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defaultThemeVersion="124226"/>
  <mc:AlternateContent xmlns:mc="http://schemas.openxmlformats.org/markup-compatibility/2006">
    <mc:Choice Requires="x15">
      <x15ac:absPath xmlns:x15ac="http://schemas.microsoft.com/office/spreadsheetml/2010/11/ac" url="C:\Repos\CIS\"/>
    </mc:Choice>
  </mc:AlternateContent>
  <xr:revisionPtr revIDLastSave="0" documentId="13_ncr:1_{DC6BF988-3EC6-4A84-95EF-851D6087957E}" xr6:coauthVersionLast="46" xr6:coauthVersionMax="46" xr10:uidLastSave="{00000000-0000-0000-0000-000000000000}"/>
  <bookViews>
    <workbookView xWindow="23385" yWindow="4620" windowWidth="24690" windowHeight="15075" tabRatio="801" firstSheet="1" activeTab="6" xr2:uid="{00000000-000D-0000-FFFF-FFFF00000000}"/>
  </bookViews>
  <sheets>
    <sheet name="License" sheetId="1" r:id="rId1"/>
    <sheet name="Overview - Glossary" sheetId="16" r:id="rId2"/>
    <sheet name="Level 1 - Domain Controller" sheetId="23" r:id="rId3"/>
    <sheet name="Level 1 - Member Server" sheetId="24" r:id="rId4"/>
    <sheet name="Level 2 - Domain Controller" sheetId="25" r:id="rId5"/>
    <sheet name="Level 2 - Member Server" sheetId="26" r:id="rId6"/>
    <sheet name="NGWS - Domain Controller" sheetId="27" r:id="rId7"/>
    <sheet name="NGWS - Member Server" sheetId="28" r:id="rId8"/>
    <sheet name="MITRE &amp; Controls Mappings" sheetId="12" r:id="rId9"/>
    <sheet name="MITRE ATT&amp;CK Filtering" sheetId="15" r:id="rId10"/>
    <sheet name="IG Def (7.1)" sheetId="13" state="hidden" r:id="rId11"/>
    <sheet name="IG Mapping Fromula (7.1)" sheetId="14" state="hidden" r:id="rId12"/>
  </sheets>
  <externalReferences>
    <externalReference r:id="rId13"/>
  </externalReferences>
  <definedNames>
    <definedName name="_xlnm._FilterDatabase" localSheetId="11" hidden="1">'IG Mapping Fromula (7.1)'!$A$1:$H$1002</definedName>
    <definedName name="_xlnm._FilterDatabase" localSheetId="2" hidden="1">'Level 1 - Domain Controller'!$A$1:$M$669</definedName>
    <definedName name="_xlnm._FilterDatabase" localSheetId="3" hidden="1">'Level 1 - Member Server'!$A$1:$M$671</definedName>
    <definedName name="_xlnm._FilterDatabase" localSheetId="4" hidden="1">'Level 2 - Domain Controller'!$A$1:$M$438</definedName>
    <definedName name="_xlnm._FilterDatabase" localSheetId="5" hidden="1">'Level 2 - Member Server'!$A$1:$M$441</definedName>
    <definedName name="_xlnm._FilterDatabase" localSheetId="9" hidden="1">'MITRE ATT&amp;CK Filtering'!$A$5:$K$1003</definedName>
    <definedName name="IG_CTRL">'[1]IG Def (7.1)'!$A:$A</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4" l="1"/>
  <c r="B2" i="14"/>
  <c r="E2" i="14" s="1"/>
  <c r="C2" i="14"/>
  <c r="F2" i="14" s="1"/>
  <c r="D2" i="14"/>
  <c r="G2" i="14" s="1"/>
  <c r="J2" i="14"/>
  <c r="A3" i="14"/>
  <c r="B3" i="14"/>
  <c r="E3" i="14" s="1"/>
  <c r="C3" i="14"/>
  <c r="F3" i="14" s="1"/>
  <c r="D3" i="14"/>
  <c r="G3" i="14" s="1"/>
  <c r="J3" i="14"/>
  <c r="A899" i="14"/>
  <c r="B899" i="14"/>
  <c r="E899" i="14" s="1"/>
  <c r="C899" i="14"/>
  <c r="F899" i="14" s="1"/>
  <c r="D899" i="14"/>
  <c r="G899" i="14" s="1"/>
  <c r="J899" i="14"/>
  <c r="A900" i="14"/>
  <c r="B900" i="14"/>
  <c r="E900" i="14" s="1"/>
  <c r="C900" i="14"/>
  <c r="F900" i="14" s="1"/>
  <c r="D900" i="14"/>
  <c r="G900" i="14" s="1"/>
  <c r="J900" i="14"/>
  <c r="A901" i="14"/>
  <c r="B901" i="14"/>
  <c r="E901" i="14" s="1"/>
  <c r="C901" i="14"/>
  <c r="F901" i="14" s="1"/>
  <c r="D901" i="14"/>
  <c r="G901" i="14" s="1"/>
  <c r="J901" i="14"/>
  <c r="A902" i="14"/>
  <c r="B902" i="14"/>
  <c r="E902" i="14" s="1"/>
  <c r="C902" i="14"/>
  <c r="F902" i="14" s="1"/>
  <c r="D902" i="14"/>
  <c r="G902" i="14" s="1"/>
  <c r="J902" i="14"/>
  <c r="A903" i="14"/>
  <c r="B903" i="14"/>
  <c r="E903" i="14" s="1"/>
  <c r="C903" i="14"/>
  <c r="F903" i="14" s="1"/>
  <c r="D903" i="14"/>
  <c r="G903" i="14" s="1"/>
  <c r="J903" i="14"/>
  <c r="A904" i="14"/>
  <c r="B904" i="14"/>
  <c r="E904" i="14" s="1"/>
  <c r="C904" i="14"/>
  <c r="F904" i="14" s="1"/>
  <c r="D904" i="14"/>
  <c r="G904" i="14" s="1"/>
  <c r="J904" i="14"/>
  <c r="A905" i="14"/>
  <c r="B905" i="14"/>
  <c r="E905" i="14" s="1"/>
  <c r="C905" i="14"/>
  <c r="F905" i="14" s="1"/>
  <c r="D905" i="14"/>
  <c r="G905" i="14" s="1"/>
  <c r="J905" i="14"/>
  <c r="A906" i="14"/>
  <c r="B906" i="14"/>
  <c r="E906" i="14" s="1"/>
  <c r="C906" i="14"/>
  <c r="F906" i="14" s="1"/>
  <c r="D906" i="14"/>
  <c r="G906" i="14" s="1"/>
  <c r="J906" i="14"/>
  <c r="A907" i="14"/>
  <c r="B907" i="14"/>
  <c r="E907" i="14" s="1"/>
  <c r="C907" i="14"/>
  <c r="F907" i="14" s="1"/>
  <c r="D907" i="14"/>
  <c r="G907" i="14" s="1"/>
  <c r="J907" i="14"/>
  <c r="A908" i="14"/>
  <c r="B908" i="14"/>
  <c r="E908" i="14" s="1"/>
  <c r="C908" i="14"/>
  <c r="F908" i="14" s="1"/>
  <c r="D908" i="14"/>
  <c r="G908" i="14" s="1"/>
  <c r="J908" i="14"/>
  <c r="A909" i="14"/>
  <c r="B909" i="14"/>
  <c r="E909" i="14" s="1"/>
  <c r="C909" i="14"/>
  <c r="F909" i="14" s="1"/>
  <c r="D909" i="14"/>
  <c r="G909" i="14" s="1"/>
  <c r="J909" i="14"/>
  <c r="A910" i="14"/>
  <c r="B910" i="14"/>
  <c r="E910" i="14" s="1"/>
  <c r="C910" i="14"/>
  <c r="F910" i="14" s="1"/>
  <c r="D910" i="14"/>
  <c r="G910" i="14" s="1"/>
  <c r="J910" i="14"/>
  <c r="A911" i="14"/>
  <c r="B911" i="14"/>
  <c r="E911" i="14" s="1"/>
  <c r="C911" i="14"/>
  <c r="F911" i="14" s="1"/>
  <c r="D911" i="14"/>
  <c r="G911" i="14" s="1"/>
  <c r="J911" i="14"/>
  <c r="A912" i="14"/>
  <c r="B912" i="14"/>
  <c r="E912" i="14" s="1"/>
  <c r="C912" i="14"/>
  <c r="F912" i="14" s="1"/>
  <c r="D912" i="14"/>
  <c r="G912" i="14" s="1"/>
  <c r="J912" i="14"/>
  <c r="A913" i="14"/>
  <c r="B913" i="14"/>
  <c r="E913" i="14" s="1"/>
  <c r="C913" i="14"/>
  <c r="F913" i="14" s="1"/>
  <c r="D913" i="14"/>
  <c r="G913" i="14" s="1"/>
  <c r="J913" i="14"/>
  <c r="A914" i="14"/>
  <c r="B914" i="14"/>
  <c r="E914" i="14" s="1"/>
  <c r="C914" i="14"/>
  <c r="F914" i="14" s="1"/>
  <c r="D914" i="14"/>
  <c r="G914" i="14" s="1"/>
  <c r="J914" i="14"/>
  <c r="A915" i="14"/>
  <c r="B915" i="14"/>
  <c r="E915" i="14" s="1"/>
  <c r="C915" i="14"/>
  <c r="F915" i="14" s="1"/>
  <c r="D915" i="14"/>
  <c r="G915" i="14" s="1"/>
  <c r="J915" i="14"/>
  <c r="A916" i="14"/>
  <c r="B916" i="14"/>
  <c r="E916" i="14" s="1"/>
  <c r="C916" i="14"/>
  <c r="F916" i="14" s="1"/>
  <c r="D916" i="14"/>
  <c r="G916" i="14" s="1"/>
  <c r="J916" i="14"/>
  <c r="A917" i="14"/>
  <c r="B917" i="14"/>
  <c r="E917" i="14" s="1"/>
  <c r="C917" i="14"/>
  <c r="F917" i="14" s="1"/>
  <c r="D917" i="14"/>
  <c r="G917" i="14" s="1"/>
  <c r="J917" i="14"/>
  <c r="A918" i="14"/>
  <c r="B918" i="14"/>
  <c r="E918" i="14" s="1"/>
  <c r="C918" i="14"/>
  <c r="F918" i="14" s="1"/>
  <c r="D918" i="14"/>
  <c r="G918" i="14" s="1"/>
  <c r="J918" i="14"/>
  <c r="A919" i="14"/>
  <c r="B919" i="14"/>
  <c r="E919" i="14" s="1"/>
  <c r="C919" i="14"/>
  <c r="F919" i="14" s="1"/>
  <c r="D919" i="14"/>
  <c r="G919" i="14" s="1"/>
  <c r="J919" i="14"/>
  <c r="A920" i="14"/>
  <c r="B920" i="14"/>
  <c r="E920" i="14" s="1"/>
  <c r="C920" i="14"/>
  <c r="F920" i="14" s="1"/>
  <c r="D920" i="14"/>
  <c r="G920" i="14" s="1"/>
  <c r="J920" i="14"/>
  <c r="A921" i="14"/>
  <c r="B921" i="14"/>
  <c r="E921" i="14" s="1"/>
  <c r="C921" i="14"/>
  <c r="F921" i="14" s="1"/>
  <c r="D921" i="14"/>
  <c r="G921" i="14" s="1"/>
  <c r="J921" i="14"/>
  <c r="A922" i="14"/>
  <c r="B922" i="14"/>
  <c r="E922" i="14" s="1"/>
  <c r="C922" i="14"/>
  <c r="F922" i="14" s="1"/>
  <c r="D922" i="14"/>
  <c r="G922" i="14" s="1"/>
  <c r="J922" i="14"/>
  <c r="A923" i="14"/>
  <c r="B923" i="14"/>
  <c r="E923" i="14" s="1"/>
  <c r="C923" i="14"/>
  <c r="F923" i="14" s="1"/>
  <c r="D923" i="14"/>
  <c r="G923" i="14" s="1"/>
  <c r="J923" i="14"/>
  <c r="A924" i="14"/>
  <c r="B924" i="14"/>
  <c r="E924" i="14" s="1"/>
  <c r="C924" i="14"/>
  <c r="F924" i="14" s="1"/>
  <c r="D924" i="14"/>
  <c r="G924" i="14" s="1"/>
  <c r="J924" i="14"/>
  <c r="A925" i="14"/>
  <c r="B925" i="14"/>
  <c r="E925" i="14" s="1"/>
  <c r="C925" i="14"/>
  <c r="F925" i="14" s="1"/>
  <c r="D925" i="14"/>
  <c r="G925" i="14" s="1"/>
  <c r="J925" i="14"/>
  <c r="A926" i="14"/>
  <c r="B926" i="14"/>
  <c r="E926" i="14" s="1"/>
  <c r="C926" i="14"/>
  <c r="F926" i="14" s="1"/>
  <c r="D926" i="14"/>
  <c r="G926" i="14" s="1"/>
  <c r="J926" i="14"/>
  <c r="A927" i="14"/>
  <c r="B927" i="14"/>
  <c r="E927" i="14" s="1"/>
  <c r="C927" i="14"/>
  <c r="F927" i="14" s="1"/>
  <c r="D927" i="14"/>
  <c r="G927" i="14" s="1"/>
  <c r="J927" i="14"/>
  <c r="A928" i="14"/>
  <c r="B928" i="14"/>
  <c r="E928" i="14" s="1"/>
  <c r="C928" i="14"/>
  <c r="F928" i="14" s="1"/>
  <c r="D928" i="14"/>
  <c r="G928" i="14" s="1"/>
  <c r="J928" i="14"/>
  <c r="A929" i="14"/>
  <c r="B929" i="14"/>
  <c r="E929" i="14" s="1"/>
  <c r="C929" i="14"/>
  <c r="F929" i="14" s="1"/>
  <c r="D929" i="14"/>
  <c r="G929" i="14" s="1"/>
  <c r="J929" i="14"/>
  <c r="A930" i="14"/>
  <c r="B930" i="14"/>
  <c r="E930" i="14" s="1"/>
  <c r="C930" i="14"/>
  <c r="F930" i="14" s="1"/>
  <c r="D930" i="14"/>
  <c r="G930" i="14" s="1"/>
  <c r="J930" i="14"/>
  <c r="A931" i="14"/>
  <c r="B931" i="14"/>
  <c r="E931" i="14" s="1"/>
  <c r="C931" i="14"/>
  <c r="F931" i="14" s="1"/>
  <c r="D931" i="14"/>
  <c r="G931" i="14" s="1"/>
  <c r="J931" i="14"/>
  <c r="A932" i="14"/>
  <c r="B932" i="14"/>
  <c r="E932" i="14" s="1"/>
  <c r="C932" i="14"/>
  <c r="F932" i="14" s="1"/>
  <c r="D932" i="14"/>
  <c r="G932" i="14" s="1"/>
  <c r="J932" i="14"/>
  <c r="A933" i="14"/>
  <c r="B933" i="14"/>
  <c r="E933" i="14" s="1"/>
  <c r="C933" i="14"/>
  <c r="F933" i="14" s="1"/>
  <c r="D933" i="14"/>
  <c r="G933" i="14" s="1"/>
  <c r="J933" i="14"/>
  <c r="A934" i="14"/>
  <c r="B934" i="14"/>
  <c r="E934" i="14" s="1"/>
  <c r="C934" i="14"/>
  <c r="F934" i="14" s="1"/>
  <c r="D934" i="14"/>
  <c r="G934" i="14" s="1"/>
  <c r="J934" i="14"/>
  <c r="A935" i="14"/>
  <c r="B935" i="14"/>
  <c r="E935" i="14" s="1"/>
  <c r="C935" i="14"/>
  <c r="F935" i="14" s="1"/>
  <c r="D935" i="14"/>
  <c r="G935" i="14" s="1"/>
  <c r="J935" i="14"/>
  <c r="A936" i="14"/>
  <c r="B936" i="14"/>
  <c r="E936" i="14" s="1"/>
  <c r="C936" i="14"/>
  <c r="F936" i="14" s="1"/>
  <c r="D936" i="14"/>
  <c r="G936" i="14" s="1"/>
  <c r="J936" i="14"/>
  <c r="A937" i="14"/>
  <c r="B937" i="14"/>
  <c r="E937" i="14" s="1"/>
  <c r="C937" i="14"/>
  <c r="F937" i="14" s="1"/>
  <c r="D937" i="14"/>
  <c r="G937" i="14" s="1"/>
  <c r="J937" i="14"/>
  <c r="A938" i="14"/>
  <c r="B938" i="14"/>
  <c r="E938" i="14" s="1"/>
  <c r="C938" i="14"/>
  <c r="F938" i="14" s="1"/>
  <c r="D938" i="14"/>
  <c r="G938" i="14" s="1"/>
  <c r="J938" i="14"/>
  <c r="A939" i="14"/>
  <c r="B939" i="14"/>
  <c r="E939" i="14" s="1"/>
  <c r="C939" i="14"/>
  <c r="F939" i="14" s="1"/>
  <c r="D939" i="14"/>
  <c r="G939" i="14" s="1"/>
  <c r="J939" i="14"/>
  <c r="A940" i="14"/>
  <c r="B940" i="14"/>
  <c r="E940" i="14" s="1"/>
  <c r="C940" i="14"/>
  <c r="F940" i="14" s="1"/>
  <c r="D940" i="14"/>
  <c r="G940" i="14" s="1"/>
  <c r="J940" i="14"/>
  <c r="A941" i="14"/>
  <c r="B941" i="14"/>
  <c r="E941" i="14" s="1"/>
  <c r="C941" i="14"/>
  <c r="F941" i="14" s="1"/>
  <c r="D941" i="14"/>
  <c r="G941" i="14" s="1"/>
  <c r="J941" i="14"/>
  <c r="A942" i="14"/>
  <c r="B942" i="14"/>
  <c r="E942" i="14" s="1"/>
  <c r="C942" i="14"/>
  <c r="F942" i="14" s="1"/>
  <c r="D942" i="14"/>
  <c r="G942" i="14" s="1"/>
  <c r="J942" i="14"/>
  <c r="A943" i="14"/>
  <c r="B943" i="14"/>
  <c r="E943" i="14" s="1"/>
  <c r="C943" i="14"/>
  <c r="F943" i="14" s="1"/>
  <c r="D943" i="14"/>
  <c r="G943" i="14" s="1"/>
  <c r="J943" i="14"/>
  <c r="A944" i="14"/>
  <c r="B944" i="14"/>
  <c r="E944" i="14" s="1"/>
  <c r="C944" i="14"/>
  <c r="F944" i="14" s="1"/>
  <c r="D944" i="14"/>
  <c r="G944" i="14" s="1"/>
  <c r="J944" i="14"/>
  <c r="A945" i="14"/>
  <c r="B945" i="14"/>
  <c r="E945" i="14" s="1"/>
  <c r="C945" i="14"/>
  <c r="F945" i="14" s="1"/>
  <c r="D945" i="14"/>
  <c r="G945" i="14" s="1"/>
  <c r="J945" i="14"/>
  <c r="A946" i="14"/>
  <c r="B946" i="14"/>
  <c r="E946" i="14" s="1"/>
  <c r="C946" i="14"/>
  <c r="F946" i="14" s="1"/>
  <c r="D946" i="14"/>
  <c r="G946" i="14" s="1"/>
  <c r="J946" i="14"/>
  <c r="A947" i="14"/>
  <c r="B947" i="14"/>
  <c r="E947" i="14" s="1"/>
  <c r="C947" i="14"/>
  <c r="F947" i="14" s="1"/>
  <c r="D947" i="14"/>
  <c r="G947" i="14" s="1"/>
  <c r="J947" i="14"/>
  <c r="A948" i="14"/>
  <c r="B948" i="14"/>
  <c r="E948" i="14" s="1"/>
  <c r="C948" i="14"/>
  <c r="F948" i="14" s="1"/>
  <c r="D948" i="14"/>
  <c r="G948" i="14" s="1"/>
  <c r="J948" i="14"/>
  <c r="A949" i="14"/>
  <c r="B949" i="14"/>
  <c r="E949" i="14" s="1"/>
  <c r="C949" i="14"/>
  <c r="F949" i="14" s="1"/>
  <c r="D949" i="14"/>
  <c r="G949" i="14" s="1"/>
  <c r="J949" i="14"/>
  <c r="A950" i="14"/>
  <c r="B950" i="14"/>
  <c r="E950" i="14" s="1"/>
  <c r="C950" i="14"/>
  <c r="F950" i="14" s="1"/>
  <c r="D950" i="14"/>
  <c r="G950" i="14" s="1"/>
  <c r="J950" i="14"/>
  <c r="A951" i="14"/>
  <c r="B951" i="14"/>
  <c r="E951" i="14" s="1"/>
  <c r="C951" i="14"/>
  <c r="F951" i="14" s="1"/>
  <c r="D951" i="14"/>
  <c r="G951" i="14" s="1"/>
  <c r="J951" i="14"/>
  <c r="A952" i="14"/>
  <c r="B952" i="14"/>
  <c r="E952" i="14" s="1"/>
  <c r="C952" i="14"/>
  <c r="F952" i="14" s="1"/>
  <c r="D952" i="14"/>
  <c r="G952" i="14" s="1"/>
  <c r="J952" i="14"/>
  <c r="A953" i="14"/>
  <c r="B953" i="14"/>
  <c r="E953" i="14" s="1"/>
  <c r="C953" i="14"/>
  <c r="F953" i="14" s="1"/>
  <c r="D953" i="14"/>
  <c r="G953" i="14" s="1"/>
  <c r="J953" i="14"/>
  <c r="A954" i="14"/>
  <c r="B954" i="14"/>
  <c r="E954" i="14" s="1"/>
  <c r="C954" i="14"/>
  <c r="F954" i="14" s="1"/>
  <c r="D954" i="14"/>
  <c r="G954" i="14" s="1"/>
  <c r="J954" i="14"/>
  <c r="A955" i="14"/>
  <c r="B955" i="14"/>
  <c r="E955" i="14" s="1"/>
  <c r="C955" i="14"/>
  <c r="F955" i="14" s="1"/>
  <c r="D955" i="14"/>
  <c r="G955" i="14" s="1"/>
  <c r="J955" i="14"/>
  <c r="A956" i="14"/>
  <c r="B956" i="14"/>
  <c r="E956" i="14" s="1"/>
  <c r="C956" i="14"/>
  <c r="F956" i="14" s="1"/>
  <c r="D956" i="14"/>
  <c r="G956" i="14" s="1"/>
  <c r="J956" i="14"/>
  <c r="A957" i="14"/>
  <c r="B957" i="14"/>
  <c r="E957" i="14" s="1"/>
  <c r="C957" i="14"/>
  <c r="F957" i="14" s="1"/>
  <c r="D957" i="14"/>
  <c r="G957" i="14" s="1"/>
  <c r="J957" i="14"/>
  <c r="A958" i="14"/>
  <c r="B958" i="14"/>
  <c r="E958" i="14" s="1"/>
  <c r="C958" i="14"/>
  <c r="F958" i="14" s="1"/>
  <c r="D958" i="14"/>
  <c r="G958" i="14" s="1"/>
  <c r="J958" i="14"/>
  <c r="A959" i="14"/>
  <c r="B959" i="14"/>
  <c r="E959" i="14" s="1"/>
  <c r="C959" i="14"/>
  <c r="F959" i="14" s="1"/>
  <c r="D959" i="14"/>
  <c r="G959" i="14" s="1"/>
  <c r="J959" i="14"/>
  <c r="A960" i="14"/>
  <c r="B960" i="14"/>
  <c r="E960" i="14" s="1"/>
  <c r="C960" i="14"/>
  <c r="F960" i="14" s="1"/>
  <c r="D960" i="14"/>
  <c r="G960" i="14" s="1"/>
  <c r="J960" i="14"/>
  <c r="A961" i="14"/>
  <c r="B961" i="14"/>
  <c r="E961" i="14" s="1"/>
  <c r="C961" i="14"/>
  <c r="F961" i="14" s="1"/>
  <c r="D961" i="14"/>
  <c r="G961" i="14" s="1"/>
  <c r="J961" i="14"/>
  <c r="A962" i="14"/>
  <c r="B962" i="14"/>
  <c r="E962" i="14" s="1"/>
  <c r="C962" i="14"/>
  <c r="F962" i="14" s="1"/>
  <c r="D962" i="14"/>
  <c r="G962" i="14" s="1"/>
  <c r="J962" i="14"/>
  <c r="A963" i="14"/>
  <c r="B963" i="14"/>
  <c r="E963" i="14" s="1"/>
  <c r="C963" i="14"/>
  <c r="F963" i="14" s="1"/>
  <c r="D963" i="14"/>
  <c r="G963" i="14" s="1"/>
  <c r="J963" i="14"/>
  <c r="A964" i="14"/>
  <c r="B964" i="14"/>
  <c r="E964" i="14" s="1"/>
  <c r="C964" i="14"/>
  <c r="F964" i="14" s="1"/>
  <c r="D964" i="14"/>
  <c r="G964" i="14" s="1"/>
  <c r="J964" i="14"/>
  <c r="A965" i="14"/>
  <c r="B965" i="14"/>
  <c r="E965" i="14" s="1"/>
  <c r="C965" i="14"/>
  <c r="F965" i="14" s="1"/>
  <c r="D965" i="14"/>
  <c r="G965" i="14" s="1"/>
  <c r="J965" i="14"/>
  <c r="A966" i="14"/>
  <c r="B966" i="14"/>
  <c r="E966" i="14" s="1"/>
  <c r="C966" i="14"/>
  <c r="F966" i="14" s="1"/>
  <c r="D966" i="14"/>
  <c r="G966" i="14" s="1"/>
  <c r="J966" i="14"/>
  <c r="A967" i="14"/>
  <c r="B967" i="14"/>
  <c r="E967" i="14" s="1"/>
  <c r="C967" i="14"/>
  <c r="F967" i="14" s="1"/>
  <c r="D967" i="14"/>
  <c r="G967" i="14" s="1"/>
  <c r="J967" i="14"/>
  <c r="A968" i="14"/>
  <c r="B968" i="14"/>
  <c r="E968" i="14" s="1"/>
  <c r="C968" i="14"/>
  <c r="F968" i="14" s="1"/>
  <c r="D968" i="14"/>
  <c r="G968" i="14" s="1"/>
  <c r="J968" i="14"/>
  <c r="A969" i="14"/>
  <c r="B969" i="14"/>
  <c r="E969" i="14" s="1"/>
  <c r="C969" i="14"/>
  <c r="F969" i="14" s="1"/>
  <c r="D969" i="14"/>
  <c r="G969" i="14" s="1"/>
  <c r="J969" i="14"/>
  <c r="A970" i="14"/>
  <c r="B970" i="14"/>
  <c r="E970" i="14" s="1"/>
  <c r="C970" i="14"/>
  <c r="F970" i="14" s="1"/>
  <c r="D970" i="14"/>
  <c r="G970" i="14" s="1"/>
  <c r="J970" i="14"/>
  <c r="A971" i="14"/>
  <c r="B971" i="14"/>
  <c r="E971" i="14" s="1"/>
  <c r="C971" i="14"/>
  <c r="F971" i="14" s="1"/>
  <c r="D971" i="14"/>
  <c r="G971" i="14" s="1"/>
  <c r="J971" i="14"/>
  <c r="A972" i="14"/>
  <c r="B972" i="14"/>
  <c r="E972" i="14" s="1"/>
  <c r="C972" i="14"/>
  <c r="F972" i="14" s="1"/>
  <c r="D972" i="14"/>
  <c r="G972" i="14" s="1"/>
  <c r="J972" i="14"/>
  <c r="A973" i="14"/>
  <c r="B973" i="14"/>
  <c r="E973" i="14" s="1"/>
  <c r="C973" i="14"/>
  <c r="F973" i="14" s="1"/>
  <c r="D973" i="14"/>
  <c r="G973" i="14" s="1"/>
  <c r="J973" i="14"/>
  <c r="A974" i="14"/>
  <c r="B974" i="14"/>
  <c r="E974" i="14" s="1"/>
  <c r="C974" i="14"/>
  <c r="F974" i="14" s="1"/>
  <c r="D974" i="14"/>
  <c r="G974" i="14" s="1"/>
  <c r="J974" i="14"/>
  <c r="A975" i="14"/>
  <c r="B975" i="14"/>
  <c r="E975" i="14" s="1"/>
  <c r="C975" i="14"/>
  <c r="F975" i="14" s="1"/>
  <c r="D975" i="14"/>
  <c r="G975" i="14" s="1"/>
  <c r="J975" i="14"/>
  <c r="A976" i="14"/>
  <c r="B976" i="14"/>
  <c r="E976" i="14" s="1"/>
  <c r="C976" i="14"/>
  <c r="F976" i="14" s="1"/>
  <c r="D976" i="14"/>
  <c r="G976" i="14" s="1"/>
  <c r="J976" i="14"/>
  <c r="A977" i="14"/>
  <c r="B977" i="14"/>
  <c r="E977" i="14" s="1"/>
  <c r="C977" i="14"/>
  <c r="F977" i="14" s="1"/>
  <c r="D977" i="14"/>
  <c r="G977" i="14" s="1"/>
  <c r="J977" i="14"/>
  <c r="A978" i="14"/>
  <c r="B978" i="14"/>
  <c r="E978" i="14" s="1"/>
  <c r="C978" i="14"/>
  <c r="F978" i="14" s="1"/>
  <c r="D978" i="14"/>
  <c r="G978" i="14" s="1"/>
  <c r="J978" i="14"/>
  <c r="A979" i="14"/>
  <c r="B979" i="14"/>
  <c r="E979" i="14" s="1"/>
  <c r="C979" i="14"/>
  <c r="F979" i="14" s="1"/>
  <c r="D979" i="14"/>
  <c r="G979" i="14" s="1"/>
  <c r="J979" i="14"/>
  <c r="A980" i="14"/>
  <c r="B980" i="14"/>
  <c r="E980" i="14" s="1"/>
  <c r="C980" i="14"/>
  <c r="F980" i="14" s="1"/>
  <c r="D980" i="14"/>
  <c r="G980" i="14" s="1"/>
  <c r="J980" i="14"/>
  <c r="A981" i="14"/>
  <c r="B981" i="14"/>
  <c r="E981" i="14" s="1"/>
  <c r="C981" i="14"/>
  <c r="F981" i="14" s="1"/>
  <c r="D981" i="14"/>
  <c r="G981" i="14" s="1"/>
  <c r="J981" i="14"/>
  <c r="A982" i="14"/>
  <c r="B982" i="14"/>
  <c r="E982" i="14" s="1"/>
  <c r="C982" i="14"/>
  <c r="F982" i="14" s="1"/>
  <c r="D982" i="14"/>
  <c r="G982" i="14" s="1"/>
  <c r="J982" i="14"/>
  <c r="A983" i="14"/>
  <c r="B983" i="14"/>
  <c r="E983" i="14" s="1"/>
  <c r="C983" i="14"/>
  <c r="F983" i="14" s="1"/>
  <c r="D983" i="14"/>
  <c r="G983" i="14" s="1"/>
  <c r="J983" i="14"/>
  <c r="A984" i="14"/>
  <c r="B984" i="14"/>
  <c r="E984" i="14" s="1"/>
  <c r="C984" i="14"/>
  <c r="F984" i="14" s="1"/>
  <c r="D984" i="14"/>
  <c r="G984" i="14" s="1"/>
  <c r="J984" i="14"/>
  <c r="A985" i="14"/>
  <c r="B985" i="14"/>
  <c r="E985" i="14" s="1"/>
  <c r="C985" i="14"/>
  <c r="F985" i="14" s="1"/>
  <c r="D985" i="14"/>
  <c r="G985" i="14" s="1"/>
  <c r="J985" i="14"/>
  <c r="A986" i="14"/>
  <c r="B986" i="14"/>
  <c r="E986" i="14" s="1"/>
  <c r="C986" i="14"/>
  <c r="F986" i="14" s="1"/>
  <c r="D986" i="14"/>
  <c r="G986" i="14" s="1"/>
  <c r="J986" i="14"/>
  <c r="A987" i="14"/>
  <c r="B987" i="14"/>
  <c r="E987" i="14" s="1"/>
  <c r="C987" i="14"/>
  <c r="F987" i="14" s="1"/>
  <c r="D987" i="14"/>
  <c r="G987" i="14" s="1"/>
  <c r="J987" i="14"/>
  <c r="A988" i="14"/>
  <c r="B988" i="14"/>
  <c r="E988" i="14" s="1"/>
  <c r="C988" i="14"/>
  <c r="F988" i="14" s="1"/>
  <c r="D988" i="14"/>
  <c r="G988" i="14" s="1"/>
  <c r="J988" i="14"/>
  <c r="A989" i="14"/>
  <c r="B989" i="14"/>
  <c r="E989" i="14" s="1"/>
  <c r="C989" i="14"/>
  <c r="F989" i="14" s="1"/>
  <c r="D989" i="14"/>
  <c r="G989" i="14" s="1"/>
  <c r="J989" i="14"/>
  <c r="A990" i="14"/>
  <c r="B990" i="14"/>
  <c r="E990" i="14" s="1"/>
  <c r="C990" i="14"/>
  <c r="F990" i="14" s="1"/>
  <c r="D990" i="14"/>
  <c r="G990" i="14" s="1"/>
  <c r="J990" i="14"/>
  <c r="A991" i="14"/>
  <c r="B991" i="14"/>
  <c r="E991" i="14" s="1"/>
  <c r="C991" i="14"/>
  <c r="F991" i="14" s="1"/>
  <c r="D991" i="14"/>
  <c r="G991" i="14" s="1"/>
  <c r="J991" i="14"/>
  <c r="A992" i="14"/>
  <c r="B992" i="14"/>
  <c r="E992" i="14" s="1"/>
  <c r="C992" i="14"/>
  <c r="F992" i="14" s="1"/>
  <c r="D992" i="14"/>
  <c r="G992" i="14" s="1"/>
  <c r="J992" i="14"/>
  <c r="A993" i="14"/>
  <c r="B993" i="14"/>
  <c r="E993" i="14" s="1"/>
  <c r="C993" i="14"/>
  <c r="F993" i="14" s="1"/>
  <c r="D993" i="14"/>
  <c r="G993" i="14" s="1"/>
  <c r="J993" i="14"/>
  <c r="A994" i="14"/>
  <c r="B994" i="14"/>
  <c r="E994" i="14" s="1"/>
  <c r="C994" i="14"/>
  <c r="F994" i="14" s="1"/>
  <c r="D994" i="14"/>
  <c r="G994" i="14" s="1"/>
  <c r="J994" i="14"/>
  <c r="A995" i="14"/>
  <c r="B995" i="14"/>
  <c r="E995" i="14" s="1"/>
  <c r="C995" i="14"/>
  <c r="F995" i="14" s="1"/>
  <c r="D995" i="14"/>
  <c r="G995" i="14" s="1"/>
  <c r="J995" i="14"/>
  <c r="A996" i="14"/>
  <c r="B996" i="14"/>
  <c r="E996" i="14" s="1"/>
  <c r="C996" i="14"/>
  <c r="F996" i="14" s="1"/>
  <c r="D996" i="14"/>
  <c r="G996" i="14" s="1"/>
  <c r="J996" i="14"/>
  <c r="A997" i="14"/>
  <c r="B997" i="14"/>
  <c r="E997" i="14" s="1"/>
  <c r="C997" i="14"/>
  <c r="F997" i="14" s="1"/>
  <c r="D997" i="14"/>
  <c r="G997" i="14" s="1"/>
  <c r="J997" i="14"/>
  <c r="A998" i="14"/>
  <c r="B998" i="14"/>
  <c r="E998" i="14" s="1"/>
  <c r="C998" i="14"/>
  <c r="F998" i="14" s="1"/>
  <c r="D998" i="14"/>
  <c r="G998" i="14" s="1"/>
  <c r="J998" i="14"/>
  <c r="A999" i="14"/>
  <c r="B999" i="14"/>
  <c r="E999" i="14" s="1"/>
  <c r="C999" i="14"/>
  <c r="F999" i="14" s="1"/>
  <c r="D999" i="14"/>
  <c r="G999" i="14" s="1"/>
  <c r="J999" i="14"/>
  <c r="A1000" i="14"/>
  <c r="B1000" i="14"/>
  <c r="E1000" i="14" s="1"/>
  <c r="C1000" i="14"/>
  <c r="F1000" i="14" s="1"/>
  <c r="D1000" i="14"/>
  <c r="G1000" i="14" s="1"/>
  <c r="J1000" i="14"/>
  <c r="A1001" i="14"/>
  <c r="B1001" i="14"/>
  <c r="E1001" i="14" s="1"/>
  <c r="C1001" i="14"/>
  <c r="F1001" i="14" s="1"/>
  <c r="D1001" i="14"/>
  <c r="G1001" i="14" s="1"/>
  <c r="J1001" i="14"/>
  <c r="A1002" i="14"/>
  <c r="B1002" i="14"/>
  <c r="E1002" i="14" s="1"/>
  <c r="C1002" i="14"/>
  <c r="F1002" i="14" s="1"/>
  <c r="D1002" i="14"/>
  <c r="G1002" i="14" s="1"/>
  <c r="J1002" i="14"/>
  <c r="A1003" i="14"/>
  <c r="B1003" i="14"/>
  <c r="E1003" i="14" s="1"/>
  <c r="C1003" i="14"/>
  <c r="F1003" i="14" s="1"/>
  <c r="D1003" i="14"/>
  <c r="G1003" i="14" s="1"/>
  <c r="J1003" i="14"/>
  <c r="A1004" i="14"/>
  <c r="B1004" i="14"/>
  <c r="E1004" i="14" s="1"/>
  <c r="C1004" i="14"/>
  <c r="F1004" i="14" s="1"/>
  <c r="D1004" i="14"/>
  <c r="G1004" i="14" s="1"/>
  <c r="J1004" i="14"/>
  <c r="A1005" i="14"/>
  <c r="B1005" i="14"/>
  <c r="E1005" i="14" s="1"/>
  <c r="C1005" i="14"/>
  <c r="F1005" i="14" s="1"/>
  <c r="D1005" i="14"/>
  <c r="G1005" i="14" s="1"/>
  <c r="J1005" i="14"/>
  <c r="A1006" i="14"/>
  <c r="B1006" i="14"/>
  <c r="E1006" i="14" s="1"/>
  <c r="C1006" i="14"/>
  <c r="F1006" i="14" s="1"/>
  <c r="D1006" i="14"/>
  <c r="G1006" i="14" s="1"/>
  <c r="J1006" i="14"/>
  <c r="A1007" i="14"/>
  <c r="B1007" i="14"/>
  <c r="E1007" i="14" s="1"/>
  <c r="C1007" i="14"/>
  <c r="F1007" i="14" s="1"/>
  <c r="D1007" i="14"/>
  <c r="G1007" i="14" s="1"/>
  <c r="J1007" i="14"/>
  <c r="A1008" i="14"/>
  <c r="B1008" i="14"/>
  <c r="E1008" i="14" s="1"/>
  <c r="C1008" i="14"/>
  <c r="F1008" i="14" s="1"/>
  <c r="D1008" i="14"/>
  <c r="G1008" i="14" s="1"/>
  <c r="J1008" i="14"/>
  <c r="A1009" i="14"/>
  <c r="B1009" i="14"/>
  <c r="E1009" i="14" s="1"/>
  <c r="C1009" i="14"/>
  <c r="F1009" i="14" s="1"/>
  <c r="D1009" i="14"/>
  <c r="G1009" i="14" s="1"/>
  <c r="J1009" i="14"/>
  <c r="A1010" i="14"/>
  <c r="B1010" i="14"/>
  <c r="E1010" i="14" s="1"/>
  <c r="C1010" i="14"/>
  <c r="F1010" i="14" s="1"/>
  <c r="D1010" i="14"/>
  <c r="G1010" i="14" s="1"/>
  <c r="J1010" i="14"/>
  <c r="A1011" i="14"/>
  <c r="B1011" i="14"/>
  <c r="E1011" i="14" s="1"/>
  <c r="C1011" i="14"/>
  <c r="F1011" i="14" s="1"/>
  <c r="D1011" i="14"/>
  <c r="G1011" i="14" s="1"/>
  <c r="J1011" i="14"/>
  <c r="A1012" i="14"/>
  <c r="B1012" i="14"/>
  <c r="E1012" i="14" s="1"/>
  <c r="C1012" i="14"/>
  <c r="F1012" i="14" s="1"/>
  <c r="D1012" i="14"/>
  <c r="G1012" i="14" s="1"/>
  <c r="J1012" i="14"/>
  <c r="A1013" i="14"/>
  <c r="B1013" i="14"/>
  <c r="E1013" i="14" s="1"/>
  <c r="C1013" i="14"/>
  <c r="F1013" i="14" s="1"/>
  <c r="D1013" i="14"/>
  <c r="G1013" i="14" s="1"/>
  <c r="J1013" i="14"/>
  <c r="A1014" i="14"/>
  <c r="B1014" i="14"/>
  <c r="E1014" i="14" s="1"/>
  <c r="C1014" i="14"/>
  <c r="F1014" i="14" s="1"/>
  <c r="D1014" i="14"/>
  <c r="G1014" i="14" s="1"/>
  <c r="J1014" i="14"/>
  <c r="A1015" i="14"/>
  <c r="B1015" i="14"/>
  <c r="E1015" i="14" s="1"/>
  <c r="C1015" i="14"/>
  <c r="F1015" i="14" s="1"/>
  <c r="D1015" i="14"/>
  <c r="G1015" i="14" s="1"/>
  <c r="J1015" i="14"/>
  <c r="A1016" i="14"/>
  <c r="B1016" i="14"/>
  <c r="E1016" i="14" s="1"/>
  <c r="C1016" i="14"/>
  <c r="F1016" i="14" s="1"/>
  <c r="D1016" i="14"/>
  <c r="G1016" i="14" s="1"/>
  <c r="J1016" i="14"/>
  <c r="A1017" i="14"/>
  <c r="B1017" i="14"/>
  <c r="E1017" i="14" s="1"/>
  <c r="C1017" i="14"/>
  <c r="F1017" i="14" s="1"/>
  <c r="D1017" i="14"/>
  <c r="G1017" i="14" s="1"/>
  <c r="J1017" i="14"/>
  <c r="A1018" i="14"/>
  <c r="B1018" i="14"/>
  <c r="E1018" i="14" s="1"/>
  <c r="C1018" i="14"/>
  <c r="F1018" i="14" s="1"/>
  <c r="D1018" i="14"/>
  <c r="G1018" i="14" s="1"/>
  <c r="J1018" i="14"/>
  <c r="A1019" i="14"/>
  <c r="B1019" i="14"/>
  <c r="E1019" i="14" s="1"/>
  <c r="C1019" i="14"/>
  <c r="F1019" i="14" s="1"/>
  <c r="D1019" i="14"/>
  <c r="G1019" i="14" s="1"/>
  <c r="J1019" i="14"/>
  <c r="A1020" i="14"/>
  <c r="B1020" i="14"/>
  <c r="E1020" i="14" s="1"/>
  <c r="C1020" i="14"/>
  <c r="F1020" i="14" s="1"/>
  <c r="D1020" i="14"/>
  <c r="G1020" i="14" s="1"/>
  <c r="J1020" i="14"/>
  <c r="A1021" i="14"/>
  <c r="B1021" i="14"/>
  <c r="E1021" i="14" s="1"/>
  <c r="C1021" i="14"/>
  <c r="F1021" i="14" s="1"/>
  <c r="D1021" i="14"/>
  <c r="G1021" i="14" s="1"/>
  <c r="J1021" i="14"/>
  <c r="A1022" i="14"/>
  <c r="B1022" i="14"/>
  <c r="E1022" i="14" s="1"/>
  <c r="C1022" i="14"/>
  <c r="F1022" i="14" s="1"/>
  <c r="D1022" i="14"/>
  <c r="G1022" i="14" s="1"/>
  <c r="J1022" i="14"/>
  <c r="A1023" i="14"/>
  <c r="B1023" i="14"/>
  <c r="E1023" i="14" s="1"/>
  <c r="C1023" i="14"/>
  <c r="F1023" i="14" s="1"/>
  <c r="D1023" i="14"/>
  <c r="G1023" i="14" s="1"/>
  <c r="J1023" i="14"/>
  <c r="A1024" i="14"/>
  <c r="B1024" i="14"/>
  <c r="E1024" i="14" s="1"/>
  <c r="C1024" i="14"/>
  <c r="F1024" i="14" s="1"/>
  <c r="D1024" i="14"/>
  <c r="G1024" i="14" s="1"/>
  <c r="J1024" i="14"/>
  <c r="A1025" i="14"/>
  <c r="B1025" i="14"/>
  <c r="E1025" i="14" s="1"/>
  <c r="C1025" i="14"/>
  <c r="F1025" i="14" s="1"/>
  <c r="D1025" i="14"/>
  <c r="G1025" i="14" s="1"/>
  <c r="J1025" i="14"/>
  <c r="A1026" i="14"/>
  <c r="B1026" i="14"/>
  <c r="E1026" i="14" s="1"/>
  <c r="C1026" i="14"/>
  <c r="F1026" i="14" s="1"/>
  <c r="D1026" i="14"/>
  <c r="G1026" i="14" s="1"/>
  <c r="J1026" i="14"/>
  <c r="A1027" i="14"/>
  <c r="B1027" i="14"/>
  <c r="E1027" i="14" s="1"/>
  <c r="C1027" i="14"/>
  <c r="F1027" i="14" s="1"/>
  <c r="D1027" i="14"/>
  <c r="G1027" i="14" s="1"/>
  <c r="J1027" i="14"/>
  <c r="A1028" i="14"/>
  <c r="B1028" i="14"/>
  <c r="E1028" i="14" s="1"/>
  <c r="C1028" i="14"/>
  <c r="F1028" i="14" s="1"/>
  <c r="D1028" i="14"/>
  <c r="G1028" i="14" s="1"/>
  <c r="J1028" i="14"/>
  <c r="A1029" i="14"/>
  <c r="B1029" i="14"/>
  <c r="E1029" i="14" s="1"/>
  <c r="C1029" i="14"/>
  <c r="F1029" i="14" s="1"/>
  <c r="D1029" i="14"/>
  <c r="G1029" i="14" s="1"/>
  <c r="J1029" i="14"/>
  <c r="A1030" i="14"/>
  <c r="B1030" i="14"/>
  <c r="E1030" i="14" s="1"/>
  <c r="C1030" i="14"/>
  <c r="F1030" i="14" s="1"/>
  <c r="D1030" i="14"/>
  <c r="G1030" i="14" s="1"/>
  <c r="J1030" i="14"/>
  <c r="A1031" i="14"/>
  <c r="B1031" i="14"/>
  <c r="E1031" i="14" s="1"/>
  <c r="C1031" i="14"/>
  <c r="F1031" i="14" s="1"/>
  <c r="D1031" i="14"/>
  <c r="G1031" i="14" s="1"/>
  <c r="J1031" i="14"/>
  <c r="A1032" i="14"/>
  <c r="B1032" i="14"/>
  <c r="E1032" i="14" s="1"/>
  <c r="C1032" i="14"/>
  <c r="F1032" i="14" s="1"/>
  <c r="D1032" i="14"/>
  <c r="G1032" i="14" s="1"/>
  <c r="J1032" i="14"/>
  <c r="A1033" i="14"/>
  <c r="B1033" i="14"/>
  <c r="E1033" i="14" s="1"/>
  <c r="C1033" i="14"/>
  <c r="F1033" i="14" s="1"/>
  <c r="D1033" i="14"/>
  <c r="G1033" i="14" s="1"/>
  <c r="J1033" i="14"/>
  <c r="A1034" i="14"/>
  <c r="B1034" i="14"/>
  <c r="E1034" i="14" s="1"/>
  <c r="C1034" i="14"/>
  <c r="F1034" i="14" s="1"/>
  <c r="D1034" i="14"/>
  <c r="G1034" i="14" s="1"/>
  <c r="J1034" i="14"/>
  <c r="A1035" i="14"/>
  <c r="B1035" i="14"/>
  <c r="E1035" i="14" s="1"/>
  <c r="C1035" i="14"/>
  <c r="F1035" i="14" s="1"/>
  <c r="D1035" i="14"/>
  <c r="G1035" i="14" s="1"/>
  <c r="J1035" i="14"/>
  <c r="A1036" i="14"/>
  <c r="B1036" i="14"/>
  <c r="E1036" i="14" s="1"/>
  <c r="C1036" i="14"/>
  <c r="F1036" i="14" s="1"/>
  <c r="D1036" i="14"/>
  <c r="G1036" i="14" s="1"/>
  <c r="J1036" i="14"/>
  <c r="A1037" i="14"/>
  <c r="B1037" i="14"/>
  <c r="E1037" i="14" s="1"/>
  <c r="C1037" i="14"/>
  <c r="F1037" i="14" s="1"/>
  <c r="D1037" i="14"/>
  <c r="G1037" i="14" s="1"/>
  <c r="J1037" i="14"/>
  <c r="A1038" i="14"/>
  <c r="B1038" i="14"/>
  <c r="E1038" i="14" s="1"/>
  <c r="C1038" i="14"/>
  <c r="F1038" i="14" s="1"/>
  <c r="D1038" i="14"/>
  <c r="G1038" i="14" s="1"/>
  <c r="J1038" i="14"/>
  <c r="A1039" i="14"/>
  <c r="B1039" i="14"/>
  <c r="E1039" i="14" s="1"/>
  <c r="C1039" i="14"/>
  <c r="F1039" i="14" s="1"/>
  <c r="D1039" i="14"/>
  <c r="G1039" i="14" s="1"/>
  <c r="J1039" i="14"/>
  <c r="A1040" i="14"/>
  <c r="B1040" i="14"/>
  <c r="E1040" i="14" s="1"/>
  <c r="C1040" i="14"/>
  <c r="F1040" i="14" s="1"/>
  <c r="D1040" i="14"/>
  <c r="G1040" i="14" s="1"/>
  <c r="J1040" i="14"/>
  <c r="A1041" i="14"/>
  <c r="B1041" i="14"/>
  <c r="E1041" i="14" s="1"/>
  <c r="C1041" i="14"/>
  <c r="F1041" i="14" s="1"/>
  <c r="D1041" i="14"/>
  <c r="G1041" i="14" s="1"/>
  <c r="J1041" i="14"/>
  <c r="A1042" i="14"/>
  <c r="B1042" i="14"/>
  <c r="E1042" i="14" s="1"/>
  <c r="C1042" i="14"/>
  <c r="F1042" i="14" s="1"/>
  <c r="D1042" i="14"/>
  <c r="G1042" i="14" s="1"/>
  <c r="J1042" i="14"/>
  <c r="A1043" i="14"/>
  <c r="B1043" i="14"/>
  <c r="E1043" i="14" s="1"/>
  <c r="C1043" i="14"/>
  <c r="F1043" i="14" s="1"/>
  <c r="D1043" i="14"/>
  <c r="G1043" i="14" s="1"/>
  <c r="J1043" i="14"/>
  <c r="A1044" i="14"/>
  <c r="B1044" i="14"/>
  <c r="E1044" i="14" s="1"/>
  <c r="C1044" i="14"/>
  <c r="F1044" i="14" s="1"/>
  <c r="D1044" i="14"/>
  <c r="G1044" i="14" s="1"/>
  <c r="J1044" i="14"/>
  <c r="A1045" i="14"/>
  <c r="B1045" i="14"/>
  <c r="E1045" i="14" s="1"/>
  <c r="C1045" i="14"/>
  <c r="F1045" i="14" s="1"/>
  <c r="D1045" i="14"/>
  <c r="G1045" i="14" s="1"/>
  <c r="J1045" i="14"/>
  <c r="A1046" i="14"/>
  <c r="B1046" i="14"/>
  <c r="E1046" i="14" s="1"/>
  <c r="C1046" i="14"/>
  <c r="F1046" i="14" s="1"/>
  <c r="D1046" i="14"/>
  <c r="G1046" i="14" s="1"/>
  <c r="J1046" i="14"/>
  <c r="A1047" i="14"/>
  <c r="B1047" i="14"/>
  <c r="E1047" i="14" s="1"/>
  <c r="C1047" i="14"/>
  <c r="F1047" i="14" s="1"/>
  <c r="D1047" i="14"/>
  <c r="G1047" i="14" s="1"/>
  <c r="J1047" i="14"/>
  <c r="A1048" i="14"/>
  <c r="B1048" i="14"/>
  <c r="E1048" i="14" s="1"/>
  <c r="C1048" i="14"/>
  <c r="F1048" i="14" s="1"/>
  <c r="D1048" i="14"/>
  <c r="G1048" i="14" s="1"/>
  <c r="J1048" i="14"/>
  <c r="A1049" i="14"/>
  <c r="B1049" i="14"/>
  <c r="E1049" i="14" s="1"/>
  <c r="C1049" i="14"/>
  <c r="F1049" i="14" s="1"/>
  <c r="D1049" i="14"/>
  <c r="G1049" i="14" s="1"/>
  <c r="J1049" i="14"/>
  <c r="A1050" i="14"/>
  <c r="B1050" i="14"/>
  <c r="E1050" i="14" s="1"/>
  <c r="C1050" i="14"/>
  <c r="F1050" i="14" s="1"/>
  <c r="D1050" i="14"/>
  <c r="G1050" i="14" s="1"/>
  <c r="J1050" i="14"/>
  <c r="A1051" i="14"/>
  <c r="B1051" i="14"/>
  <c r="E1051" i="14" s="1"/>
  <c r="C1051" i="14"/>
  <c r="F1051" i="14" s="1"/>
  <c r="D1051" i="14"/>
  <c r="G1051" i="14" s="1"/>
  <c r="J1051" i="14"/>
  <c r="A1052" i="14"/>
  <c r="B1052" i="14"/>
  <c r="E1052" i="14" s="1"/>
  <c r="C1052" i="14"/>
  <c r="F1052" i="14" s="1"/>
  <c r="D1052" i="14"/>
  <c r="G1052" i="14" s="1"/>
  <c r="J1052" i="14"/>
  <c r="A1053" i="14"/>
  <c r="B1053" i="14"/>
  <c r="E1053" i="14" s="1"/>
  <c r="C1053" i="14"/>
  <c r="F1053" i="14" s="1"/>
  <c r="D1053" i="14"/>
  <c r="G1053" i="14" s="1"/>
  <c r="J1053" i="14"/>
  <c r="A1054" i="14"/>
  <c r="B1054" i="14"/>
  <c r="E1054" i="14" s="1"/>
  <c r="C1054" i="14"/>
  <c r="F1054" i="14" s="1"/>
  <c r="D1054" i="14"/>
  <c r="G1054" i="14" s="1"/>
  <c r="J1054" i="14"/>
  <c r="A1055" i="14"/>
  <c r="B1055" i="14"/>
  <c r="E1055" i="14" s="1"/>
  <c r="C1055" i="14"/>
  <c r="F1055" i="14" s="1"/>
  <c r="D1055" i="14"/>
  <c r="G1055" i="14" s="1"/>
  <c r="J1055" i="14"/>
  <c r="A1056" i="14"/>
  <c r="B1056" i="14"/>
  <c r="E1056" i="14" s="1"/>
  <c r="C1056" i="14"/>
  <c r="F1056" i="14" s="1"/>
  <c r="D1056" i="14"/>
  <c r="G1056" i="14" s="1"/>
  <c r="J1056" i="14"/>
  <c r="A1057" i="14"/>
  <c r="B1057" i="14"/>
  <c r="E1057" i="14" s="1"/>
  <c r="C1057" i="14"/>
  <c r="F1057" i="14" s="1"/>
  <c r="D1057" i="14"/>
  <c r="G1057" i="14" s="1"/>
  <c r="J1057" i="14"/>
  <c r="A1058" i="14"/>
  <c r="B1058" i="14"/>
  <c r="E1058" i="14" s="1"/>
  <c r="C1058" i="14"/>
  <c r="F1058" i="14" s="1"/>
  <c r="D1058" i="14"/>
  <c r="G1058" i="14" s="1"/>
  <c r="J1058" i="14"/>
  <c r="A1059" i="14"/>
  <c r="B1059" i="14"/>
  <c r="E1059" i="14" s="1"/>
  <c r="C1059" i="14"/>
  <c r="F1059" i="14" s="1"/>
  <c r="D1059" i="14"/>
  <c r="G1059" i="14" s="1"/>
  <c r="J1059" i="14"/>
  <c r="A1060" i="14"/>
  <c r="B1060" i="14"/>
  <c r="E1060" i="14" s="1"/>
  <c r="C1060" i="14"/>
  <c r="F1060" i="14" s="1"/>
  <c r="D1060" i="14"/>
  <c r="G1060" i="14" s="1"/>
  <c r="J1060" i="14"/>
  <c r="A1061" i="14"/>
  <c r="B1061" i="14"/>
  <c r="E1061" i="14" s="1"/>
  <c r="C1061" i="14"/>
  <c r="F1061" i="14" s="1"/>
  <c r="D1061" i="14"/>
  <c r="G1061" i="14" s="1"/>
  <c r="J1061" i="14"/>
  <c r="A1062" i="14"/>
  <c r="B1062" i="14"/>
  <c r="E1062" i="14" s="1"/>
  <c r="C1062" i="14"/>
  <c r="F1062" i="14" s="1"/>
  <c r="D1062" i="14"/>
  <c r="G1062" i="14" s="1"/>
  <c r="J1062" i="14"/>
  <c r="A1063" i="14"/>
  <c r="B1063" i="14"/>
  <c r="E1063" i="14" s="1"/>
  <c r="C1063" i="14"/>
  <c r="F1063" i="14" s="1"/>
  <c r="D1063" i="14"/>
  <c r="G1063" i="14" s="1"/>
  <c r="J1063" i="14"/>
  <c r="A1064" i="14"/>
  <c r="B1064" i="14"/>
  <c r="E1064" i="14" s="1"/>
  <c r="C1064" i="14"/>
  <c r="F1064" i="14" s="1"/>
  <c r="D1064" i="14"/>
  <c r="G1064" i="14" s="1"/>
  <c r="J1064" i="14"/>
  <c r="A1065" i="14"/>
  <c r="B1065" i="14"/>
  <c r="E1065" i="14" s="1"/>
  <c r="C1065" i="14"/>
  <c r="F1065" i="14" s="1"/>
  <c r="D1065" i="14"/>
  <c r="G1065" i="14" s="1"/>
  <c r="J1065" i="14"/>
  <c r="A1066" i="14"/>
  <c r="B1066" i="14"/>
  <c r="E1066" i="14" s="1"/>
  <c r="C1066" i="14"/>
  <c r="F1066" i="14" s="1"/>
  <c r="D1066" i="14"/>
  <c r="G1066" i="14" s="1"/>
  <c r="J1066" i="14"/>
  <c r="A1067" i="14"/>
  <c r="B1067" i="14"/>
  <c r="E1067" i="14" s="1"/>
  <c r="C1067" i="14"/>
  <c r="F1067" i="14" s="1"/>
  <c r="D1067" i="14"/>
  <c r="G1067" i="14" s="1"/>
  <c r="J1067" i="14"/>
  <c r="A1068" i="14"/>
  <c r="B1068" i="14"/>
  <c r="E1068" i="14" s="1"/>
  <c r="C1068" i="14"/>
  <c r="F1068" i="14" s="1"/>
  <c r="D1068" i="14"/>
  <c r="G1068" i="14" s="1"/>
  <c r="J1068" i="14"/>
  <c r="A1069" i="14"/>
  <c r="B1069" i="14"/>
  <c r="E1069" i="14" s="1"/>
  <c r="C1069" i="14"/>
  <c r="F1069" i="14" s="1"/>
  <c r="D1069" i="14"/>
  <c r="G1069" i="14" s="1"/>
  <c r="J1069" i="14"/>
  <c r="A1070" i="14"/>
  <c r="B1070" i="14"/>
  <c r="E1070" i="14" s="1"/>
  <c r="C1070" i="14"/>
  <c r="F1070" i="14" s="1"/>
  <c r="D1070" i="14"/>
  <c r="G1070" i="14" s="1"/>
  <c r="J1070" i="14"/>
  <c r="A1071" i="14"/>
  <c r="B1071" i="14"/>
  <c r="E1071" i="14" s="1"/>
  <c r="C1071" i="14"/>
  <c r="F1071" i="14" s="1"/>
  <c r="D1071" i="14"/>
  <c r="G1071" i="14" s="1"/>
  <c r="J1071" i="14"/>
  <c r="A1072" i="14"/>
  <c r="B1072" i="14"/>
  <c r="E1072" i="14" s="1"/>
  <c r="C1072" i="14"/>
  <c r="F1072" i="14" s="1"/>
  <c r="D1072" i="14"/>
  <c r="G1072" i="14" s="1"/>
  <c r="J1072" i="14"/>
  <c r="A1073" i="14"/>
  <c r="B1073" i="14"/>
  <c r="E1073" i="14" s="1"/>
  <c r="C1073" i="14"/>
  <c r="F1073" i="14" s="1"/>
  <c r="D1073" i="14"/>
  <c r="G1073" i="14" s="1"/>
  <c r="J1073" i="14"/>
  <c r="A1074" i="14"/>
  <c r="B1074" i="14"/>
  <c r="E1074" i="14" s="1"/>
  <c r="C1074" i="14"/>
  <c r="F1074" i="14" s="1"/>
  <c r="D1074" i="14"/>
  <c r="G1074" i="14" s="1"/>
  <c r="J1074" i="14"/>
  <c r="A1075" i="14"/>
  <c r="B1075" i="14"/>
  <c r="E1075" i="14" s="1"/>
  <c r="C1075" i="14"/>
  <c r="F1075" i="14" s="1"/>
  <c r="D1075" i="14"/>
  <c r="G1075" i="14" s="1"/>
  <c r="J1075" i="14"/>
  <c r="A1076" i="14"/>
  <c r="B1076" i="14"/>
  <c r="E1076" i="14" s="1"/>
  <c r="C1076" i="14"/>
  <c r="F1076" i="14" s="1"/>
  <c r="D1076" i="14"/>
  <c r="G1076" i="14" s="1"/>
  <c r="J1076" i="14"/>
  <c r="A1077" i="14"/>
  <c r="B1077" i="14"/>
  <c r="E1077" i="14" s="1"/>
  <c r="C1077" i="14"/>
  <c r="F1077" i="14" s="1"/>
  <c r="D1077" i="14"/>
  <c r="G1077" i="14" s="1"/>
  <c r="J1077" i="14"/>
  <c r="A1078" i="14"/>
  <c r="B1078" i="14"/>
  <c r="E1078" i="14" s="1"/>
  <c r="C1078" i="14"/>
  <c r="F1078" i="14" s="1"/>
  <c r="D1078" i="14"/>
  <c r="G1078" i="14" s="1"/>
  <c r="J1078" i="14"/>
  <c r="A1079" i="14"/>
  <c r="B1079" i="14"/>
  <c r="E1079" i="14" s="1"/>
  <c r="C1079" i="14"/>
  <c r="F1079" i="14" s="1"/>
  <c r="D1079" i="14"/>
  <c r="G1079" i="14" s="1"/>
  <c r="J1079" i="14"/>
  <c r="A1080" i="14"/>
  <c r="B1080" i="14"/>
  <c r="E1080" i="14" s="1"/>
  <c r="C1080" i="14"/>
  <c r="F1080" i="14" s="1"/>
  <c r="D1080" i="14"/>
  <c r="G1080" i="14" s="1"/>
  <c r="J1080" i="14"/>
  <c r="A1081" i="14"/>
  <c r="B1081" i="14"/>
  <c r="E1081" i="14" s="1"/>
  <c r="C1081" i="14"/>
  <c r="F1081" i="14" s="1"/>
  <c r="D1081" i="14"/>
  <c r="G1081" i="14" s="1"/>
  <c r="J1081" i="14"/>
  <c r="A1082" i="14"/>
  <c r="B1082" i="14"/>
  <c r="E1082" i="14" s="1"/>
  <c r="C1082" i="14"/>
  <c r="F1082" i="14" s="1"/>
  <c r="D1082" i="14"/>
  <c r="G1082" i="14" s="1"/>
  <c r="J1082" i="14"/>
  <c r="A1083" i="14"/>
  <c r="B1083" i="14"/>
  <c r="E1083" i="14" s="1"/>
  <c r="C1083" i="14"/>
  <c r="F1083" i="14" s="1"/>
  <c r="D1083" i="14"/>
  <c r="G1083" i="14" s="1"/>
  <c r="J1083" i="14"/>
  <c r="A1084" i="14"/>
  <c r="B1084" i="14"/>
  <c r="E1084" i="14" s="1"/>
  <c r="C1084" i="14"/>
  <c r="F1084" i="14" s="1"/>
  <c r="D1084" i="14"/>
  <c r="G1084" i="14" s="1"/>
  <c r="J1084" i="14"/>
  <c r="A1085" i="14"/>
  <c r="B1085" i="14"/>
  <c r="E1085" i="14" s="1"/>
  <c r="C1085" i="14"/>
  <c r="F1085" i="14" s="1"/>
  <c r="D1085" i="14"/>
  <c r="G1085" i="14" s="1"/>
  <c r="J1085" i="14"/>
  <c r="A1086" i="14"/>
  <c r="B1086" i="14"/>
  <c r="E1086" i="14" s="1"/>
  <c r="C1086" i="14"/>
  <c r="F1086" i="14" s="1"/>
  <c r="D1086" i="14"/>
  <c r="G1086" i="14" s="1"/>
  <c r="J1086" i="14"/>
  <c r="A1087" i="14"/>
  <c r="B1087" i="14"/>
  <c r="E1087" i="14" s="1"/>
  <c r="C1087" i="14"/>
  <c r="F1087" i="14" s="1"/>
  <c r="D1087" i="14"/>
  <c r="G1087" i="14" s="1"/>
  <c r="J1087" i="14"/>
  <c r="A1088" i="14"/>
  <c r="B1088" i="14"/>
  <c r="E1088" i="14" s="1"/>
  <c r="C1088" i="14"/>
  <c r="F1088" i="14" s="1"/>
  <c r="D1088" i="14"/>
  <c r="G1088" i="14" s="1"/>
  <c r="J1088" i="14"/>
  <c r="A1089" i="14"/>
  <c r="B1089" i="14"/>
  <c r="E1089" i="14" s="1"/>
  <c r="C1089" i="14"/>
  <c r="F1089" i="14" s="1"/>
  <c r="D1089" i="14"/>
  <c r="G1089" i="14" s="1"/>
  <c r="J1089" i="14"/>
  <c r="A1090" i="14"/>
  <c r="B1090" i="14"/>
  <c r="E1090" i="14" s="1"/>
  <c r="C1090" i="14"/>
  <c r="F1090" i="14" s="1"/>
  <c r="D1090" i="14"/>
  <c r="G1090" i="14" s="1"/>
  <c r="J1090" i="14"/>
  <c r="A1091" i="14"/>
  <c r="B1091" i="14"/>
  <c r="E1091" i="14" s="1"/>
  <c r="C1091" i="14"/>
  <c r="F1091" i="14" s="1"/>
  <c r="D1091" i="14"/>
  <c r="G1091" i="14" s="1"/>
  <c r="J1091" i="14"/>
  <c r="A1092" i="14"/>
  <c r="B1092" i="14"/>
  <c r="E1092" i="14" s="1"/>
  <c r="C1092" i="14"/>
  <c r="F1092" i="14" s="1"/>
  <c r="D1092" i="14"/>
  <c r="G1092" i="14" s="1"/>
  <c r="J1092" i="14"/>
  <c r="A1093" i="14"/>
  <c r="B1093" i="14"/>
  <c r="E1093" i="14" s="1"/>
  <c r="C1093" i="14"/>
  <c r="F1093" i="14" s="1"/>
  <c r="D1093" i="14"/>
  <c r="G1093" i="14" s="1"/>
  <c r="J1093" i="14"/>
  <c r="A1094" i="14"/>
  <c r="B1094" i="14"/>
  <c r="E1094" i="14" s="1"/>
  <c r="C1094" i="14"/>
  <c r="F1094" i="14" s="1"/>
  <c r="D1094" i="14"/>
  <c r="G1094" i="14" s="1"/>
  <c r="J1094" i="14"/>
  <c r="A1095" i="14"/>
  <c r="B1095" i="14"/>
  <c r="E1095" i="14" s="1"/>
  <c r="C1095" i="14"/>
  <c r="F1095" i="14" s="1"/>
  <c r="D1095" i="14"/>
  <c r="G1095" i="14" s="1"/>
  <c r="J1095" i="14"/>
  <c r="A1096" i="14"/>
  <c r="B1096" i="14"/>
  <c r="E1096" i="14" s="1"/>
  <c r="C1096" i="14"/>
  <c r="F1096" i="14" s="1"/>
  <c r="D1096" i="14"/>
  <c r="G1096" i="14" s="1"/>
  <c r="J1096" i="14"/>
  <c r="A1097" i="14"/>
  <c r="B1097" i="14"/>
  <c r="E1097" i="14" s="1"/>
  <c r="C1097" i="14"/>
  <c r="F1097" i="14" s="1"/>
  <c r="D1097" i="14"/>
  <c r="G1097" i="14" s="1"/>
  <c r="J1097" i="14"/>
  <c r="A1098" i="14"/>
  <c r="B1098" i="14"/>
  <c r="E1098" i="14" s="1"/>
  <c r="C1098" i="14"/>
  <c r="F1098" i="14" s="1"/>
  <c r="D1098" i="14"/>
  <c r="G1098" i="14" s="1"/>
  <c r="J1098" i="14"/>
  <c r="A1099" i="14"/>
  <c r="B1099" i="14"/>
  <c r="E1099" i="14" s="1"/>
  <c r="C1099" i="14"/>
  <c r="F1099" i="14" s="1"/>
  <c r="D1099" i="14"/>
  <c r="G1099" i="14" s="1"/>
  <c r="J1099" i="14"/>
  <c r="A1100" i="14"/>
  <c r="B1100" i="14"/>
  <c r="E1100" i="14" s="1"/>
  <c r="C1100" i="14"/>
  <c r="F1100" i="14" s="1"/>
  <c r="D1100" i="14"/>
  <c r="G1100" i="14" s="1"/>
  <c r="J1100" i="14"/>
  <c r="A1101" i="14"/>
  <c r="B1101" i="14"/>
  <c r="E1101" i="14" s="1"/>
  <c r="C1101" i="14"/>
  <c r="F1101" i="14" s="1"/>
  <c r="D1101" i="14"/>
  <c r="G1101" i="14" s="1"/>
  <c r="J1101" i="14"/>
  <c r="A1102" i="14"/>
  <c r="B1102" i="14"/>
  <c r="E1102" i="14" s="1"/>
  <c r="C1102" i="14"/>
  <c r="F1102" i="14" s="1"/>
  <c r="D1102" i="14"/>
  <c r="G1102" i="14" s="1"/>
  <c r="J1102" i="14"/>
  <c r="A1103" i="14"/>
  <c r="B1103" i="14"/>
  <c r="E1103" i="14" s="1"/>
  <c r="C1103" i="14"/>
  <c r="F1103" i="14" s="1"/>
  <c r="D1103" i="14"/>
  <c r="G1103" i="14" s="1"/>
  <c r="J1103" i="14"/>
  <c r="A1104" i="14"/>
  <c r="B1104" i="14"/>
  <c r="E1104" i="14" s="1"/>
  <c r="C1104" i="14"/>
  <c r="F1104" i="14" s="1"/>
  <c r="D1104" i="14"/>
  <c r="G1104" i="14" s="1"/>
  <c r="J1104" i="14"/>
  <c r="A1105" i="14"/>
  <c r="B1105" i="14"/>
  <c r="E1105" i="14" s="1"/>
  <c r="C1105" i="14"/>
  <c r="F1105" i="14" s="1"/>
  <c r="D1105" i="14"/>
  <c r="G1105" i="14" s="1"/>
  <c r="J1105" i="14"/>
  <c r="A1106" i="14"/>
  <c r="B1106" i="14"/>
  <c r="E1106" i="14" s="1"/>
  <c r="C1106" i="14"/>
  <c r="F1106" i="14" s="1"/>
  <c r="D1106" i="14"/>
  <c r="G1106" i="14" s="1"/>
  <c r="J1106" i="14"/>
  <c r="A1107" i="14"/>
  <c r="B1107" i="14"/>
  <c r="E1107" i="14" s="1"/>
  <c r="C1107" i="14"/>
  <c r="F1107" i="14" s="1"/>
  <c r="D1107" i="14"/>
  <c r="G1107" i="14" s="1"/>
  <c r="J1107" i="14"/>
  <c r="A1108" i="14"/>
  <c r="B1108" i="14"/>
  <c r="E1108" i="14" s="1"/>
  <c r="C1108" i="14"/>
  <c r="F1108" i="14" s="1"/>
  <c r="D1108" i="14"/>
  <c r="G1108" i="14" s="1"/>
  <c r="J1108" i="14"/>
  <c r="A1109" i="14"/>
  <c r="B1109" i="14"/>
  <c r="E1109" i="14" s="1"/>
  <c r="C1109" i="14"/>
  <c r="F1109" i="14" s="1"/>
  <c r="D1109" i="14"/>
  <c r="G1109" i="14" s="1"/>
  <c r="J1109" i="14"/>
  <c r="A1110" i="14"/>
  <c r="B1110" i="14"/>
  <c r="E1110" i="14" s="1"/>
  <c r="C1110" i="14"/>
  <c r="F1110" i="14" s="1"/>
  <c r="D1110" i="14"/>
  <c r="G1110" i="14" s="1"/>
  <c r="J1110" i="14"/>
  <c r="A1111" i="14"/>
  <c r="B1111" i="14"/>
  <c r="E1111" i="14" s="1"/>
  <c r="C1111" i="14"/>
  <c r="F1111" i="14" s="1"/>
  <c r="D1111" i="14"/>
  <c r="G1111" i="14" s="1"/>
  <c r="J1111" i="14"/>
  <c r="A1112" i="14"/>
  <c r="B1112" i="14"/>
  <c r="E1112" i="14" s="1"/>
  <c r="C1112" i="14"/>
  <c r="F1112" i="14" s="1"/>
  <c r="D1112" i="14"/>
  <c r="G1112" i="14" s="1"/>
  <c r="J1112" i="14"/>
  <c r="A1113" i="14"/>
  <c r="B1113" i="14"/>
  <c r="E1113" i="14" s="1"/>
  <c r="C1113" i="14"/>
  <c r="F1113" i="14" s="1"/>
  <c r="D1113" i="14"/>
  <c r="G1113" i="14" s="1"/>
  <c r="J1113" i="14"/>
  <c r="A1114" i="14"/>
  <c r="B1114" i="14"/>
  <c r="E1114" i="14" s="1"/>
  <c r="C1114" i="14"/>
  <c r="F1114" i="14" s="1"/>
  <c r="D1114" i="14"/>
  <c r="G1114" i="14" s="1"/>
  <c r="J1114" i="14"/>
  <c r="A1115" i="14"/>
  <c r="B1115" i="14"/>
  <c r="E1115" i="14" s="1"/>
  <c r="C1115" i="14"/>
  <c r="F1115" i="14" s="1"/>
  <c r="D1115" i="14"/>
  <c r="G1115" i="14" s="1"/>
  <c r="J1115" i="14"/>
  <c r="A1116" i="14"/>
  <c r="B1116" i="14"/>
  <c r="E1116" i="14" s="1"/>
  <c r="C1116" i="14"/>
  <c r="F1116" i="14" s="1"/>
  <c r="D1116" i="14"/>
  <c r="G1116" i="14" s="1"/>
  <c r="J1116" i="14"/>
  <c r="A1117" i="14"/>
  <c r="B1117" i="14"/>
  <c r="E1117" i="14" s="1"/>
  <c r="C1117" i="14"/>
  <c r="F1117" i="14" s="1"/>
  <c r="D1117" i="14"/>
  <c r="G1117" i="14" s="1"/>
  <c r="J1117" i="14"/>
  <c r="A1118" i="14"/>
  <c r="B1118" i="14"/>
  <c r="E1118" i="14" s="1"/>
  <c r="C1118" i="14"/>
  <c r="F1118" i="14" s="1"/>
  <c r="D1118" i="14"/>
  <c r="G1118" i="14" s="1"/>
  <c r="J1118" i="14"/>
  <c r="A1119" i="14"/>
  <c r="B1119" i="14"/>
  <c r="E1119" i="14" s="1"/>
  <c r="C1119" i="14"/>
  <c r="F1119" i="14" s="1"/>
  <c r="D1119" i="14"/>
  <c r="G1119" i="14" s="1"/>
  <c r="J1119" i="14"/>
  <c r="A1120" i="14"/>
  <c r="B1120" i="14"/>
  <c r="E1120" i="14" s="1"/>
  <c r="C1120" i="14"/>
  <c r="F1120" i="14" s="1"/>
  <c r="D1120" i="14"/>
  <c r="G1120" i="14" s="1"/>
  <c r="J1120" i="14"/>
  <c r="A1121" i="14"/>
  <c r="B1121" i="14"/>
  <c r="E1121" i="14" s="1"/>
  <c r="C1121" i="14"/>
  <c r="F1121" i="14" s="1"/>
  <c r="D1121" i="14"/>
  <c r="G1121" i="14" s="1"/>
  <c r="J1121" i="14"/>
  <c r="A1122" i="14"/>
  <c r="B1122" i="14"/>
  <c r="E1122" i="14" s="1"/>
  <c r="C1122" i="14"/>
  <c r="F1122" i="14" s="1"/>
  <c r="D1122" i="14"/>
  <c r="G1122" i="14" s="1"/>
  <c r="J1122" i="14"/>
  <c r="A1123" i="14"/>
  <c r="B1123" i="14"/>
  <c r="E1123" i="14" s="1"/>
  <c r="C1123" i="14"/>
  <c r="F1123" i="14" s="1"/>
  <c r="D1123" i="14"/>
  <c r="G1123" i="14" s="1"/>
  <c r="J1123" i="14"/>
  <c r="A1124" i="14"/>
  <c r="B1124" i="14"/>
  <c r="E1124" i="14" s="1"/>
  <c r="C1124" i="14"/>
  <c r="F1124" i="14" s="1"/>
  <c r="D1124" i="14"/>
  <c r="G1124" i="14" s="1"/>
  <c r="J1124" i="14"/>
  <c r="A1125" i="14"/>
  <c r="B1125" i="14"/>
  <c r="E1125" i="14" s="1"/>
  <c r="C1125" i="14"/>
  <c r="F1125" i="14" s="1"/>
  <c r="D1125" i="14"/>
  <c r="G1125" i="14" s="1"/>
  <c r="J1125" i="14"/>
  <c r="A1126" i="14"/>
  <c r="B1126" i="14"/>
  <c r="E1126" i="14" s="1"/>
  <c r="C1126" i="14"/>
  <c r="F1126" i="14" s="1"/>
  <c r="D1126" i="14"/>
  <c r="G1126" i="14" s="1"/>
  <c r="J1126" i="14"/>
  <c r="A1127" i="14"/>
  <c r="B1127" i="14"/>
  <c r="E1127" i="14" s="1"/>
  <c r="C1127" i="14"/>
  <c r="F1127" i="14" s="1"/>
  <c r="D1127" i="14"/>
  <c r="G1127" i="14" s="1"/>
  <c r="J1127" i="14"/>
  <c r="A1128" i="14"/>
  <c r="B1128" i="14"/>
  <c r="E1128" i="14" s="1"/>
  <c r="C1128" i="14"/>
  <c r="F1128" i="14" s="1"/>
  <c r="D1128" i="14"/>
  <c r="G1128" i="14" s="1"/>
  <c r="J1128" i="14"/>
  <c r="A1129" i="14"/>
  <c r="B1129" i="14"/>
  <c r="E1129" i="14" s="1"/>
  <c r="C1129" i="14"/>
  <c r="F1129" i="14" s="1"/>
  <c r="D1129" i="14"/>
  <c r="G1129" i="14" s="1"/>
  <c r="J1129" i="14"/>
  <c r="A1130" i="14"/>
  <c r="B1130" i="14"/>
  <c r="E1130" i="14" s="1"/>
  <c r="C1130" i="14"/>
  <c r="F1130" i="14" s="1"/>
  <c r="D1130" i="14"/>
  <c r="G1130" i="14" s="1"/>
  <c r="J1130" i="14"/>
  <c r="A1131" i="14"/>
  <c r="B1131" i="14"/>
  <c r="E1131" i="14" s="1"/>
  <c r="C1131" i="14"/>
  <c r="F1131" i="14" s="1"/>
  <c r="D1131" i="14"/>
  <c r="G1131" i="14" s="1"/>
  <c r="J1131" i="14"/>
  <c r="A1132" i="14"/>
  <c r="B1132" i="14"/>
  <c r="E1132" i="14" s="1"/>
  <c r="C1132" i="14"/>
  <c r="F1132" i="14" s="1"/>
  <c r="D1132" i="14"/>
  <c r="G1132" i="14" s="1"/>
  <c r="J1132" i="14"/>
  <c r="A1133" i="14"/>
  <c r="B1133" i="14"/>
  <c r="E1133" i="14" s="1"/>
  <c r="C1133" i="14"/>
  <c r="F1133" i="14" s="1"/>
  <c r="D1133" i="14"/>
  <c r="G1133" i="14" s="1"/>
  <c r="J1133" i="14"/>
  <c r="A1134" i="14"/>
  <c r="B1134" i="14"/>
  <c r="E1134" i="14" s="1"/>
  <c r="C1134" i="14"/>
  <c r="F1134" i="14" s="1"/>
  <c r="D1134" i="14"/>
  <c r="G1134" i="14" s="1"/>
  <c r="J1134" i="14"/>
  <c r="A1135" i="14"/>
  <c r="B1135" i="14"/>
  <c r="E1135" i="14" s="1"/>
  <c r="C1135" i="14"/>
  <c r="F1135" i="14" s="1"/>
  <c r="D1135" i="14"/>
  <c r="G1135" i="14" s="1"/>
  <c r="J1135" i="14"/>
  <c r="A1136" i="14"/>
  <c r="B1136" i="14"/>
  <c r="E1136" i="14" s="1"/>
  <c r="C1136" i="14"/>
  <c r="F1136" i="14" s="1"/>
  <c r="D1136" i="14"/>
  <c r="G1136" i="14" s="1"/>
  <c r="J1136" i="14"/>
  <c r="A1137" i="14"/>
  <c r="B1137" i="14"/>
  <c r="E1137" i="14" s="1"/>
  <c r="C1137" i="14"/>
  <c r="F1137" i="14" s="1"/>
  <c r="D1137" i="14"/>
  <c r="G1137" i="14" s="1"/>
  <c r="J1137" i="14"/>
  <c r="A1138" i="14"/>
  <c r="B1138" i="14"/>
  <c r="E1138" i="14" s="1"/>
  <c r="C1138" i="14"/>
  <c r="F1138" i="14" s="1"/>
  <c r="D1138" i="14"/>
  <c r="G1138" i="14" s="1"/>
  <c r="J1138" i="14"/>
  <c r="A1139" i="14"/>
  <c r="B1139" i="14"/>
  <c r="E1139" i="14" s="1"/>
  <c r="C1139" i="14"/>
  <c r="F1139" i="14" s="1"/>
  <c r="D1139" i="14"/>
  <c r="G1139" i="14" s="1"/>
  <c r="J1139" i="14"/>
  <c r="A1140" i="14"/>
  <c r="B1140" i="14"/>
  <c r="E1140" i="14" s="1"/>
  <c r="C1140" i="14"/>
  <c r="F1140" i="14" s="1"/>
  <c r="D1140" i="14"/>
  <c r="G1140" i="14" s="1"/>
  <c r="J1140" i="14"/>
  <c r="A1141" i="14"/>
  <c r="B1141" i="14"/>
  <c r="E1141" i="14" s="1"/>
  <c r="C1141" i="14"/>
  <c r="F1141" i="14" s="1"/>
  <c r="D1141" i="14"/>
  <c r="G1141" i="14" s="1"/>
  <c r="J1141" i="14"/>
  <c r="A1142" i="14"/>
  <c r="B1142" i="14"/>
  <c r="E1142" i="14" s="1"/>
  <c r="C1142" i="14"/>
  <c r="F1142" i="14" s="1"/>
  <c r="D1142" i="14"/>
  <c r="G1142" i="14" s="1"/>
  <c r="J1142" i="14"/>
  <c r="A1143" i="14"/>
  <c r="B1143" i="14"/>
  <c r="E1143" i="14" s="1"/>
  <c r="C1143" i="14"/>
  <c r="F1143" i="14" s="1"/>
  <c r="D1143" i="14"/>
  <c r="G1143" i="14" s="1"/>
  <c r="J1143" i="14"/>
  <c r="A1144" i="14"/>
  <c r="B1144" i="14"/>
  <c r="E1144" i="14" s="1"/>
  <c r="C1144" i="14"/>
  <c r="F1144" i="14" s="1"/>
  <c r="D1144" i="14"/>
  <c r="G1144" i="14" s="1"/>
  <c r="J1144" i="14"/>
  <c r="A1145" i="14"/>
  <c r="B1145" i="14"/>
  <c r="E1145" i="14" s="1"/>
  <c r="C1145" i="14"/>
  <c r="F1145" i="14" s="1"/>
  <c r="D1145" i="14"/>
  <c r="G1145" i="14" s="1"/>
  <c r="J1145" i="14"/>
  <c r="A1146" i="14"/>
  <c r="B1146" i="14"/>
  <c r="E1146" i="14" s="1"/>
  <c r="C1146" i="14"/>
  <c r="F1146" i="14" s="1"/>
  <c r="D1146" i="14"/>
  <c r="G1146" i="14" s="1"/>
  <c r="J1146" i="14"/>
  <c r="A1147" i="14"/>
  <c r="B1147" i="14"/>
  <c r="E1147" i="14" s="1"/>
  <c r="C1147" i="14"/>
  <c r="F1147" i="14" s="1"/>
  <c r="D1147" i="14"/>
  <c r="G1147" i="14" s="1"/>
  <c r="J1147" i="14"/>
  <c r="A1148" i="14"/>
  <c r="B1148" i="14"/>
  <c r="E1148" i="14" s="1"/>
  <c r="C1148" i="14"/>
  <c r="F1148" i="14" s="1"/>
  <c r="D1148" i="14"/>
  <c r="G1148" i="14" s="1"/>
  <c r="J1148" i="14"/>
  <c r="A1149" i="14"/>
  <c r="B1149" i="14"/>
  <c r="E1149" i="14" s="1"/>
  <c r="C1149" i="14"/>
  <c r="F1149" i="14" s="1"/>
  <c r="D1149" i="14"/>
  <c r="G1149" i="14" s="1"/>
  <c r="J1149" i="14"/>
  <c r="A1150" i="14"/>
  <c r="B1150" i="14"/>
  <c r="E1150" i="14" s="1"/>
  <c r="C1150" i="14"/>
  <c r="F1150" i="14" s="1"/>
  <c r="D1150" i="14"/>
  <c r="G1150" i="14" s="1"/>
  <c r="J1150" i="14"/>
  <c r="A1151" i="14"/>
  <c r="B1151" i="14"/>
  <c r="E1151" i="14" s="1"/>
  <c r="C1151" i="14"/>
  <c r="F1151" i="14" s="1"/>
  <c r="D1151" i="14"/>
  <c r="G1151" i="14" s="1"/>
  <c r="J1151" i="14"/>
  <c r="A1152" i="14"/>
  <c r="B1152" i="14"/>
  <c r="E1152" i="14" s="1"/>
  <c r="C1152" i="14"/>
  <c r="F1152" i="14" s="1"/>
  <c r="D1152" i="14"/>
  <c r="G1152" i="14" s="1"/>
  <c r="J1152" i="14"/>
  <c r="A1153" i="14"/>
  <c r="B1153" i="14"/>
  <c r="E1153" i="14" s="1"/>
  <c r="C1153" i="14"/>
  <c r="F1153" i="14" s="1"/>
  <c r="D1153" i="14"/>
  <c r="G1153" i="14" s="1"/>
  <c r="J1153" i="14"/>
  <c r="A1154" i="14"/>
  <c r="B1154" i="14"/>
  <c r="E1154" i="14" s="1"/>
  <c r="C1154" i="14"/>
  <c r="F1154" i="14" s="1"/>
  <c r="D1154" i="14"/>
  <c r="G1154" i="14" s="1"/>
  <c r="J1154" i="14"/>
  <c r="A1155" i="14"/>
  <c r="B1155" i="14"/>
  <c r="E1155" i="14" s="1"/>
  <c r="C1155" i="14"/>
  <c r="F1155" i="14" s="1"/>
  <c r="D1155" i="14"/>
  <c r="G1155" i="14" s="1"/>
  <c r="J1155" i="14"/>
  <c r="A1156" i="14"/>
  <c r="B1156" i="14"/>
  <c r="E1156" i="14" s="1"/>
  <c r="C1156" i="14"/>
  <c r="F1156" i="14" s="1"/>
  <c r="D1156" i="14"/>
  <c r="G1156" i="14" s="1"/>
  <c r="J1156" i="14"/>
  <c r="A1157" i="14"/>
  <c r="B1157" i="14"/>
  <c r="E1157" i="14" s="1"/>
  <c r="C1157" i="14"/>
  <c r="F1157" i="14" s="1"/>
  <c r="D1157" i="14"/>
  <c r="G1157" i="14" s="1"/>
  <c r="J1157" i="14"/>
  <c r="A1158" i="14"/>
  <c r="B1158" i="14"/>
  <c r="E1158" i="14" s="1"/>
  <c r="C1158" i="14"/>
  <c r="F1158" i="14" s="1"/>
  <c r="D1158" i="14"/>
  <c r="G1158" i="14" s="1"/>
  <c r="J1158" i="14"/>
  <c r="A1159" i="14"/>
  <c r="B1159" i="14"/>
  <c r="E1159" i="14" s="1"/>
  <c r="C1159" i="14"/>
  <c r="F1159" i="14" s="1"/>
  <c r="D1159" i="14"/>
  <c r="G1159" i="14" s="1"/>
  <c r="J1159" i="14"/>
  <c r="A1160" i="14"/>
  <c r="B1160" i="14"/>
  <c r="E1160" i="14" s="1"/>
  <c r="C1160" i="14"/>
  <c r="F1160" i="14" s="1"/>
  <c r="D1160" i="14"/>
  <c r="G1160" i="14" s="1"/>
  <c r="J1160" i="14"/>
  <c r="A1161" i="14"/>
  <c r="B1161" i="14"/>
  <c r="E1161" i="14" s="1"/>
  <c r="C1161" i="14"/>
  <c r="F1161" i="14" s="1"/>
  <c r="D1161" i="14"/>
  <c r="G1161" i="14" s="1"/>
  <c r="J1161" i="14"/>
  <c r="A1162" i="14"/>
  <c r="B1162" i="14"/>
  <c r="E1162" i="14" s="1"/>
  <c r="C1162" i="14"/>
  <c r="F1162" i="14" s="1"/>
  <c r="D1162" i="14"/>
  <c r="G1162" i="14" s="1"/>
  <c r="J1162" i="14"/>
  <c r="A1163" i="14"/>
  <c r="B1163" i="14"/>
  <c r="E1163" i="14" s="1"/>
  <c r="C1163" i="14"/>
  <c r="F1163" i="14" s="1"/>
  <c r="D1163" i="14"/>
  <c r="G1163" i="14" s="1"/>
  <c r="J1163" i="14"/>
  <c r="A1164" i="14"/>
  <c r="B1164" i="14"/>
  <c r="E1164" i="14" s="1"/>
  <c r="C1164" i="14"/>
  <c r="F1164" i="14" s="1"/>
  <c r="D1164" i="14"/>
  <c r="G1164" i="14" s="1"/>
  <c r="J1164" i="14"/>
  <c r="A1165" i="14"/>
  <c r="B1165" i="14"/>
  <c r="E1165" i="14" s="1"/>
  <c r="C1165" i="14"/>
  <c r="F1165" i="14" s="1"/>
  <c r="D1165" i="14"/>
  <c r="G1165" i="14" s="1"/>
  <c r="J1165" i="14"/>
  <c r="A1166" i="14"/>
  <c r="B1166" i="14"/>
  <c r="E1166" i="14" s="1"/>
  <c r="C1166" i="14"/>
  <c r="F1166" i="14" s="1"/>
  <c r="D1166" i="14"/>
  <c r="G1166" i="14" s="1"/>
  <c r="J1166" i="14"/>
  <c r="A1167" i="14"/>
  <c r="B1167" i="14"/>
  <c r="E1167" i="14" s="1"/>
  <c r="C1167" i="14"/>
  <c r="F1167" i="14" s="1"/>
  <c r="D1167" i="14"/>
  <c r="G1167" i="14" s="1"/>
  <c r="J1167" i="14"/>
  <c r="A1168" i="14"/>
  <c r="B1168" i="14"/>
  <c r="E1168" i="14" s="1"/>
  <c r="C1168" i="14"/>
  <c r="F1168" i="14" s="1"/>
  <c r="D1168" i="14"/>
  <c r="G1168" i="14" s="1"/>
  <c r="J1168" i="14"/>
  <c r="A1169" i="14"/>
  <c r="B1169" i="14"/>
  <c r="E1169" i="14" s="1"/>
  <c r="C1169" i="14"/>
  <c r="F1169" i="14" s="1"/>
  <c r="D1169" i="14"/>
  <c r="G1169" i="14" s="1"/>
  <c r="J1169" i="14"/>
  <c r="A1170" i="14"/>
  <c r="B1170" i="14"/>
  <c r="E1170" i="14" s="1"/>
  <c r="C1170" i="14"/>
  <c r="F1170" i="14" s="1"/>
  <c r="D1170" i="14"/>
  <c r="G1170" i="14" s="1"/>
  <c r="J1170" i="14"/>
  <c r="A1171" i="14"/>
  <c r="B1171" i="14"/>
  <c r="E1171" i="14" s="1"/>
  <c r="C1171" i="14"/>
  <c r="F1171" i="14" s="1"/>
  <c r="D1171" i="14"/>
  <c r="G1171" i="14" s="1"/>
  <c r="J1171" i="14"/>
  <c r="A1172" i="14"/>
  <c r="B1172" i="14"/>
  <c r="E1172" i="14" s="1"/>
  <c r="C1172" i="14"/>
  <c r="F1172" i="14" s="1"/>
  <c r="D1172" i="14"/>
  <c r="G1172" i="14" s="1"/>
  <c r="J1172" i="14"/>
  <c r="A1173" i="14"/>
  <c r="B1173" i="14"/>
  <c r="E1173" i="14" s="1"/>
  <c r="C1173" i="14"/>
  <c r="F1173" i="14" s="1"/>
  <c r="D1173" i="14"/>
  <c r="G1173" i="14" s="1"/>
  <c r="J1173" i="14"/>
  <c r="A1174" i="14"/>
  <c r="B1174" i="14"/>
  <c r="E1174" i="14" s="1"/>
  <c r="C1174" i="14"/>
  <c r="F1174" i="14" s="1"/>
  <c r="D1174" i="14"/>
  <c r="G1174" i="14" s="1"/>
  <c r="J1174" i="14"/>
  <c r="A1175" i="14"/>
  <c r="B1175" i="14"/>
  <c r="E1175" i="14" s="1"/>
  <c r="C1175" i="14"/>
  <c r="F1175" i="14" s="1"/>
  <c r="D1175" i="14"/>
  <c r="G1175" i="14" s="1"/>
  <c r="J1175" i="14"/>
  <c r="A1176" i="14"/>
  <c r="B1176" i="14"/>
  <c r="E1176" i="14" s="1"/>
  <c r="C1176" i="14"/>
  <c r="F1176" i="14" s="1"/>
  <c r="D1176" i="14"/>
  <c r="G1176" i="14" s="1"/>
  <c r="J1176" i="14"/>
  <c r="A1177" i="14"/>
  <c r="B1177" i="14"/>
  <c r="E1177" i="14" s="1"/>
  <c r="C1177" i="14"/>
  <c r="F1177" i="14" s="1"/>
  <c r="D1177" i="14"/>
  <c r="G1177" i="14" s="1"/>
  <c r="J1177" i="14"/>
  <c r="A1178" i="14"/>
  <c r="B1178" i="14"/>
  <c r="E1178" i="14" s="1"/>
  <c r="C1178" i="14"/>
  <c r="F1178" i="14" s="1"/>
  <c r="D1178" i="14"/>
  <c r="G1178" i="14" s="1"/>
  <c r="J1178" i="14"/>
  <c r="A1179" i="14"/>
  <c r="B1179" i="14"/>
  <c r="E1179" i="14" s="1"/>
  <c r="C1179" i="14"/>
  <c r="F1179" i="14" s="1"/>
  <c r="D1179" i="14"/>
  <c r="G1179" i="14" s="1"/>
  <c r="J1179" i="14"/>
  <c r="A1180" i="14"/>
  <c r="B1180" i="14"/>
  <c r="E1180" i="14" s="1"/>
  <c r="C1180" i="14"/>
  <c r="F1180" i="14" s="1"/>
  <c r="D1180" i="14"/>
  <c r="G1180" i="14" s="1"/>
  <c r="J1180" i="14"/>
  <c r="A1181" i="14"/>
  <c r="B1181" i="14"/>
  <c r="E1181" i="14" s="1"/>
  <c r="C1181" i="14"/>
  <c r="F1181" i="14" s="1"/>
  <c r="D1181" i="14"/>
  <c r="G1181" i="14" s="1"/>
  <c r="J1181" i="14"/>
  <c r="A1182" i="14"/>
  <c r="B1182" i="14"/>
  <c r="E1182" i="14" s="1"/>
  <c r="C1182" i="14"/>
  <c r="F1182" i="14" s="1"/>
  <c r="D1182" i="14"/>
  <c r="G1182" i="14" s="1"/>
  <c r="J1182" i="14"/>
  <c r="A1183" i="14"/>
  <c r="B1183" i="14"/>
  <c r="E1183" i="14" s="1"/>
  <c r="C1183" i="14"/>
  <c r="F1183" i="14" s="1"/>
  <c r="D1183" i="14"/>
  <c r="G1183" i="14" s="1"/>
  <c r="J1183" i="14"/>
  <c r="A1184" i="14"/>
  <c r="B1184" i="14"/>
  <c r="E1184" i="14" s="1"/>
  <c r="C1184" i="14"/>
  <c r="F1184" i="14" s="1"/>
  <c r="D1184" i="14"/>
  <c r="G1184" i="14" s="1"/>
  <c r="J1184" i="14"/>
  <c r="A1185" i="14"/>
  <c r="B1185" i="14"/>
  <c r="E1185" i="14" s="1"/>
  <c r="C1185" i="14"/>
  <c r="F1185" i="14" s="1"/>
  <c r="D1185" i="14"/>
  <c r="G1185" i="14" s="1"/>
  <c r="J1185" i="14"/>
  <c r="A1186" i="14"/>
  <c r="B1186" i="14"/>
  <c r="E1186" i="14" s="1"/>
  <c r="C1186" i="14"/>
  <c r="F1186" i="14" s="1"/>
  <c r="D1186" i="14"/>
  <c r="G1186" i="14" s="1"/>
  <c r="J1186" i="14"/>
  <c r="A1187" i="14"/>
  <c r="B1187" i="14"/>
  <c r="E1187" i="14" s="1"/>
  <c r="C1187" i="14"/>
  <c r="F1187" i="14" s="1"/>
  <c r="D1187" i="14"/>
  <c r="G1187" i="14" s="1"/>
  <c r="J1187" i="14"/>
  <c r="A1188" i="14"/>
  <c r="B1188" i="14"/>
  <c r="E1188" i="14" s="1"/>
  <c r="C1188" i="14"/>
  <c r="F1188" i="14" s="1"/>
  <c r="D1188" i="14"/>
  <c r="G1188" i="14" s="1"/>
  <c r="J1188" i="14"/>
  <c r="A1189" i="14"/>
  <c r="B1189" i="14"/>
  <c r="E1189" i="14" s="1"/>
  <c r="C1189" i="14"/>
  <c r="F1189" i="14" s="1"/>
  <c r="D1189" i="14"/>
  <c r="G1189" i="14" s="1"/>
  <c r="J1189" i="14"/>
  <c r="A1190" i="14"/>
  <c r="B1190" i="14"/>
  <c r="E1190" i="14" s="1"/>
  <c r="C1190" i="14"/>
  <c r="F1190" i="14" s="1"/>
  <c r="D1190" i="14"/>
  <c r="G1190" i="14" s="1"/>
  <c r="J1190" i="14"/>
  <c r="A1191" i="14"/>
  <c r="B1191" i="14"/>
  <c r="E1191" i="14" s="1"/>
  <c r="C1191" i="14"/>
  <c r="F1191" i="14" s="1"/>
  <c r="D1191" i="14"/>
  <c r="G1191" i="14" s="1"/>
  <c r="J1191" i="14"/>
  <c r="A1192" i="14"/>
  <c r="B1192" i="14"/>
  <c r="E1192" i="14" s="1"/>
  <c r="C1192" i="14"/>
  <c r="F1192" i="14" s="1"/>
  <c r="D1192" i="14"/>
  <c r="G1192" i="14" s="1"/>
  <c r="J1192" i="14"/>
  <c r="A1193" i="14"/>
  <c r="B1193" i="14"/>
  <c r="E1193" i="14" s="1"/>
  <c r="C1193" i="14"/>
  <c r="F1193" i="14" s="1"/>
  <c r="D1193" i="14"/>
  <c r="G1193" i="14" s="1"/>
  <c r="J1193" i="14"/>
  <c r="A1194" i="14"/>
  <c r="B1194" i="14"/>
  <c r="E1194" i="14" s="1"/>
  <c r="C1194" i="14"/>
  <c r="F1194" i="14" s="1"/>
  <c r="D1194" i="14"/>
  <c r="G1194" i="14" s="1"/>
  <c r="J1194" i="14"/>
  <c r="A1195" i="14"/>
  <c r="B1195" i="14"/>
  <c r="E1195" i="14" s="1"/>
  <c r="C1195" i="14"/>
  <c r="F1195" i="14" s="1"/>
  <c r="D1195" i="14"/>
  <c r="G1195" i="14" s="1"/>
  <c r="J1195" i="14"/>
  <c r="A1196" i="14"/>
  <c r="B1196" i="14"/>
  <c r="E1196" i="14" s="1"/>
  <c r="C1196" i="14"/>
  <c r="F1196" i="14" s="1"/>
  <c r="D1196" i="14"/>
  <c r="G1196" i="14" s="1"/>
  <c r="J1196" i="14"/>
  <c r="A1197" i="14"/>
  <c r="B1197" i="14"/>
  <c r="E1197" i="14" s="1"/>
  <c r="C1197" i="14"/>
  <c r="F1197" i="14" s="1"/>
  <c r="D1197" i="14"/>
  <c r="G1197" i="14" s="1"/>
  <c r="J1197" i="14"/>
  <c r="A1198" i="14"/>
  <c r="B1198" i="14"/>
  <c r="E1198" i="14" s="1"/>
  <c r="C1198" i="14"/>
  <c r="F1198" i="14" s="1"/>
  <c r="D1198" i="14"/>
  <c r="G1198" i="14" s="1"/>
  <c r="J1198" i="14"/>
  <c r="A1199" i="14"/>
  <c r="B1199" i="14"/>
  <c r="E1199" i="14" s="1"/>
  <c r="C1199" i="14"/>
  <c r="F1199" i="14" s="1"/>
  <c r="D1199" i="14"/>
  <c r="G1199" i="14" s="1"/>
  <c r="J1199" i="14"/>
  <c r="A1200" i="14"/>
  <c r="B1200" i="14"/>
  <c r="E1200" i="14" s="1"/>
  <c r="C1200" i="14"/>
  <c r="F1200" i="14" s="1"/>
  <c r="D1200" i="14"/>
  <c r="G1200" i="14" s="1"/>
  <c r="J1200" i="14"/>
  <c r="A1201" i="14"/>
  <c r="B1201" i="14"/>
  <c r="E1201" i="14" s="1"/>
  <c r="C1201" i="14"/>
  <c r="F1201" i="14" s="1"/>
  <c r="D1201" i="14"/>
  <c r="G1201" i="14" s="1"/>
  <c r="J1201" i="14"/>
  <c r="A1202" i="14"/>
  <c r="B1202" i="14"/>
  <c r="E1202" i="14" s="1"/>
  <c r="C1202" i="14"/>
  <c r="F1202" i="14" s="1"/>
  <c r="D1202" i="14"/>
  <c r="G1202" i="14" s="1"/>
  <c r="J1202" i="14"/>
  <c r="A1203" i="14"/>
  <c r="B1203" i="14"/>
  <c r="E1203" i="14" s="1"/>
  <c r="C1203" i="14"/>
  <c r="F1203" i="14" s="1"/>
  <c r="D1203" i="14"/>
  <c r="G1203" i="14" s="1"/>
  <c r="J1203" i="14"/>
  <c r="A1204" i="14"/>
  <c r="B1204" i="14"/>
  <c r="E1204" i="14" s="1"/>
  <c r="C1204" i="14"/>
  <c r="F1204" i="14" s="1"/>
  <c r="D1204" i="14"/>
  <c r="G1204" i="14" s="1"/>
  <c r="J1204" i="14"/>
  <c r="A1205" i="14"/>
  <c r="B1205" i="14"/>
  <c r="E1205" i="14" s="1"/>
  <c r="C1205" i="14"/>
  <c r="F1205" i="14" s="1"/>
  <c r="D1205" i="14"/>
  <c r="G1205" i="14" s="1"/>
  <c r="J1205" i="14"/>
  <c r="A1206" i="14"/>
  <c r="B1206" i="14"/>
  <c r="E1206" i="14" s="1"/>
  <c r="C1206" i="14"/>
  <c r="F1206" i="14" s="1"/>
  <c r="D1206" i="14"/>
  <c r="G1206" i="14" s="1"/>
  <c r="J1206" i="14"/>
  <c r="A1207" i="14"/>
  <c r="B1207" i="14"/>
  <c r="E1207" i="14" s="1"/>
  <c r="C1207" i="14"/>
  <c r="F1207" i="14" s="1"/>
  <c r="D1207" i="14"/>
  <c r="G1207" i="14" s="1"/>
  <c r="J1207" i="14"/>
  <c r="A1208" i="14"/>
  <c r="B1208" i="14"/>
  <c r="E1208" i="14" s="1"/>
  <c r="C1208" i="14"/>
  <c r="F1208" i="14" s="1"/>
  <c r="D1208" i="14"/>
  <c r="G1208" i="14" s="1"/>
  <c r="J1208" i="14"/>
  <c r="A1209" i="14"/>
  <c r="B1209" i="14"/>
  <c r="E1209" i="14" s="1"/>
  <c r="C1209" i="14"/>
  <c r="F1209" i="14" s="1"/>
  <c r="D1209" i="14"/>
  <c r="G1209" i="14" s="1"/>
  <c r="J1209" i="14"/>
  <c r="A1210" i="14"/>
  <c r="B1210" i="14"/>
  <c r="E1210" i="14" s="1"/>
  <c r="C1210" i="14"/>
  <c r="F1210" i="14" s="1"/>
  <c r="D1210" i="14"/>
  <c r="G1210" i="14" s="1"/>
  <c r="J1210" i="14"/>
  <c r="A1211" i="14"/>
  <c r="B1211" i="14"/>
  <c r="E1211" i="14" s="1"/>
  <c r="C1211" i="14"/>
  <c r="F1211" i="14" s="1"/>
  <c r="D1211" i="14"/>
  <c r="G1211" i="14" s="1"/>
  <c r="J1211" i="14"/>
  <c r="A1212" i="14"/>
  <c r="B1212" i="14"/>
  <c r="E1212" i="14" s="1"/>
  <c r="C1212" i="14"/>
  <c r="F1212" i="14" s="1"/>
  <c r="D1212" i="14"/>
  <c r="G1212" i="14" s="1"/>
  <c r="J1212" i="14"/>
  <c r="A1213" i="14"/>
  <c r="B1213" i="14"/>
  <c r="E1213" i="14" s="1"/>
  <c r="C1213" i="14"/>
  <c r="F1213" i="14" s="1"/>
  <c r="D1213" i="14"/>
  <c r="G1213" i="14" s="1"/>
  <c r="J1213" i="14"/>
  <c r="A1214" i="14"/>
  <c r="B1214" i="14"/>
  <c r="E1214" i="14" s="1"/>
  <c r="C1214" i="14"/>
  <c r="F1214" i="14" s="1"/>
  <c r="D1214" i="14"/>
  <c r="G1214" i="14" s="1"/>
  <c r="J1214" i="14"/>
  <c r="A1215" i="14"/>
  <c r="B1215" i="14"/>
  <c r="E1215" i="14" s="1"/>
  <c r="C1215" i="14"/>
  <c r="F1215" i="14" s="1"/>
  <c r="D1215" i="14"/>
  <c r="G1215" i="14" s="1"/>
  <c r="J1215" i="14"/>
  <c r="A1216" i="14"/>
  <c r="B1216" i="14"/>
  <c r="E1216" i="14" s="1"/>
  <c r="C1216" i="14"/>
  <c r="F1216" i="14" s="1"/>
  <c r="D1216" i="14"/>
  <c r="G1216" i="14" s="1"/>
  <c r="J1216" i="14"/>
  <c r="A1217" i="14"/>
  <c r="B1217" i="14"/>
  <c r="E1217" i="14" s="1"/>
  <c r="C1217" i="14"/>
  <c r="F1217" i="14" s="1"/>
  <c r="D1217" i="14"/>
  <c r="G1217" i="14" s="1"/>
  <c r="J1217" i="14"/>
  <c r="A1218" i="14"/>
  <c r="B1218" i="14"/>
  <c r="E1218" i="14" s="1"/>
  <c r="C1218" i="14"/>
  <c r="F1218" i="14" s="1"/>
  <c r="D1218" i="14"/>
  <c r="G1218" i="14" s="1"/>
  <c r="J1218" i="14"/>
  <c r="A1219" i="14"/>
  <c r="B1219" i="14"/>
  <c r="E1219" i="14" s="1"/>
  <c r="C1219" i="14"/>
  <c r="F1219" i="14" s="1"/>
  <c r="D1219" i="14"/>
  <c r="G1219" i="14" s="1"/>
  <c r="J1219" i="14"/>
  <c r="A1220" i="14"/>
  <c r="B1220" i="14"/>
  <c r="E1220" i="14" s="1"/>
  <c r="C1220" i="14"/>
  <c r="F1220" i="14" s="1"/>
  <c r="D1220" i="14"/>
  <c r="G1220" i="14" s="1"/>
  <c r="J1220" i="14"/>
  <c r="A1221" i="14"/>
  <c r="B1221" i="14"/>
  <c r="E1221" i="14" s="1"/>
  <c r="C1221" i="14"/>
  <c r="F1221" i="14" s="1"/>
  <c r="D1221" i="14"/>
  <c r="G1221" i="14" s="1"/>
  <c r="J1221" i="14"/>
  <c r="A1222" i="14"/>
  <c r="B1222" i="14"/>
  <c r="E1222" i="14" s="1"/>
  <c r="C1222" i="14"/>
  <c r="F1222" i="14" s="1"/>
  <c r="D1222" i="14"/>
  <c r="G1222" i="14" s="1"/>
  <c r="J1222" i="14"/>
  <c r="A1223" i="14"/>
  <c r="B1223" i="14"/>
  <c r="E1223" i="14" s="1"/>
  <c r="C1223" i="14"/>
  <c r="F1223" i="14" s="1"/>
  <c r="D1223" i="14"/>
  <c r="G1223" i="14" s="1"/>
  <c r="J1223" i="14"/>
  <c r="A1224" i="14"/>
  <c r="B1224" i="14"/>
  <c r="E1224" i="14" s="1"/>
  <c r="C1224" i="14"/>
  <c r="F1224" i="14" s="1"/>
  <c r="D1224" i="14"/>
  <c r="G1224" i="14" s="1"/>
  <c r="J1224" i="14"/>
  <c r="A1225" i="14"/>
  <c r="B1225" i="14"/>
  <c r="E1225" i="14" s="1"/>
  <c r="C1225" i="14"/>
  <c r="F1225" i="14" s="1"/>
  <c r="D1225" i="14"/>
  <c r="G1225" i="14" s="1"/>
  <c r="J1225" i="14"/>
  <c r="A1226" i="14"/>
  <c r="B1226" i="14"/>
  <c r="E1226" i="14" s="1"/>
  <c r="C1226" i="14"/>
  <c r="F1226" i="14" s="1"/>
  <c r="D1226" i="14"/>
  <c r="G1226" i="14" s="1"/>
  <c r="J1226" i="14"/>
  <c r="A1227" i="14"/>
  <c r="B1227" i="14"/>
  <c r="E1227" i="14" s="1"/>
  <c r="C1227" i="14"/>
  <c r="F1227" i="14" s="1"/>
  <c r="D1227" i="14"/>
  <c r="G1227" i="14" s="1"/>
  <c r="J1227" i="14"/>
  <c r="A1228" i="14"/>
  <c r="B1228" i="14"/>
  <c r="E1228" i="14" s="1"/>
  <c r="C1228" i="14"/>
  <c r="F1228" i="14" s="1"/>
  <c r="D1228" i="14"/>
  <c r="G1228" i="14" s="1"/>
  <c r="J1228" i="14"/>
  <c r="A1229" i="14"/>
  <c r="B1229" i="14"/>
  <c r="E1229" i="14" s="1"/>
  <c r="C1229" i="14"/>
  <c r="F1229" i="14" s="1"/>
  <c r="D1229" i="14"/>
  <c r="G1229" i="14" s="1"/>
  <c r="J1229" i="14"/>
  <c r="A1230" i="14"/>
  <c r="B1230" i="14"/>
  <c r="E1230" i="14" s="1"/>
  <c r="C1230" i="14"/>
  <c r="F1230" i="14" s="1"/>
  <c r="D1230" i="14"/>
  <c r="G1230" i="14" s="1"/>
  <c r="J1230" i="14"/>
  <c r="A1231" i="14"/>
  <c r="B1231" i="14"/>
  <c r="E1231" i="14" s="1"/>
  <c r="C1231" i="14"/>
  <c r="F1231" i="14" s="1"/>
  <c r="D1231" i="14"/>
  <c r="G1231" i="14" s="1"/>
  <c r="J1231" i="14"/>
  <c r="A1232" i="14"/>
  <c r="B1232" i="14"/>
  <c r="E1232" i="14" s="1"/>
  <c r="C1232" i="14"/>
  <c r="F1232" i="14" s="1"/>
  <c r="D1232" i="14"/>
  <c r="G1232" i="14" s="1"/>
  <c r="J1232" i="14"/>
  <c r="A1233" i="14"/>
  <c r="B1233" i="14"/>
  <c r="E1233" i="14" s="1"/>
  <c r="C1233" i="14"/>
  <c r="F1233" i="14" s="1"/>
  <c r="D1233" i="14"/>
  <c r="G1233" i="14" s="1"/>
  <c r="J1233" i="14"/>
  <c r="A1234" i="14"/>
  <c r="B1234" i="14"/>
  <c r="E1234" i="14" s="1"/>
  <c r="C1234" i="14"/>
  <c r="F1234" i="14" s="1"/>
  <c r="D1234" i="14"/>
  <c r="G1234" i="14" s="1"/>
  <c r="J1234" i="14"/>
  <c r="A1235" i="14"/>
  <c r="B1235" i="14"/>
  <c r="E1235" i="14" s="1"/>
  <c r="C1235" i="14"/>
  <c r="F1235" i="14" s="1"/>
  <c r="D1235" i="14"/>
  <c r="G1235" i="14" s="1"/>
  <c r="J1235" i="14"/>
  <c r="A1236" i="14"/>
  <c r="B1236" i="14"/>
  <c r="E1236" i="14" s="1"/>
  <c r="C1236" i="14"/>
  <c r="F1236" i="14" s="1"/>
  <c r="D1236" i="14"/>
  <c r="G1236" i="14" s="1"/>
  <c r="J1236" i="14"/>
  <c r="A1237" i="14"/>
  <c r="B1237" i="14"/>
  <c r="E1237" i="14" s="1"/>
  <c r="C1237" i="14"/>
  <c r="F1237" i="14" s="1"/>
  <c r="D1237" i="14"/>
  <c r="G1237" i="14" s="1"/>
  <c r="J1237" i="14"/>
  <c r="A1238" i="14"/>
  <c r="B1238" i="14"/>
  <c r="E1238" i="14" s="1"/>
  <c r="C1238" i="14"/>
  <c r="F1238" i="14" s="1"/>
  <c r="D1238" i="14"/>
  <c r="G1238" i="14" s="1"/>
  <c r="J1238" i="14"/>
  <c r="A1239" i="14"/>
  <c r="B1239" i="14"/>
  <c r="E1239" i="14" s="1"/>
  <c r="C1239" i="14"/>
  <c r="F1239" i="14" s="1"/>
  <c r="D1239" i="14"/>
  <c r="G1239" i="14" s="1"/>
  <c r="J1239" i="14"/>
  <c r="A1240" i="14"/>
  <c r="B1240" i="14"/>
  <c r="E1240" i="14" s="1"/>
  <c r="C1240" i="14"/>
  <c r="F1240" i="14" s="1"/>
  <c r="D1240" i="14"/>
  <c r="G1240" i="14" s="1"/>
  <c r="J1240" i="14"/>
  <c r="A1241" i="14"/>
  <c r="B1241" i="14"/>
  <c r="E1241" i="14" s="1"/>
  <c r="C1241" i="14"/>
  <c r="F1241" i="14" s="1"/>
  <c r="D1241" i="14"/>
  <c r="G1241" i="14" s="1"/>
  <c r="J1241" i="14"/>
  <c r="A1242" i="14"/>
  <c r="B1242" i="14"/>
  <c r="E1242" i="14" s="1"/>
  <c r="C1242" i="14"/>
  <c r="F1242" i="14" s="1"/>
  <c r="D1242" i="14"/>
  <c r="G1242" i="14" s="1"/>
  <c r="J1242" i="14"/>
  <c r="A1243" i="14"/>
  <c r="B1243" i="14"/>
  <c r="E1243" i="14" s="1"/>
  <c r="C1243" i="14"/>
  <c r="F1243" i="14" s="1"/>
  <c r="D1243" i="14"/>
  <c r="G1243" i="14" s="1"/>
  <c r="J1243" i="14"/>
  <c r="A1244" i="14"/>
  <c r="B1244" i="14"/>
  <c r="E1244" i="14" s="1"/>
  <c r="C1244" i="14"/>
  <c r="F1244" i="14" s="1"/>
  <c r="D1244" i="14"/>
  <c r="G1244" i="14" s="1"/>
  <c r="J1244" i="14"/>
  <c r="A1245" i="14"/>
  <c r="B1245" i="14"/>
  <c r="E1245" i="14" s="1"/>
  <c r="C1245" i="14"/>
  <c r="F1245" i="14" s="1"/>
  <c r="D1245" i="14"/>
  <c r="G1245" i="14" s="1"/>
  <c r="J1245" i="14"/>
  <c r="A1246" i="14"/>
  <c r="B1246" i="14"/>
  <c r="E1246" i="14" s="1"/>
  <c r="C1246" i="14"/>
  <c r="F1246" i="14" s="1"/>
  <c r="D1246" i="14"/>
  <c r="G1246" i="14" s="1"/>
  <c r="J1246" i="14"/>
  <c r="A1247" i="14"/>
  <c r="B1247" i="14"/>
  <c r="E1247" i="14" s="1"/>
  <c r="C1247" i="14"/>
  <c r="F1247" i="14" s="1"/>
  <c r="D1247" i="14"/>
  <c r="G1247" i="14" s="1"/>
  <c r="J1247" i="14"/>
  <c r="A1248" i="14"/>
  <c r="B1248" i="14"/>
  <c r="E1248" i="14" s="1"/>
  <c r="C1248" i="14"/>
  <c r="F1248" i="14" s="1"/>
  <c r="D1248" i="14"/>
  <c r="G1248" i="14" s="1"/>
  <c r="J1248" i="14"/>
  <c r="A1249" i="14"/>
  <c r="B1249" i="14"/>
  <c r="E1249" i="14" s="1"/>
  <c r="C1249" i="14"/>
  <c r="F1249" i="14" s="1"/>
  <c r="D1249" i="14"/>
  <c r="G1249" i="14" s="1"/>
  <c r="J1249" i="14"/>
  <c r="A1250" i="14"/>
  <c r="B1250" i="14"/>
  <c r="E1250" i="14" s="1"/>
  <c r="C1250" i="14"/>
  <c r="F1250" i="14" s="1"/>
  <c r="D1250" i="14"/>
  <c r="G1250" i="14" s="1"/>
  <c r="J1250" i="14"/>
  <c r="A1251" i="14"/>
  <c r="B1251" i="14"/>
  <c r="E1251" i="14" s="1"/>
  <c r="C1251" i="14"/>
  <c r="F1251" i="14" s="1"/>
  <c r="D1251" i="14"/>
  <c r="G1251" i="14" s="1"/>
  <c r="J1251" i="14"/>
  <c r="A1252" i="14"/>
  <c r="B1252" i="14"/>
  <c r="E1252" i="14" s="1"/>
  <c r="C1252" i="14"/>
  <c r="F1252" i="14" s="1"/>
  <c r="D1252" i="14"/>
  <c r="G1252" i="14" s="1"/>
  <c r="J1252" i="14"/>
  <c r="A1253" i="14"/>
  <c r="B1253" i="14"/>
  <c r="E1253" i="14" s="1"/>
  <c r="C1253" i="14"/>
  <c r="F1253" i="14" s="1"/>
  <c r="D1253" i="14"/>
  <c r="G1253" i="14" s="1"/>
  <c r="J1253" i="14"/>
  <c r="A1254" i="14"/>
  <c r="B1254" i="14"/>
  <c r="E1254" i="14" s="1"/>
  <c r="C1254" i="14"/>
  <c r="F1254" i="14" s="1"/>
  <c r="D1254" i="14"/>
  <c r="G1254" i="14" s="1"/>
  <c r="J1254" i="14"/>
  <c r="A1255" i="14"/>
  <c r="B1255" i="14"/>
  <c r="E1255" i="14" s="1"/>
  <c r="C1255" i="14"/>
  <c r="F1255" i="14" s="1"/>
  <c r="D1255" i="14"/>
  <c r="G1255" i="14" s="1"/>
  <c r="J1255" i="14"/>
  <c r="A1256" i="14"/>
  <c r="B1256" i="14"/>
  <c r="E1256" i="14" s="1"/>
  <c r="C1256" i="14"/>
  <c r="F1256" i="14" s="1"/>
  <c r="D1256" i="14"/>
  <c r="G1256" i="14" s="1"/>
  <c r="J1256" i="14"/>
  <c r="A1257" i="14"/>
  <c r="B1257" i="14"/>
  <c r="E1257" i="14" s="1"/>
  <c r="C1257" i="14"/>
  <c r="F1257" i="14" s="1"/>
  <c r="D1257" i="14"/>
  <c r="G1257" i="14" s="1"/>
  <c r="J1257" i="14"/>
  <c r="A1258" i="14"/>
  <c r="B1258" i="14"/>
  <c r="E1258" i="14" s="1"/>
  <c r="C1258" i="14"/>
  <c r="F1258" i="14" s="1"/>
  <c r="D1258" i="14"/>
  <c r="G1258" i="14" s="1"/>
  <c r="J1258" i="14"/>
  <c r="A1259" i="14"/>
  <c r="B1259" i="14"/>
  <c r="E1259" i="14" s="1"/>
  <c r="C1259" i="14"/>
  <c r="F1259" i="14" s="1"/>
  <c r="D1259" i="14"/>
  <c r="G1259" i="14" s="1"/>
  <c r="J1259" i="14"/>
  <c r="A1260" i="14"/>
  <c r="B1260" i="14"/>
  <c r="E1260" i="14" s="1"/>
  <c r="C1260" i="14"/>
  <c r="F1260" i="14" s="1"/>
  <c r="D1260" i="14"/>
  <c r="G1260" i="14" s="1"/>
  <c r="J1260" i="14"/>
  <c r="A1261" i="14"/>
  <c r="B1261" i="14"/>
  <c r="E1261" i="14" s="1"/>
  <c r="C1261" i="14"/>
  <c r="F1261" i="14" s="1"/>
  <c r="D1261" i="14"/>
  <c r="G1261" i="14" s="1"/>
  <c r="J1261" i="14"/>
  <c r="A1262" i="14"/>
  <c r="B1262" i="14"/>
  <c r="E1262" i="14" s="1"/>
  <c r="C1262" i="14"/>
  <c r="F1262" i="14" s="1"/>
  <c r="D1262" i="14"/>
  <c r="G1262" i="14" s="1"/>
  <c r="J1262" i="14"/>
  <c r="A1263" i="14"/>
  <c r="B1263" i="14"/>
  <c r="E1263" i="14" s="1"/>
  <c r="C1263" i="14"/>
  <c r="F1263" i="14" s="1"/>
  <c r="D1263" i="14"/>
  <c r="G1263" i="14" s="1"/>
  <c r="J1263" i="14"/>
  <c r="A1264" i="14"/>
  <c r="B1264" i="14"/>
  <c r="E1264" i="14" s="1"/>
  <c r="C1264" i="14"/>
  <c r="F1264" i="14" s="1"/>
  <c r="D1264" i="14"/>
  <c r="G1264" i="14" s="1"/>
  <c r="J1264" i="14"/>
  <c r="A1265" i="14"/>
  <c r="B1265" i="14"/>
  <c r="E1265" i="14" s="1"/>
  <c r="C1265" i="14"/>
  <c r="F1265" i="14" s="1"/>
  <c r="D1265" i="14"/>
  <c r="G1265" i="14" s="1"/>
  <c r="J1265" i="14"/>
  <c r="A1266" i="14"/>
  <c r="B1266" i="14"/>
  <c r="E1266" i="14" s="1"/>
  <c r="C1266" i="14"/>
  <c r="F1266" i="14" s="1"/>
  <c r="D1266" i="14"/>
  <c r="G1266" i="14" s="1"/>
  <c r="J1266" i="14"/>
  <c r="A1267" i="14"/>
  <c r="B1267" i="14"/>
  <c r="E1267" i="14" s="1"/>
  <c r="C1267" i="14"/>
  <c r="F1267" i="14" s="1"/>
  <c r="D1267" i="14"/>
  <c r="G1267" i="14" s="1"/>
  <c r="J1267" i="14"/>
  <c r="A1268" i="14"/>
  <c r="B1268" i="14"/>
  <c r="E1268" i="14" s="1"/>
  <c r="C1268" i="14"/>
  <c r="F1268" i="14" s="1"/>
  <c r="D1268" i="14"/>
  <c r="G1268" i="14" s="1"/>
  <c r="J1268" i="14"/>
  <c r="A1269" i="14"/>
  <c r="B1269" i="14"/>
  <c r="E1269" i="14" s="1"/>
  <c r="C1269" i="14"/>
  <c r="F1269" i="14" s="1"/>
  <c r="D1269" i="14"/>
  <c r="G1269" i="14" s="1"/>
  <c r="J1269" i="14"/>
  <c r="A1270" i="14"/>
  <c r="B1270" i="14"/>
  <c r="E1270" i="14" s="1"/>
  <c r="C1270" i="14"/>
  <c r="F1270" i="14" s="1"/>
  <c r="D1270" i="14"/>
  <c r="G1270" i="14" s="1"/>
  <c r="J1270" i="14"/>
  <c r="A1271" i="14"/>
  <c r="B1271" i="14"/>
  <c r="E1271" i="14" s="1"/>
  <c r="C1271" i="14"/>
  <c r="F1271" i="14" s="1"/>
  <c r="D1271" i="14"/>
  <c r="G1271" i="14" s="1"/>
  <c r="J1271" i="14"/>
  <c r="A1272" i="14"/>
  <c r="B1272" i="14"/>
  <c r="E1272" i="14" s="1"/>
  <c r="C1272" i="14"/>
  <c r="F1272" i="14" s="1"/>
  <c r="D1272" i="14"/>
  <c r="G1272" i="14" s="1"/>
  <c r="J1272" i="14"/>
  <c r="A1273" i="14"/>
  <c r="B1273" i="14"/>
  <c r="E1273" i="14" s="1"/>
  <c r="C1273" i="14"/>
  <c r="F1273" i="14" s="1"/>
  <c r="D1273" i="14"/>
  <c r="G1273" i="14" s="1"/>
  <c r="J1273" i="14"/>
  <c r="A1274" i="14"/>
  <c r="B1274" i="14"/>
  <c r="E1274" i="14" s="1"/>
  <c r="C1274" i="14"/>
  <c r="F1274" i="14" s="1"/>
  <c r="D1274" i="14"/>
  <c r="G1274" i="14" s="1"/>
  <c r="J1274" i="14"/>
  <c r="A1275" i="14"/>
  <c r="B1275" i="14"/>
  <c r="E1275" i="14" s="1"/>
  <c r="C1275" i="14"/>
  <c r="F1275" i="14" s="1"/>
  <c r="D1275" i="14"/>
  <c r="G1275" i="14" s="1"/>
  <c r="J1275" i="14"/>
  <c r="A1276" i="14"/>
  <c r="B1276" i="14"/>
  <c r="E1276" i="14" s="1"/>
  <c r="C1276" i="14"/>
  <c r="F1276" i="14" s="1"/>
  <c r="D1276" i="14"/>
  <c r="G1276" i="14" s="1"/>
  <c r="J1276" i="14"/>
  <c r="A1277" i="14"/>
  <c r="B1277" i="14"/>
  <c r="E1277" i="14" s="1"/>
  <c r="C1277" i="14"/>
  <c r="F1277" i="14" s="1"/>
  <c r="D1277" i="14"/>
  <c r="G1277" i="14" s="1"/>
  <c r="J1277" i="14"/>
  <c r="A1278" i="14"/>
  <c r="B1278" i="14"/>
  <c r="E1278" i="14" s="1"/>
  <c r="C1278" i="14"/>
  <c r="F1278" i="14" s="1"/>
  <c r="D1278" i="14"/>
  <c r="G1278" i="14" s="1"/>
  <c r="J1278" i="14"/>
  <c r="A1279" i="14"/>
  <c r="B1279" i="14"/>
  <c r="E1279" i="14" s="1"/>
  <c r="C1279" i="14"/>
  <c r="F1279" i="14" s="1"/>
  <c r="D1279" i="14"/>
  <c r="G1279" i="14" s="1"/>
  <c r="J1279" i="14"/>
  <c r="A1280" i="14"/>
  <c r="B1280" i="14"/>
  <c r="E1280" i="14" s="1"/>
  <c r="C1280" i="14"/>
  <c r="F1280" i="14" s="1"/>
  <c r="D1280" i="14"/>
  <c r="G1280" i="14" s="1"/>
  <c r="J1280" i="14"/>
  <c r="A1281" i="14"/>
  <c r="B1281" i="14"/>
  <c r="E1281" i="14" s="1"/>
  <c r="C1281" i="14"/>
  <c r="F1281" i="14" s="1"/>
  <c r="D1281" i="14"/>
  <c r="G1281" i="14" s="1"/>
  <c r="J1281" i="14"/>
  <c r="A1282" i="14"/>
  <c r="B1282" i="14"/>
  <c r="E1282" i="14" s="1"/>
  <c r="C1282" i="14"/>
  <c r="F1282" i="14" s="1"/>
  <c r="D1282" i="14"/>
  <c r="G1282" i="14" s="1"/>
  <c r="J1282" i="14"/>
  <c r="A1283" i="14"/>
  <c r="B1283" i="14"/>
  <c r="E1283" i="14" s="1"/>
  <c r="C1283" i="14"/>
  <c r="F1283" i="14" s="1"/>
  <c r="D1283" i="14"/>
  <c r="G1283" i="14" s="1"/>
  <c r="J1283" i="14"/>
  <c r="A1284" i="14"/>
  <c r="B1284" i="14"/>
  <c r="E1284" i="14" s="1"/>
  <c r="C1284" i="14"/>
  <c r="F1284" i="14" s="1"/>
  <c r="D1284" i="14"/>
  <c r="G1284" i="14" s="1"/>
  <c r="J1284" i="14"/>
  <c r="A1285" i="14"/>
  <c r="B1285" i="14"/>
  <c r="E1285" i="14" s="1"/>
  <c r="C1285" i="14"/>
  <c r="F1285" i="14" s="1"/>
  <c r="D1285" i="14"/>
  <c r="G1285" i="14" s="1"/>
  <c r="J1285" i="14"/>
  <c r="A1286" i="14"/>
  <c r="B1286" i="14"/>
  <c r="E1286" i="14" s="1"/>
  <c r="C1286" i="14"/>
  <c r="F1286" i="14" s="1"/>
  <c r="D1286" i="14"/>
  <c r="G1286" i="14" s="1"/>
  <c r="J1286" i="14"/>
  <c r="A1287" i="14"/>
  <c r="B1287" i="14"/>
  <c r="E1287" i="14" s="1"/>
  <c r="C1287" i="14"/>
  <c r="F1287" i="14" s="1"/>
  <c r="D1287" i="14"/>
  <c r="G1287" i="14" s="1"/>
  <c r="J1287" i="14"/>
  <c r="A1288" i="14"/>
  <c r="B1288" i="14"/>
  <c r="E1288" i="14" s="1"/>
  <c r="C1288" i="14"/>
  <c r="F1288" i="14" s="1"/>
  <c r="D1288" i="14"/>
  <c r="G1288" i="14" s="1"/>
  <c r="J1288" i="14"/>
  <c r="A1289" i="14"/>
  <c r="B1289" i="14"/>
  <c r="E1289" i="14" s="1"/>
  <c r="C1289" i="14"/>
  <c r="F1289" i="14" s="1"/>
  <c r="D1289" i="14"/>
  <c r="G1289" i="14" s="1"/>
  <c r="J1289" i="14"/>
  <c r="A1290" i="14"/>
  <c r="B1290" i="14"/>
  <c r="E1290" i="14" s="1"/>
  <c r="C1290" i="14"/>
  <c r="F1290" i="14" s="1"/>
  <c r="D1290" i="14"/>
  <c r="G1290" i="14" s="1"/>
  <c r="J1290" i="14"/>
  <c r="A1291" i="14"/>
  <c r="B1291" i="14"/>
  <c r="E1291" i="14" s="1"/>
  <c r="C1291" i="14"/>
  <c r="F1291" i="14" s="1"/>
  <c r="D1291" i="14"/>
  <c r="G1291" i="14" s="1"/>
  <c r="J1291" i="14"/>
  <c r="A1292" i="14"/>
  <c r="B1292" i="14"/>
  <c r="E1292" i="14" s="1"/>
  <c r="C1292" i="14"/>
  <c r="F1292" i="14" s="1"/>
  <c r="D1292" i="14"/>
  <c r="G1292" i="14" s="1"/>
  <c r="J1292" i="14"/>
  <c r="A1293" i="14"/>
  <c r="B1293" i="14"/>
  <c r="E1293" i="14" s="1"/>
  <c r="C1293" i="14"/>
  <c r="F1293" i="14" s="1"/>
  <c r="D1293" i="14"/>
  <c r="G1293" i="14" s="1"/>
  <c r="J1293" i="14"/>
  <c r="A1294" i="14"/>
  <c r="B1294" i="14"/>
  <c r="E1294" i="14" s="1"/>
  <c r="C1294" i="14"/>
  <c r="F1294" i="14" s="1"/>
  <c r="D1294" i="14"/>
  <c r="G1294" i="14" s="1"/>
  <c r="J1294" i="14"/>
  <c r="A1295" i="14"/>
  <c r="B1295" i="14"/>
  <c r="E1295" i="14" s="1"/>
  <c r="C1295" i="14"/>
  <c r="F1295" i="14" s="1"/>
  <c r="D1295" i="14"/>
  <c r="G1295" i="14" s="1"/>
  <c r="J1295" i="14"/>
  <c r="A1296" i="14"/>
  <c r="B1296" i="14"/>
  <c r="E1296" i="14" s="1"/>
  <c r="C1296" i="14"/>
  <c r="F1296" i="14" s="1"/>
  <c r="D1296" i="14"/>
  <c r="G1296" i="14" s="1"/>
  <c r="J1296" i="14"/>
  <c r="A1297" i="14"/>
  <c r="B1297" i="14"/>
  <c r="E1297" i="14" s="1"/>
  <c r="C1297" i="14"/>
  <c r="F1297" i="14" s="1"/>
  <c r="D1297" i="14"/>
  <c r="G1297" i="14" s="1"/>
  <c r="J1297" i="14"/>
  <c r="A1298" i="14"/>
  <c r="B1298" i="14"/>
  <c r="E1298" i="14" s="1"/>
  <c r="C1298" i="14"/>
  <c r="F1298" i="14" s="1"/>
  <c r="D1298" i="14"/>
  <c r="G1298" i="14" s="1"/>
  <c r="J1298" i="14"/>
  <c r="A1299" i="14"/>
  <c r="B1299" i="14"/>
  <c r="E1299" i="14" s="1"/>
  <c r="C1299" i="14"/>
  <c r="F1299" i="14" s="1"/>
  <c r="D1299" i="14"/>
  <c r="G1299" i="14" s="1"/>
  <c r="J1299" i="14"/>
  <c r="A1300" i="14"/>
  <c r="B1300" i="14"/>
  <c r="E1300" i="14" s="1"/>
  <c r="C1300" i="14"/>
  <c r="F1300" i="14" s="1"/>
  <c r="D1300" i="14"/>
  <c r="G1300" i="14" s="1"/>
  <c r="J1300" i="14"/>
  <c r="A1301" i="14"/>
  <c r="B1301" i="14"/>
  <c r="E1301" i="14" s="1"/>
  <c r="C1301" i="14"/>
  <c r="F1301" i="14" s="1"/>
  <c r="D1301" i="14"/>
  <c r="G1301" i="14" s="1"/>
  <c r="J1301" i="14"/>
  <c r="A1302" i="14"/>
  <c r="B1302" i="14"/>
  <c r="E1302" i="14" s="1"/>
  <c r="C1302" i="14"/>
  <c r="F1302" i="14" s="1"/>
  <c r="D1302" i="14"/>
  <c r="G1302" i="14" s="1"/>
  <c r="J1302" i="14"/>
  <c r="A1303" i="14"/>
  <c r="B1303" i="14"/>
  <c r="E1303" i="14" s="1"/>
  <c r="C1303" i="14"/>
  <c r="F1303" i="14" s="1"/>
  <c r="D1303" i="14"/>
  <c r="G1303" i="14" s="1"/>
  <c r="J1303" i="14"/>
  <c r="A1304" i="14"/>
  <c r="B1304" i="14"/>
  <c r="E1304" i="14" s="1"/>
  <c r="C1304" i="14"/>
  <c r="F1304" i="14" s="1"/>
  <c r="D1304" i="14"/>
  <c r="G1304" i="14" s="1"/>
  <c r="J1304" i="14"/>
  <c r="A1305" i="14"/>
  <c r="B1305" i="14"/>
  <c r="E1305" i="14" s="1"/>
  <c r="C1305" i="14"/>
  <c r="F1305" i="14" s="1"/>
  <c r="D1305" i="14"/>
  <c r="G1305" i="14" s="1"/>
  <c r="J1305" i="14"/>
  <c r="A1306" i="14"/>
  <c r="B1306" i="14"/>
  <c r="E1306" i="14" s="1"/>
  <c r="C1306" i="14"/>
  <c r="F1306" i="14" s="1"/>
  <c r="D1306" i="14"/>
  <c r="G1306" i="14" s="1"/>
  <c r="J1306" i="14"/>
  <c r="A1307" i="14"/>
  <c r="B1307" i="14"/>
  <c r="E1307" i="14" s="1"/>
  <c r="C1307" i="14"/>
  <c r="F1307" i="14" s="1"/>
  <c r="D1307" i="14"/>
  <c r="G1307" i="14" s="1"/>
  <c r="J1307" i="14"/>
  <c r="A1308" i="14"/>
  <c r="B1308" i="14"/>
  <c r="E1308" i="14" s="1"/>
  <c r="C1308" i="14"/>
  <c r="F1308" i="14" s="1"/>
  <c r="D1308" i="14"/>
  <c r="G1308" i="14" s="1"/>
  <c r="J1308" i="14"/>
  <c r="A1309" i="14"/>
  <c r="B1309" i="14"/>
  <c r="E1309" i="14" s="1"/>
  <c r="C1309" i="14"/>
  <c r="F1309" i="14" s="1"/>
  <c r="D1309" i="14"/>
  <c r="G1309" i="14" s="1"/>
  <c r="J1309" i="14"/>
  <c r="A1310" i="14"/>
  <c r="B1310" i="14"/>
  <c r="E1310" i="14" s="1"/>
  <c r="C1310" i="14"/>
  <c r="F1310" i="14" s="1"/>
  <c r="D1310" i="14"/>
  <c r="G1310" i="14" s="1"/>
  <c r="J1310" i="14"/>
  <c r="A1311" i="14"/>
  <c r="B1311" i="14"/>
  <c r="E1311" i="14" s="1"/>
  <c r="C1311" i="14"/>
  <c r="F1311" i="14" s="1"/>
  <c r="D1311" i="14"/>
  <c r="G1311" i="14" s="1"/>
  <c r="J1311" i="14"/>
  <c r="A1312" i="14"/>
  <c r="B1312" i="14"/>
  <c r="E1312" i="14" s="1"/>
  <c r="C1312" i="14"/>
  <c r="F1312" i="14" s="1"/>
  <c r="D1312" i="14"/>
  <c r="G1312" i="14" s="1"/>
  <c r="J1312" i="14"/>
  <c r="A1313" i="14"/>
  <c r="B1313" i="14"/>
  <c r="E1313" i="14" s="1"/>
  <c r="C1313" i="14"/>
  <c r="F1313" i="14" s="1"/>
  <c r="D1313" i="14"/>
  <c r="G1313" i="14" s="1"/>
  <c r="J1313" i="14"/>
  <c r="A1314" i="14"/>
  <c r="B1314" i="14"/>
  <c r="E1314" i="14" s="1"/>
  <c r="C1314" i="14"/>
  <c r="F1314" i="14" s="1"/>
  <c r="D1314" i="14"/>
  <c r="G1314" i="14" s="1"/>
  <c r="J1314" i="14"/>
  <c r="A1315" i="14"/>
  <c r="B1315" i="14"/>
  <c r="E1315" i="14" s="1"/>
  <c r="C1315" i="14"/>
  <c r="F1315" i="14" s="1"/>
  <c r="D1315" i="14"/>
  <c r="G1315" i="14" s="1"/>
  <c r="J1315" i="14"/>
  <c r="A1316" i="14"/>
  <c r="B1316" i="14"/>
  <c r="E1316" i="14" s="1"/>
  <c r="C1316" i="14"/>
  <c r="F1316" i="14" s="1"/>
  <c r="D1316" i="14"/>
  <c r="G1316" i="14" s="1"/>
  <c r="J1316" i="14"/>
  <c r="A1317" i="14"/>
  <c r="B1317" i="14"/>
  <c r="E1317" i="14" s="1"/>
  <c r="C1317" i="14"/>
  <c r="F1317" i="14" s="1"/>
  <c r="D1317" i="14"/>
  <c r="G1317" i="14" s="1"/>
  <c r="J1317" i="14"/>
  <c r="A1318" i="14"/>
  <c r="B1318" i="14"/>
  <c r="E1318" i="14" s="1"/>
  <c r="C1318" i="14"/>
  <c r="F1318" i="14" s="1"/>
  <c r="D1318" i="14"/>
  <c r="G1318" i="14" s="1"/>
  <c r="J1318" i="14"/>
  <c r="A1319" i="14"/>
  <c r="B1319" i="14"/>
  <c r="E1319" i="14" s="1"/>
  <c r="C1319" i="14"/>
  <c r="F1319" i="14" s="1"/>
  <c r="D1319" i="14"/>
  <c r="G1319" i="14" s="1"/>
  <c r="J1319" i="14"/>
  <c r="A1320" i="14"/>
  <c r="B1320" i="14"/>
  <c r="E1320" i="14" s="1"/>
  <c r="C1320" i="14"/>
  <c r="F1320" i="14" s="1"/>
  <c r="D1320" i="14"/>
  <c r="G1320" i="14" s="1"/>
  <c r="J1320" i="14"/>
  <c r="A1321" i="14"/>
  <c r="B1321" i="14"/>
  <c r="E1321" i="14" s="1"/>
  <c r="C1321" i="14"/>
  <c r="F1321" i="14" s="1"/>
  <c r="D1321" i="14"/>
  <c r="G1321" i="14" s="1"/>
  <c r="J1321" i="14"/>
  <c r="A1322" i="14"/>
  <c r="B1322" i="14"/>
  <c r="E1322" i="14" s="1"/>
  <c r="C1322" i="14"/>
  <c r="F1322" i="14" s="1"/>
  <c r="D1322" i="14"/>
  <c r="G1322" i="14" s="1"/>
  <c r="J1322" i="14"/>
  <c r="A1323" i="14"/>
  <c r="B1323" i="14"/>
  <c r="E1323" i="14" s="1"/>
  <c r="C1323" i="14"/>
  <c r="F1323" i="14" s="1"/>
  <c r="D1323" i="14"/>
  <c r="G1323" i="14" s="1"/>
  <c r="J1323" i="14"/>
  <c r="A1324" i="14"/>
  <c r="B1324" i="14"/>
  <c r="E1324" i="14" s="1"/>
  <c r="C1324" i="14"/>
  <c r="F1324" i="14" s="1"/>
  <c r="D1324" i="14"/>
  <c r="G1324" i="14" s="1"/>
  <c r="J1324" i="14"/>
  <c r="A1325" i="14"/>
  <c r="B1325" i="14"/>
  <c r="E1325" i="14" s="1"/>
  <c r="C1325" i="14"/>
  <c r="F1325" i="14" s="1"/>
  <c r="D1325" i="14"/>
  <c r="G1325" i="14" s="1"/>
  <c r="J1325" i="14"/>
  <c r="A1326" i="14"/>
  <c r="B1326" i="14"/>
  <c r="E1326" i="14" s="1"/>
  <c r="C1326" i="14"/>
  <c r="F1326" i="14" s="1"/>
  <c r="D1326" i="14"/>
  <c r="G1326" i="14" s="1"/>
  <c r="J1326" i="14"/>
  <c r="A1327" i="14"/>
  <c r="B1327" i="14"/>
  <c r="E1327" i="14" s="1"/>
  <c r="C1327" i="14"/>
  <c r="F1327" i="14" s="1"/>
  <c r="D1327" i="14"/>
  <c r="G1327" i="14" s="1"/>
  <c r="J1327" i="14"/>
  <c r="A1328" i="14"/>
  <c r="B1328" i="14"/>
  <c r="E1328" i="14" s="1"/>
  <c r="C1328" i="14"/>
  <c r="F1328" i="14" s="1"/>
  <c r="D1328" i="14"/>
  <c r="G1328" i="14" s="1"/>
  <c r="J1328" i="14"/>
  <c r="A1329" i="14"/>
  <c r="B1329" i="14"/>
  <c r="E1329" i="14" s="1"/>
  <c r="C1329" i="14"/>
  <c r="F1329" i="14" s="1"/>
  <c r="D1329" i="14"/>
  <c r="G1329" i="14" s="1"/>
  <c r="J1329" i="14"/>
  <c r="A1330" i="14"/>
  <c r="B1330" i="14"/>
  <c r="E1330" i="14" s="1"/>
  <c r="C1330" i="14"/>
  <c r="F1330" i="14" s="1"/>
  <c r="D1330" i="14"/>
  <c r="G1330" i="14" s="1"/>
  <c r="J1330" i="14"/>
  <c r="A1331" i="14"/>
  <c r="B1331" i="14"/>
  <c r="E1331" i="14" s="1"/>
  <c r="C1331" i="14"/>
  <c r="F1331" i="14" s="1"/>
  <c r="D1331" i="14"/>
  <c r="G1331" i="14" s="1"/>
  <c r="J1331" i="14"/>
  <c r="A1332" i="14"/>
  <c r="B1332" i="14"/>
  <c r="E1332" i="14" s="1"/>
  <c r="C1332" i="14"/>
  <c r="F1332" i="14" s="1"/>
  <c r="D1332" i="14"/>
  <c r="G1332" i="14" s="1"/>
  <c r="J1332" i="14"/>
  <c r="A1333" i="14"/>
  <c r="B1333" i="14"/>
  <c r="E1333" i="14" s="1"/>
  <c r="C1333" i="14"/>
  <c r="F1333" i="14" s="1"/>
  <c r="D1333" i="14"/>
  <c r="G1333" i="14" s="1"/>
  <c r="J1333" i="14"/>
  <c r="A1334" i="14"/>
  <c r="B1334" i="14"/>
  <c r="E1334" i="14" s="1"/>
  <c r="C1334" i="14"/>
  <c r="F1334" i="14" s="1"/>
  <c r="D1334" i="14"/>
  <c r="G1334" i="14" s="1"/>
  <c r="J1334" i="14"/>
  <c r="A1335" i="14"/>
  <c r="B1335" i="14"/>
  <c r="E1335" i="14" s="1"/>
  <c r="C1335" i="14"/>
  <c r="F1335" i="14" s="1"/>
  <c r="D1335" i="14"/>
  <c r="G1335" i="14" s="1"/>
  <c r="J1335" i="14"/>
  <c r="A1336" i="14"/>
  <c r="B1336" i="14"/>
  <c r="E1336" i="14" s="1"/>
  <c r="C1336" i="14"/>
  <c r="F1336" i="14" s="1"/>
  <c r="D1336" i="14"/>
  <c r="G1336" i="14" s="1"/>
  <c r="J1336" i="14"/>
  <c r="A1337" i="14"/>
  <c r="B1337" i="14"/>
  <c r="E1337" i="14" s="1"/>
  <c r="C1337" i="14"/>
  <c r="F1337" i="14" s="1"/>
  <c r="D1337" i="14"/>
  <c r="G1337" i="14" s="1"/>
  <c r="J1337" i="14"/>
  <c r="A1338" i="14"/>
  <c r="B1338" i="14"/>
  <c r="E1338" i="14" s="1"/>
  <c r="C1338" i="14"/>
  <c r="F1338" i="14" s="1"/>
  <c r="D1338" i="14"/>
  <c r="G1338" i="14" s="1"/>
  <c r="J1338" i="14"/>
  <c r="A1339" i="14"/>
  <c r="B1339" i="14"/>
  <c r="E1339" i="14" s="1"/>
  <c r="C1339" i="14"/>
  <c r="F1339" i="14" s="1"/>
  <c r="D1339" i="14"/>
  <c r="G1339" i="14" s="1"/>
  <c r="J1339" i="14"/>
  <c r="A1340" i="14"/>
  <c r="B1340" i="14"/>
  <c r="E1340" i="14" s="1"/>
  <c r="C1340" i="14"/>
  <c r="F1340" i="14" s="1"/>
  <c r="D1340" i="14"/>
  <c r="G1340" i="14" s="1"/>
  <c r="J1340" i="14"/>
  <c r="A1341" i="14"/>
  <c r="B1341" i="14"/>
  <c r="E1341" i="14" s="1"/>
  <c r="C1341" i="14"/>
  <c r="F1341" i="14" s="1"/>
  <c r="D1341" i="14"/>
  <c r="G1341" i="14" s="1"/>
  <c r="J1341" i="14"/>
  <c r="A1342" i="14"/>
  <c r="B1342" i="14"/>
  <c r="E1342" i="14" s="1"/>
  <c r="C1342" i="14"/>
  <c r="F1342" i="14" s="1"/>
  <c r="D1342" i="14"/>
  <c r="G1342" i="14" s="1"/>
  <c r="J1342" i="14"/>
  <c r="A1343" i="14"/>
  <c r="B1343" i="14"/>
  <c r="E1343" i="14" s="1"/>
  <c r="C1343" i="14"/>
  <c r="F1343" i="14" s="1"/>
  <c r="D1343" i="14"/>
  <c r="G1343" i="14" s="1"/>
  <c r="J1343" i="14"/>
  <c r="A1344" i="14"/>
  <c r="B1344" i="14"/>
  <c r="E1344" i="14" s="1"/>
  <c r="C1344" i="14"/>
  <c r="F1344" i="14" s="1"/>
  <c r="D1344" i="14"/>
  <c r="G1344" i="14" s="1"/>
  <c r="J1344" i="14"/>
  <c r="A1345" i="14"/>
  <c r="B1345" i="14"/>
  <c r="E1345" i="14" s="1"/>
  <c r="C1345" i="14"/>
  <c r="F1345" i="14" s="1"/>
  <c r="D1345" i="14"/>
  <c r="G1345" i="14" s="1"/>
  <c r="J1345" i="14"/>
  <c r="A1346" i="14"/>
  <c r="B1346" i="14"/>
  <c r="E1346" i="14" s="1"/>
  <c r="C1346" i="14"/>
  <c r="F1346" i="14" s="1"/>
  <c r="D1346" i="14"/>
  <c r="G1346" i="14" s="1"/>
  <c r="J1346" i="14"/>
  <c r="A1347" i="14"/>
  <c r="B1347" i="14"/>
  <c r="E1347" i="14" s="1"/>
  <c r="C1347" i="14"/>
  <c r="F1347" i="14" s="1"/>
  <c r="D1347" i="14"/>
  <c r="G1347" i="14" s="1"/>
  <c r="J1347" i="14"/>
  <c r="A1348" i="14"/>
  <c r="B1348" i="14"/>
  <c r="E1348" i="14" s="1"/>
  <c r="C1348" i="14"/>
  <c r="F1348" i="14" s="1"/>
  <c r="D1348" i="14"/>
  <c r="G1348" i="14" s="1"/>
  <c r="J1348" i="14"/>
  <c r="A1349" i="14"/>
  <c r="B1349" i="14"/>
  <c r="E1349" i="14" s="1"/>
  <c r="C1349" i="14"/>
  <c r="F1349" i="14" s="1"/>
  <c r="D1349" i="14"/>
  <c r="G1349" i="14" s="1"/>
  <c r="J1349" i="14"/>
  <c r="A1350" i="14"/>
  <c r="B1350" i="14"/>
  <c r="E1350" i="14" s="1"/>
  <c r="C1350" i="14"/>
  <c r="F1350" i="14" s="1"/>
  <c r="D1350" i="14"/>
  <c r="G1350" i="14" s="1"/>
  <c r="J1350" i="14"/>
  <c r="A1351" i="14"/>
  <c r="B1351" i="14"/>
  <c r="E1351" i="14" s="1"/>
  <c r="C1351" i="14"/>
  <c r="F1351" i="14" s="1"/>
  <c r="D1351" i="14"/>
  <c r="G1351" i="14" s="1"/>
  <c r="J1351" i="14"/>
  <c r="A1352" i="14"/>
  <c r="B1352" i="14"/>
  <c r="E1352" i="14" s="1"/>
  <c r="C1352" i="14"/>
  <c r="F1352" i="14" s="1"/>
  <c r="D1352" i="14"/>
  <c r="G1352" i="14" s="1"/>
  <c r="J1352" i="14"/>
  <c r="A1353" i="14"/>
  <c r="B1353" i="14"/>
  <c r="E1353" i="14" s="1"/>
  <c r="C1353" i="14"/>
  <c r="F1353" i="14" s="1"/>
  <c r="D1353" i="14"/>
  <c r="G1353" i="14" s="1"/>
  <c r="J1353" i="14"/>
  <c r="A1354" i="14"/>
  <c r="B1354" i="14"/>
  <c r="E1354" i="14" s="1"/>
  <c r="C1354" i="14"/>
  <c r="F1354" i="14" s="1"/>
  <c r="D1354" i="14"/>
  <c r="G1354" i="14" s="1"/>
  <c r="J1354" i="14"/>
  <c r="A1355" i="14"/>
  <c r="B1355" i="14"/>
  <c r="E1355" i="14" s="1"/>
  <c r="C1355" i="14"/>
  <c r="F1355" i="14" s="1"/>
  <c r="D1355" i="14"/>
  <c r="G1355" i="14" s="1"/>
  <c r="J1355" i="14"/>
  <c r="A1356" i="14"/>
  <c r="B1356" i="14"/>
  <c r="E1356" i="14" s="1"/>
  <c r="C1356" i="14"/>
  <c r="F1356" i="14" s="1"/>
  <c r="D1356" i="14"/>
  <c r="G1356" i="14" s="1"/>
  <c r="J1356" i="14"/>
  <c r="A1357" i="14"/>
  <c r="B1357" i="14"/>
  <c r="E1357" i="14" s="1"/>
  <c r="C1357" i="14"/>
  <c r="F1357" i="14" s="1"/>
  <c r="D1357" i="14"/>
  <c r="G1357" i="14" s="1"/>
  <c r="J1357" i="14"/>
  <c r="A1358" i="14"/>
  <c r="B1358" i="14"/>
  <c r="E1358" i="14" s="1"/>
  <c r="C1358" i="14"/>
  <c r="F1358" i="14" s="1"/>
  <c r="D1358" i="14"/>
  <c r="G1358" i="14" s="1"/>
  <c r="J1358" i="14"/>
  <c r="A1359" i="14"/>
  <c r="B1359" i="14"/>
  <c r="E1359" i="14" s="1"/>
  <c r="C1359" i="14"/>
  <c r="F1359" i="14" s="1"/>
  <c r="D1359" i="14"/>
  <c r="G1359" i="14" s="1"/>
  <c r="J1359" i="14"/>
  <c r="A1360" i="14"/>
  <c r="B1360" i="14"/>
  <c r="E1360" i="14" s="1"/>
  <c r="C1360" i="14"/>
  <c r="F1360" i="14" s="1"/>
  <c r="D1360" i="14"/>
  <c r="G1360" i="14" s="1"/>
  <c r="J1360" i="14"/>
  <c r="A1361" i="14"/>
  <c r="B1361" i="14"/>
  <c r="E1361" i="14" s="1"/>
  <c r="C1361" i="14"/>
  <c r="F1361" i="14" s="1"/>
  <c r="D1361" i="14"/>
  <c r="G1361" i="14" s="1"/>
  <c r="J1361" i="14"/>
  <c r="A1362" i="14"/>
  <c r="B1362" i="14"/>
  <c r="E1362" i="14" s="1"/>
  <c r="C1362" i="14"/>
  <c r="F1362" i="14" s="1"/>
  <c r="D1362" i="14"/>
  <c r="G1362" i="14" s="1"/>
  <c r="J1362" i="14"/>
  <c r="A1363" i="14"/>
  <c r="B1363" i="14"/>
  <c r="E1363" i="14" s="1"/>
  <c r="C1363" i="14"/>
  <c r="F1363" i="14" s="1"/>
  <c r="D1363" i="14"/>
  <c r="G1363" i="14" s="1"/>
  <c r="J1363" i="14"/>
  <c r="A1364" i="14"/>
  <c r="B1364" i="14"/>
  <c r="E1364" i="14" s="1"/>
  <c r="C1364" i="14"/>
  <c r="F1364" i="14" s="1"/>
  <c r="D1364" i="14"/>
  <c r="G1364" i="14" s="1"/>
  <c r="J1364" i="14"/>
  <c r="A1365" i="14"/>
  <c r="B1365" i="14"/>
  <c r="E1365" i="14" s="1"/>
  <c r="C1365" i="14"/>
  <c r="F1365" i="14" s="1"/>
  <c r="D1365" i="14"/>
  <c r="G1365" i="14" s="1"/>
  <c r="J1365" i="14"/>
  <c r="A1366" i="14"/>
  <c r="B1366" i="14"/>
  <c r="E1366" i="14" s="1"/>
  <c r="C1366" i="14"/>
  <c r="F1366" i="14" s="1"/>
  <c r="D1366" i="14"/>
  <c r="G1366" i="14" s="1"/>
  <c r="J1366" i="14"/>
  <c r="A1367" i="14"/>
  <c r="B1367" i="14"/>
  <c r="E1367" i="14" s="1"/>
  <c r="C1367" i="14"/>
  <c r="F1367" i="14" s="1"/>
  <c r="D1367" i="14"/>
  <c r="G1367" i="14" s="1"/>
  <c r="J1367" i="14"/>
  <c r="A1368" i="14"/>
  <c r="B1368" i="14"/>
  <c r="E1368" i="14" s="1"/>
  <c r="C1368" i="14"/>
  <c r="F1368" i="14" s="1"/>
  <c r="D1368" i="14"/>
  <c r="G1368" i="14" s="1"/>
  <c r="J1368" i="14"/>
  <c r="A1369" i="14"/>
  <c r="B1369" i="14"/>
  <c r="E1369" i="14" s="1"/>
  <c r="C1369" i="14"/>
  <c r="F1369" i="14" s="1"/>
  <c r="D1369" i="14"/>
  <c r="G1369" i="14" s="1"/>
  <c r="J1369" i="14"/>
  <c r="A1370" i="14"/>
  <c r="B1370" i="14"/>
  <c r="E1370" i="14" s="1"/>
  <c r="C1370" i="14"/>
  <c r="F1370" i="14" s="1"/>
  <c r="D1370" i="14"/>
  <c r="G1370" i="14" s="1"/>
  <c r="J1370" i="14"/>
  <c r="A1371" i="14"/>
  <c r="B1371" i="14"/>
  <c r="E1371" i="14" s="1"/>
  <c r="C1371" i="14"/>
  <c r="F1371" i="14" s="1"/>
  <c r="D1371" i="14"/>
  <c r="G1371" i="14" s="1"/>
  <c r="J1371" i="14"/>
  <c r="A1372" i="14"/>
  <c r="B1372" i="14"/>
  <c r="E1372" i="14" s="1"/>
  <c r="C1372" i="14"/>
  <c r="F1372" i="14" s="1"/>
  <c r="D1372" i="14"/>
  <c r="G1372" i="14" s="1"/>
  <c r="J1372" i="14"/>
  <c r="A1373" i="14"/>
  <c r="B1373" i="14"/>
  <c r="E1373" i="14" s="1"/>
  <c r="C1373" i="14"/>
  <c r="F1373" i="14" s="1"/>
  <c r="D1373" i="14"/>
  <c r="G1373" i="14" s="1"/>
  <c r="J1373" i="14"/>
  <c r="A1374" i="14"/>
  <c r="B1374" i="14"/>
  <c r="E1374" i="14" s="1"/>
  <c r="C1374" i="14"/>
  <c r="F1374" i="14" s="1"/>
  <c r="D1374" i="14"/>
  <c r="G1374" i="14" s="1"/>
  <c r="J1374" i="14"/>
  <c r="A1375" i="14"/>
  <c r="B1375" i="14"/>
  <c r="E1375" i="14" s="1"/>
  <c r="C1375" i="14"/>
  <c r="F1375" i="14" s="1"/>
  <c r="D1375" i="14"/>
  <c r="G1375" i="14" s="1"/>
  <c r="J1375" i="14"/>
  <c r="A1376" i="14"/>
  <c r="B1376" i="14"/>
  <c r="E1376" i="14" s="1"/>
  <c r="C1376" i="14"/>
  <c r="F1376" i="14" s="1"/>
  <c r="D1376" i="14"/>
  <c r="G1376" i="14" s="1"/>
  <c r="J1376" i="14"/>
  <c r="A1377" i="14"/>
  <c r="B1377" i="14"/>
  <c r="E1377" i="14" s="1"/>
  <c r="C1377" i="14"/>
  <c r="F1377" i="14" s="1"/>
  <c r="D1377" i="14"/>
  <c r="G1377" i="14" s="1"/>
  <c r="J1377" i="14"/>
  <c r="A1378" i="14"/>
  <c r="B1378" i="14"/>
  <c r="E1378" i="14" s="1"/>
  <c r="C1378" i="14"/>
  <c r="F1378" i="14" s="1"/>
  <c r="D1378" i="14"/>
  <c r="G1378" i="14" s="1"/>
  <c r="J1378" i="14"/>
  <c r="A1379" i="14"/>
  <c r="B1379" i="14"/>
  <c r="E1379" i="14" s="1"/>
  <c r="C1379" i="14"/>
  <c r="F1379" i="14" s="1"/>
  <c r="D1379" i="14"/>
  <c r="G1379" i="14" s="1"/>
  <c r="J1379" i="14"/>
  <c r="A1380" i="14"/>
  <c r="B1380" i="14"/>
  <c r="E1380" i="14" s="1"/>
  <c r="C1380" i="14"/>
  <c r="F1380" i="14" s="1"/>
  <c r="D1380" i="14"/>
  <c r="G1380" i="14" s="1"/>
  <c r="J1380" i="14"/>
  <c r="A1381" i="14"/>
  <c r="B1381" i="14"/>
  <c r="E1381" i="14" s="1"/>
  <c r="C1381" i="14"/>
  <c r="F1381" i="14" s="1"/>
  <c r="D1381" i="14"/>
  <c r="G1381" i="14" s="1"/>
  <c r="J1381" i="14"/>
  <c r="A1382" i="14"/>
  <c r="B1382" i="14"/>
  <c r="E1382" i="14" s="1"/>
  <c r="C1382" i="14"/>
  <c r="F1382" i="14" s="1"/>
  <c r="D1382" i="14"/>
  <c r="G1382" i="14" s="1"/>
  <c r="J1382" i="14"/>
  <c r="A1383" i="14"/>
  <c r="B1383" i="14"/>
  <c r="E1383" i="14" s="1"/>
  <c r="C1383" i="14"/>
  <c r="F1383" i="14" s="1"/>
  <c r="D1383" i="14"/>
  <c r="G1383" i="14" s="1"/>
  <c r="J1383" i="14"/>
  <c r="A1384" i="14"/>
  <c r="B1384" i="14"/>
  <c r="E1384" i="14" s="1"/>
  <c r="C1384" i="14"/>
  <c r="F1384" i="14" s="1"/>
  <c r="D1384" i="14"/>
  <c r="G1384" i="14" s="1"/>
  <c r="J1384" i="14"/>
  <c r="A1385" i="14"/>
  <c r="B1385" i="14"/>
  <c r="E1385" i="14" s="1"/>
  <c r="C1385" i="14"/>
  <c r="F1385" i="14" s="1"/>
  <c r="D1385" i="14"/>
  <c r="G1385" i="14" s="1"/>
  <c r="J1385" i="14"/>
  <c r="A1386" i="14"/>
  <c r="B1386" i="14"/>
  <c r="E1386" i="14" s="1"/>
  <c r="C1386" i="14"/>
  <c r="F1386" i="14" s="1"/>
  <c r="D1386" i="14"/>
  <c r="G1386" i="14" s="1"/>
  <c r="J1386" i="14"/>
  <c r="A1387" i="14"/>
  <c r="B1387" i="14"/>
  <c r="E1387" i="14" s="1"/>
  <c r="C1387" i="14"/>
  <c r="F1387" i="14" s="1"/>
  <c r="D1387" i="14"/>
  <c r="G1387" i="14" s="1"/>
  <c r="J1387" i="14"/>
  <c r="A1388" i="14"/>
  <c r="B1388" i="14"/>
  <c r="E1388" i="14" s="1"/>
  <c r="C1388" i="14"/>
  <c r="F1388" i="14" s="1"/>
  <c r="D1388" i="14"/>
  <c r="G1388" i="14" s="1"/>
  <c r="J1388" i="14"/>
  <c r="A1389" i="14"/>
  <c r="B1389" i="14"/>
  <c r="E1389" i="14" s="1"/>
  <c r="C1389" i="14"/>
  <c r="F1389" i="14" s="1"/>
  <c r="D1389" i="14"/>
  <c r="G1389" i="14" s="1"/>
  <c r="J1389" i="14"/>
  <c r="A1390" i="14"/>
  <c r="B1390" i="14"/>
  <c r="E1390" i="14" s="1"/>
  <c r="C1390" i="14"/>
  <c r="F1390" i="14" s="1"/>
  <c r="D1390" i="14"/>
  <c r="G1390" i="14" s="1"/>
  <c r="J1390" i="14"/>
  <c r="A1391" i="14"/>
  <c r="B1391" i="14"/>
  <c r="E1391" i="14" s="1"/>
  <c r="C1391" i="14"/>
  <c r="F1391" i="14" s="1"/>
  <c r="D1391" i="14"/>
  <c r="G1391" i="14" s="1"/>
  <c r="J1391" i="14"/>
  <c r="A1392" i="14"/>
  <c r="B1392" i="14"/>
  <c r="E1392" i="14" s="1"/>
  <c r="C1392" i="14"/>
  <c r="F1392" i="14" s="1"/>
  <c r="D1392" i="14"/>
  <c r="G1392" i="14" s="1"/>
  <c r="J1392" i="14"/>
  <c r="A1393" i="14"/>
  <c r="B1393" i="14"/>
  <c r="E1393" i="14" s="1"/>
  <c r="C1393" i="14"/>
  <c r="F1393" i="14" s="1"/>
  <c r="D1393" i="14"/>
  <c r="G1393" i="14" s="1"/>
  <c r="J1393" i="14"/>
  <c r="A1394" i="14"/>
  <c r="B1394" i="14"/>
  <c r="E1394" i="14" s="1"/>
  <c r="C1394" i="14"/>
  <c r="F1394" i="14" s="1"/>
  <c r="D1394" i="14"/>
  <c r="G1394" i="14" s="1"/>
  <c r="J1394" i="14"/>
  <c r="A1395" i="14"/>
  <c r="B1395" i="14"/>
  <c r="E1395" i="14" s="1"/>
  <c r="C1395" i="14"/>
  <c r="F1395" i="14" s="1"/>
  <c r="D1395" i="14"/>
  <c r="G1395" i="14" s="1"/>
  <c r="J1395" i="14"/>
  <c r="A1396" i="14"/>
  <c r="B1396" i="14"/>
  <c r="E1396" i="14" s="1"/>
  <c r="C1396" i="14"/>
  <c r="F1396" i="14" s="1"/>
  <c r="D1396" i="14"/>
  <c r="G1396" i="14" s="1"/>
  <c r="J1396" i="14"/>
  <c r="A1397" i="14"/>
  <c r="B1397" i="14"/>
  <c r="E1397" i="14" s="1"/>
  <c r="C1397" i="14"/>
  <c r="F1397" i="14" s="1"/>
  <c r="D1397" i="14"/>
  <c r="G1397" i="14" s="1"/>
  <c r="J1397" i="14"/>
  <c r="A1398" i="14"/>
  <c r="B1398" i="14"/>
  <c r="E1398" i="14" s="1"/>
  <c r="C1398" i="14"/>
  <c r="F1398" i="14" s="1"/>
  <c r="D1398" i="14"/>
  <c r="G1398" i="14" s="1"/>
  <c r="J1398" i="14"/>
  <c r="A1399" i="14"/>
  <c r="B1399" i="14"/>
  <c r="E1399" i="14" s="1"/>
  <c r="C1399" i="14"/>
  <c r="F1399" i="14" s="1"/>
  <c r="D1399" i="14"/>
  <c r="G1399" i="14" s="1"/>
  <c r="J1399" i="14"/>
  <c r="A1400" i="14"/>
  <c r="B1400" i="14"/>
  <c r="E1400" i="14" s="1"/>
  <c r="C1400" i="14"/>
  <c r="F1400" i="14" s="1"/>
  <c r="D1400" i="14"/>
  <c r="G1400" i="14" s="1"/>
  <c r="J1400" i="14"/>
  <c r="A1401" i="14"/>
  <c r="B1401" i="14"/>
  <c r="E1401" i="14" s="1"/>
  <c r="C1401" i="14"/>
  <c r="F1401" i="14" s="1"/>
  <c r="D1401" i="14"/>
  <c r="G1401" i="14" s="1"/>
  <c r="J1401" i="14"/>
  <c r="A1402" i="14"/>
  <c r="B1402" i="14"/>
  <c r="E1402" i="14" s="1"/>
  <c r="C1402" i="14"/>
  <c r="F1402" i="14" s="1"/>
  <c r="D1402" i="14"/>
  <c r="G1402" i="14" s="1"/>
  <c r="J1402" i="14"/>
  <c r="A1403" i="14"/>
  <c r="B1403" i="14"/>
  <c r="E1403" i="14" s="1"/>
  <c r="C1403" i="14"/>
  <c r="F1403" i="14" s="1"/>
  <c r="D1403" i="14"/>
  <c r="G1403" i="14" s="1"/>
  <c r="J1403" i="14"/>
  <c r="A1404" i="14"/>
  <c r="B1404" i="14"/>
  <c r="E1404" i="14" s="1"/>
  <c r="C1404" i="14"/>
  <c r="F1404" i="14" s="1"/>
  <c r="D1404" i="14"/>
  <c r="G1404" i="14" s="1"/>
  <c r="J1404" i="14"/>
  <c r="A1405" i="14"/>
  <c r="B1405" i="14"/>
  <c r="E1405" i="14" s="1"/>
  <c r="C1405" i="14"/>
  <c r="F1405" i="14" s="1"/>
  <c r="D1405" i="14"/>
  <c r="G1405" i="14" s="1"/>
  <c r="J1405" i="14"/>
  <c r="A1406" i="14"/>
  <c r="B1406" i="14"/>
  <c r="E1406" i="14" s="1"/>
  <c r="C1406" i="14"/>
  <c r="F1406" i="14" s="1"/>
  <c r="D1406" i="14"/>
  <c r="G1406" i="14" s="1"/>
  <c r="J1406" i="14"/>
  <c r="A1407" i="14"/>
  <c r="B1407" i="14"/>
  <c r="E1407" i="14" s="1"/>
  <c r="C1407" i="14"/>
  <c r="F1407" i="14" s="1"/>
  <c r="D1407" i="14"/>
  <c r="G1407" i="14" s="1"/>
  <c r="J1407" i="14"/>
  <c r="A1408" i="14"/>
  <c r="B1408" i="14"/>
  <c r="E1408" i="14" s="1"/>
  <c r="C1408" i="14"/>
  <c r="F1408" i="14" s="1"/>
  <c r="D1408" i="14"/>
  <c r="G1408" i="14" s="1"/>
  <c r="J1408" i="14"/>
  <c r="A1409" i="14"/>
  <c r="B1409" i="14"/>
  <c r="E1409" i="14" s="1"/>
  <c r="C1409" i="14"/>
  <c r="F1409" i="14" s="1"/>
  <c r="D1409" i="14"/>
  <c r="G1409" i="14" s="1"/>
  <c r="J1409" i="14"/>
  <c r="A1410" i="14"/>
  <c r="B1410" i="14"/>
  <c r="E1410" i="14" s="1"/>
  <c r="C1410" i="14"/>
  <c r="F1410" i="14" s="1"/>
  <c r="D1410" i="14"/>
  <c r="G1410" i="14" s="1"/>
  <c r="J1410" i="14"/>
  <c r="A1411" i="14"/>
  <c r="B1411" i="14"/>
  <c r="E1411" i="14" s="1"/>
  <c r="C1411" i="14"/>
  <c r="F1411" i="14" s="1"/>
  <c r="D1411" i="14"/>
  <c r="G1411" i="14" s="1"/>
  <c r="J1411" i="14"/>
  <c r="A1412" i="14"/>
  <c r="B1412" i="14"/>
  <c r="E1412" i="14" s="1"/>
  <c r="C1412" i="14"/>
  <c r="F1412" i="14" s="1"/>
  <c r="D1412" i="14"/>
  <c r="G1412" i="14" s="1"/>
  <c r="J1412" i="14"/>
  <c r="A1413" i="14"/>
  <c r="B1413" i="14"/>
  <c r="E1413" i="14" s="1"/>
  <c r="C1413" i="14"/>
  <c r="F1413" i="14" s="1"/>
  <c r="D1413" i="14"/>
  <c r="G1413" i="14" s="1"/>
  <c r="J1413" i="14"/>
  <c r="A1414" i="14"/>
  <c r="B1414" i="14"/>
  <c r="E1414" i="14" s="1"/>
  <c r="C1414" i="14"/>
  <c r="F1414" i="14" s="1"/>
  <c r="D1414" i="14"/>
  <c r="G1414" i="14" s="1"/>
  <c r="J1414" i="14"/>
  <c r="A1415" i="14"/>
  <c r="B1415" i="14"/>
  <c r="E1415" i="14" s="1"/>
  <c r="C1415" i="14"/>
  <c r="F1415" i="14" s="1"/>
  <c r="D1415" i="14"/>
  <c r="G1415" i="14" s="1"/>
  <c r="J1415" i="14"/>
  <c r="A1416" i="14"/>
  <c r="B1416" i="14"/>
  <c r="E1416" i="14" s="1"/>
  <c r="C1416" i="14"/>
  <c r="F1416" i="14" s="1"/>
  <c r="D1416" i="14"/>
  <c r="G1416" i="14" s="1"/>
  <c r="J1416" i="14"/>
  <c r="A1417" i="14"/>
  <c r="B1417" i="14"/>
  <c r="E1417" i="14" s="1"/>
  <c r="C1417" i="14"/>
  <c r="F1417" i="14" s="1"/>
  <c r="D1417" i="14"/>
  <c r="G1417" i="14" s="1"/>
  <c r="J1417" i="14"/>
  <c r="A1418" i="14"/>
  <c r="B1418" i="14"/>
  <c r="E1418" i="14" s="1"/>
  <c r="C1418" i="14"/>
  <c r="F1418" i="14" s="1"/>
  <c r="D1418" i="14"/>
  <c r="G1418" i="14" s="1"/>
  <c r="J1418" i="14"/>
  <c r="A1419" i="14"/>
  <c r="B1419" i="14"/>
  <c r="E1419" i="14" s="1"/>
  <c r="C1419" i="14"/>
  <c r="F1419" i="14" s="1"/>
  <c r="D1419" i="14"/>
  <c r="G1419" i="14" s="1"/>
  <c r="J1419" i="14"/>
  <c r="A1420" i="14"/>
  <c r="B1420" i="14"/>
  <c r="E1420" i="14" s="1"/>
  <c r="C1420" i="14"/>
  <c r="F1420" i="14" s="1"/>
  <c r="D1420" i="14"/>
  <c r="G1420" i="14" s="1"/>
  <c r="J1420" i="14"/>
  <c r="A1421" i="14"/>
  <c r="B1421" i="14"/>
  <c r="E1421" i="14" s="1"/>
  <c r="C1421" i="14"/>
  <c r="F1421" i="14" s="1"/>
  <c r="D1421" i="14"/>
  <c r="G1421" i="14" s="1"/>
  <c r="J1421" i="14"/>
  <c r="A1422" i="14"/>
  <c r="B1422" i="14"/>
  <c r="E1422" i="14" s="1"/>
  <c r="C1422" i="14"/>
  <c r="F1422" i="14" s="1"/>
  <c r="D1422" i="14"/>
  <c r="G1422" i="14" s="1"/>
  <c r="J1422" i="14"/>
  <c r="A1423" i="14"/>
  <c r="B1423" i="14"/>
  <c r="E1423" i="14" s="1"/>
  <c r="C1423" i="14"/>
  <c r="F1423" i="14" s="1"/>
  <c r="D1423" i="14"/>
  <c r="G1423" i="14" s="1"/>
  <c r="J1423" i="14"/>
  <c r="A1424" i="14"/>
  <c r="B1424" i="14"/>
  <c r="E1424" i="14" s="1"/>
  <c r="C1424" i="14"/>
  <c r="F1424" i="14" s="1"/>
  <c r="D1424" i="14"/>
  <c r="G1424" i="14" s="1"/>
  <c r="J1424" i="14"/>
  <c r="A1425" i="14"/>
  <c r="B1425" i="14"/>
  <c r="E1425" i="14" s="1"/>
  <c r="C1425" i="14"/>
  <c r="F1425" i="14" s="1"/>
  <c r="D1425" i="14"/>
  <c r="G1425" i="14" s="1"/>
  <c r="J1425" i="14"/>
  <c r="A1426" i="14"/>
  <c r="B1426" i="14"/>
  <c r="E1426" i="14" s="1"/>
  <c r="C1426" i="14"/>
  <c r="F1426" i="14" s="1"/>
  <c r="D1426" i="14"/>
  <c r="G1426" i="14" s="1"/>
  <c r="J1426" i="14"/>
  <c r="A1427" i="14"/>
  <c r="B1427" i="14"/>
  <c r="E1427" i="14" s="1"/>
  <c r="C1427" i="14"/>
  <c r="F1427" i="14" s="1"/>
  <c r="D1427" i="14"/>
  <c r="G1427" i="14" s="1"/>
  <c r="J1427" i="14"/>
  <c r="A1428" i="14"/>
  <c r="B1428" i="14"/>
  <c r="E1428" i="14" s="1"/>
  <c r="C1428" i="14"/>
  <c r="F1428" i="14" s="1"/>
  <c r="D1428" i="14"/>
  <c r="G1428" i="14" s="1"/>
  <c r="J1428" i="14"/>
  <c r="A1429" i="14"/>
  <c r="B1429" i="14"/>
  <c r="E1429" i="14" s="1"/>
  <c r="C1429" i="14"/>
  <c r="F1429" i="14" s="1"/>
  <c r="D1429" i="14"/>
  <c r="G1429" i="14" s="1"/>
  <c r="J1429" i="14"/>
  <c r="A1430" i="14"/>
  <c r="B1430" i="14"/>
  <c r="E1430" i="14" s="1"/>
  <c r="C1430" i="14"/>
  <c r="F1430" i="14" s="1"/>
  <c r="D1430" i="14"/>
  <c r="G1430" i="14" s="1"/>
  <c r="J1430" i="14"/>
  <c r="A1431" i="14"/>
  <c r="B1431" i="14"/>
  <c r="E1431" i="14" s="1"/>
  <c r="C1431" i="14"/>
  <c r="F1431" i="14" s="1"/>
  <c r="D1431" i="14"/>
  <c r="G1431" i="14" s="1"/>
  <c r="J1431" i="14"/>
  <c r="A1432" i="14"/>
  <c r="B1432" i="14"/>
  <c r="E1432" i="14" s="1"/>
  <c r="C1432" i="14"/>
  <c r="F1432" i="14" s="1"/>
  <c r="D1432" i="14"/>
  <c r="G1432" i="14" s="1"/>
  <c r="J1432" i="14"/>
  <c r="A1433" i="14"/>
  <c r="B1433" i="14"/>
  <c r="E1433" i="14" s="1"/>
  <c r="C1433" i="14"/>
  <c r="F1433" i="14" s="1"/>
  <c r="D1433" i="14"/>
  <c r="G1433" i="14" s="1"/>
  <c r="J1433" i="14"/>
  <c r="A1434" i="14"/>
  <c r="B1434" i="14"/>
  <c r="E1434" i="14" s="1"/>
  <c r="C1434" i="14"/>
  <c r="F1434" i="14" s="1"/>
  <c r="D1434" i="14"/>
  <c r="G1434" i="14" s="1"/>
  <c r="J1434" i="14"/>
  <c r="A1435" i="14"/>
  <c r="B1435" i="14"/>
  <c r="E1435" i="14" s="1"/>
  <c r="C1435" i="14"/>
  <c r="F1435" i="14" s="1"/>
  <c r="D1435" i="14"/>
  <c r="G1435" i="14" s="1"/>
  <c r="J1435" i="14"/>
  <c r="A1436" i="14"/>
  <c r="B1436" i="14"/>
  <c r="E1436" i="14" s="1"/>
  <c r="C1436" i="14"/>
  <c r="F1436" i="14" s="1"/>
  <c r="D1436" i="14"/>
  <c r="G1436" i="14" s="1"/>
  <c r="J1436" i="14"/>
  <c r="A1437" i="14"/>
  <c r="B1437" i="14"/>
  <c r="E1437" i="14" s="1"/>
  <c r="C1437" i="14"/>
  <c r="F1437" i="14" s="1"/>
  <c r="D1437" i="14"/>
  <c r="G1437" i="14" s="1"/>
  <c r="J1437" i="14"/>
  <c r="A1438" i="14"/>
  <c r="B1438" i="14"/>
  <c r="E1438" i="14" s="1"/>
  <c r="C1438" i="14"/>
  <c r="F1438" i="14" s="1"/>
  <c r="D1438" i="14"/>
  <c r="G1438" i="14" s="1"/>
  <c r="J1438" i="14"/>
  <c r="A1439" i="14"/>
  <c r="B1439" i="14"/>
  <c r="E1439" i="14" s="1"/>
  <c r="C1439" i="14"/>
  <c r="F1439" i="14" s="1"/>
  <c r="D1439" i="14"/>
  <c r="G1439" i="14" s="1"/>
  <c r="J1439" i="14"/>
  <c r="A1440" i="14"/>
  <c r="B1440" i="14"/>
  <c r="E1440" i="14" s="1"/>
  <c r="C1440" i="14"/>
  <c r="F1440" i="14" s="1"/>
  <c r="D1440" i="14"/>
  <c r="G1440" i="14" s="1"/>
  <c r="J1440" i="14"/>
  <c r="A1441" i="14"/>
  <c r="B1441" i="14"/>
  <c r="E1441" i="14" s="1"/>
  <c r="C1441" i="14"/>
  <c r="F1441" i="14" s="1"/>
  <c r="D1441" i="14"/>
  <c r="G1441" i="14" s="1"/>
  <c r="J1441" i="14"/>
  <c r="A1442" i="14"/>
  <c r="B1442" i="14"/>
  <c r="E1442" i="14" s="1"/>
  <c r="C1442" i="14"/>
  <c r="F1442" i="14" s="1"/>
  <c r="D1442" i="14"/>
  <c r="G1442" i="14" s="1"/>
  <c r="J1442" i="14"/>
  <c r="A1443" i="14"/>
  <c r="B1443" i="14"/>
  <c r="E1443" i="14" s="1"/>
  <c r="C1443" i="14"/>
  <c r="F1443" i="14" s="1"/>
  <c r="D1443" i="14"/>
  <c r="G1443" i="14" s="1"/>
  <c r="J1443" i="14"/>
  <c r="A1444" i="14"/>
  <c r="B1444" i="14"/>
  <c r="E1444" i="14" s="1"/>
  <c r="C1444" i="14"/>
  <c r="F1444" i="14" s="1"/>
  <c r="D1444" i="14"/>
  <c r="G1444" i="14" s="1"/>
  <c r="J1444" i="14"/>
  <c r="A1445" i="14"/>
  <c r="B1445" i="14"/>
  <c r="E1445" i="14" s="1"/>
  <c r="C1445" i="14"/>
  <c r="F1445" i="14" s="1"/>
  <c r="D1445" i="14"/>
  <c r="G1445" i="14" s="1"/>
  <c r="J1445" i="14"/>
  <c r="A1446" i="14"/>
  <c r="B1446" i="14"/>
  <c r="E1446" i="14" s="1"/>
  <c r="C1446" i="14"/>
  <c r="F1446" i="14" s="1"/>
  <c r="D1446" i="14"/>
  <c r="G1446" i="14" s="1"/>
  <c r="J1446" i="14"/>
  <c r="A1447" i="14"/>
  <c r="B1447" i="14"/>
  <c r="E1447" i="14" s="1"/>
  <c r="C1447" i="14"/>
  <c r="F1447" i="14" s="1"/>
  <c r="D1447" i="14"/>
  <c r="G1447" i="14" s="1"/>
  <c r="J1447" i="14"/>
  <c r="A1448" i="14"/>
  <c r="B1448" i="14"/>
  <c r="E1448" i="14" s="1"/>
  <c r="C1448" i="14"/>
  <c r="F1448" i="14" s="1"/>
  <c r="D1448" i="14"/>
  <c r="G1448" i="14" s="1"/>
  <c r="J1448" i="14"/>
  <c r="A1449" i="14"/>
  <c r="B1449" i="14"/>
  <c r="E1449" i="14" s="1"/>
  <c r="C1449" i="14"/>
  <c r="F1449" i="14" s="1"/>
  <c r="D1449" i="14"/>
  <c r="G1449" i="14" s="1"/>
  <c r="J1449" i="14"/>
  <c r="A1450" i="14"/>
  <c r="B1450" i="14"/>
  <c r="E1450" i="14" s="1"/>
  <c r="C1450" i="14"/>
  <c r="F1450" i="14" s="1"/>
  <c r="D1450" i="14"/>
  <c r="G1450" i="14" s="1"/>
  <c r="J1450" i="14"/>
  <c r="A1451" i="14"/>
  <c r="B1451" i="14"/>
  <c r="E1451" i="14" s="1"/>
  <c r="C1451" i="14"/>
  <c r="F1451" i="14" s="1"/>
  <c r="D1451" i="14"/>
  <c r="G1451" i="14" s="1"/>
  <c r="J1451" i="14"/>
  <c r="A1452" i="14"/>
  <c r="B1452" i="14"/>
  <c r="E1452" i="14" s="1"/>
  <c r="C1452" i="14"/>
  <c r="F1452" i="14" s="1"/>
  <c r="D1452" i="14"/>
  <c r="G1452" i="14" s="1"/>
  <c r="J1452" i="14"/>
  <c r="A1453" i="14"/>
  <c r="B1453" i="14"/>
  <c r="E1453" i="14" s="1"/>
  <c r="C1453" i="14"/>
  <c r="F1453" i="14" s="1"/>
  <c r="D1453" i="14"/>
  <c r="G1453" i="14" s="1"/>
  <c r="J1453" i="14"/>
  <c r="A1454" i="14"/>
  <c r="B1454" i="14"/>
  <c r="E1454" i="14" s="1"/>
  <c r="C1454" i="14"/>
  <c r="F1454" i="14" s="1"/>
  <c r="D1454" i="14"/>
  <c r="G1454" i="14" s="1"/>
  <c r="J1454" i="14"/>
  <c r="A1455" i="14"/>
  <c r="B1455" i="14"/>
  <c r="E1455" i="14" s="1"/>
  <c r="C1455" i="14"/>
  <c r="F1455" i="14" s="1"/>
  <c r="D1455" i="14"/>
  <c r="G1455" i="14" s="1"/>
  <c r="J1455" i="14"/>
  <c r="A1456" i="14"/>
  <c r="B1456" i="14"/>
  <c r="E1456" i="14" s="1"/>
  <c r="C1456" i="14"/>
  <c r="F1456" i="14" s="1"/>
  <c r="D1456" i="14"/>
  <c r="G1456" i="14" s="1"/>
  <c r="J1456" i="14"/>
  <c r="A1457" i="14"/>
  <c r="B1457" i="14"/>
  <c r="E1457" i="14" s="1"/>
  <c r="C1457" i="14"/>
  <c r="F1457" i="14" s="1"/>
  <c r="D1457" i="14"/>
  <c r="G1457" i="14" s="1"/>
  <c r="J1457" i="14"/>
  <c r="A1458" i="14"/>
  <c r="B1458" i="14"/>
  <c r="E1458" i="14" s="1"/>
  <c r="C1458" i="14"/>
  <c r="F1458" i="14" s="1"/>
  <c r="D1458" i="14"/>
  <c r="G1458" i="14" s="1"/>
  <c r="J1458" i="14"/>
  <c r="A1459" i="14"/>
  <c r="B1459" i="14"/>
  <c r="E1459" i="14" s="1"/>
  <c r="C1459" i="14"/>
  <c r="F1459" i="14" s="1"/>
  <c r="D1459" i="14"/>
  <c r="G1459" i="14" s="1"/>
  <c r="J1459" i="14"/>
  <c r="A1460" i="14"/>
  <c r="B1460" i="14"/>
  <c r="E1460" i="14" s="1"/>
  <c r="C1460" i="14"/>
  <c r="F1460" i="14" s="1"/>
  <c r="D1460" i="14"/>
  <c r="G1460" i="14" s="1"/>
  <c r="J1460" i="14"/>
  <c r="A1461" i="14"/>
  <c r="B1461" i="14"/>
  <c r="E1461" i="14" s="1"/>
  <c r="C1461" i="14"/>
  <c r="F1461" i="14" s="1"/>
  <c r="D1461" i="14"/>
  <c r="G1461" i="14" s="1"/>
  <c r="J1461" i="14"/>
  <c r="A1462" i="14"/>
  <c r="B1462" i="14"/>
  <c r="E1462" i="14" s="1"/>
  <c r="C1462" i="14"/>
  <c r="F1462" i="14" s="1"/>
  <c r="D1462" i="14"/>
  <c r="G1462" i="14" s="1"/>
  <c r="J1462" i="14"/>
  <c r="A1463" i="14"/>
  <c r="B1463" i="14"/>
  <c r="E1463" i="14" s="1"/>
  <c r="C1463" i="14"/>
  <c r="F1463" i="14" s="1"/>
  <c r="D1463" i="14"/>
  <c r="G1463" i="14" s="1"/>
  <c r="J1463" i="14"/>
  <c r="A1464" i="14"/>
  <c r="B1464" i="14"/>
  <c r="E1464" i="14" s="1"/>
  <c r="C1464" i="14"/>
  <c r="F1464" i="14" s="1"/>
  <c r="D1464" i="14"/>
  <c r="G1464" i="14" s="1"/>
  <c r="J1464" i="14"/>
  <c r="A1465" i="14"/>
  <c r="B1465" i="14"/>
  <c r="E1465" i="14" s="1"/>
  <c r="C1465" i="14"/>
  <c r="F1465" i="14" s="1"/>
  <c r="D1465" i="14"/>
  <c r="G1465" i="14" s="1"/>
  <c r="J1465" i="14"/>
  <c r="A1466" i="14"/>
  <c r="B1466" i="14"/>
  <c r="E1466" i="14" s="1"/>
  <c r="C1466" i="14"/>
  <c r="F1466" i="14" s="1"/>
  <c r="D1466" i="14"/>
  <c r="G1466" i="14" s="1"/>
  <c r="J1466" i="14"/>
  <c r="A1467" i="14"/>
  <c r="B1467" i="14"/>
  <c r="E1467" i="14" s="1"/>
  <c r="C1467" i="14"/>
  <c r="F1467" i="14" s="1"/>
  <c r="D1467" i="14"/>
  <c r="G1467" i="14" s="1"/>
  <c r="J1467" i="14"/>
  <c r="A1468" i="14"/>
  <c r="B1468" i="14"/>
  <c r="E1468" i="14" s="1"/>
  <c r="C1468" i="14"/>
  <c r="F1468" i="14" s="1"/>
  <c r="D1468" i="14"/>
  <c r="G1468" i="14" s="1"/>
  <c r="J1468" i="14"/>
  <c r="A1469" i="14"/>
  <c r="B1469" i="14"/>
  <c r="E1469" i="14" s="1"/>
  <c r="C1469" i="14"/>
  <c r="F1469" i="14" s="1"/>
  <c r="D1469" i="14"/>
  <c r="G1469" i="14" s="1"/>
  <c r="J1469" i="14"/>
  <c r="A1470" i="14"/>
  <c r="B1470" i="14"/>
  <c r="E1470" i="14" s="1"/>
  <c r="C1470" i="14"/>
  <c r="F1470" i="14" s="1"/>
  <c r="D1470" i="14"/>
  <c r="G1470" i="14" s="1"/>
  <c r="J1470" i="14"/>
  <c r="A1471" i="14"/>
  <c r="B1471" i="14"/>
  <c r="E1471" i="14" s="1"/>
  <c r="C1471" i="14"/>
  <c r="F1471" i="14" s="1"/>
  <c r="D1471" i="14"/>
  <c r="G1471" i="14" s="1"/>
  <c r="J1471" i="14"/>
  <c r="A1472" i="14"/>
  <c r="B1472" i="14"/>
  <c r="E1472" i="14" s="1"/>
  <c r="C1472" i="14"/>
  <c r="F1472" i="14" s="1"/>
  <c r="D1472" i="14"/>
  <c r="G1472" i="14" s="1"/>
  <c r="J1472" i="14"/>
  <c r="A1473" i="14"/>
  <c r="B1473" i="14"/>
  <c r="E1473" i="14" s="1"/>
  <c r="C1473" i="14"/>
  <c r="F1473" i="14" s="1"/>
  <c r="D1473" i="14"/>
  <c r="G1473" i="14" s="1"/>
  <c r="J1473" i="14"/>
  <c r="A1474" i="14"/>
  <c r="B1474" i="14"/>
  <c r="E1474" i="14" s="1"/>
  <c r="C1474" i="14"/>
  <c r="F1474" i="14" s="1"/>
  <c r="D1474" i="14"/>
  <c r="G1474" i="14" s="1"/>
  <c r="J1474" i="14"/>
  <c r="A1475" i="14"/>
  <c r="B1475" i="14"/>
  <c r="E1475" i="14" s="1"/>
  <c r="C1475" i="14"/>
  <c r="F1475" i="14" s="1"/>
  <c r="D1475" i="14"/>
  <c r="G1475" i="14" s="1"/>
  <c r="J1475" i="14"/>
  <c r="A1476" i="14"/>
  <c r="B1476" i="14"/>
  <c r="E1476" i="14" s="1"/>
  <c r="C1476" i="14"/>
  <c r="F1476" i="14" s="1"/>
  <c r="D1476" i="14"/>
  <c r="G1476" i="14" s="1"/>
  <c r="J1476" i="14"/>
  <c r="A1477" i="14"/>
  <c r="B1477" i="14"/>
  <c r="E1477" i="14" s="1"/>
  <c r="C1477" i="14"/>
  <c r="F1477" i="14" s="1"/>
  <c r="D1477" i="14"/>
  <c r="G1477" i="14" s="1"/>
  <c r="J1477" i="14"/>
  <c r="A1478" i="14"/>
  <c r="B1478" i="14"/>
  <c r="E1478" i="14" s="1"/>
  <c r="C1478" i="14"/>
  <c r="F1478" i="14" s="1"/>
  <c r="D1478" i="14"/>
  <c r="G1478" i="14" s="1"/>
  <c r="J1478" i="14"/>
  <c r="A1479" i="14"/>
  <c r="B1479" i="14"/>
  <c r="E1479" i="14" s="1"/>
  <c r="C1479" i="14"/>
  <c r="F1479" i="14" s="1"/>
  <c r="D1479" i="14"/>
  <c r="G1479" i="14" s="1"/>
  <c r="J1479" i="14"/>
  <c r="A1480" i="14"/>
  <c r="B1480" i="14"/>
  <c r="E1480" i="14" s="1"/>
  <c r="C1480" i="14"/>
  <c r="F1480" i="14" s="1"/>
  <c r="D1480" i="14"/>
  <c r="G1480" i="14" s="1"/>
  <c r="J1480" i="14"/>
  <c r="A1481" i="14"/>
  <c r="B1481" i="14"/>
  <c r="E1481" i="14" s="1"/>
  <c r="C1481" i="14"/>
  <c r="F1481" i="14" s="1"/>
  <c r="D1481" i="14"/>
  <c r="G1481" i="14" s="1"/>
  <c r="J1481" i="14"/>
  <c r="A1482" i="14"/>
  <c r="B1482" i="14"/>
  <c r="E1482" i="14" s="1"/>
  <c r="C1482" i="14"/>
  <c r="F1482" i="14" s="1"/>
  <c r="D1482" i="14"/>
  <c r="G1482" i="14" s="1"/>
  <c r="J1482" i="14"/>
  <c r="A1483" i="14"/>
  <c r="B1483" i="14"/>
  <c r="E1483" i="14" s="1"/>
  <c r="C1483" i="14"/>
  <c r="F1483" i="14" s="1"/>
  <c r="D1483" i="14"/>
  <c r="G1483" i="14" s="1"/>
  <c r="J1483" i="14"/>
  <c r="A1484" i="14"/>
  <c r="B1484" i="14"/>
  <c r="E1484" i="14" s="1"/>
  <c r="C1484" i="14"/>
  <c r="F1484" i="14" s="1"/>
  <c r="D1484" i="14"/>
  <c r="G1484" i="14" s="1"/>
  <c r="J1484" i="14"/>
  <c r="A1485" i="14"/>
  <c r="B1485" i="14"/>
  <c r="E1485" i="14" s="1"/>
  <c r="C1485" i="14"/>
  <c r="F1485" i="14" s="1"/>
  <c r="D1485" i="14"/>
  <c r="G1485" i="14" s="1"/>
  <c r="J1485" i="14"/>
  <c r="A1486" i="14"/>
  <c r="B1486" i="14"/>
  <c r="E1486" i="14" s="1"/>
  <c r="C1486" i="14"/>
  <c r="F1486" i="14" s="1"/>
  <c r="D1486" i="14"/>
  <c r="G1486" i="14" s="1"/>
  <c r="J1486" i="14"/>
  <c r="A1487" i="14"/>
  <c r="B1487" i="14"/>
  <c r="E1487" i="14" s="1"/>
  <c r="C1487" i="14"/>
  <c r="F1487" i="14" s="1"/>
  <c r="D1487" i="14"/>
  <c r="G1487" i="14" s="1"/>
  <c r="J1487" i="14"/>
  <c r="A1488" i="14"/>
  <c r="B1488" i="14"/>
  <c r="E1488" i="14" s="1"/>
  <c r="C1488" i="14"/>
  <c r="F1488" i="14" s="1"/>
  <c r="D1488" i="14"/>
  <c r="G1488" i="14" s="1"/>
  <c r="J1488" i="14"/>
  <c r="A1489" i="14"/>
  <c r="B1489" i="14"/>
  <c r="E1489" i="14" s="1"/>
  <c r="C1489" i="14"/>
  <c r="F1489" i="14" s="1"/>
  <c r="D1489" i="14"/>
  <c r="G1489" i="14" s="1"/>
  <c r="J1489" i="14"/>
  <c r="A1490" i="14"/>
  <c r="B1490" i="14"/>
  <c r="E1490" i="14" s="1"/>
  <c r="C1490" i="14"/>
  <c r="F1490" i="14" s="1"/>
  <c r="D1490" i="14"/>
  <c r="G1490" i="14" s="1"/>
  <c r="J1490" i="14"/>
  <c r="A1491" i="14"/>
  <c r="B1491" i="14"/>
  <c r="E1491" i="14" s="1"/>
  <c r="C1491" i="14"/>
  <c r="F1491" i="14" s="1"/>
  <c r="D1491" i="14"/>
  <c r="G1491" i="14" s="1"/>
  <c r="J1491" i="14"/>
  <c r="A1492" i="14"/>
  <c r="B1492" i="14"/>
  <c r="E1492" i="14" s="1"/>
  <c r="C1492" i="14"/>
  <c r="F1492" i="14" s="1"/>
  <c r="D1492" i="14"/>
  <c r="G1492" i="14" s="1"/>
  <c r="J1492" i="14"/>
  <c r="A1493" i="14"/>
  <c r="B1493" i="14"/>
  <c r="E1493" i="14" s="1"/>
  <c r="C1493" i="14"/>
  <c r="F1493" i="14" s="1"/>
  <c r="D1493" i="14"/>
  <c r="G1493" i="14" s="1"/>
  <c r="J1493" i="14"/>
  <c r="A1494" i="14"/>
  <c r="B1494" i="14"/>
  <c r="E1494" i="14" s="1"/>
  <c r="C1494" i="14"/>
  <c r="F1494" i="14" s="1"/>
  <c r="D1494" i="14"/>
  <c r="G1494" i="14" s="1"/>
  <c r="J1494" i="14"/>
  <c r="A1495" i="14"/>
  <c r="B1495" i="14"/>
  <c r="E1495" i="14" s="1"/>
  <c r="C1495" i="14"/>
  <c r="F1495" i="14" s="1"/>
  <c r="D1495" i="14"/>
  <c r="G1495" i="14" s="1"/>
  <c r="J1495" i="14"/>
  <c r="A1496" i="14"/>
  <c r="B1496" i="14"/>
  <c r="E1496" i="14" s="1"/>
  <c r="C1496" i="14"/>
  <c r="F1496" i="14" s="1"/>
  <c r="D1496" i="14"/>
  <c r="G1496" i="14" s="1"/>
  <c r="J1496" i="14"/>
  <c r="A1497" i="14"/>
  <c r="B1497" i="14"/>
  <c r="E1497" i="14" s="1"/>
  <c r="C1497" i="14"/>
  <c r="F1497" i="14" s="1"/>
  <c r="D1497" i="14"/>
  <c r="G1497" i="14" s="1"/>
  <c r="J1497" i="14"/>
  <c r="A1498" i="14"/>
  <c r="B1498" i="14"/>
  <c r="E1498" i="14" s="1"/>
  <c r="C1498" i="14"/>
  <c r="F1498" i="14" s="1"/>
  <c r="D1498" i="14"/>
  <c r="G1498" i="14" s="1"/>
  <c r="J1498" i="14"/>
  <c r="A1499" i="14"/>
  <c r="B1499" i="14"/>
  <c r="E1499" i="14" s="1"/>
  <c r="C1499" i="14"/>
  <c r="F1499" i="14" s="1"/>
  <c r="D1499" i="14"/>
  <c r="G1499" i="14" s="1"/>
  <c r="J1499" i="14"/>
  <c r="A1500" i="14"/>
  <c r="B1500" i="14"/>
  <c r="E1500" i="14" s="1"/>
  <c r="C1500" i="14"/>
  <c r="F1500" i="14" s="1"/>
  <c r="D1500" i="14"/>
  <c r="G1500" i="14" s="1"/>
  <c r="J1500" i="14"/>
  <c r="A1501" i="14"/>
  <c r="B1501" i="14"/>
  <c r="E1501" i="14" s="1"/>
  <c r="C1501" i="14"/>
  <c r="F1501" i="14" s="1"/>
  <c r="D1501" i="14"/>
  <c r="G1501" i="14" s="1"/>
  <c r="J1501" i="14"/>
  <c r="A1502" i="14"/>
  <c r="B1502" i="14"/>
  <c r="E1502" i="14" s="1"/>
  <c r="C1502" i="14"/>
  <c r="F1502" i="14" s="1"/>
  <c r="D1502" i="14"/>
  <c r="G1502" i="14" s="1"/>
  <c r="J1502" i="14"/>
  <c r="A1503" i="14"/>
  <c r="B1503" i="14"/>
  <c r="E1503" i="14" s="1"/>
  <c r="C1503" i="14"/>
  <c r="F1503" i="14" s="1"/>
  <c r="D1503" i="14"/>
  <c r="G1503" i="14" s="1"/>
  <c r="J1503" i="14"/>
  <c r="A1504" i="14"/>
  <c r="B1504" i="14"/>
  <c r="E1504" i="14" s="1"/>
  <c r="C1504" i="14"/>
  <c r="F1504" i="14" s="1"/>
  <c r="D1504" i="14"/>
  <c r="G1504" i="14" s="1"/>
  <c r="J1504" i="14"/>
  <c r="A1505" i="14"/>
  <c r="B1505" i="14"/>
  <c r="E1505" i="14" s="1"/>
  <c r="C1505" i="14"/>
  <c r="F1505" i="14" s="1"/>
  <c r="D1505" i="14"/>
  <c r="G1505" i="14" s="1"/>
  <c r="J1505" i="14"/>
  <c r="A1506" i="14"/>
  <c r="B1506" i="14"/>
  <c r="E1506" i="14" s="1"/>
  <c r="C1506" i="14"/>
  <c r="F1506" i="14" s="1"/>
  <c r="D1506" i="14"/>
  <c r="G1506" i="14" s="1"/>
  <c r="J1506" i="14"/>
  <c r="A1507" i="14"/>
  <c r="B1507" i="14"/>
  <c r="E1507" i="14" s="1"/>
  <c r="C1507" i="14"/>
  <c r="F1507" i="14" s="1"/>
  <c r="D1507" i="14"/>
  <c r="G1507" i="14" s="1"/>
  <c r="J1507" i="14"/>
  <c r="A1508" i="14"/>
  <c r="B1508" i="14"/>
  <c r="E1508" i="14" s="1"/>
  <c r="C1508" i="14"/>
  <c r="F1508" i="14" s="1"/>
  <c r="D1508" i="14"/>
  <c r="G1508" i="14" s="1"/>
  <c r="J1508" i="14"/>
  <c r="A1509" i="14"/>
  <c r="B1509" i="14"/>
  <c r="E1509" i="14" s="1"/>
  <c r="C1509" i="14"/>
  <c r="F1509" i="14" s="1"/>
  <c r="D1509" i="14"/>
  <c r="G1509" i="14" s="1"/>
  <c r="J1509" i="14"/>
  <c r="A1510" i="14"/>
  <c r="B1510" i="14"/>
  <c r="E1510" i="14" s="1"/>
  <c r="C1510" i="14"/>
  <c r="F1510" i="14" s="1"/>
  <c r="D1510" i="14"/>
  <c r="G1510" i="14" s="1"/>
  <c r="J1510" i="14"/>
  <c r="A1511" i="14"/>
  <c r="B1511" i="14"/>
  <c r="E1511" i="14" s="1"/>
  <c r="C1511" i="14"/>
  <c r="F1511" i="14" s="1"/>
  <c r="D1511" i="14"/>
  <c r="G1511" i="14" s="1"/>
  <c r="J1511" i="14"/>
  <c r="A1512" i="14"/>
  <c r="B1512" i="14"/>
  <c r="E1512" i="14" s="1"/>
  <c r="C1512" i="14"/>
  <c r="F1512" i="14" s="1"/>
  <c r="D1512" i="14"/>
  <c r="G1512" i="14" s="1"/>
  <c r="J1512" i="14"/>
  <c r="A1513" i="14"/>
  <c r="B1513" i="14"/>
  <c r="E1513" i="14" s="1"/>
  <c r="C1513" i="14"/>
  <c r="F1513" i="14" s="1"/>
  <c r="D1513" i="14"/>
  <c r="G1513" i="14" s="1"/>
  <c r="J1513" i="14"/>
  <c r="A1514" i="14"/>
  <c r="B1514" i="14"/>
  <c r="E1514" i="14" s="1"/>
  <c r="C1514" i="14"/>
  <c r="F1514" i="14" s="1"/>
  <c r="D1514" i="14"/>
  <c r="G1514" i="14" s="1"/>
  <c r="J1514" i="14"/>
  <c r="A1515" i="14"/>
  <c r="B1515" i="14"/>
  <c r="E1515" i="14" s="1"/>
  <c r="C1515" i="14"/>
  <c r="F1515" i="14" s="1"/>
  <c r="D1515" i="14"/>
  <c r="G1515" i="14" s="1"/>
  <c r="J1515" i="14"/>
  <c r="A1516" i="14"/>
  <c r="B1516" i="14"/>
  <c r="E1516" i="14" s="1"/>
  <c r="C1516" i="14"/>
  <c r="F1516" i="14" s="1"/>
  <c r="D1516" i="14"/>
  <c r="G1516" i="14" s="1"/>
  <c r="J1516" i="14"/>
  <c r="A1517" i="14"/>
  <c r="B1517" i="14"/>
  <c r="E1517" i="14" s="1"/>
  <c r="C1517" i="14"/>
  <c r="F1517" i="14" s="1"/>
  <c r="D1517" i="14"/>
  <c r="G1517" i="14" s="1"/>
  <c r="J1517" i="14"/>
  <c r="A1518" i="14"/>
  <c r="B1518" i="14"/>
  <c r="E1518" i="14" s="1"/>
  <c r="C1518" i="14"/>
  <c r="F1518" i="14" s="1"/>
  <c r="D1518" i="14"/>
  <c r="G1518" i="14" s="1"/>
  <c r="J1518" i="14"/>
  <c r="A1519" i="14"/>
  <c r="B1519" i="14"/>
  <c r="E1519" i="14" s="1"/>
  <c r="C1519" i="14"/>
  <c r="F1519" i="14" s="1"/>
  <c r="D1519" i="14"/>
  <c r="G1519" i="14" s="1"/>
  <c r="J1519" i="14"/>
  <c r="A1520" i="14"/>
  <c r="B1520" i="14"/>
  <c r="E1520" i="14" s="1"/>
  <c r="C1520" i="14"/>
  <c r="F1520" i="14" s="1"/>
  <c r="D1520" i="14"/>
  <c r="G1520" i="14" s="1"/>
  <c r="J1520" i="14"/>
  <c r="A1521" i="14"/>
  <c r="B1521" i="14"/>
  <c r="E1521" i="14" s="1"/>
  <c r="C1521" i="14"/>
  <c r="F1521" i="14" s="1"/>
  <c r="D1521" i="14"/>
  <c r="G1521" i="14" s="1"/>
  <c r="J1521" i="14"/>
  <c r="A1522" i="14"/>
  <c r="B1522" i="14"/>
  <c r="E1522" i="14" s="1"/>
  <c r="C1522" i="14"/>
  <c r="F1522" i="14" s="1"/>
  <c r="D1522" i="14"/>
  <c r="G1522" i="14" s="1"/>
  <c r="J1522" i="14"/>
  <c r="A1523" i="14"/>
  <c r="B1523" i="14"/>
  <c r="E1523" i="14" s="1"/>
  <c r="C1523" i="14"/>
  <c r="F1523" i="14" s="1"/>
  <c r="D1523" i="14"/>
  <c r="G1523" i="14" s="1"/>
  <c r="J1523" i="14"/>
  <c r="A1524" i="14"/>
  <c r="B1524" i="14"/>
  <c r="E1524" i="14" s="1"/>
  <c r="C1524" i="14"/>
  <c r="F1524" i="14" s="1"/>
  <c r="D1524" i="14"/>
  <c r="G1524" i="14" s="1"/>
  <c r="J1524" i="14"/>
  <c r="A1525" i="14"/>
  <c r="B1525" i="14"/>
  <c r="E1525" i="14" s="1"/>
  <c r="C1525" i="14"/>
  <c r="F1525" i="14" s="1"/>
  <c r="D1525" i="14"/>
  <c r="G1525" i="14" s="1"/>
  <c r="J1525" i="14"/>
  <c r="A1526" i="14"/>
  <c r="B1526" i="14"/>
  <c r="E1526" i="14" s="1"/>
  <c r="C1526" i="14"/>
  <c r="F1526" i="14" s="1"/>
  <c r="D1526" i="14"/>
  <c r="G1526" i="14" s="1"/>
  <c r="J1526" i="14"/>
  <c r="A1527" i="14"/>
  <c r="B1527" i="14"/>
  <c r="E1527" i="14" s="1"/>
  <c r="C1527" i="14"/>
  <c r="F1527" i="14" s="1"/>
  <c r="D1527" i="14"/>
  <c r="G1527" i="14" s="1"/>
  <c r="J1527" i="14"/>
  <c r="A1528" i="14"/>
  <c r="B1528" i="14"/>
  <c r="E1528" i="14" s="1"/>
  <c r="C1528" i="14"/>
  <c r="F1528" i="14" s="1"/>
  <c r="D1528" i="14"/>
  <c r="G1528" i="14" s="1"/>
  <c r="J1528" i="14"/>
  <c r="A1529" i="14"/>
  <c r="B1529" i="14"/>
  <c r="E1529" i="14" s="1"/>
  <c r="C1529" i="14"/>
  <c r="F1529" i="14" s="1"/>
  <c r="D1529" i="14"/>
  <c r="G1529" i="14" s="1"/>
  <c r="J1529" i="14"/>
  <c r="A1530" i="14"/>
  <c r="B1530" i="14"/>
  <c r="E1530" i="14" s="1"/>
  <c r="C1530" i="14"/>
  <c r="F1530" i="14" s="1"/>
  <c r="D1530" i="14"/>
  <c r="G1530" i="14" s="1"/>
  <c r="J1530" i="14"/>
  <c r="A1531" i="14"/>
  <c r="B1531" i="14"/>
  <c r="E1531" i="14" s="1"/>
  <c r="C1531" i="14"/>
  <c r="F1531" i="14" s="1"/>
  <c r="D1531" i="14"/>
  <c r="G1531" i="14" s="1"/>
  <c r="J1531" i="14"/>
  <c r="A1532" i="14"/>
  <c r="B1532" i="14"/>
  <c r="E1532" i="14" s="1"/>
  <c r="C1532" i="14"/>
  <c r="F1532" i="14" s="1"/>
  <c r="D1532" i="14"/>
  <c r="G1532" i="14" s="1"/>
  <c r="J1532" i="14"/>
  <c r="A1533" i="14"/>
  <c r="B1533" i="14"/>
  <c r="E1533" i="14" s="1"/>
  <c r="C1533" i="14"/>
  <c r="F1533" i="14" s="1"/>
  <c r="D1533" i="14"/>
  <c r="G1533" i="14" s="1"/>
  <c r="J1533" i="14"/>
  <c r="A1534" i="14"/>
  <c r="B1534" i="14"/>
  <c r="E1534" i="14" s="1"/>
  <c r="C1534" i="14"/>
  <c r="F1534" i="14" s="1"/>
  <c r="D1534" i="14"/>
  <c r="G1534" i="14" s="1"/>
  <c r="J1534" i="14"/>
  <c r="A1535" i="14"/>
  <c r="B1535" i="14"/>
  <c r="E1535" i="14" s="1"/>
  <c r="C1535" i="14"/>
  <c r="F1535" i="14" s="1"/>
  <c r="D1535" i="14"/>
  <c r="G1535" i="14" s="1"/>
  <c r="J1535" i="14"/>
  <c r="A1536" i="14"/>
  <c r="B1536" i="14"/>
  <c r="E1536" i="14" s="1"/>
  <c r="C1536" i="14"/>
  <c r="F1536" i="14" s="1"/>
  <c r="D1536" i="14"/>
  <c r="G1536" i="14" s="1"/>
  <c r="J1536" i="14"/>
  <c r="A1537" i="14"/>
  <c r="B1537" i="14"/>
  <c r="E1537" i="14" s="1"/>
  <c r="C1537" i="14"/>
  <c r="F1537" i="14" s="1"/>
  <c r="D1537" i="14"/>
  <c r="G1537" i="14" s="1"/>
  <c r="J1537" i="14"/>
  <c r="A1538" i="14"/>
  <c r="B1538" i="14"/>
  <c r="E1538" i="14" s="1"/>
  <c r="C1538" i="14"/>
  <c r="F1538" i="14" s="1"/>
  <c r="D1538" i="14"/>
  <c r="G1538" i="14" s="1"/>
  <c r="J1538" i="14"/>
  <c r="A1539" i="14"/>
  <c r="B1539" i="14"/>
  <c r="E1539" i="14" s="1"/>
  <c r="C1539" i="14"/>
  <c r="F1539" i="14" s="1"/>
  <c r="D1539" i="14"/>
  <c r="G1539" i="14" s="1"/>
  <c r="J1539" i="14"/>
  <c r="A1540" i="14"/>
  <c r="B1540" i="14"/>
  <c r="E1540" i="14" s="1"/>
  <c r="C1540" i="14"/>
  <c r="F1540" i="14" s="1"/>
  <c r="D1540" i="14"/>
  <c r="G1540" i="14" s="1"/>
  <c r="J1540" i="14"/>
  <c r="A1541" i="14"/>
  <c r="B1541" i="14"/>
  <c r="E1541" i="14" s="1"/>
  <c r="C1541" i="14"/>
  <c r="F1541" i="14" s="1"/>
  <c r="D1541" i="14"/>
  <c r="G1541" i="14" s="1"/>
  <c r="J1541" i="14"/>
  <c r="A1542" i="14"/>
  <c r="B1542" i="14"/>
  <c r="E1542" i="14" s="1"/>
  <c r="C1542" i="14"/>
  <c r="F1542" i="14" s="1"/>
  <c r="D1542" i="14"/>
  <c r="G1542" i="14" s="1"/>
  <c r="J1542" i="14"/>
  <c r="A1543" i="14"/>
  <c r="B1543" i="14"/>
  <c r="E1543" i="14" s="1"/>
  <c r="C1543" i="14"/>
  <c r="F1543" i="14" s="1"/>
  <c r="D1543" i="14"/>
  <c r="G1543" i="14" s="1"/>
  <c r="J1543" i="14"/>
  <c r="A1544" i="14"/>
  <c r="B1544" i="14"/>
  <c r="E1544" i="14" s="1"/>
  <c r="C1544" i="14"/>
  <c r="F1544" i="14" s="1"/>
  <c r="D1544" i="14"/>
  <c r="G1544" i="14" s="1"/>
  <c r="J1544" i="14"/>
  <c r="A1545" i="14"/>
  <c r="B1545" i="14"/>
  <c r="E1545" i="14" s="1"/>
  <c r="C1545" i="14"/>
  <c r="F1545" i="14" s="1"/>
  <c r="D1545" i="14"/>
  <c r="G1545" i="14" s="1"/>
  <c r="J1545" i="14"/>
  <c r="A1546" i="14"/>
  <c r="B1546" i="14"/>
  <c r="E1546" i="14" s="1"/>
  <c r="C1546" i="14"/>
  <c r="F1546" i="14" s="1"/>
  <c r="D1546" i="14"/>
  <c r="G1546" i="14" s="1"/>
  <c r="J1546" i="14"/>
  <c r="A1547" i="14"/>
  <c r="B1547" i="14"/>
  <c r="E1547" i="14" s="1"/>
  <c r="C1547" i="14"/>
  <c r="F1547" i="14" s="1"/>
  <c r="D1547" i="14"/>
  <c r="G1547" i="14" s="1"/>
  <c r="J1547" i="14"/>
  <c r="A1548" i="14"/>
  <c r="B1548" i="14"/>
  <c r="E1548" i="14" s="1"/>
  <c r="C1548" i="14"/>
  <c r="F1548" i="14" s="1"/>
  <c r="D1548" i="14"/>
  <c r="G1548" i="14" s="1"/>
  <c r="J1548" i="14"/>
  <c r="A1549" i="14"/>
  <c r="B1549" i="14"/>
  <c r="E1549" i="14" s="1"/>
  <c r="C1549" i="14"/>
  <c r="F1549" i="14" s="1"/>
  <c r="D1549" i="14"/>
  <c r="G1549" i="14" s="1"/>
  <c r="J1549" i="14"/>
  <c r="A1550" i="14"/>
  <c r="B1550" i="14"/>
  <c r="E1550" i="14" s="1"/>
  <c r="C1550" i="14"/>
  <c r="F1550" i="14" s="1"/>
  <c r="D1550" i="14"/>
  <c r="G1550" i="14" s="1"/>
  <c r="J1550" i="14"/>
  <c r="A1551" i="14"/>
  <c r="B1551" i="14"/>
  <c r="E1551" i="14" s="1"/>
  <c r="C1551" i="14"/>
  <c r="F1551" i="14" s="1"/>
  <c r="D1551" i="14"/>
  <c r="G1551" i="14" s="1"/>
  <c r="J1551" i="14"/>
  <c r="A1552" i="14"/>
  <c r="B1552" i="14"/>
  <c r="E1552" i="14" s="1"/>
  <c r="C1552" i="14"/>
  <c r="F1552" i="14" s="1"/>
  <c r="D1552" i="14"/>
  <c r="G1552" i="14" s="1"/>
  <c r="J1552" i="14"/>
  <c r="A1553" i="14"/>
  <c r="B1553" i="14"/>
  <c r="E1553" i="14" s="1"/>
  <c r="C1553" i="14"/>
  <c r="F1553" i="14" s="1"/>
  <c r="D1553" i="14"/>
  <c r="G1553" i="14" s="1"/>
  <c r="J1553" i="14"/>
  <c r="A1554" i="14"/>
  <c r="B1554" i="14"/>
  <c r="E1554" i="14" s="1"/>
  <c r="C1554" i="14"/>
  <c r="F1554" i="14" s="1"/>
  <c r="D1554" i="14"/>
  <c r="G1554" i="14" s="1"/>
  <c r="J1554" i="14"/>
  <c r="A1555" i="14"/>
  <c r="B1555" i="14"/>
  <c r="E1555" i="14" s="1"/>
  <c r="C1555" i="14"/>
  <c r="F1555" i="14" s="1"/>
  <c r="D1555" i="14"/>
  <c r="G1555" i="14" s="1"/>
  <c r="J1555" i="14"/>
  <c r="A1556" i="14"/>
  <c r="B1556" i="14"/>
  <c r="E1556" i="14" s="1"/>
  <c r="C1556" i="14"/>
  <c r="F1556" i="14" s="1"/>
  <c r="D1556" i="14"/>
  <c r="G1556" i="14" s="1"/>
  <c r="J1556" i="14"/>
  <c r="A1557" i="14"/>
  <c r="B1557" i="14"/>
  <c r="E1557" i="14" s="1"/>
  <c r="C1557" i="14"/>
  <c r="F1557" i="14" s="1"/>
  <c r="D1557" i="14"/>
  <c r="G1557" i="14" s="1"/>
  <c r="J1557" i="14"/>
  <c r="A1558" i="14"/>
  <c r="B1558" i="14"/>
  <c r="E1558" i="14" s="1"/>
  <c r="C1558" i="14"/>
  <c r="F1558" i="14" s="1"/>
  <c r="D1558" i="14"/>
  <c r="G1558" i="14" s="1"/>
  <c r="J1558" i="14"/>
  <c r="A1559" i="14"/>
  <c r="B1559" i="14"/>
  <c r="E1559" i="14" s="1"/>
  <c r="C1559" i="14"/>
  <c r="F1559" i="14" s="1"/>
  <c r="D1559" i="14"/>
  <c r="G1559" i="14" s="1"/>
  <c r="J1559" i="14"/>
  <c r="A1560" i="14"/>
  <c r="B1560" i="14"/>
  <c r="E1560" i="14" s="1"/>
  <c r="C1560" i="14"/>
  <c r="F1560" i="14" s="1"/>
  <c r="D1560" i="14"/>
  <c r="G1560" i="14" s="1"/>
  <c r="J1560" i="14"/>
  <c r="A1561" i="14"/>
  <c r="B1561" i="14"/>
  <c r="E1561" i="14" s="1"/>
  <c r="C1561" i="14"/>
  <c r="F1561" i="14" s="1"/>
  <c r="D1561" i="14"/>
  <c r="G1561" i="14" s="1"/>
  <c r="J1561" i="14"/>
  <c r="A1562" i="14"/>
  <c r="B1562" i="14"/>
  <c r="E1562" i="14" s="1"/>
  <c r="C1562" i="14"/>
  <c r="F1562" i="14" s="1"/>
  <c r="D1562" i="14"/>
  <c r="G1562" i="14" s="1"/>
  <c r="J1562" i="14"/>
  <c r="A1563" i="14"/>
  <c r="B1563" i="14"/>
  <c r="E1563" i="14" s="1"/>
  <c r="C1563" i="14"/>
  <c r="F1563" i="14" s="1"/>
  <c r="D1563" i="14"/>
  <c r="G1563" i="14" s="1"/>
  <c r="J1563" i="14"/>
  <c r="A1564" i="14"/>
  <c r="B1564" i="14"/>
  <c r="E1564" i="14" s="1"/>
  <c r="C1564" i="14"/>
  <c r="F1564" i="14" s="1"/>
  <c r="D1564" i="14"/>
  <c r="G1564" i="14" s="1"/>
  <c r="J1564" i="14"/>
  <c r="A1565" i="14"/>
  <c r="B1565" i="14"/>
  <c r="E1565" i="14" s="1"/>
  <c r="C1565" i="14"/>
  <c r="F1565" i="14" s="1"/>
  <c r="D1565" i="14"/>
  <c r="G1565" i="14" s="1"/>
  <c r="J1565" i="14"/>
  <c r="A1566" i="14"/>
  <c r="B1566" i="14"/>
  <c r="E1566" i="14" s="1"/>
  <c r="C1566" i="14"/>
  <c r="F1566" i="14" s="1"/>
  <c r="D1566" i="14"/>
  <c r="G1566" i="14" s="1"/>
  <c r="J1566" i="14"/>
  <c r="A1567" i="14"/>
  <c r="B1567" i="14"/>
  <c r="E1567" i="14" s="1"/>
  <c r="C1567" i="14"/>
  <c r="F1567" i="14" s="1"/>
  <c r="D1567" i="14"/>
  <c r="G1567" i="14" s="1"/>
  <c r="J1567" i="14"/>
  <c r="A1568" i="14"/>
  <c r="B1568" i="14"/>
  <c r="E1568" i="14" s="1"/>
  <c r="C1568" i="14"/>
  <c r="F1568" i="14" s="1"/>
  <c r="D1568" i="14"/>
  <c r="G1568" i="14" s="1"/>
  <c r="J1568" i="14"/>
  <c r="A1569" i="14"/>
  <c r="B1569" i="14"/>
  <c r="E1569" i="14" s="1"/>
  <c r="C1569" i="14"/>
  <c r="F1569" i="14" s="1"/>
  <c r="D1569" i="14"/>
  <c r="G1569" i="14" s="1"/>
  <c r="J1569" i="14"/>
  <c r="A1570" i="14"/>
  <c r="B1570" i="14"/>
  <c r="E1570" i="14" s="1"/>
  <c r="C1570" i="14"/>
  <c r="F1570" i="14" s="1"/>
  <c r="D1570" i="14"/>
  <c r="G1570" i="14" s="1"/>
  <c r="J1570" i="14"/>
  <c r="A1571" i="14"/>
  <c r="B1571" i="14"/>
  <c r="E1571" i="14" s="1"/>
  <c r="C1571" i="14"/>
  <c r="F1571" i="14" s="1"/>
  <c r="D1571" i="14"/>
  <c r="G1571" i="14" s="1"/>
  <c r="J1571" i="14"/>
  <c r="A1572" i="14"/>
  <c r="B1572" i="14"/>
  <c r="E1572" i="14" s="1"/>
  <c r="C1572" i="14"/>
  <c r="F1572" i="14" s="1"/>
  <c r="D1572" i="14"/>
  <c r="G1572" i="14" s="1"/>
  <c r="J1572" i="14"/>
  <c r="A1573" i="14"/>
  <c r="B1573" i="14"/>
  <c r="E1573" i="14" s="1"/>
  <c r="C1573" i="14"/>
  <c r="F1573" i="14" s="1"/>
  <c r="D1573" i="14"/>
  <c r="G1573" i="14" s="1"/>
  <c r="J1573" i="14"/>
  <c r="A1574" i="14"/>
  <c r="B1574" i="14"/>
  <c r="E1574" i="14" s="1"/>
  <c r="C1574" i="14"/>
  <c r="F1574" i="14" s="1"/>
  <c r="D1574" i="14"/>
  <c r="G1574" i="14" s="1"/>
  <c r="J1574" i="14"/>
  <c r="A1575" i="14"/>
  <c r="B1575" i="14"/>
  <c r="E1575" i="14" s="1"/>
  <c r="C1575" i="14"/>
  <c r="F1575" i="14" s="1"/>
  <c r="D1575" i="14"/>
  <c r="G1575" i="14" s="1"/>
  <c r="J1575" i="14"/>
  <c r="A1576" i="14"/>
  <c r="B1576" i="14"/>
  <c r="E1576" i="14" s="1"/>
  <c r="C1576" i="14"/>
  <c r="F1576" i="14" s="1"/>
  <c r="D1576" i="14"/>
  <c r="G1576" i="14" s="1"/>
  <c r="J1576" i="14"/>
  <c r="A1577" i="14"/>
  <c r="B1577" i="14"/>
  <c r="E1577" i="14" s="1"/>
  <c r="C1577" i="14"/>
  <c r="F1577" i="14" s="1"/>
  <c r="D1577" i="14"/>
  <c r="G1577" i="14" s="1"/>
  <c r="J1577" i="14"/>
  <c r="A1578" i="14"/>
  <c r="B1578" i="14"/>
  <c r="E1578" i="14" s="1"/>
  <c r="C1578" i="14"/>
  <c r="F1578" i="14" s="1"/>
  <c r="D1578" i="14"/>
  <c r="G1578" i="14" s="1"/>
  <c r="J1578" i="14"/>
  <c r="A1579" i="14"/>
  <c r="B1579" i="14"/>
  <c r="E1579" i="14" s="1"/>
  <c r="C1579" i="14"/>
  <c r="F1579" i="14" s="1"/>
  <c r="D1579" i="14"/>
  <c r="G1579" i="14" s="1"/>
  <c r="J1579" i="14"/>
  <c r="A1580" i="14"/>
  <c r="B1580" i="14"/>
  <c r="E1580" i="14" s="1"/>
  <c r="C1580" i="14"/>
  <c r="F1580" i="14" s="1"/>
  <c r="D1580" i="14"/>
  <c r="G1580" i="14" s="1"/>
  <c r="J1580" i="14"/>
  <c r="A1581" i="14"/>
  <c r="B1581" i="14"/>
  <c r="E1581" i="14" s="1"/>
  <c r="C1581" i="14"/>
  <c r="F1581" i="14" s="1"/>
  <c r="D1581" i="14"/>
  <c r="G1581" i="14" s="1"/>
  <c r="J1581" i="14"/>
  <c r="A1582" i="14"/>
  <c r="B1582" i="14"/>
  <c r="E1582" i="14" s="1"/>
  <c r="C1582" i="14"/>
  <c r="F1582" i="14" s="1"/>
  <c r="D1582" i="14"/>
  <c r="G1582" i="14" s="1"/>
  <c r="J1582" i="14"/>
  <c r="A1583" i="14"/>
  <c r="B1583" i="14"/>
  <c r="E1583" i="14" s="1"/>
  <c r="C1583" i="14"/>
  <c r="F1583" i="14" s="1"/>
  <c r="D1583" i="14"/>
  <c r="G1583" i="14" s="1"/>
  <c r="J1583" i="14"/>
  <c r="A1584" i="14"/>
  <c r="B1584" i="14"/>
  <c r="E1584" i="14" s="1"/>
  <c r="C1584" i="14"/>
  <c r="F1584" i="14" s="1"/>
  <c r="D1584" i="14"/>
  <c r="G1584" i="14" s="1"/>
  <c r="J1584" i="14"/>
  <c r="A1585" i="14"/>
  <c r="B1585" i="14"/>
  <c r="E1585" i="14" s="1"/>
  <c r="C1585" i="14"/>
  <c r="F1585" i="14" s="1"/>
  <c r="D1585" i="14"/>
  <c r="G1585" i="14" s="1"/>
  <c r="J1585" i="14"/>
  <c r="A1586" i="14"/>
  <c r="B1586" i="14"/>
  <c r="E1586" i="14" s="1"/>
  <c r="C1586" i="14"/>
  <c r="F1586" i="14" s="1"/>
  <c r="D1586" i="14"/>
  <c r="G1586" i="14" s="1"/>
  <c r="J1586" i="14"/>
  <c r="A1587" i="14"/>
  <c r="B1587" i="14"/>
  <c r="E1587" i="14" s="1"/>
  <c r="C1587" i="14"/>
  <c r="F1587" i="14" s="1"/>
  <c r="D1587" i="14"/>
  <c r="G1587" i="14" s="1"/>
  <c r="J1587" i="14"/>
  <c r="A1588" i="14"/>
  <c r="B1588" i="14"/>
  <c r="E1588" i="14" s="1"/>
  <c r="C1588" i="14"/>
  <c r="F1588" i="14" s="1"/>
  <c r="D1588" i="14"/>
  <c r="G1588" i="14" s="1"/>
  <c r="J1588" i="14"/>
  <c r="A1589" i="14"/>
  <c r="B1589" i="14"/>
  <c r="E1589" i="14" s="1"/>
  <c r="C1589" i="14"/>
  <c r="F1589" i="14" s="1"/>
  <c r="D1589" i="14"/>
  <c r="G1589" i="14" s="1"/>
  <c r="J1589" i="14"/>
  <c r="A1590" i="14"/>
  <c r="B1590" i="14"/>
  <c r="E1590" i="14" s="1"/>
  <c r="C1590" i="14"/>
  <c r="F1590" i="14" s="1"/>
  <c r="D1590" i="14"/>
  <c r="G1590" i="14" s="1"/>
  <c r="J1590" i="14"/>
  <c r="A1591" i="14"/>
  <c r="B1591" i="14"/>
  <c r="E1591" i="14" s="1"/>
  <c r="C1591" i="14"/>
  <c r="F1591" i="14" s="1"/>
  <c r="D1591" i="14"/>
  <c r="G1591" i="14" s="1"/>
  <c r="J1591" i="14"/>
  <c r="A1592" i="14"/>
  <c r="B1592" i="14"/>
  <c r="E1592" i="14" s="1"/>
  <c r="C1592" i="14"/>
  <c r="F1592" i="14" s="1"/>
  <c r="D1592" i="14"/>
  <c r="G1592" i="14" s="1"/>
  <c r="J1592" i="14"/>
  <c r="A1593" i="14"/>
  <c r="B1593" i="14"/>
  <c r="E1593" i="14" s="1"/>
  <c r="C1593" i="14"/>
  <c r="F1593" i="14" s="1"/>
  <c r="D1593" i="14"/>
  <c r="G1593" i="14" s="1"/>
  <c r="J1593" i="14"/>
  <c r="A1594" i="14"/>
  <c r="B1594" i="14"/>
  <c r="E1594" i="14" s="1"/>
  <c r="C1594" i="14"/>
  <c r="F1594" i="14" s="1"/>
  <c r="D1594" i="14"/>
  <c r="G1594" i="14" s="1"/>
  <c r="J1594" i="14"/>
  <c r="A1595" i="14"/>
  <c r="B1595" i="14"/>
  <c r="E1595" i="14" s="1"/>
  <c r="C1595" i="14"/>
  <c r="F1595" i="14" s="1"/>
  <c r="D1595" i="14"/>
  <c r="G1595" i="14" s="1"/>
  <c r="J1595" i="14"/>
  <c r="A1596" i="14"/>
  <c r="B1596" i="14"/>
  <c r="E1596" i="14" s="1"/>
  <c r="C1596" i="14"/>
  <c r="F1596" i="14" s="1"/>
  <c r="D1596" i="14"/>
  <c r="G1596" i="14" s="1"/>
  <c r="J1596" i="14"/>
  <c r="A1597" i="14"/>
  <c r="B1597" i="14"/>
  <c r="E1597" i="14" s="1"/>
  <c r="C1597" i="14"/>
  <c r="F1597" i="14" s="1"/>
  <c r="D1597" i="14"/>
  <c r="G1597" i="14" s="1"/>
  <c r="J1597" i="14"/>
  <c r="A1598" i="14"/>
  <c r="B1598" i="14"/>
  <c r="E1598" i="14" s="1"/>
  <c r="C1598" i="14"/>
  <c r="F1598" i="14" s="1"/>
  <c r="D1598" i="14"/>
  <c r="G1598" i="14" s="1"/>
  <c r="J1598" i="14"/>
  <c r="A1599" i="14"/>
  <c r="B1599" i="14"/>
  <c r="E1599" i="14" s="1"/>
  <c r="C1599" i="14"/>
  <c r="F1599" i="14" s="1"/>
  <c r="D1599" i="14"/>
  <c r="G1599" i="14" s="1"/>
  <c r="J1599" i="14"/>
  <c r="A1600" i="14"/>
  <c r="B1600" i="14"/>
  <c r="E1600" i="14" s="1"/>
  <c r="C1600" i="14"/>
  <c r="F1600" i="14" s="1"/>
  <c r="D1600" i="14"/>
  <c r="G1600" i="14" s="1"/>
  <c r="J1600" i="14"/>
  <c r="A1601" i="14"/>
  <c r="B1601" i="14"/>
  <c r="E1601" i="14" s="1"/>
  <c r="C1601" i="14"/>
  <c r="F1601" i="14" s="1"/>
  <c r="D1601" i="14"/>
  <c r="G1601" i="14" s="1"/>
  <c r="J1601" i="14"/>
  <c r="A1602" i="14"/>
  <c r="B1602" i="14"/>
  <c r="E1602" i="14" s="1"/>
  <c r="C1602" i="14"/>
  <c r="F1602" i="14" s="1"/>
  <c r="D1602" i="14"/>
  <c r="G1602" i="14" s="1"/>
  <c r="J1602" i="14"/>
  <c r="A1603" i="14"/>
  <c r="B1603" i="14"/>
  <c r="E1603" i="14" s="1"/>
  <c r="C1603" i="14"/>
  <c r="F1603" i="14" s="1"/>
  <c r="D1603" i="14"/>
  <c r="G1603" i="14" s="1"/>
  <c r="J1603" i="14"/>
  <c r="A1604" i="14"/>
  <c r="B1604" i="14"/>
  <c r="E1604" i="14" s="1"/>
  <c r="C1604" i="14"/>
  <c r="F1604" i="14" s="1"/>
  <c r="D1604" i="14"/>
  <c r="G1604" i="14" s="1"/>
  <c r="J1604" i="14"/>
  <c r="A1605" i="14"/>
  <c r="B1605" i="14"/>
  <c r="E1605" i="14" s="1"/>
  <c r="C1605" i="14"/>
  <c r="F1605" i="14" s="1"/>
  <c r="D1605" i="14"/>
  <c r="G1605" i="14" s="1"/>
  <c r="J1605" i="14"/>
  <c r="A1606" i="14"/>
  <c r="B1606" i="14"/>
  <c r="E1606" i="14" s="1"/>
  <c r="C1606" i="14"/>
  <c r="F1606" i="14" s="1"/>
  <c r="D1606" i="14"/>
  <c r="G1606" i="14" s="1"/>
  <c r="J1606" i="14"/>
  <c r="A1607" i="14"/>
  <c r="B1607" i="14"/>
  <c r="E1607" i="14" s="1"/>
  <c r="C1607" i="14"/>
  <c r="F1607" i="14" s="1"/>
  <c r="D1607" i="14"/>
  <c r="G1607" i="14" s="1"/>
  <c r="J1607" i="14"/>
  <c r="A1608" i="14"/>
  <c r="B1608" i="14"/>
  <c r="E1608" i="14" s="1"/>
  <c r="C1608" i="14"/>
  <c r="F1608" i="14" s="1"/>
  <c r="D1608" i="14"/>
  <c r="G1608" i="14" s="1"/>
  <c r="J1608" i="14"/>
  <c r="A1609" i="14"/>
  <c r="B1609" i="14"/>
  <c r="E1609" i="14" s="1"/>
  <c r="C1609" i="14"/>
  <c r="F1609" i="14" s="1"/>
  <c r="D1609" i="14"/>
  <c r="G1609" i="14" s="1"/>
  <c r="J1609" i="14"/>
  <c r="A1610" i="14"/>
  <c r="B1610" i="14"/>
  <c r="E1610" i="14" s="1"/>
  <c r="C1610" i="14"/>
  <c r="F1610" i="14" s="1"/>
  <c r="D1610" i="14"/>
  <c r="G1610" i="14" s="1"/>
  <c r="J1610" i="14"/>
  <c r="A1611" i="14"/>
  <c r="B1611" i="14"/>
  <c r="E1611" i="14" s="1"/>
  <c r="C1611" i="14"/>
  <c r="F1611" i="14" s="1"/>
  <c r="D1611" i="14"/>
  <c r="G1611" i="14" s="1"/>
  <c r="J1611" i="14"/>
  <c r="A1612" i="14"/>
  <c r="B1612" i="14"/>
  <c r="E1612" i="14" s="1"/>
  <c r="C1612" i="14"/>
  <c r="F1612" i="14" s="1"/>
  <c r="D1612" i="14"/>
  <c r="G1612" i="14" s="1"/>
  <c r="J1612" i="14"/>
  <c r="A1613" i="14"/>
  <c r="B1613" i="14"/>
  <c r="E1613" i="14" s="1"/>
  <c r="C1613" i="14"/>
  <c r="F1613" i="14" s="1"/>
  <c r="D1613" i="14"/>
  <c r="G1613" i="14" s="1"/>
  <c r="J1613" i="14"/>
  <c r="A1614" i="14"/>
  <c r="B1614" i="14"/>
  <c r="E1614" i="14" s="1"/>
  <c r="C1614" i="14"/>
  <c r="F1614" i="14" s="1"/>
  <c r="D1614" i="14"/>
  <c r="G1614" i="14" s="1"/>
  <c r="J1614" i="14"/>
  <c r="A1615" i="14"/>
  <c r="B1615" i="14"/>
  <c r="E1615" i="14" s="1"/>
  <c r="C1615" i="14"/>
  <c r="F1615" i="14" s="1"/>
  <c r="D1615" i="14"/>
  <c r="G1615" i="14" s="1"/>
  <c r="J1615" i="14"/>
  <c r="A1616" i="14"/>
  <c r="B1616" i="14"/>
  <c r="E1616" i="14" s="1"/>
  <c r="C1616" i="14"/>
  <c r="F1616" i="14" s="1"/>
  <c r="D1616" i="14"/>
  <c r="G1616" i="14" s="1"/>
  <c r="J1616" i="14"/>
  <c r="A1617" i="14"/>
  <c r="B1617" i="14"/>
  <c r="E1617" i="14" s="1"/>
  <c r="C1617" i="14"/>
  <c r="F1617" i="14" s="1"/>
  <c r="D1617" i="14"/>
  <c r="G1617" i="14" s="1"/>
  <c r="J1617" i="14"/>
  <c r="A1618" i="14"/>
  <c r="B1618" i="14"/>
  <c r="E1618" i="14" s="1"/>
  <c r="C1618" i="14"/>
  <c r="F1618" i="14" s="1"/>
  <c r="D1618" i="14"/>
  <c r="G1618" i="14" s="1"/>
  <c r="J1618" i="14"/>
  <c r="A1619" i="14"/>
  <c r="B1619" i="14"/>
  <c r="E1619" i="14" s="1"/>
  <c r="C1619" i="14"/>
  <c r="F1619" i="14" s="1"/>
  <c r="D1619" i="14"/>
  <c r="G1619" i="14" s="1"/>
  <c r="J1619" i="14"/>
  <c r="A1620" i="14"/>
  <c r="B1620" i="14"/>
  <c r="E1620" i="14" s="1"/>
  <c r="C1620" i="14"/>
  <c r="F1620" i="14" s="1"/>
  <c r="D1620" i="14"/>
  <c r="G1620" i="14" s="1"/>
  <c r="J1620" i="14"/>
  <c r="A1621" i="14"/>
  <c r="B1621" i="14"/>
  <c r="E1621" i="14" s="1"/>
  <c r="C1621" i="14"/>
  <c r="F1621" i="14" s="1"/>
  <c r="D1621" i="14"/>
  <c r="G1621" i="14" s="1"/>
  <c r="J1621" i="14"/>
  <c r="A1622" i="14"/>
  <c r="B1622" i="14"/>
  <c r="E1622" i="14" s="1"/>
  <c r="C1622" i="14"/>
  <c r="F1622" i="14" s="1"/>
  <c r="D1622" i="14"/>
  <c r="G1622" i="14" s="1"/>
  <c r="J1622" i="14"/>
  <c r="A1623" i="14"/>
  <c r="B1623" i="14"/>
  <c r="E1623" i="14" s="1"/>
  <c r="C1623" i="14"/>
  <c r="F1623" i="14" s="1"/>
  <c r="D1623" i="14"/>
  <c r="G1623" i="14" s="1"/>
  <c r="J1623" i="14"/>
  <c r="A1624" i="14"/>
  <c r="B1624" i="14"/>
  <c r="E1624" i="14" s="1"/>
  <c r="C1624" i="14"/>
  <c r="F1624" i="14" s="1"/>
  <c r="D1624" i="14"/>
  <c r="G1624" i="14" s="1"/>
  <c r="J1624" i="14"/>
  <c r="A1625" i="14"/>
  <c r="B1625" i="14"/>
  <c r="E1625" i="14" s="1"/>
  <c r="C1625" i="14"/>
  <c r="F1625" i="14" s="1"/>
  <c r="D1625" i="14"/>
  <c r="G1625" i="14" s="1"/>
  <c r="J1625" i="14"/>
  <c r="A1626" i="14"/>
  <c r="B1626" i="14"/>
  <c r="E1626" i="14" s="1"/>
  <c r="C1626" i="14"/>
  <c r="F1626" i="14" s="1"/>
  <c r="D1626" i="14"/>
  <c r="G1626" i="14" s="1"/>
  <c r="J1626" i="14"/>
  <c r="A1627" i="14"/>
  <c r="B1627" i="14"/>
  <c r="E1627" i="14" s="1"/>
  <c r="C1627" i="14"/>
  <c r="F1627" i="14" s="1"/>
  <c r="D1627" i="14"/>
  <c r="G1627" i="14" s="1"/>
  <c r="J1627" i="14"/>
  <c r="A1628" i="14"/>
  <c r="B1628" i="14"/>
  <c r="E1628" i="14" s="1"/>
  <c r="C1628" i="14"/>
  <c r="F1628" i="14" s="1"/>
  <c r="D1628" i="14"/>
  <c r="G1628" i="14" s="1"/>
  <c r="J1628" i="14"/>
  <c r="A1629" i="14"/>
  <c r="B1629" i="14"/>
  <c r="E1629" i="14" s="1"/>
  <c r="C1629" i="14"/>
  <c r="F1629" i="14" s="1"/>
  <c r="D1629" i="14"/>
  <c r="G1629" i="14" s="1"/>
  <c r="J1629" i="14"/>
  <c r="A1630" i="14"/>
  <c r="B1630" i="14"/>
  <c r="E1630" i="14" s="1"/>
  <c r="C1630" i="14"/>
  <c r="F1630" i="14" s="1"/>
  <c r="D1630" i="14"/>
  <c r="G1630" i="14" s="1"/>
  <c r="J1630" i="14"/>
  <c r="A1631" i="14"/>
  <c r="B1631" i="14"/>
  <c r="E1631" i="14" s="1"/>
  <c r="C1631" i="14"/>
  <c r="F1631" i="14" s="1"/>
  <c r="D1631" i="14"/>
  <c r="G1631" i="14" s="1"/>
  <c r="J1631" i="14"/>
  <c r="A1632" i="14"/>
  <c r="B1632" i="14"/>
  <c r="E1632" i="14" s="1"/>
  <c r="C1632" i="14"/>
  <c r="F1632" i="14" s="1"/>
  <c r="D1632" i="14"/>
  <c r="G1632" i="14" s="1"/>
  <c r="J1632" i="14"/>
  <c r="A1633" i="14"/>
  <c r="B1633" i="14"/>
  <c r="E1633" i="14" s="1"/>
  <c r="C1633" i="14"/>
  <c r="F1633" i="14" s="1"/>
  <c r="D1633" i="14"/>
  <c r="G1633" i="14" s="1"/>
  <c r="J1633" i="14"/>
  <c r="A1634" i="14"/>
  <c r="B1634" i="14"/>
  <c r="E1634" i="14" s="1"/>
  <c r="C1634" i="14"/>
  <c r="F1634" i="14" s="1"/>
  <c r="D1634" i="14"/>
  <c r="G1634" i="14" s="1"/>
  <c r="J1634" i="14"/>
  <c r="A1635" i="14"/>
  <c r="B1635" i="14"/>
  <c r="E1635" i="14" s="1"/>
  <c r="C1635" i="14"/>
  <c r="F1635" i="14" s="1"/>
  <c r="D1635" i="14"/>
  <c r="G1635" i="14" s="1"/>
  <c r="J1635" i="14"/>
  <c r="A1636" i="14"/>
  <c r="B1636" i="14"/>
  <c r="E1636" i="14" s="1"/>
  <c r="C1636" i="14"/>
  <c r="F1636" i="14" s="1"/>
  <c r="D1636" i="14"/>
  <c r="G1636" i="14" s="1"/>
  <c r="J1636" i="14"/>
  <c r="A1637" i="14"/>
  <c r="B1637" i="14"/>
  <c r="E1637" i="14" s="1"/>
  <c r="C1637" i="14"/>
  <c r="F1637" i="14" s="1"/>
  <c r="D1637" i="14"/>
  <c r="G1637" i="14" s="1"/>
  <c r="J1637" i="14"/>
  <c r="A1638" i="14"/>
  <c r="B1638" i="14"/>
  <c r="E1638" i="14" s="1"/>
  <c r="C1638" i="14"/>
  <c r="F1638" i="14" s="1"/>
  <c r="D1638" i="14"/>
  <c r="G1638" i="14" s="1"/>
  <c r="J1638" i="14"/>
  <c r="A1639" i="14"/>
  <c r="B1639" i="14"/>
  <c r="E1639" i="14" s="1"/>
  <c r="C1639" i="14"/>
  <c r="F1639" i="14" s="1"/>
  <c r="D1639" i="14"/>
  <c r="G1639" i="14" s="1"/>
  <c r="J1639" i="14"/>
  <c r="A1640" i="14"/>
  <c r="B1640" i="14"/>
  <c r="E1640" i="14" s="1"/>
  <c r="C1640" i="14"/>
  <c r="F1640" i="14" s="1"/>
  <c r="D1640" i="14"/>
  <c r="G1640" i="14" s="1"/>
  <c r="J1640" i="14"/>
  <c r="A1641" i="14"/>
  <c r="B1641" i="14"/>
  <c r="E1641" i="14" s="1"/>
  <c r="C1641" i="14"/>
  <c r="F1641" i="14" s="1"/>
  <c r="D1641" i="14"/>
  <c r="G1641" i="14" s="1"/>
  <c r="J1641" i="14"/>
  <c r="A1642" i="14"/>
  <c r="B1642" i="14"/>
  <c r="E1642" i="14" s="1"/>
  <c r="C1642" i="14"/>
  <c r="F1642" i="14" s="1"/>
  <c r="D1642" i="14"/>
  <c r="G1642" i="14" s="1"/>
  <c r="J1642" i="14"/>
  <c r="A1643" i="14"/>
  <c r="B1643" i="14"/>
  <c r="E1643" i="14" s="1"/>
  <c r="C1643" i="14"/>
  <c r="F1643" i="14" s="1"/>
  <c r="D1643" i="14"/>
  <c r="G1643" i="14" s="1"/>
  <c r="J1643" i="14"/>
  <c r="A1644" i="14"/>
  <c r="B1644" i="14"/>
  <c r="E1644" i="14" s="1"/>
  <c r="C1644" i="14"/>
  <c r="F1644" i="14" s="1"/>
  <c r="D1644" i="14"/>
  <c r="G1644" i="14" s="1"/>
  <c r="J1644" i="14"/>
  <c r="A1645" i="14"/>
  <c r="B1645" i="14"/>
  <c r="E1645" i="14" s="1"/>
  <c r="C1645" i="14"/>
  <c r="F1645" i="14" s="1"/>
  <c r="D1645" i="14"/>
  <c r="G1645" i="14" s="1"/>
  <c r="J1645" i="14"/>
  <c r="A1646" i="14"/>
  <c r="B1646" i="14"/>
  <c r="E1646" i="14" s="1"/>
  <c r="C1646" i="14"/>
  <c r="F1646" i="14" s="1"/>
  <c r="D1646" i="14"/>
  <c r="G1646" i="14" s="1"/>
  <c r="J1646" i="14"/>
  <c r="A1647" i="14"/>
  <c r="B1647" i="14"/>
  <c r="E1647" i="14" s="1"/>
  <c r="C1647" i="14"/>
  <c r="F1647" i="14" s="1"/>
  <c r="D1647" i="14"/>
  <c r="G1647" i="14" s="1"/>
  <c r="J1647" i="14"/>
  <c r="A1648" i="14"/>
  <c r="B1648" i="14"/>
  <c r="E1648" i="14" s="1"/>
  <c r="C1648" i="14"/>
  <c r="F1648" i="14" s="1"/>
  <c r="D1648" i="14"/>
  <c r="G1648" i="14" s="1"/>
  <c r="J1648" i="14"/>
  <c r="A1649" i="14"/>
  <c r="B1649" i="14"/>
  <c r="E1649" i="14" s="1"/>
  <c r="C1649" i="14"/>
  <c r="F1649" i="14" s="1"/>
  <c r="D1649" i="14"/>
  <c r="G1649" i="14" s="1"/>
  <c r="J1649" i="14"/>
  <c r="A1650" i="14"/>
  <c r="B1650" i="14"/>
  <c r="E1650" i="14" s="1"/>
  <c r="C1650" i="14"/>
  <c r="F1650" i="14" s="1"/>
  <c r="D1650" i="14"/>
  <c r="G1650" i="14" s="1"/>
  <c r="J1650" i="14"/>
  <c r="A1651" i="14"/>
  <c r="B1651" i="14"/>
  <c r="E1651" i="14" s="1"/>
  <c r="C1651" i="14"/>
  <c r="F1651" i="14" s="1"/>
  <c r="D1651" i="14"/>
  <c r="G1651" i="14" s="1"/>
  <c r="J1651" i="14"/>
  <c r="A1652" i="14"/>
  <c r="B1652" i="14"/>
  <c r="E1652" i="14" s="1"/>
  <c r="C1652" i="14"/>
  <c r="F1652" i="14" s="1"/>
  <c r="D1652" i="14"/>
  <c r="G1652" i="14" s="1"/>
  <c r="J1652" i="14"/>
  <c r="A1653" i="14"/>
  <c r="B1653" i="14"/>
  <c r="E1653" i="14" s="1"/>
  <c r="C1653" i="14"/>
  <c r="F1653" i="14" s="1"/>
  <c r="D1653" i="14"/>
  <c r="G1653" i="14" s="1"/>
  <c r="J1653" i="14"/>
  <c r="A1654" i="14"/>
  <c r="B1654" i="14"/>
  <c r="E1654" i="14" s="1"/>
  <c r="C1654" i="14"/>
  <c r="F1654" i="14" s="1"/>
  <c r="D1654" i="14"/>
  <c r="G1654" i="14" s="1"/>
  <c r="J1654" i="14"/>
  <c r="A1655" i="14"/>
  <c r="B1655" i="14"/>
  <c r="E1655" i="14" s="1"/>
  <c r="C1655" i="14"/>
  <c r="F1655" i="14" s="1"/>
  <c r="D1655" i="14"/>
  <c r="G1655" i="14" s="1"/>
  <c r="J1655" i="14"/>
  <c r="A1656" i="14"/>
  <c r="B1656" i="14"/>
  <c r="E1656" i="14" s="1"/>
  <c r="C1656" i="14"/>
  <c r="F1656" i="14" s="1"/>
  <c r="D1656" i="14"/>
  <c r="G1656" i="14" s="1"/>
  <c r="J1656" i="14"/>
  <c r="A1657" i="14"/>
  <c r="B1657" i="14"/>
  <c r="E1657" i="14" s="1"/>
  <c r="C1657" i="14"/>
  <c r="F1657" i="14" s="1"/>
  <c r="D1657" i="14"/>
  <c r="G1657" i="14" s="1"/>
  <c r="J1657" i="14"/>
  <c r="A1658" i="14"/>
  <c r="B1658" i="14"/>
  <c r="E1658" i="14" s="1"/>
  <c r="C1658" i="14"/>
  <c r="F1658" i="14" s="1"/>
  <c r="D1658" i="14"/>
  <c r="G1658" i="14" s="1"/>
  <c r="J1658" i="14"/>
  <c r="A1659" i="14"/>
  <c r="B1659" i="14"/>
  <c r="E1659" i="14" s="1"/>
  <c r="C1659" i="14"/>
  <c r="F1659" i="14" s="1"/>
  <c r="D1659" i="14"/>
  <c r="G1659" i="14" s="1"/>
  <c r="J1659" i="14"/>
  <c r="A1660" i="14"/>
  <c r="B1660" i="14"/>
  <c r="E1660" i="14" s="1"/>
  <c r="C1660" i="14"/>
  <c r="F1660" i="14" s="1"/>
  <c r="D1660" i="14"/>
  <c r="G1660" i="14" s="1"/>
  <c r="J1660" i="14"/>
  <c r="A1661" i="14"/>
  <c r="B1661" i="14"/>
  <c r="E1661" i="14" s="1"/>
  <c r="C1661" i="14"/>
  <c r="F1661" i="14" s="1"/>
  <c r="D1661" i="14"/>
  <c r="G1661" i="14" s="1"/>
  <c r="J1661" i="14"/>
  <c r="A1662" i="14"/>
  <c r="B1662" i="14"/>
  <c r="E1662" i="14" s="1"/>
  <c r="C1662" i="14"/>
  <c r="F1662" i="14" s="1"/>
  <c r="D1662" i="14"/>
  <c r="G1662" i="14" s="1"/>
  <c r="J1662" i="14"/>
  <c r="A1663" i="14"/>
  <c r="B1663" i="14"/>
  <c r="E1663" i="14" s="1"/>
  <c r="C1663" i="14"/>
  <c r="F1663" i="14" s="1"/>
  <c r="D1663" i="14"/>
  <c r="G1663" i="14" s="1"/>
  <c r="J1663" i="14"/>
  <c r="A1664" i="14"/>
  <c r="B1664" i="14"/>
  <c r="E1664" i="14" s="1"/>
  <c r="C1664" i="14"/>
  <c r="F1664" i="14" s="1"/>
  <c r="D1664" i="14"/>
  <c r="G1664" i="14" s="1"/>
  <c r="J1664" i="14"/>
  <c r="A1665" i="14"/>
  <c r="B1665" i="14"/>
  <c r="E1665" i="14" s="1"/>
  <c r="C1665" i="14"/>
  <c r="F1665" i="14" s="1"/>
  <c r="D1665" i="14"/>
  <c r="G1665" i="14" s="1"/>
  <c r="J1665" i="14"/>
  <c r="A1666" i="14"/>
  <c r="B1666" i="14"/>
  <c r="E1666" i="14" s="1"/>
  <c r="C1666" i="14"/>
  <c r="F1666" i="14" s="1"/>
  <c r="D1666" i="14"/>
  <c r="G1666" i="14" s="1"/>
  <c r="J1666" i="14"/>
  <c r="A1667" i="14"/>
  <c r="B1667" i="14"/>
  <c r="E1667" i="14" s="1"/>
  <c r="C1667" i="14"/>
  <c r="F1667" i="14" s="1"/>
  <c r="D1667" i="14"/>
  <c r="G1667" i="14" s="1"/>
  <c r="J1667" i="14"/>
  <c r="A1668" i="14"/>
  <c r="B1668" i="14"/>
  <c r="E1668" i="14" s="1"/>
  <c r="C1668" i="14"/>
  <c r="F1668" i="14" s="1"/>
  <c r="D1668" i="14"/>
  <c r="G1668" i="14" s="1"/>
  <c r="J1668" i="14"/>
  <c r="A1669" i="14"/>
  <c r="B1669" i="14"/>
  <c r="E1669" i="14" s="1"/>
  <c r="C1669" i="14"/>
  <c r="F1669" i="14" s="1"/>
  <c r="D1669" i="14"/>
  <c r="G1669" i="14" s="1"/>
  <c r="J1669" i="14"/>
  <c r="A1670" i="14"/>
  <c r="B1670" i="14"/>
  <c r="E1670" i="14" s="1"/>
  <c r="C1670" i="14"/>
  <c r="F1670" i="14" s="1"/>
  <c r="D1670" i="14"/>
  <c r="G1670" i="14" s="1"/>
  <c r="J1670" i="14"/>
  <c r="A1671" i="14"/>
  <c r="B1671" i="14"/>
  <c r="E1671" i="14" s="1"/>
  <c r="C1671" i="14"/>
  <c r="F1671" i="14" s="1"/>
  <c r="D1671" i="14"/>
  <c r="G1671" i="14" s="1"/>
  <c r="J1671" i="14"/>
  <c r="A1672" i="14"/>
  <c r="B1672" i="14"/>
  <c r="E1672" i="14" s="1"/>
  <c r="C1672" i="14"/>
  <c r="F1672" i="14" s="1"/>
  <c r="D1672" i="14"/>
  <c r="G1672" i="14" s="1"/>
  <c r="J1672" i="14"/>
  <c r="A1673" i="14"/>
  <c r="B1673" i="14"/>
  <c r="E1673" i="14" s="1"/>
  <c r="C1673" i="14"/>
  <c r="F1673" i="14" s="1"/>
  <c r="D1673" i="14"/>
  <c r="G1673" i="14" s="1"/>
  <c r="J1673" i="14"/>
  <c r="A1674" i="14"/>
  <c r="B1674" i="14"/>
  <c r="E1674" i="14" s="1"/>
  <c r="C1674" i="14"/>
  <c r="F1674" i="14" s="1"/>
  <c r="D1674" i="14"/>
  <c r="G1674" i="14" s="1"/>
  <c r="J1674" i="14"/>
  <c r="A1675" i="14"/>
  <c r="B1675" i="14"/>
  <c r="E1675" i="14" s="1"/>
  <c r="C1675" i="14"/>
  <c r="F1675" i="14" s="1"/>
  <c r="D1675" i="14"/>
  <c r="G1675" i="14" s="1"/>
  <c r="J1675" i="14"/>
  <c r="A1676" i="14"/>
  <c r="B1676" i="14"/>
  <c r="E1676" i="14" s="1"/>
  <c r="C1676" i="14"/>
  <c r="F1676" i="14" s="1"/>
  <c r="D1676" i="14"/>
  <c r="G1676" i="14" s="1"/>
  <c r="J1676" i="14"/>
  <c r="A1677" i="14"/>
  <c r="B1677" i="14"/>
  <c r="E1677" i="14" s="1"/>
  <c r="C1677" i="14"/>
  <c r="F1677" i="14" s="1"/>
  <c r="D1677" i="14"/>
  <c r="G1677" i="14" s="1"/>
  <c r="J1677" i="14"/>
  <c r="A1678" i="14"/>
  <c r="B1678" i="14"/>
  <c r="E1678" i="14" s="1"/>
  <c r="C1678" i="14"/>
  <c r="F1678" i="14" s="1"/>
  <c r="D1678" i="14"/>
  <c r="G1678" i="14" s="1"/>
  <c r="J1678" i="14"/>
  <c r="A1679" i="14"/>
  <c r="B1679" i="14"/>
  <c r="E1679" i="14" s="1"/>
  <c r="C1679" i="14"/>
  <c r="F1679" i="14" s="1"/>
  <c r="D1679" i="14"/>
  <c r="G1679" i="14" s="1"/>
  <c r="J1679" i="14"/>
  <c r="A1680" i="14"/>
  <c r="B1680" i="14"/>
  <c r="E1680" i="14" s="1"/>
  <c r="C1680" i="14"/>
  <c r="F1680" i="14" s="1"/>
  <c r="D1680" i="14"/>
  <c r="G1680" i="14" s="1"/>
  <c r="J1680" i="14"/>
  <c r="A1681" i="14"/>
  <c r="B1681" i="14"/>
  <c r="E1681" i="14" s="1"/>
  <c r="C1681" i="14"/>
  <c r="F1681" i="14" s="1"/>
  <c r="D1681" i="14"/>
  <c r="G1681" i="14" s="1"/>
  <c r="J1681" i="14"/>
  <c r="A1682" i="14"/>
  <c r="B1682" i="14"/>
  <c r="E1682" i="14" s="1"/>
  <c r="C1682" i="14"/>
  <c r="F1682" i="14" s="1"/>
  <c r="D1682" i="14"/>
  <c r="G1682" i="14" s="1"/>
  <c r="J1682" i="14"/>
  <c r="A1683" i="14"/>
  <c r="B1683" i="14"/>
  <c r="E1683" i="14" s="1"/>
  <c r="C1683" i="14"/>
  <c r="F1683" i="14" s="1"/>
  <c r="D1683" i="14"/>
  <c r="G1683" i="14" s="1"/>
  <c r="J1683" i="14"/>
  <c r="A1684" i="14"/>
  <c r="B1684" i="14"/>
  <c r="E1684" i="14" s="1"/>
  <c r="C1684" i="14"/>
  <c r="F1684" i="14" s="1"/>
  <c r="D1684" i="14"/>
  <c r="G1684" i="14" s="1"/>
  <c r="J1684" i="14"/>
  <c r="A1685" i="14"/>
  <c r="B1685" i="14"/>
  <c r="E1685" i="14" s="1"/>
  <c r="C1685" i="14"/>
  <c r="F1685" i="14" s="1"/>
  <c r="D1685" i="14"/>
  <c r="G1685" i="14" s="1"/>
  <c r="J1685" i="14"/>
  <c r="A1686" i="14"/>
  <c r="B1686" i="14"/>
  <c r="E1686" i="14" s="1"/>
  <c r="C1686" i="14"/>
  <c r="F1686" i="14" s="1"/>
  <c r="D1686" i="14"/>
  <c r="G1686" i="14" s="1"/>
  <c r="J1686" i="14"/>
  <c r="A1687" i="14"/>
  <c r="B1687" i="14"/>
  <c r="E1687" i="14" s="1"/>
  <c r="C1687" i="14"/>
  <c r="F1687" i="14" s="1"/>
  <c r="D1687" i="14"/>
  <c r="G1687" i="14" s="1"/>
  <c r="J1687" i="14"/>
  <c r="A1688" i="14"/>
  <c r="B1688" i="14"/>
  <c r="E1688" i="14" s="1"/>
  <c r="C1688" i="14"/>
  <c r="F1688" i="14" s="1"/>
  <c r="D1688" i="14"/>
  <c r="G1688" i="14" s="1"/>
  <c r="J1688" i="14"/>
  <c r="A1689" i="14"/>
  <c r="B1689" i="14"/>
  <c r="E1689" i="14" s="1"/>
  <c r="C1689" i="14"/>
  <c r="F1689" i="14" s="1"/>
  <c r="D1689" i="14"/>
  <c r="G1689" i="14" s="1"/>
  <c r="J1689" i="14"/>
  <c r="A1690" i="14"/>
  <c r="B1690" i="14"/>
  <c r="E1690" i="14" s="1"/>
  <c r="C1690" i="14"/>
  <c r="F1690" i="14" s="1"/>
  <c r="D1690" i="14"/>
  <c r="G1690" i="14" s="1"/>
  <c r="J1690" i="14"/>
  <c r="A1691" i="14"/>
  <c r="B1691" i="14"/>
  <c r="E1691" i="14" s="1"/>
  <c r="C1691" i="14"/>
  <c r="F1691" i="14" s="1"/>
  <c r="D1691" i="14"/>
  <c r="G1691" i="14" s="1"/>
  <c r="J1691" i="14"/>
  <c r="A1692" i="14"/>
  <c r="B1692" i="14"/>
  <c r="E1692" i="14" s="1"/>
  <c r="C1692" i="14"/>
  <c r="F1692" i="14" s="1"/>
  <c r="D1692" i="14"/>
  <c r="G1692" i="14" s="1"/>
  <c r="J1692" i="14"/>
  <c r="A1693" i="14"/>
  <c r="B1693" i="14"/>
  <c r="E1693" i="14" s="1"/>
  <c r="C1693" i="14"/>
  <c r="F1693" i="14" s="1"/>
  <c r="D1693" i="14"/>
  <c r="G1693" i="14" s="1"/>
  <c r="J1693" i="14"/>
  <c r="A1694" i="14"/>
  <c r="B1694" i="14"/>
  <c r="E1694" i="14" s="1"/>
  <c r="C1694" i="14"/>
  <c r="F1694" i="14" s="1"/>
  <c r="D1694" i="14"/>
  <c r="G1694" i="14" s="1"/>
  <c r="J1694" i="14"/>
  <c r="A1695" i="14"/>
  <c r="B1695" i="14"/>
  <c r="E1695" i="14" s="1"/>
  <c r="C1695" i="14"/>
  <c r="F1695" i="14" s="1"/>
  <c r="D1695" i="14"/>
  <c r="G1695" i="14" s="1"/>
  <c r="J1695" i="14"/>
  <c r="A1696" i="14"/>
  <c r="B1696" i="14"/>
  <c r="E1696" i="14" s="1"/>
  <c r="C1696" i="14"/>
  <c r="F1696" i="14" s="1"/>
  <c r="D1696" i="14"/>
  <c r="G1696" i="14" s="1"/>
  <c r="J1696" i="14"/>
  <c r="A1697" i="14"/>
  <c r="B1697" i="14"/>
  <c r="E1697" i="14" s="1"/>
  <c r="C1697" i="14"/>
  <c r="F1697" i="14" s="1"/>
  <c r="D1697" i="14"/>
  <c r="G1697" i="14" s="1"/>
  <c r="J1697" i="14"/>
  <c r="A1698" i="14"/>
  <c r="B1698" i="14"/>
  <c r="E1698" i="14" s="1"/>
  <c r="C1698" i="14"/>
  <c r="F1698" i="14" s="1"/>
  <c r="D1698" i="14"/>
  <c r="G1698" i="14" s="1"/>
  <c r="J1698" i="14"/>
  <c r="A1699" i="14"/>
  <c r="B1699" i="14"/>
  <c r="E1699" i="14" s="1"/>
  <c r="C1699" i="14"/>
  <c r="F1699" i="14" s="1"/>
  <c r="D1699" i="14"/>
  <c r="G1699" i="14" s="1"/>
  <c r="J1699" i="14"/>
  <c r="A1700" i="14"/>
  <c r="B1700" i="14"/>
  <c r="E1700" i="14" s="1"/>
  <c r="C1700" i="14"/>
  <c r="F1700" i="14" s="1"/>
  <c r="D1700" i="14"/>
  <c r="G1700" i="14" s="1"/>
  <c r="J1700" i="14"/>
  <c r="A1701" i="14"/>
  <c r="B1701" i="14"/>
  <c r="E1701" i="14" s="1"/>
  <c r="C1701" i="14"/>
  <c r="F1701" i="14" s="1"/>
  <c r="D1701" i="14"/>
  <c r="G1701" i="14" s="1"/>
  <c r="J1701" i="14"/>
  <c r="A1702" i="14"/>
  <c r="B1702" i="14"/>
  <c r="E1702" i="14" s="1"/>
  <c r="C1702" i="14"/>
  <c r="F1702" i="14" s="1"/>
  <c r="D1702" i="14"/>
  <c r="G1702" i="14" s="1"/>
  <c r="J1702" i="14"/>
  <c r="A1703" i="14"/>
  <c r="B1703" i="14"/>
  <c r="E1703" i="14" s="1"/>
  <c r="C1703" i="14"/>
  <c r="F1703" i="14" s="1"/>
  <c r="D1703" i="14"/>
  <c r="G1703" i="14" s="1"/>
  <c r="J1703" i="14"/>
  <c r="A1704" i="14"/>
  <c r="B1704" i="14"/>
  <c r="E1704" i="14" s="1"/>
  <c r="C1704" i="14"/>
  <c r="F1704" i="14" s="1"/>
  <c r="D1704" i="14"/>
  <c r="G1704" i="14" s="1"/>
  <c r="J1704" i="14"/>
  <c r="A1705" i="14"/>
  <c r="B1705" i="14"/>
  <c r="E1705" i="14" s="1"/>
  <c r="C1705" i="14"/>
  <c r="F1705" i="14" s="1"/>
  <c r="D1705" i="14"/>
  <c r="G1705" i="14" s="1"/>
  <c r="J1705" i="14"/>
  <c r="A1706" i="14"/>
  <c r="B1706" i="14"/>
  <c r="E1706" i="14" s="1"/>
  <c r="C1706" i="14"/>
  <c r="F1706" i="14" s="1"/>
  <c r="D1706" i="14"/>
  <c r="G1706" i="14" s="1"/>
  <c r="J1706" i="14"/>
  <c r="A1707" i="14"/>
  <c r="B1707" i="14"/>
  <c r="E1707" i="14" s="1"/>
  <c r="C1707" i="14"/>
  <c r="F1707" i="14" s="1"/>
  <c r="D1707" i="14"/>
  <c r="G1707" i="14" s="1"/>
  <c r="J1707" i="14"/>
  <c r="A1708" i="14"/>
  <c r="B1708" i="14"/>
  <c r="E1708" i="14" s="1"/>
  <c r="C1708" i="14"/>
  <c r="F1708" i="14" s="1"/>
  <c r="D1708" i="14"/>
  <c r="G1708" i="14" s="1"/>
  <c r="J1708" i="14"/>
  <c r="A1709" i="14"/>
  <c r="B1709" i="14"/>
  <c r="E1709" i="14" s="1"/>
  <c r="C1709" i="14"/>
  <c r="F1709" i="14" s="1"/>
  <c r="D1709" i="14"/>
  <c r="G1709" i="14" s="1"/>
  <c r="J1709" i="14"/>
  <c r="A1710" i="14"/>
  <c r="B1710" i="14"/>
  <c r="E1710" i="14" s="1"/>
  <c r="C1710" i="14"/>
  <c r="F1710" i="14" s="1"/>
  <c r="D1710" i="14"/>
  <c r="G1710" i="14" s="1"/>
  <c r="J1710" i="14"/>
  <c r="A1711" i="14"/>
  <c r="B1711" i="14"/>
  <c r="E1711" i="14" s="1"/>
  <c r="C1711" i="14"/>
  <c r="F1711" i="14" s="1"/>
  <c r="D1711" i="14"/>
  <c r="G1711" i="14" s="1"/>
  <c r="J1711" i="14"/>
  <c r="A1712" i="14"/>
  <c r="B1712" i="14"/>
  <c r="E1712" i="14" s="1"/>
  <c r="C1712" i="14"/>
  <c r="F1712" i="14" s="1"/>
  <c r="D1712" i="14"/>
  <c r="G1712" i="14" s="1"/>
  <c r="J1712" i="14"/>
  <c r="A1713" i="14"/>
  <c r="B1713" i="14"/>
  <c r="E1713" i="14" s="1"/>
  <c r="C1713" i="14"/>
  <c r="F1713" i="14" s="1"/>
  <c r="D1713" i="14"/>
  <c r="G1713" i="14" s="1"/>
  <c r="J1713" i="14"/>
  <c r="A1714" i="14"/>
  <c r="B1714" i="14"/>
  <c r="E1714" i="14" s="1"/>
  <c r="C1714" i="14"/>
  <c r="F1714" i="14" s="1"/>
  <c r="D1714" i="14"/>
  <c r="G1714" i="14" s="1"/>
  <c r="J1714" i="14"/>
  <c r="A1715" i="14"/>
  <c r="B1715" i="14"/>
  <c r="E1715" i="14" s="1"/>
  <c r="C1715" i="14"/>
  <c r="F1715" i="14" s="1"/>
  <c r="D1715" i="14"/>
  <c r="G1715" i="14" s="1"/>
  <c r="J1715" i="14"/>
  <c r="A1716" i="14"/>
  <c r="B1716" i="14"/>
  <c r="E1716" i="14" s="1"/>
  <c r="C1716" i="14"/>
  <c r="F1716" i="14" s="1"/>
  <c r="D1716" i="14"/>
  <c r="G1716" i="14" s="1"/>
  <c r="J1716" i="14"/>
  <c r="A1717" i="14"/>
  <c r="B1717" i="14"/>
  <c r="E1717" i="14" s="1"/>
  <c r="C1717" i="14"/>
  <c r="F1717" i="14" s="1"/>
  <c r="D1717" i="14"/>
  <c r="G1717" i="14" s="1"/>
  <c r="J1717" i="14"/>
  <c r="A1718" i="14"/>
  <c r="B1718" i="14"/>
  <c r="E1718" i="14" s="1"/>
  <c r="C1718" i="14"/>
  <c r="F1718" i="14" s="1"/>
  <c r="D1718" i="14"/>
  <c r="G1718" i="14" s="1"/>
  <c r="J1718" i="14"/>
  <c r="A1719" i="14"/>
  <c r="B1719" i="14"/>
  <c r="E1719" i="14" s="1"/>
  <c r="C1719" i="14"/>
  <c r="F1719" i="14" s="1"/>
  <c r="D1719" i="14"/>
  <c r="G1719" i="14" s="1"/>
  <c r="J1719" i="14"/>
  <c r="A1720" i="14"/>
  <c r="B1720" i="14"/>
  <c r="E1720" i="14" s="1"/>
  <c r="C1720" i="14"/>
  <c r="F1720" i="14" s="1"/>
  <c r="D1720" i="14"/>
  <c r="G1720" i="14" s="1"/>
  <c r="J1720" i="14"/>
  <c r="A1721" i="14"/>
  <c r="B1721" i="14"/>
  <c r="E1721" i="14" s="1"/>
  <c r="C1721" i="14"/>
  <c r="F1721" i="14" s="1"/>
  <c r="D1721" i="14"/>
  <c r="G1721" i="14" s="1"/>
  <c r="J1721" i="14"/>
  <c r="A1722" i="14"/>
  <c r="B1722" i="14"/>
  <c r="E1722" i="14" s="1"/>
  <c r="C1722" i="14"/>
  <c r="F1722" i="14" s="1"/>
  <c r="D1722" i="14"/>
  <c r="G1722" i="14" s="1"/>
  <c r="J1722" i="14"/>
  <c r="A1723" i="14"/>
  <c r="B1723" i="14"/>
  <c r="E1723" i="14" s="1"/>
  <c r="C1723" i="14"/>
  <c r="F1723" i="14" s="1"/>
  <c r="D1723" i="14"/>
  <c r="G1723" i="14" s="1"/>
  <c r="J1723" i="14"/>
  <c r="A1724" i="14"/>
  <c r="B1724" i="14"/>
  <c r="E1724" i="14" s="1"/>
  <c r="C1724" i="14"/>
  <c r="F1724" i="14" s="1"/>
  <c r="D1724" i="14"/>
  <c r="G1724" i="14" s="1"/>
  <c r="J1724" i="14"/>
  <c r="A1725" i="14"/>
  <c r="B1725" i="14"/>
  <c r="E1725" i="14" s="1"/>
  <c r="C1725" i="14"/>
  <c r="F1725" i="14" s="1"/>
  <c r="D1725" i="14"/>
  <c r="G1725" i="14" s="1"/>
  <c r="J1725" i="14"/>
  <c r="A1726" i="14"/>
  <c r="B1726" i="14"/>
  <c r="E1726" i="14" s="1"/>
  <c r="C1726" i="14"/>
  <c r="F1726" i="14" s="1"/>
  <c r="D1726" i="14"/>
  <c r="G1726" i="14" s="1"/>
  <c r="J1726" i="14"/>
  <c r="A1727" i="14"/>
  <c r="B1727" i="14"/>
  <c r="E1727" i="14" s="1"/>
  <c r="C1727" i="14"/>
  <c r="F1727" i="14" s="1"/>
  <c r="D1727" i="14"/>
  <c r="G1727" i="14" s="1"/>
  <c r="J1727" i="14"/>
  <c r="A1728" i="14"/>
  <c r="B1728" i="14"/>
  <c r="E1728" i="14" s="1"/>
  <c r="C1728" i="14"/>
  <c r="F1728" i="14" s="1"/>
  <c r="D1728" i="14"/>
  <c r="G1728" i="14" s="1"/>
  <c r="J1728" i="14"/>
  <c r="A1729" i="14"/>
  <c r="B1729" i="14"/>
  <c r="E1729" i="14" s="1"/>
  <c r="C1729" i="14"/>
  <c r="F1729" i="14" s="1"/>
  <c r="D1729" i="14"/>
  <c r="G1729" i="14" s="1"/>
  <c r="J1729" i="14"/>
  <c r="A1730" i="14"/>
  <c r="B1730" i="14"/>
  <c r="E1730" i="14" s="1"/>
  <c r="C1730" i="14"/>
  <c r="F1730" i="14" s="1"/>
  <c r="D1730" i="14"/>
  <c r="G1730" i="14" s="1"/>
  <c r="J1730" i="14"/>
  <c r="A1731" i="14"/>
  <c r="B1731" i="14"/>
  <c r="E1731" i="14" s="1"/>
  <c r="C1731" i="14"/>
  <c r="F1731" i="14" s="1"/>
  <c r="D1731" i="14"/>
  <c r="G1731" i="14" s="1"/>
  <c r="J1731" i="14"/>
  <c r="A1732" i="14"/>
  <c r="B1732" i="14"/>
  <c r="E1732" i="14" s="1"/>
  <c r="C1732" i="14"/>
  <c r="F1732" i="14" s="1"/>
  <c r="D1732" i="14"/>
  <c r="G1732" i="14" s="1"/>
  <c r="J1732" i="14"/>
  <c r="A1733" i="14"/>
  <c r="B1733" i="14"/>
  <c r="E1733" i="14" s="1"/>
  <c r="C1733" i="14"/>
  <c r="F1733" i="14" s="1"/>
  <c r="D1733" i="14"/>
  <c r="G1733" i="14" s="1"/>
  <c r="J1733" i="14"/>
  <c r="A1734" i="14"/>
  <c r="B1734" i="14"/>
  <c r="E1734" i="14" s="1"/>
  <c r="C1734" i="14"/>
  <c r="F1734" i="14" s="1"/>
  <c r="D1734" i="14"/>
  <c r="G1734" i="14" s="1"/>
  <c r="J1734" i="14"/>
  <c r="A1735" i="14"/>
  <c r="B1735" i="14"/>
  <c r="E1735" i="14" s="1"/>
  <c r="C1735" i="14"/>
  <c r="F1735" i="14" s="1"/>
  <c r="D1735" i="14"/>
  <c r="G1735" i="14" s="1"/>
  <c r="J1735" i="14"/>
  <c r="A1736" i="14"/>
  <c r="B1736" i="14"/>
  <c r="E1736" i="14" s="1"/>
  <c r="C1736" i="14"/>
  <c r="F1736" i="14" s="1"/>
  <c r="D1736" i="14"/>
  <c r="G1736" i="14" s="1"/>
  <c r="J1736" i="14"/>
  <c r="A1737" i="14"/>
  <c r="B1737" i="14"/>
  <c r="E1737" i="14" s="1"/>
  <c r="C1737" i="14"/>
  <c r="F1737" i="14" s="1"/>
  <c r="D1737" i="14"/>
  <c r="G1737" i="14" s="1"/>
  <c r="J1737" i="14"/>
  <c r="A1738" i="14"/>
  <c r="B1738" i="14"/>
  <c r="E1738" i="14" s="1"/>
  <c r="C1738" i="14"/>
  <c r="F1738" i="14" s="1"/>
  <c r="D1738" i="14"/>
  <c r="G1738" i="14" s="1"/>
  <c r="J1738" i="14"/>
  <c r="A1739" i="14"/>
  <c r="B1739" i="14"/>
  <c r="E1739" i="14" s="1"/>
  <c r="C1739" i="14"/>
  <c r="F1739" i="14" s="1"/>
  <c r="D1739" i="14"/>
  <c r="G1739" i="14" s="1"/>
  <c r="J1739" i="14"/>
  <c r="A1740" i="14"/>
  <c r="B1740" i="14"/>
  <c r="E1740" i="14" s="1"/>
  <c r="C1740" i="14"/>
  <c r="F1740" i="14" s="1"/>
  <c r="D1740" i="14"/>
  <c r="G1740" i="14" s="1"/>
  <c r="J1740" i="14"/>
  <c r="A1741" i="14"/>
  <c r="B1741" i="14"/>
  <c r="E1741" i="14" s="1"/>
  <c r="C1741" i="14"/>
  <c r="F1741" i="14" s="1"/>
  <c r="D1741" i="14"/>
  <c r="G1741" i="14" s="1"/>
  <c r="J1741" i="14"/>
  <c r="A1742" i="14"/>
  <c r="B1742" i="14"/>
  <c r="E1742" i="14" s="1"/>
  <c r="C1742" i="14"/>
  <c r="F1742" i="14" s="1"/>
  <c r="D1742" i="14"/>
  <c r="G1742" i="14" s="1"/>
  <c r="J1742" i="14"/>
  <c r="A1743" i="14"/>
  <c r="B1743" i="14"/>
  <c r="E1743" i="14" s="1"/>
  <c r="C1743" i="14"/>
  <c r="F1743" i="14" s="1"/>
  <c r="D1743" i="14"/>
  <c r="G1743" i="14" s="1"/>
  <c r="J1743" i="14"/>
  <c r="A1744" i="14"/>
  <c r="B1744" i="14"/>
  <c r="E1744" i="14" s="1"/>
  <c r="C1744" i="14"/>
  <c r="F1744" i="14" s="1"/>
  <c r="D1744" i="14"/>
  <c r="G1744" i="14" s="1"/>
  <c r="J1744" i="14"/>
  <c r="A1745" i="14"/>
  <c r="B1745" i="14"/>
  <c r="E1745" i="14" s="1"/>
  <c r="C1745" i="14"/>
  <c r="F1745" i="14" s="1"/>
  <c r="D1745" i="14"/>
  <c r="G1745" i="14" s="1"/>
  <c r="J1745" i="14"/>
  <c r="A1746" i="14"/>
  <c r="B1746" i="14"/>
  <c r="E1746" i="14" s="1"/>
  <c r="C1746" i="14"/>
  <c r="F1746" i="14" s="1"/>
  <c r="D1746" i="14"/>
  <c r="G1746" i="14" s="1"/>
  <c r="J1746" i="14"/>
  <c r="A1747" i="14"/>
  <c r="B1747" i="14"/>
  <c r="E1747" i="14" s="1"/>
  <c r="C1747" i="14"/>
  <c r="F1747" i="14" s="1"/>
  <c r="D1747" i="14"/>
  <c r="G1747" i="14" s="1"/>
  <c r="J1747" i="14"/>
  <c r="A1748" i="14"/>
  <c r="B1748" i="14"/>
  <c r="E1748" i="14" s="1"/>
  <c r="C1748" i="14"/>
  <c r="F1748" i="14" s="1"/>
  <c r="D1748" i="14"/>
  <c r="G1748" i="14" s="1"/>
  <c r="J1748" i="14"/>
  <c r="A1749" i="14"/>
  <c r="B1749" i="14"/>
  <c r="E1749" i="14" s="1"/>
  <c r="C1749" i="14"/>
  <c r="F1749" i="14" s="1"/>
  <c r="D1749" i="14"/>
  <c r="G1749" i="14" s="1"/>
  <c r="J1749" i="14"/>
  <c r="A1750" i="14"/>
  <c r="B1750" i="14"/>
  <c r="E1750" i="14" s="1"/>
  <c r="C1750" i="14"/>
  <c r="F1750" i="14" s="1"/>
  <c r="D1750" i="14"/>
  <c r="G1750" i="14" s="1"/>
  <c r="J1750" i="14"/>
  <c r="A1751" i="14"/>
  <c r="B1751" i="14"/>
  <c r="E1751" i="14" s="1"/>
  <c r="C1751" i="14"/>
  <c r="F1751" i="14" s="1"/>
  <c r="D1751" i="14"/>
  <c r="G1751" i="14" s="1"/>
  <c r="J1751" i="14"/>
  <c r="A1752" i="14"/>
  <c r="B1752" i="14"/>
  <c r="E1752" i="14" s="1"/>
  <c r="C1752" i="14"/>
  <c r="F1752" i="14" s="1"/>
  <c r="D1752" i="14"/>
  <c r="G1752" i="14" s="1"/>
  <c r="J1752" i="14"/>
  <c r="A1753" i="14"/>
  <c r="B1753" i="14"/>
  <c r="E1753" i="14" s="1"/>
  <c r="C1753" i="14"/>
  <c r="F1753" i="14" s="1"/>
  <c r="D1753" i="14"/>
  <c r="G1753" i="14" s="1"/>
  <c r="J1753" i="14"/>
  <c r="A1754" i="14"/>
  <c r="B1754" i="14"/>
  <c r="E1754" i="14" s="1"/>
  <c r="C1754" i="14"/>
  <c r="F1754" i="14" s="1"/>
  <c r="D1754" i="14"/>
  <c r="G1754" i="14" s="1"/>
  <c r="J1754" i="14"/>
  <c r="A1755" i="14"/>
  <c r="B1755" i="14"/>
  <c r="E1755" i="14" s="1"/>
  <c r="C1755" i="14"/>
  <c r="F1755" i="14" s="1"/>
  <c r="D1755" i="14"/>
  <c r="G1755" i="14" s="1"/>
  <c r="J1755" i="14"/>
  <c r="A1756" i="14"/>
  <c r="B1756" i="14"/>
  <c r="E1756" i="14" s="1"/>
  <c r="C1756" i="14"/>
  <c r="F1756" i="14" s="1"/>
  <c r="D1756" i="14"/>
  <c r="G1756" i="14" s="1"/>
  <c r="J1756" i="14"/>
  <c r="A1757" i="14"/>
  <c r="B1757" i="14"/>
  <c r="E1757" i="14" s="1"/>
  <c r="C1757" i="14"/>
  <c r="F1757" i="14" s="1"/>
  <c r="D1757" i="14"/>
  <c r="G1757" i="14" s="1"/>
  <c r="J1757" i="14"/>
  <c r="A1758" i="14"/>
  <c r="B1758" i="14"/>
  <c r="E1758" i="14" s="1"/>
  <c r="C1758" i="14"/>
  <c r="F1758" i="14" s="1"/>
  <c r="D1758" i="14"/>
  <c r="G1758" i="14" s="1"/>
  <c r="J1758" i="14"/>
  <c r="A1759" i="14"/>
  <c r="B1759" i="14"/>
  <c r="E1759" i="14" s="1"/>
  <c r="C1759" i="14"/>
  <c r="F1759" i="14" s="1"/>
  <c r="D1759" i="14"/>
  <c r="G1759" i="14" s="1"/>
  <c r="J1759" i="14"/>
  <c r="A1760" i="14"/>
  <c r="B1760" i="14"/>
  <c r="E1760" i="14" s="1"/>
  <c r="C1760" i="14"/>
  <c r="F1760" i="14" s="1"/>
  <c r="D1760" i="14"/>
  <c r="G1760" i="14" s="1"/>
  <c r="J1760" i="14"/>
  <c r="A1761" i="14"/>
  <c r="B1761" i="14"/>
  <c r="E1761" i="14" s="1"/>
  <c r="C1761" i="14"/>
  <c r="F1761" i="14" s="1"/>
  <c r="D1761" i="14"/>
  <c r="G1761" i="14" s="1"/>
  <c r="J1761" i="14"/>
  <c r="A1762" i="14"/>
  <c r="B1762" i="14"/>
  <c r="E1762" i="14" s="1"/>
  <c r="C1762" i="14"/>
  <c r="F1762" i="14" s="1"/>
  <c r="D1762" i="14"/>
  <c r="G1762" i="14" s="1"/>
  <c r="J1762" i="14"/>
  <c r="A1763" i="14"/>
  <c r="B1763" i="14"/>
  <c r="E1763" i="14" s="1"/>
  <c r="C1763" i="14"/>
  <c r="F1763" i="14" s="1"/>
  <c r="D1763" i="14"/>
  <c r="G1763" i="14" s="1"/>
  <c r="J1763" i="14"/>
  <c r="A1764" i="14"/>
  <c r="B1764" i="14"/>
  <c r="E1764" i="14" s="1"/>
  <c r="C1764" i="14"/>
  <c r="F1764" i="14" s="1"/>
  <c r="D1764" i="14"/>
  <c r="G1764" i="14" s="1"/>
  <c r="J1764" i="14"/>
  <c r="A1765" i="14"/>
  <c r="B1765" i="14"/>
  <c r="E1765" i="14" s="1"/>
  <c r="C1765" i="14"/>
  <c r="F1765" i="14" s="1"/>
  <c r="D1765" i="14"/>
  <c r="G1765" i="14" s="1"/>
  <c r="J1765" i="14"/>
  <c r="A1766" i="14"/>
  <c r="B1766" i="14"/>
  <c r="E1766" i="14" s="1"/>
  <c r="C1766" i="14"/>
  <c r="F1766" i="14" s="1"/>
  <c r="D1766" i="14"/>
  <c r="G1766" i="14" s="1"/>
  <c r="J1766" i="14"/>
  <c r="A1767" i="14"/>
  <c r="B1767" i="14"/>
  <c r="E1767" i="14" s="1"/>
  <c r="C1767" i="14"/>
  <c r="F1767" i="14" s="1"/>
  <c r="D1767" i="14"/>
  <c r="G1767" i="14" s="1"/>
  <c r="J1767" i="14"/>
  <c r="A1768" i="14"/>
  <c r="B1768" i="14"/>
  <c r="E1768" i="14" s="1"/>
  <c r="C1768" i="14"/>
  <c r="F1768" i="14" s="1"/>
  <c r="D1768" i="14"/>
  <c r="G1768" i="14" s="1"/>
  <c r="J1768" i="14"/>
  <c r="A1769" i="14"/>
  <c r="B1769" i="14"/>
  <c r="E1769" i="14" s="1"/>
  <c r="C1769" i="14"/>
  <c r="F1769" i="14" s="1"/>
  <c r="D1769" i="14"/>
  <c r="G1769" i="14" s="1"/>
  <c r="J1769" i="14"/>
  <c r="A1770" i="14"/>
  <c r="B1770" i="14"/>
  <c r="E1770" i="14" s="1"/>
  <c r="C1770" i="14"/>
  <c r="F1770" i="14" s="1"/>
  <c r="D1770" i="14"/>
  <c r="G1770" i="14" s="1"/>
  <c r="J1770" i="14"/>
  <c r="A1771" i="14"/>
  <c r="B1771" i="14"/>
  <c r="E1771" i="14" s="1"/>
  <c r="C1771" i="14"/>
  <c r="F1771" i="14" s="1"/>
  <c r="D1771" i="14"/>
  <c r="G1771" i="14" s="1"/>
  <c r="J1771" i="14"/>
  <c r="A1772" i="14"/>
  <c r="B1772" i="14"/>
  <c r="E1772" i="14" s="1"/>
  <c r="C1772" i="14"/>
  <c r="F1772" i="14" s="1"/>
  <c r="D1772" i="14"/>
  <c r="G1772" i="14" s="1"/>
  <c r="J1772" i="14"/>
  <c r="A1773" i="14"/>
  <c r="B1773" i="14"/>
  <c r="E1773" i="14" s="1"/>
  <c r="C1773" i="14"/>
  <c r="F1773" i="14" s="1"/>
  <c r="D1773" i="14"/>
  <c r="G1773" i="14" s="1"/>
  <c r="J1773" i="14"/>
  <c r="A1774" i="14"/>
  <c r="B1774" i="14"/>
  <c r="E1774" i="14" s="1"/>
  <c r="C1774" i="14"/>
  <c r="F1774" i="14" s="1"/>
  <c r="D1774" i="14"/>
  <c r="G1774" i="14" s="1"/>
  <c r="J1774" i="14"/>
  <c r="A1775" i="14"/>
  <c r="B1775" i="14"/>
  <c r="E1775" i="14" s="1"/>
  <c r="C1775" i="14"/>
  <c r="F1775" i="14" s="1"/>
  <c r="D1775" i="14"/>
  <c r="G1775" i="14" s="1"/>
  <c r="J1775" i="14"/>
  <c r="A1776" i="14"/>
  <c r="B1776" i="14"/>
  <c r="E1776" i="14" s="1"/>
  <c r="C1776" i="14"/>
  <c r="F1776" i="14" s="1"/>
  <c r="D1776" i="14"/>
  <c r="G1776" i="14" s="1"/>
  <c r="J1776" i="14"/>
  <c r="A1777" i="14"/>
  <c r="B1777" i="14"/>
  <c r="E1777" i="14" s="1"/>
  <c r="C1777" i="14"/>
  <c r="F1777" i="14" s="1"/>
  <c r="D1777" i="14"/>
  <c r="G1777" i="14" s="1"/>
  <c r="J1777" i="14"/>
  <c r="A1778" i="14"/>
  <c r="B1778" i="14"/>
  <c r="E1778" i="14" s="1"/>
  <c r="C1778" i="14"/>
  <c r="F1778" i="14" s="1"/>
  <c r="D1778" i="14"/>
  <c r="G1778" i="14" s="1"/>
  <c r="J1778" i="14"/>
  <c r="A1779" i="14"/>
  <c r="B1779" i="14"/>
  <c r="E1779" i="14" s="1"/>
  <c r="C1779" i="14"/>
  <c r="F1779" i="14" s="1"/>
  <c r="D1779" i="14"/>
  <c r="G1779" i="14" s="1"/>
  <c r="J1779" i="14"/>
  <c r="A1780" i="14"/>
  <c r="B1780" i="14"/>
  <c r="E1780" i="14" s="1"/>
  <c r="C1780" i="14"/>
  <c r="F1780" i="14" s="1"/>
  <c r="D1780" i="14"/>
  <c r="G1780" i="14" s="1"/>
  <c r="J1780" i="14"/>
  <c r="A1781" i="14"/>
  <c r="B1781" i="14"/>
  <c r="E1781" i="14" s="1"/>
  <c r="C1781" i="14"/>
  <c r="F1781" i="14" s="1"/>
  <c r="D1781" i="14"/>
  <c r="G1781" i="14" s="1"/>
  <c r="J1781" i="14"/>
  <c r="A1782" i="14"/>
  <c r="B1782" i="14"/>
  <c r="E1782" i="14" s="1"/>
  <c r="C1782" i="14"/>
  <c r="F1782" i="14" s="1"/>
  <c r="D1782" i="14"/>
  <c r="G1782" i="14" s="1"/>
  <c r="J1782" i="14"/>
  <c r="A1783" i="14"/>
  <c r="B1783" i="14"/>
  <c r="E1783" i="14" s="1"/>
  <c r="C1783" i="14"/>
  <c r="F1783" i="14" s="1"/>
  <c r="D1783" i="14"/>
  <c r="G1783" i="14" s="1"/>
  <c r="J1783" i="14"/>
  <c r="A1784" i="14"/>
  <c r="B1784" i="14"/>
  <c r="E1784" i="14" s="1"/>
  <c r="C1784" i="14"/>
  <c r="F1784" i="14" s="1"/>
  <c r="D1784" i="14"/>
  <c r="G1784" i="14" s="1"/>
  <c r="J1784" i="14"/>
  <c r="A1785" i="14"/>
  <c r="B1785" i="14"/>
  <c r="E1785" i="14" s="1"/>
  <c r="C1785" i="14"/>
  <c r="F1785" i="14" s="1"/>
  <c r="D1785" i="14"/>
  <c r="G1785" i="14" s="1"/>
  <c r="J1785" i="14"/>
  <c r="A1786" i="14"/>
  <c r="B1786" i="14"/>
  <c r="E1786" i="14" s="1"/>
  <c r="C1786" i="14"/>
  <c r="F1786" i="14" s="1"/>
  <c r="D1786" i="14"/>
  <c r="G1786" i="14" s="1"/>
  <c r="J1786" i="14"/>
  <c r="A1787" i="14"/>
  <c r="B1787" i="14"/>
  <c r="E1787" i="14" s="1"/>
  <c r="C1787" i="14"/>
  <c r="F1787" i="14" s="1"/>
  <c r="D1787" i="14"/>
  <c r="G1787" i="14" s="1"/>
  <c r="J1787" i="14"/>
  <c r="A1788" i="14"/>
  <c r="B1788" i="14"/>
  <c r="E1788" i="14" s="1"/>
  <c r="C1788" i="14"/>
  <c r="F1788" i="14" s="1"/>
  <c r="D1788" i="14"/>
  <c r="G1788" i="14" s="1"/>
  <c r="J1788" i="14"/>
  <c r="A1789" i="14"/>
  <c r="B1789" i="14"/>
  <c r="E1789" i="14" s="1"/>
  <c r="C1789" i="14"/>
  <c r="F1789" i="14" s="1"/>
  <c r="D1789" i="14"/>
  <c r="G1789" i="14" s="1"/>
  <c r="J1789" i="14"/>
  <c r="A1790" i="14"/>
  <c r="B1790" i="14"/>
  <c r="E1790" i="14" s="1"/>
  <c r="C1790" i="14"/>
  <c r="F1790" i="14" s="1"/>
  <c r="D1790" i="14"/>
  <c r="G1790" i="14" s="1"/>
  <c r="J1790" i="14"/>
  <c r="A1791" i="14"/>
  <c r="B1791" i="14"/>
  <c r="E1791" i="14" s="1"/>
  <c r="C1791" i="14"/>
  <c r="F1791" i="14" s="1"/>
  <c r="D1791" i="14"/>
  <c r="G1791" i="14" s="1"/>
  <c r="J1791" i="14"/>
  <c r="A1792" i="14"/>
  <c r="B1792" i="14"/>
  <c r="E1792" i="14" s="1"/>
  <c r="C1792" i="14"/>
  <c r="F1792" i="14" s="1"/>
  <c r="D1792" i="14"/>
  <c r="G1792" i="14" s="1"/>
  <c r="J1792" i="14"/>
  <c r="A1793" i="14"/>
  <c r="B1793" i="14"/>
  <c r="E1793" i="14" s="1"/>
  <c r="C1793" i="14"/>
  <c r="F1793" i="14" s="1"/>
  <c r="D1793" i="14"/>
  <c r="G1793" i="14" s="1"/>
  <c r="J1793" i="14"/>
  <c r="A1794" i="14"/>
  <c r="B1794" i="14"/>
  <c r="E1794" i="14" s="1"/>
  <c r="C1794" i="14"/>
  <c r="F1794" i="14" s="1"/>
  <c r="D1794" i="14"/>
  <c r="G1794" i="14" s="1"/>
  <c r="J1794" i="14"/>
  <c r="A1795" i="14"/>
  <c r="B1795" i="14"/>
  <c r="E1795" i="14" s="1"/>
  <c r="C1795" i="14"/>
  <c r="F1795" i="14" s="1"/>
  <c r="D1795" i="14"/>
  <c r="G1795" i="14" s="1"/>
  <c r="J1795" i="14"/>
  <c r="A1796" i="14"/>
  <c r="B1796" i="14"/>
  <c r="E1796" i="14" s="1"/>
  <c r="C1796" i="14"/>
  <c r="F1796" i="14" s="1"/>
  <c r="D1796" i="14"/>
  <c r="G1796" i="14" s="1"/>
  <c r="J1796" i="14"/>
  <c r="A1797" i="14"/>
  <c r="B1797" i="14"/>
  <c r="E1797" i="14" s="1"/>
  <c r="C1797" i="14"/>
  <c r="F1797" i="14" s="1"/>
  <c r="D1797" i="14"/>
  <c r="G1797" i="14" s="1"/>
  <c r="J1797" i="14"/>
  <c r="A1798" i="14"/>
  <c r="B1798" i="14"/>
  <c r="E1798" i="14" s="1"/>
  <c r="C1798" i="14"/>
  <c r="F1798" i="14" s="1"/>
  <c r="D1798" i="14"/>
  <c r="G1798" i="14" s="1"/>
  <c r="J1798" i="14"/>
  <c r="A1799" i="14"/>
  <c r="B1799" i="14"/>
  <c r="E1799" i="14" s="1"/>
  <c r="C1799" i="14"/>
  <c r="F1799" i="14" s="1"/>
  <c r="D1799" i="14"/>
  <c r="G1799" i="14" s="1"/>
  <c r="J1799" i="14"/>
  <c r="A1800" i="14"/>
  <c r="B1800" i="14"/>
  <c r="E1800" i="14" s="1"/>
  <c r="C1800" i="14"/>
  <c r="F1800" i="14" s="1"/>
  <c r="D1800" i="14"/>
  <c r="G1800" i="14" s="1"/>
  <c r="J1800" i="14"/>
  <c r="A1801" i="14"/>
  <c r="B1801" i="14"/>
  <c r="E1801" i="14" s="1"/>
  <c r="C1801" i="14"/>
  <c r="F1801" i="14" s="1"/>
  <c r="D1801" i="14"/>
  <c r="G1801" i="14" s="1"/>
  <c r="J1801" i="14"/>
  <c r="A1802" i="14"/>
  <c r="B1802" i="14"/>
  <c r="E1802" i="14" s="1"/>
  <c r="C1802" i="14"/>
  <c r="F1802" i="14" s="1"/>
  <c r="D1802" i="14"/>
  <c r="G1802" i="14" s="1"/>
  <c r="J1802" i="14"/>
  <c r="A1803" i="14"/>
  <c r="B1803" i="14"/>
  <c r="E1803" i="14" s="1"/>
  <c r="C1803" i="14"/>
  <c r="F1803" i="14" s="1"/>
  <c r="D1803" i="14"/>
  <c r="G1803" i="14" s="1"/>
  <c r="J1803" i="14"/>
  <c r="A1804" i="14"/>
  <c r="B1804" i="14"/>
  <c r="E1804" i="14" s="1"/>
  <c r="C1804" i="14"/>
  <c r="F1804" i="14" s="1"/>
  <c r="D1804" i="14"/>
  <c r="G1804" i="14" s="1"/>
  <c r="J1804" i="14"/>
  <c r="A1805" i="14"/>
  <c r="B1805" i="14"/>
  <c r="E1805" i="14" s="1"/>
  <c r="C1805" i="14"/>
  <c r="F1805" i="14" s="1"/>
  <c r="D1805" i="14"/>
  <c r="G1805" i="14" s="1"/>
  <c r="J1805" i="14"/>
  <c r="A1806" i="14"/>
  <c r="B1806" i="14"/>
  <c r="E1806" i="14" s="1"/>
  <c r="C1806" i="14"/>
  <c r="F1806" i="14" s="1"/>
  <c r="D1806" i="14"/>
  <c r="G1806" i="14" s="1"/>
  <c r="J1806" i="14"/>
  <c r="A1807" i="14"/>
  <c r="B1807" i="14"/>
  <c r="E1807" i="14" s="1"/>
  <c r="C1807" i="14"/>
  <c r="F1807" i="14" s="1"/>
  <c r="D1807" i="14"/>
  <c r="G1807" i="14" s="1"/>
  <c r="J1807" i="14"/>
  <c r="A1808" i="14"/>
  <c r="B1808" i="14"/>
  <c r="E1808" i="14" s="1"/>
  <c r="C1808" i="14"/>
  <c r="F1808" i="14" s="1"/>
  <c r="D1808" i="14"/>
  <c r="G1808" i="14" s="1"/>
  <c r="J1808" i="14"/>
  <c r="A1809" i="14"/>
  <c r="B1809" i="14"/>
  <c r="E1809" i="14" s="1"/>
  <c r="C1809" i="14"/>
  <c r="F1809" i="14" s="1"/>
  <c r="D1809" i="14"/>
  <c r="G1809" i="14" s="1"/>
  <c r="J1809" i="14"/>
  <c r="A1810" i="14"/>
  <c r="B1810" i="14"/>
  <c r="E1810" i="14" s="1"/>
  <c r="C1810" i="14"/>
  <c r="F1810" i="14" s="1"/>
  <c r="D1810" i="14"/>
  <c r="G1810" i="14" s="1"/>
  <c r="J1810" i="14"/>
  <c r="A1811" i="14"/>
  <c r="B1811" i="14"/>
  <c r="E1811" i="14" s="1"/>
  <c r="C1811" i="14"/>
  <c r="F1811" i="14" s="1"/>
  <c r="D1811" i="14"/>
  <c r="G1811" i="14" s="1"/>
  <c r="J1811" i="14"/>
  <c r="A1812" i="14"/>
  <c r="B1812" i="14"/>
  <c r="E1812" i="14" s="1"/>
  <c r="C1812" i="14"/>
  <c r="F1812" i="14" s="1"/>
  <c r="D1812" i="14"/>
  <c r="G1812" i="14" s="1"/>
  <c r="J1812" i="14"/>
  <c r="A1813" i="14"/>
  <c r="B1813" i="14"/>
  <c r="E1813" i="14" s="1"/>
  <c r="C1813" i="14"/>
  <c r="F1813" i="14" s="1"/>
  <c r="D1813" i="14"/>
  <c r="G1813" i="14" s="1"/>
  <c r="J1813" i="14"/>
  <c r="A1814" i="14"/>
  <c r="B1814" i="14"/>
  <c r="E1814" i="14" s="1"/>
  <c r="C1814" i="14"/>
  <c r="F1814" i="14" s="1"/>
  <c r="D1814" i="14"/>
  <c r="G1814" i="14" s="1"/>
  <c r="J1814" i="14"/>
  <c r="A1815" i="14"/>
  <c r="B1815" i="14"/>
  <c r="E1815" i="14" s="1"/>
  <c r="C1815" i="14"/>
  <c r="F1815" i="14" s="1"/>
  <c r="D1815" i="14"/>
  <c r="G1815" i="14" s="1"/>
  <c r="J1815" i="14"/>
  <c r="A1816" i="14"/>
  <c r="B1816" i="14"/>
  <c r="E1816" i="14" s="1"/>
  <c r="C1816" i="14"/>
  <c r="F1816" i="14" s="1"/>
  <c r="D1816" i="14"/>
  <c r="G1816" i="14" s="1"/>
  <c r="J1816" i="14"/>
  <c r="A1817" i="14"/>
  <c r="B1817" i="14"/>
  <c r="E1817" i="14" s="1"/>
  <c r="C1817" i="14"/>
  <c r="F1817" i="14" s="1"/>
  <c r="D1817" i="14"/>
  <c r="G1817" i="14" s="1"/>
  <c r="J1817" i="14"/>
  <c r="A1818" i="14"/>
  <c r="B1818" i="14"/>
  <c r="E1818" i="14" s="1"/>
  <c r="C1818" i="14"/>
  <c r="F1818" i="14" s="1"/>
  <c r="D1818" i="14"/>
  <c r="G1818" i="14" s="1"/>
  <c r="J1818" i="14"/>
  <c r="A1819" i="14"/>
  <c r="B1819" i="14"/>
  <c r="E1819" i="14" s="1"/>
  <c r="C1819" i="14"/>
  <c r="F1819" i="14" s="1"/>
  <c r="D1819" i="14"/>
  <c r="G1819" i="14" s="1"/>
  <c r="J1819" i="14"/>
  <c r="A1820" i="14"/>
  <c r="B1820" i="14"/>
  <c r="E1820" i="14" s="1"/>
  <c r="C1820" i="14"/>
  <c r="F1820" i="14" s="1"/>
  <c r="D1820" i="14"/>
  <c r="G1820" i="14" s="1"/>
  <c r="J1820" i="14"/>
  <c r="A1821" i="14"/>
  <c r="B1821" i="14"/>
  <c r="E1821" i="14" s="1"/>
  <c r="C1821" i="14"/>
  <c r="F1821" i="14" s="1"/>
  <c r="D1821" i="14"/>
  <c r="G1821" i="14" s="1"/>
  <c r="J1821" i="14"/>
  <c r="A1822" i="14"/>
  <c r="B1822" i="14"/>
  <c r="E1822" i="14" s="1"/>
  <c r="C1822" i="14"/>
  <c r="F1822" i="14" s="1"/>
  <c r="D1822" i="14"/>
  <c r="G1822" i="14" s="1"/>
  <c r="J1822" i="14"/>
  <c r="A1823" i="14"/>
  <c r="B1823" i="14"/>
  <c r="E1823" i="14" s="1"/>
  <c r="C1823" i="14"/>
  <c r="F1823" i="14" s="1"/>
  <c r="D1823" i="14"/>
  <c r="G1823" i="14" s="1"/>
  <c r="J1823" i="14"/>
  <c r="A1824" i="14"/>
  <c r="B1824" i="14"/>
  <c r="E1824" i="14" s="1"/>
  <c r="C1824" i="14"/>
  <c r="F1824" i="14" s="1"/>
  <c r="D1824" i="14"/>
  <c r="G1824" i="14" s="1"/>
  <c r="J1824" i="14"/>
  <c r="A1825" i="14"/>
  <c r="B1825" i="14"/>
  <c r="E1825" i="14" s="1"/>
  <c r="C1825" i="14"/>
  <c r="F1825" i="14" s="1"/>
  <c r="D1825" i="14"/>
  <c r="G1825" i="14" s="1"/>
  <c r="J1825" i="14"/>
  <c r="A1826" i="14"/>
  <c r="B1826" i="14"/>
  <c r="E1826" i="14" s="1"/>
  <c r="C1826" i="14"/>
  <c r="F1826" i="14" s="1"/>
  <c r="D1826" i="14"/>
  <c r="G1826" i="14" s="1"/>
  <c r="J1826" i="14"/>
  <c r="A1827" i="14"/>
  <c r="B1827" i="14"/>
  <c r="E1827" i="14" s="1"/>
  <c r="C1827" i="14"/>
  <c r="F1827" i="14" s="1"/>
  <c r="D1827" i="14"/>
  <c r="G1827" i="14" s="1"/>
  <c r="J1827" i="14"/>
  <c r="A1828" i="14"/>
  <c r="B1828" i="14"/>
  <c r="E1828" i="14" s="1"/>
  <c r="C1828" i="14"/>
  <c r="F1828" i="14" s="1"/>
  <c r="D1828" i="14"/>
  <c r="G1828" i="14" s="1"/>
  <c r="J1828" i="14"/>
  <c r="A1829" i="14"/>
  <c r="B1829" i="14"/>
  <c r="E1829" i="14" s="1"/>
  <c r="C1829" i="14"/>
  <c r="F1829" i="14" s="1"/>
  <c r="D1829" i="14"/>
  <c r="G1829" i="14" s="1"/>
  <c r="J1829" i="14"/>
  <c r="A1830" i="14"/>
  <c r="B1830" i="14"/>
  <c r="E1830" i="14" s="1"/>
  <c r="C1830" i="14"/>
  <c r="F1830" i="14" s="1"/>
  <c r="D1830" i="14"/>
  <c r="G1830" i="14" s="1"/>
  <c r="J1830" i="14"/>
  <c r="A1831" i="14"/>
  <c r="B1831" i="14"/>
  <c r="E1831" i="14" s="1"/>
  <c r="C1831" i="14"/>
  <c r="F1831" i="14" s="1"/>
  <c r="D1831" i="14"/>
  <c r="G1831" i="14" s="1"/>
  <c r="J1831" i="14"/>
  <c r="A1832" i="14"/>
  <c r="B1832" i="14"/>
  <c r="E1832" i="14" s="1"/>
  <c r="C1832" i="14"/>
  <c r="F1832" i="14" s="1"/>
  <c r="D1832" i="14"/>
  <c r="G1832" i="14" s="1"/>
  <c r="J1832" i="14"/>
  <c r="A1833" i="14"/>
  <c r="B1833" i="14"/>
  <c r="E1833" i="14" s="1"/>
  <c r="C1833" i="14"/>
  <c r="F1833" i="14" s="1"/>
  <c r="D1833" i="14"/>
  <c r="G1833" i="14" s="1"/>
  <c r="J1833" i="14"/>
  <c r="A1834" i="14"/>
  <c r="B1834" i="14"/>
  <c r="E1834" i="14" s="1"/>
  <c r="C1834" i="14"/>
  <c r="F1834" i="14" s="1"/>
  <c r="D1834" i="14"/>
  <c r="G1834" i="14" s="1"/>
  <c r="J1834" i="14"/>
  <c r="A1835" i="14"/>
  <c r="B1835" i="14"/>
  <c r="E1835" i="14" s="1"/>
  <c r="C1835" i="14"/>
  <c r="F1835" i="14" s="1"/>
  <c r="D1835" i="14"/>
  <c r="G1835" i="14" s="1"/>
  <c r="J1835" i="14"/>
  <c r="A1836" i="14"/>
  <c r="B1836" i="14"/>
  <c r="E1836" i="14" s="1"/>
  <c r="C1836" i="14"/>
  <c r="F1836" i="14" s="1"/>
  <c r="D1836" i="14"/>
  <c r="G1836" i="14" s="1"/>
  <c r="J1836" i="14"/>
  <c r="A1837" i="14"/>
  <c r="B1837" i="14"/>
  <c r="E1837" i="14" s="1"/>
  <c r="C1837" i="14"/>
  <c r="F1837" i="14" s="1"/>
  <c r="D1837" i="14"/>
  <c r="G1837" i="14" s="1"/>
  <c r="J1837" i="14"/>
  <c r="A1838" i="14"/>
  <c r="B1838" i="14"/>
  <c r="E1838" i="14" s="1"/>
  <c r="C1838" i="14"/>
  <c r="F1838" i="14" s="1"/>
  <c r="D1838" i="14"/>
  <c r="G1838" i="14" s="1"/>
  <c r="J1838" i="14"/>
  <c r="A1839" i="14"/>
  <c r="B1839" i="14"/>
  <c r="E1839" i="14" s="1"/>
  <c r="C1839" i="14"/>
  <c r="F1839" i="14" s="1"/>
  <c r="D1839" i="14"/>
  <c r="G1839" i="14" s="1"/>
  <c r="J1839" i="14"/>
  <c r="A1840" i="14"/>
  <c r="B1840" i="14"/>
  <c r="E1840" i="14" s="1"/>
  <c r="C1840" i="14"/>
  <c r="F1840" i="14" s="1"/>
  <c r="D1840" i="14"/>
  <c r="G1840" i="14" s="1"/>
  <c r="J1840" i="14"/>
  <c r="A1841" i="14"/>
  <c r="B1841" i="14"/>
  <c r="E1841" i="14" s="1"/>
  <c r="C1841" i="14"/>
  <c r="F1841" i="14" s="1"/>
  <c r="D1841" i="14"/>
  <c r="G1841" i="14" s="1"/>
  <c r="J1841" i="14"/>
  <c r="A1842" i="14"/>
  <c r="B1842" i="14"/>
  <c r="E1842" i="14" s="1"/>
  <c r="C1842" i="14"/>
  <c r="F1842" i="14" s="1"/>
  <c r="D1842" i="14"/>
  <c r="G1842" i="14" s="1"/>
  <c r="J1842" i="14"/>
  <c r="A1843" i="14"/>
  <c r="B1843" i="14"/>
  <c r="E1843" i="14" s="1"/>
  <c r="C1843" i="14"/>
  <c r="F1843" i="14" s="1"/>
  <c r="D1843" i="14"/>
  <c r="G1843" i="14" s="1"/>
  <c r="J1843" i="14"/>
  <c r="A1844" i="14"/>
  <c r="B1844" i="14"/>
  <c r="E1844" i="14" s="1"/>
  <c r="C1844" i="14"/>
  <c r="F1844" i="14" s="1"/>
  <c r="D1844" i="14"/>
  <c r="G1844" i="14" s="1"/>
  <c r="J1844" i="14"/>
  <c r="A1845" i="14"/>
  <c r="B1845" i="14"/>
  <c r="E1845" i="14" s="1"/>
  <c r="C1845" i="14"/>
  <c r="F1845" i="14" s="1"/>
  <c r="D1845" i="14"/>
  <c r="G1845" i="14" s="1"/>
  <c r="J1845" i="14"/>
  <c r="A1846" i="14"/>
  <c r="B1846" i="14"/>
  <c r="E1846" i="14" s="1"/>
  <c r="C1846" i="14"/>
  <c r="F1846" i="14" s="1"/>
  <c r="D1846" i="14"/>
  <c r="G1846" i="14" s="1"/>
  <c r="J1846" i="14"/>
  <c r="A1847" i="14"/>
  <c r="B1847" i="14"/>
  <c r="E1847" i="14" s="1"/>
  <c r="C1847" i="14"/>
  <c r="F1847" i="14" s="1"/>
  <c r="D1847" i="14"/>
  <c r="G1847" i="14" s="1"/>
  <c r="J1847" i="14"/>
  <c r="A1848" i="14"/>
  <c r="B1848" i="14"/>
  <c r="E1848" i="14" s="1"/>
  <c r="C1848" i="14"/>
  <c r="F1848" i="14" s="1"/>
  <c r="D1848" i="14"/>
  <c r="G1848" i="14" s="1"/>
  <c r="J1848" i="14"/>
  <c r="A1849" i="14"/>
  <c r="B1849" i="14"/>
  <c r="E1849" i="14" s="1"/>
  <c r="C1849" i="14"/>
  <c r="F1849" i="14" s="1"/>
  <c r="D1849" i="14"/>
  <c r="G1849" i="14" s="1"/>
  <c r="J1849" i="14"/>
  <c r="A1850" i="14"/>
  <c r="B1850" i="14"/>
  <c r="E1850" i="14" s="1"/>
  <c r="C1850" i="14"/>
  <c r="F1850" i="14" s="1"/>
  <c r="D1850" i="14"/>
  <c r="G1850" i="14" s="1"/>
  <c r="J1850" i="14"/>
  <c r="A1851" i="14"/>
  <c r="B1851" i="14"/>
  <c r="E1851" i="14" s="1"/>
  <c r="C1851" i="14"/>
  <c r="F1851" i="14" s="1"/>
  <c r="D1851" i="14"/>
  <c r="G1851" i="14" s="1"/>
  <c r="J1851" i="14"/>
  <c r="A1852" i="14"/>
  <c r="B1852" i="14"/>
  <c r="E1852" i="14" s="1"/>
  <c r="C1852" i="14"/>
  <c r="F1852" i="14" s="1"/>
  <c r="D1852" i="14"/>
  <c r="G1852" i="14" s="1"/>
  <c r="J1852" i="14"/>
  <c r="A1853" i="14"/>
  <c r="B1853" i="14"/>
  <c r="E1853" i="14" s="1"/>
  <c r="C1853" i="14"/>
  <c r="F1853" i="14" s="1"/>
  <c r="D1853" i="14"/>
  <c r="G1853" i="14" s="1"/>
  <c r="J1853" i="14"/>
  <c r="A1854" i="14"/>
  <c r="B1854" i="14"/>
  <c r="E1854" i="14" s="1"/>
  <c r="C1854" i="14"/>
  <c r="F1854" i="14" s="1"/>
  <c r="D1854" i="14"/>
  <c r="G1854" i="14" s="1"/>
  <c r="J1854" i="14"/>
  <c r="A1855" i="14"/>
  <c r="B1855" i="14"/>
  <c r="E1855" i="14" s="1"/>
  <c r="C1855" i="14"/>
  <c r="F1855" i="14" s="1"/>
  <c r="D1855" i="14"/>
  <c r="G1855" i="14" s="1"/>
  <c r="J1855" i="14"/>
  <c r="A1856" i="14"/>
  <c r="B1856" i="14"/>
  <c r="E1856" i="14" s="1"/>
  <c r="C1856" i="14"/>
  <c r="F1856" i="14" s="1"/>
  <c r="D1856" i="14"/>
  <c r="G1856" i="14" s="1"/>
  <c r="J1856" i="14"/>
  <c r="A1857" i="14"/>
  <c r="B1857" i="14"/>
  <c r="E1857" i="14" s="1"/>
  <c r="C1857" i="14"/>
  <c r="F1857" i="14" s="1"/>
  <c r="D1857" i="14"/>
  <c r="G1857" i="14" s="1"/>
  <c r="J1857" i="14"/>
  <c r="A1858" i="14"/>
  <c r="B1858" i="14"/>
  <c r="E1858" i="14" s="1"/>
  <c r="C1858" i="14"/>
  <c r="F1858" i="14" s="1"/>
  <c r="D1858" i="14"/>
  <c r="G1858" i="14" s="1"/>
  <c r="J1858" i="14"/>
  <c r="A1859" i="14"/>
  <c r="B1859" i="14"/>
  <c r="E1859" i="14" s="1"/>
  <c r="C1859" i="14"/>
  <c r="F1859" i="14" s="1"/>
  <c r="D1859" i="14"/>
  <c r="G1859" i="14" s="1"/>
  <c r="J1859" i="14"/>
  <c r="A1860" i="14"/>
  <c r="B1860" i="14"/>
  <c r="E1860" i="14" s="1"/>
  <c r="C1860" i="14"/>
  <c r="F1860" i="14" s="1"/>
  <c r="D1860" i="14"/>
  <c r="G1860" i="14" s="1"/>
  <c r="J1860" i="14"/>
  <c r="A1861" i="14"/>
  <c r="B1861" i="14"/>
  <c r="E1861" i="14" s="1"/>
  <c r="C1861" i="14"/>
  <c r="F1861" i="14" s="1"/>
  <c r="D1861" i="14"/>
  <c r="G1861" i="14" s="1"/>
  <c r="J1861" i="14"/>
  <c r="A1862" i="14"/>
  <c r="B1862" i="14"/>
  <c r="E1862" i="14" s="1"/>
  <c r="C1862" i="14"/>
  <c r="F1862" i="14" s="1"/>
  <c r="D1862" i="14"/>
  <c r="G1862" i="14" s="1"/>
  <c r="J1862" i="14"/>
  <c r="A1863" i="14"/>
  <c r="B1863" i="14"/>
  <c r="E1863" i="14" s="1"/>
  <c r="C1863" i="14"/>
  <c r="F1863" i="14" s="1"/>
  <c r="D1863" i="14"/>
  <c r="G1863" i="14" s="1"/>
  <c r="J1863" i="14"/>
  <c r="A1864" i="14"/>
  <c r="B1864" i="14"/>
  <c r="E1864" i="14" s="1"/>
  <c r="C1864" i="14"/>
  <c r="F1864" i="14" s="1"/>
  <c r="D1864" i="14"/>
  <c r="G1864" i="14" s="1"/>
  <c r="J1864" i="14"/>
  <c r="A1865" i="14"/>
  <c r="B1865" i="14"/>
  <c r="E1865" i="14" s="1"/>
  <c r="C1865" i="14"/>
  <c r="F1865" i="14" s="1"/>
  <c r="D1865" i="14"/>
  <c r="G1865" i="14" s="1"/>
  <c r="J1865" i="14"/>
  <c r="A1866" i="14"/>
  <c r="B1866" i="14"/>
  <c r="E1866" i="14" s="1"/>
  <c r="C1866" i="14"/>
  <c r="F1866" i="14" s="1"/>
  <c r="D1866" i="14"/>
  <c r="G1866" i="14" s="1"/>
  <c r="J1866" i="14"/>
  <c r="A1867" i="14"/>
  <c r="B1867" i="14"/>
  <c r="E1867" i="14" s="1"/>
  <c r="C1867" i="14"/>
  <c r="F1867" i="14" s="1"/>
  <c r="D1867" i="14"/>
  <c r="G1867" i="14" s="1"/>
  <c r="J1867" i="14"/>
  <c r="A1868" i="14"/>
  <c r="B1868" i="14"/>
  <c r="E1868" i="14" s="1"/>
  <c r="C1868" i="14"/>
  <c r="F1868" i="14" s="1"/>
  <c r="D1868" i="14"/>
  <c r="G1868" i="14" s="1"/>
  <c r="J1868" i="14"/>
  <c r="A1869" i="14"/>
  <c r="B1869" i="14"/>
  <c r="E1869" i="14" s="1"/>
  <c r="C1869" i="14"/>
  <c r="F1869" i="14" s="1"/>
  <c r="D1869" i="14"/>
  <c r="G1869" i="14" s="1"/>
  <c r="J1869" i="14"/>
  <c r="A1870" i="14"/>
  <c r="B1870" i="14"/>
  <c r="E1870" i="14" s="1"/>
  <c r="C1870" i="14"/>
  <c r="F1870" i="14" s="1"/>
  <c r="D1870" i="14"/>
  <c r="G1870" i="14" s="1"/>
  <c r="J1870" i="14"/>
  <c r="A1871" i="14"/>
  <c r="B1871" i="14"/>
  <c r="E1871" i="14" s="1"/>
  <c r="C1871" i="14"/>
  <c r="F1871" i="14" s="1"/>
  <c r="D1871" i="14"/>
  <c r="G1871" i="14" s="1"/>
  <c r="J1871" i="14"/>
  <c r="A1872" i="14"/>
  <c r="B1872" i="14"/>
  <c r="E1872" i="14" s="1"/>
  <c r="C1872" i="14"/>
  <c r="F1872" i="14" s="1"/>
  <c r="D1872" i="14"/>
  <c r="G1872" i="14" s="1"/>
  <c r="J1872" i="14"/>
  <c r="A1873" i="14"/>
  <c r="B1873" i="14"/>
  <c r="E1873" i="14" s="1"/>
  <c r="C1873" i="14"/>
  <c r="F1873" i="14" s="1"/>
  <c r="D1873" i="14"/>
  <c r="G1873" i="14" s="1"/>
  <c r="J1873" i="14"/>
  <c r="A1874" i="14"/>
  <c r="B1874" i="14"/>
  <c r="E1874" i="14" s="1"/>
  <c r="C1874" i="14"/>
  <c r="F1874" i="14" s="1"/>
  <c r="D1874" i="14"/>
  <c r="G1874" i="14" s="1"/>
  <c r="J1874" i="14"/>
  <c r="A1875" i="14"/>
  <c r="B1875" i="14"/>
  <c r="E1875" i="14" s="1"/>
  <c r="C1875" i="14"/>
  <c r="F1875" i="14" s="1"/>
  <c r="D1875" i="14"/>
  <c r="G1875" i="14" s="1"/>
  <c r="J1875" i="14"/>
  <c r="A1876" i="14"/>
  <c r="B1876" i="14"/>
  <c r="E1876" i="14" s="1"/>
  <c r="C1876" i="14"/>
  <c r="F1876" i="14" s="1"/>
  <c r="D1876" i="14"/>
  <c r="G1876" i="14" s="1"/>
  <c r="J1876" i="14"/>
  <c r="A1877" i="14"/>
  <c r="B1877" i="14"/>
  <c r="E1877" i="14" s="1"/>
  <c r="C1877" i="14"/>
  <c r="F1877" i="14" s="1"/>
  <c r="D1877" i="14"/>
  <c r="G1877" i="14" s="1"/>
  <c r="J1877" i="14"/>
  <c r="A1878" i="14"/>
  <c r="B1878" i="14"/>
  <c r="E1878" i="14" s="1"/>
  <c r="C1878" i="14"/>
  <c r="F1878" i="14" s="1"/>
  <c r="D1878" i="14"/>
  <c r="G1878" i="14" s="1"/>
  <c r="J1878" i="14"/>
  <c r="A1879" i="14"/>
  <c r="B1879" i="14"/>
  <c r="E1879" i="14" s="1"/>
  <c r="C1879" i="14"/>
  <c r="F1879" i="14" s="1"/>
  <c r="D1879" i="14"/>
  <c r="G1879" i="14" s="1"/>
  <c r="J1879" i="14"/>
  <c r="A1880" i="14"/>
  <c r="B1880" i="14"/>
  <c r="E1880" i="14" s="1"/>
  <c r="C1880" i="14"/>
  <c r="F1880" i="14" s="1"/>
  <c r="D1880" i="14"/>
  <c r="G1880" i="14" s="1"/>
  <c r="J1880" i="14"/>
  <c r="A1881" i="14"/>
  <c r="B1881" i="14"/>
  <c r="E1881" i="14" s="1"/>
  <c r="C1881" i="14"/>
  <c r="F1881" i="14" s="1"/>
  <c r="D1881" i="14"/>
  <c r="G1881" i="14" s="1"/>
  <c r="J1881" i="14"/>
  <c r="A1882" i="14"/>
  <c r="B1882" i="14"/>
  <c r="E1882" i="14" s="1"/>
  <c r="C1882" i="14"/>
  <c r="F1882" i="14" s="1"/>
  <c r="D1882" i="14"/>
  <c r="G1882" i="14" s="1"/>
  <c r="J1882" i="14"/>
  <c r="A1883" i="14"/>
  <c r="B1883" i="14"/>
  <c r="E1883" i="14" s="1"/>
  <c r="C1883" i="14"/>
  <c r="F1883" i="14" s="1"/>
  <c r="D1883" i="14"/>
  <c r="G1883" i="14" s="1"/>
  <c r="J1883" i="14"/>
  <c r="A1884" i="14"/>
  <c r="B1884" i="14"/>
  <c r="E1884" i="14" s="1"/>
  <c r="C1884" i="14"/>
  <c r="F1884" i="14" s="1"/>
  <c r="D1884" i="14"/>
  <c r="G1884" i="14" s="1"/>
  <c r="J1884" i="14"/>
  <c r="A1885" i="14"/>
  <c r="B1885" i="14"/>
  <c r="E1885" i="14" s="1"/>
  <c r="C1885" i="14"/>
  <c r="F1885" i="14" s="1"/>
  <c r="D1885" i="14"/>
  <c r="G1885" i="14" s="1"/>
  <c r="J1885" i="14"/>
  <c r="A1886" i="14"/>
  <c r="B1886" i="14"/>
  <c r="E1886" i="14" s="1"/>
  <c r="C1886" i="14"/>
  <c r="F1886" i="14" s="1"/>
  <c r="D1886" i="14"/>
  <c r="G1886" i="14" s="1"/>
  <c r="J1886" i="14"/>
  <c r="A1887" i="14"/>
  <c r="B1887" i="14"/>
  <c r="E1887" i="14" s="1"/>
  <c r="C1887" i="14"/>
  <c r="F1887" i="14" s="1"/>
  <c r="D1887" i="14"/>
  <c r="G1887" i="14" s="1"/>
  <c r="J1887" i="14"/>
  <c r="A1888" i="14"/>
  <c r="B1888" i="14"/>
  <c r="E1888" i="14" s="1"/>
  <c r="C1888" i="14"/>
  <c r="F1888" i="14" s="1"/>
  <c r="D1888" i="14"/>
  <c r="G1888" i="14" s="1"/>
  <c r="J1888" i="14"/>
  <c r="A1889" i="14"/>
  <c r="B1889" i="14"/>
  <c r="E1889" i="14" s="1"/>
  <c r="C1889" i="14"/>
  <c r="F1889" i="14" s="1"/>
  <c r="D1889" i="14"/>
  <c r="G1889" i="14" s="1"/>
  <c r="J1889" i="14"/>
  <c r="A1890" i="14"/>
  <c r="B1890" i="14"/>
  <c r="E1890" i="14" s="1"/>
  <c r="C1890" i="14"/>
  <c r="F1890" i="14" s="1"/>
  <c r="D1890" i="14"/>
  <c r="G1890" i="14" s="1"/>
  <c r="J1890" i="14"/>
  <c r="A1891" i="14"/>
  <c r="B1891" i="14"/>
  <c r="E1891" i="14" s="1"/>
  <c r="C1891" i="14"/>
  <c r="F1891" i="14" s="1"/>
  <c r="D1891" i="14"/>
  <c r="G1891" i="14" s="1"/>
  <c r="J1891" i="14"/>
  <c r="A1892" i="14"/>
  <c r="B1892" i="14"/>
  <c r="E1892" i="14" s="1"/>
  <c r="C1892" i="14"/>
  <c r="F1892" i="14" s="1"/>
  <c r="D1892" i="14"/>
  <c r="G1892" i="14" s="1"/>
  <c r="J1892" i="14"/>
  <c r="A1893" i="14"/>
  <c r="B1893" i="14"/>
  <c r="E1893" i="14" s="1"/>
  <c r="C1893" i="14"/>
  <c r="F1893" i="14" s="1"/>
  <c r="D1893" i="14"/>
  <c r="G1893" i="14" s="1"/>
  <c r="J1893" i="14"/>
  <c r="A1894" i="14"/>
  <c r="B1894" i="14"/>
  <c r="E1894" i="14" s="1"/>
  <c r="C1894" i="14"/>
  <c r="F1894" i="14" s="1"/>
  <c r="D1894" i="14"/>
  <c r="G1894" i="14" s="1"/>
  <c r="J1894" i="14"/>
  <c r="A1895" i="14"/>
  <c r="B1895" i="14"/>
  <c r="E1895" i="14" s="1"/>
  <c r="C1895" i="14"/>
  <c r="F1895" i="14" s="1"/>
  <c r="D1895" i="14"/>
  <c r="G1895" i="14" s="1"/>
  <c r="J1895" i="14"/>
  <c r="A1896" i="14"/>
  <c r="B1896" i="14"/>
  <c r="E1896" i="14" s="1"/>
  <c r="C1896" i="14"/>
  <c r="F1896" i="14" s="1"/>
  <c r="D1896" i="14"/>
  <c r="G1896" i="14" s="1"/>
  <c r="J1896" i="14"/>
  <c r="A1897" i="14"/>
  <c r="B1897" i="14"/>
  <c r="E1897" i="14" s="1"/>
  <c r="C1897" i="14"/>
  <c r="F1897" i="14" s="1"/>
  <c r="D1897" i="14"/>
  <c r="G1897" i="14" s="1"/>
  <c r="J1897" i="14"/>
  <c r="A1898" i="14"/>
  <c r="B1898" i="14"/>
  <c r="E1898" i="14" s="1"/>
  <c r="C1898" i="14"/>
  <c r="F1898" i="14" s="1"/>
  <c r="D1898" i="14"/>
  <c r="G1898" i="14" s="1"/>
  <c r="J1898" i="14"/>
  <c r="A1899" i="14"/>
  <c r="B1899" i="14"/>
  <c r="E1899" i="14" s="1"/>
  <c r="C1899" i="14"/>
  <c r="F1899" i="14" s="1"/>
  <c r="D1899" i="14"/>
  <c r="G1899" i="14" s="1"/>
  <c r="J1899" i="14"/>
  <c r="A1900" i="14"/>
  <c r="B1900" i="14"/>
  <c r="E1900" i="14" s="1"/>
  <c r="C1900" i="14"/>
  <c r="F1900" i="14" s="1"/>
  <c r="D1900" i="14"/>
  <c r="G1900" i="14" s="1"/>
  <c r="J1900" i="14"/>
  <c r="A1901" i="14"/>
  <c r="B1901" i="14"/>
  <c r="E1901" i="14" s="1"/>
  <c r="C1901" i="14"/>
  <c r="F1901" i="14" s="1"/>
  <c r="D1901" i="14"/>
  <c r="G1901" i="14" s="1"/>
  <c r="J1901" i="14"/>
  <c r="A1902" i="14"/>
  <c r="B1902" i="14"/>
  <c r="E1902" i="14" s="1"/>
  <c r="C1902" i="14"/>
  <c r="F1902" i="14" s="1"/>
  <c r="D1902" i="14"/>
  <c r="G1902" i="14" s="1"/>
  <c r="J1902" i="14"/>
  <c r="A1903" i="14"/>
  <c r="B1903" i="14"/>
  <c r="E1903" i="14" s="1"/>
  <c r="C1903" i="14"/>
  <c r="F1903" i="14" s="1"/>
  <c r="D1903" i="14"/>
  <c r="G1903" i="14" s="1"/>
  <c r="J1903" i="14"/>
  <c r="A1904" i="14"/>
  <c r="B1904" i="14"/>
  <c r="E1904" i="14" s="1"/>
  <c r="C1904" i="14"/>
  <c r="F1904" i="14" s="1"/>
  <c r="D1904" i="14"/>
  <c r="G1904" i="14" s="1"/>
  <c r="J1904" i="14"/>
  <c r="A1905" i="14"/>
  <c r="B1905" i="14"/>
  <c r="E1905" i="14" s="1"/>
  <c r="C1905" i="14"/>
  <c r="F1905" i="14" s="1"/>
  <c r="D1905" i="14"/>
  <c r="G1905" i="14" s="1"/>
  <c r="J1905" i="14"/>
  <c r="A1906" i="14"/>
  <c r="B1906" i="14"/>
  <c r="E1906" i="14" s="1"/>
  <c r="C1906" i="14"/>
  <c r="F1906" i="14" s="1"/>
  <c r="D1906" i="14"/>
  <c r="G1906" i="14" s="1"/>
  <c r="J1906" i="14"/>
  <c r="A1907" i="14"/>
  <c r="B1907" i="14"/>
  <c r="E1907" i="14" s="1"/>
  <c r="C1907" i="14"/>
  <c r="F1907" i="14" s="1"/>
  <c r="D1907" i="14"/>
  <c r="G1907" i="14" s="1"/>
  <c r="J1907" i="14"/>
  <c r="A1908" i="14"/>
  <c r="B1908" i="14"/>
  <c r="E1908" i="14" s="1"/>
  <c r="C1908" i="14"/>
  <c r="F1908" i="14" s="1"/>
  <c r="D1908" i="14"/>
  <c r="G1908" i="14" s="1"/>
  <c r="J1908" i="14"/>
  <c r="A1909" i="14"/>
  <c r="B1909" i="14"/>
  <c r="E1909" i="14" s="1"/>
  <c r="C1909" i="14"/>
  <c r="F1909" i="14" s="1"/>
  <c r="D1909" i="14"/>
  <c r="G1909" i="14" s="1"/>
  <c r="J1909" i="14"/>
  <c r="A1910" i="14"/>
  <c r="B1910" i="14"/>
  <c r="E1910" i="14" s="1"/>
  <c r="C1910" i="14"/>
  <c r="F1910" i="14" s="1"/>
  <c r="D1910" i="14"/>
  <c r="G1910" i="14" s="1"/>
  <c r="J1910" i="14"/>
  <c r="A1911" i="14"/>
  <c r="B1911" i="14"/>
  <c r="E1911" i="14" s="1"/>
  <c r="C1911" i="14"/>
  <c r="F1911" i="14" s="1"/>
  <c r="D1911" i="14"/>
  <c r="G1911" i="14" s="1"/>
  <c r="J1911" i="14"/>
  <c r="A1912" i="14"/>
  <c r="B1912" i="14"/>
  <c r="E1912" i="14" s="1"/>
  <c r="C1912" i="14"/>
  <c r="F1912" i="14" s="1"/>
  <c r="D1912" i="14"/>
  <c r="G1912" i="14" s="1"/>
  <c r="J1912" i="14"/>
  <c r="A1913" i="14"/>
  <c r="B1913" i="14"/>
  <c r="E1913" i="14" s="1"/>
  <c r="C1913" i="14"/>
  <c r="F1913" i="14" s="1"/>
  <c r="D1913" i="14"/>
  <c r="G1913" i="14" s="1"/>
  <c r="J1913" i="14"/>
  <c r="A1914" i="14"/>
  <c r="B1914" i="14"/>
  <c r="E1914" i="14" s="1"/>
  <c r="C1914" i="14"/>
  <c r="F1914" i="14" s="1"/>
  <c r="D1914" i="14"/>
  <c r="G1914" i="14" s="1"/>
  <c r="J1914" i="14"/>
  <c r="A1915" i="14"/>
  <c r="B1915" i="14"/>
  <c r="E1915" i="14" s="1"/>
  <c r="C1915" i="14"/>
  <c r="F1915" i="14" s="1"/>
  <c r="D1915" i="14"/>
  <c r="G1915" i="14" s="1"/>
  <c r="J1915" i="14"/>
  <c r="A1916" i="14"/>
  <c r="B1916" i="14"/>
  <c r="E1916" i="14" s="1"/>
  <c r="C1916" i="14"/>
  <c r="F1916" i="14" s="1"/>
  <c r="D1916" i="14"/>
  <c r="G1916" i="14" s="1"/>
  <c r="J1916" i="14"/>
  <c r="A1917" i="14"/>
  <c r="B1917" i="14"/>
  <c r="E1917" i="14" s="1"/>
  <c r="C1917" i="14"/>
  <c r="F1917" i="14" s="1"/>
  <c r="D1917" i="14"/>
  <c r="G1917" i="14" s="1"/>
  <c r="J1917" i="14"/>
  <c r="A1918" i="14"/>
  <c r="B1918" i="14"/>
  <c r="E1918" i="14" s="1"/>
  <c r="C1918" i="14"/>
  <c r="F1918" i="14" s="1"/>
  <c r="D1918" i="14"/>
  <c r="G1918" i="14" s="1"/>
  <c r="J1918" i="14"/>
  <c r="A1919" i="14"/>
  <c r="B1919" i="14"/>
  <c r="E1919" i="14" s="1"/>
  <c r="C1919" i="14"/>
  <c r="F1919" i="14" s="1"/>
  <c r="D1919" i="14"/>
  <c r="G1919" i="14" s="1"/>
  <c r="J1919" i="14"/>
  <c r="A1920" i="14"/>
  <c r="B1920" i="14"/>
  <c r="E1920" i="14" s="1"/>
  <c r="C1920" i="14"/>
  <c r="F1920" i="14" s="1"/>
  <c r="D1920" i="14"/>
  <c r="G1920" i="14" s="1"/>
  <c r="J1920" i="14"/>
  <c r="A1921" i="14"/>
  <c r="B1921" i="14"/>
  <c r="E1921" i="14" s="1"/>
  <c r="C1921" i="14"/>
  <c r="F1921" i="14" s="1"/>
  <c r="D1921" i="14"/>
  <c r="G1921" i="14" s="1"/>
  <c r="J1921" i="14"/>
  <c r="A1922" i="14"/>
  <c r="B1922" i="14"/>
  <c r="E1922" i="14" s="1"/>
  <c r="C1922" i="14"/>
  <c r="F1922" i="14" s="1"/>
  <c r="D1922" i="14"/>
  <c r="G1922" i="14" s="1"/>
  <c r="J1922" i="14"/>
  <c r="A1923" i="14"/>
  <c r="B1923" i="14"/>
  <c r="E1923" i="14" s="1"/>
  <c r="C1923" i="14"/>
  <c r="F1923" i="14" s="1"/>
  <c r="D1923" i="14"/>
  <c r="G1923" i="14" s="1"/>
  <c r="J1923" i="14"/>
  <c r="A1924" i="14"/>
  <c r="B1924" i="14"/>
  <c r="E1924" i="14" s="1"/>
  <c r="C1924" i="14"/>
  <c r="F1924" i="14" s="1"/>
  <c r="D1924" i="14"/>
  <c r="G1924" i="14" s="1"/>
  <c r="J1924" i="14"/>
  <c r="A1925" i="14"/>
  <c r="B1925" i="14"/>
  <c r="E1925" i="14" s="1"/>
  <c r="C1925" i="14"/>
  <c r="F1925" i="14" s="1"/>
  <c r="D1925" i="14"/>
  <c r="G1925" i="14" s="1"/>
  <c r="J1925" i="14"/>
  <c r="A1926" i="14"/>
  <c r="B1926" i="14"/>
  <c r="E1926" i="14" s="1"/>
  <c r="C1926" i="14"/>
  <c r="F1926" i="14" s="1"/>
  <c r="D1926" i="14"/>
  <c r="G1926" i="14" s="1"/>
  <c r="J1926" i="14"/>
  <c r="A1927" i="14"/>
  <c r="B1927" i="14"/>
  <c r="E1927" i="14" s="1"/>
  <c r="C1927" i="14"/>
  <c r="F1927" i="14" s="1"/>
  <c r="D1927" i="14"/>
  <c r="G1927" i="14" s="1"/>
  <c r="J1927" i="14"/>
  <c r="A1928" i="14"/>
  <c r="B1928" i="14"/>
  <c r="E1928" i="14" s="1"/>
  <c r="C1928" i="14"/>
  <c r="F1928" i="14" s="1"/>
  <c r="D1928" i="14"/>
  <c r="G1928" i="14" s="1"/>
  <c r="J1928" i="14"/>
  <c r="A1929" i="14"/>
  <c r="B1929" i="14"/>
  <c r="E1929" i="14" s="1"/>
  <c r="C1929" i="14"/>
  <c r="F1929" i="14" s="1"/>
  <c r="D1929" i="14"/>
  <c r="G1929" i="14" s="1"/>
  <c r="J1929" i="14"/>
  <c r="A1930" i="14"/>
  <c r="B1930" i="14"/>
  <c r="E1930" i="14" s="1"/>
  <c r="C1930" i="14"/>
  <c r="F1930" i="14" s="1"/>
  <c r="D1930" i="14"/>
  <c r="G1930" i="14" s="1"/>
  <c r="J1930" i="14"/>
  <c r="A1931" i="14"/>
  <c r="B1931" i="14"/>
  <c r="E1931" i="14" s="1"/>
  <c r="C1931" i="14"/>
  <c r="F1931" i="14" s="1"/>
  <c r="D1931" i="14"/>
  <c r="G1931" i="14" s="1"/>
  <c r="J1931" i="14"/>
  <c r="A1932" i="14"/>
  <c r="B1932" i="14"/>
  <c r="E1932" i="14" s="1"/>
  <c r="C1932" i="14"/>
  <c r="F1932" i="14" s="1"/>
  <c r="D1932" i="14"/>
  <c r="G1932" i="14" s="1"/>
  <c r="J1932" i="14"/>
  <c r="A1933" i="14"/>
  <c r="B1933" i="14"/>
  <c r="E1933" i="14" s="1"/>
  <c r="C1933" i="14"/>
  <c r="F1933" i="14" s="1"/>
  <c r="D1933" i="14"/>
  <c r="G1933" i="14" s="1"/>
  <c r="J1933" i="14"/>
  <c r="A1934" i="14"/>
  <c r="B1934" i="14"/>
  <c r="E1934" i="14" s="1"/>
  <c r="C1934" i="14"/>
  <c r="F1934" i="14" s="1"/>
  <c r="D1934" i="14"/>
  <c r="G1934" i="14" s="1"/>
  <c r="J1934" i="14"/>
  <c r="A1935" i="14"/>
  <c r="B1935" i="14"/>
  <c r="E1935" i="14" s="1"/>
  <c r="C1935" i="14"/>
  <c r="F1935" i="14" s="1"/>
  <c r="D1935" i="14"/>
  <c r="G1935" i="14" s="1"/>
  <c r="J1935" i="14"/>
  <c r="A1936" i="14"/>
  <c r="B1936" i="14"/>
  <c r="E1936" i="14" s="1"/>
  <c r="C1936" i="14"/>
  <c r="F1936" i="14" s="1"/>
  <c r="D1936" i="14"/>
  <c r="G1936" i="14" s="1"/>
  <c r="J1936" i="14"/>
  <c r="A1937" i="14"/>
  <c r="B1937" i="14"/>
  <c r="E1937" i="14" s="1"/>
  <c r="C1937" i="14"/>
  <c r="F1937" i="14" s="1"/>
  <c r="D1937" i="14"/>
  <c r="G1937" i="14" s="1"/>
  <c r="J1937" i="14"/>
  <c r="A1938" i="14"/>
  <c r="B1938" i="14"/>
  <c r="E1938" i="14" s="1"/>
  <c r="C1938" i="14"/>
  <c r="F1938" i="14" s="1"/>
  <c r="D1938" i="14"/>
  <c r="G1938" i="14" s="1"/>
  <c r="J1938" i="14"/>
  <c r="A1939" i="14"/>
  <c r="B1939" i="14"/>
  <c r="E1939" i="14" s="1"/>
  <c r="C1939" i="14"/>
  <c r="F1939" i="14" s="1"/>
  <c r="D1939" i="14"/>
  <c r="G1939" i="14" s="1"/>
  <c r="J1939" i="14"/>
  <c r="A1940" i="14"/>
  <c r="B1940" i="14"/>
  <c r="E1940" i="14" s="1"/>
  <c r="C1940" i="14"/>
  <c r="F1940" i="14" s="1"/>
  <c r="D1940" i="14"/>
  <c r="G1940" i="14" s="1"/>
  <c r="J1940" i="14"/>
  <c r="A1941" i="14"/>
  <c r="B1941" i="14"/>
  <c r="E1941" i="14" s="1"/>
  <c r="C1941" i="14"/>
  <c r="F1941" i="14" s="1"/>
  <c r="D1941" i="14"/>
  <c r="G1941" i="14" s="1"/>
  <c r="J1941" i="14"/>
  <c r="A1942" i="14"/>
  <c r="B1942" i="14"/>
  <c r="E1942" i="14" s="1"/>
  <c r="C1942" i="14"/>
  <c r="F1942" i="14" s="1"/>
  <c r="D1942" i="14"/>
  <c r="G1942" i="14" s="1"/>
  <c r="J1942" i="14"/>
  <c r="A1943" i="14"/>
  <c r="B1943" i="14"/>
  <c r="E1943" i="14" s="1"/>
  <c r="C1943" i="14"/>
  <c r="F1943" i="14" s="1"/>
  <c r="D1943" i="14"/>
  <c r="G1943" i="14" s="1"/>
  <c r="J1943" i="14"/>
  <c r="A1944" i="14"/>
  <c r="B1944" i="14"/>
  <c r="E1944" i="14" s="1"/>
  <c r="C1944" i="14"/>
  <c r="F1944" i="14" s="1"/>
  <c r="D1944" i="14"/>
  <c r="G1944" i="14" s="1"/>
  <c r="J1944" i="14"/>
  <c r="A1945" i="14"/>
  <c r="B1945" i="14"/>
  <c r="E1945" i="14" s="1"/>
  <c r="C1945" i="14"/>
  <c r="F1945" i="14" s="1"/>
  <c r="D1945" i="14"/>
  <c r="G1945" i="14" s="1"/>
  <c r="J1945" i="14"/>
  <c r="A1946" i="14"/>
  <c r="B1946" i="14"/>
  <c r="E1946" i="14" s="1"/>
  <c r="C1946" i="14"/>
  <c r="F1946" i="14" s="1"/>
  <c r="D1946" i="14"/>
  <c r="G1946" i="14" s="1"/>
  <c r="J1946" i="14"/>
  <c r="A1947" i="14"/>
  <c r="B1947" i="14"/>
  <c r="E1947" i="14" s="1"/>
  <c r="C1947" i="14"/>
  <c r="F1947" i="14" s="1"/>
  <c r="D1947" i="14"/>
  <c r="G1947" i="14" s="1"/>
  <c r="J1947" i="14"/>
  <c r="A1948" i="14"/>
  <c r="B1948" i="14"/>
  <c r="E1948" i="14" s="1"/>
  <c r="C1948" i="14"/>
  <c r="F1948" i="14" s="1"/>
  <c r="D1948" i="14"/>
  <c r="G1948" i="14" s="1"/>
  <c r="J1948" i="14"/>
  <c r="A1949" i="14"/>
  <c r="B1949" i="14"/>
  <c r="E1949" i="14" s="1"/>
  <c r="C1949" i="14"/>
  <c r="F1949" i="14" s="1"/>
  <c r="D1949" i="14"/>
  <c r="G1949" i="14" s="1"/>
  <c r="J1949" i="14"/>
  <c r="A1950" i="14"/>
  <c r="B1950" i="14"/>
  <c r="E1950" i="14" s="1"/>
  <c r="C1950" i="14"/>
  <c r="F1950" i="14" s="1"/>
  <c r="D1950" i="14"/>
  <c r="G1950" i="14" s="1"/>
  <c r="J1950" i="14"/>
  <c r="A1951" i="14"/>
  <c r="B1951" i="14"/>
  <c r="E1951" i="14" s="1"/>
  <c r="C1951" i="14"/>
  <c r="F1951" i="14" s="1"/>
  <c r="D1951" i="14"/>
  <c r="G1951" i="14" s="1"/>
  <c r="J1951" i="14"/>
  <c r="A1952" i="14"/>
  <c r="B1952" i="14"/>
  <c r="E1952" i="14" s="1"/>
  <c r="C1952" i="14"/>
  <c r="F1952" i="14" s="1"/>
  <c r="D1952" i="14"/>
  <c r="G1952" i="14" s="1"/>
  <c r="J1952" i="14"/>
  <c r="A1953" i="14"/>
  <c r="B1953" i="14"/>
  <c r="E1953" i="14" s="1"/>
  <c r="C1953" i="14"/>
  <c r="F1953" i="14" s="1"/>
  <c r="D1953" i="14"/>
  <c r="G1953" i="14" s="1"/>
  <c r="J1953" i="14"/>
  <c r="A1954" i="14"/>
  <c r="B1954" i="14"/>
  <c r="E1954" i="14" s="1"/>
  <c r="C1954" i="14"/>
  <c r="F1954" i="14" s="1"/>
  <c r="D1954" i="14"/>
  <c r="G1954" i="14" s="1"/>
  <c r="J1954" i="14"/>
  <c r="A1955" i="14"/>
  <c r="B1955" i="14"/>
  <c r="E1955" i="14" s="1"/>
  <c r="C1955" i="14"/>
  <c r="F1955" i="14" s="1"/>
  <c r="D1955" i="14"/>
  <c r="G1955" i="14" s="1"/>
  <c r="J1955" i="14"/>
  <c r="A1956" i="14"/>
  <c r="B1956" i="14"/>
  <c r="E1956" i="14" s="1"/>
  <c r="C1956" i="14"/>
  <c r="F1956" i="14" s="1"/>
  <c r="D1956" i="14"/>
  <c r="G1956" i="14" s="1"/>
  <c r="J1956" i="14"/>
  <c r="A1957" i="14"/>
  <c r="B1957" i="14"/>
  <c r="E1957" i="14" s="1"/>
  <c r="C1957" i="14"/>
  <c r="F1957" i="14" s="1"/>
  <c r="D1957" i="14"/>
  <c r="G1957" i="14" s="1"/>
  <c r="J1957" i="14"/>
  <c r="A1958" i="14"/>
  <c r="B1958" i="14"/>
  <c r="E1958" i="14" s="1"/>
  <c r="C1958" i="14"/>
  <c r="F1958" i="14" s="1"/>
  <c r="D1958" i="14"/>
  <c r="G1958" i="14" s="1"/>
  <c r="J1958" i="14"/>
  <c r="A1959" i="14"/>
  <c r="B1959" i="14"/>
  <c r="E1959" i="14" s="1"/>
  <c r="C1959" i="14"/>
  <c r="F1959" i="14" s="1"/>
  <c r="D1959" i="14"/>
  <c r="G1959" i="14" s="1"/>
  <c r="J1959" i="14"/>
  <c r="A1960" i="14"/>
  <c r="B1960" i="14"/>
  <c r="E1960" i="14" s="1"/>
  <c r="C1960" i="14"/>
  <c r="F1960" i="14" s="1"/>
  <c r="D1960" i="14"/>
  <c r="G1960" i="14" s="1"/>
  <c r="J1960" i="14"/>
  <c r="A1961" i="14"/>
  <c r="B1961" i="14"/>
  <c r="E1961" i="14" s="1"/>
  <c r="C1961" i="14"/>
  <c r="F1961" i="14" s="1"/>
  <c r="D1961" i="14"/>
  <c r="G1961" i="14" s="1"/>
  <c r="J1961" i="14"/>
  <c r="A1962" i="14"/>
  <c r="B1962" i="14"/>
  <c r="E1962" i="14" s="1"/>
  <c r="C1962" i="14"/>
  <c r="F1962" i="14" s="1"/>
  <c r="D1962" i="14"/>
  <c r="G1962" i="14" s="1"/>
  <c r="J1962" i="14"/>
  <c r="A1963" i="14"/>
  <c r="B1963" i="14"/>
  <c r="E1963" i="14" s="1"/>
  <c r="C1963" i="14"/>
  <c r="F1963" i="14" s="1"/>
  <c r="D1963" i="14"/>
  <c r="G1963" i="14" s="1"/>
  <c r="J1963" i="14"/>
  <c r="A1964" i="14"/>
  <c r="B1964" i="14"/>
  <c r="E1964" i="14" s="1"/>
  <c r="C1964" i="14"/>
  <c r="F1964" i="14" s="1"/>
  <c r="D1964" i="14"/>
  <c r="G1964" i="14" s="1"/>
  <c r="J1964" i="14"/>
  <c r="A1965" i="14"/>
  <c r="B1965" i="14"/>
  <c r="E1965" i="14" s="1"/>
  <c r="C1965" i="14"/>
  <c r="F1965" i="14" s="1"/>
  <c r="D1965" i="14"/>
  <c r="G1965" i="14" s="1"/>
  <c r="J1965" i="14"/>
  <c r="A1966" i="14"/>
  <c r="B1966" i="14"/>
  <c r="E1966" i="14" s="1"/>
  <c r="C1966" i="14"/>
  <c r="F1966" i="14" s="1"/>
  <c r="D1966" i="14"/>
  <c r="G1966" i="14" s="1"/>
  <c r="J1966" i="14"/>
  <c r="A1967" i="14"/>
  <c r="B1967" i="14"/>
  <c r="E1967" i="14" s="1"/>
  <c r="C1967" i="14"/>
  <c r="F1967" i="14" s="1"/>
  <c r="D1967" i="14"/>
  <c r="G1967" i="14" s="1"/>
  <c r="J1967" i="14"/>
  <c r="A1968" i="14"/>
  <c r="B1968" i="14"/>
  <c r="E1968" i="14" s="1"/>
  <c r="C1968" i="14"/>
  <c r="F1968" i="14" s="1"/>
  <c r="D1968" i="14"/>
  <c r="G1968" i="14" s="1"/>
  <c r="J1968" i="14"/>
  <c r="A1969" i="14"/>
  <c r="B1969" i="14"/>
  <c r="E1969" i="14" s="1"/>
  <c r="C1969" i="14"/>
  <c r="F1969" i="14" s="1"/>
  <c r="D1969" i="14"/>
  <c r="G1969" i="14" s="1"/>
  <c r="J1969" i="14"/>
  <c r="A1970" i="14"/>
  <c r="B1970" i="14"/>
  <c r="E1970" i="14" s="1"/>
  <c r="C1970" i="14"/>
  <c r="F1970" i="14" s="1"/>
  <c r="D1970" i="14"/>
  <c r="G1970" i="14" s="1"/>
  <c r="J1970" i="14"/>
  <c r="A1971" i="14"/>
  <c r="B1971" i="14"/>
  <c r="E1971" i="14" s="1"/>
  <c r="C1971" i="14"/>
  <c r="F1971" i="14" s="1"/>
  <c r="D1971" i="14"/>
  <c r="G1971" i="14" s="1"/>
  <c r="J1971" i="14"/>
  <c r="A1972" i="14"/>
  <c r="B1972" i="14"/>
  <c r="E1972" i="14" s="1"/>
  <c r="C1972" i="14"/>
  <c r="F1972" i="14" s="1"/>
  <c r="D1972" i="14"/>
  <c r="G1972" i="14" s="1"/>
  <c r="J1972" i="14"/>
  <c r="A1973" i="14"/>
  <c r="B1973" i="14"/>
  <c r="E1973" i="14" s="1"/>
  <c r="C1973" i="14"/>
  <c r="F1973" i="14" s="1"/>
  <c r="D1973" i="14"/>
  <c r="G1973" i="14" s="1"/>
  <c r="J1973" i="14"/>
  <c r="A1974" i="14"/>
  <c r="B1974" i="14"/>
  <c r="E1974" i="14" s="1"/>
  <c r="C1974" i="14"/>
  <c r="F1974" i="14" s="1"/>
  <c r="D1974" i="14"/>
  <c r="G1974" i="14" s="1"/>
  <c r="J1974" i="14"/>
  <c r="A1975" i="14"/>
  <c r="B1975" i="14"/>
  <c r="E1975" i="14" s="1"/>
  <c r="C1975" i="14"/>
  <c r="F1975" i="14" s="1"/>
  <c r="D1975" i="14"/>
  <c r="G1975" i="14" s="1"/>
  <c r="J1975" i="14"/>
  <c r="A1976" i="14"/>
  <c r="B1976" i="14"/>
  <c r="E1976" i="14" s="1"/>
  <c r="C1976" i="14"/>
  <c r="F1976" i="14" s="1"/>
  <c r="D1976" i="14"/>
  <c r="G1976" i="14" s="1"/>
  <c r="J1976" i="14"/>
  <c r="A1977" i="14"/>
  <c r="B1977" i="14"/>
  <c r="E1977" i="14" s="1"/>
  <c r="C1977" i="14"/>
  <c r="F1977" i="14" s="1"/>
  <c r="D1977" i="14"/>
  <c r="G1977" i="14" s="1"/>
  <c r="J1977" i="14"/>
  <c r="A1978" i="14"/>
  <c r="B1978" i="14"/>
  <c r="E1978" i="14" s="1"/>
  <c r="C1978" i="14"/>
  <c r="F1978" i="14" s="1"/>
  <c r="D1978" i="14"/>
  <c r="G1978" i="14" s="1"/>
  <c r="J1978" i="14"/>
  <c r="A1979" i="14"/>
  <c r="B1979" i="14"/>
  <c r="E1979" i="14" s="1"/>
  <c r="C1979" i="14"/>
  <c r="F1979" i="14" s="1"/>
  <c r="D1979" i="14"/>
  <c r="G1979" i="14" s="1"/>
  <c r="J1979" i="14"/>
  <c r="A1980" i="14"/>
  <c r="B1980" i="14"/>
  <c r="E1980" i="14" s="1"/>
  <c r="C1980" i="14"/>
  <c r="F1980" i="14" s="1"/>
  <c r="D1980" i="14"/>
  <c r="G1980" i="14" s="1"/>
  <c r="J1980" i="14"/>
  <c r="A1981" i="14"/>
  <c r="B1981" i="14"/>
  <c r="E1981" i="14" s="1"/>
  <c r="C1981" i="14"/>
  <c r="F1981" i="14" s="1"/>
  <c r="D1981" i="14"/>
  <c r="G1981" i="14" s="1"/>
  <c r="J1981" i="14"/>
  <c r="A1982" i="14"/>
  <c r="B1982" i="14"/>
  <c r="E1982" i="14" s="1"/>
  <c r="C1982" i="14"/>
  <c r="F1982" i="14" s="1"/>
  <c r="D1982" i="14"/>
  <c r="G1982" i="14" s="1"/>
  <c r="J1982" i="14"/>
  <c r="A1983" i="14"/>
  <c r="B1983" i="14"/>
  <c r="E1983" i="14" s="1"/>
  <c r="C1983" i="14"/>
  <c r="F1983" i="14" s="1"/>
  <c r="D1983" i="14"/>
  <c r="G1983" i="14" s="1"/>
  <c r="J1983" i="14"/>
  <c r="A1984" i="14"/>
  <c r="B1984" i="14"/>
  <c r="E1984" i="14" s="1"/>
  <c r="C1984" i="14"/>
  <c r="F1984" i="14" s="1"/>
  <c r="D1984" i="14"/>
  <c r="G1984" i="14" s="1"/>
  <c r="J1984" i="14"/>
  <c r="A1985" i="14"/>
  <c r="B1985" i="14"/>
  <c r="E1985" i="14" s="1"/>
  <c r="C1985" i="14"/>
  <c r="F1985" i="14" s="1"/>
  <c r="D1985" i="14"/>
  <c r="G1985" i="14" s="1"/>
  <c r="J1985" i="14"/>
  <c r="A1986" i="14"/>
  <c r="B1986" i="14"/>
  <c r="E1986" i="14" s="1"/>
  <c r="C1986" i="14"/>
  <c r="F1986" i="14" s="1"/>
  <c r="D1986" i="14"/>
  <c r="G1986" i="14" s="1"/>
  <c r="J1986" i="14"/>
  <c r="A1987" i="14"/>
  <c r="B1987" i="14"/>
  <c r="E1987" i="14" s="1"/>
  <c r="C1987" i="14"/>
  <c r="F1987" i="14" s="1"/>
  <c r="D1987" i="14"/>
  <c r="G1987" i="14" s="1"/>
  <c r="J1987" i="14"/>
  <c r="A1988" i="14"/>
  <c r="B1988" i="14"/>
  <c r="E1988" i="14" s="1"/>
  <c r="C1988" i="14"/>
  <c r="F1988" i="14" s="1"/>
  <c r="D1988" i="14"/>
  <c r="G1988" i="14" s="1"/>
  <c r="J1988" i="14"/>
  <c r="A1989" i="14"/>
  <c r="B1989" i="14"/>
  <c r="E1989" i="14" s="1"/>
  <c r="C1989" i="14"/>
  <c r="F1989" i="14" s="1"/>
  <c r="D1989" i="14"/>
  <c r="G1989" i="14" s="1"/>
  <c r="J1989" i="14"/>
  <c r="A1990" i="14"/>
  <c r="B1990" i="14"/>
  <c r="E1990" i="14" s="1"/>
  <c r="C1990" i="14"/>
  <c r="F1990" i="14" s="1"/>
  <c r="D1990" i="14"/>
  <c r="G1990" i="14" s="1"/>
  <c r="J1990" i="14"/>
  <c r="A1991" i="14"/>
  <c r="B1991" i="14"/>
  <c r="E1991" i="14" s="1"/>
  <c r="C1991" i="14"/>
  <c r="F1991" i="14" s="1"/>
  <c r="D1991" i="14"/>
  <c r="G1991" i="14" s="1"/>
  <c r="J1991" i="14"/>
  <c r="A1992" i="14"/>
  <c r="B1992" i="14"/>
  <c r="E1992" i="14" s="1"/>
  <c r="C1992" i="14"/>
  <c r="F1992" i="14" s="1"/>
  <c r="D1992" i="14"/>
  <c r="G1992" i="14" s="1"/>
  <c r="J1992" i="14"/>
  <c r="A1993" i="14"/>
  <c r="B1993" i="14"/>
  <c r="E1993" i="14" s="1"/>
  <c r="C1993" i="14"/>
  <c r="F1993" i="14" s="1"/>
  <c r="D1993" i="14"/>
  <c r="G1993" i="14" s="1"/>
  <c r="J1993" i="14"/>
  <c r="A1994" i="14"/>
  <c r="B1994" i="14"/>
  <c r="E1994" i="14" s="1"/>
  <c r="C1994" i="14"/>
  <c r="F1994" i="14" s="1"/>
  <c r="D1994" i="14"/>
  <c r="G1994" i="14" s="1"/>
  <c r="J1994" i="14"/>
  <c r="A1995" i="14"/>
  <c r="B1995" i="14"/>
  <c r="E1995" i="14" s="1"/>
  <c r="C1995" i="14"/>
  <c r="F1995" i="14" s="1"/>
  <c r="D1995" i="14"/>
  <c r="G1995" i="14" s="1"/>
  <c r="J1995" i="14"/>
  <c r="A1996" i="14"/>
  <c r="B1996" i="14"/>
  <c r="E1996" i="14" s="1"/>
  <c r="C1996" i="14"/>
  <c r="F1996" i="14" s="1"/>
  <c r="D1996" i="14"/>
  <c r="G1996" i="14" s="1"/>
  <c r="J1996" i="14"/>
  <c r="A1997" i="14"/>
  <c r="B1997" i="14"/>
  <c r="E1997" i="14" s="1"/>
  <c r="C1997" i="14"/>
  <c r="F1997" i="14" s="1"/>
  <c r="D1997" i="14"/>
  <c r="G1997" i="14" s="1"/>
  <c r="J1997" i="14"/>
  <c r="A1998" i="14"/>
  <c r="B1998" i="14"/>
  <c r="E1998" i="14" s="1"/>
  <c r="C1998" i="14"/>
  <c r="F1998" i="14" s="1"/>
  <c r="D1998" i="14"/>
  <c r="G1998" i="14" s="1"/>
  <c r="J1998" i="14"/>
  <c r="A1999" i="14"/>
  <c r="B1999" i="14"/>
  <c r="E1999" i="14" s="1"/>
  <c r="C1999" i="14"/>
  <c r="F1999" i="14" s="1"/>
  <c r="D1999" i="14"/>
  <c r="G1999" i="14" s="1"/>
  <c r="J1999" i="14"/>
  <c r="A2000" i="14"/>
  <c r="B2000" i="14"/>
  <c r="E2000" i="14" s="1"/>
  <c r="C2000" i="14"/>
  <c r="F2000" i="14" s="1"/>
  <c r="D2000" i="14"/>
  <c r="G2000" i="14" s="1"/>
  <c r="J2000" i="14"/>
  <c r="A2001" i="14"/>
  <c r="B2001" i="14"/>
  <c r="E2001" i="14" s="1"/>
  <c r="C2001" i="14"/>
  <c r="F2001" i="14" s="1"/>
  <c r="D2001" i="14"/>
  <c r="G2001" i="14" s="1"/>
  <c r="J2001" i="14"/>
  <c r="A2002" i="14"/>
  <c r="B2002" i="14"/>
  <c r="E2002" i="14" s="1"/>
  <c r="C2002" i="14"/>
  <c r="F2002" i="14" s="1"/>
  <c r="D2002" i="14"/>
  <c r="G2002" i="14" s="1"/>
  <c r="J2002" i="14"/>
  <c r="A2003" i="14"/>
  <c r="B2003" i="14"/>
  <c r="E2003" i="14" s="1"/>
  <c r="C2003" i="14"/>
  <c r="F2003" i="14" s="1"/>
  <c r="D2003" i="14"/>
  <c r="G2003" i="14" s="1"/>
  <c r="J2003" i="14"/>
  <c r="A2004" i="14"/>
  <c r="B2004" i="14"/>
  <c r="E2004" i="14" s="1"/>
  <c r="C2004" i="14"/>
  <c r="F2004" i="14" s="1"/>
  <c r="D2004" i="14"/>
  <c r="G2004" i="14" s="1"/>
  <c r="J2004" i="14"/>
  <c r="A2005" i="14"/>
  <c r="B2005" i="14"/>
  <c r="E2005" i="14" s="1"/>
  <c r="C2005" i="14"/>
  <c r="F2005" i="14" s="1"/>
  <c r="D2005" i="14"/>
  <c r="G2005" i="14" s="1"/>
  <c r="J2005" i="14"/>
  <c r="A2006" i="14"/>
  <c r="B2006" i="14"/>
  <c r="E2006" i="14" s="1"/>
  <c r="C2006" i="14"/>
  <c r="F2006" i="14" s="1"/>
  <c r="D2006" i="14"/>
  <c r="G2006" i="14" s="1"/>
  <c r="J2006" i="14"/>
  <c r="A2007" i="14"/>
  <c r="B2007" i="14"/>
  <c r="E2007" i="14" s="1"/>
  <c r="C2007" i="14"/>
  <c r="F2007" i="14" s="1"/>
  <c r="D2007" i="14"/>
  <c r="G2007" i="14" s="1"/>
  <c r="J2007" i="14"/>
  <c r="A2008" i="14"/>
  <c r="B2008" i="14"/>
  <c r="E2008" i="14" s="1"/>
  <c r="C2008" i="14"/>
  <c r="F2008" i="14" s="1"/>
  <c r="D2008" i="14"/>
  <c r="G2008" i="14" s="1"/>
  <c r="J2008" i="14"/>
  <c r="A2009" i="14"/>
  <c r="B2009" i="14"/>
  <c r="E2009" i="14" s="1"/>
  <c r="C2009" i="14"/>
  <c r="F2009" i="14" s="1"/>
  <c r="D2009" i="14"/>
  <c r="G2009" i="14" s="1"/>
  <c r="J2009" i="14"/>
  <c r="A2010" i="14"/>
  <c r="B2010" i="14"/>
  <c r="E2010" i="14" s="1"/>
  <c r="C2010" i="14"/>
  <c r="F2010" i="14" s="1"/>
  <c r="D2010" i="14"/>
  <c r="G2010" i="14" s="1"/>
  <c r="J2010" i="14"/>
  <c r="A2011" i="14"/>
  <c r="B2011" i="14"/>
  <c r="E2011" i="14" s="1"/>
  <c r="C2011" i="14"/>
  <c r="F2011" i="14" s="1"/>
  <c r="D2011" i="14"/>
  <c r="G2011" i="14" s="1"/>
  <c r="J2011" i="14"/>
  <c r="A2012" i="14"/>
  <c r="B2012" i="14"/>
  <c r="E2012" i="14" s="1"/>
  <c r="C2012" i="14"/>
  <c r="F2012" i="14" s="1"/>
  <c r="D2012" i="14"/>
  <c r="G2012" i="14" s="1"/>
  <c r="J2012" i="14"/>
  <c r="A2013" i="14"/>
  <c r="B2013" i="14"/>
  <c r="E2013" i="14" s="1"/>
  <c r="C2013" i="14"/>
  <c r="F2013" i="14" s="1"/>
  <c r="D2013" i="14"/>
  <c r="G2013" i="14" s="1"/>
  <c r="J2013" i="14"/>
  <c r="A2014" i="14"/>
  <c r="B2014" i="14"/>
  <c r="E2014" i="14" s="1"/>
  <c r="C2014" i="14"/>
  <c r="F2014" i="14" s="1"/>
  <c r="D2014" i="14"/>
  <c r="G2014" i="14" s="1"/>
  <c r="J2014" i="14"/>
  <c r="A2015" i="14"/>
  <c r="B2015" i="14"/>
  <c r="E2015" i="14" s="1"/>
  <c r="C2015" i="14"/>
  <c r="F2015" i="14" s="1"/>
  <c r="D2015" i="14"/>
  <c r="G2015" i="14" s="1"/>
  <c r="J2015" i="14"/>
  <c r="A2016" i="14"/>
  <c r="B2016" i="14"/>
  <c r="E2016" i="14" s="1"/>
  <c r="C2016" i="14"/>
  <c r="F2016" i="14" s="1"/>
  <c r="D2016" i="14"/>
  <c r="G2016" i="14" s="1"/>
  <c r="J2016" i="14"/>
  <c r="A2017" i="14"/>
  <c r="B2017" i="14"/>
  <c r="E2017" i="14" s="1"/>
  <c r="C2017" i="14"/>
  <c r="F2017" i="14" s="1"/>
  <c r="D2017" i="14"/>
  <c r="G2017" i="14" s="1"/>
  <c r="J2017" i="14"/>
  <c r="A2018" i="14"/>
  <c r="B2018" i="14"/>
  <c r="E2018" i="14" s="1"/>
  <c r="C2018" i="14"/>
  <c r="F2018" i="14" s="1"/>
  <c r="D2018" i="14"/>
  <c r="G2018" i="14" s="1"/>
  <c r="J2018" i="14"/>
  <c r="A2019" i="14"/>
  <c r="B2019" i="14"/>
  <c r="E2019" i="14" s="1"/>
  <c r="C2019" i="14"/>
  <c r="F2019" i="14" s="1"/>
  <c r="D2019" i="14"/>
  <c r="G2019" i="14" s="1"/>
  <c r="J2019" i="14"/>
  <c r="A2020" i="14"/>
  <c r="B2020" i="14"/>
  <c r="E2020" i="14" s="1"/>
  <c r="C2020" i="14"/>
  <c r="F2020" i="14" s="1"/>
  <c r="D2020" i="14"/>
  <c r="G2020" i="14" s="1"/>
  <c r="J2020" i="14"/>
  <c r="A2021" i="14"/>
  <c r="B2021" i="14"/>
  <c r="E2021" i="14" s="1"/>
  <c r="C2021" i="14"/>
  <c r="F2021" i="14" s="1"/>
  <c r="D2021" i="14"/>
  <c r="G2021" i="14" s="1"/>
  <c r="J2021" i="14"/>
  <c r="A2022" i="14"/>
  <c r="B2022" i="14"/>
  <c r="E2022" i="14" s="1"/>
  <c r="C2022" i="14"/>
  <c r="F2022" i="14" s="1"/>
  <c r="D2022" i="14"/>
  <c r="G2022" i="14" s="1"/>
  <c r="J2022" i="14"/>
  <c r="A2023" i="14"/>
  <c r="B2023" i="14"/>
  <c r="E2023" i="14" s="1"/>
  <c r="C2023" i="14"/>
  <c r="F2023" i="14" s="1"/>
  <c r="D2023" i="14"/>
  <c r="G2023" i="14" s="1"/>
  <c r="J2023" i="14"/>
  <c r="A2024" i="14"/>
  <c r="B2024" i="14"/>
  <c r="E2024" i="14" s="1"/>
  <c r="C2024" i="14"/>
  <c r="F2024" i="14" s="1"/>
  <c r="D2024" i="14"/>
  <c r="G2024" i="14" s="1"/>
  <c r="J2024" i="14"/>
  <c r="A2025" i="14"/>
  <c r="B2025" i="14"/>
  <c r="E2025" i="14" s="1"/>
  <c r="C2025" i="14"/>
  <c r="F2025" i="14" s="1"/>
  <c r="D2025" i="14"/>
  <c r="G2025" i="14" s="1"/>
  <c r="J2025" i="14"/>
  <c r="A2026" i="14"/>
  <c r="B2026" i="14"/>
  <c r="E2026" i="14" s="1"/>
  <c r="C2026" i="14"/>
  <c r="F2026" i="14" s="1"/>
  <c r="D2026" i="14"/>
  <c r="G2026" i="14" s="1"/>
  <c r="J2026" i="14"/>
  <c r="A2027" i="14"/>
  <c r="B2027" i="14"/>
  <c r="E2027" i="14" s="1"/>
  <c r="C2027" i="14"/>
  <c r="F2027" i="14" s="1"/>
  <c r="D2027" i="14"/>
  <c r="G2027" i="14" s="1"/>
  <c r="J2027" i="14"/>
  <c r="A2028" i="14"/>
  <c r="B2028" i="14"/>
  <c r="E2028" i="14" s="1"/>
  <c r="C2028" i="14"/>
  <c r="F2028" i="14" s="1"/>
  <c r="D2028" i="14"/>
  <c r="G2028" i="14" s="1"/>
  <c r="J2028" i="14"/>
  <c r="A2029" i="14"/>
  <c r="B2029" i="14"/>
  <c r="E2029" i="14" s="1"/>
  <c r="C2029" i="14"/>
  <c r="F2029" i="14" s="1"/>
  <c r="D2029" i="14"/>
  <c r="G2029" i="14" s="1"/>
  <c r="J2029" i="14"/>
  <c r="A2030" i="14"/>
  <c r="B2030" i="14"/>
  <c r="E2030" i="14" s="1"/>
  <c r="C2030" i="14"/>
  <c r="F2030" i="14" s="1"/>
  <c r="D2030" i="14"/>
  <c r="G2030" i="14" s="1"/>
  <c r="J2030" i="14"/>
  <c r="A2031" i="14"/>
  <c r="B2031" i="14"/>
  <c r="E2031" i="14" s="1"/>
  <c r="C2031" i="14"/>
  <c r="F2031" i="14" s="1"/>
  <c r="D2031" i="14"/>
  <c r="G2031" i="14" s="1"/>
  <c r="J2031" i="14"/>
  <c r="A2032" i="14"/>
  <c r="B2032" i="14"/>
  <c r="E2032" i="14" s="1"/>
  <c r="C2032" i="14"/>
  <c r="F2032" i="14" s="1"/>
  <c r="D2032" i="14"/>
  <c r="G2032" i="14" s="1"/>
  <c r="J2032" i="14"/>
  <c r="A2033" i="14"/>
  <c r="B2033" i="14"/>
  <c r="E2033" i="14" s="1"/>
  <c r="C2033" i="14"/>
  <c r="F2033" i="14" s="1"/>
  <c r="D2033" i="14"/>
  <c r="G2033" i="14" s="1"/>
  <c r="J2033" i="14"/>
  <c r="A2034" i="14"/>
  <c r="B2034" i="14"/>
  <c r="E2034" i="14" s="1"/>
  <c r="C2034" i="14"/>
  <c r="F2034" i="14" s="1"/>
  <c r="D2034" i="14"/>
  <c r="G2034" i="14" s="1"/>
  <c r="J2034" i="14"/>
  <c r="A2035" i="14"/>
  <c r="B2035" i="14"/>
  <c r="E2035" i="14" s="1"/>
  <c r="C2035" i="14"/>
  <c r="F2035" i="14" s="1"/>
  <c r="D2035" i="14"/>
  <c r="G2035" i="14" s="1"/>
  <c r="J2035" i="14"/>
  <c r="A2036" i="14"/>
  <c r="B2036" i="14"/>
  <c r="E2036" i="14" s="1"/>
  <c r="C2036" i="14"/>
  <c r="F2036" i="14" s="1"/>
  <c r="D2036" i="14"/>
  <c r="G2036" i="14" s="1"/>
  <c r="J2036" i="14"/>
  <c r="A2037" i="14"/>
  <c r="B2037" i="14"/>
  <c r="E2037" i="14" s="1"/>
  <c r="C2037" i="14"/>
  <c r="F2037" i="14" s="1"/>
  <c r="D2037" i="14"/>
  <c r="G2037" i="14" s="1"/>
  <c r="J2037" i="14"/>
  <c r="A2038" i="14"/>
  <c r="B2038" i="14"/>
  <c r="E2038" i="14" s="1"/>
  <c r="C2038" i="14"/>
  <c r="F2038" i="14" s="1"/>
  <c r="D2038" i="14"/>
  <c r="G2038" i="14" s="1"/>
  <c r="J2038" i="14"/>
  <c r="A2039" i="14"/>
  <c r="B2039" i="14"/>
  <c r="E2039" i="14" s="1"/>
  <c r="C2039" i="14"/>
  <c r="F2039" i="14" s="1"/>
  <c r="D2039" i="14"/>
  <c r="G2039" i="14" s="1"/>
  <c r="J2039" i="14"/>
  <c r="A2040" i="14"/>
  <c r="B2040" i="14"/>
  <c r="E2040" i="14" s="1"/>
  <c r="C2040" i="14"/>
  <c r="F2040" i="14" s="1"/>
  <c r="D2040" i="14"/>
  <c r="G2040" i="14" s="1"/>
  <c r="J2040" i="14"/>
  <c r="A2041" i="14"/>
  <c r="B2041" i="14"/>
  <c r="E2041" i="14" s="1"/>
  <c r="C2041" i="14"/>
  <c r="F2041" i="14" s="1"/>
  <c r="D2041" i="14"/>
  <c r="G2041" i="14" s="1"/>
  <c r="J2041" i="14"/>
  <c r="A2042" i="14"/>
  <c r="B2042" i="14"/>
  <c r="E2042" i="14" s="1"/>
  <c r="C2042" i="14"/>
  <c r="F2042" i="14" s="1"/>
  <c r="D2042" i="14"/>
  <c r="G2042" i="14" s="1"/>
  <c r="J2042" i="14"/>
  <c r="A2043" i="14"/>
  <c r="B2043" i="14"/>
  <c r="E2043" i="14" s="1"/>
  <c r="C2043" i="14"/>
  <c r="F2043" i="14" s="1"/>
  <c r="D2043" i="14"/>
  <c r="G2043" i="14" s="1"/>
  <c r="J2043" i="14"/>
  <c r="A2044" i="14"/>
  <c r="B2044" i="14"/>
  <c r="E2044" i="14" s="1"/>
  <c r="C2044" i="14"/>
  <c r="F2044" i="14" s="1"/>
  <c r="D2044" i="14"/>
  <c r="G2044" i="14" s="1"/>
  <c r="J2044" i="14"/>
  <c r="A2045" i="14"/>
  <c r="B2045" i="14"/>
  <c r="E2045" i="14" s="1"/>
  <c r="C2045" i="14"/>
  <c r="F2045" i="14" s="1"/>
  <c r="D2045" i="14"/>
  <c r="G2045" i="14" s="1"/>
  <c r="J2045" i="14"/>
  <c r="A2046" i="14"/>
  <c r="B2046" i="14"/>
  <c r="E2046" i="14" s="1"/>
  <c r="C2046" i="14"/>
  <c r="F2046" i="14" s="1"/>
  <c r="D2046" i="14"/>
  <c r="G2046" i="14" s="1"/>
  <c r="J2046" i="14"/>
  <c r="A2047" i="14"/>
  <c r="B2047" i="14"/>
  <c r="E2047" i="14" s="1"/>
  <c r="C2047" i="14"/>
  <c r="F2047" i="14" s="1"/>
  <c r="D2047" i="14"/>
  <c r="G2047" i="14" s="1"/>
  <c r="J2047" i="14"/>
  <c r="A2048" i="14"/>
  <c r="B2048" i="14"/>
  <c r="E2048" i="14" s="1"/>
  <c r="C2048" i="14"/>
  <c r="F2048" i="14" s="1"/>
  <c r="D2048" i="14"/>
  <c r="G2048" i="14" s="1"/>
  <c r="J2048" i="14"/>
  <c r="A2049" i="14"/>
  <c r="B2049" i="14"/>
  <c r="E2049" i="14" s="1"/>
  <c r="C2049" i="14"/>
  <c r="F2049" i="14" s="1"/>
  <c r="D2049" i="14"/>
  <c r="G2049" i="14" s="1"/>
  <c r="J2049" i="14"/>
  <c r="A2050" i="14"/>
  <c r="B2050" i="14"/>
  <c r="E2050" i="14" s="1"/>
  <c r="C2050" i="14"/>
  <c r="F2050" i="14" s="1"/>
  <c r="D2050" i="14"/>
  <c r="G2050" i="14" s="1"/>
  <c r="J2050" i="14"/>
  <c r="A2051" i="14"/>
  <c r="B2051" i="14"/>
  <c r="E2051" i="14" s="1"/>
  <c r="C2051" i="14"/>
  <c r="F2051" i="14" s="1"/>
  <c r="D2051" i="14"/>
  <c r="G2051" i="14" s="1"/>
  <c r="J2051" i="14"/>
  <c r="A2052" i="14"/>
  <c r="B2052" i="14"/>
  <c r="E2052" i="14" s="1"/>
  <c r="C2052" i="14"/>
  <c r="F2052" i="14" s="1"/>
  <c r="D2052" i="14"/>
  <c r="G2052" i="14" s="1"/>
  <c r="J2052" i="14"/>
  <c r="A2053" i="14"/>
  <c r="B2053" i="14"/>
  <c r="E2053" i="14" s="1"/>
  <c r="C2053" i="14"/>
  <c r="F2053" i="14" s="1"/>
  <c r="D2053" i="14"/>
  <c r="G2053" i="14" s="1"/>
  <c r="J2053" i="14"/>
  <c r="A2054" i="14"/>
  <c r="B2054" i="14"/>
  <c r="E2054" i="14" s="1"/>
  <c r="C2054" i="14"/>
  <c r="F2054" i="14" s="1"/>
  <c r="D2054" i="14"/>
  <c r="G2054" i="14" s="1"/>
  <c r="J2054" i="14"/>
  <c r="A2055" i="14"/>
  <c r="B2055" i="14"/>
  <c r="E2055" i="14" s="1"/>
  <c r="C2055" i="14"/>
  <c r="F2055" i="14" s="1"/>
  <c r="D2055" i="14"/>
  <c r="G2055" i="14" s="1"/>
  <c r="J2055" i="14"/>
  <c r="A2056" i="14"/>
  <c r="B2056" i="14"/>
  <c r="E2056" i="14" s="1"/>
  <c r="C2056" i="14"/>
  <c r="F2056" i="14" s="1"/>
  <c r="D2056" i="14"/>
  <c r="G2056" i="14" s="1"/>
  <c r="J2056" i="14"/>
  <c r="A2057" i="14"/>
  <c r="B2057" i="14"/>
  <c r="E2057" i="14" s="1"/>
  <c r="C2057" i="14"/>
  <c r="F2057" i="14" s="1"/>
  <c r="D2057" i="14"/>
  <c r="G2057" i="14" s="1"/>
  <c r="J2057" i="14"/>
  <c r="A2058" i="14"/>
  <c r="B2058" i="14"/>
  <c r="E2058" i="14" s="1"/>
  <c r="C2058" i="14"/>
  <c r="F2058" i="14" s="1"/>
  <c r="D2058" i="14"/>
  <c r="G2058" i="14" s="1"/>
  <c r="J2058" i="14"/>
  <c r="A2059" i="14"/>
  <c r="B2059" i="14"/>
  <c r="E2059" i="14" s="1"/>
  <c r="C2059" i="14"/>
  <c r="F2059" i="14" s="1"/>
  <c r="D2059" i="14"/>
  <c r="G2059" i="14" s="1"/>
  <c r="J2059" i="14"/>
  <c r="A2060" i="14"/>
  <c r="B2060" i="14"/>
  <c r="E2060" i="14" s="1"/>
  <c r="C2060" i="14"/>
  <c r="F2060" i="14" s="1"/>
  <c r="D2060" i="14"/>
  <c r="G2060" i="14" s="1"/>
  <c r="J2060" i="14"/>
  <c r="A2061" i="14"/>
  <c r="B2061" i="14"/>
  <c r="E2061" i="14" s="1"/>
  <c r="C2061" i="14"/>
  <c r="F2061" i="14" s="1"/>
  <c r="D2061" i="14"/>
  <c r="G2061" i="14" s="1"/>
  <c r="J2061" i="14"/>
  <c r="A2062" i="14"/>
  <c r="B2062" i="14"/>
  <c r="E2062" i="14" s="1"/>
  <c r="C2062" i="14"/>
  <c r="F2062" i="14" s="1"/>
  <c r="D2062" i="14"/>
  <c r="G2062" i="14" s="1"/>
  <c r="J2062" i="14"/>
  <c r="A2063" i="14"/>
  <c r="B2063" i="14"/>
  <c r="E2063" i="14" s="1"/>
  <c r="C2063" i="14"/>
  <c r="F2063" i="14" s="1"/>
  <c r="D2063" i="14"/>
  <c r="G2063" i="14" s="1"/>
  <c r="J2063" i="14"/>
  <c r="A2064" i="14"/>
  <c r="B2064" i="14"/>
  <c r="E2064" i="14" s="1"/>
  <c r="C2064" i="14"/>
  <c r="F2064" i="14" s="1"/>
  <c r="D2064" i="14"/>
  <c r="G2064" i="14" s="1"/>
  <c r="J2064" i="14"/>
  <c r="A2065" i="14"/>
  <c r="B2065" i="14"/>
  <c r="E2065" i="14" s="1"/>
  <c r="C2065" i="14"/>
  <c r="F2065" i="14" s="1"/>
  <c r="D2065" i="14"/>
  <c r="G2065" i="14" s="1"/>
  <c r="J2065" i="14"/>
  <c r="A2066" i="14"/>
  <c r="B2066" i="14"/>
  <c r="E2066" i="14" s="1"/>
  <c r="C2066" i="14"/>
  <c r="F2066" i="14" s="1"/>
  <c r="D2066" i="14"/>
  <c r="G2066" i="14" s="1"/>
  <c r="J2066" i="14"/>
  <c r="A2067" i="14"/>
  <c r="B2067" i="14"/>
  <c r="E2067" i="14" s="1"/>
  <c r="C2067" i="14"/>
  <c r="F2067" i="14" s="1"/>
  <c r="D2067" i="14"/>
  <c r="G2067" i="14" s="1"/>
  <c r="J2067" i="14"/>
  <c r="A2068" i="14"/>
  <c r="B2068" i="14"/>
  <c r="E2068" i="14" s="1"/>
  <c r="C2068" i="14"/>
  <c r="F2068" i="14" s="1"/>
  <c r="D2068" i="14"/>
  <c r="G2068" i="14" s="1"/>
  <c r="J2068" i="14"/>
  <c r="A2069" i="14"/>
  <c r="B2069" i="14"/>
  <c r="E2069" i="14" s="1"/>
  <c r="C2069" i="14"/>
  <c r="F2069" i="14" s="1"/>
  <c r="D2069" i="14"/>
  <c r="G2069" i="14" s="1"/>
  <c r="J2069" i="14"/>
  <c r="A2070" i="14"/>
  <c r="B2070" i="14"/>
  <c r="E2070" i="14" s="1"/>
  <c r="C2070" i="14"/>
  <c r="F2070" i="14" s="1"/>
  <c r="D2070" i="14"/>
  <c r="G2070" i="14" s="1"/>
  <c r="J2070" i="14"/>
  <c r="A2071" i="14"/>
  <c r="B2071" i="14"/>
  <c r="E2071" i="14" s="1"/>
  <c r="C2071" i="14"/>
  <c r="F2071" i="14" s="1"/>
  <c r="D2071" i="14"/>
  <c r="G2071" i="14" s="1"/>
  <c r="J2071" i="14"/>
  <c r="A2072" i="14"/>
  <c r="B2072" i="14"/>
  <c r="E2072" i="14" s="1"/>
  <c r="C2072" i="14"/>
  <c r="F2072" i="14" s="1"/>
  <c r="D2072" i="14"/>
  <c r="G2072" i="14" s="1"/>
  <c r="J2072" i="14"/>
  <c r="A2073" i="14"/>
  <c r="B2073" i="14"/>
  <c r="E2073" i="14" s="1"/>
  <c r="C2073" i="14"/>
  <c r="F2073" i="14" s="1"/>
  <c r="D2073" i="14"/>
  <c r="G2073" i="14" s="1"/>
  <c r="J2073" i="14"/>
  <c r="A2074" i="14"/>
  <c r="B2074" i="14"/>
  <c r="E2074" i="14" s="1"/>
  <c r="C2074" i="14"/>
  <c r="F2074" i="14" s="1"/>
  <c r="D2074" i="14"/>
  <c r="G2074" i="14" s="1"/>
  <c r="J2074" i="14"/>
  <c r="A2075" i="14"/>
  <c r="B2075" i="14"/>
  <c r="E2075" i="14" s="1"/>
  <c r="C2075" i="14"/>
  <c r="F2075" i="14" s="1"/>
  <c r="D2075" i="14"/>
  <c r="G2075" i="14" s="1"/>
  <c r="J2075" i="14"/>
  <c r="A2076" i="14"/>
  <c r="B2076" i="14"/>
  <c r="E2076" i="14" s="1"/>
  <c r="C2076" i="14"/>
  <c r="F2076" i="14" s="1"/>
  <c r="D2076" i="14"/>
  <c r="G2076" i="14" s="1"/>
  <c r="J2076" i="14"/>
  <c r="A2077" i="14"/>
  <c r="B2077" i="14"/>
  <c r="E2077" i="14" s="1"/>
  <c r="C2077" i="14"/>
  <c r="F2077" i="14" s="1"/>
  <c r="D2077" i="14"/>
  <c r="G2077" i="14" s="1"/>
  <c r="J2077" i="14"/>
  <c r="A2078" i="14"/>
  <c r="B2078" i="14"/>
  <c r="E2078" i="14" s="1"/>
  <c r="C2078" i="14"/>
  <c r="F2078" i="14" s="1"/>
  <c r="D2078" i="14"/>
  <c r="G2078" i="14" s="1"/>
  <c r="J2078" i="14"/>
  <c r="A2079" i="14"/>
  <c r="B2079" i="14"/>
  <c r="E2079" i="14" s="1"/>
  <c r="C2079" i="14"/>
  <c r="F2079" i="14" s="1"/>
  <c r="D2079" i="14"/>
  <c r="G2079" i="14" s="1"/>
  <c r="J2079" i="14"/>
  <c r="A2080" i="14"/>
  <c r="B2080" i="14"/>
  <c r="E2080" i="14" s="1"/>
  <c r="C2080" i="14"/>
  <c r="F2080" i="14" s="1"/>
  <c r="D2080" i="14"/>
  <c r="G2080" i="14" s="1"/>
  <c r="J2080" i="14"/>
  <c r="A2081" i="14"/>
  <c r="B2081" i="14"/>
  <c r="E2081" i="14" s="1"/>
  <c r="C2081" i="14"/>
  <c r="F2081" i="14" s="1"/>
  <c r="D2081" i="14"/>
  <c r="G2081" i="14" s="1"/>
  <c r="J2081" i="14"/>
  <c r="A2082" i="14"/>
  <c r="B2082" i="14"/>
  <c r="E2082" i="14" s="1"/>
  <c r="C2082" i="14"/>
  <c r="F2082" i="14" s="1"/>
  <c r="D2082" i="14"/>
  <c r="G2082" i="14" s="1"/>
  <c r="J2082" i="14"/>
  <c r="A2083" i="14"/>
  <c r="B2083" i="14"/>
  <c r="E2083" i="14" s="1"/>
  <c r="C2083" i="14"/>
  <c r="F2083" i="14" s="1"/>
  <c r="D2083" i="14"/>
  <c r="G2083" i="14" s="1"/>
  <c r="J2083" i="14"/>
  <c r="A2084" i="14"/>
  <c r="B2084" i="14"/>
  <c r="E2084" i="14" s="1"/>
  <c r="C2084" i="14"/>
  <c r="F2084" i="14" s="1"/>
  <c r="D2084" i="14"/>
  <c r="G2084" i="14" s="1"/>
  <c r="J2084" i="14"/>
  <c r="A2085" i="14"/>
  <c r="B2085" i="14"/>
  <c r="E2085" i="14" s="1"/>
  <c r="C2085" i="14"/>
  <c r="F2085" i="14" s="1"/>
  <c r="D2085" i="14"/>
  <c r="G2085" i="14" s="1"/>
  <c r="J2085" i="14"/>
  <c r="A2086" i="14"/>
  <c r="B2086" i="14"/>
  <c r="E2086" i="14" s="1"/>
  <c r="C2086" i="14"/>
  <c r="F2086" i="14" s="1"/>
  <c r="D2086" i="14"/>
  <c r="G2086" i="14" s="1"/>
  <c r="J2086" i="14"/>
  <c r="A2087" i="14"/>
  <c r="B2087" i="14"/>
  <c r="E2087" i="14" s="1"/>
  <c r="C2087" i="14"/>
  <c r="F2087" i="14" s="1"/>
  <c r="D2087" i="14"/>
  <c r="G2087" i="14" s="1"/>
  <c r="J2087" i="14"/>
  <c r="A2088" i="14"/>
  <c r="B2088" i="14"/>
  <c r="E2088" i="14" s="1"/>
  <c r="C2088" i="14"/>
  <c r="F2088" i="14" s="1"/>
  <c r="D2088" i="14"/>
  <c r="G2088" i="14" s="1"/>
  <c r="J2088" i="14"/>
  <c r="A2089" i="14"/>
  <c r="B2089" i="14"/>
  <c r="E2089" i="14" s="1"/>
  <c r="C2089" i="14"/>
  <c r="F2089" i="14" s="1"/>
  <c r="D2089" i="14"/>
  <c r="G2089" i="14" s="1"/>
  <c r="J2089" i="14"/>
  <c r="A2090" i="14"/>
  <c r="B2090" i="14"/>
  <c r="E2090" i="14" s="1"/>
  <c r="C2090" i="14"/>
  <c r="F2090" i="14" s="1"/>
  <c r="D2090" i="14"/>
  <c r="G2090" i="14" s="1"/>
  <c r="J2090" i="14"/>
  <c r="A2091" i="14"/>
  <c r="B2091" i="14"/>
  <c r="E2091" i="14" s="1"/>
  <c r="C2091" i="14"/>
  <c r="F2091" i="14" s="1"/>
  <c r="D2091" i="14"/>
  <c r="G2091" i="14" s="1"/>
  <c r="J2091" i="14"/>
  <c r="A2092" i="14"/>
  <c r="B2092" i="14"/>
  <c r="E2092" i="14" s="1"/>
  <c r="C2092" i="14"/>
  <c r="F2092" i="14" s="1"/>
  <c r="D2092" i="14"/>
  <c r="G2092" i="14" s="1"/>
  <c r="J2092" i="14"/>
  <c r="A2093" i="14"/>
  <c r="B2093" i="14"/>
  <c r="E2093" i="14" s="1"/>
  <c r="C2093" i="14"/>
  <c r="F2093" i="14" s="1"/>
  <c r="D2093" i="14"/>
  <c r="G2093" i="14" s="1"/>
  <c r="J2093" i="14"/>
  <c r="A2094" i="14"/>
  <c r="B2094" i="14"/>
  <c r="E2094" i="14" s="1"/>
  <c r="C2094" i="14"/>
  <c r="F2094" i="14" s="1"/>
  <c r="D2094" i="14"/>
  <c r="G2094" i="14" s="1"/>
  <c r="J2094" i="14"/>
  <c r="A2095" i="14"/>
  <c r="B2095" i="14"/>
  <c r="E2095" i="14" s="1"/>
  <c r="C2095" i="14"/>
  <c r="F2095" i="14" s="1"/>
  <c r="D2095" i="14"/>
  <c r="G2095" i="14" s="1"/>
  <c r="J2095" i="14"/>
  <c r="A2096" i="14"/>
  <c r="B2096" i="14"/>
  <c r="E2096" i="14" s="1"/>
  <c r="C2096" i="14"/>
  <c r="F2096" i="14" s="1"/>
  <c r="D2096" i="14"/>
  <c r="G2096" i="14" s="1"/>
  <c r="J2096" i="14"/>
  <c r="A2097" i="14"/>
  <c r="B2097" i="14"/>
  <c r="E2097" i="14" s="1"/>
  <c r="C2097" i="14"/>
  <c r="F2097" i="14" s="1"/>
  <c r="D2097" i="14"/>
  <c r="G2097" i="14" s="1"/>
  <c r="J2097" i="14"/>
  <c r="A2098" i="14"/>
  <c r="B2098" i="14"/>
  <c r="E2098" i="14" s="1"/>
  <c r="C2098" i="14"/>
  <c r="F2098" i="14" s="1"/>
  <c r="D2098" i="14"/>
  <c r="G2098" i="14" s="1"/>
  <c r="J2098" i="14"/>
  <c r="A2099" i="14"/>
  <c r="B2099" i="14"/>
  <c r="E2099" i="14" s="1"/>
  <c r="C2099" i="14"/>
  <c r="F2099" i="14" s="1"/>
  <c r="D2099" i="14"/>
  <c r="G2099" i="14" s="1"/>
  <c r="J2099" i="14"/>
  <c r="A2100" i="14"/>
  <c r="B2100" i="14"/>
  <c r="E2100" i="14" s="1"/>
  <c r="C2100" i="14"/>
  <c r="F2100" i="14" s="1"/>
  <c r="D2100" i="14"/>
  <c r="G2100" i="14" s="1"/>
  <c r="J2100" i="14"/>
  <c r="A2101" i="14"/>
  <c r="B2101" i="14"/>
  <c r="E2101" i="14" s="1"/>
  <c r="C2101" i="14"/>
  <c r="F2101" i="14" s="1"/>
  <c r="D2101" i="14"/>
  <c r="G2101" i="14" s="1"/>
  <c r="J2101" i="14"/>
  <c r="A2102" i="14"/>
  <c r="B2102" i="14"/>
  <c r="E2102" i="14" s="1"/>
  <c r="C2102" i="14"/>
  <c r="F2102" i="14" s="1"/>
  <c r="D2102" i="14"/>
  <c r="G2102" i="14" s="1"/>
  <c r="J2102" i="14"/>
  <c r="A2103" i="14"/>
  <c r="B2103" i="14"/>
  <c r="E2103" i="14" s="1"/>
  <c r="C2103" i="14"/>
  <c r="F2103" i="14" s="1"/>
  <c r="D2103" i="14"/>
  <c r="G2103" i="14" s="1"/>
  <c r="J2103" i="14"/>
  <c r="A2104" i="14"/>
  <c r="B2104" i="14"/>
  <c r="E2104" i="14" s="1"/>
  <c r="C2104" i="14"/>
  <c r="F2104" i="14" s="1"/>
  <c r="D2104" i="14"/>
  <c r="G2104" i="14" s="1"/>
  <c r="J2104" i="14"/>
  <c r="A2105" i="14"/>
  <c r="B2105" i="14"/>
  <c r="E2105" i="14" s="1"/>
  <c r="C2105" i="14"/>
  <c r="F2105" i="14" s="1"/>
  <c r="D2105" i="14"/>
  <c r="G2105" i="14" s="1"/>
  <c r="J2105" i="14"/>
  <c r="A2106" i="14"/>
  <c r="B2106" i="14"/>
  <c r="E2106" i="14" s="1"/>
  <c r="C2106" i="14"/>
  <c r="F2106" i="14" s="1"/>
  <c r="D2106" i="14"/>
  <c r="G2106" i="14" s="1"/>
  <c r="J2106" i="14"/>
  <c r="A2107" i="14"/>
  <c r="B2107" i="14"/>
  <c r="E2107" i="14" s="1"/>
  <c r="C2107" i="14"/>
  <c r="F2107" i="14" s="1"/>
  <c r="D2107" i="14"/>
  <c r="G2107" i="14" s="1"/>
  <c r="J2107" i="14"/>
  <c r="A2108" i="14"/>
  <c r="B2108" i="14"/>
  <c r="E2108" i="14" s="1"/>
  <c r="C2108" i="14"/>
  <c r="F2108" i="14" s="1"/>
  <c r="D2108" i="14"/>
  <c r="G2108" i="14" s="1"/>
  <c r="J2108" i="14"/>
  <c r="A2109" i="14"/>
  <c r="B2109" i="14"/>
  <c r="E2109" i="14" s="1"/>
  <c r="C2109" i="14"/>
  <c r="F2109" i="14" s="1"/>
  <c r="D2109" i="14"/>
  <c r="G2109" i="14" s="1"/>
  <c r="J2109" i="14"/>
  <c r="A2110" i="14"/>
  <c r="B2110" i="14"/>
  <c r="E2110" i="14" s="1"/>
  <c r="C2110" i="14"/>
  <c r="F2110" i="14" s="1"/>
  <c r="D2110" i="14"/>
  <c r="G2110" i="14" s="1"/>
  <c r="J2110" i="14"/>
  <c r="A2111" i="14"/>
  <c r="B2111" i="14"/>
  <c r="E2111" i="14" s="1"/>
  <c r="C2111" i="14"/>
  <c r="F2111" i="14" s="1"/>
  <c r="D2111" i="14"/>
  <c r="G2111" i="14" s="1"/>
  <c r="J2111" i="14"/>
  <c r="A2112" i="14"/>
  <c r="B2112" i="14"/>
  <c r="E2112" i="14" s="1"/>
  <c r="C2112" i="14"/>
  <c r="F2112" i="14" s="1"/>
  <c r="D2112" i="14"/>
  <c r="G2112" i="14" s="1"/>
  <c r="J2112" i="14"/>
  <c r="A2113" i="14"/>
  <c r="B2113" i="14"/>
  <c r="E2113" i="14" s="1"/>
  <c r="C2113" i="14"/>
  <c r="F2113" i="14" s="1"/>
  <c r="D2113" i="14"/>
  <c r="G2113" i="14" s="1"/>
  <c r="J2113" i="14"/>
  <c r="A2114" i="14"/>
  <c r="B2114" i="14"/>
  <c r="E2114" i="14" s="1"/>
  <c r="C2114" i="14"/>
  <c r="F2114" i="14" s="1"/>
  <c r="D2114" i="14"/>
  <c r="G2114" i="14" s="1"/>
  <c r="J2114" i="14"/>
  <c r="A2115" i="14"/>
  <c r="B2115" i="14"/>
  <c r="E2115" i="14" s="1"/>
  <c r="C2115" i="14"/>
  <c r="F2115" i="14" s="1"/>
  <c r="D2115" i="14"/>
  <c r="G2115" i="14" s="1"/>
  <c r="J2115" i="14"/>
  <c r="A2116" i="14"/>
  <c r="B2116" i="14"/>
  <c r="E2116" i="14" s="1"/>
  <c r="C2116" i="14"/>
  <c r="F2116" i="14" s="1"/>
  <c r="D2116" i="14"/>
  <c r="G2116" i="14" s="1"/>
  <c r="J2116" i="14"/>
  <c r="A2117" i="14"/>
  <c r="B2117" i="14"/>
  <c r="E2117" i="14" s="1"/>
  <c r="C2117" i="14"/>
  <c r="F2117" i="14" s="1"/>
  <c r="D2117" i="14"/>
  <c r="G2117" i="14" s="1"/>
  <c r="J2117" i="14"/>
  <c r="A2118" i="14"/>
  <c r="B2118" i="14"/>
  <c r="E2118" i="14" s="1"/>
  <c r="C2118" i="14"/>
  <c r="F2118" i="14" s="1"/>
  <c r="D2118" i="14"/>
  <c r="G2118" i="14" s="1"/>
  <c r="J2118" i="14"/>
  <c r="A2119" i="14"/>
  <c r="B2119" i="14"/>
  <c r="E2119" i="14" s="1"/>
  <c r="C2119" i="14"/>
  <c r="F2119" i="14" s="1"/>
  <c r="D2119" i="14"/>
  <c r="G2119" i="14" s="1"/>
  <c r="J2119" i="14"/>
  <c r="A2120" i="14"/>
  <c r="B2120" i="14"/>
  <c r="E2120" i="14" s="1"/>
  <c r="C2120" i="14"/>
  <c r="F2120" i="14" s="1"/>
  <c r="D2120" i="14"/>
  <c r="G2120" i="14" s="1"/>
  <c r="J2120" i="14"/>
  <c r="A2121" i="14"/>
  <c r="B2121" i="14"/>
  <c r="E2121" i="14" s="1"/>
  <c r="C2121" i="14"/>
  <c r="F2121" i="14" s="1"/>
  <c r="D2121" i="14"/>
  <c r="G2121" i="14" s="1"/>
  <c r="J2121" i="14"/>
  <c r="A2122" i="14"/>
  <c r="B2122" i="14"/>
  <c r="E2122" i="14" s="1"/>
  <c r="C2122" i="14"/>
  <c r="F2122" i="14" s="1"/>
  <c r="D2122" i="14"/>
  <c r="G2122" i="14" s="1"/>
  <c r="J2122" i="14"/>
  <c r="A2123" i="14"/>
  <c r="B2123" i="14"/>
  <c r="E2123" i="14" s="1"/>
  <c r="C2123" i="14"/>
  <c r="F2123" i="14" s="1"/>
  <c r="D2123" i="14"/>
  <c r="G2123" i="14" s="1"/>
  <c r="J2123" i="14"/>
  <c r="A2124" i="14"/>
  <c r="B2124" i="14"/>
  <c r="E2124" i="14" s="1"/>
  <c r="C2124" i="14"/>
  <c r="F2124" i="14" s="1"/>
  <c r="D2124" i="14"/>
  <c r="G2124" i="14" s="1"/>
  <c r="J2124" i="14"/>
  <c r="A2125" i="14"/>
  <c r="B2125" i="14"/>
  <c r="E2125" i="14" s="1"/>
  <c r="C2125" i="14"/>
  <c r="F2125" i="14" s="1"/>
  <c r="D2125" i="14"/>
  <c r="G2125" i="14" s="1"/>
  <c r="J2125" i="14"/>
  <c r="A2126" i="14"/>
  <c r="B2126" i="14"/>
  <c r="E2126" i="14" s="1"/>
  <c r="C2126" i="14"/>
  <c r="F2126" i="14" s="1"/>
  <c r="D2126" i="14"/>
  <c r="G2126" i="14" s="1"/>
  <c r="J2126" i="14"/>
  <c r="H1516" i="14" l="1"/>
  <c r="H1870" i="14"/>
  <c r="H1776" i="14"/>
  <c r="H1364" i="14"/>
  <c r="H3" i="14"/>
  <c r="N3" i="12" s="1"/>
  <c r="H1260" i="14"/>
  <c r="H1408" i="14"/>
  <c r="H1886" i="14"/>
  <c r="H1743" i="14"/>
  <c r="H1674" i="14"/>
  <c r="H1476" i="14"/>
  <c r="H2075" i="14"/>
  <c r="H2073" i="14"/>
  <c r="H1246" i="14"/>
  <c r="H1842" i="14"/>
  <c r="H1974" i="14"/>
  <c r="H1857" i="14"/>
  <c r="H1661" i="14"/>
  <c r="H1297" i="14"/>
  <c r="H1866" i="14"/>
  <c r="H1832" i="14"/>
  <c r="H1666" i="14"/>
  <c r="H1632" i="14"/>
  <c r="H1458" i="14"/>
  <c r="H1448" i="14"/>
  <c r="H1117" i="14"/>
  <c r="H978" i="14"/>
  <c r="N978" i="12" s="1"/>
  <c r="H2" i="14"/>
  <c r="N2" i="12" s="1"/>
  <c r="H1699" i="14"/>
  <c r="H1818" i="14"/>
  <c r="H1353" i="14"/>
  <c r="H1058" i="14"/>
  <c r="N1058" i="12" s="1"/>
  <c r="H1700" i="14"/>
  <c r="H1455" i="14"/>
  <c r="H1216" i="14"/>
  <c r="H990" i="14"/>
  <c r="N990" i="12" s="1"/>
  <c r="H1915" i="14"/>
  <c r="H1587" i="14"/>
  <c r="H1419" i="14"/>
  <c r="H1332" i="14"/>
  <c r="H1289" i="14"/>
  <c r="H1904" i="14"/>
  <c r="H1580" i="14"/>
  <c r="H1432" i="14"/>
  <c r="H1325" i="14"/>
  <c r="H1157" i="14"/>
  <c r="H1141" i="14"/>
  <c r="H1889" i="14"/>
  <c r="H1669" i="14"/>
  <c r="H1640" i="14"/>
  <c r="H1519" i="14"/>
  <c r="H1220" i="14"/>
  <c r="H2072" i="14"/>
  <c r="H1774" i="14"/>
  <c r="H1762" i="14"/>
  <c r="H1492" i="14"/>
  <c r="H1347" i="14"/>
  <c r="H1841" i="14"/>
  <c r="H1769" i="14"/>
  <c r="H1500" i="14"/>
  <c r="H1425" i="14"/>
  <c r="H1038" i="14"/>
  <c r="N1038" i="12" s="1"/>
  <c r="H980" i="14"/>
  <c r="N980" i="12" s="1"/>
  <c r="H1873" i="14"/>
  <c r="H1817" i="14"/>
  <c r="H1810" i="14"/>
  <c r="H1701" i="14"/>
  <c r="H1467" i="14"/>
  <c r="H1465" i="14"/>
  <c r="H1438" i="14"/>
  <c r="H1400" i="14"/>
  <c r="H1391" i="14"/>
  <c r="H1264" i="14"/>
  <c r="H1075" i="14"/>
  <c r="N1075" i="12" s="1"/>
  <c r="H991" i="14"/>
  <c r="N991" i="12" s="1"/>
  <c r="H1788" i="14"/>
  <c r="H1608" i="14"/>
  <c r="H1799" i="14"/>
  <c r="H1694" i="14"/>
  <c r="H1664" i="14"/>
  <c r="H1592" i="14"/>
  <c r="H1522" i="14"/>
  <c r="H1296" i="14"/>
  <c r="H1294" i="14"/>
  <c r="H1777" i="14"/>
  <c r="H1623" i="14"/>
  <c r="H1397" i="14"/>
  <c r="H1270" i="14"/>
  <c r="H2053" i="14"/>
  <c r="H2018" i="14"/>
  <c r="H1934" i="14"/>
  <c r="H1744" i="14"/>
  <c r="H1724" i="14"/>
  <c r="H1565" i="14"/>
  <c r="H1504" i="14"/>
  <c r="H1472" i="14"/>
  <c r="H1464" i="14"/>
  <c r="H1298" i="14"/>
  <c r="H1232" i="14"/>
  <c r="H1230" i="14"/>
  <c r="H1131" i="14"/>
  <c r="H1080" i="14"/>
  <c r="N1080" i="12" s="1"/>
  <c r="H1072" i="14"/>
  <c r="N1072" i="12" s="1"/>
  <c r="H973" i="14"/>
  <c r="N973" i="12" s="1"/>
  <c r="H938" i="14"/>
  <c r="N938" i="12" s="1"/>
  <c r="H903" i="14"/>
  <c r="N903" i="12" s="1"/>
  <c r="H1982" i="14"/>
  <c r="H2013" i="14"/>
  <c r="H1986" i="14"/>
  <c r="H1877" i="14"/>
  <c r="H1865" i="14"/>
  <c r="H1839" i="14"/>
  <c r="H1809" i="14"/>
  <c r="H1695" i="14"/>
  <c r="H1615" i="14"/>
  <c r="H1588" i="14"/>
  <c r="H1569" i="14"/>
  <c r="H1487" i="14"/>
  <c r="H1385" i="14"/>
  <c r="H1271" i="14"/>
  <c r="H1193" i="14"/>
  <c r="H1187" i="14"/>
  <c r="H1013" i="14"/>
  <c r="N1013" i="12" s="1"/>
  <c r="H975" i="14"/>
  <c r="N975" i="12" s="1"/>
  <c r="H961" i="14"/>
  <c r="N961" i="12" s="1"/>
  <c r="H1253" i="14"/>
  <c r="H2046" i="14"/>
  <c r="H1979" i="14"/>
  <c r="H1920" i="14"/>
  <c r="H1896" i="14"/>
  <c r="H1738" i="14"/>
  <c r="H1656" i="14"/>
  <c r="H1644" i="14"/>
  <c r="H1554" i="14"/>
  <c r="H1514" i="14"/>
  <c r="H1474" i="14"/>
  <c r="H1470" i="14"/>
  <c r="H1451" i="14"/>
  <c r="H1428" i="14"/>
  <c r="H1399" i="14"/>
  <c r="H1236" i="14"/>
  <c r="H1221" i="14"/>
  <c r="H1139" i="14"/>
  <c r="H1096" i="14"/>
  <c r="N1096" i="12" s="1"/>
  <c r="H1057" i="14"/>
  <c r="N1057" i="12" s="1"/>
  <c r="H1006" i="14"/>
  <c r="N1006" i="12" s="1"/>
  <c r="H942" i="14"/>
  <c r="N942" i="12" s="1"/>
  <c r="H907" i="14"/>
  <c r="N907" i="12" s="1"/>
  <c r="H2101" i="14"/>
  <c r="H1914" i="14"/>
  <c r="H1908" i="14"/>
  <c r="H1898" i="14"/>
  <c r="H1888" i="14"/>
  <c r="H1827" i="14"/>
  <c r="H1602" i="14"/>
  <c r="H1459" i="14"/>
  <c r="H1443" i="14"/>
  <c r="H1285" i="14"/>
  <c r="H1238" i="14"/>
  <c r="H1212" i="14"/>
  <c r="H1169" i="14"/>
  <c r="H1044" i="14"/>
  <c r="N1044" i="12" s="1"/>
  <c r="H948" i="14"/>
  <c r="N948" i="12" s="1"/>
  <c r="H946" i="14"/>
  <c r="N946" i="12" s="1"/>
  <c r="H2103" i="14"/>
  <c r="H1983" i="14"/>
  <c r="H1981" i="14"/>
  <c r="H1910" i="14"/>
  <c r="H1798" i="14"/>
  <c r="H1780" i="14"/>
  <c r="H1686" i="14"/>
  <c r="H1542" i="14"/>
  <c r="H1495" i="14"/>
  <c r="H1384" i="14"/>
  <c r="H1365" i="14"/>
  <c r="H1350" i="14"/>
  <c r="H1287" i="14"/>
  <c r="H1258" i="14"/>
  <c r="H1240" i="14"/>
  <c r="H1055" i="14"/>
  <c r="N1055" i="12" s="1"/>
  <c r="H2050" i="14"/>
  <c r="H2017" i="14"/>
  <c r="H1918" i="14"/>
  <c r="H1836" i="14"/>
  <c r="H1824" i="14"/>
  <c r="H1612" i="14"/>
  <c r="H1471" i="14"/>
  <c r="H1463" i="14"/>
  <c r="H1447" i="14"/>
  <c r="H1214" i="14"/>
  <c r="H1209" i="14"/>
  <c r="H1177" i="14"/>
  <c r="H1130" i="14"/>
  <c r="H1077" i="14"/>
  <c r="N1077" i="12" s="1"/>
  <c r="H982" i="14"/>
  <c r="N982" i="12" s="1"/>
  <c r="H935" i="14"/>
  <c r="N935" i="12" s="1"/>
  <c r="H1745" i="14"/>
  <c r="H1651" i="14"/>
  <c r="H2054" i="14"/>
  <c r="H1987" i="14"/>
  <c r="H1941" i="14"/>
  <c r="H1822" i="14"/>
  <c r="H1714" i="14"/>
  <c r="H1708" i="14"/>
  <c r="H1665" i="14"/>
  <c r="H1597" i="14"/>
  <c r="H1513" i="14"/>
  <c r="H1486" i="14"/>
  <c r="H1382" i="14"/>
  <c r="H1320" i="14"/>
  <c r="H1229" i="14"/>
  <c r="H1123" i="14"/>
  <c r="H1911" i="14"/>
  <c r="H1629" i="14"/>
  <c r="H1848" i="14"/>
  <c r="H1396" i="14"/>
  <c r="H1339" i="14"/>
  <c r="H1282" i="14"/>
  <c r="H1278" i="14"/>
  <c r="H1104" i="14"/>
  <c r="H1088" i="14"/>
  <c r="N1088" i="12" s="1"/>
  <c r="H930" i="14"/>
  <c r="N930" i="12" s="1"/>
  <c r="H2100" i="14"/>
  <c r="H1978" i="14"/>
  <c r="H1945" i="14"/>
  <c r="H1899" i="14"/>
  <c r="H1864" i="14"/>
  <c r="H1828" i="14"/>
  <c r="H1752" i="14"/>
  <c r="H1740" i="14"/>
  <c r="H1726" i="14"/>
  <c r="H1509" i="14"/>
  <c r="H1444" i="14"/>
  <c r="H1334" i="14"/>
  <c r="H1185" i="14"/>
  <c r="H1136" i="14"/>
  <c r="H1106" i="14"/>
  <c r="H1085" i="14"/>
  <c r="N1085" i="12" s="1"/>
  <c r="H1081" i="14"/>
  <c r="N1081" i="12" s="1"/>
  <c r="H1028" i="14"/>
  <c r="N1028" i="12" s="1"/>
  <c r="H1024" i="14"/>
  <c r="N1024" i="12" s="1"/>
  <c r="H1018" i="14"/>
  <c r="N1018" i="12" s="1"/>
  <c r="H1005" i="14"/>
  <c r="N1005" i="12" s="1"/>
  <c r="H914" i="14"/>
  <c r="N914" i="12" s="1"/>
  <c r="H910" i="14"/>
  <c r="N910" i="12" s="1"/>
  <c r="H1545" i="14"/>
  <c r="H2121" i="14"/>
  <c r="H2051" i="14"/>
  <c r="H1761" i="14"/>
  <c r="H1722" i="14"/>
  <c r="H1693" i="14"/>
  <c r="H1525" i="14"/>
  <c r="H1517" i="14"/>
  <c r="H1502" i="14"/>
  <c r="H1496" i="14"/>
  <c r="H1477" i="14"/>
  <c r="H1452" i="14"/>
  <c r="H1446" i="14"/>
  <c r="H1326" i="14"/>
  <c r="H1251" i="14"/>
  <c r="H1239" i="14"/>
  <c r="H994" i="14"/>
  <c r="N994" i="12" s="1"/>
  <c r="H2092" i="14"/>
  <c r="H1946" i="14"/>
  <c r="H1906" i="14"/>
  <c r="H2120" i="14"/>
  <c r="H1931" i="14"/>
  <c r="H2014" i="14"/>
  <c r="H1905" i="14"/>
  <c r="H1909" i="14"/>
  <c r="H1985" i="14"/>
  <c r="H1935" i="14"/>
  <c r="H2002" i="14"/>
  <c r="H1969" i="14"/>
  <c r="H1925" i="14"/>
  <c r="H1921" i="14"/>
  <c r="H1907" i="14"/>
  <c r="H1897" i="14"/>
  <c r="H1895" i="14"/>
  <c r="H1880" i="14"/>
  <c r="H1846" i="14"/>
  <c r="H1815" i="14"/>
  <c r="H1803" i="14"/>
  <c r="H1789" i="14"/>
  <c r="H1731" i="14"/>
  <c r="H1717" i="14"/>
  <c r="H1680" i="14"/>
  <c r="H1537" i="14"/>
  <c r="H2116" i="14"/>
  <c r="H2118" i="14"/>
  <c r="H2070" i="14"/>
  <c r="H2047" i="14"/>
  <c r="H2045" i="14"/>
  <c r="H2043" i="14"/>
  <c r="H2039" i="14"/>
  <c r="H2016" i="14"/>
  <c r="H1975" i="14"/>
  <c r="H1973" i="14"/>
  <c r="H1971" i="14"/>
  <c r="H1967" i="14"/>
  <c r="H1944" i="14"/>
  <c r="H1936" i="14"/>
  <c r="H1927" i="14"/>
  <c r="H1900" i="14"/>
  <c r="H1893" i="14"/>
  <c r="H1882" i="14"/>
  <c r="H1878" i="14"/>
  <c r="H1872" i="14"/>
  <c r="H1853" i="14"/>
  <c r="H1785" i="14"/>
  <c r="H1756" i="14"/>
  <c r="H1737" i="14"/>
  <c r="H1713" i="14"/>
  <c r="H1637" i="14"/>
  <c r="H1561" i="14"/>
  <c r="H1506" i="14"/>
  <c r="H2068" i="14"/>
  <c r="H2089" i="14"/>
  <c r="H1884" i="14"/>
  <c r="H1863" i="14"/>
  <c r="H1840" i="14"/>
  <c r="H1793" i="14"/>
  <c r="H1750" i="14"/>
  <c r="H1677" i="14"/>
  <c r="H1503" i="14"/>
  <c r="H1489" i="14"/>
  <c r="H2085" i="14"/>
  <c r="H2062" i="14"/>
  <c r="H2035" i="14"/>
  <c r="H2033" i="14"/>
  <c r="H2031" i="14"/>
  <c r="H2027" i="14"/>
  <c r="H2004" i="14"/>
  <c r="H1963" i="14"/>
  <c r="H1961" i="14"/>
  <c r="H1959" i="14"/>
  <c r="H1955" i="14"/>
  <c r="H1932" i="14"/>
  <c r="H1834" i="14"/>
  <c r="H1764" i="14"/>
  <c r="H2087" i="14"/>
  <c r="H2083" i="14"/>
  <c r="H2081" i="14"/>
  <c r="H1938" i="14"/>
  <c r="H1919" i="14"/>
  <c r="H1808" i="14"/>
  <c r="H1755" i="14"/>
  <c r="H1723" i="14"/>
  <c r="H1709" i="14"/>
  <c r="H1689" i="14"/>
  <c r="H1649" i="14"/>
  <c r="H1478" i="14"/>
  <c r="H1805" i="14"/>
  <c r="H2091" i="14"/>
  <c r="H2110" i="14"/>
  <c r="H2102" i="14"/>
  <c r="H2058" i="14"/>
  <c r="H2023" i="14"/>
  <c r="H2021" i="14"/>
  <c r="H2019" i="14"/>
  <c r="H2015" i="14"/>
  <c r="H1951" i="14"/>
  <c r="H1949" i="14"/>
  <c r="H1947" i="14"/>
  <c r="H1928" i="14"/>
  <c r="H1917" i="14"/>
  <c r="H1855" i="14"/>
  <c r="H1812" i="14"/>
  <c r="H1797" i="14"/>
  <c r="H1781" i="14"/>
  <c r="H1725" i="14"/>
  <c r="H1624" i="14"/>
  <c r="H1484" i="14"/>
  <c r="H1903" i="14"/>
  <c r="H1749" i="14"/>
  <c r="H2011" i="14"/>
  <c r="H2009" i="14"/>
  <c r="H2007" i="14"/>
  <c r="H2003" i="14"/>
  <c r="H1943" i="14"/>
  <c r="H1890" i="14"/>
  <c r="H1881" i="14"/>
  <c r="H1860" i="14"/>
  <c r="H1816" i="14"/>
  <c r="H1792" i="14"/>
  <c r="H1767" i="14"/>
  <c r="H1720" i="14"/>
  <c r="H1712" i="14"/>
  <c r="H1697" i="14"/>
  <c r="H1605" i="14"/>
  <c r="H1494" i="14"/>
  <c r="H2010" i="14"/>
  <c r="H1733" i="14"/>
  <c r="H2090" i="14"/>
  <c r="H2067" i="14"/>
  <c r="H2065" i="14"/>
  <c r="H2001" i="14"/>
  <c r="H1922" i="14"/>
  <c r="H1885" i="14"/>
  <c r="H1879" i="14"/>
  <c r="H1858" i="14"/>
  <c r="H1773" i="14"/>
  <c r="H1757" i="14"/>
  <c r="H1923" i="14"/>
  <c r="H2115" i="14"/>
  <c r="H2111" i="14"/>
  <c r="H2109" i="14"/>
  <c r="H2063" i="14"/>
  <c r="H2061" i="14"/>
  <c r="H1999" i="14"/>
  <c r="H1997" i="14"/>
  <c r="H1995" i="14"/>
  <c r="H1991" i="14"/>
  <c r="H1833" i="14"/>
  <c r="H1829" i="14"/>
  <c r="H1821" i="14"/>
  <c r="H1800" i="14"/>
  <c r="H1786" i="14"/>
  <c r="H1646" i="14"/>
  <c r="H2113" i="14"/>
  <c r="H2107" i="14"/>
  <c r="H2105" i="14"/>
  <c r="H2082" i="14"/>
  <c r="H1989" i="14"/>
  <c r="H1939" i="14"/>
  <c r="H1937" i="14"/>
  <c r="H1869" i="14"/>
  <c r="H1854" i="14"/>
  <c r="H1557" i="14"/>
  <c r="H1499" i="14"/>
  <c r="H1431" i="14"/>
  <c r="H1676" i="14"/>
  <c r="H1672" i="14"/>
  <c r="H1662" i="14"/>
  <c r="H1660" i="14"/>
  <c r="H1648" i="14"/>
  <c r="H1639" i="14"/>
  <c r="H1604" i="14"/>
  <c r="H1582" i="14"/>
  <c r="H1573" i="14"/>
  <c r="H1552" i="14"/>
  <c r="H1518" i="14"/>
  <c r="H1485" i="14"/>
  <c r="H1409" i="14"/>
  <c r="H1372" i="14"/>
  <c r="H1318" i="14"/>
  <c r="H1091" i="14"/>
  <c r="N1091" i="12" s="1"/>
  <c r="H1064" i="14"/>
  <c r="N1064" i="12" s="1"/>
  <c r="H1017" i="14"/>
  <c r="N1017" i="12" s="1"/>
  <c r="H1681" i="14"/>
  <c r="H1670" i="14"/>
  <c r="H1653" i="14"/>
  <c r="H1635" i="14"/>
  <c r="H1627" i="14"/>
  <c r="H1598" i="14"/>
  <c r="H1595" i="14"/>
  <c r="H1566" i="14"/>
  <c r="H1536" i="14"/>
  <c r="H1526" i="14"/>
  <c r="H1512" i="14"/>
  <c r="H1510" i="14"/>
  <c r="H1505" i="14"/>
  <c r="H1501" i="14"/>
  <c r="H1435" i="14"/>
  <c r="H1387" i="14"/>
  <c r="H1379" i="14"/>
  <c r="H1233" i="14"/>
  <c r="H1225" i="14"/>
  <c r="H1199" i="14"/>
  <c r="H1120" i="14"/>
  <c r="H1036" i="14"/>
  <c r="N1036" i="12" s="1"/>
  <c r="H1548" i="14"/>
  <c r="H1530" i="14"/>
  <c r="H1462" i="14"/>
  <c r="H1460" i="14"/>
  <c r="H1437" i="14"/>
  <c r="H1015" i="14"/>
  <c r="N1015" i="12" s="1"/>
  <c r="H983" i="14"/>
  <c r="N983" i="12" s="1"/>
  <c r="H1807" i="14"/>
  <c r="H1768" i="14"/>
  <c r="H1735" i="14"/>
  <c r="H1698" i="14"/>
  <c r="H1638" i="14"/>
  <c r="H1631" i="14"/>
  <c r="H1618" i="14"/>
  <c r="H1600" i="14"/>
  <c r="H1528" i="14"/>
  <c r="H1454" i="14"/>
  <c r="H1405" i="14"/>
  <c r="H1398" i="14"/>
  <c r="H1342" i="14"/>
  <c r="H1313" i="14"/>
  <c r="H1311" i="14"/>
  <c r="H1163" i="14"/>
  <c r="H1107" i="14"/>
  <c r="H1876" i="14"/>
  <c r="H1874" i="14"/>
  <c r="H1710" i="14"/>
  <c r="H1696" i="14"/>
  <c r="H1687" i="14"/>
  <c r="H1642" i="14"/>
  <c r="H1636" i="14"/>
  <c r="H1616" i="14"/>
  <c r="H1524" i="14"/>
  <c r="H1490" i="14"/>
  <c r="H1481" i="14"/>
  <c r="H1475" i="14"/>
  <c r="H1115" i="14"/>
  <c r="H911" i="14"/>
  <c r="N911" i="12" s="1"/>
  <c r="H1673" i="14"/>
  <c r="H1658" i="14"/>
  <c r="H1647" i="14"/>
  <c r="H1581" i="14"/>
  <c r="H1578" i="14"/>
  <c r="H1539" i="14"/>
  <c r="H1508" i="14"/>
  <c r="H1497" i="14"/>
  <c r="H1436" i="14"/>
  <c r="H1367" i="14"/>
  <c r="H1249" i="14"/>
  <c r="H1533" i="14"/>
  <c r="H1515" i="14"/>
  <c r="H1511" i="14"/>
  <c r="H1237" i="14"/>
  <c r="H1224" i="14"/>
  <c r="H919" i="14"/>
  <c r="N919" i="12" s="1"/>
  <c r="H904" i="14"/>
  <c r="N904" i="12" s="1"/>
  <c r="H1692" i="14"/>
  <c r="H1679" i="14"/>
  <c r="H1645" i="14"/>
  <c r="H1626" i="14"/>
  <c r="H1576" i="14"/>
  <c r="H1551" i="14"/>
  <c r="H1529" i="14"/>
  <c r="H1453" i="14"/>
  <c r="H1317" i="14"/>
  <c r="H1806" i="14"/>
  <c r="H1684" i="14"/>
  <c r="H1675" i="14"/>
  <c r="H1628" i="14"/>
  <c r="H1523" i="14"/>
  <c r="H1493" i="14"/>
  <c r="H1426" i="14"/>
  <c r="H1410" i="14"/>
  <c r="H1247" i="14"/>
  <c r="H1213" i="14"/>
  <c r="H1083" i="14"/>
  <c r="N1083" i="12" s="1"/>
  <c r="H1852" i="14"/>
  <c r="H1850" i="14"/>
  <c r="H1804" i="14"/>
  <c r="H1732" i="14"/>
  <c r="H1706" i="14"/>
  <c r="H1652" i="14"/>
  <c r="H1641" i="14"/>
  <c r="H1590" i="14"/>
  <c r="H1482" i="14"/>
  <c r="H1331" i="14"/>
  <c r="H1327" i="14"/>
  <c r="H1273" i="14"/>
  <c r="H1261" i="14"/>
  <c r="H1228" i="14"/>
  <c r="H1215" i="14"/>
  <c r="H1050" i="14"/>
  <c r="N1050" i="12" s="1"/>
  <c r="H932" i="14"/>
  <c r="N932" i="12" s="1"/>
  <c r="H899" i="14"/>
  <c r="N899" i="12" s="1"/>
  <c r="H1704" i="14"/>
  <c r="H1650" i="14"/>
  <c r="H1622" i="14"/>
  <c r="H1606" i="14"/>
  <c r="H1563" i="14"/>
  <c r="H1540" i="14"/>
  <c r="H1468" i="14"/>
  <c r="H1449" i="14"/>
  <c r="H1429" i="14"/>
  <c r="H1427" i="14"/>
  <c r="H1354" i="14"/>
  <c r="H1217" i="14"/>
  <c r="H1099" i="14"/>
  <c r="H923" i="14"/>
  <c r="N923" i="12" s="1"/>
  <c r="H1421" i="14"/>
  <c r="H1324" i="14"/>
  <c r="H1291" i="14"/>
  <c r="H1262" i="14"/>
  <c r="H1219" i="14"/>
  <c r="H1137" i="14"/>
  <c r="H1105" i="14"/>
  <c r="H1093" i="14"/>
  <c r="N1093" i="12" s="1"/>
  <c r="H1073" i="14"/>
  <c r="N1073" i="12" s="1"/>
  <c r="H1048" i="14"/>
  <c r="N1048" i="12" s="1"/>
  <c r="H976" i="14"/>
  <c r="N976" i="12" s="1"/>
  <c r="H974" i="14"/>
  <c r="N974" i="12" s="1"/>
  <c r="H928" i="14"/>
  <c r="N928" i="12" s="1"/>
  <c r="H926" i="14"/>
  <c r="N926" i="12" s="1"/>
  <c r="H902" i="14"/>
  <c r="N902" i="12" s="1"/>
  <c r="H1344" i="14"/>
  <c r="H1305" i="14"/>
  <c r="H1255" i="14"/>
  <c r="H1244" i="14"/>
  <c r="H1226" i="14"/>
  <c r="H1135" i="14"/>
  <c r="H1125" i="14"/>
  <c r="H1076" i="14"/>
  <c r="N1076" i="12" s="1"/>
  <c r="H1037" i="14"/>
  <c r="N1037" i="12" s="1"/>
  <c r="H1032" i="14"/>
  <c r="N1032" i="12" s="1"/>
  <c r="H1004" i="14"/>
  <c r="N1004" i="12" s="1"/>
  <c r="H1002" i="14"/>
  <c r="N1002" i="12" s="1"/>
  <c r="H972" i="14"/>
  <c r="N972" i="12" s="1"/>
  <c r="H970" i="14"/>
  <c r="N970" i="12" s="1"/>
  <c r="H939" i="14"/>
  <c r="N939" i="12" s="1"/>
  <c r="H937" i="14"/>
  <c r="N937" i="12" s="1"/>
  <c r="H924" i="14"/>
  <c r="N924" i="12" s="1"/>
  <c r="H900" i="14"/>
  <c r="N900" i="12" s="1"/>
  <c r="H1112" i="14"/>
  <c r="H1097" i="14"/>
  <c r="H1071" i="14"/>
  <c r="N1071" i="12" s="1"/>
  <c r="H1062" i="14"/>
  <c r="N1062" i="12" s="1"/>
  <c r="H1046" i="14"/>
  <c r="N1046" i="12" s="1"/>
  <c r="H1000" i="14"/>
  <c r="N1000" i="12" s="1"/>
  <c r="H979" i="14"/>
  <c r="N979" i="12" s="1"/>
  <c r="H1306" i="14"/>
  <c r="H1303" i="14"/>
  <c r="H1276" i="14"/>
  <c r="H1265" i="14"/>
  <c r="H1263" i="14"/>
  <c r="H1222" i="14"/>
  <c r="H1129" i="14"/>
  <c r="H1424" i="14"/>
  <c r="H1417" i="14"/>
  <c r="H1375" i="14"/>
  <c r="H1373" i="14"/>
  <c r="H1358" i="14"/>
  <c r="H1351" i="14"/>
  <c r="H1274" i="14"/>
  <c r="H1181" i="14"/>
  <c r="H1127" i="14"/>
  <c r="H1406" i="14"/>
  <c r="H1371" i="14"/>
  <c r="H1369" i="14"/>
  <c r="H1356" i="14"/>
  <c r="H1343" i="14"/>
  <c r="H1330" i="14"/>
  <c r="H1310" i="14"/>
  <c r="H1308" i="14"/>
  <c r="H1304" i="14"/>
  <c r="H1286" i="14"/>
  <c r="H1281" i="14"/>
  <c r="H1267" i="14"/>
  <c r="H1218" i="14"/>
  <c r="H1042" i="14"/>
  <c r="N1042" i="12" s="1"/>
  <c r="H1022" i="14"/>
  <c r="N1022" i="12" s="1"/>
  <c r="H1020" i="14"/>
  <c r="N1020" i="12" s="1"/>
  <c r="H1003" i="14"/>
  <c r="N1003" i="12" s="1"/>
  <c r="H1001" i="14"/>
  <c r="N1001" i="12" s="1"/>
  <c r="H954" i="14"/>
  <c r="N954" i="12" s="1"/>
  <c r="H916" i="14"/>
  <c r="N916" i="12" s="1"/>
  <c r="H1420" i="14"/>
  <c r="H1413" i="14"/>
  <c r="H1395" i="14"/>
  <c r="H1349" i="14"/>
  <c r="H1256" i="14"/>
  <c r="H1231" i="14"/>
  <c r="H1205" i="14"/>
  <c r="H1197" i="14"/>
  <c r="H1155" i="14"/>
  <c r="H1149" i="14"/>
  <c r="H1121" i="14"/>
  <c r="H992" i="14"/>
  <c r="N992" i="12" s="1"/>
  <c r="H952" i="14"/>
  <c r="N952" i="12" s="1"/>
  <c r="H950" i="14"/>
  <c r="N950" i="12" s="1"/>
  <c r="H1361" i="14"/>
  <c r="H1288" i="14"/>
  <c r="H1277" i="14"/>
  <c r="H1275" i="14"/>
  <c r="H1245" i="14"/>
  <c r="H1171" i="14"/>
  <c r="H1151" i="14"/>
  <c r="H1128" i="14"/>
  <c r="H1061" i="14"/>
  <c r="N1061" i="12" s="1"/>
  <c r="H988" i="14"/>
  <c r="N988" i="12" s="1"/>
  <c r="H986" i="14"/>
  <c r="N986" i="12" s="1"/>
  <c r="H1434" i="14"/>
  <c r="H1416" i="14"/>
  <c r="H1393" i="14"/>
  <c r="H1380" i="14"/>
  <c r="H1378" i="14"/>
  <c r="H1341" i="14"/>
  <c r="H1191" i="14"/>
  <c r="H1109" i="14"/>
  <c r="H1056" i="14"/>
  <c r="N1056" i="12" s="1"/>
  <c r="H1040" i="14"/>
  <c r="N1040" i="12" s="1"/>
  <c r="H1016" i="14"/>
  <c r="N1016" i="12" s="1"/>
  <c r="H1014" i="14"/>
  <c r="N1014" i="12" s="1"/>
  <c r="H944" i="14"/>
  <c r="N944" i="12" s="1"/>
  <c r="H1363" i="14"/>
  <c r="H1333" i="14"/>
  <c r="H1307" i="14"/>
  <c r="H1295" i="14"/>
  <c r="H1279" i="14"/>
  <c r="H1250" i="14"/>
  <c r="H1234" i="14"/>
  <c r="H1210" i="14"/>
  <c r="H1178" i="14"/>
  <c r="H1165" i="14"/>
  <c r="H1147" i="14"/>
  <c r="H1079" i="14"/>
  <c r="N1079" i="12" s="1"/>
  <c r="H1054" i="14"/>
  <c r="N1054" i="12" s="1"/>
  <c r="H1012" i="14"/>
  <c r="N1012" i="12" s="1"/>
  <c r="H993" i="14"/>
  <c r="N993" i="12" s="1"/>
  <c r="H955" i="14"/>
  <c r="N955" i="12" s="1"/>
  <c r="H953" i="14"/>
  <c r="N953" i="12" s="1"/>
  <c r="H940" i="14"/>
  <c r="N940" i="12" s="1"/>
  <c r="H908" i="14"/>
  <c r="N908" i="12" s="1"/>
  <c r="H1441" i="14"/>
  <c r="H1418" i="14"/>
  <c r="H1389" i="14"/>
  <c r="H1337" i="14"/>
  <c r="H1335" i="14"/>
  <c r="H1300" i="14"/>
  <c r="H1268" i="14"/>
  <c r="H1266" i="14"/>
  <c r="H1259" i="14"/>
  <c r="H1223" i="14"/>
  <c r="H1133" i="14"/>
  <c r="H1113" i="14"/>
  <c r="H1101" i="14"/>
  <c r="H915" i="14"/>
  <c r="N915" i="12" s="1"/>
  <c r="H2080" i="14"/>
  <c r="H2030" i="14"/>
  <c r="H1958" i="14"/>
  <c r="H1954" i="14"/>
  <c r="H2026" i="14"/>
  <c r="H1993" i="14"/>
  <c r="H2124" i="14"/>
  <c r="H2086" i="14"/>
  <c r="H2076" i="14"/>
  <c r="H2057" i="14"/>
  <c r="H2040" i="14"/>
  <c r="H2022" i="14"/>
  <c r="H1968" i="14"/>
  <c r="H1950" i="14"/>
  <c r="H2126" i="14"/>
  <c r="H2122" i="14"/>
  <c r="H2112" i="14"/>
  <c r="H2099" i="14"/>
  <c r="H2097" i="14"/>
  <c r="H2074" i="14"/>
  <c r="H2064" i="14"/>
  <c r="H2055" i="14"/>
  <c r="H2049" i="14"/>
  <c r="H2041" i="14"/>
  <c r="H2006" i="14"/>
  <c r="H1977" i="14"/>
  <c r="H1933" i="14"/>
  <c r="H2028" i="14"/>
  <c r="H2108" i="14"/>
  <c r="H2095" i="14"/>
  <c r="H2093" i="14"/>
  <c r="H2060" i="14"/>
  <c r="H1998" i="14"/>
  <c r="H1929" i="14"/>
  <c r="H1956" i="14"/>
  <c r="H2114" i="14"/>
  <c r="H2104" i="14"/>
  <c r="H2066" i="14"/>
  <c r="H2037" i="14"/>
  <c r="H2029" i="14"/>
  <c r="H1994" i="14"/>
  <c r="H1990" i="14"/>
  <c r="H1965" i="14"/>
  <c r="H1957" i="14"/>
  <c r="H2078" i="14"/>
  <c r="H2106" i="14"/>
  <c r="H2096" i="14"/>
  <c r="H2025" i="14"/>
  <c r="H1953" i="14"/>
  <c r="H2125" i="14"/>
  <c r="H2079" i="14"/>
  <c r="H2077" i="14"/>
  <c r="H1992" i="14"/>
  <c r="H2123" i="14"/>
  <c r="H2098" i="14"/>
  <c r="H2088" i="14"/>
  <c r="H2042" i="14"/>
  <c r="H2038" i="14"/>
  <c r="H2005" i="14"/>
  <c r="H1970" i="14"/>
  <c r="H1966" i="14"/>
  <c r="H2119" i="14"/>
  <c r="H2117" i="14"/>
  <c r="H2094" i="14"/>
  <c r="H2084" i="14"/>
  <c r="H2071" i="14"/>
  <c r="H2069" i="14"/>
  <c r="H2059" i="14"/>
  <c r="H2052" i="14"/>
  <c r="H2034" i="14"/>
  <c r="H1980" i="14"/>
  <c r="H1962" i="14"/>
  <c r="H1926" i="14"/>
  <c r="H1894" i="14"/>
  <c r="H1913" i="14"/>
  <c r="H1902" i="14"/>
  <c r="H1729" i="14"/>
  <c r="H1856" i="14"/>
  <c r="H1830" i="14"/>
  <c r="H1562" i="14"/>
  <c r="H1952" i="14"/>
  <c r="H1916" i="14"/>
  <c r="H1924" i="14"/>
  <c r="H1887" i="14"/>
  <c r="H1845" i="14"/>
  <c r="H1741" i="14"/>
  <c r="H2036" i="14"/>
  <c r="H2000" i="14"/>
  <c r="H1964" i="14"/>
  <c r="H1871" i="14"/>
  <c r="H1634" i="14"/>
  <c r="H2048" i="14"/>
  <c r="H1988" i="14"/>
  <c r="H1825" i="14"/>
  <c r="H1753" i="14"/>
  <c r="H1838" i="14"/>
  <c r="H2024" i="14"/>
  <c r="H1942" i="14"/>
  <c r="H1930" i="14"/>
  <c r="H1912" i="14"/>
  <c r="H1823" i="14"/>
  <c r="H1779" i="14"/>
  <c r="H1765" i="14"/>
  <c r="H1688" i="14"/>
  <c r="H1976" i="14"/>
  <c r="H1901" i="14"/>
  <c r="H1883" i="14"/>
  <c r="H2044" i="14"/>
  <c r="H1996" i="14"/>
  <c r="H1984" i="14"/>
  <c r="H1972" i="14"/>
  <c r="H1960" i="14"/>
  <c r="H1948" i="14"/>
  <c r="H1940" i="14"/>
  <c r="H1791" i="14"/>
  <c r="H1719" i="14"/>
  <c r="H2012" i="14"/>
  <c r="H2056" i="14"/>
  <c r="H2032" i="14"/>
  <c r="H2020" i="14"/>
  <c r="H2008" i="14"/>
  <c r="H1891" i="14"/>
  <c r="H1851" i="14"/>
  <c r="H1849" i="14"/>
  <c r="H1801" i="14"/>
  <c r="H1795" i="14"/>
  <c r="H1783" i="14"/>
  <c r="H1771" i="14"/>
  <c r="H1759" i="14"/>
  <c r="H1747" i="14"/>
  <c r="H1690" i="14"/>
  <c r="H1859" i="14"/>
  <c r="H1843" i="14"/>
  <c r="H1811" i="14"/>
  <c r="H1796" i="14"/>
  <c r="H1784" i="14"/>
  <c r="H1772" i="14"/>
  <c r="H1760" i="14"/>
  <c r="H1748" i="14"/>
  <c r="H1736" i="14"/>
  <c r="H1643" i="14"/>
  <c r="H1621" i="14"/>
  <c r="H1614" i="14"/>
  <c r="H1585" i="14"/>
  <c r="H1826" i="14"/>
  <c r="H1702" i="14"/>
  <c r="H1691" i="14"/>
  <c r="H1682" i="14"/>
  <c r="H1654" i="14"/>
  <c r="H1630" i="14"/>
  <c r="H1892" i="14"/>
  <c r="H1844" i="14"/>
  <c r="H1837" i="14"/>
  <c r="H1705" i="14"/>
  <c r="H1633" i="14"/>
  <c r="H1875" i="14"/>
  <c r="H1847" i="14"/>
  <c r="H1831" i="14"/>
  <c r="H1794" i="14"/>
  <c r="H1782" i="14"/>
  <c r="H1770" i="14"/>
  <c r="H1758" i="14"/>
  <c r="H1746" i="14"/>
  <c r="H1734" i="14"/>
  <c r="H1685" i="14"/>
  <c r="H1678" i="14"/>
  <c r="H1671" i="14"/>
  <c r="H1657" i="14"/>
  <c r="H1473" i="14"/>
  <c r="H1862" i="14"/>
  <c r="H1814" i="14"/>
  <c r="H1728" i="14"/>
  <c r="H1716" i="14"/>
  <c r="H1867" i="14"/>
  <c r="H1835" i="14"/>
  <c r="H1819" i="14"/>
  <c r="H1802" i="14"/>
  <c r="H1790" i="14"/>
  <c r="H1778" i="14"/>
  <c r="H1766" i="14"/>
  <c r="H1754" i="14"/>
  <c r="H1742" i="14"/>
  <c r="H1730" i="14"/>
  <c r="H1721" i="14"/>
  <c r="H1718" i="14"/>
  <c r="H1868" i="14"/>
  <c r="H1861" i="14"/>
  <c r="H1820" i="14"/>
  <c r="H1813" i="14"/>
  <c r="H1683" i="14"/>
  <c r="H1668" i="14"/>
  <c r="H1609" i="14"/>
  <c r="H1577" i="14"/>
  <c r="H1574" i="14"/>
  <c r="H1507" i="14"/>
  <c r="H1466" i="14"/>
  <c r="H1430" i="14"/>
  <c r="H1711" i="14"/>
  <c r="H1663" i="14"/>
  <c r="H1599" i="14"/>
  <c r="H1594" i="14"/>
  <c r="H1572" i="14"/>
  <c r="H1553" i="14"/>
  <c r="H1550" i="14"/>
  <c r="H1541" i="14"/>
  <c r="H1538" i="14"/>
  <c r="H1483" i="14"/>
  <c r="H1480" i="14"/>
  <c r="H1442" i="14"/>
  <c r="H1570" i="14"/>
  <c r="H1560" i="14"/>
  <c r="H1532" i="14"/>
  <c r="H1703" i="14"/>
  <c r="H1655" i="14"/>
  <c r="H1617" i="14"/>
  <c r="H1558" i="14"/>
  <c r="H1534" i="14"/>
  <c r="H1527" i="14"/>
  <c r="H1469" i="14"/>
  <c r="H1456" i="14"/>
  <c r="H1619" i="14"/>
  <c r="H1546" i="14"/>
  <c r="H1607" i="14"/>
  <c r="H1575" i="14"/>
  <c r="H1461" i="14"/>
  <c r="H1787" i="14"/>
  <c r="H1775" i="14"/>
  <c r="H1763" i="14"/>
  <c r="H1751" i="14"/>
  <c r="H1739" i="14"/>
  <c r="H1727" i="14"/>
  <c r="H1715" i="14"/>
  <c r="H1667" i="14"/>
  <c r="H1625" i="14"/>
  <c r="H1620" i="14"/>
  <c r="H1613" i="14"/>
  <c r="H1610" i="14"/>
  <c r="H1603" i="14"/>
  <c r="H1593" i="14"/>
  <c r="H1549" i="14"/>
  <c r="H1488" i="14"/>
  <c r="H1450" i="14"/>
  <c r="H1583" i="14"/>
  <c r="H1571" i="14"/>
  <c r="H1707" i="14"/>
  <c r="H1659" i="14"/>
  <c r="H1611" i="14"/>
  <c r="H1591" i="14"/>
  <c r="H1586" i="14"/>
  <c r="H1579" i="14"/>
  <c r="H1564" i="14"/>
  <c r="H1491" i="14"/>
  <c r="H1601" i="14"/>
  <c r="H1596" i="14"/>
  <c r="H1589" i="14"/>
  <c r="H1584" i="14"/>
  <c r="H1531" i="14"/>
  <c r="H1568" i="14"/>
  <c r="H1556" i="14"/>
  <c r="H1544" i="14"/>
  <c r="H1445" i="14"/>
  <c r="H1440" i="14"/>
  <c r="H1423" i="14"/>
  <c r="H1559" i="14"/>
  <c r="H1547" i="14"/>
  <c r="H1535" i="14"/>
  <c r="H1520" i="14"/>
  <c r="H1404" i="14"/>
  <c r="H1362" i="14"/>
  <c r="H1433" i="14"/>
  <c r="H1402" i="14"/>
  <c r="H1439" i="14"/>
  <c r="H1412" i="14"/>
  <c r="H1457" i="14"/>
  <c r="H1521" i="14"/>
  <c r="H1498" i="14"/>
  <c r="H1479" i="14"/>
  <c r="H1376" i="14"/>
  <c r="H1567" i="14"/>
  <c r="H1555" i="14"/>
  <c r="H1543" i="14"/>
  <c r="H1415" i="14"/>
  <c r="H1411" i="14"/>
  <c r="H1394" i="14"/>
  <c r="H1315" i="14"/>
  <c r="H1403" i="14"/>
  <c r="H1377" i="14"/>
  <c r="H1322" i="14"/>
  <c r="H1272" i="14"/>
  <c r="H1235" i="14"/>
  <c r="H1374" i="14"/>
  <c r="H1336" i="14"/>
  <c r="H1329" i="14"/>
  <c r="H1292" i="14"/>
  <c r="H1290" i="14"/>
  <c r="H1242" i="14"/>
  <c r="H1422" i="14"/>
  <c r="H1414" i="14"/>
  <c r="H1392" i="14"/>
  <c r="H1370" i="14"/>
  <c r="H1360" i="14"/>
  <c r="H1309" i="14"/>
  <c r="H1283" i="14"/>
  <c r="H1254" i="14"/>
  <c r="H1203" i="14"/>
  <c r="H1348" i="14"/>
  <c r="H1316" i="14"/>
  <c r="H1252" i="14"/>
  <c r="H1211" i="14"/>
  <c r="H1179" i="14"/>
  <c r="H1401" i="14"/>
  <c r="H1368" i="14"/>
  <c r="H1323" i="14"/>
  <c r="H1321" i="14"/>
  <c r="H1314" i="14"/>
  <c r="H1302" i="14"/>
  <c r="H1293" i="14"/>
  <c r="H1284" i="14"/>
  <c r="H1346" i="14"/>
  <c r="H1328" i="14"/>
  <c r="H1257" i="14"/>
  <c r="H1248" i="14"/>
  <c r="H1241" i="14"/>
  <c r="H1227" i="14"/>
  <c r="H1407" i="14"/>
  <c r="H1390" i="14"/>
  <c r="H1366" i="14"/>
  <c r="H1359" i="14"/>
  <c r="H1319" i="14"/>
  <c r="H1383" i="14"/>
  <c r="H1352" i="14"/>
  <c r="H1340" i="14"/>
  <c r="H1312" i="14"/>
  <c r="H1145" i="14"/>
  <c r="H1388" i="14"/>
  <c r="H1381" i="14"/>
  <c r="H1357" i="14"/>
  <c r="H1345" i="14"/>
  <c r="H1338" i="14"/>
  <c r="H1301" i="14"/>
  <c r="H1269" i="14"/>
  <c r="H1152" i="14"/>
  <c r="H1386" i="14"/>
  <c r="H1355" i="14"/>
  <c r="H1299" i="14"/>
  <c r="H1280" i="14"/>
  <c r="H1243" i="14"/>
  <c r="H1206" i="14"/>
  <c r="H1194" i="14"/>
  <c r="H1182" i="14"/>
  <c r="H1175" i="14"/>
  <c r="H1168" i="14"/>
  <c r="H1143" i="14"/>
  <c r="H1095" i="14"/>
  <c r="N1095" i="12" s="1"/>
  <c r="H1201" i="14"/>
  <c r="H1189" i="14"/>
  <c r="H1161" i="14"/>
  <c r="H1159" i="14"/>
  <c r="H1146" i="14"/>
  <c r="H1119" i="14"/>
  <c r="H1089" i="14"/>
  <c r="N1089" i="12" s="1"/>
  <c r="H1144" i="14"/>
  <c r="H1098" i="14"/>
  <c r="H1087" i="14"/>
  <c r="N1087" i="12" s="1"/>
  <c r="H1074" i="14"/>
  <c r="N1074" i="12" s="1"/>
  <c r="H1162" i="14"/>
  <c r="H1122" i="14"/>
  <c r="H1176" i="14"/>
  <c r="H1173" i="14"/>
  <c r="H1160" i="14"/>
  <c r="H1200" i="14"/>
  <c r="H1188" i="14"/>
  <c r="H1153" i="14"/>
  <c r="H1111" i="14"/>
  <c r="H1090" i="14"/>
  <c r="N1090" i="12" s="1"/>
  <c r="H1207" i="14"/>
  <c r="H1195" i="14"/>
  <c r="H1183" i="14"/>
  <c r="H1138" i="14"/>
  <c r="H1172" i="14"/>
  <c r="H1114" i="14"/>
  <c r="H1167" i="14"/>
  <c r="H1154" i="14"/>
  <c r="H1103" i="14"/>
  <c r="H1082" i="14"/>
  <c r="N1082" i="12" s="1"/>
  <c r="H943" i="14"/>
  <c r="N943" i="12" s="1"/>
  <c r="H941" i="14"/>
  <c r="N941" i="12" s="1"/>
  <c r="H909" i="14"/>
  <c r="N909" i="12" s="1"/>
  <c r="H1069" i="14"/>
  <c r="N1069" i="12" s="1"/>
  <c r="H998" i="14"/>
  <c r="N998" i="12" s="1"/>
  <c r="H996" i="14"/>
  <c r="N996" i="12" s="1"/>
  <c r="H968" i="14"/>
  <c r="N968" i="12" s="1"/>
  <c r="H1174" i="14"/>
  <c r="H1060" i="14"/>
  <c r="N1060" i="12" s="1"/>
  <c r="H1026" i="14"/>
  <c r="N1026" i="12" s="1"/>
  <c r="H1180" i="14"/>
  <c r="H1204" i="14"/>
  <c r="H1198" i="14"/>
  <c r="H1192" i="14"/>
  <c r="H1186" i="14"/>
  <c r="H1166" i="14"/>
  <c r="H1158" i="14"/>
  <c r="H1150" i="14"/>
  <c r="H1142" i="14"/>
  <c r="H1134" i="14"/>
  <c r="H1126" i="14"/>
  <c r="H1118" i="14"/>
  <c r="H1110" i="14"/>
  <c r="H1102" i="14"/>
  <c r="H1094" i="14"/>
  <c r="N1094" i="12" s="1"/>
  <c r="H1086" i="14"/>
  <c r="N1086" i="12" s="1"/>
  <c r="H1078" i="14"/>
  <c r="N1078" i="12" s="1"/>
  <c r="H1070" i="14"/>
  <c r="N1070" i="12" s="1"/>
  <c r="H1068" i="14"/>
  <c r="N1068" i="12" s="1"/>
  <c r="H1025" i="14"/>
  <c r="N1025" i="12" s="1"/>
  <c r="H1164" i="14"/>
  <c r="H1156" i="14"/>
  <c r="H1148" i="14"/>
  <c r="H1140" i="14"/>
  <c r="H1132" i="14"/>
  <c r="H1124" i="14"/>
  <c r="H1116" i="14"/>
  <c r="H1108" i="14"/>
  <c r="H1100" i="14"/>
  <c r="H1092" i="14"/>
  <c r="N1092" i="12" s="1"/>
  <c r="H1084" i="14"/>
  <c r="N1084" i="12" s="1"/>
  <c r="H984" i="14"/>
  <c r="N984" i="12" s="1"/>
  <c r="H1208" i="14"/>
  <c r="H1202" i="14"/>
  <c r="H1196" i="14"/>
  <c r="H1190" i="14"/>
  <c r="H1184" i="14"/>
  <c r="H1041" i="14"/>
  <c r="N1041" i="12" s="1"/>
  <c r="H1010" i="14"/>
  <c r="N1010" i="12" s="1"/>
  <c r="H1008" i="14"/>
  <c r="N1008" i="12" s="1"/>
  <c r="H989" i="14"/>
  <c r="N989" i="12" s="1"/>
  <c r="H1170" i="14"/>
  <c r="H1066" i="14"/>
  <c r="N1066" i="12" s="1"/>
  <c r="H1052" i="14"/>
  <c r="N1052" i="12" s="1"/>
  <c r="H1034" i="14"/>
  <c r="N1034" i="12" s="1"/>
  <c r="H1030" i="14"/>
  <c r="N1030" i="12" s="1"/>
  <c r="H1063" i="14"/>
  <c r="N1063" i="12" s="1"/>
  <c r="H1049" i="14"/>
  <c r="N1049" i="12" s="1"/>
  <c r="H1035" i="14"/>
  <c r="N1035" i="12" s="1"/>
  <c r="H947" i="14"/>
  <c r="N947" i="12" s="1"/>
  <c r="H945" i="14"/>
  <c r="N945" i="12" s="1"/>
  <c r="H1033" i="14"/>
  <c r="N1033" i="12" s="1"/>
  <c r="H966" i="14"/>
  <c r="N966" i="12" s="1"/>
  <c r="H933" i="14"/>
  <c r="N933" i="12" s="1"/>
  <c r="H922" i="14"/>
  <c r="N922" i="12" s="1"/>
  <c r="H905" i="14"/>
  <c r="N905" i="12" s="1"/>
  <c r="H1047" i="14"/>
  <c r="N1047" i="12" s="1"/>
  <c r="H1023" i="14"/>
  <c r="N1023" i="12" s="1"/>
  <c r="H987" i="14"/>
  <c r="N987" i="12" s="1"/>
  <c r="H971" i="14"/>
  <c r="N971" i="12" s="1"/>
  <c r="H964" i="14"/>
  <c r="N964" i="12" s="1"/>
  <c r="H962" i="14"/>
  <c r="N962" i="12" s="1"/>
  <c r="H931" i="14"/>
  <c r="N931" i="12" s="1"/>
  <c r="H929" i="14"/>
  <c r="N929" i="12" s="1"/>
  <c r="H920" i="14"/>
  <c r="N920" i="12" s="1"/>
  <c r="H1067" i="14"/>
  <c r="N1067" i="12" s="1"/>
  <c r="H1053" i="14"/>
  <c r="N1053" i="12" s="1"/>
  <c r="H1011" i="14"/>
  <c r="N1011" i="12" s="1"/>
  <c r="H999" i="14"/>
  <c r="N999" i="12" s="1"/>
  <c r="H985" i="14"/>
  <c r="N985" i="12" s="1"/>
  <c r="H969" i="14"/>
  <c r="N969" i="12" s="1"/>
  <c r="H960" i="14"/>
  <c r="N960" i="12" s="1"/>
  <c r="H958" i="14"/>
  <c r="N958" i="12" s="1"/>
  <c r="H927" i="14"/>
  <c r="N927" i="12" s="1"/>
  <c r="H925" i="14"/>
  <c r="N925" i="12" s="1"/>
  <c r="H918" i="14"/>
  <c r="N918" i="12" s="1"/>
  <c r="H901" i="14"/>
  <c r="N901" i="12" s="1"/>
  <c r="H1039" i="14"/>
  <c r="N1039" i="12" s="1"/>
  <c r="H1031" i="14"/>
  <c r="N1031" i="12" s="1"/>
  <c r="H1021" i="14"/>
  <c r="N1021" i="12" s="1"/>
  <c r="H1009" i="14"/>
  <c r="N1009" i="12" s="1"/>
  <c r="H997" i="14"/>
  <c r="N997" i="12" s="1"/>
  <c r="H956" i="14"/>
  <c r="N956" i="12" s="1"/>
  <c r="H1059" i="14"/>
  <c r="N1059" i="12" s="1"/>
  <c r="H1045" i="14"/>
  <c r="N1045" i="12" s="1"/>
  <c r="H967" i="14"/>
  <c r="N967" i="12" s="1"/>
  <c r="H965" i="14"/>
  <c r="N965" i="12" s="1"/>
  <c r="H921" i="14"/>
  <c r="N921" i="12" s="1"/>
  <c r="H1065" i="14"/>
  <c r="N1065" i="12" s="1"/>
  <c r="H1029" i="14"/>
  <c r="N1029" i="12" s="1"/>
  <c r="H981" i="14"/>
  <c r="N981" i="12" s="1"/>
  <c r="H963" i="14"/>
  <c r="N963" i="12" s="1"/>
  <c r="H912" i="14"/>
  <c r="N912" i="12" s="1"/>
  <c r="H1051" i="14"/>
  <c r="N1051" i="12" s="1"/>
  <c r="H1019" i="14"/>
  <c r="N1019" i="12" s="1"/>
  <c r="H1007" i="14"/>
  <c r="N1007" i="12" s="1"/>
  <c r="H995" i="14"/>
  <c r="N995" i="12" s="1"/>
  <c r="H959" i="14"/>
  <c r="N959" i="12" s="1"/>
  <c r="H957" i="14"/>
  <c r="N957" i="12" s="1"/>
  <c r="H917" i="14"/>
  <c r="N917" i="12" s="1"/>
  <c r="H1043" i="14"/>
  <c r="N1043" i="12" s="1"/>
  <c r="H1027" i="14"/>
  <c r="N1027" i="12" s="1"/>
  <c r="H977" i="14"/>
  <c r="N977" i="12" s="1"/>
  <c r="H951" i="14"/>
  <c r="N951" i="12" s="1"/>
  <c r="H949" i="14"/>
  <c r="N949" i="12" s="1"/>
  <c r="H936" i="14"/>
  <c r="N936" i="12" s="1"/>
  <c r="H934" i="14"/>
  <c r="N934" i="12" s="1"/>
  <c r="H913" i="14"/>
  <c r="N913" i="12" s="1"/>
  <c r="H906" i="14"/>
  <c r="N906" i="12" s="1"/>
  <c r="B901" i="15" l="1"/>
  <c r="C901" i="15"/>
  <c r="D901" i="15"/>
  <c r="E901" i="15"/>
  <c r="F901" i="15"/>
  <c r="G901" i="15"/>
  <c r="H901" i="15"/>
  <c r="I901" i="15"/>
  <c r="J901" i="15"/>
  <c r="K901" i="15"/>
  <c r="L901" i="15"/>
  <c r="B902" i="15"/>
  <c r="C902" i="15"/>
  <c r="D902" i="15"/>
  <c r="E902" i="15"/>
  <c r="F902" i="15"/>
  <c r="G902" i="15"/>
  <c r="H902" i="15"/>
  <c r="I902" i="15"/>
  <c r="J902" i="15"/>
  <c r="K902" i="15"/>
  <c r="L902"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79" i="15"/>
  <c r="L80" i="15"/>
  <c r="L81" i="15"/>
  <c r="L82" i="15"/>
  <c r="L83" i="15"/>
  <c r="L84" i="15"/>
  <c r="L85" i="15"/>
  <c r="L86" i="15"/>
  <c r="L87" i="15"/>
  <c r="L88" i="15"/>
  <c r="L89" i="15"/>
  <c r="L90" i="15"/>
  <c r="L91" i="15"/>
  <c r="L92" i="15"/>
  <c r="L93" i="15"/>
  <c r="L94" i="15"/>
  <c r="L95" i="15"/>
  <c r="L96" i="15"/>
  <c r="L97" i="15"/>
  <c r="L98" i="15"/>
  <c r="L99" i="15"/>
  <c r="L100" i="15"/>
  <c r="L101" i="15"/>
  <c r="L102" i="15"/>
  <c r="L103" i="15"/>
  <c r="L104" i="15"/>
  <c r="L105" i="15"/>
  <c r="L106" i="15"/>
  <c r="L107" i="15"/>
  <c r="L108" i="15"/>
  <c r="L109" i="15"/>
  <c r="L110" i="15"/>
  <c r="L111" i="15"/>
  <c r="L112" i="15"/>
  <c r="L113" i="15"/>
  <c r="L114" i="15"/>
  <c r="L115" i="15"/>
  <c r="L116" i="15"/>
  <c r="L117" i="15"/>
  <c r="L118" i="15"/>
  <c r="L119" i="15"/>
  <c r="L120" i="15"/>
  <c r="L121" i="15"/>
  <c r="L122" i="15"/>
  <c r="L123" i="15"/>
  <c r="L124" i="15"/>
  <c r="L125" i="15"/>
  <c r="L126" i="15"/>
  <c r="L127" i="15"/>
  <c r="L128" i="15"/>
  <c r="L129" i="15"/>
  <c r="L130" i="15"/>
  <c r="L131" i="15"/>
  <c r="L132" i="15"/>
  <c r="L133" i="15"/>
  <c r="L134" i="15"/>
  <c r="L135" i="15"/>
  <c r="L136" i="15"/>
  <c r="L137" i="15"/>
  <c r="L138" i="15"/>
  <c r="L139" i="15"/>
  <c r="L140" i="15"/>
  <c r="L141" i="15"/>
  <c r="L142" i="15"/>
  <c r="L143" i="15"/>
  <c r="L144" i="15"/>
  <c r="L145" i="15"/>
  <c r="L146" i="15"/>
  <c r="L147" i="15"/>
  <c r="L148" i="15"/>
  <c r="L149" i="15"/>
  <c r="L150" i="15"/>
  <c r="L151" i="15"/>
  <c r="L152" i="15"/>
  <c r="L153" i="15"/>
  <c r="L154" i="15"/>
  <c r="L155" i="15"/>
  <c r="L156" i="15"/>
  <c r="L157" i="15"/>
  <c r="L158" i="15"/>
  <c r="L159" i="15"/>
  <c r="L160" i="15"/>
  <c r="L161" i="15"/>
  <c r="L162" i="15"/>
  <c r="L163" i="15"/>
  <c r="L164" i="15"/>
  <c r="L165" i="15"/>
  <c r="L166" i="15"/>
  <c r="L167" i="15"/>
  <c r="L168" i="15"/>
  <c r="L169" i="15"/>
  <c r="L170" i="15"/>
  <c r="L171" i="15"/>
  <c r="L172" i="15"/>
  <c r="L173" i="15"/>
  <c r="L174" i="15"/>
  <c r="L175" i="15"/>
  <c r="L176" i="15"/>
  <c r="L177" i="15"/>
  <c r="L178" i="15"/>
  <c r="L179" i="15"/>
  <c r="L180" i="15"/>
  <c r="L181" i="15"/>
  <c r="L182" i="15"/>
  <c r="L183" i="15"/>
  <c r="L184" i="15"/>
  <c r="L185" i="15"/>
  <c r="L186" i="15"/>
  <c r="L187" i="15"/>
  <c r="L188" i="15"/>
  <c r="L189" i="15"/>
  <c r="L190" i="15"/>
  <c r="L191" i="15"/>
  <c r="L192" i="15"/>
  <c r="L193" i="15"/>
  <c r="L194" i="15"/>
  <c r="L195" i="15"/>
  <c r="L196" i="15"/>
  <c r="L197" i="15"/>
  <c r="L198" i="15"/>
  <c r="L199" i="15"/>
  <c r="L200" i="15"/>
  <c r="L201" i="15"/>
  <c r="L202" i="15"/>
  <c r="L203" i="15"/>
  <c r="L204" i="15"/>
  <c r="L205" i="15"/>
  <c r="L206" i="15"/>
  <c r="L207" i="15"/>
  <c r="L208" i="15"/>
  <c r="L209" i="15"/>
  <c r="L210" i="15"/>
  <c r="L211" i="15"/>
  <c r="L212" i="15"/>
  <c r="L213" i="15"/>
  <c r="L214" i="15"/>
  <c r="L215" i="15"/>
  <c r="L216" i="15"/>
  <c r="L217" i="15"/>
  <c r="L218" i="15"/>
  <c r="L219" i="15"/>
  <c r="L220" i="15"/>
  <c r="L221" i="15"/>
  <c r="L222" i="15"/>
  <c r="L223" i="15"/>
  <c r="L224" i="15"/>
  <c r="L225" i="15"/>
  <c r="L226" i="15"/>
  <c r="L227" i="15"/>
  <c r="L228" i="15"/>
  <c r="L229" i="15"/>
  <c r="L230" i="15"/>
  <c r="L231" i="15"/>
  <c r="L232" i="15"/>
  <c r="L233" i="15"/>
  <c r="L234" i="15"/>
  <c r="L235" i="15"/>
  <c r="L236" i="15"/>
  <c r="L237" i="15"/>
  <c r="L238" i="15"/>
  <c r="L239" i="15"/>
  <c r="L240" i="15"/>
  <c r="L241" i="15"/>
  <c r="L242" i="15"/>
  <c r="L243" i="15"/>
  <c r="L244" i="15"/>
  <c r="L245" i="15"/>
  <c r="L246" i="15"/>
  <c r="L247" i="15"/>
  <c r="L248" i="15"/>
  <c r="L249" i="15"/>
  <c r="L250" i="15"/>
  <c r="L251" i="15"/>
  <c r="L252" i="15"/>
  <c r="L253" i="15"/>
  <c r="L254" i="15"/>
  <c r="L255" i="15"/>
  <c r="L256" i="15"/>
  <c r="L257" i="15"/>
  <c r="L258" i="15"/>
  <c r="L259" i="15"/>
  <c r="L260" i="15"/>
  <c r="L261" i="15"/>
  <c r="L262" i="15"/>
  <c r="L263" i="15"/>
  <c r="L264" i="15"/>
  <c r="L265" i="15"/>
  <c r="L266" i="15"/>
  <c r="L267" i="15"/>
  <c r="L268" i="15"/>
  <c r="L269" i="15"/>
  <c r="L270" i="15"/>
  <c r="L271" i="15"/>
  <c r="L272" i="15"/>
  <c r="L273" i="15"/>
  <c r="L274" i="15"/>
  <c r="L275" i="15"/>
  <c r="L276" i="15"/>
  <c r="L277" i="15"/>
  <c r="L278" i="15"/>
  <c r="L279" i="15"/>
  <c r="L280" i="15"/>
  <c r="L281" i="15"/>
  <c r="L282" i="15"/>
  <c r="L283" i="15"/>
  <c r="L284" i="15"/>
  <c r="L285" i="15"/>
  <c r="L286" i="15"/>
  <c r="L287" i="15"/>
  <c r="L288" i="15"/>
  <c r="L289" i="15"/>
  <c r="L290" i="15"/>
  <c r="L291" i="15"/>
  <c r="L292" i="15"/>
  <c r="L293" i="15"/>
  <c r="L294" i="15"/>
  <c r="L295" i="15"/>
  <c r="L296" i="15"/>
  <c r="L297" i="15"/>
  <c r="L298" i="15"/>
  <c r="L299" i="15"/>
  <c r="L300" i="15"/>
  <c r="L301" i="15"/>
  <c r="L302" i="15"/>
  <c r="L303" i="15"/>
  <c r="L304" i="15"/>
  <c r="L305" i="15"/>
  <c r="L306" i="15"/>
  <c r="L307" i="15"/>
  <c r="L308" i="15"/>
  <c r="L309" i="15"/>
  <c r="L310" i="15"/>
  <c r="L311" i="15"/>
  <c r="L312" i="15"/>
  <c r="L313" i="15"/>
  <c r="L314" i="15"/>
  <c r="L315" i="15"/>
  <c r="L316" i="15"/>
  <c r="L317" i="15"/>
  <c r="L318" i="15"/>
  <c r="L319" i="15"/>
  <c r="L320" i="15"/>
  <c r="L321" i="15"/>
  <c r="L322" i="15"/>
  <c r="L323" i="15"/>
  <c r="L324" i="15"/>
  <c r="L325" i="15"/>
  <c r="L326" i="15"/>
  <c r="L327" i="15"/>
  <c r="L328" i="15"/>
  <c r="L329" i="15"/>
  <c r="L330" i="15"/>
  <c r="L331" i="15"/>
  <c r="L332" i="15"/>
  <c r="L333" i="15"/>
  <c r="L334" i="15"/>
  <c r="L335" i="15"/>
  <c r="L336" i="15"/>
  <c r="L337" i="15"/>
  <c r="L338" i="15"/>
  <c r="L339" i="15"/>
  <c r="L340" i="15"/>
  <c r="L341" i="15"/>
  <c r="L342" i="15"/>
  <c r="L343" i="15"/>
  <c r="L344" i="15"/>
  <c r="L345" i="15"/>
  <c r="L346" i="15"/>
  <c r="L347" i="15"/>
  <c r="L348" i="15"/>
  <c r="L349" i="15"/>
  <c r="L350" i="15"/>
  <c r="L351" i="15"/>
  <c r="L352" i="15"/>
  <c r="L353" i="15"/>
  <c r="L354" i="15"/>
  <c r="L355" i="15"/>
  <c r="L356" i="15"/>
  <c r="L357" i="15"/>
  <c r="L358" i="15"/>
  <c r="L359" i="15"/>
  <c r="L360" i="15"/>
  <c r="L361" i="15"/>
  <c r="L362" i="15"/>
  <c r="L363" i="15"/>
  <c r="L364" i="15"/>
  <c r="L365" i="15"/>
  <c r="L366" i="15"/>
  <c r="L367" i="15"/>
  <c r="L368" i="15"/>
  <c r="L369" i="15"/>
  <c r="L370" i="15"/>
  <c r="L371" i="15"/>
  <c r="L372" i="15"/>
  <c r="L373" i="15"/>
  <c r="L374" i="15"/>
  <c r="L375" i="15"/>
  <c r="L376" i="15"/>
  <c r="L377" i="15"/>
  <c r="L378" i="15"/>
  <c r="L379" i="15"/>
  <c r="L380" i="15"/>
  <c r="L381" i="15"/>
  <c r="L382" i="15"/>
  <c r="L383" i="15"/>
  <c r="L384" i="15"/>
  <c r="L385" i="15"/>
  <c r="L386" i="15"/>
  <c r="L387" i="15"/>
  <c r="L388" i="15"/>
  <c r="L389" i="15"/>
  <c r="L390" i="15"/>
  <c r="L391" i="15"/>
  <c r="L392" i="15"/>
  <c r="L393" i="15"/>
  <c r="L394" i="15"/>
  <c r="L395" i="15"/>
  <c r="L396" i="15"/>
  <c r="L397" i="15"/>
  <c r="L398" i="15"/>
  <c r="L399" i="15"/>
  <c r="L400" i="15"/>
  <c r="L401" i="15"/>
  <c r="L402" i="15"/>
  <c r="L403" i="15"/>
  <c r="L404" i="15"/>
  <c r="L405" i="15"/>
  <c r="L406" i="15"/>
  <c r="L407" i="15"/>
  <c r="L408" i="15"/>
  <c r="L409" i="15"/>
  <c r="L410" i="15"/>
  <c r="L411" i="15"/>
  <c r="L412" i="15"/>
  <c r="L413" i="15"/>
  <c r="L414" i="15"/>
  <c r="L415" i="15"/>
  <c r="L416" i="15"/>
  <c r="L417" i="15"/>
  <c r="L418" i="15"/>
  <c r="L419" i="15"/>
  <c r="L420" i="15"/>
  <c r="L421" i="15"/>
  <c r="L422" i="15"/>
  <c r="L423" i="15"/>
  <c r="L424" i="15"/>
  <c r="L425" i="15"/>
  <c r="L426" i="15"/>
  <c r="L427" i="15"/>
  <c r="L428" i="15"/>
  <c r="L429" i="15"/>
  <c r="L430" i="15"/>
  <c r="L431" i="15"/>
  <c r="L432" i="15"/>
  <c r="L433" i="15"/>
  <c r="L434" i="15"/>
  <c r="L435" i="15"/>
  <c r="L436" i="15"/>
  <c r="L437" i="15"/>
  <c r="L438" i="15"/>
  <c r="L439" i="15"/>
  <c r="L440" i="15"/>
  <c r="L441" i="15"/>
  <c r="L442" i="15"/>
  <c r="L443" i="15"/>
  <c r="L444" i="15"/>
  <c r="L445" i="15"/>
  <c r="L446" i="15"/>
  <c r="L447" i="15"/>
  <c r="L448" i="15"/>
  <c r="L449" i="15"/>
  <c r="L450" i="15"/>
  <c r="L451" i="15"/>
  <c r="L452" i="15"/>
  <c r="L453" i="15"/>
  <c r="L454" i="15"/>
  <c r="L455" i="15"/>
  <c r="L456" i="15"/>
  <c r="L457" i="15"/>
  <c r="L458" i="15"/>
  <c r="L459" i="15"/>
  <c r="L460" i="15"/>
  <c r="L461" i="15"/>
  <c r="L462" i="15"/>
  <c r="L463" i="15"/>
  <c r="L464" i="15"/>
  <c r="L465" i="15"/>
  <c r="L466" i="15"/>
  <c r="L467" i="15"/>
  <c r="L468" i="15"/>
  <c r="L469" i="15"/>
  <c r="L470" i="15"/>
  <c r="L471" i="15"/>
  <c r="L472" i="15"/>
  <c r="L473" i="15"/>
  <c r="L474" i="15"/>
  <c r="L475" i="15"/>
  <c r="L476" i="15"/>
  <c r="L477" i="15"/>
  <c r="L478" i="15"/>
  <c r="L479" i="15"/>
  <c r="L480" i="15"/>
  <c r="L481" i="15"/>
  <c r="L482" i="15"/>
  <c r="L483" i="15"/>
  <c r="L484" i="15"/>
  <c r="L485" i="15"/>
  <c r="L486" i="15"/>
  <c r="L487" i="15"/>
  <c r="L488" i="15"/>
  <c r="L489" i="15"/>
  <c r="L490" i="15"/>
  <c r="L491" i="15"/>
  <c r="L492" i="15"/>
  <c r="L493" i="15"/>
  <c r="L494" i="15"/>
  <c r="L495" i="15"/>
  <c r="L496" i="15"/>
  <c r="L497" i="15"/>
  <c r="L498" i="15"/>
  <c r="L499" i="15"/>
  <c r="L500" i="15"/>
  <c r="L501" i="15"/>
  <c r="L502" i="15"/>
  <c r="L503" i="15"/>
  <c r="L504" i="15"/>
  <c r="L505" i="15"/>
  <c r="L506" i="15"/>
  <c r="L507" i="15"/>
  <c r="L508" i="15"/>
  <c r="L509" i="15"/>
  <c r="L510" i="15"/>
  <c r="L511" i="15"/>
  <c r="L512" i="15"/>
  <c r="L513" i="15"/>
  <c r="L514" i="15"/>
  <c r="L515" i="15"/>
  <c r="L516" i="15"/>
  <c r="L517" i="15"/>
  <c r="L518" i="15"/>
  <c r="L519" i="15"/>
  <c r="L520" i="15"/>
  <c r="L521" i="15"/>
  <c r="L522" i="15"/>
  <c r="L523" i="15"/>
  <c r="L524" i="15"/>
  <c r="L525" i="15"/>
  <c r="L526" i="15"/>
  <c r="L527" i="15"/>
  <c r="L528" i="15"/>
  <c r="L529" i="15"/>
  <c r="L530" i="15"/>
  <c r="L531" i="15"/>
  <c r="L532" i="15"/>
  <c r="L533" i="15"/>
  <c r="L534" i="15"/>
  <c r="L535" i="15"/>
  <c r="L536" i="15"/>
  <c r="L537" i="15"/>
  <c r="L538" i="15"/>
  <c r="L539" i="15"/>
  <c r="L540" i="15"/>
  <c r="L541" i="15"/>
  <c r="L542" i="15"/>
  <c r="L543" i="15"/>
  <c r="L544" i="15"/>
  <c r="L545" i="15"/>
  <c r="L546" i="15"/>
  <c r="L547" i="15"/>
  <c r="L548" i="15"/>
  <c r="L549" i="15"/>
  <c r="L550" i="15"/>
  <c r="L551" i="15"/>
  <c r="L552" i="15"/>
  <c r="L553" i="15"/>
  <c r="L554" i="15"/>
  <c r="L555" i="15"/>
  <c r="L556" i="15"/>
  <c r="L557" i="15"/>
  <c r="L558" i="15"/>
  <c r="L559" i="15"/>
  <c r="L560" i="15"/>
  <c r="L561" i="15"/>
  <c r="L562" i="15"/>
  <c r="L563" i="15"/>
  <c r="L564" i="15"/>
  <c r="L565" i="15"/>
  <c r="L566" i="15"/>
  <c r="L567" i="15"/>
  <c r="L568" i="15"/>
  <c r="L569" i="15"/>
  <c r="L570" i="15"/>
  <c r="L571" i="15"/>
  <c r="L572" i="15"/>
  <c r="L573" i="15"/>
  <c r="L574" i="15"/>
  <c r="L575" i="15"/>
  <c r="L576" i="15"/>
  <c r="L577" i="15"/>
  <c r="L578" i="15"/>
  <c r="L579" i="15"/>
  <c r="L580" i="15"/>
  <c r="L581" i="15"/>
  <c r="L582" i="15"/>
  <c r="L583" i="15"/>
  <c r="L584" i="15"/>
  <c r="L585" i="15"/>
  <c r="L586" i="15"/>
  <c r="L587" i="15"/>
  <c r="L588" i="15"/>
  <c r="L589" i="15"/>
  <c r="L590" i="15"/>
  <c r="L591" i="15"/>
  <c r="L592" i="15"/>
  <c r="L593" i="15"/>
  <c r="L594" i="15"/>
  <c r="L595" i="15"/>
  <c r="L596" i="15"/>
  <c r="L597" i="15"/>
  <c r="L598" i="15"/>
  <c r="L599" i="15"/>
  <c r="L600" i="15"/>
  <c r="L601" i="15"/>
  <c r="L602" i="15"/>
  <c r="L603" i="15"/>
  <c r="L604" i="15"/>
  <c r="L605" i="15"/>
  <c r="L606" i="15"/>
  <c r="L607" i="15"/>
  <c r="L608" i="15"/>
  <c r="L609" i="15"/>
  <c r="L610" i="15"/>
  <c r="L611" i="15"/>
  <c r="L612" i="15"/>
  <c r="L613" i="15"/>
  <c r="L614" i="15"/>
  <c r="L615" i="15"/>
  <c r="L616" i="15"/>
  <c r="L617" i="15"/>
  <c r="L618" i="15"/>
  <c r="L619" i="15"/>
  <c r="L620" i="15"/>
  <c r="L621" i="15"/>
  <c r="L622" i="15"/>
  <c r="L623" i="15"/>
  <c r="L624" i="15"/>
  <c r="L625" i="15"/>
  <c r="L626" i="15"/>
  <c r="L627" i="15"/>
  <c r="L628" i="15"/>
  <c r="L629" i="15"/>
  <c r="L630" i="15"/>
  <c r="L631" i="15"/>
  <c r="L632" i="15"/>
  <c r="L633" i="15"/>
  <c r="L634" i="15"/>
  <c r="L635" i="15"/>
  <c r="L636" i="15"/>
  <c r="L637" i="15"/>
  <c r="L638" i="15"/>
  <c r="L639" i="15"/>
  <c r="L640" i="15"/>
  <c r="L641" i="15"/>
  <c r="L642" i="15"/>
  <c r="L643" i="15"/>
  <c r="L644" i="15"/>
  <c r="L645" i="15"/>
  <c r="L646" i="15"/>
  <c r="L647" i="15"/>
  <c r="L648" i="15"/>
  <c r="L649" i="15"/>
  <c r="L650" i="15"/>
  <c r="L651" i="15"/>
  <c r="L652" i="15"/>
  <c r="L653" i="15"/>
  <c r="L654" i="15"/>
  <c r="L655" i="15"/>
  <c r="L656" i="15"/>
  <c r="L657" i="15"/>
  <c r="L658" i="15"/>
  <c r="L659" i="15"/>
  <c r="L660" i="15"/>
  <c r="L661" i="15"/>
  <c r="L662" i="15"/>
  <c r="L663" i="15"/>
  <c r="L664" i="15"/>
  <c r="L665" i="15"/>
  <c r="L666" i="15"/>
  <c r="L667" i="15"/>
  <c r="L668" i="15"/>
  <c r="L669" i="15"/>
  <c r="L670" i="15"/>
  <c r="L671" i="15"/>
  <c r="L672" i="15"/>
  <c r="L673" i="15"/>
  <c r="L674" i="15"/>
  <c r="L675" i="15"/>
  <c r="L676" i="15"/>
  <c r="L677" i="15"/>
  <c r="L678" i="15"/>
  <c r="L679" i="15"/>
  <c r="L680" i="15"/>
  <c r="L681" i="15"/>
  <c r="L682" i="15"/>
  <c r="L683" i="15"/>
  <c r="L684" i="15"/>
  <c r="L685" i="15"/>
  <c r="L686" i="15"/>
  <c r="L687" i="15"/>
  <c r="L688" i="15"/>
  <c r="L689" i="15"/>
  <c r="L690" i="15"/>
  <c r="L691" i="15"/>
  <c r="L692" i="15"/>
  <c r="L693" i="15"/>
  <c r="L694" i="15"/>
  <c r="L695" i="15"/>
  <c r="L696" i="15"/>
  <c r="L697" i="15"/>
  <c r="L698" i="15"/>
  <c r="L699" i="15"/>
  <c r="L700" i="15"/>
  <c r="L701" i="15"/>
  <c r="L702" i="15"/>
  <c r="L703" i="15"/>
  <c r="L704" i="15"/>
  <c r="L705" i="15"/>
  <c r="L706" i="15"/>
  <c r="L707" i="15"/>
  <c r="L708" i="15"/>
  <c r="L709" i="15"/>
  <c r="L710" i="15"/>
  <c r="L711" i="15"/>
  <c r="L712" i="15"/>
  <c r="L713" i="15"/>
  <c r="L714" i="15"/>
  <c r="L715" i="15"/>
  <c r="L716" i="15"/>
  <c r="L717" i="15"/>
  <c r="L718" i="15"/>
  <c r="L719" i="15"/>
  <c r="L720" i="15"/>
  <c r="L721" i="15"/>
  <c r="L722" i="15"/>
  <c r="L723" i="15"/>
  <c r="L724" i="15"/>
  <c r="L725" i="15"/>
  <c r="L726" i="15"/>
  <c r="L727" i="15"/>
  <c r="L728" i="15"/>
  <c r="L729" i="15"/>
  <c r="L730" i="15"/>
  <c r="L731" i="15"/>
  <c r="L732" i="15"/>
  <c r="L733" i="15"/>
  <c r="L734" i="15"/>
  <c r="L735" i="15"/>
  <c r="L736" i="15"/>
  <c r="L737" i="15"/>
  <c r="L738" i="15"/>
  <c r="L739" i="15"/>
  <c r="L740" i="15"/>
  <c r="L741" i="15"/>
  <c r="L742" i="15"/>
  <c r="L743" i="15"/>
  <c r="L744" i="15"/>
  <c r="L745" i="15"/>
  <c r="L746" i="15"/>
  <c r="L747" i="15"/>
  <c r="L748" i="15"/>
  <c r="L749" i="15"/>
  <c r="L750" i="15"/>
  <c r="L751" i="15"/>
  <c r="L752" i="15"/>
  <c r="L753" i="15"/>
  <c r="L754" i="15"/>
  <c r="L755" i="15"/>
  <c r="L756" i="15"/>
  <c r="L757" i="15"/>
  <c r="L758" i="15"/>
  <c r="L759" i="15"/>
  <c r="L760" i="15"/>
  <c r="L761" i="15"/>
  <c r="L762" i="15"/>
  <c r="L763" i="15"/>
  <c r="L764" i="15"/>
  <c r="L765" i="15"/>
  <c r="L766" i="15"/>
  <c r="L767" i="15"/>
  <c r="L768" i="15"/>
  <c r="L769" i="15"/>
  <c r="L770" i="15"/>
  <c r="L771" i="15"/>
  <c r="L772" i="15"/>
  <c r="L773" i="15"/>
  <c r="L774" i="15"/>
  <c r="L775" i="15"/>
  <c r="L776" i="15"/>
  <c r="L777" i="15"/>
  <c r="L778" i="15"/>
  <c r="L779" i="15"/>
  <c r="L780" i="15"/>
  <c r="L781" i="15"/>
  <c r="L782" i="15"/>
  <c r="L783" i="15"/>
  <c r="L784" i="15"/>
  <c r="L785" i="15"/>
  <c r="L786" i="15"/>
  <c r="L787" i="15"/>
  <c r="L788" i="15"/>
  <c r="L789" i="15"/>
  <c r="L790" i="15"/>
  <c r="L791" i="15"/>
  <c r="L792" i="15"/>
  <c r="L793" i="15"/>
  <c r="L794" i="15"/>
  <c r="L795" i="15"/>
  <c r="L796" i="15"/>
  <c r="L797" i="15"/>
  <c r="L798" i="15"/>
  <c r="L799" i="15"/>
  <c r="L800" i="15"/>
  <c r="L801" i="15"/>
  <c r="L802" i="15"/>
  <c r="L803" i="15"/>
  <c r="L804" i="15"/>
  <c r="L805" i="15"/>
  <c r="L806" i="15"/>
  <c r="L807" i="15"/>
  <c r="L808" i="15"/>
  <c r="L809" i="15"/>
  <c r="L810" i="15"/>
  <c r="L811" i="15"/>
  <c r="L812" i="15"/>
  <c r="L813" i="15"/>
  <c r="L814" i="15"/>
  <c r="L815" i="15"/>
  <c r="L816" i="15"/>
  <c r="L817" i="15"/>
  <c r="L818" i="15"/>
  <c r="L819" i="15"/>
  <c r="L820" i="15"/>
  <c r="L821" i="15"/>
  <c r="L822" i="15"/>
  <c r="L823" i="15"/>
  <c r="L824" i="15"/>
  <c r="L825" i="15"/>
  <c r="L826" i="15"/>
  <c r="L827" i="15"/>
  <c r="L828" i="15"/>
  <c r="L829" i="15"/>
  <c r="L830" i="15"/>
  <c r="L831" i="15"/>
  <c r="L832" i="15"/>
  <c r="L833" i="15"/>
  <c r="L834" i="15"/>
  <c r="L835" i="15"/>
  <c r="L836" i="15"/>
  <c r="L837" i="15"/>
  <c r="L838" i="15"/>
  <c r="L839" i="15"/>
  <c r="L840" i="15"/>
  <c r="L841" i="15"/>
  <c r="L842" i="15"/>
  <c r="L843" i="15"/>
  <c r="L844" i="15"/>
  <c r="L845" i="15"/>
  <c r="L846" i="15"/>
  <c r="L847" i="15"/>
  <c r="L848" i="15"/>
  <c r="L849" i="15"/>
  <c r="L850" i="15"/>
  <c r="L851" i="15"/>
  <c r="L852" i="15"/>
  <c r="L853" i="15"/>
  <c r="L854" i="15"/>
  <c r="L855" i="15"/>
  <c r="L856" i="15"/>
  <c r="L857" i="15"/>
  <c r="L858" i="15"/>
  <c r="L859" i="15"/>
  <c r="L860" i="15"/>
  <c r="L861" i="15"/>
  <c r="L862" i="15"/>
  <c r="L863" i="15"/>
  <c r="L864" i="15"/>
  <c r="L865" i="15"/>
  <c r="L866" i="15"/>
  <c r="L867" i="15"/>
  <c r="L868" i="15"/>
  <c r="L869" i="15"/>
  <c r="L870" i="15"/>
  <c r="L871" i="15"/>
  <c r="L872" i="15"/>
  <c r="L873" i="15"/>
  <c r="L874" i="15"/>
  <c r="L875" i="15"/>
  <c r="L876" i="15"/>
  <c r="L877" i="15"/>
  <c r="L878" i="15"/>
  <c r="L879" i="15"/>
  <c r="L880" i="15"/>
  <c r="L881" i="15"/>
  <c r="L882" i="15"/>
  <c r="L883" i="15"/>
  <c r="L884" i="15"/>
  <c r="L885" i="15"/>
  <c r="L886" i="15"/>
  <c r="L887" i="15"/>
  <c r="L888" i="15"/>
  <c r="L889" i="15"/>
  <c r="L890" i="15"/>
  <c r="L891" i="15"/>
  <c r="L892" i="15"/>
  <c r="L893" i="15"/>
  <c r="L894" i="15"/>
  <c r="L895" i="15"/>
  <c r="L896" i="15"/>
  <c r="L897" i="15"/>
  <c r="L898" i="15"/>
  <c r="L899" i="15"/>
  <c r="L900" i="15"/>
  <c r="A902" i="15" l="1"/>
  <c r="A901" i="15"/>
  <c r="C6" i="15"/>
  <c r="D6" i="15"/>
  <c r="E6" i="15"/>
  <c r="F6" i="15"/>
  <c r="G6" i="15"/>
  <c r="H6" i="15"/>
  <c r="I6" i="15"/>
  <c r="J6" i="15"/>
  <c r="K6" i="15"/>
  <c r="C7" i="15"/>
  <c r="D7" i="15"/>
  <c r="E7" i="15"/>
  <c r="F7" i="15"/>
  <c r="G7" i="15"/>
  <c r="H7" i="15"/>
  <c r="I7" i="15"/>
  <c r="J7" i="15"/>
  <c r="K7" i="15"/>
  <c r="C8" i="15"/>
  <c r="D8" i="15"/>
  <c r="E8" i="15"/>
  <c r="F8" i="15"/>
  <c r="G8" i="15"/>
  <c r="H8" i="15"/>
  <c r="I8" i="15"/>
  <c r="J8" i="15"/>
  <c r="K8" i="15"/>
  <c r="C9" i="15"/>
  <c r="D9" i="15"/>
  <c r="E9" i="15"/>
  <c r="F9" i="15"/>
  <c r="G9" i="15"/>
  <c r="H9" i="15"/>
  <c r="I9" i="15"/>
  <c r="J9" i="15"/>
  <c r="K9" i="15"/>
  <c r="C10" i="15"/>
  <c r="D10" i="15"/>
  <c r="E10" i="15"/>
  <c r="F10" i="15"/>
  <c r="G10" i="15"/>
  <c r="H10" i="15"/>
  <c r="I10" i="15"/>
  <c r="J10" i="15"/>
  <c r="K10" i="15"/>
  <c r="C11" i="15"/>
  <c r="D11" i="15"/>
  <c r="E11" i="15"/>
  <c r="F11" i="15"/>
  <c r="G11" i="15"/>
  <c r="H11" i="15"/>
  <c r="I11" i="15"/>
  <c r="J11" i="15"/>
  <c r="K11" i="15"/>
  <c r="C12" i="15"/>
  <c r="D12" i="15"/>
  <c r="E12" i="15"/>
  <c r="F12" i="15"/>
  <c r="G12" i="15"/>
  <c r="H12" i="15"/>
  <c r="I12" i="15"/>
  <c r="J12" i="15"/>
  <c r="K12" i="15"/>
  <c r="C13" i="15"/>
  <c r="D13" i="15"/>
  <c r="E13" i="15"/>
  <c r="F13" i="15"/>
  <c r="G13" i="15"/>
  <c r="H13" i="15"/>
  <c r="I13" i="15"/>
  <c r="J13" i="15"/>
  <c r="K13" i="15"/>
  <c r="C14" i="15"/>
  <c r="D14" i="15"/>
  <c r="E14" i="15"/>
  <c r="F14" i="15"/>
  <c r="G14" i="15"/>
  <c r="H14" i="15"/>
  <c r="I14" i="15"/>
  <c r="J14" i="15"/>
  <c r="K14" i="15"/>
  <c r="C15" i="15"/>
  <c r="D15" i="15"/>
  <c r="E15" i="15"/>
  <c r="F15" i="15"/>
  <c r="G15" i="15"/>
  <c r="H15" i="15"/>
  <c r="I15" i="15"/>
  <c r="J15" i="15"/>
  <c r="K15" i="15"/>
  <c r="C16" i="15"/>
  <c r="D16" i="15"/>
  <c r="E16" i="15"/>
  <c r="F16" i="15"/>
  <c r="G16" i="15"/>
  <c r="H16" i="15"/>
  <c r="I16" i="15"/>
  <c r="J16" i="15"/>
  <c r="K16" i="15"/>
  <c r="C17" i="15"/>
  <c r="D17" i="15"/>
  <c r="E17" i="15"/>
  <c r="F17" i="15"/>
  <c r="G17" i="15"/>
  <c r="H17" i="15"/>
  <c r="I17" i="15"/>
  <c r="J17" i="15"/>
  <c r="K17" i="15"/>
  <c r="C18" i="15"/>
  <c r="D18" i="15"/>
  <c r="E18" i="15"/>
  <c r="F18" i="15"/>
  <c r="G18" i="15"/>
  <c r="H18" i="15"/>
  <c r="I18" i="15"/>
  <c r="J18" i="15"/>
  <c r="K18" i="15"/>
  <c r="C19" i="15"/>
  <c r="D19" i="15"/>
  <c r="E19" i="15"/>
  <c r="F19" i="15"/>
  <c r="G19" i="15"/>
  <c r="H19" i="15"/>
  <c r="I19" i="15"/>
  <c r="J19" i="15"/>
  <c r="K19" i="15"/>
  <c r="C20" i="15"/>
  <c r="D20" i="15"/>
  <c r="E20" i="15"/>
  <c r="F20" i="15"/>
  <c r="G20" i="15"/>
  <c r="H20" i="15"/>
  <c r="I20" i="15"/>
  <c r="J20" i="15"/>
  <c r="K20" i="15"/>
  <c r="C21" i="15"/>
  <c r="D21" i="15"/>
  <c r="E21" i="15"/>
  <c r="F21" i="15"/>
  <c r="G21" i="15"/>
  <c r="H21" i="15"/>
  <c r="I21" i="15"/>
  <c r="J21" i="15"/>
  <c r="K21" i="15"/>
  <c r="C22" i="15"/>
  <c r="D22" i="15"/>
  <c r="E22" i="15"/>
  <c r="F22" i="15"/>
  <c r="G22" i="15"/>
  <c r="H22" i="15"/>
  <c r="I22" i="15"/>
  <c r="J22" i="15"/>
  <c r="K22" i="15"/>
  <c r="C23" i="15"/>
  <c r="D23" i="15"/>
  <c r="E23" i="15"/>
  <c r="F23" i="15"/>
  <c r="G23" i="15"/>
  <c r="H23" i="15"/>
  <c r="I23" i="15"/>
  <c r="J23" i="15"/>
  <c r="K23" i="15"/>
  <c r="C24" i="15"/>
  <c r="D24" i="15"/>
  <c r="E24" i="15"/>
  <c r="F24" i="15"/>
  <c r="G24" i="15"/>
  <c r="H24" i="15"/>
  <c r="I24" i="15"/>
  <c r="J24" i="15"/>
  <c r="K24" i="15"/>
  <c r="C25" i="15"/>
  <c r="D25" i="15"/>
  <c r="E25" i="15"/>
  <c r="F25" i="15"/>
  <c r="G25" i="15"/>
  <c r="H25" i="15"/>
  <c r="I25" i="15"/>
  <c r="J25" i="15"/>
  <c r="K25" i="15"/>
  <c r="C26" i="15"/>
  <c r="D26" i="15"/>
  <c r="E26" i="15"/>
  <c r="F26" i="15"/>
  <c r="G26" i="15"/>
  <c r="H26" i="15"/>
  <c r="I26" i="15"/>
  <c r="J26" i="15"/>
  <c r="K26" i="15"/>
  <c r="C27" i="15"/>
  <c r="D27" i="15"/>
  <c r="E27" i="15"/>
  <c r="F27" i="15"/>
  <c r="G27" i="15"/>
  <c r="H27" i="15"/>
  <c r="I27" i="15"/>
  <c r="J27" i="15"/>
  <c r="K27" i="15"/>
  <c r="C28" i="15"/>
  <c r="D28" i="15"/>
  <c r="E28" i="15"/>
  <c r="F28" i="15"/>
  <c r="G28" i="15"/>
  <c r="H28" i="15"/>
  <c r="I28" i="15"/>
  <c r="J28" i="15"/>
  <c r="K28" i="15"/>
  <c r="C29" i="15"/>
  <c r="D29" i="15"/>
  <c r="E29" i="15"/>
  <c r="F29" i="15"/>
  <c r="G29" i="15"/>
  <c r="H29" i="15"/>
  <c r="I29" i="15"/>
  <c r="J29" i="15"/>
  <c r="K29" i="15"/>
  <c r="C30" i="15"/>
  <c r="D30" i="15"/>
  <c r="E30" i="15"/>
  <c r="F30" i="15"/>
  <c r="G30" i="15"/>
  <c r="H30" i="15"/>
  <c r="I30" i="15"/>
  <c r="J30" i="15"/>
  <c r="K30" i="15"/>
  <c r="C31" i="15"/>
  <c r="D31" i="15"/>
  <c r="E31" i="15"/>
  <c r="F31" i="15"/>
  <c r="G31" i="15"/>
  <c r="H31" i="15"/>
  <c r="I31" i="15"/>
  <c r="J31" i="15"/>
  <c r="K31" i="15"/>
  <c r="C32" i="15"/>
  <c r="D32" i="15"/>
  <c r="E32" i="15"/>
  <c r="F32" i="15"/>
  <c r="G32" i="15"/>
  <c r="H32" i="15"/>
  <c r="I32" i="15"/>
  <c r="J32" i="15"/>
  <c r="K32" i="15"/>
  <c r="C33" i="15"/>
  <c r="D33" i="15"/>
  <c r="E33" i="15"/>
  <c r="F33" i="15"/>
  <c r="G33" i="15"/>
  <c r="H33" i="15"/>
  <c r="I33" i="15"/>
  <c r="J33" i="15"/>
  <c r="K33" i="15"/>
  <c r="C34" i="15"/>
  <c r="D34" i="15"/>
  <c r="E34" i="15"/>
  <c r="F34" i="15"/>
  <c r="G34" i="15"/>
  <c r="H34" i="15"/>
  <c r="I34" i="15"/>
  <c r="J34" i="15"/>
  <c r="K34" i="15"/>
  <c r="C35" i="15"/>
  <c r="D35" i="15"/>
  <c r="E35" i="15"/>
  <c r="F35" i="15"/>
  <c r="G35" i="15"/>
  <c r="H35" i="15"/>
  <c r="I35" i="15"/>
  <c r="J35" i="15"/>
  <c r="K35" i="15"/>
  <c r="C36" i="15"/>
  <c r="D36" i="15"/>
  <c r="E36" i="15"/>
  <c r="F36" i="15"/>
  <c r="G36" i="15"/>
  <c r="H36" i="15"/>
  <c r="I36" i="15"/>
  <c r="J36" i="15"/>
  <c r="K36" i="15"/>
  <c r="C37" i="15"/>
  <c r="D37" i="15"/>
  <c r="E37" i="15"/>
  <c r="F37" i="15"/>
  <c r="G37" i="15"/>
  <c r="H37" i="15"/>
  <c r="I37" i="15"/>
  <c r="J37" i="15"/>
  <c r="K37" i="15"/>
  <c r="C38" i="15"/>
  <c r="D38" i="15"/>
  <c r="E38" i="15"/>
  <c r="F38" i="15"/>
  <c r="G38" i="15"/>
  <c r="H38" i="15"/>
  <c r="I38" i="15"/>
  <c r="J38" i="15"/>
  <c r="K38" i="15"/>
  <c r="C39" i="15"/>
  <c r="D39" i="15"/>
  <c r="E39" i="15"/>
  <c r="F39" i="15"/>
  <c r="G39" i="15"/>
  <c r="H39" i="15"/>
  <c r="I39" i="15"/>
  <c r="J39" i="15"/>
  <c r="K39" i="15"/>
  <c r="C40" i="15"/>
  <c r="D40" i="15"/>
  <c r="E40" i="15"/>
  <c r="F40" i="15"/>
  <c r="G40" i="15"/>
  <c r="H40" i="15"/>
  <c r="I40" i="15"/>
  <c r="J40" i="15"/>
  <c r="K40" i="15"/>
  <c r="C41" i="15"/>
  <c r="D41" i="15"/>
  <c r="E41" i="15"/>
  <c r="F41" i="15"/>
  <c r="G41" i="15"/>
  <c r="H41" i="15"/>
  <c r="I41" i="15"/>
  <c r="J41" i="15"/>
  <c r="K41" i="15"/>
  <c r="C42" i="15"/>
  <c r="D42" i="15"/>
  <c r="E42" i="15"/>
  <c r="F42" i="15"/>
  <c r="G42" i="15"/>
  <c r="H42" i="15"/>
  <c r="I42" i="15"/>
  <c r="J42" i="15"/>
  <c r="K42" i="15"/>
  <c r="C43" i="15"/>
  <c r="D43" i="15"/>
  <c r="E43" i="15"/>
  <c r="F43" i="15"/>
  <c r="G43" i="15"/>
  <c r="H43" i="15"/>
  <c r="I43" i="15"/>
  <c r="J43" i="15"/>
  <c r="K43" i="15"/>
  <c r="C44" i="15"/>
  <c r="D44" i="15"/>
  <c r="E44" i="15"/>
  <c r="F44" i="15"/>
  <c r="G44" i="15"/>
  <c r="H44" i="15"/>
  <c r="I44" i="15"/>
  <c r="J44" i="15"/>
  <c r="K44" i="15"/>
  <c r="C45" i="15"/>
  <c r="D45" i="15"/>
  <c r="E45" i="15"/>
  <c r="F45" i="15"/>
  <c r="G45" i="15"/>
  <c r="H45" i="15"/>
  <c r="I45" i="15"/>
  <c r="J45" i="15"/>
  <c r="K45" i="15"/>
  <c r="C46" i="15"/>
  <c r="D46" i="15"/>
  <c r="E46" i="15"/>
  <c r="F46" i="15"/>
  <c r="G46" i="15"/>
  <c r="H46" i="15"/>
  <c r="I46" i="15"/>
  <c r="J46" i="15"/>
  <c r="K46" i="15"/>
  <c r="C47" i="15"/>
  <c r="D47" i="15"/>
  <c r="E47" i="15"/>
  <c r="F47" i="15"/>
  <c r="G47" i="15"/>
  <c r="H47" i="15"/>
  <c r="I47" i="15"/>
  <c r="J47" i="15"/>
  <c r="K47" i="15"/>
  <c r="C48" i="15"/>
  <c r="D48" i="15"/>
  <c r="E48" i="15"/>
  <c r="F48" i="15"/>
  <c r="G48" i="15"/>
  <c r="H48" i="15"/>
  <c r="I48" i="15"/>
  <c r="J48" i="15"/>
  <c r="K48" i="15"/>
  <c r="C49" i="15"/>
  <c r="D49" i="15"/>
  <c r="E49" i="15"/>
  <c r="F49" i="15"/>
  <c r="G49" i="15"/>
  <c r="H49" i="15"/>
  <c r="I49" i="15"/>
  <c r="J49" i="15"/>
  <c r="K49" i="15"/>
  <c r="C50" i="15"/>
  <c r="D50" i="15"/>
  <c r="E50" i="15"/>
  <c r="F50" i="15"/>
  <c r="G50" i="15"/>
  <c r="H50" i="15"/>
  <c r="I50" i="15"/>
  <c r="J50" i="15"/>
  <c r="K50" i="15"/>
  <c r="C51" i="15"/>
  <c r="D51" i="15"/>
  <c r="E51" i="15"/>
  <c r="F51" i="15"/>
  <c r="G51" i="15"/>
  <c r="H51" i="15"/>
  <c r="I51" i="15"/>
  <c r="J51" i="15"/>
  <c r="K51" i="15"/>
  <c r="C52" i="15"/>
  <c r="D52" i="15"/>
  <c r="E52" i="15"/>
  <c r="F52" i="15"/>
  <c r="G52" i="15"/>
  <c r="H52" i="15"/>
  <c r="I52" i="15"/>
  <c r="J52" i="15"/>
  <c r="K52" i="15"/>
  <c r="C53" i="15"/>
  <c r="D53" i="15"/>
  <c r="E53" i="15"/>
  <c r="F53" i="15"/>
  <c r="G53" i="15"/>
  <c r="H53" i="15"/>
  <c r="I53" i="15"/>
  <c r="J53" i="15"/>
  <c r="K53" i="15"/>
  <c r="C54" i="15"/>
  <c r="D54" i="15"/>
  <c r="E54" i="15"/>
  <c r="F54" i="15"/>
  <c r="G54" i="15"/>
  <c r="H54" i="15"/>
  <c r="I54" i="15"/>
  <c r="J54" i="15"/>
  <c r="K54" i="15"/>
  <c r="C55" i="15"/>
  <c r="D55" i="15"/>
  <c r="E55" i="15"/>
  <c r="F55" i="15"/>
  <c r="G55" i="15"/>
  <c r="H55" i="15"/>
  <c r="I55" i="15"/>
  <c r="J55" i="15"/>
  <c r="K55" i="15"/>
  <c r="C56" i="15"/>
  <c r="D56" i="15"/>
  <c r="E56" i="15"/>
  <c r="F56" i="15"/>
  <c r="G56" i="15"/>
  <c r="H56" i="15"/>
  <c r="I56" i="15"/>
  <c r="J56" i="15"/>
  <c r="K56" i="15"/>
  <c r="C57" i="15"/>
  <c r="D57" i="15"/>
  <c r="E57" i="15"/>
  <c r="F57" i="15"/>
  <c r="G57" i="15"/>
  <c r="H57" i="15"/>
  <c r="I57" i="15"/>
  <c r="J57" i="15"/>
  <c r="K57" i="15"/>
  <c r="C58" i="15"/>
  <c r="D58" i="15"/>
  <c r="E58" i="15"/>
  <c r="F58" i="15"/>
  <c r="G58" i="15"/>
  <c r="H58" i="15"/>
  <c r="I58" i="15"/>
  <c r="J58" i="15"/>
  <c r="K58" i="15"/>
  <c r="C59" i="15"/>
  <c r="D59" i="15"/>
  <c r="E59" i="15"/>
  <c r="F59" i="15"/>
  <c r="G59" i="15"/>
  <c r="H59" i="15"/>
  <c r="I59" i="15"/>
  <c r="J59" i="15"/>
  <c r="K59" i="15"/>
  <c r="C60" i="15"/>
  <c r="D60" i="15"/>
  <c r="E60" i="15"/>
  <c r="F60" i="15"/>
  <c r="G60" i="15"/>
  <c r="H60" i="15"/>
  <c r="I60" i="15"/>
  <c r="J60" i="15"/>
  <c r="K60" i="15"/>
  <c r="C61" i="15"/>
  <c r="D61" i="15"/>
  <c r="E61" i="15"/>
  <c r="F61" i="15"/>
  <c r="G61" i="15"/>
  <c r="H61" i="15"/>
  <c r="I61" i="15"/>
  <c r="J61" i="15"/>
  <c r="K61" i="15"/>
  <c r="C62" i="15"/>
  <c r="D62" i="15"/>
  <c r="E62" i="15"/>
  <c r="F62" i="15"/>
  <c r="G62" i="15"/>
  <c r="H62" i="15"/>
  <c r="I62" i="15"/>
  <c r="J62" i="15"/>
  <c r="K62" i="15"/>
  <c r="C63" i="15"/>
  <c r="D63" i="15"/>
  <c r="E63" i="15"/>
  <c r="F63" i="15"/>
  <c r="G63" i="15"/>
  <c r="H63" i="15"/>
  <c r="I63" i="15"/>
  <c r="J63" i="15"/>
  <c r="K63" i="15"/>
  <c r="C64" i="15"/>
  <c r="D64" i="15"/>
  <c r="E64" i="15"/>
  <c r="F64" i="15"/>
  <c r="G64" i="15"/>
  <c r="H64" i="15"/>
  <c r="I64" i="15"/>
  <c r="J64" i="15"/>
  <c r="K64" i="15"/>
  <c r="C65" i="15"/>
  <c r="D65" i="15"/>
  <c r="E65" i="15"/>
  <c r="F65" i="15"/>
  <c r="G65" i="15"/>
  <c r="H65" i="15"/>
  <c r="I65" i="15"/>
  <c r="J65" i="15"/>
  <c r="K65" i="15"/>
  <c r="C66" i="15"/>
  <c r="D66" i="15"/>
  <c r="E66" i="15"/>
  <c r="F66" i="15"/>
  <c r="G66" i="15"/>
  <c r="H66" i="15"/>
  <c r="I66" i="15"/>
  <c r="J66" i="15"/>
  <c r="K66" i="15"/>
  <c r="C67" i="15"/>
  <c r="D67" i="15"/>
  <c r="E67" i="15"/>
  <c r="F67" i="15"/>
  <c r="G67" i="15"/>
  <c r="H67" i="15"/>
  <c r="I67" i="15"/>
  <c r="J67" i="15"/>
  <c r="K67" i="15"/>
  <c r="C68" i="15"/>
  <c r="D68" i="15"/>
  <c r="E68" i="15"/>
  <c r="F68" i="15"/>
  <c r="G68" i="15"/>
  <c r="H68" i="15"/>
  <c r="I68" i="15"/>
  <c r="J68" i="15"/>
  <c r="K68" i="15"/>
  <c r="C69" i="15"/>
  <c r="D69" i="15"/>
  <c r="E69" i="15"/>
  <c r="F69" i="15"/>
  <c r="G69" i="15"/>
  <c r="H69" i="15"/>
  <c r="I69" i="15"/>
  <c r="J69" i="15"/>
  <c r="K69" i="15"/>
  <c r="C70" i="15"/>
  <c r="D70" i="15"/>
  <c r="E70" i="15"/>
  <c r="F70" i="15"/>
  <c r="G70" i="15"/>
  <c r="H70" i="15"/>
  <c r="I70" i="15"/>
  <c r="J70" i="15"/>
  <c r="K70" i="15"/>
  <c r="C71" i="15"/>
  <c r="D71" i="15"/>
  <c r="E71" i="15"/>
  <c r="F71" i="15"/>
  <c r="G71" i="15"/>
  <c r="H71" i="15"/>
  <c r="I71" i="15"/>
  <c r="J71" i="15"/>
  <c r="K71" i="15"/>
  <c r="C72" i="15"/>
  <c r="D72" i="15"/>
  <c r="E72" i="15"/>
  <c r="F72" i="15"/>
  <c r="G72" i="15"/>
  <c r="H72" i="15"/>
  <c r="I72" i="15"/>
  <c r="J72" i="15"/>
  <c r="K72" i="15"/>
  <c r="C73" i="15"/>
  <c r="D73" i="15"/>
  <c r="E73" i="15"/>
  <c r="F73" i="15"/>
  <c r="G73" i="15"/>
  <c r="H73" i="15"/>
  <c r="I73" i="15"/>
  <c r="J73" i="15"/>
  <c r="K73" i="15"/>
  <c r="C74" i="15"/>
  <c r="D74" i="15"/>
  <c r="E74" i="15"/>
  <c r="F74" i="15"/>
  <c r="G74" i="15"/>
  <c r="H74" i="15"/>
  <c r="I74" i="15"/>
  <c r="J74" i="15"/>
  <c r="K74" i="15"/>
  <c r="C75" i="15"/>
  <c r="D75" i="15"/>
  <c r="E75" i="15"/>
  <c r="F75" i="15"/>
  <c r="G75" i="15"/>
  <c r="H75" i="15"/>
  <c r="I75" i="15"/>
  <c r="J75" i="15"/>
  <c r="K75" i="15"/>
  <c r="C76" i="15"/>
  <c r="D76" i="15"/>
  <c r="E76" i="15"/>
  <c r="F76" i="15"/>
  <c r="G76" i="15"/>
  <c r="H76" i="15"/>
  <c r="I76" i="15"/>
  <c r="J76" i="15"/>
  <c r="K76" i="15"/>
  <c r="C77" i="15"/>
  <c r="D77" i="15"/>
  <c r="E77" i="15"/>
  <c r="F77" i="15"/>
  <c r="G77" i="15"/>
  <c r="H77" i="15"/>
  <c r="I77" i="15"/>
  <c r="J77" i="15"/>
  <c r="K77" i="15"/>
  <c r="C78" i="15"/>
  <c r="D78" i="15"/>
  <c r="E78" i="15"/>
  <c r="F78" i="15"/>
  <c r="G78" i="15"/>
  <c r="H78" i="15"/>
  <c r="I78" i="15"/>
  <c r="J78" i="15"/>
  <c r="K78" i="15"/>
  <c r="C79" i="15"/>
  <c r="D79" i="15"/>
  <c r="E79" i="15"/>
  <c r="F79" i="15"/>
  <c r="G79" i="15"/>
  <c r="H79" i="15"/>
  <c r="I79" i="15"/>
  <c r="J79" i="15"/>
  <c r="K79" i="15"/>
  <c r="C80" i="15"/>
  <c r="D80" i="15"/>
  <c r="E80" i="15"/>
  <c r="F80" i="15"/>
  <c r="G80" i="15"/>
  <c r="H80" i="15"/>
  <c r="I80" i="15"/>
  <c r="J80" i="15"/>
  <c r="K80" i="15"/>
  <c r="C81" i="15"/>
  <c r="D81" i="15"/>
  <c r="E81" i="15"/>
  <c r="F81" i="15"/>
  <c r="G81" i="15"/>
  <c r="H81" i="15"/>
  <c r="I81" i="15"/>
  <c r="J81" i="15"/>
  <c r="K81" i="15"/>
  <c r="C82" i="15"/>
  <c r="D82" i="15"/>
  <c r="E82" i="15"/>
  <c r="F82" i="15"/>
  <c r="G82" i="15"/>
  <c r="H82" i="15"/>
  <c r="I82" i="15"/>
  <c r="J82" i="15"/>
  <c r="K82" i="15"/>
  <c r="C83" i="15"/>
  <c r="D83" i="15"/>
  <c r="E83" i="15"/>
  <c r="F83" i="15"/>
  <c r="G83" i="15"/>
  <c r="H83" i="15"/>
  <c r="I83" i="15"/>
  <c r="J83" i="15"/>
  <c r="K83" i="15"/>
  <c r="C84" i="15"/>
  <c r="D84" i="15"/>
  <c r="E84" i="15"/>
  <c r="F84" i="15"/>
  <c r="G84" i="15"/>
  <c r="H84" i="15"/>
  <c r="I84" i="15"/>
  <c r="J84" i="15"/>
  <c r="K84" i="15"/>
  <c r="C85" i="15"/>
  <c r="D85" i="15"/>
  <c r="E85" i="15"/>
  <c r="F85" i="15"/>
  <c r="G85" i="15"/>
  <c r="H85" i="15"/>
  <c r="I85" i="15"/>
  <c r="J85" i="15"/>
  <c r="K85" i="15"/>
  <c r="C86" i="15"/>
  <c r="D86" i="15"/>
  <c r="E86" i="15"/>
  <c r="F86" i="15"/>
  <c r="G86" i="15"/>
  <c r="H86" i="15"/>
  <c r="I86" i="15"/>
  <c r="J86" i="15"/>
  <c r="K86" i="15"/>
  <c r="C87" i="15"/>
  <c r="D87" i="15"/>
  <c r="E87" i="15"/>
  <c r="F87" i="15"/>
  <c r="G87" i="15"/>
  <c r="H87" i="15"/>
  <c r="I87" i="15"/>
  <c r="J87" i="15"/>
  <c r="K87" i="15"/>
  <c r="C88" i="15"/>
  <c r="D88" i="15"/>
  <c r="E88" i="15"/>
  <c r="F88" i="15"/>
  <c r="G88" i="15"/>
  <c r="H88" i="15"/>
  <c r="I88" i="15"/>
  <c r="J88" i="15"/>
  <c r="K88" i="15"/>
  <c r="C89" i="15"/>
  <c r="D89" i="15"/>
  <c r="E89" i="15"/>
  <c r="F89" i="15"/>
  <c r="G89" i="15"/>
  <c r="H89" i="15"/>
  <c r="I89" i="15"/>
  <c r="J89" i="15"/>
  <c r="K89" i="15"/>
  <c r="C90" i="15"/>
  <c r="D90" i="15"/>
  <c r="E90" i="15"/>
  <c r="F90" i="15"/>
  <c r="G90" i="15"/>
  <c r="H90" i="15"/>
  <c r="I90" i="15"/>
  <c r="J90" i="15"/>
  <c r="K90" i="15"/>
  <c r="C91" i="15"/>
  <c r="D91" i="15"/>
  <c r="E91" i="15"/>
  <c r="F91" i="15"/>
  <c r="G91" i="15"/>
  <c r="H91" i="15"/>
  <c r="I91" i="15"/>
  <c r="J91" i="15"/>
  <c r="K91" i="15"/>
  <c r="C92" i="15"/>
  <c r="D92" i="15"/>
  <c r="E92" i="15"/>
  <c r="F92" i="15"/>
  <c r="G92" i="15"/>
  <c r="H92" i="15"/>
  <c r="I92" i="15"/>
  <c r="J92" i="15"/>
  <c r="K92" i="15"/>
  <c r="C93" i="15"/>
  <c r="D93" i="15"/>
  <c r="E93" i="15"/>
  <c r="F93" i="15"/>
  <c r="G93" i="15"/>
  <c r="H93" i="15"/>
  <c r="I93" i="15"/>
  <c r="J93" i="15"/>
  <c r="K93" i="15"/>
  <c r="C94" i="15"/>
  <c r="D94" i="15"/>
  <c r="E94" i="15"/>
  <c r="F94" i="15"/>
  <c r="G94" i="15"/>
  <c r="H94" i="15"/>
  <c r="I94" i="15"/>
  <c r="J94" i="15"/>
  <c r="K94" i="15"/>
  <c r="C95" i="15"/>
  <c r="D95" i="15"/>
  <c r="E95" i="15"/>
  <c r="F95" i="15"/>
  <c r="G95" i="15"/>
  <c r="H95" i="15"/>
  <c r="I95" i="15"/>
  <c r="J95" i="15"/>
  <c r="K95" i="15"/>
  <c r="C96" i="15"/>
  <c r="D96" i="15"/>
  <c r="E96" i="15"/>
  <c r="F96" i="15"/>
  <c r="G96" i="15"/>
  <c r="H96" i="15"/>
  <c r="I96" i="15"/>
  <c r="J96" i="15"/>
  <c r="K96" i="15"/>
  <c r="C97" i="15"/>
  <c r="D97" i="15"/>
  <c r="E97" i="15"/>
  <c r="F97" i="15"/>
  <c r="G97" i="15"/>
  <c r="H97" i="15"/>
  <c r="I97" i="15"/>
  <c r="J97" i="15"/>
  <c r="K97" i="15"/>
  <c r="C98" i="15"/>
  <c r="D98" i="15"/>
  <c r="E98" i="15"/>
  <c r="F98" i="15"/>
  <c r="G98" i="15"/>
  <c r="H98" i="15"/>
  <c r="I98" i="15"/>
  <c r="J98" i="15"/>
  <c r="K98" i="15"/>
  <c r="C99" i="15"/>
  <c r="D99" i="15"/>
  <c r="E99" i="15"/>
  <c r="F99" i="15"/>
  <c r="G99" i="15"/>
  <c r="H99" i="15"/>
  <c r="I99" i="15"/>
  <c r="J99" i="15"/>
  <c r="K99" i="15"/>
  <c r="C100" i="15"/>
  <c r="D100" i="15"/>
  <c r="E100" i="15"/>
  <c r="F100" i="15"/>
  <c r="G100" i="15"/>
  <c r="H100" i="15"/>
  <c r="I100" i="15"/>
  <c r="J100" i="15"/>
  <c r="K100" i="15"/>
  <c r="C101" i="15"/>
  <c r="D101" i="15"/>
  <c r="E101" i="15"/>
  <c r="F101" i="15"/>
  <c r="G101" i="15"/>
  <c r="H101" i="15"/>
  <c r="I101" i="15"/>
  <c r="J101" i="15"/>
  <c r="K101" i="15"/>
  <c r="C102" i="15"/>
  <c r="D102" i="15"/>
  <c r="E102" i="15"/>
  <c r="F102" i="15"/>
  <c r="G102" i="15"/>
  <c r="H102" i="15"/>
  <c r="I102" i="15"/>
  <c r="J102" i="15"/>
  <c r="K102" i="15"/>
  <c r="C103" i="15"/>
  <c r="D103" i="15"/>
  <c r="E103" i="15"/>
  <c r="F103" i="15"/>
  <c r="G103" i="15"/>
  <c r="H103" i="15"/>
  <c r="I103" i="15"/>
  <c r="J103" i="15"/>
  <c r="K103" i="15"/>
  <c r="C104" i="15"/>
  <c r="D104" i="15"/>
  <c r="E104" i="15"/>
  <c r="F104" i="15"/>
  <c r="G104" i="15"/>
  <c r="H104" i="15"/>
  <c r="I104" i="15"/>
  <c r="J104" i="15"/>
  <c r="K104" i="15"/>
  <c r="C105" i="15"/>
  <c r="D105" i="15"/>
  <c r="E105" i="15"/>
  <c r="F105" i="15"/>
  <c r="G105" i="15"/>
  <c r="H105" i="15"/>
  <c r="I105" i="15"/>
  <c r="J105" i="15"/>
  <c r="K105" i="15"/>
  <c r="C106" i="15"/>
  <c r="D106" i="15"/>
  <c r="E106" i="15"/>
  <c r="F106" i="15"/>
  <c r="G106" i="15"/>
  <c r="H106" i="15"/>
  <c r="I106" i="15"/>
  <c r="J106" i="15"/>
  <c r="K106" i="15"/>
  <c r="C107" i="15"/>
  <c r="D107" i="15"/>
  <c r="E107" i="15"/>
  <c r="F107" i="15"/>
  <c r="G107" i="15"/>
  <c r="H107" i="15"/>
  <c r="I107" i="15"/>
  <c r="J107" i="15"/>
  <c r="K107" i="15"/>
  <c r="C108" i="15"/>
  <c r="D108" i="15"/>
  <c r="E108" i="15"/>
  <c r="F108" i="15"/>
  <c r="G108" i="15"/>
  <c r="H108" i="15"/>
  <c r="I108" i="15"/>
  <c r="J108" i="15"/>
  <c r="K108" i="15"/>
  <c r="C109" i="15"/>
  <c r="D109" i="15"/>
  <c r="E109" i="15"/>
  <c r="F109" i="15"/>
  <c r="G109" i="15"/>
  <c r="H109" i="15"/>
  <c r="I109" i="15"/>
  <c r="J109" i="15"/>
  <c r="K109" i="15"/>
  <c r="C110" i="15"/>
  <c r="D110" i="15"/>
  <c r="E110" i="15"/>
  <c r="F110" i="15"/>
  <c r="G110" i="15"/>
  <c r="H110" i="15"/>
  <c r="I110" i="15"/>
  <c r="J110" i="15"/>
  <c r="K110" i="15"/>
  <c r="C111" i="15"/>
  <c r="D111" i="15"/>
  <c r="E111" i="15"/>
  <c r="F111" i="15"/>
  <c r="G111" i="15"/>
  <c r="H111" i="15"/>
  <c r="I111" i="15"/>
  <c r="J111" i="15"/>
  <c r="K111" i="15"/>
  <c r="C112" i="15"/>
  <c r="D112" i="15"/>
  <c r="E112" i="15"/>
  <c r="F112" i="15"/>
  <c r="G112" i="15"/>
  <c r="H112" i="15"/>
  <c r="I112" i="15"/>
  <c r="J112" i="15"/>
  <c r="K112" i="15"/>
  <c r="C113" i="15"/>
  <c r="D113" i="15"/>
  <c r="E113" i="15"/>
  <c r="F113" i="15"/>
  <c r="G113" i="15"/>
  <c r="H113" i="15"/>
  <c r="I113" i="15"/>
  <c r="J113" i="15"/>
  <c r="K113" i="15"/>
  <c r="C114" i="15"/>
  <c r="D114" i="15"/>
  <c r="E114" i="15"/>
  <c r="F114" i="15"/>
  <c r="G114" i="15"/>
  <c r="H114" i="15"/>
  <c r="I114" i="15"/>
  <c r="J114" i="15"/>
  <c r="K114" i="15"/>
  <c r="C115" i="15"/>
  <c r="D115" i="15"/>
  <c r="E115" i="15"/>
  <c r="F115" i="15"/>
  <c r="G115" i="15"/>
  <c r="H115" i="15"/>
  <c r="I115" i="15"/>
  <c r="J115" i="15"/>
  <c r="K115" i="15"/>
  <c r="C116" i="15"/>
  <c r="D116" i="15"/>
  <c r="E116" i="15"/>
  <c r="F116" i="15"/>
  <c r="G116" i="15"/>
  <c r="H116" i="15"/>
  <c r="I116" i="15"/>
  <c r="J116" i="15"/>
  <c r="K116" i="15"/>
  <c r="C117" i="15"/>
  <c r="D117" i="15"/>
  <c r="E117" i="15"/>
  <c r="F117" i="15"/>
  <c r="G117" i="15"/>
  <c r="H117" i="15"/>
  <c r="I117" i="15"/>
  <c r="J117" i="15"/>
  <c r="K117" i="15"/>
  <c r="C118" i="15"/>
  <c r="D118" i="15"/>
  <c r="E118" i="15"/>
  <c r="F118" i="15"/>
  <c r="G118" i="15"/>
  <c r="H118" i="15"/>
  <c r="I118" i="15"/>
  <c r="J118" i="15"/>
  <c r="K118" i="15"/>
  <c r="C119" i="15"/>
  <c r="D119" i="15"/>
  <c r="E119" i="15"/>
  <c r="F119" i="15"/>
  <c r="G119" i="15"/>
  <c r="H119" i="15"/>
  <c r="I119" i="15"/>
  <c r="J119" i="15"/>
  <c r="K119" i="15"/>
  <c r="C120" i="15"/>
  <c r="D120" i="15"/>
  <c r="E120" i="15"/>
  <c r="F120" i="15"/>
  <c r="G120" i="15"/>
  <c r="H120" i="15"/>
  <c r="I120" i="15"/>
  <c r="J120" i="15"/>
  <c r="K120" i="15"/>
  <c r="C121" i="15"/>
  <c r="D121" i="15"/>
  <c r="E121" i="15"/>
  <c r="F121" i="15"/>
  <c r="G121" i="15"/>
  <c r="H121" i="15"/>
  <c r="I121" i="15"/>
  <c r="J121" i="15"/>
  <c r="K121" i="15"/>
  <c r="C122" i="15"/>
  <c r="D122" i="15"/>
  <c r="E122" i="15"/>
  <c r="F122" i="15"/>
  <c r="G122" i="15"/>
  <c r="H122" i="15"/>
  <c r="I122" i="15"/>
  <c r="J122" i="15"/>
  <c r="K122" i="15"/>
  <c r="C123" i="15"/>
  <c r="D123" i="15"/>
  <c r="E123" i="15"/>
  <c r="F123" i="15"/>
  <c r="G123" i="15"/>
  <c r="H123" i="15"/>
  <c r="I123" i="15"/>
  <c r="J123" i="15"/>
  <c r="K123" i="15"/>
  <c r="C124" i="15"/>
  <c r="D124" i="15"/>
  <c r="E124" i="15"/>
  <c r="F124" i="15"/>
  <c r="G124" i="15"/>
  <c r="H124" i="15"/>
  <c r="I124" i="15"/>
  <c r="J124" i="15"/>
  <c r="K124" i="15"/>
  <c r="C125" i="15"/>
  <c r="D125" i="15"/>
  <c r="E125" i="15"/>
  <c r="F125" i="15"/>
  <c r="G125" i="15"/>
  <c r="H125" i="15"/>
  <c r="I125" i="15"/>
  <c r="J125" i="15"/>
  <c r="K125" i="15"/>
  <c r="C126" i="15"/>
  <c r="D126" i="15"/>
  <c r="E126" i="15"/>
  <c r="F126" i="15"/>
  <c r="G126" i="15"/>
  <c r="H126" i="15"/>
  <c r="I126" i="15"/>
  <c r="J126" i="15"/>
  <c r="K126" i="15"/>
  <c r="C127" i="15"/>
  <c r="D127" i="15"/>
  <c r="E127" i="15"/>
  <c r="F127" i="15"/>
  <c r="G127" i="15"/>
  <c r="H127" i="15"/>
  <c r="I127" i="15"/>
  <c r="J127" i="15"/>
  <c r="K127" i="15"/>
  <c r="C128" i="15"/>
  <c r="D128" i="15"/>
  <c r="E128" i="15"/>
  <c r="F128" i="15"/>
  <c r="G128" i="15"/>
  <c r="H128" i="15"/>
  <c r="I128" i="15"/>
  <c r="J128" i="15"/>
  <c r="K128" i="15"/>
  <c r="C129" i="15"/>
  <c r="D129" i="15"/>
  <c r="E129" i="15"/>
  <c r="F129" i="15"/>
  <c r="G129" i="15"/>
  <c r="H129" i="15"/>
  <c r="I129" i="15"/>
  <c r="J129" i="15"/>
  <c r="K129" i="15"/>
  <c r="C130" i="15"/>
  <c r="D130" i="15"/>
  <c r="E130" i="15"/>
  <c r="F130" i="15"/>
  <c r="G130" i="15"/>
  <c r="H130" i="15"/>
  <c r="I130" i="15"/>
  <c r="J130" i="15"/>
  <c r="K130" i="15"/>
  <c r="C131" i="15"/>
  <c r="D131" i="15"/>
  <c r="E131" i="15"/>
  <c r="F131" i="15"/>
  <c r="G131" i="15"/>
  <c r="H131" i="15"/>
  <c r="I131" i="15"/>
  <c r="J131" i="15"/>
  <c r="K131" i="15"/>
  <c r="C132" i="15"/>
  <c r="D132" i="15"/>
  <c r="E132" i="15"/>
  <c r="F132" i="15"/>
  <c r="G132" i="15"/>
  <c r="H132" i="15"/>
  <c r="I132" i="15"/>
  <c r="J132" i="15"/>
  <c r="K132" i="15"/>
  <c r="C133" i="15"/>
  <c r="D133" i="15"/>
  <c r="E133" i="15"/>
  <c r="F133" i="15"/>
  <c r="G133" i="15"/>
  <c r="H133" i="15"/>
  <c r="I133" i="15"/>
  <c r="J133" i="15"/>
  <c r="K133" i="15"/>
  <c r="C134" i="15"/>
  <c r="D134" i="15"/>
  <c r="E134" i="15"/>
  <c r="F134" i="15"/>
  <c r="G134" i="15"/>
  <c r="H134" i="15"/>
  <c r="I134" i="15"/>
  <c r="J134" i="15"/>
  <c r="K134" i="15"/>
  <c r="C135" i="15"/>
  <c r="D135" i="15"/>
  <c r="E135" i="15"/>
  <c r="F135" i="15"/>
  <c r="G135" i="15"/>
  <c r="H135" i="15"/>
  <c r="I135" i="15"/>
  <c r="J135" i="15"/>
  <c r="K135" i="15"/>
  <c r="C136" i="15"/>
  <c r="D136" i="15"/>
  <c r="E136" i="15"/>
  <c r="F136" i="15"/>
  <c r="G136" i="15"/>
  <c r="H136" i="15"/>
  <c r="I136" i="15"/>
  <c r="J136" i="15"/>
  <c r="K136" i="15"/>
  <c r="C137" i="15"/>
  <c r="D137" i="15"/>
  <c r="E137" i="15"/>
  <c r="F137" i="15"/>
  <c r="G137" i="15"/>
  <c r="H137" i="15"/>
  <c r="I137" i="15"/>
  <c r="J137" i="15"/>
  <c r="K137" i="15"/>
  <c r="C138" i="15"/>
  <c r="D138" i="15"/>
  <c r="E138" i="15"/>
  <c r="F138" i="15"/>
  <c r="G138" i="15"/>
  <c r="H138" i="15"/>
  <c r="I138" i="15"/>
  <c r="J138" i="15"/>
  <c r="K138" i="15"/>
  <c r="C139" i="15"/>
  <c r="D139" i="15"/>
  <c r="E139" i="15"/>
  <c r="F139" i="15"/>
  <c r="G139" i="15"/>
  <c r="H139" i="15"/>
  <c r="I139" i="15"/>
  <c r="J139" i="15"/>
  <c r="K139" i="15"/>
  <c r="C140" i="15"/>
  <c r="D140" i="15"/>
  <c r="E140" i="15"/>
  <c r="F140" i="15"/>
  <c r="G140" i="15"/>
  <c r="H140" i="15"/>
  <c r="I140" i="15"/>
  <c r="J140" i="15"/>
  <c r="K140" i="15"/>
  <c r="C141" i="15"/>
  <c r="D141" i="15"/>
  <c r="E141" i="15"/>
  <c r="F141" i="15"/>
  <c r="G141" i="15"/>
  <c r="H141" i="15"/>
  <c r="I141" i="15"/>
  <c r="J141" i="15"/>
  <c r="K141" i="15"/>
  <c r="C142" i="15"/>
  <c r="D142" i="15"/>
  <c r="E142" i="15"/>
  <c r="F142" i="15"/>
  <c r="G142" i="15"/>
  <c r="H142" i="15"/>
  <c r="I142" i="15"/>
  <c r="J142" i="15"/>
  <c r="K142" i="15"/>
  <c r="C143" i="15"/>
  <c r="D143" i="15"/>
  <c r="E143" i="15"/>
  <c r="F143" i="15"/>
  <c r="G143" i="15"/>
  <c r="H143" i="15"/>
  <c r="I143" i="15"/>
  <c r="J143" i="15"/>
  <c r="K143" i="15"/>
  <c r="C144" i="15"/>
  <c r="D144" i="15"/>
  <c r="E144" i="15"/>
  <c r="F144" i="15"/>
  <c r="G144" i="15"/>
  <c r="H144" i="15"/>
  <c r="I144" i="15"/>
  <c r="J144" i="15"/>
  <c r="K144" i="15"/>
  <c r="C145" i="15"/>
  <c r="D145" i="15"/>
  <c r="E145" i="15"/>
  <c r="F145" i="15"/>
  <c r="G145" i="15"/>
  <c r="H145" i="15"/>
  <c r="I145" i="15"/>
  <c r="J145" i="15"/>
  <c r="K145" i="15"/>
  <c r="C146" i="15"/>
  <c r="D146" i="15"/>
  <c r="E146" i="15"/>
  <c r="F146" i="15"/>
  <c r="G146" i="15"/>
  <c r="H146" i="15"/>
  <c r="I146" i="15"/>
  <c r="J146" i="15"/>
  <c r="K146" i="15"/>
  <c r="C147" i="15"/>
  <c r="D147" i="15"/>
  <c r="E147" i="15"/>
  <c r="F147" i="15"/>
  <c r="G147" i="15"/>
  <c r="H147" i="15"/>
  <c r="I147" i="15"/>
  <c r="J147" i="15"/>
  <c r="K147" i="15"/>
  <c r="C148" i="15"/>
  <c r="D148" i="15"/>
  <c r="E148" i="15"/>
  <c r="F148" i="15"/>
  <c r="G148" i="15"/>
  <c r="H148" i="15"/>
  <c r="I148" i="15"/>
  <c r="J148" i="15"/>
  <c r="K148" i="15"/>
  <c r="C149" i="15"/>
  <c r="D149" i="15"/>
  <c r="E149" i="15"/>
  <c r="F149" i="15"/>
  <c r="G149" i="15"/>
  <c r="H149" i="15"/>
  <c r="I149" i="15"/>
  <c r="J149" i="15"/>
  <c r="K149" i="15"/>
  <c r="C150" i="15"/>
  <c r="D150" i="15"/>
  <c r="E150" i="15"/>
  <c r="F150" i="15"/>
  <c r="G150" i="15"/>
  <c r="H150" i="15"/>
  <c r="I150" i="15"/>
  <c r="J150" i="15"/>
  <c r="K150" i="15"/>
  <c r="C151" i="15"/>
  <c r="D151" i="15"/>
  <c r="E151" i="15"/>
  <c r="F151" i="15"/>
  <c r="G151" i="15"/>
  <c r="H151" i="15"/>
  <c r="I151" i="15"/>
  <c r="J151" i="15"/>
  <c r="K151" i="15"/>
  <c r="C152" i="15"/>
  <c r="D152" i="15"/>
  <c r="E152" i="15"/>
  <c r="F152" i="15"/>
  <c r="G152" i="15"/>
  <c r="H152" i="15"/>
  <c r="I152" i="15"/>
  <c r="J152" i="15"/>
  <c r="K152" i="15"/>
  <c r="C153" i="15"/>
  <c r="D153" i="15"/>
  <c r="E153" i="15"/>
  <c r="F153" i="15"/>
  <c r="G153" i="15"/>
  <c r="H153" i="15"/>
  <c r="I153" i="15"/>
  <c r="J153" i="15"/>
  <c r="K153" i="15"/>
  <c r="C154" i="15"/>
  <c r="D154" i="15"/>
  <c r="E154" i="15"/>
  <c r="F154" i="15"/>
  <c r="G154" i="15"/>
  <c r="H154" i="15"/>
  <c r="I154" i="15"/>
  <c r="J154" i="15"/>
  <c r="K154" i="15"/>
  <c r="C155" i="15"/>
  <c r="D155" i="15"/>
  <c r="E155" i="15"/>
  <c r="F155" i="15"/>
  <c r="G155" i="15"/>
  <c r="H155" i="15"/>
  <c r="I155" i="15"/>
  <c r="J155" i="15"/>
  <c r="K155" i="15"/>
  <c r="C156" i="15"/>
  <c r="D156" i="15"/>
  <c r="E156" i="15"/>
  <c r="F156" i="15"/>
  <c r="G156" i="15"/>
  <c r="H156" i="15"/>
  <c r="I156" i="15"/>
  <c r="J156" i="15"/>
  <c r="K156" i="15"/>
  <c r="C157" i="15"/>
  <c r="D157" i="15"/>
  <c r="E157" i="15"/>
  <c r="F157" i="15"/>
  <c r="G157" i="15"/>
  <c r="H157" i="15"/>
  <c r="I157" i="15"/>
  <c r="J157" i="15"/>
  <c r="K157" i="15"/>
  <c r="C158" i="15"/>
  <c r="D158" i="15"/>
  <c r="E158" i="15"/>
  <c r="F158" i="15"/>
  <c r="G158" i="15"/>
  <c r="H158" i="15"/>
  <c r="I158" i="15"/>
  <c r="J158" i="15"/>
  <c r="K158" i="15"/>
  <c r="C159" i="15"/>
  <c r="D159" i="15"/>
  <c r="E159" i="15"/>
  <c r="F159" i="15"/>
  <c r="G159" i="15"/>
  <c r="H159" i="15"/>
  <c r="I159" i="15"/>
  <c r="J159" i="15"/>
  <c r="K159" i="15"/>
  <c r="C160" i="15"/>
  <c r="D160" i="15"/>
  <c r="E160" i="15"/>
  <c r="F160" i="15"/>
  <c r="G160" i="15"/>
  <c r="H160" i="15"/>
  <c r="I160" i="15"/>
  <c r="J160" i="15"/>
  <c r="K160" i="15"/>
  <c r="C161" i="15"/>
  <c r="D161" i="15"/>
  <c r="E161" i="15"/>
  <c r="F161" i="15"/>
  <c r="G161" i="15"/>
  <c r="H161" i="15"/>
  <c r="I161" i="15"/>
  <c r="J161" i="15"/>
  <c r="K161" i="15"/>
  <c r="C162" i="15"/>
  <c r="D162" i="15"/>
  <c r="E162" i="15"/>
  <c r="F162" i="15"/>
  <c r="G162" i="15"/>
  <c r="H162" i="15"/>
  <c r="I162" i="15"/>
  <c r="J162" i="15"/>
  <c r="K162" i="15"/>
  <c r="C163" i="15"/>
  <c r="D163" i="15"/>
  <c r="E163" i="15"/>
  <c r="F163" i="15"/>
  <c r="G163" i="15"/>
  <c r="H163" i="15"/>
  <c r="I163" i="15"/>
  <c r="J163" i="15"/>
  <c r="K163" i="15"/>
  <c r="C164" i="15"/>
  <c r="D164" i="15"/>
  <c r="E164" i="15"/>
  <c r="F164" i="15"/>
  <c r="G164" i="15"/>
  <c r="H164" i="15"/>
  <c r="I164" i="15"/>
  <c r="J164" i="15"/>
  <c r="K164" i="15"/>
  <c r="C165" i="15"/>
  <c r="D165" i="15"/>
  <c r="E165" i="15"/>
  <c r="F165" i="15"/>
  <c r="G165" i="15"/>
  <c r="H165" i="15"/>
  <c r="I165" i="15"/>
  <c r="J165" i="15"/>
  <c r="K165" i="15"/>
  <c r="C166" i="15"/>
  <c r="D166" i="15"/>
  <c r="E166" i="15"/>
  <c r="F166" i="15"/>
  <c r="G166" i="15"/>
  <c r="H166" i="15"/>
  <c r="I166" i="15"/>
  <c r="J166" i="15"/>
  <c r="K166" i="15"/>
  <c r="C167" i="15"/>
  <c r="D167" i="15"/>
  <c r="E167" i="15"/>
  <c r="F167" i="15"/>
  <c r="G167" i="15"/>
  <c r="H167" i="15"/>
  <c r="I167" i="15"/>
  <c r="J167" i="15"/>
  <c r="K167" i="15"/>
  <c r="C168" i="15"/>
  <c r="D168" i="15"/>
  <c r="E168" i="15"/>
  <c r="F168" i="15"/>
  <c r="G168" i="15"/>
  <c r="H168" i="15"/>
  <c r="I168" i="15"/>
  <c r="J168" i="15"/>
  <c r="K168" i="15"/>
  <c r="C169" i="15"/>
  <c r="D169" i="15"/>
  <c r="E169" i="15"/>
  <c r="F169" i="15"/>
  <c r="G169" i="15"/>
  <c r="H169" i="15"/>
  <c r="I169" i="15"/>
  <c r="J169" i="15"/>
  <c r="K169" i="15"/>
  <c r="C170" i="15"/>
  <c r="D170" i="15"/>
  <c r="E170" i="15"/>
  <c r="F170" i="15"/>
  <c r="G170" i="15"/>
  <c r="H170" i="15"/>
  <c r="I170" i="15"/>
  <c r="J170" i="15"/>
  <c r="K170" i="15"/>
  <c r="C171" i="15"/>
  <c r="D171" i="15"/>
  <c r="E171" i="15"/>
  <c r="F171" i="15"/>
  <c r="G171" i="15"/>
  <c r="H171" i="15"/>
  <c r="I171" i="15"/>
  <c r="J171" i="15"/>
  <c r="K171" i="15"/>
  <c r="C172" i="15"/>
  <c r="D172" i="15"/>
  <c r="E172" i="15"/>
  <c r="F172" i="15"/>
  <c r="G172" i="15"/>
  <c r="H172" i="15"/>
  <c r="I172" i="15"/>
  <c r="J172" i="15"/>
  <c r="K172" i="15"/>
  <c r="C173" i="15"/>
  <c r="D173" i="15"/>
  <c r="E173" i="15"/>
  <c r="F173" i="15"/>
  <c r="G173" i="15"/>
  <c r="H173" i="15"/>
  <c r="I173" i="15"/>
  <c r="J173" i="15"/>
  <c r="K173" i="15"/>
  <c r="C174" i="15"/>
  <c r="D174" i="15"/>
  <c r="E174" i="15"/>
  <c r="F174" i="15"/>
  <c r="G174" i="15"/>
  <c r="H174" i="15"/>
  <c r="I174" i="15"/>
  <c r="J174" i="15"/>
  <c r="K174" i="15"/>
  <c r="C175" i="15"/>
  <c r="D175" i="15"/>
  <c r="E175" i="15"/>
  <c r="F175" i="15"/>
  <c r="G175" i="15"/>
  <c r="H175" i="15"/>
  <c r="I175" i="15"/>
  <c r="J175" i="15"/>
  <c r="K175" i="15"/>
  <c r="C176" i="15"/>
  <c r="D176" i="15"/>
  <c r="E176" i="15"/>
  <c r="F176" i="15"/>
  <c r="G176" i="15"/>
  <c r="H176" i="15"/>
  <c r="I176" i="15"/>
  <c r="J176" i="15"/>
  <c r="K176" i="15"/>
  <c r="C177" i="15"/>
  <c r="D177" i="15"/>
  <c r="E177" i="15"/>
  <c r="F177" i="15"/>
  <c r="G177" i="15"/>
  <c r="H177" i="15"/>
  <c r="I177" i="15"/>
  <c r="J177" i="15"/>
  <c r="K177" i="15"/>
  <c r="C178" i="15"/>
  <c r="D178" i="15"/>
  <c r="E178" i="15"/>
  <c r="F178" i="15"/>
  <c r="G178" i="15"/>
  <c r="H178" i="15"/>
  <c r="I178" i="15"/>
  <c r="J178" i="15"/>
  <c r="K178" i="15"/>
  <c r="C179" i="15"/>
  <c r="D179" i="15"/>
  <c r="E179" i="15"/>
  <c r="F179" i="15"/>
  <c r="G179" i="15"/>
  <c r="H179" i="15"/>
  <c r="I179" i="15"/>
  <c r="J179" i="15"/>
  <c r="K179" i="15"/>
  <c r="C180" i="15"/>
  <c r="D180" i="15"/>
  <c r="E180" i="15"/>
  <c r="F180" i="15"/>
  <c r="G180" i="15"/>
  <c r="H180" i="15"/>
  <c r="I180" i="15"/>
  <c r="J180" i="15"/>
  <c r="K180" i="15"/>
  <c r="C181" i="15"/>
  <c r="D181" i="15"/>
  <c r="E181" i="15"/>
  <c r="F181" i="15"/>
  <c r="G181" i="15"/>
  <c r="H181" i="15"/>
  <c r="I181" i="15"/>
  <c r="J181" i="15"/>
  <c r="K181" i="15"/>
  <c r="C182" i="15"/>
  <c r="D182" i="15"/>
  <c r="E182" i="15"/>
  <c r="F182" i="15"/>
  <c r="G182" i="15"/>
  <c r="H182" i="15"/>
  <c r="I182" i="15"/>
  <c r="J182" i="15"/>
  <c r="K182" i="15"/>
  <c r="C183" i="15"/>
  <c r="D183" i="15"/>
  <c r="E183" i="15"/>
  <c r="F183" i="15"/>
  <c r="G183" i="15"/>
  <c r="H183" i="15"/>
  <c r="I183" i="15"/>
  <c r="J183" i="15"/>
  <c r="K183" i="15"/>
  <c r="C184" i="15"/>
  <c r="D184" i="15"/>
  <c r="E184" i="15"/>
  <c r="F184" i="15"/>
  <c r="G184" i="15"/>
  <c r="H184" i="15"/>
  <c r="I184" i="15"/>
  <c r="J184" i="15"/>
  <c r="K184" i="15"/>
  <c r="C185" i="15"/>
  <c r="D185" i="15"/>
  <c r="E185" i="15"/>
  <c r="F185" i="15"/>
  <c r="G185" i="15"/>
  <c r="H185" i="15"/>
  <c r="I185" i="15"/>
  <c r="J185" i="15"/>
  <c r="K185" i="15"/>
  <c r="C186" i="15"/>
  <c r="D186" i="15"/>
  <c r="E186" i="15"/>
  <c r="F186" i="15"/>
  <c r="G186" i="15"/>
  <c r="H186" i="15"/>
  <c r="I186" i="15"/>
  <c r="J186" i="15"/>
  <c r="K186" i="15"/>
  <c r="C187" i="15"/>
  <c r="D187" i="15"/>
  <c r="E187" i="15"/>
  <c r="F187" i="15"/>
  <c r="G187" i="15"/>
  <c r="H187" i="15"/>
  <c r="I187" i="15"/>
  <c r="J187" i="15"/>
  <c r="K187" i="15"/>
  <c r="C188" i="15"/>
  <c r="D188" i="15"/>
  <c r="E188" i="15"/>
  <c r="F188" i="15"/>
  <c r="G188" i="15"/>
  <c r="H188" i="15"/>
  <c r="I188" i="15"/>
  <c r="J188" i="15"/>
  <c r="K188" i="15"/>
  <c r="C189" i="15"/>
  <c r="D189" i="15"/>
  <c r="E189" i="15"/>
  <c r="F189" i="15"/>
  <c r="G189" i="15"/>
  <c r="H189" i="15"/>
  <c r="I189" i="15"/>
  <c r="J189" i="15"/>
  <c r="K189" i="15"/>
  <c r="C190" i="15"/>
  <c r="D190" i="15"/>
  <c r="E190" i="15"/>
  <c r="F190" i="15"/>
  <c r="G190" i="15"/>
  <c r="H190" i="15"/>
  <c r="I190" i="15"/>
  <c r="J190" i="15"/>
  <c r="K190" i="15"/>
  <c r="C191" i="15"/>
  <c r="D191" i="15"/>
  <c r="E191" i="15"/>
  <c r="F191" i="15"/>
  <c r="G191" i="15"/>
  <c r="H191" i="15"/>
  <c r="I191" i="15"/>
  <c r="J191" i="15"/>
  <c r="K191" i="15"/>
  <c r="C192" i="15"/>
  <c r="D192" i="15"/>
  <c r="E192" i="15"/>
  <c r="F192" i="15"/>
  <c r="G192" i="15"/>
  <c r="H192" i="15"/>
  <c r="I192" i="15"/>
  <c r="J192" i="15"/>
  <c r="K192" i="15"/>
  <c r="C193" i="15"/>
  <c r="D193" i="15"/>
  <c r="E193" i="15"/>
  <c r="F193" i="15"/>
  <c r="G193" i="15"/>
  <c r="H193" i="15"/>
  <c r="I193" i="15"/>
  <c r="J193" i="15"/>
  <c r="K193" i="15"/>
  <c r="C194" i="15"/>
  <c r="D194" i="15"/>
  <c r="E194" i="15"/>
  <c r="F194" i="15"/>
  <c r="G194" i="15"/>
  <c r="H194" i="15"/>
  <c r="I194" i="15"/>
  <c r="J194" i="15"/>
  <c r="K194" i="15"/>
  <c r="C195" i="15"/>
  <c r="D195" i="15"/>
  <c r="E195" i="15"/>
  <c r="F195" i="15"/>
  <c r="G195" i="15"/>
  <c r="H195" i="15"/>
  <c r="I195" i="15"/>
  <c r="J195" i="15"/>
  <c r="K195" i="15"/>
  <c r="C196" i="15"/>
  <c r="D196" i="15"/>
  <c r="E196" i="15"/>
  <c r="F196" i="15"/>
  <c r="G196" i="15"/>
  <c r="H196" i="15"/>
  <c r="I196" i="15"/>
  <c r="J196" i="15"/>
  <c r="K196" i="15"/>
  <c r="C197" i="15"/>
  <c r="D197" i="15"/>
  <c r="E197" i="15"/>
  <c r="F197" i="15"/>
  <c r="G197" i="15"/>
  <c r="H197" i="15"/>
  <c r="I197" i="15"/>
  <c r="J197" i="15"/>
  <c r="K197" i="15"/>
  <c r="C198" i="15"/>
  <c r="D198" i="15"/>
  <c r="E198" i="15"/>
  <c r="F198" i="15"/>
  <c r="G198" i="15"/>
  <c r="H198" i="15"/>
  <c r="I198" i="15"/>
  <c r="J198" i="15"/>
  <c r="K198" i="15"/>
  <c r="C199" i="15"/>
  <c r="D199" i="15"/>
  <c r="E199" i="15"/>
  <c r="F199" i="15"/>
  <c r="G199" i="15"/>
  <c r="H199" i="15"/>
  <c r="I199" i="15"/>
  <c r="J199" i="15"/>
  <c r="K199" i="15"/>
  <c r="C200" i="15"/>
  <c r="D200" i="15"/>
  <c r="E200" i="15"/>
  <c r="F200" i="15"/>
  <c r="G200" i="15"/>
  <c r="H200" i="15"/>
  <c r="I200" i="15"/>
  <c r="J200" i="15"/>
  <c r="K200" i="15"/>
  <c r="C201" i="15"/>
  <c r="D201" i="15"/>
  <c r="E201" i="15"/>
  <c r="F201" i="15"/>
  <c r="G201" i="15"/>
  <c r="H201" i="15"/>
  <c r="I201" i="15"/>
  <c r="J201" i="15"/>
  <c r="K201" i="15"/>
  <c r="C202" i="15"/>
  <c r="D202" i="15"/>
  <c r="E202" i="15"/>
  <c r="F202" i="15"/>
  <c r="G202" i="15"/>
  <c r="H202" i="15"/>
  <c r="I202" i="15"/>
  <c r="J202" i="15"/>
  <c r="K202" i="15"/>
  <c r="C203" i="15"/>
  <c r="D203" i="15"/>
  <c r="E203" i="15"/>
  <c r="F203" i="15"/>
  <c r="G203" i="15"/>
  <c r="H203" i="15"/>
  <c r="I203" i="15"/>
  <c r="J203" i="15"/>
  <c r="K203" i="15"/>
  <c r="C204" i="15"/>
  <c r="D204" i="15"/>
  <c r="E204" i="15"/>
  <c r="F204" i="15"/>
  <c r="G204" i="15"/>
  <c r="H204" i="15"/>
  <c r="I204" i="15"/>
  <c r="J204" i="15"/>
  <c r="K204" i="15"/>
  <c r="C205" i="15"/>
  <c r="D205" i="15"/>
  <c r="E205" i="15"/>
  <c r="F205" i="15"/>
  <c r="G205" i="15"/>
  <c r="H205" i="15"/>
  <c r="I205" i="15"/>
  <c r="J205" i="15"/>
  <c r="K205" i="15"/>
  <c r="C206" i="15"/>
  <c r="D206" i="15"/>
  <c r="E206" i="15"/>
  <c r="F206" i="15"/>
  <c r="G206" i="15"/>
  <c r="H206" i="15"/>
  <c r="I206" i="15"/>
  <c r="J206" i="15"/>
  <c r="K206" i="15"/>
  <c r="C207" i="15"/>
  <c r="D207" i="15"/>
  <c r="E207" i="15"/>
  <c r="F207" i="15"/>
  <c r="G207" i="15"/>
  <c r="H207" i="15"/>
  <c r="I207" i="15"/>
  <c r="J207" i="15"/>
  <c r="K207" i="15"/>
  <c r="C208" i="15"/>
  <c r="D208" i="15"/>
  <c r="E208" i="15"/>
  <c r="F208" i="15"/>
  <c r="G208" i="15"/>
  <c r="H208" i="15"/>
  <c r="I208" i="15"/>
  <c r="J208" i="15"/>
  <c r="K208" i="15"/>
  <c r="C209" i="15"/>
  <c r="D209" i="15"/>
  <c r="E209" i="15"/>
  <c r="F209" i="15"/>
  <c r="G209" i="15"/>
  <c r="H209" i="15"/>
  <c r="I209" i="15"/>
  <c r="J209" i="15"/>
  <c r="K209" i="15"/>
  <c r="C210" i="15"/>
  <c r="D210" i="15"/>
  <c r="E210" i="15"/>
  <c r="F210" i="15"/>
  <c r="G210" i="15"/>
  <c r="H210" i="15"/>
  <c r="I210" i="15"/>
  <c r="J210" i="15"/>
  <c r="K210" i="15"/>
  <c r="C211" i="15"/>
  <c r="D211" i="15"/>
  <c r="E211" i="15"/>
  <c r="F211" i="15"/>
  <c r="G211" i="15"/>
  <c r="H211" i="15"/>
  <c r="I211" i="15"/>
  <c r="J211" i="15"/>
  <c r="K211" i="15"/>
  <c r="C212" i="15"/>
  <c r="D212" i="15"/>
  <c r="E212" i="15"/>
  <c r="F212" i="15"/>
  <c r="G212" i="15"/>
  <c r="H212" i="15"/>
  <c r="I212" i="15"/>
  <c r="J212" i="15"/>
  <c r="K212" i="15"/>
  <c r="C213" i="15"/>
  <c r="D213" i="15"/>
  <c r="E213" i="15"/>
  <c r="F213" i="15"/>
  <c r="G213" i="15"/>
  <c r="H213" i="15"/>
  <c r="I213" i="15"/>
  <c r="J213" i="15"/>
  <c r="K213" i="15"/>
  <c r="C214" i="15"/>
  <c r="D214" i="15"/>
  <c r="E214" i="15"/>
  <c r="F214" i="15"/>
  <c r="G214" i="15"/>
  <c r="H214" i="15"/>
  <c r="I214" i="15"/>
  <c r="J214" i="15"/>
  <c r="K214" i="15"/>
  <c r="C215" i="15"/>
  <c r="D215" i="15"/>
  <c r="E215" i="15"/>
  <c r="F215" i="15"/>
  <c r="G215" i="15"/>
  <c r="H215" i="15"/>
  <c r="I215" i="15"/>
  <c r="J215" i="15"/>
  <c r="K215" i="15"/>
  <c r="C216" i="15"/>
  <c r="D216" i="15"/>
  <c r="E216" i="15"/>
  <c r="F216" i="15"/>
  <c r="G216" i="15"/>
  <c r="H216" i="15"/>
  <c r="I216" i="15"/>
  <c r="J216" i="15"/>
  <c r="K216" i="15"/>
  <c r="C217" i="15"/>
  <c r="D217" i="15"/>
  <c r="E217" i="15"/>
  <c r="F217" i="15"/>
  <c r="G217" i="15"/>
  <c r="H217" i="15"/>
  <c r="I217" i="15"/>
  <c r="J217" i="15"/>
  <c r="K217" i="15"/>
  <c r="C218" i="15"/>
  <c r="D218" i="15"/>
  <c r="E218" i="15"/>
  <c r="F218" i="15"/>
  <c r="G218" i="15"/>
  <c r="H218" i="15"/>
  <c r="I218" i="15"/>
  <c r="J218" i="15"/>
  <c r="K218" i="15"/>
  <c r="C219" i="15"/>
  <c r="D219" i="15"/>
  <c r="E219" i="15"/>
  <c r="F219" i="15"/>
  <c r="G219" i="15"/>
  <c r="H219" i="15"/>
  <c r="I219" i="15"/>
  <c r="J219" i="15"/>
  <c r="K219" i="15"/>
  <c r="C220" i="15"/>
  <c r="D220" i="15"/>
  <c r="E220" i="15"/>
  <c r="F220" i="15"/>
  <c r="G220" i="15"/>
  <c r="H220" i="15"/>
  <c r="I220" i="15"/>
  <c r="J220" i="15"/>
  <c r="K220" i="15"/>
  <c r="C221" i="15"/>
  <c r="D221" i="15"/>
  <c r="E221" i="15"/>
  <c r="F221" i="15"/>
  <c r="G221" i="15"/>
  <c r="H221" i="15"/>
  <c r="I221" i="15"/>
  <c r="J221" i="15"/>
  <c r="K221" i="15"/>
  <c r="C222" i="15"/>
  <c r="D222" i="15"/>
  <c r="E222" i="15"/>
  <c r="F222" i="15"/>
  <c r="G222" i="15"/>
  <c r="H222" i="15"/>
  <c r="I222" i="15"/>
  <c r="J222" i="15"/>
  <c r="K222" i="15"/>
  <c r="C223" i="15"/>
  <c r="D223" i="15"/>
  <c r="E223" i="15"/>
  <c r="F223" i="15"/>
  <c r="G223" i="15"/>
  <c r="H223" i="15"/>
  <c r="I223" i="15"/>
  <c r="J223" i="15"/>
  <c r="K223" i="15"/>
  <c r="C224" i="15"/>
  <c r="D224" i="15"/>
  <c r="E224" i="15"/>
  <c r="F224" i="15"/>
  <c r="G224" i="15"/>
  <c r="H224" i="15"/>
  <c r="I224" i="15"/>
  <c r="J224" i="15"/>
  <c r="K224" i="15"/>
  <c r="C225" i="15"/>
  <c r="D225" i="15"/>
  <c r="E225" i="15"/>
  <c r="F225" i="15"/>
  <c r="G225" i="15"/>
  <c r="H225" i="15"/>
  <c r="I225" i="15"/>
  <c r="J225" i="15"/>
  <c r="K225" i="15"/>
  <c r="C226" i="15"/>
  <c r="D226" i="15"/>
  <c r="E226" i="15"/>
  <c r="F226" i="15"/>
  <c r="G226" i="15"/>
  <c r="H226" i="15"/>
  <c r="I226" i="15"/>
  <c r="J226" i="15"/>
  <c r="K226" i="15"/>
  <c r="C227" i="15"/>
  <c r="D227" i="15"/>
  <c r="E227" i="15"/>
  <c r="F227" i="15"/>
  <c r="G227" i="15"/>
  <c r="H227" i="15"/>
  <c r="I227" i="15"/>
  <c r="J227" i="15"/>
  <c r="K227" i="15"/>
  <c r="C228" i="15"/>
  <c r="D228" i="15"/>
  <c r="E228" i="15"/>
  <c r="F228" i="15"/>
  <c r="G228" i="15"/>
  <c r="H228" i="15"/>
  <c r="I228" i="15"/>
  <c r="J228" i="15"/>
  <c r="K228" i="15"/>
  <c r="C229" i="15"/>
  <c r="D229" i="15"/>
  <c r="E229" i="15"/>
  <c r="F229" i="15"/>
  <c r="G229" i="15"/>
  <c r="H229" i="15"/>
  <c r="I229" i="15"/>
  <c r="J229" i="15"/>
  <c r="K229" i="15"/>
  <c r="C230" i="15"/>
  <c r="D230" i="15"/>
  <c r="E230" i="15"/>
  <c r="F230" i="15"/>
  <c r="G230" i="15"/>
  <c r="H230" i="15"/>
  <c r="I230" i="15"/>
  <c r="J230" i="15"/>
  <c r="K230" i="15"/>
  <c r="C231" i="15"/>
  <c r="D231" i="15"/>
  <c r="E231" i="15"/>
  <c r="F231" i="15"/>
  <c r="G231" i="15"/>
  <c r="H231" i="15"/>
  <c r="I231" i="15"/>
  <c r="J231" i="15"/>
  <c r="K231" i="15"/>
  <c r="C232" i="15"/>
  <c r="D232" i="15"/>
  <c r="E232" i="15"/>
  <c r="F232" i="15"/>
  <c r="G232" i="15"/>
  <c r="H232" i="15"/>
  <c r="I232" i="15"/>
  <c r="J232" i="15"/>
  <c r="K232" i="15"/>
  <c r="C233" i="15"/>
  <c r="D233" i="15"/>
  <c r="E233" i="15"/>
  <c r="F233" i="15"/>
  <c r="G233" i="15"/>
  <c r="H233" i="15"/>
  <c r="I233" i="15"/>
  <c r="J233" i="15"/>
  <c r="K233" i="15"/>
  <c r="C234" i="15"/>
  <c r="D234" i="15"/>
  <c r="E234" i="15"/>
  <c r="F234" i="15"/>
  <c r="G234" i="15"/>
  <c r="H234" i="15"/>
  <c r="I234" i="15"/>
  <c r="J234" i="15"/>
  <c r="K234" i="15"/>
  <c r="C235" i="15"/>
  <c r="D235" i="15"/>
  <c r="E235" i="15"/>
  <c r="F235" i="15"/>
  <c r="G235" i="15"/>
  <c r="H235" i="15"/>
  <c r="I235" i="15"/>
  <c r="J235" i="15"/>
  <c r="K235" i="15"/>
  <c r="C236" i="15"/>
  <c r="D236" i="15"/>
  <c r="E236" i="15"/>
  <c r="F236" i="15"/>
  <c r="G236" i="15"/>
  <c r="H236" i="15"/>
  <c r="I236" i="15"/>
  <c r="J236" i="15"/>
  <c r="K236" i="15"/>
  <c r="C237" i="15"/>
  <c r="D237" i="15"/>
  <c r="E237" i="15"/>
  <c r="F237" i="15"/>
  <c r="G237" i="15"/>
  <c r="H237" i="15"/>
  <c r="I237" i="15"/>
  <c r="J237" i="15"/>
  <c r="K237" i="15"/>
  <c r="C238" i="15"/>
  <c r="D238" i="15"/>
  <c r="E238" i="15"/>
  <c r="F238" i="15"/>
  <c r="G238" i="15"/>
  <c r="H238" i="15"/>
  <c r="I238" i="15"/>
  <c r="J238" i="15"/>
  <c r="K238" i="15"/>
  <c r="C239" i="15"/>
  <c r="D239" i="15"/>
  <c r="E239" i="15"/>
  <c r="F239" i="15"/>
  <c r="G239" i="15"/>
  <c r="H239" i="15"/>
  <c r="I239" i="15"/>
  <c r="J239" i="15"/>
  <c r="K239" i="15"/>
  <c r="C240" i="15"/>
  <c r="D240" i="15"/>
  <c r="E240" i="15"/>
  <c r="F240" i="15"/>
  <c r="G240" i="15"/>
  <c r="H240" i="15"/>
  <c r="I240" i="15"/>
  <c r="J240" i="15"/>
  <c r="K240" i="15"/>
  <c r="C241" i="15"/>
  <c r="D241" i="15"/>
  <c r="E241" i="15"/>
  <c r="F241" i="15"/>
  <c r="G241" i="15"/>
  <c r="H241" i="15"/>
  <c r="I241" i="15"/>
  <c r="J241" i="15"/>
  <c r="K241" i="15"/>
  <c r="C242" i="15"/>
  <c r="D242" i="15"/>
  <c r="E242" i="15"/>
  <c r="F242" i="15"/>
  <c r="G242" i="15"/>
  <c r="H242" i="15"/>
  <c r="I242" i="15"/>
  <c r="J242" i="15"/>
  <c r="K242" i="15"/>
  <c r="C243" i="15"/>
  <c r="D243" i="15"/>
  <c r="E243" i="15"/>
  <c r="F243" i="15"/>
  <c r="G243" i="15"/>
  <c r="H243" i="15"/>
  <c r="I243" i="15"/>
  <c r="J243" i="15"/>
  <c r="K243" i="15"/>
  <c r="C244" i="15"/>
  <c r="D244" i="15"/>
  <c r="E244" i="15"/>
  <c r="F244" i="15"/>
  <c r="G244" i="15"/>
  <c r="H244" i="15"/>
  <c r="I244" i="15"/>
  <c r="J244" i="15"/>
  <c r="K244" i="15"/>
  <c r="C245" i="15"/>
  <c r="D245" i="15"/>
  <c r="E245" i="15"/>
  <c r="F245" i="15"/>
  <c r="G245" i="15"/>
  <c r="H245" i="15"/>
  <c r="I245" i="15"/>
  <c r="J245" i="15"/>
  <c r="K245" i="15"/>
  <c r="C246" i="15"/>
  <c r="D246" i="15"/>
  <c r="E246" i="15"/>
  <c r="F246" i="15"/>
  <c r="G246" i="15"/>
  <c r="H246" i="15"/>
  <c r="I246" i="15"/>
  <c r="J246" i="15"/>
  <c r="K246" i="15"/>
  <c r="C247" i="15"/>
  <c r="D247" i="15"/>
  <c r="E247" i="15"/>
  <c r="F247" i="15"/>
  <c r="G247" i="15"/>
  <c r="H247" i="15"/>
  <c r="I247" i="15"/>
  <c r="J247" i="15"/>
  <c r="K247" i="15"/>
  <c r="C248" i="15"/>
  <c r="D248" i="15"/>
  <c r="E248" i="15"/>
  <c r="F248" i="15"/>
  <c r="G248" i="15"/>
  <c r="H248" i="15"/>
  <c r="I248" i="15"/>
  <c r="J248" i="15"/>
  <c r="K248" i="15"/>
  <c r="C249" i="15"/>
  <c r="D249" i="15"/>
  <c r="E249" i="15"/>
  <c r="F249" i="15"/>
  <c r="G249" i="15"/>
  <c r="H249" i="15"/>
  <c r="I249" i="15"/>
  <c r="J249" i="15"/>
  <c r="K249" i="15"/>
  <c r="C250" i="15"/>
  <c r="D250" i="15"/>
  <c r="E250" i="15"/>
  <c r="F250" i="15"/>
  <c r="G250" i="15"/>
  <c r="H250" i="15"/>
  <c r="I250" i="15"/>
  <c r="J250" i="15"/>
  <c r="K250" i="15"/>
  <c r="C251" i="15"/>
  <c r="D251" i="15"/>
  <c r="E251" i="15"/>
  <c r="F251" i="15"/>
  <c r="G251" i="15"/>
  <c r="H251" i="15"/>
  <c r="I251" i="15"/>
  <c r="J251" i="15"/>
  <c r="K251" i="15"/>
  <c r="C252" i="15"/>
  <c r="D252" i="15"/>
  <c r="E252" i="15"/>
  <c r="F252" i="15"/>
  <c r="G252" i="15"/>
  <c r="H252" i="15"/>
  <c r="I252" i="15"/>
  <c r="J252" i="15"/>
  <c r="K252" i="15"/>
  <c r="C253" i="15"/>
  <c r="D253" i="15"/>
  <c r="E253" i="15"/>
  <c r="F253" i="15"/>
  <c r="G253" i="15"/>
  <c r="H253" i="15"/>
  <c r="I253" i="15"/>
  <c r="J253" i="15"/>
  <c r="K253" i="15"/>
  <c r="C254" i="15"/>
  <c r="D254" i="15"/>
  <c r="E254" i="15"/>
  <c r="F254" i="15"/>
  <c r="G254" i="15"/>
  <c r="H254" i="15"/>
  <c r="I254" i="15"/>
  <c r="J254" i="15"/>
  <c r="K254" i="15"/>
  <c r="C255" i="15"/>
  <c r="D255" i="15"/>
  <c r="E255" i="15"/>
  <c r="F255" i="15"/>
  <c r="G255" i="15"/>
  <c r="H255" i="15"/>
  <c r="I255" i="15"/>
  <c r="J255" i="15"/>
  <c r="K255" i="15"/>
  <c r="C256" i="15"/>
  <c r="D256" i="15"/>
  <c r="E256" i="15"/>
  <c r="F256" i="15"/>
  <c r="G256" i="15"/>
  <c r="H256" i="15"/>
  <c r="I256" i="15"/>
  <c r="J256" i="15"/>
  <c r="K256" i="15"/>
  <c r="C257" i="15"/>
  <c r="D257" i="15"/>
  <c r="E257" i="15"/>
  <c r="F257" i="15"/>
  <c r="G257" i="15"/>
  <c r="H257" i="15"/>
  <c r="I257" i="15"/>
  <c r="J257" i="15"/>
  <c r="K257" i="15"/>
  <c r="C258" i="15"/>
  <c r="D258" i="15"/>
  <c r="E258" i="15"/>
  <c r="F258" i="15"/>
  <c r="G258" i="15"/>
  <c r="H258" i="15"/>
  <c r="I258" i="15"/>
  <c r="J258" i="15"/>
  <c r="K258" i="15"/>
  <c r="C259" i="15"/>
  <c r="D259" i="15"/>
  <c r="E259" i="15"/>
  <c r="F259" i="15"/>
  <c r="G259" i="15"/>
  <c r="H259" i="15"/>
  <c r="I259" i="15"/>
  <c r="J259" i="15"/>
  <c r="K259" i="15"/>
  <c r="C260" i="15"/>
  <c r="D260" i="15"/>
  <c r="E260" i="15"/>
  <c r="F260" i="15"/>
  <c r="G260" i="15"/>
  <c r="H260" i="15"/>
  <c r="I260" i="15"/>
  <c r="J260" i="15"/>
  <c r="K260" i="15"/>
  <c r="C261" i="15"/>
  <c r="D261" i="15"/>
  <c r="E261" i="15"/>
  <c r="F261" i="15"/>
  <c r="G261" i="15"/>
  <c r="H261" i="15"/>
  <c r="I261" i="15"/>
  <c r="J261" i="15"/>
  <c r="K261" i="15"/>
  <c r="C262" i="15"/>
  <c r="D262" i="15"/>
  <c r="E262" i="15"/>
  <c r="F262" i="15"/>
  <c r="G262" i="15"/>
  <c r="H262" i="15"/>
  <c r="I262" i="15"/>
  <c r="J262" i="15"/>
  <c r="K262" i="15"/>
  <c r="C263" i="15"/>
  <c r="D263" i="15"/>
  <c r="E263" i="15"/>
  <c r="F263" i="15"/>
  <c r="G263" i="15"/>
  <c r="H263" i="15"/>
  <c r="I263" i="15"/>
  <c r="J263" i="15"/>
  <c r="K263" i="15"/>
  <c r="C264" i="15"/>
  <c r="D264" i="15"/>
  <c r="E264" i="15"/>
  <c r="F264" i="15"/>
  <c r="G264" i="15"/>
  <c r="H264" i="15"/>
  <c r="I264" i="15"/>
  <c r="J264" i="15"/>
  <c r="K264" i="15"/>
  <c r="C265" i="15"/>
  <c r="D265" i="15"/>
  <c r="E265" i="15"/>
  <c r="F265" i="15"/>
  <c r="G265" i="15"/>
  <c r="H265" i="15"/>
  <c r="I265" i="15"/>
  <c r="J265" i="15"/>
  <c r="K265" i="15"/>
  <c r="C266" i="15"/>
  <c r="D266" i="15"/>
  <c r="E266" i="15"/>
  <c r="F266" i="15"/>
  <c r="G266" i="15"/>
  <c r="H266" i="15"/>
  <c r="I266" i="15"/>
  <c r="J266" i="15"/>
  <c r="K266" i="15"/>
  <c r="C267" i="15"/>
  <c r="D267" i="15"/>
  <c r="E267" i="15"/>
  <c r="F267" i="15"/>
  <c r="G267" i="15"/>
  <c r="H267" i="15"/>
  <c r="I267" i="15"/>
  <c r="J267" i="15"/>
  <c r="K267" i="15"/>
  <c r="C268" i="15"/>
  <c r="D268" i="15"/>
  <c r="E268" i="15"/>
  <c r="F268" i="15"/>
  <c r="G268" i="15"/>
  <c r="H268" i="15"/>
  <c r="I268" i="15"/>
  <c r="J268" i="15"/>
  <c r="K268" i="15"/>
  <c r="C269" i="15"/>
  <c r="D269" i="15"/>
  <c r="E269" i="15"/>
  <c r="F269" i="15"/>
  <c r="G269" i="15"/>
  <c r="H269" i="15"/>
  <c r="I269" i="15"/>
  <c r="J269" i="15"/>
  <c r="K269" i="15"/>
  <c r="C270" i="15"/>
  <c r="D270" i="15"/>
  <c r="E270" i="15"/>
  <c r="F270" i="15"/>
  <c r="G270" i="15"/>
  <c r="H270" i="15"/>
  <c r="I270" i="15"/>
  <c r="J270" i="15"/>
  <c r="K270" i="15"/>
  <c r="C271" i="15"/>
  <c r="D271" i="15"/>
  <c r="E271" i="15"/>
  <c r="F271" i="15"/>
  <c r="G271" i="15"/>
  <c r="H271" i="15"/>
  <c r="I271" i="15"/>
  <c r="J271" i="15"/>
  <c r="K271" i="15"/>
  <c r="C272" i="15"/>
  <c r="D272" i="15"/>
  <c r="E272" i="15"/>
  <c r="F272" i="15"/>
  <c r="G272" i="15"/>
  <c r="H272" i="15"/>
  <c r="I272" i="15"/>
  <c r="J272" i="15"/>
  <c r="K272" i="15"/>
  <c r="C273" i="15"/>
  <c r="D273" i="15"/>
  <c r="E273" i="15"/>
  <c r="F273" i="15"/>
  <c r="G273" i="15"/>
  <c r="H273" i="15"/>
  <c r="I273" i="15"/>
  <c r="J273" i="15"/>
  <c r="K273" i="15"/>
  <c r="C274" i="15"/>
  <c r="D274" i="15"/>
  <c r="E274" i="15"/>
  <c r="F274" i="15"/>
  <c r="G274" i="15"/>
  <c r="H274" i="15"/>
  <c r="I274" i="15"/>
  <c r="J274" i="15"/>
  <c r="K274" i="15"/>
  <c r="C275" i="15"/>
  <c r="D275" i="15"/>
  <c r="E275" i="15"/>
  <c r="F275" i="15"/>
  <c r="G275" i="15"/>
  <c r="H275" i="15"/>
  <c r="I275" i="15"/>
  <c r="J275" i="15"/>
  <c r="K275" i="15"/>
  <c r="C276" i="15"/>
  <c r="D276" i="15"/>
  <c r="E276" i="15"/>
  <c r="F276" i="15"/>
  <c r="G276" i="15"/>
  <c r="H276" i="15"/>
  <c r="I276" i="15"/>
  <c r="J276" i="15"/>
  <c r="K276" i="15"/>
  <c r="C277" i="15"/>
  <c r="D277" i="15"/>
  <c r="E277" i="15"/>
  <c r="F277" i="15"/>
  <c r="G277" i="15"/>
  <c r="H277" i="15"/>
  <c r="I277" i="15"/>
  <c r="J277" i="15"/>
  <c r="K277" i="15"/>
  <c r="C278" i="15"/>
  <c r="D278" i="15"/>
  <c r="E278" i="15"/>
  <c r="F278" i="15"/>
  <c r="G278" i="15"/>
  <c r="H278" i="15"/>
  <c r="I278" i="15"/>
  <c r="J278" i="15"/>
  <c r="K278" i="15"/>
  <c r="C279" i="15"/>
  <c r="D279" i="15"/>
  <c r="E279" i="15"/>
  <c r="F279" i="15"/>
  <c r="G279" i="15"/>
  <c r="H279" i="15"/>
  <c r="I279" i="15"/>
  <c r="J279" i="15"/>
  <c r="K279" i="15"/>
  <c r="C280" i="15"/>
  <c r="D280" i="15"/>
  <c r="E280" i="15"/>
  <c r="F280" i="15"/>
  <c r="G280" i="15"/>
  <c r="H280" i="15"/>
  <c r="I280" i="15"/>
  <c r="J280" i="15"/>
  <c r="K280" i="15"/>
  <c r="C281" i="15"/>
  <c r="D281" i="15"/>
  <c r="E281" i="15"/>
  <c r="F281" i="15"/>
  <c r="G281" i="15"/>
  <c r="H281" i="15"/>
  <c r="I281" i="15"/>
  <c r="J281" i="15"/>
  <c r="K281" i="15"/>
  <c r="C282" i="15"/>
  <c r="D282" i="15"/>
  <c r="E282" i="15"/>
  <c r="F282" i="15"/>
  <c r="G282" i="15"/>
  <c r="H282" i="15"/>
  <c r="I282" i="15"/>
  <c r="J282" i="15"/>
  <c r="K282" i="15"/>
  <c r="C283" i="15"/>
  <c r="D283" i="15"/>
  <c r="E283" i="15"/>
  <c r="F283" i="15"/>
  <c r="G283" i="15"/>
  <c r="H283" i="15"/>
  <c r="I283" i="15"/>
  <c r="J283" i="15"/>
  <c r="K283" i="15"/>
  <c r="C284" i="15"/>
  <c r="D284" i="15"/>
  <c r="E284" i="15"/>
  <c r="F284" i="15"/>
  <c r="G284" i="15"/>
  <c r="H284" i="15"/>
  <c r="I284" i="15"/>
  <c r="J284" i="15"/>
  <c r="K284" i="15"/>
  <c r="C285" i="15"/>
  <c r="D285" i="15"/>
  <c r="E285" i="15"/>
  <c r="F285" i="15"/>
  <c r="G285" i="15"/>
  <c r="H285" i="15"/>
  <c r="I285" i="15"/>
  <c r="J285" i="15"/>
  <c r="K285" i="15"/>
  <c r="C286" i="15"/>
  <c r="D286" i="15"/>
  <c r="E286" i="15"/>
  <c r="F286" i="15"/>
  <c r="G286" i="15"/>
  <c r="H286" i="15"/>
  <c r="I286" i="15"/>
  <c r="J286" i="15"/>
  <c r="K286" i="15"/>
  <c r="C287" i="15"/>
  <c r="D287" i="15"/>
  <c r="E287" i="15"/>
  <c r="F287" i="15"/>
  <c r="G287" i="15"/>
  <c r="H287" i="15"/>
  <c r="I287" i="15"/>
  <c r="J287" i="15"/>
  <c r="K287" i="15"/>
  <c r="C288" i="15"/>
  <c r="D288" i="15"/>
  <c r="E288" i="15"/>
  <c r="F288" i="15"/>
  <c r="G288" i="15"/>
  <c r="H288" i="15"/>
  <c r="I288" i="15"/>
  <c r="J288" i="15"/>
  <c r="K288" i="15"/>
  <c r="C289" i="15"/>
  <c r="D289" i="15"/>
  <c r="E289" i="15"/>
  <c r="F289" i="15"/>
  <c r="G289" i="15"/>
  <c r="H289" i="15"/>
  <c r="I289" i="15"/>
  <c r="J289" i="15"/>
  <c r="K289" i="15"/>
  <c r="C290" i="15"/>
  <c r="D290" i="15"/>
  <c r="E290" i="15"/>
  <c r="F290" i="15"/>
  <c r="G290" i="15"/>
  <c r="H290" i="15"/>
  <c r="I290" i="15"/>
  <c r="J290" i="15"/>
  <c r="K290" i="15"/>
  <c r="C291" i="15"/>
  <c r="D291" i="15"/>
  <c r="E291" i="15"/>
  <c r="F291" i="15"/>
  <c r="G291" i="15"/>
  <c r="H291" i="15"/>
  <c r="I291" i="15"/>
  <c r="J291" i="15"/>
  <c r="K291" i="15"/>
  <c r="C292" i="15"/>
  <c r="D292" i="15"/>
  <c r="E292" i="15"/>
  <c r="F292" i="15"/>
  <c r="G292" i="15"/>
  <c r="H292" i="15"/>
  <c r="I292" i="15"/>
  <c r="J292" i="15"/>
  <c r="K292" i="15"/>
  <c r="C293" i="15"/>
  <c r="D293" i="15"/>
  <c r="E293" i="15"/>
  <c r="F293" i="15"/>
  <c r="G293" i="15"/>
  <c r="H293" i="15"/>
  <c r="I293" i="15"/>
  <c r="J293" i="15"/>
  <c r="K293" i="15"/>
  <c r="C294" i="15"/>
  <c r="D294" i="15"/>
  <c r="E294" i="15"/>
  <c r="F294" i="15"/>
  <c r="G294" i="15"/>
  <c r="H294" i="15"/>
  <c r="I294" i="15"/>
  <c r="J294" i="15"/>
  <c r="K294" i="15"/>
  <c r="C295" i="15"/>
  <c r="D295" i="15"/>
  <c r="E295" i="15"/>
  <c r="F295" i="15"/>
  <c r="G295" i="15"/>
  <c r="H295" i="15"/>
  <c r="I295" i="15"/>
  <c r="J295" i="15"/>
  <c r="K295" i="15"/>
  <c r="C296" i="15"/>
  <c r="D296" i="15"/>
  <c r="E296" i="15"/>
  <c r="F296" i="15"/>
  <c r="G296" i="15"/>
  <c r="H296" i="15"/>
  <c r="I296" i="15"/>
  <c r="J296" i="15"/>
  <c r="K296" i="15"/>
  <c r="C297" i="15"/>
  <c r="D297" i="15"/>
  <c r="E297" i="15"/>
  <c r="F297" i="15"/>
  <c r="G297" i="15"/>
  <c r="H297" i="15"/>
  <c r="I297" i="15"/>
  <c r="J297" i="15"/>
  <c r="K297" i="15"/>
  <c r="C298" i="15"/>
  <c r="D298" i="15"/>
  <c r="E298" i="15"/>
  <c r="F298" i="15"/>
  <c r="G298" i="15"/>
  <c r="H298" i="15"/>
  <c r="I298" i="15"/>
  <c r="J298" i="15"/>
  <c r="K298" i="15"/>
  <c r="C299" i="15"/>
  <c r="D299" i="15"/>
  <c r="E299" i="15"/>
  <c r="F299" i="15"/>
  <c r="G299" i="15"/>
  <c r="H299" i="15"/>
  <c r="I299" i="15"/>
  <c r="J299" i="15"/>
  <c r="K299" i="15"/>
  <c r="C300" i="15"/>
  <c r="D300" i="15"/>
  <c r="E300" i="15"/>
  <c r="F300" i="15"/>
  <c r="G300" i="15"/>
  <c r="H300" i="15"/>
  <c r="I300" i="15"/>
  <c r="J300" i="15"/>
  <c r="K300" i="15"/>
  <c r="C301" i="15"/>
  <c r="D301" i="15"/>
  <c r="E301" i="15"/>
  <c r="F301" i="15"/>
  <c r="G301" i="15"/>
  <c r="H301" i="15"/>
  <c r="I301" i="15"/>
  <c r="J301" i="15"/>
  <c r="K301" i="15"/>
  <c r="C302" i="15"/>
  <c r="D302" i="15"/>
  <c r="E302" i="15"/>
  <c r="F302" i="15"/>
  <c r="G302" i="15"/>
  <c r="H302" i="15"/>
  <c r="I302" i="15"/>
  <c r="J302" i="15"/>
  <c r="K302" i="15"/>
  <c r="C303" i="15"/>
  <c r="D303" i="15"/>
  <c r="E303" i="15"/>
  <c r="F303" i="15"/>
  <c r="G303" i="15"/>
  <c r="H303" i="15"/>
  <c r="I303" i="15"/>
  <c r="J303" i="15"/>
  <c r="K303" i="15"/>
  <c r="C304" i="15"/>
  <c r="D304" i="15"/>
  <c r="E304" i="15"/>
  <c r="F304" i="15"/>
  <c r="G304" i="15"/>
  <c r="H304" i="15"/>
  <c r="I304" i="15"/>
  <c r="J304" i="15"/>
  <c r="K304" i="15"/>
  <c r="C305" i="15"/>
  <c r="D305" i="15"/>
  <c r="E305" i="15"/>
  <c r="F305" i="15"/>
  <c r="G305" i="15"/>
  <c r="H305" i="15"/>
  <c r="I305" i="15"/>
  <c r="J305" i="15"/>
  <c r="K305" i="15"/>
  <c r="C306" i="15"/>
  <c r="D306" i="15"/>
  <c r="E306" i="15"/>
  <c r="F306" i="15"/>
  <c r="G306" i="15"/>
  <c r="H306" i="15"/>
  <c r="I306" i="15"/>
  <c r="J306" i="15"/>
  <c r="K306" i="15"/>
  <c r="C307" i="15"/>
  <c r="D307" i="15"/>
  <c r="E307" i="15"/>
  <c r="F307" i="15"/>
  <c r="G307" i="15"/>
  <c r="H307" i="15"/>
  <c r="I307" i="15"/>
  <c r="J307" i="15"/>
  <c r="K307" i="15"/>
  <c r="C308" i="15"/>
  <c r="D308" i="15"/>
  <c r="E308" i="15"/>
  <c r="F308" i="15"/>
  <c r="G308" i="15"/>
  <c r="H308" i="15"/>
  <c r="I308" i="15"/>
  <c r="J308" i="15"/>
  <c r="K308" i="15"/>
  <c r="C309" i="15"/>
  <c r="D309" i="15"/>
  <c r="E309" i="15"/>
  <c r="F309" i="15"/>
  <c r="G309" i="15"/>
  <c r="H309" i="15"/>
  <c r="I309" i="15"/>
  <c r="J309" i="15"/>
  <c r="K309" i="15"/>
  <c r="C310" i="15"/>
  <c r="D310" i="15"/>
  <c r="E310" i="15"/>
  <c r="F310" i="15"/>
  <c r="G310" i="15"/>
  <c r="H310" i="15"/>
  <c r="I310" i="15"/>
  <c r="J310" i="15"/>
  <c r="K310" i="15"/>
  <c r="C311" i="15"/>
  <c r="D311" i="15"/>
  <c r="E311" i="15"/>
  <c r="F311" i="15"/>
  <c r="G311" i="15"/>
  <c r="H311" i="15"/>
  <c r="I311" i="15"/>
  <c r="J311" i="15"/>
  <c r="K311" i="15"/>
  <c r="C312" i="15"/>
  <c r="D312" i="15"/>
  <c r="E312" i="15"/>
  <c r="F312" i="15"/>
  <c r="G312" i="15"/>
  <c r="H312" i="15"/>
  <c r="I312" i="15"/>
  <c r="J312" i="15"/>
  <c r="K312" i="15"/>
  <c r="C313" i="15"/>
  <c r="D313" i="15"/>
  <c r="E313" i="15"/>
  <c r="F313" i="15"/>
  <c r="G313" i="15"/>
  <c r="H313" i="15"/>
  <c r="I313" i="15"/>
  <c r="J313" i="15"/>
  <c r="K313" i="15"/>
  <c r="C314" i="15"/>
  <c r="D314" i="15"/>
  <c r="E314" i="15"/>
  <c r="F314" i="15"/>
  <c r="G314" i="15"/>
  <c r="H314" i="15"/>
  <c r="I314" i="15"/>
  <c r="J314" i="15"/>
  <c r="K314" i="15"/>
  <c r="C315" i="15"/>
  <c r="D315" i="15"/>
  <c r="E315" i="15"/>
  <c r="F315" i="15"/>
  <c r="G315" i="15"/>
  <c r="H315" i="15"/>
  <c r="I315" i="15"/>
  <c r="J315" i="15"/>
  <c r="K315" i="15"/>
  <c r="C316" i="15"/>
  <c r="D316" i="15"/>
  <c r="E316" i="15"/>
  <c r="F316" i="15"/>
  <c r="G316" i="15"/>
  <c r="H316" i="15"/>
  <c r="I316" i="15"/>
  <c r="J316" i="15"/>
  <c r="K316" i="15"/>
  <c r="C317" i="15"/>
  <c r="D317" i="15"/>
  <c r="E317" i="15"/>
  <c r="F317" i="15"/>
  <c r="G317" i="15"/>
  <c r="H317" i="15"/>
  <c r="I317" i="15"/>
  <c r="J317" i="15"/>
  <c r="K317" i="15"/>
  <c r="C318" i="15"/>
  <c r="D318" i="15"/>
  <c r="E318" i="15"/>
  <c r="F318" i="15"/>
  <c r="G318" i="15"/>
  <c r="H318" i="15"/>
  <c r="I318" i="15"/>
  <c r="J318" i="15"/>
  <c r="K318" i="15"/>
  <c r="C319" i="15"/>
  <c r="D319" i="15"/>
  <c r="E319" i="15"/>
  <c r="F319" i="15"/>
  <c r="G319" i="15"/>
  <c r="H319" i="15"/>
  <c r="I319" i="15"/>
  <c r="J319" i="15"/>
  <c r="K319" i="15"/>
  <c r="C320" i="15"/>
  <c r="D320" i="15"/>
  <c r="E320" i="15"/>
  <c r="F320" i="15"/>
  <c r="G320" i="15"/>
  <c r="H320" i="15"/>
  <c r="I320" i="15"/>
  <c r="J320" i="15"/>
  <c r="K320" i="15"/>
  <c r="C321" i="15"/>
  <c r="D321" i="15"/>
  <c r="E321" i="15"/>
  <c r="F321" i="15"/>
  <c r="G321" i="15"/>
  <c r="H321" i="15"/>
  <c r="I321" i="15"/>
  <c r="J321" i="15"/>
  <c r="K321" i="15"/>
  <c r="C322" i="15"/>
  <c r="D322" i="15"/>
  <c r="E322" i="15"/>
  <c r="F322" i="15"/>
  <c r="G322" i="15"/>
  <c r="H322" i="15"/>
  <c r="I322" i="15"/>
  <c r="J322" i="15"/>
  <c r="K322" i="15"/>
  <c r="C323" i="15"/>
  <c r="D323" i="15"/>
  <c r="E323" i="15"/>
  <c r="F323" i="15"/>
  <c r="G323" i="15"/>
  <c r="H323" i="15"/>
  <c r="I323" i="15"/>
  <c r="J323" i="15"/>
  <c r="K323" i="15"/>
  <c r="C324" i="15"/>
  <c r="D324" i="15"/>
  <c r="E324" i="15"/>
  <c r="F324" i="15"/>
  <c r="G324" i="15"/>
  <c r="H324" i="15"/>
  <c r="I324" i="15"/>
  <c r="J324" i="15"/>
  <c r="K324" i="15"/>
  <c r="C325" i="15"/>
  <c r="D325" i="15"/>
  <c r="E325" i="15"/>
  <c r="F325" i="15"/>
  <c r="G325" i="15"/>
  <c r="H325" i="15"/>
  <c r="I325" i="15"/>
  <c r="J325" i="15"/>
  <c r="K325" i="15"/>
  <c r="C326" i="15"/>
  <c r="D326" i="15"/>
  <c r="E326" i="15"/>
  <c r="F326" i="15"/>
  <c r="G326" i="15"/>
  <c r="H326" i="15"/>
  <c r="I326" i="15"/>
  <c r="J326" i="15"/>
  <c r="K326" i="15"/>
  <c r="C327" i="15"/>
  <c r="D327" i="15"/>
  <c r="E327" i="15"/>
  <c r="F327" i="15"/>
  <c r="G327" i="15"/>
  <c r="H327" i="15"/>
  <c r="I327" i="15"/>
  <c r="J327" i="15"/>
  <c r="K327" i="15"/>
  <c r="C328" i="15"/>
  <c r="D328" i="15"/>
  <c r="E328" i="15"/>
  <c r="F328" i="15"/>
  <c r="G328" i="15"/>
  <c r="H328" i="15"/>
  <c r="I328" i="15"/>
  <c r="J328" i="15"/>
  <c r="K328" i="15"/>
  <c r="C329" i="15"/>
  <c r="D329" i="15"/>
  <c r="E329" i="15"/>
  <c r="F329" i="15"/>
  <c r="G329" i="15"/>
  <c r="H329" i="15"/>
  <c r="I329" i="15"/>
  <c r="J329" i="15"/>
  <c r="K329" i="15"/>
  <c r="C330" i="15"/>
  <c r="D330" i="15"/>
  <c r="E330" i="15"/>
  <c r="F330" i="15"/>
  <c r="G330" i="15"/>
  <c r="H330" i="15"/>
  <c r="I330" i="15"/>
  <c r="J330" i="15"/>
  <c r="K330" i="15"/>
  <c r="C331" i="15"/>
  <c r="D331" i="15"/>
  <c r="E331" i="15"/>
  <c r="F331" i="15"/>
  <c r="G331" i="15"/>
  <c r="H331" i="15"/>
  <c r="I331" i="15"/>
  <c r="J331" i="15"/>
  <c r="K331" i="15"/>
  <c r="C332" i="15"/>
  <c r="D332" i="15"/>
  <c r="E332" i="15"/>
  <c r="F332" i="15"/>
  <c r="G332" i="15"/>
  <c r="H332" i="15"/>
  <c r="I332" i="15"/>
  <c r="J332" i="15"/>
  <c r="K332" i="15"/>
  <c r="C333" i="15"/>
  <c r="D333" i="15"/>
  <c r="E333" i="15"/>
  <c r="F333" i="15"/>
  <c r="G333" i="15"/>
  <c r="H333" i="15"/>
  <c r="I333" i="15"/>
  <c r="J333" i="15"/>
  <c r="K333" i="15"/>
  <c r="C334" i="15"/>
  <c r="D334" i="15"/>
  <c r="E334" i="15"/>
  <c r="F334" i="15"/>
  <c r="G334" i="15"/>
  <c r="H334" i="15"/>
  <c r="I334" i="15"/>
  <c r="J334" i="15"/>
  <c r="K334" i="15"/>
  <c r="C335" i="15"/>
  <c r="D335" i="15"/>
  <c r="E335" i="15"/>
  <c r="F335" i="15"/>
  <c r="G335" i="15"/>
  <c r="H335" i="15"/>
  <c r="I335" i="15"/>
  <c r="J335" i="15"/>
  <c r="K335" i="15"/>
  <c r="C336" i="15"/>
  <c r="D336" i="15"/>
  <c r="E336" i="15"/>
  <c r="F336" i="15"/>
  <c r="G336" i="15"/>
  <c r="H336" i="15"/>
  <c r="I336" i="15"/>
  <c r="J336" i="15"/>
  <c r="K336" i="15"/>
  <c r="C337" i="15"/>
  <c r="D337" i="15"/>
  <c r="E337" i="15"/>
  <c r="F337" i="15"/>
  <c r="G337" i="15"/>
  <c r="H337" i="15"/>
  <c r="I337" i="15"/>
  <c r="J337" i="15"/>
  <c r="K337" i="15"/>
  <c r="C338" i="15"/>
  <c r="D338" i="15"/>
  <c r="E338" i="15"/>
  <c r="F338" i="15"/>
  <c r="G338" i="15"/>
  <c r="H338" i="15"/>
  <c r="I338" i="15"/>
  <c r="J338" i="15"/>
  <c r="K338" i="15"/>
  <c r="C339" i="15"/>
  <c r="D339" i="15"/>
  <c r="E339" i="15"/>
  <c r="F339" i="15"/>
  <c r="G339" i="15"/>
  <c r="H339" i="15"/>
  <c r="I339" i="15"/>
  <c r="J339" i="15"/>
  <c r="K339" i="15"/>
  <c r="C340" i="15"/>
  <c r="D340" i="15"/>
  <c r="E340" i="15"/>
  <c r="F340" i="15"/>
  <c r="G340" i="15"/>
  <c r="H340" i="15"/>
  <c r="I340" i="15"/>
  <c r="J340" i="15"/>
  <c r="K340" i="15"/>
  <c r="C341" i="15"/>
  <c r="D341" i="15"/>
  <c r="E341" i="15"/>
  <c r="F341" i="15"/>
  <c r="G341" i="15"/>
  <c r="H341" i="15"/>
  <c r="I341" i="15"/>
  <c r="J341" i="15"/>
  <c r="K341" i="15"/>
  <c r="C342" i="15"/>
  <c r="D342" i="15"/>
  <c r="E342" i="15"/>
  <c r="F342" i="15"/>
  <c r="G342" i="15"/>
  <c r="H342" i="15"/>
  <c r="I342" i="15"/>
  <c r="J342" i="15"/>
  <c r="K342" i="15"/>
  <c r="C343" i="15"/>
  <c r="D343" i="15"/>
  <c r="E343" i="15"/>
  <c r="F343" i="15"/>
  <c r="G343" i="15"/>
  <c r="H343" i="15"/>
  <c r="I343" i="15"/>
  <c r="J343" i="15"/>
  <c r="K343" i="15"/>
  <c r="C344" i="15"/>
  <c r="D344" i="15"/>
  <c r="E344" i="15"/>
  <c r="F344" i="15"/>
  <c r="G344" i="15"/>
  <c r="H344" i="15"/>
  <c r="I344" i="15"/>
  <c r="J344" i="15"/>
  <c r="K344" i="15"/>
  <c r="C345" i="15"/>
  <c r="D345" i="15"/>
  <c r="E345" i="15"/>
  <c r="F345" i="15"/>
  <c r="G345" i="15"/>
  <c r="H345" i="15"/>
  <c r="I345" i="15"/>
  <c r="J345" i="15"/>
  <c r="K345" i="15"/>
  <c r="C346" i="15"/>
  <c r="D346" i="15"/>
  <c r="E346" i="15"/>
  <c r="F346" i="15"/>
  <c r="G346" i="15"/>
  <c r="H346" i="15"/>
  <c r="I346" i="15"/>
  <c r="J346" i="15"/>
  <c r="K346" i="15"/>
  <c r="C347" i="15"/>
  <c r="D347" i="15"/>
  <c r="E347" i="15"/>
  <c r="F347" i="15"/>
  <c r="G347" i="15"/>
  <c r="H347" i="15"/>
  <c r="I347" i="15"/>
  <c r="J347" i="15"/>
  <c r="K347" i="15"/>
  <c r="C348" i="15"/>
  <c r="D348" i="15"/>
  <c r="E348" i="15"/>
  <c r="F348" i="15"/>
  <c r="G348" i="15"/>
  <c r="H348" i="15"/>
  <c r="I348" i="15"/>
  <c r="J348" i="15"/>
  <c r="K348" i="15"/>
  <c r="C349" i="15"/>
  <c r="D349" i="15"/>
  <c r="E349" i="15"/>
  <c r="F349" i="15"/>
  <c r="G349" i="15"/>
  <c r="H349" i="15"/>
  <c r="I349" i="15"/>
  <c r="J349" i="15"/>
  <c r="K349" i="15"/>
  <c r="C350" i="15"/>
  <c r="D350" i="15"/>
  <c r="E350" i="15"/>
  <c r="F350" i="15"/>
  <c r="G350" i="15"/>
  <c r="H350" i="15"/>
  <c r="I350" i="15"/>
  <c r="J350" i="15"/>
  <c r="K350" i="15"/>
  <c r="C351" i="15"/>
  <c r="D351" i="15"/>
  <c r="E351" i="15"/>
  <c r="F351" i="15"/>
  <c r="G351" i="15"/>
  <c r="H351" i="15"/>
  <c r="I351" i="15"/>
  <c r="J351" i="15"/>
  <c r="K351" i="15"/>
  <c r="C352" i="15"/>
  <c r="D352" i="15"/>
  <c r="E352" i="15"/>
  <c r="F352" i="15"/>
  <c r="G352" i="15"/>
  <c r="H352" i="15"/>
  <c r="I352" i="15"/>
  <c r="J352" i="15"/>
  <c r="K352" i="15"/>
  <c r="C353" i="15"/>
  <c r="D353" i="15"/>
  <c r="E353" i="15"/>
  <c r="F353" i="15"/>
  <c r="G353" i="15"/>
  <c r="H353" i="15"/>
  <c r="I353" i="15"/>
  <c r="J353" i="15"/>
  <c r="K353" i="15"/>
  <c r="C354" i="15"/>
  <c r="D354" i="15"/>
  <c r="E354" i="15"/>
  <c r="F354" i="15"/>
  <c r="G354" i="15"/>
  <c r="H354" i="15"/>
  <c r="I354" i="15"/>
  <c r="J354" i="15"/>
  <c r="K354" i="15"/>
  <c r="C355" i="15"/>
  <c r="D355" i="15"/>
  <c r="E355" i="15"/>
  <c r="F355" i="15"/>
  <c r="G355" i="15"/>
  <c r="H355" i="15"/>
  <c r="I355" i="15"/>
  <c r="J355" i="15"/>
  <c r="K355" i="15"/>
  <c r="C356" i="15"/>
  <c r="D356" i="15"/>
  <c r="E356" i="15"/>
  <c r="F356" i="15"/>
  <c r="G356" i="15"/>
  <c r="H356" i="15"/>
  <c r="I356" i="15"/>
  <c r="J356" i="15"/>
  <c r="K356" i="15"/>
  <c r="C357" i="15"/>
  <c r="D357" i="15"/>
  <c r="E357" i="15"/>
  <c r="F357" i="15"/>
  <c r="G357" i="15"/>
  <c r="H357" i="15"/>
  <c r="I357" i="15"/>
  <c r="J357" i="15"/>
  <c r="K357" i="15"/>
  <c r="C358" i="15"/>
  <c r="D358" i="15"/>
  <c r="E358" i="15"/>
  <c r="F358" i="15"/>
  <c r="G358" i="15"/>
  <c r="H358" i="15"/>
  <c r="I358" i="15"/>
  <c r="J358" i="15"/>
  <c r="K358" i="15"/>
  <c r="C359" i="15"/>
  <c r="D359" i="15"/>
  <c r="E359" i="15"/>
  <c r="F359" i="15"/>
  <c r="G359" i="15"/>
  <c r="H359" i="15"/>
  <c r="I359" i="15"/>
  <c r="J359" i="15"/>
  <c r="K359" i="15"/>
  <c r="C360" i="15"/>
  <c r="D360" i="15"/>
  <c r="E360" i="15"/>
  <c r="F360" i="15"/>
  <c r="G360" i="15"/>
  <c r="H360" i="15"/>
  <c r="I360" i="15"/>
  <c r="J360" i="15"/>
  <c r="K360" i="15"/>
  <c r="C361" i="15"/>
  <c r="D361" i="15"/>
  <c r="E361" i="15"/>
  <c r="F361" i="15"/>
  <c r="G361" i="15"/>
  <c r="H361" i="15"/>
  <c r="I361" i="15"/>
  <c r="J361" i="15"/>
  <c r="K361" i="15"/>
  <c r="C362" i="15"/>
  <c r="D362" i="15"/>
  <c r="E362" i="15"/>
  <c r="F362" i="15"/>
  <c r="G362" i="15"/>
  <c r="H362" i="15"/>
  <c r="I362" i="15"/>
  <c r="J362" i="15"/>
  <c r="K362" i="15"/>
  <c r="C363" i="15"/>
  <c r="D363" i="15"/>
  <c r="E363" i="15"/>
  <c r="F363" i="15"/>
  <c r="G363" i="15"/>
  <c r="H363" i="15"/>
  <c r="I363" i="15"/>
  <c r="J363" i="15"/>
  <c r="K363" i="15"/>
  <c r="C364" i="15"/>
  <c r="D364" i="15"/>
  <c r="E364" i="15"/>
  <c r="F364" i="15"/>
  <c r="G364" i="15"/>
  <c r="H364" i="15"/>
  <c r="I364" i="15"/>
  <c r="J364" i="15"/>
  <c r="K364" i="15"/>
  <c r="C365" i="15"/>
  <c r="D365" i="15"/>
  <c r="E365" i="15"/>
  <c r="F365" i="15"/>
  <c r="G365" i="15"/>
  <c r="H365" i="15"/>
  <c r="I365" i="15"/>
  <c r="J365" i="15"/>
  <c r="K365" i="15"/>
  <c r="C366" i="15"/>
  <c r="D366" i="15"/>
  <c r="E366" i="15"/>
  <c r="F366" i="15"/>
  <c r="G366" i="15"/>
  <c r="H366" i="15"/>
  <c r="I366" i="15"/>
  <c r="J366" i="15"/>
  <c r="K366" i="15"/>
  <c r="C367" i="15"/>
  <c r="D367" i="15"/>
  <c r="E367" i="15"/>
  <c r="F367" i="15"/>
  <c r="G367" i="15"/>
  <c r="H367" i="15"/>
  <c r="I367" i="15"/>
  <c r="J367" i="15"/>
  <c r="K367" i="15"/>
  <c r="C368" i="15"/>
  <c r="D368" i="15"/>
  <c r="E368" i="15"/>
  <c r="F368" i="15"/>
  <c r="G368" i="15"/>
  <c r="H368" i="15"/>
  <c r="I368" i="15"/>
  <c r="J368" i="15"/>
  <c r="K368" i="15"/>
  <c r="C369" i="15"/>
  <c r="D369" i="15"/>
  <c r="E369" i="15"/>
  <c r="F369" i="15"/>
  <c r="G369" i="15"/>
  <c r="H369" i="15"/>
  <c r="I369" i="15"/>
  <c r="J369" i="15"/>
  <c r="K369" i="15"/>
  <c r="C370" i="15"/>
  <c r="D370" i="15"/>
  <c r="E370" i="15"/>
  <c r="F370" i="15"/>
  <c r="G370" i="15"/>
  <c r="H370" i="15"/>
  <c r="I370" i="15"/>
  <c r="J370" i="15"/>
  <c r="K370" i="15"/>
  <c r="C371" i="15"/>
  <c r="D371" i="15"/>
  <c r="E371" i="15"/>
  <c r="F371" i="15"/>
  <c r="G371" i="15"/>
  <c r="H371" i="15"/>
  <c r="I371" i="15"/>
  <c r="J371" i="15"/>
  <c r="K371" i="15"/>
  <c r="C372" i="15"/>
  <c r="D372" i="15"/>
  <c r="E372" i="15"/>
  <c r="F372" i="15"/>
  <c r="G372" i="15"/>
  <c r="H372" i="15"/>
  <c r="I372" i="15"/>
  <c r="J372" i="15"/>
  <c r="K372" i="15"/>
  <c r="C373" i="15"/>
  <c r="D373" i="15"/>
  <c r="E373" i="15"/>
  <c r="F373" i="15"/>
  <c r="G373" i="15"/>
  <c r="H373" i="15"/>
  <c r="I373" i="15"/>
  <c r="J373" i="15"/>
  <c r="K373" i="15"/>
  <c r="C374" i="15"/>
  <c r="D374" i="15"/>
  <c r="E374" i="15"/>
  <c r="F374" i="15"/>
  <c r="G374" i="15"/>
  <c r="H374" i="15"/>
  <c r="I374" i="15"/>
  <c r="J374" i="15"/>
  <c r="K374" i="15"/>
  <c r="C375" i="15"/>
  <c r="D375" i="15"/>
  <c r="E375" i="15"/>
  <c r="F375" i="15"/>
  <c r="G375" i="15"/>
  <c r="H375" i="15"/>
  <c r="I375" i="15"/>
  <c r="J375" i="15"/>
  <c r="K375" i="15"/>
  <c r="C376" i="15"/>
  <c r="D376" i="15"/>
  <c r="E376" i="15"/>
  <c r="F376" i="15"/>
  <c r="G376" i="15"/>
  <c r="H376" i="15"/>
  <c r="I376" i="15"/>
  <c r="J376" i="15"/>
  <c r="K376" i="15"/>
  <c r="C377" i="15"/>
  <c r="D377" i="15"/>
  <c r="E377" i="15"/>
  <c r="F377" i="15"/>
  <c r="G377" i="15"/>
  <c r="H377" i="15"/>
  <c r="I377" i="15"/>
  <c r="J377" i="15"/>
  <c r="K377" i="15"/>
  <c r="C378" i="15"/>
  <c r="D378" i="15"/>
  <c r="E378" i="15"/>
  <c r="F378" i="15"/>
  <c r="G378" i="15"/>
  <c r="H378" i="15"/>
  <c r="I378" i="15"/>
  <c r="J378" i="15"/>
  <c r="K378" i="15"/>
  <c r="C379" i="15"/>
  <c r="D379" i="15"/>
  <c r="E379" i="15"/>
  <c r="F379" i="15"/>
  <c r="G379" i="15"/>
  <c r="H379" i="15"/>
  <c r="I379" i="15"/>
  <c r="J379" i="15"/>
  <c r="K379" i="15"/>
  <c r="C380" i="15"/>
  <c r="D380" i="15"/>
  <c r="E380" i="15"/>
  <c r="F380" i="15"/>
  <c r="G380" i="15"/>
  <c r="H380" i="15"/>
  <c r="I380" i="15"/>
  <c r="J380" i="15"/>
  <c r="K380" i="15"/>
  <c r="C381" i="15"/>
  <c r="D381" i="15"/>
  <c r="E381" i="15"/>
  <c r="F381" i="15"/>
  <c r="G381" i="15"/>
  <c r="H381" i="15"/>
  <c r="I381" i="15"/>
  <c r="J381" i="15"/>
  <c r="K381" i="15"/>
  <c r="C382" i="15"/>
  <c r="D382" i="15"/>
  <c r="E382" i="15"/>
  <c r="F382" i="15"/>
  <c r="G382" i="15"/>
  <c r="H382" i="15"/>
  <c r="I382" i="15"/>
  <c r="J382" i="15"/>
  <c r="K382" i="15"/>
  <c r="C383" i="15"/>
  <c r="D383" i="15"/>
  <c r="E383" i="15"/>
  <c r="F383" i="15"/>
  <c r="G383" i="15"/>
  <c r="H383" i="15"/>
  <c r="I383" i="15"/>
  <c r="J383" i="15"/>
  <c r="K383" i="15"/>
  <c r="C384" i="15"/>
  <c r="D384" i="15"/>
  <c r="E384" i="15"/>
  <c r="F384" i="15"/>
  <c r="G384" i="15"/>
  <c r="H384" i="15"/>
  <c r="I384" i="15"/>
  <c r="J384" i="15"/>
  <c r="K384" i="15"/>
  <c r="C385" i="15"/>
  <c r="D385" i="15"/>
  <c r="E385" i="15"/>
  <c r="F385" i="15"/>
  <c r="G385" i="15"/>
  <c r="H385" i="15"/>
  <c r="I385" i="15"/>
  <c r="J385" i="15"/>
  <c r="K385" i="15"/>
  <c r="C386" i="15"/>
  <c r="D386" i="15"/>
  <c r="E386" i="15"/>
  <c r="F386" i="15"/>
  <c r="G386" i="15"/>
  <c r="H386" i="15"/>
  <c r="I386" i="15"/>
  <c r="J386" i="15"/>
  <c r="K386" i="15"/>
  <c r="C387" i="15"/>
  <c r="D387" i="15"/>
  <c r="E387" i="15"/>
  <c r="F387" i="15"/>
  <c r="G387" i="15"/>
  <c r="H387" i="15"/>
  <c r="I387" i="15"/>
  <c r="J387" i="15"/>
  <c r="K387" i="15"/>
  <c r="C388" i="15"/>
  <c r="D388" i="15"/>
  <c r="E388" i="15"/>
  <c r="F388" i="15"/>
  <c r="G388" i="15"/>
  <c r="H388" i="15"/>
  <c r="I388" i="15"/>
  <c r="J388" i="15"/>
  <c r="K388" i="15"/>
  <c r="C389" i="15"/>
  <c r="D389" i="15"/>
  <c r="E389" i="15"/>
  <c r="F389" i="15"/>
  <c r="G389" i="15"/>
  <c r="H389" i="15"/>
  <c r="I389" i="15"/>
  <c r="J389" i="15"/>
  <c r="K389" i="15"/>
  <c r="C390" i="15"/>
  <c r="D390" i="15"/>
  <c r="E390" i="15"/>
  <c r="F390" i="15"/>
  <c r="G390" i="15"/>
  <c r="H390" i="15"/>
  <c r="I390" i="15"/>
  <c r="J390" i="15"/>
  <c r="K390" i="15"/>
  <c r="C391" i="15"/>
  <c r="D391" i="15"/>
  <c r="E391" i="15"/>
  <c r="F391" i="15"/>
  <c r="G391" i="15"/>
  <c r="H391" i="15"/>
  <c r="I391" i="15"/>
  <c r="J391" i="15"/>
  <c r="K391" i="15"/>
  <c r="C392" i="15"/>
  <c r="D392" i="15"/>
  <c r="E392" i="15"/>
  <c r="F392" i="15"/>
  <c r="G392" i="15"/>
  <c r="H392" i="15"/>
  <c r="I392" i="15"/>
  <c r="J392" i="15"/>
  <c r="K392" i="15"/>
  <c r="C393" i="15"/>
  <c r="D393" i="15"/>
  <c r="E393" i="15"/>
  <c r="F393" i="15"/>
  <c r="G393" i="15"/>
  <c r="H393" i="15"/>
  <c r="I393" i="15"/>
  <c r="J393" i="15"/>
  <c r="K393" i="15"/>
  <c r="C394" i="15"/>
  <c r="D394" i="15"/>
  <c r="E394" i="15"/>
  <c r="F394" i="15"/>
  <c r="G394" i="15"/>
  <c r="H394" i="15"/>
  <c r="I394" i="15"/>
  <c r="J394" i="15"/>
  <c r="K394" i="15"/>
  <c r="C395" i="15"/>
  <c r="D395" i="15"/>
  <c r="E395" i="15"/>
  <c r="F395" i="15"/>
  <c r="G395" i="15"/>
  <c r="H395" i="15"/>
  <c r="I395" i="15"/>
  <c r="J395" i="15"/>
  <c r="K395" i="15"/>
  <c r="C396" i="15"/>
  <c r="D396" i="15"/>
  <c r="E396" i="15"/>
  <c r="F396" i="15"/>
  <c r="G396" i="15"/>
  <c r="H396" i="15"/>
  <c r="I396" i="15"/>
  <c r="J396" i="15"/>
  <c r="K396" i="15"/>
  <c r="C397" i="15"/>
  <c r="D397" i="15"/>
  <c r="E397" i="15"/>
  <c r="F397" i="15"/>
  <c r="G397" i="15"/>
  <c r="H397" i="15"/>
  <c r="I397" i="15"/>
  <c r="J397" i="15"/>
  <c r="K397" i="15"/>
  <c r="C398" i="15"/>
  <c r="D398" i="15"/>
  <c r="E398" i="15"/>
  <c r="F398" i="15"/>
  <c r="G398" i="15"/>
  <c r="H398" i="15"/>
  <c r="I398" i="15"/>
  <c r="J398" i="15"/>
  <c r="K398" i="15"/>
  <c r="C399" i="15"/>
  <c r="D399" i="15"/>
  <c r="E399" i="15"/>
  <c r="F399" i="15"/>
  <c r="G399" i="15"/>
  <c r="H399" i="15"/>
  <c r="I399" i="15"/>
  <c r="J399" i="15"/>
  <c r="K399" i="15"/>
  <c r="C400" i="15"/>
  <c r="D400" i="15"/>
  <c r="E400" i="15"/>
  <c r="F400" i="15"/>
  <c r="G400" i="15"/>
  <c r="H400" i="15"/>
  <c r="I400" i="15"/>
  <c r="J400" i="15"/>
  <c r="K400" i="15"/>
  <c r="C401" i="15"/>
  <c r="D401" i="15"/>
  <c r="E401" i="15"/>
  <c r="F401" i="15"/>
  <c r="G401" i="15"/>
  <c r="H401" i="15"/>
  <c r="I401" i="15"/>
  <c r="J401" i="15"/>
  <c r="K401" i="15"/>
  <c r="C402" i="15"/>
  <c r="D402" i="15"/>
  <c r="E402" i="15"/>
  <c r="F402" i="15"/>
  <c r="G402" i="15"/>
  <c r="H402" i="15"/>
  <c r="I402" i="15"/>
  <c r="J402" i="15"/>
  <c r="K402" i="15"/>
  <c r="C403" i="15"/>
  <c r="D403" i="15"/>
  <c r="E403" i="15"/>
  <c r="F403" i="15"/>
  <c r="G403" i="15"/>
  <c r="H403" i="15"/>
  <c r="I403" i="15"/>
  <c r="J403" i="15"/>
  <c r="K403" i="15"/>
  <c r="C404" i="15"/>
  <c r="D404" i="15"/>
  <c r="E404" i="15"/>
  <c r="F404" i="15"/>
  <c r="G404" i="15"/>
  <c r="H404" i="15"/>
  <c r="I404" i="15"/>
  <c r="J404" i="15"/>
  <c r="K404" i="15"/>
  <c r="C405" i="15"/>
  <c r="D405" i="15"/>
  <c r="E405" i="15"/>
  <c r="F405" i="15"/>
  <c r="G405" i="15"/>
  <c r="H405" i="15"/>
  <c r="I405" i="15"/>
  <c r="J405" i="15"/>
  <c r="K405" i="15"/>
  <c r="C406" i="15"/>
  <c r="D406" i="15"/>
  <c r="E406" i="15"/>
  <c r="F406" i="15"/>
  <c r="G406" i="15"/>
  <c r="H406" i="15"/>
  <c r="I406" i="15"/>
  <c r="J406" i="15"/>
  <c r="K406" i="15"/>
  <c r="C407" i="15"/>
  <c r="D407" i="15"/>
  <c r="E407" i="15"/>
  <c r="F407" i="15"/>
  <c r="G407" i="15"/>
  <c r="H407" i="15"/>
  <c r="I407" i="15"/>
  <c r="J407" i="15"/>
  <c r="K407" i="15"/>
  <c r="C408" i="15"/>
  <c r="D408" i="15"/>
  <c r="E408" i="15"/>
  <c r="F408" i="15"/>
  <c r="G408" i="15"/>
  <c r="H408" i="15"/>
  <c r="I408" i="15"/>
  <c r="J408" i="15"/>
  <c r="K408" i="15"/>
  <c r="C409" i="15"/>
  <c r="D409" i="15"/>
  <c r="E409" i="15"/>
  <c r="F409" i="15"/>
  <c r="G409" i="15"/>
  <c r="H409" i="15"/>
  <c r="I409" i="15"/>
  <c r="J409" i="15"/>
  <c r="K409" i="15"/>
  <c r="C410" i="15"/>
  <c r="D410" i="15"/>
  <c r="E410" i="15"/>
  <c r="F410" i="15"/>
  <c r="G410" i="15"/>
  <c r="H410" i="15"/>
  <c r="I410" i="15"/>
  <c r="J410" i="15"/>
  <c r="K410" i="15"/>
  <c r="C411" i="15"/>
  <c r="D411" i="15"/>
  <c r="E411" i="15"/>
  <c r="F411" i="15"/>
  <c r="G411" i="15"/>
  <c r="H411" i="15"/>
  <c r="I411" i="15"/>
  <c r="J411" i="15"/>
  <c r="K411" i="15"/>
  <c r="C412" i="15"/>
  <c r="D412" i="15"/>
  <c r="E412" i="15"/>
  <c r="F412" i="15"/>
  <c r="G412" i="15"/>
  <c r="H412" i="15"/>
  <c r="I412" i="15"/>
  <c r="J412" i="15"/>
  <c r="K412" i="15"/>
  <c r="C413" i="15"/>
  <c r="D413" i="15"/>
  <c r="E413" i="15"/>
  <c r="F413" i="15"/>
  <c r="G413" i="15"/>
  <c r="H413" i="15"/>
  <c r="I413" i="15"/>
  <c r="J413" i="15"/>
  <c r="K413" i="15"/>
  <c r="C414" i="15"/>
  <c r="D414" i="15"/>
  <c r="E414" i="15"/>
  <c r="F414" i="15"/>
  <c r="G414" i="15"/>
  <c r="H414" i="15"/>
  <c r="I414" i="15"/>
  <c r="J414" i="15"/>
  <c r="K414" i="15"/>
  <c r="C415" i="15"/>
  <c r="D415" i="15"/>
  <c r="E415" i="15"/>
  <c r="F415" i="15"/>
  <c r="G415" i="15"/>
  <c r="H415" i="15"/>
  <c r="I415" i="15"/>
  <c r="J415" i="15"/>
  <c r="K415" i="15"/>
  <c r="C416" i="15"/>
  <c r="D416" i="15"/>
  <c r="E416" i="15"/>
  <c r="F416" i="15"/>
  <c r="G416" i="15"/>
  <c r="H416" i="15"/>
  <c r="I416" i="15"/>
  <c r="J416" i="15"/>
  <c r="K416" i="15"/>
  <c r="C417" i="15"/>
  <c r="D417" i="15"/>
  <c r="E417" i="15"/>
  <c r="F417" i="15"/>
  <c r="G417" i="15"/>
  <c r="H417" i="15"/>
  <c r="I417" i="15"/>
  <c r="J417" i="15"/>
  <c r="K417" i="15"/>
  <c r="C418" i="15"/>
  <c r="D418" i="15"/>
  <c r="E418" i="15"/>
  <c r="F418" i="15"/>
  <c r="G418" i="15"/>
  <c r="H418" i="15"/>
  <c r="I418" i="15"/>
  <c r="J418" i="15"/>
  <c r="K418" i="15"/>
  <c r="C419" i="15"/>
  <c r="D419" i="15"/>
  <c r="E419" i="15"/>
  <c r="F419" i="15"/>
  <c r="G419" i="15"/>
  <c r="H419" i="15"/>
  <c r="I419" i="15"/>
  <c r="J419" i="15"/>
  <c r="K419" i="15"/>
  <c r="C420" i="15"/>
  <c r="D420" i="15"/>
  <c r="E420" i="15"/>
  <c r="F420" i="15"/>
  <c r="G420" i="15"/>
  <c r="H420" i="15"/>
  <c r="I420" i="15"/>
  <c r="J420" i="15"/>
  <c r="K420" i="15"/>
  <c r="C421" i="15"/>
  <c r="D421" i="15"/>
  <c r="E421" i="15"/>
  <c r="F421" i="15"/>
  <c r="G421" i="15"/>
  <c r="H421" i="15"/>
  <c r="I421" i="15"/>
  <c r="J421" i="15"/>
  <c r="K421" i="15"/>
  <c r="C422" i="15"/>
  <c r="D422" i="15"/>
  <c r="E422" i="15"/>
  <c r="F422" i="15"/>
  <c r="G422" i="15"/>
  <c r="H422" i="15"/>
  <c r="I422" i="15"/>
  <c r="J422" i="15"/>
  <c r="K422" i="15"/>
  <c r="C423" i="15"/>
  <c r="D423" i="15"/>
  <c r="E423" i="15"/>
  <c r="F423" i="15"/>
  <c r="G423" i="15"/>
  <c r="H423" i="15"/>
  <c r="I423" i="15"/>
  <c r="J423" i="15"/>
  <c r="K423" i="15"/>
  <c r="C424" i="15"/>
  <c r="D424" i="15"/>
  <c r="E424" i="15"/>
  <c r="F424" i="15"/>
  <c r="G424" i="15"/>
  <c r="H424" i="15"/>
  <c r="I424" i="15"/>
  <c r="J424" i="15"/>
  <c r="K424" i="15"/>
  <c r="C425" i="15"/>
  <c r="D425" i="15"/>
  <c r="E425" i="15"/>
  <c r="F425" i="15"/>
  <c r="G425" i="15"/>
  <c r="H425" i="15"/>
  <c r="I425" i="15"/>
  <c r="J425" i="15"/>
  <c r="K425" i="15"/>
  <c r="C426" i="15"/>
  <c r="D426" i="15"/>
  <c r="E426" i="15"/>
  <c r="F426" i="15"/>
  <c r="G426" i="15"/>
  <c r="H426" i="15"/>
  <c r="I426" i="15"/>
  <c r="J426" i="15"/>
  <c r="K426" i="15"/>
  <c r="C427" i="15"/>
  <c r="D427" i="15"/>
  <c r="E427" i="15"/>
  <c r="F427" i="15"/>
  <c r="G427" i="15"/>
  <c r="H427" i="15"/>
  <c r="I427" i="15"/>
  <c r="J427" i="15"/>
  <c r="K427" i="15"/>
  <c r="C428" i="15"/>
  <c r="D428" i="15"/>
  <c r="E428" i="15"/>
  <c r="F428" i="15"/>
  <c r="G428" i="15"/>
  <c r="H428" i="15"/>
  <c r="I428" i="15"/>
  <c r="J428" i="15"/>
  <c r="K428" i="15"/>
  <c r="C429" i="15"/>
  <c r="D429" i="15"/>
  <c r="E429" i="15"/>
  <c r="F429" i="15"/>
  <c r="G429" i="15"/>
  <c r="H429" i="15"/>
  <c r="I429" i="15"/>
  <c r="J429" i="15"/>
  <c r="K429" i="15"/>
  <c r="C430" i="15"/>
  <c r="D430" i="15"/>
  <c r="E430" i="15"/>
  <c r="F430" i="15"/>
  <c r="G430" i="15"/>
  <c r="H430" i="15"/>
  <c r="I430" i="15"/>
  <c r="J430" i="15"/>
  <c r="K430" i="15"/>
  <c r="C431" i="15"/>
  <c r="D431" i="15"/>
  <c r="E431" i="15"/>
  <c r="F431" i="15"/>
  <c r="G431" i="15"/>
  <c r="H431" i="15"/>
  <c r="I431" i="15"/>
  <c r="J431" i="15"/>
  <c r="K431" i="15"/>
  <c r="C432" i="15"/>
  <c r="D432" i="15"/>
  <c r="E432" i="15"/>
  <c r="F432" i="15"/>
  <c r="G432" i="15"/>
  <c r="H432" i="15"/>
  <c r="I432" i="15"/>
  <c r="J432" i="15"/>
  <c r="K432" i="15"/>
  <c r="C433" i="15"/>
  <c r="D433" i="15"/>
  <c r="E433" i="15"/>
  <c r="F433" i="15"/>
  <c r="G433" i="15"/>
  <c r="H433" i="15"/>
  <c r="I433" i="15"/>
  <c r="J433" i="15"/>
  <c r="K433" i="15"/>
  <c r="C434" i="15"/>
  <c r="D434" i="15"/>
  <c r="E434" i="15"/>
  <c r="F434" i="15"/>
  <c r="G434" i="15"/>
  <c r="H434" i="15"/>
  <c r="I434" i="15"/>
  <c r="J434" i="15"/>
  <c r="K434" i="15"/>
  <c r="C435" i="15"/>
  <c r="D435" i="15"/>
  <c r="E435" i="15"/>
  <c r="F435" i="15"/>
  <c r="G435" i="15"/>
  <c r="H435" i="15"/>
  <c r="I435" i="15"/>
  <c r="J435" i="15"/>
  <c r="K435" i="15"/>
  <c r="C436" i="15"/>
  <c r="D436" i="15"/>
  <c r="E436" i="15"/>
  <c r="F436" i="15"/>
  <c r="G436" i="15"/>
  <c r="H436" i="15"/>
  <c r="I436" i="15"/>
  <c r="J436" i="15"/>
  <c r="K436" i="15"/>
  <c r="C437" i="15"/>
  <c r="D437" i="15"/>
  <c r="E437" i="15"/>
  <c r="F437" i="15"/>
  <c r="G437" i="15"/>
  <c r="H437" i="15"/>
  <c r="I437" i="15"/>
  <c r="J437" i="15"/>
  <c r="K437" i="15"/>
  <c r="C438" i="15"/>
  <c r="D438" i="15"/>
  <c r="E438" i="15"/>
  <c r="F438" i="15"/>
  <c r="G438" i="15"/>
  <c r="H438" i="15"/>
  <c r="I438" i="15"/>
  <c r="J438" i="15"/>
  <c r="K438" i="15"/>
  <c r="C439" i="15"/>
  <c r="D439" i="15"/>
  <c r="E439" i="15"/>
  <c r="F439" i="15"/>
  <c r="G439" i="15"/>
  <c r="H439" i="15"/>
  <c r="I439" i="15"/>
  <c r="J439" i="15"/>
  <c r="K439" i="15"/>
  <c r="C440" i="15"/>
  <c r="D440" i="15"/>
  <c r="E440" i="15"/>
  <c r="F440" i="15"/>
  <c r="G440" i="15"/>
  <c r="H440" i="15"/>
  <c r="I440" i="15"/>
  <c r="J440" i="15"/>
  <c r="K440" i="15"/>
  <c r="C441" i="15"/>
  <c r="D441" i="15"/>
  <c r="E441" i="15"/>
  <c r="F441" i="15"/>
  <c r="G441" i="15"/>
  <c r="H441" i="15"/>
  <c r="I441" i="15"/>
  <c r="J441" i="15"/>
  <c r="K441" i="15"/>
  <c r="C442" i="15"/>
  <c r="D442" i="15"/>
  <c r="E442" i="15"/>
  <c r="F442" i="15"/>
  <c r="G442" i="15"/>
  <c r="H442" i="15"/>
  <c r="I442" i="15"/>
  <c r="J442" i="15"/>
  <c r="K442" i="15"/>
  <c r="C443" i="15"/>
  <c r="D443" i="15"/>
  <c r="E443" i="15"/>
  <c r="F443" i="15"/>
  <c r="G443" i="15"/>
  <c r="H443" i="15"/>
  <c r="I443" i="15"/>
  <c r="J443" i="15"/>
  <c r="K443" i="15"/>
  <c r="C444" i="15"/>
  <c r="D444" i="15"/>
  <c r="E444" i="15"/>
  <c r="F444" i="15"/>
  <c r="G444" i="15"/>
  <c r="H444" i="15"/>
  <c r="I444" i="15"/>
  <c r="J444" i="15"/>
  <c r="K444" i="15"/>
  <c r="C445" i="15"/>
  <c r="D445" i="15"/>
  <c r="E445" i="15"/>
  <c r="F445" i="15"/>
  <c r="G445" i="15"/>
  <c r="H445" i="15"/>
  <c r="I445" i="15"/>
  <c r="J445" i="15"/>
  <c r="K445" i="15"/>
  <c r="C446" i="15"/>
  <c r="D446" i="15"/>
  <c r="E446" i="15"/>
  <c r="F446" i="15"/>
  <c r="G446" i="15"/>
  <c r="H446" i="15"/>
  <c r="I446" i="15"/>
  <c r="J446" i="15"/>
  <c r="K446" i="15"/>
  <c r="C447" i="15"/>
  <c r="D447" i="15"/>
  <c r="E447" i="15"/>
  <c r="F447" i="15"/>
  <c r="G447" i="15"/>
  <c r="H447" i="15"/>
  <c r="I447" i="15"/>
  <c r="J447" i="15"/>
  <c r="K447" i="15"/>
  <c r="C448" i="15"/>
  <c r="D448" i="15"/>
  <c r="E448" i="15"/>
  <c r="F448" i="15"/>
  <c r="G448" i="15"/>
  <c r="H448" i="15"/>
  <c r="I448" i="15"/>
  <c r="J448" i="15"/>
  <c r="K448" i="15"/>
  <c r="C449" i="15"/>
  <c r="D449" i="15"/>
  <c r="E449" i="15"/>
  <c r="F449" i="15"/>
  <c r="G449" i="15"/>
  <c r="H449" i="15"/>
  <c r="I449" i="15"/>
  <c r="J449" i="15"/>
  <c r="K449" i="15"/>
  <c r="C450" i="15"/>
  <c r="D450" i="15"/>
  <c r="E450" i="15"/>
  <c r="F450" i="15"/>
  <c r="G450" i="15"/>
  <c r="H450" i="15"/>
  <c r="I450" i="15"/>
  <c r="J450" i="15"/>
  <c r="K450" i="15"/>
  <c r="C451" i="15"/>
  <c r="D451" i="15"/>
  <c r="E451" i="15"/>
  <c r="F451" i="15"/>
  <c r="G451" i="15"/>
  <c r="H451" i="15"/>
  <c r="I451" i="15"/>
  <c r="J451" i="15"/>
  <c r="K451" i="15"/>
  <c r="C452" i="15"/>
  <c r="D452" i="15"/>
  <c r="E452" i="15"/>
  <c r="F452" i="15"/>
  <c r="G452" i="15"/>
  <c r="H452" i="15"/>
  <c r="I452" i="15"/>
  <c r="J452" i="15"/>
  <c r="K452" i="15"/>
  <c r="C453" i="15"/>
  <c r="D453" i="15"/>
  <c r="E453" i="15"/>
  <c r="F453" i="15"/>
  <c r="G453" i="15"/>
  <c r="H453" i="15"/>
  <c r="I453" i="15"/>
  <c r="J453" i="15"/>
  <c r="K453" i="15"/>
  <c r="C454" i="15"/>
  <c r="D454" i="15"/>
  <c r="E454" i="15"/>
  <c r="F454" i="15"/>
  <c r="G454" i="15"/>
  <c r="H454" i="15"/>
  <c r="I454" i="15"/>
  <c r="J454" i="15"/>
  <c r="K454" i="15"/>
  <c r="C455" i="15"/>
  <c r="D455" i="15"/>
  <c r="E455" i="15"/>
  <c r="F455" i="15"/>
  <c r="G455" i="15"/>
  <c r="H455" i="15"/>
  <c r="I455" i="15"/>
  <c r="J455" i="15"/>
  <c r="K455" i="15"/>
  <c r="C456" i="15"/>
  <c r="D456" i="15"/>
  <c r="E456" i="15"/>
  <c r="F456" i="15"/>
  <c r="G456" i="15"/>
  <c r="H456" i="15"/>
  <c r="I456" i="15"/>
  <c r="J456" i="15"/>
  <c r="K456" i="15"/>
  <c r="C457" i="15"/>
  <c r="D457" i="15"/>
  <c r="E457" i="15"/>
  <c r="F457" i="15"/>
  <c r="G457" i="15"/>
  <c r="H457" i="15"/>
  <c r="I457" i="15"/>
  <c r="J457" i="15"/>
  <c r="K457" i="15"/>
  <c r="C458" i="15"/>
  <c r="D458" i="15"/>
  <c r="E458" i="15"/>
  <c r="F458" i="15"/>
  <c r="G458" i="15"/>
  <c r="H458" i="15"/>
  <c r="I458" i="15"/>
  <c r="J458" i="15"/>
  <c r="K458" i="15"/>
  <c r="C459" i="15"/>
  <c r="D459" i="15"/>
  <c r="E459" i="15"/>
  <c r="F459" i="15"/>
  <c r="G459" i="15"/>
  <c r="H459" i="15"/>
  <c r="I459" i="15"/>
  <c r="J459" i="15"/>
  <c r="K459" i="15"/>
  <c r="C460" i="15"/>
  <c r="D460" i="15"/>
  <c r="E460" i="15"/>
  <c r="F460" i="15"/>
  <c r="G460" i="15"/>
  <c r="H460" i="15"/>
  <c r="I460" i="15"/>
  <c r="J460" i="15"/>
  <c r="K460" i="15"/>
  <c r="C461" i="15"/>
  <c r="D461" i="15"/>
  <c r="E461" i="15"/>
  <c r="F461" i="15"/>
  <c r="G461" i="15"/>
  <c r="H461" i="15"/>
  <c r="I461" i="15"/>
  <c r="J461" i="15"/>
  <c r="K461" i="15"/>
  <c r="C462" i="15"/>
  <c r="D462" i="15"/>
  <c r="E462" i="15"/>
  <c r="F462" i="15"/>
  <c r="G462" i="15"/>
  <c r="H462" i="15"/>
  <c r="I462" i="15"/>
  <c r="J462" i="15"/>
  <c r="K462" i="15"/>
  <c r="C463" i="15"/>
  <c r="D463" i="15"/>
  <c r="E463" i="15"/>
  <c r="F463" i="15"/>
  <c r="G463" i="15"/>
  <c r="H463" i="15"/>
  <c r="I463" i="15"/>
  <c r="J463" i="15"/>
  <c r="K463" i="15"/>
  <c r="C464" i="15"/>
  <c r="D464" i="15"/>
  <c r="E464" i="15"/>
  <c r="F464" i="15"/>
  <c r="G464" i="15"/>
  <c r="H464" i="15"/>
  <c r="I464" i="15"/>
  <c r="J464" i="15"/>
  <c r="K464" i="15"/>
  <c r="C465" i="15"/>
  <c r="D465" i="15"/>
  <c r="E465" i="15"/>
  <c r="F465" i="15"/>
  <c r="G465" i="15"/>
  <c r="H465" i="15"/>
  <c r="I465" i="15"/>
  <c r="J465" i="15"/>
  <c r="K465" i="15"/>
  <c r="C466" i="15"/>
  <c r="D466" i="15"/>
  <c r="E466" i="15"/>
  <c r="F466" i="15"/>
  <c r="G466" i="15"/>
  <c r="H466" i="15"/>
  <c r="I466" i="15"/>
  <c r="J466" i="15"/>
  <c r="K466" i="15"/>
  <c r="C467" i="15"/>
  <c r="D467" i="15"/>
  <c r="E467" i="15"/>
  <c r="F467" i="15"/>
  <c r="G467" i="15"/>
  <c r="H467" i="15"/>
  <c r="I467" i="15"/>
  <c r="J467" i="15"/>
  <c r="K467" i="15"/>
  <c r="C468" i="15"/>
  <c r="D468" i="15"/>
  <c r="E468" i="15"/>
  <c r="F468" i="15"/>
  <c r="G468" i="15"/>
  <c r="H468" i="15"/>
  <c r="I468" i="15"/>
  <c r="J468" i="15"/>
  <c r="K468" i="15"/>
  <c r="C469" i="15"/>
  <c r="D469" i="15"/>
  <c r="E469" i="15"/>
  <c r="F469" i="15"/>
  <c r="G469" i="15"/>
  <c r="H469" i="15"/>
  <c r="I469" i="15"/>
  <c r="J469" i="15"/>
  <c r="K469" i="15"/>
  <c r="C470" i="15"/>
  <c r="D470" i="15"/>
  <c r="E470" i="15"/>
  <c r="F470" i="15"/>
  <c r="G470" i="15"/>
  <c r="H470" i="15"/>
  <c r="I470" i="15"/>
  <c r="J470" i="15"/>
  <c r="K470" i="15"/>
  <c r="C471" i="15"/>
  <c r="D471" i="15"/>
  <c r="E471" i="15"/>
  <c r="F471" i="15"/>
  <c r="G471" i="15"/>
  <c r="H471" i="15"/>
  <c r="I471" i="15"/>
  <c r="J471" i="15"/>
  <c r="K471" i="15"/>
  <c r="C472" i="15"/>
  <c r="D472" i="15"/>
  <c r="E472" i="15"/>
  <c r="F472" i="15"/>
  <c r="G472" i="15"/>
  <c r="H472" i="15"/>
  <c r="I472" i="15"/>
  <c r="J472" i="15"/>
  <c r="K472" i="15"/>
  <c r="C473" i="15"/>
  <c r="D473" i="15"/>
  <c r="E473" i="15"/>
  <c r="F473" i="15"/>
  <c r="G473" i="15"/>
  <c r="H473" i="15"/>
  <c r="I473" i="15"/>
  <c r="J473" i="15"/>
  <c r="K473" i="15"/>
  <c r="C474" i="15"/>
  <c r="D474" i="15"/>
  <c r="E474" i="15"/>
  <c r="F474" i="15"/>
  <c r="G474" i="15"/>
  <c r="H474" i="15"/>
  <c r="I474" i="15"/>
  <c r="J474" i="15"/>
  <c r="K474" i="15"/>
  <c r="C475" i="15"/>
  <c r="D475" i="15"/>
  <c r="E475" i="15"/>
  <c r="F475" i="15"/>
  <c r="G475" i="15"/>
  <c r="H475" i="15"/>
  <c r="I475" i="15"/>
  <c r="J475" i="15"/>
  <c r="K475" i="15"/>
  <c r="C476" i="15"/>
  <c r="D476" i="15"/>
  <c r="E476" i="15"/>
  <c r="F476" i="15"/>
  <c r="G476" i="15"/>
  <c r="H476" i="15"/>
  <c r="I476" i="15"/>
  <c r="J476" i="15"/>
  <c r="K476" i="15"/>
  <c r="C477" i="15"/>
  <c r="D477" i="15"/>
  <c r="E477" i="15"/>
  <c r="F477" i="15"/>
  <c r="G477" i="15"/>
  <c r="H477" i="15"/>
  <c r="I477" i="15"/>
  <c r="J477" i="15"/>
  <c r="K477" i="15"/>
  <c r="C478" i="15"/>
  <c r="D478" i="15"/>
  <c r="E478" i="15"/>
  <c r="F478" i="15"/>
  <c r="G478" i="15"/>
  <c r="H478" i="15"/>
  <c r="I478" i="15"/>
  <c r="J478" i="15"/>
  <c r="K478" i="15"/>
  <c r="C479" i="15"/>
  <c r="D479" i="15"/>
  <c r="E479" i="15"/>
  <c r="F479" i="15"/>
  <c r="G479" i="15"/>
  <c r="H479" i="15"/>
  <c r="I479" i="15"/>
  <c r="J479" i="15"/>
  <c r="K479" i="15"/>
  <c r="C480" i="15"/>
  <c r="D480" i="15"/>
  <c r="E480" i="15"/>
  <c r="F480" i="15"/>
  <c r="G480" i="15"/>
  <c r="H480" i="15"/>
  <c r="I480" i="15"/>
  <c r="J480" i="15"/>
  <c r="K480" i="15"/>
  <c r="C481" i="15"/>
  <c r="D481" i="15"/>
  <c r="E481" i="15"/>
  <c r="F481" i="15"/>
  <c r="G481" i="15"/>
  <c r="H481" i="15"/>
  <c r="I481" i="15"/>
  <c r="J481" i="15"/>
  <c r="K481" i="15"/>
  <c r="C482" i="15"/>
  <c r="D482" i="15"/>
  <c r="E482" i="15"/>
  <c r="F482" i="15"/>
  <c r="G482" i="15"/>
  <c r="H482" i="15"/>
  <c r="I482" i="15"/>
  <c r="J482" i="15"/>
  <c r="K482" i="15"/>
  <c r="C483" i="15"/>
  <c r="D483" i="15"/>
  <c r="E483" i="15"/>
  <c r="F483" i="15"/>
  <c r="G483" i="15"/>
  <c r="H483" i="15"/>
  <c r="I483" i="15"/>
  <c r="J483" i="15"/>
  <c r="K483" i="15"/>
  <c r="C484" i="15"/>
  <c r="D484" i="15"/>
  <c r="E484" i="15"/>
  <c r="F484" i="15"/>
  <c r="G484" i="15"/>
  <c r="H484" i="15"/>
  <c r="I484" i="15"/>
  <c r="J484" i="15"/>
  <c r="K484" i="15"/>
  <c r="C485" i="15"/>
  <c r="D485" i="15"/>
  <c r="E485" i="15"/>
  <c r="F485" i="15"/>
  <c r="G485" i="15"/>
  <c r="H485" i="15"/>
  <c r="I485" i="15"/>
  <c r="J485" i="15"/>
  <c r="K485" i="15"/>
  <c r="C486" i="15"/>
  <c r="D486" i="15"/>
  <c r="E486" i="15"/>
  <c r="F486" i="15"/>
  <c r="G486" i="15"/>
  <c r="H486" i="15"/>
  <c r="I486" i="15"/>
  <c r="J486" i="15"/>
  <c r="K486" i="15"/>
  <c r="C487" i="15"/>
  <c r="D487" i="15"/>
  <c r="E487" i="15"/>
  <c r="F487" i="15"/>
  <c r="G487" i="15"/>
  <c r="H487" i="15"/>
  <c r="I487" i="15"/>
  <c r="J487" i="15"/>
  <c r="K487" i="15"/>
  <c r="C488" i="15"/>
  <c r="D488" i="15"/>
  <c r="E488" i="15"/>
  <c r="F488" i="15"/>
  <c r="G488" i="15"/>
  <c r="H488" i="15"/>
  <c r="I488" i="15"/>
  <c r="J488" i="15"/>
  <c r="K488" i="15"/>
  <c r="C489" i="15"/>
  <c r="D489" i="15"/>
  <c r="E489" i="15"/>
  <c r="F489" i="15"/>
  <c r="G489" i="15"/>
  <c r="H489" i="15"/>
  <c r="I489" i="15"/>
  <c r="J489" i="15"/>
  <c r="K489" i="15"/>
  <c r="C490" i="15"/>
  <c r="D490" i="15"/>
  <c r="E490" i="15"/>
  <c r="F490" i="15"/>
  <c r="G490" i="15"/>
  <c r="H490" i="15"/>
  <c r="I490" i="15"/>
  <c r="J490" i="15"/>
  <c r="K490" i="15"/>
  <c r="C491" i="15"/>
  <c r="D491" i="15"/>
  <c r="E491" i="15"/>
  <c r="F491" i="15"/>
  <c r="G491" i="15"/>
  <c r="H491" i="15"/>
  <c r="I491" i="15"/>
  <c r="J491" i="15"/>
  <c r="K491" i="15"/>
  <c r="C492" i="15"/>
  <c r="D492" i="15"/>
  <c r="E492" i="15"/>
  <c r="F492" i="15"/>
  <c r="G492" i="15"/>
  <c r="H492" i="15"/>
  <c r="I492" i="15"/>
  <c r="J492" i="15"/>
  <c r="K492" i="15"/>
  <c r="C493" i="15"/>
  <c r="D493" i="15"/>
  <c r="E493" i="15"/>
  <c r="F493" i="15"/>
  <c r="G493" i="15"/>
  <c r="H493" i="15"/>
  <c r="I493" i="15"/>
  <c r="J493" i="15"/>
  <c r="K493" i="15"/>
  <c r="C494" i="15"/>
  <c r="D494" i="15"/>
  <c r="E494" i="15"/>
  <c r="F494" i="15"/>
  <c r="G494" i="15"/>
  <c r="H494" i="15"/>
  <c r="I494" i="15"/>
  <c r="J494" i="15"/>
  <c r="K494" i="15"/>
  <c r="C495" i="15"/>
  <c r="D495" i="15"/>
  <c r="E495" i="15"/>
  <c r="F495" i="15"/>
  <c r="G495" i="15"/>
  <c r="H495" i="15"/>
  <c r="I495" i="15"/>
  <c r="J495" i="15"/>
  <c r="K495" i="15"/>
  <c r="C496" i="15"/>
  <c r="D496" i="15"/>
  <c r="E496" i="15"/>
  <c r="F496" i="15"/>
  <c r="G496" i="15"/>
  <c r="H496" i="15"/>
  <c r="I496" i="15"/>
  <c r="J496" i="15"/>
  <c r="K496" i="15"/>
  <c r="C497" i="15"/>
  <c r="D497" i="15"/>
  <c r="E497" i="15"/>
  <c r="F497" i="15"/>
  <c r="G497" i="15"/>
  <c r="H497" i="15"/>
  <c r="I497" i="15"/>
  <c r="J497" i="15"/>
  <c r="K497" i="15"/>
  <c r="C498" i="15"/>
  <c r="D498" i="15"/>
  <c r="E498" i="15"/>
  <c r="F498" i="15"/>
  <c r="G498" i="15"/>
  <c r="H498" i="15"/>
  <c r="I498" i="15"/>
  <c r="J498" i="15"/>
  <c r="K498" i="15"/>
  <c r="C499" i="15"/>
  <c r="D499" i="15"/>
  <c r="E499" i="15"/>
  <c r="F499" i="15"/>
  <c r="G499" i="15"/>
  <c r="H499" i="15"/>
  <c r="I499" i="15"/>
  <c r="J499" i="15"/>
  <c r="K499" i="15"/>
  <c r="C500" i="15"/>
  <c r="D500" i="15"/>
  <c r="E500" i="15"/>
  <c r="F500" i="15"/>
  <c r="G500" i="15"/>
  <c r="H500" i="15"/>
  <c r="I500" i="15"/>
  <c r="J500" i="15"/>
  <c r="K500" i="15"/>
  <c r="C501" i="15"/>
  <c r="D501" i="15"/>
  <c r="E501" i="15"/>
  <c r="F501" i="15"/>
  <c r="G501" i="15"/>
  <c r="H501" i="15"/>
  <c r="I501" i="15"/>
  <c r="J501" i="15"/>
  <c r="K501" i="15"/>
  <c r="C502" i="15"/>
  <c r="D502" i="15"/>
  <c r="E502" i="15"/>
  <c r="F502" i="15"/>
  <c r="G502" i="15"/>
  <c r="H502" i="15"/>
  <c r="I502" i="15"/>
  <c r="J502" i="15"/>
  <c r="K502" i="15"/>
  <c r="C503" i="15"/>
  <c r="D503" i="15"/>
  <c r="E503" i="15"/>
  <c r="F503" i="15"/>
  <c r="G503" i="15"/>
  <c r="H503" i="15"/>
  <c r="I503" i="15"/>
  <c r="J503" i="15"/>
  <c r="K503" i="15"/>
  <c r="C504" i="15"/>
  <c r="D504" i="15"/>
  <c r="E504" i="15"/>
  <c r="F504" i="15"/>
  <c r="G504" i="15"/>
  <c r="H504" i="15"/>
  <c r="I504" i="15"/>
  <c r="J504" i="15"/>
  <c r="K504" i="15"/>
  <c r="C505" i="15"/>
  <c r="D505" i="15"/>
  <c r="E505" i="15"/>
  <c r="F505" i="15"/>
  <c r="G505" i="15"/>
  <c r="H505" i="15"/>
  <c r="I505" i="15"/>
  <c r="J505" i="15"/>
  <c r="K505" i="15"/>
  <c r="C506" i="15"/>
  <c r="D506" i="15"/>
  <c r="E506" i="15"/>
  <c r="F506" i="15"/>
  <c r="G506" i="15"/>
  <c r="H506" i="15"/>
  <c r="I506" i="15"/>
  <c r="J506" i="15"/>
  <c r="K506" i="15"/>
  <c r="C507" i="15"/>
  <c r="D507" i="15"/>
  <c r="E507" i="15"/>
  <c r="F507" i="15"/>
  <c r="G507" i="15"/>
  <c r="H507" i="15"/>
  <c r="I507" i="15"/>
  <c r="J507" i="15"/>
  <c r="K507" i="15"/>
  <c r="C508" i="15"/>
  <c r="D508" i="15"/>
  <c r="E508" i="15"/>
  <c r="F508" i="15"/>
  <c r="G508" i="15"/>
  <c r="H508" i="15"/>
  <c r="I508" i="15"/>
  <c r="J508" i="15"/>
  <c r="K508" i="15"/>
  <c r="C509" i="15"/>
  <c r="D509" i="15"/>
  <c r="E509" i="15"/>
  <c r="F509" i="15"/>
  <c r="G509" i="15"/>
  <c r="H509" i="15"/>
  <c r="I509" i="15"/>
  <c r="J509" i="15"/>
  <c r="K509" i="15"/>
  <c r="C510" i="15"/>
  <c r="D510" i="15"/>
  <c r="E510" i="15"/>
  <c r="F510" i="15"/>
  <c r="G510" i="15"/>
  <c r="H510" i="15"/>
  <c r="I510" i="15"/>
  <c r="J510" i="15"/>
  <c r="K510" i="15"/>
  <c r="C511" i="15"/>
  <c r="D511" i="15"/>
  <c r="E511" i="15"/>
  <c r="F511" i="15"/>
  <c r="G511" i="15"/>
  <c r="H511" i="15"/>
  <c r="I511" i="15"/>
  <c r="J511" i="15"/>
  <c r="K511" i="15"/>
  <c r="C512" i="15"/>
  <c r="D512" i="15"/>
  <c r="E512" i="15"/>
  <c r="F512" i="15"/>
  <c r="G512" i="15"/>
  <c r="H512" i="15"/>
  <c r="I512" i="15"/>
  <c r="J512" i="15"/>
  <c r="K512" i="15"/>
  <c r="C513" i="15"/>
  <c r="D513" i="15"/>
  <c r="E513" i="15"/>
  <c r="F513" i="15"/>
  <c r="G513" i="15"/>
  <c r="H513" i="15"/>
  <c r="I513" i="15"/>
  <c r="J513" i="15"/>
  <c r="K513" i="15"/>
  <c r="C514" i="15"/>
  <c r="D514" i="15"/>
  <c r="E514" i="15"/>
  <c r="F514" i="15"/>
  <c r="G514" i="15"/>
  <c r="H514" i="15"/>
  <c r="I514" i="15"/>
  <c r="J514" i="15"/>
  <c r="K514" i="15"/>
  <c r="C515" i="15"/>
  <c r="D515" i="15"/>
  <c r="E515" i="15"/>
  <c r="F515" i="15"/>
  <c r="G515" i="15"/>
  <c r="H515" i="15"/>
  <c r="I515" i="15"/>
  <c r="J515" i="15"/>
  <c r="K515" i="15"/>
  <c r="C516" i="15"/>
  <c r="D516" i="15"/>
  <c r="E516" i="15"/>
  <c r="F516" i="15"/>
  <c r="G516" i="15"/>
  <c r="H516" i="15"/>
  <c r="I516" i="15"/>
  <c r="J516" i="15"/>
  <c r="K516" i="15"/>
  <c r="C517" i="15"/>
  <c r="D517" i="15"/>
  <c r="E517" i="15"/>
  <c r="F517" i="15"/>
  <c r="G517" i="15"/>
  <c r="H517" i="15"/>
  <c r="I517" i="15"/>
  <c r="J517" i="15"/>
  <c r="K517" i="15"/>
  <c r="C518" i="15"/>
  <c r="D518" i="15"/>
  <c r="E518" i="15"/>
  <c r="F518" i="15"/>
  <c r="G518" i="15"/>
  <c r="H518" i="15"/>
  <c r="I518" i="15"/>
  <c r="J518" i="15"/>
  <c r="K518" i="15"/>
  <c r="C519" i="15"/>
  <c r="D519" i="15"/>
  <c r="E519" i="15"/>
  <c r="F519" i="15"/>
  <c r="G519" i="15"/>
  <c r="H519" i="15"/>
  <c r="I519" i="15"/>
  <c r="J519" i="15"/>
  <c r="K519" i="15"/>
  <c r="C520" i="15"/>
  <c r="D520" i="15"/>
  <c r="E520" i="15"/>
  <c r="F520" i="15"/>
  <c r="G520" i="15"/>
  <c r="H520" i="15"/>
  <c r="I520" i="15"/>
  <c r="J520" i="15"/>
  <c r="K520" i="15"/>
  <c r="C521" i="15"/>
  <c r="D521" i="15"/>
  <c r="E521" i="15"/>
  <c r="F521" i="15"/>
  <c r="G521" i="15"/>
  <c r="H521" i="15"/>
  <c r="I521" i="15"/>
  <c r="J521" i="15"/>
  <c r="K521" i="15"/>
  <c r="C522" i="15"/>
  <c r="D522" i="15"/>
  <c r="E522" i="15"/>
  <c r="F522" i="15"/>
  <c r="G522" i="15"/>
  <c r="H522" i="15"/>
  <c r="I522" i="15"/>
  <c r="J522" i="15"/>
  <c r="K522" i="15"/>
  <c r="C523" i="15"/>
  <c r="D523" i="15"/>
  <c r="E523" i="15"/>
  <c r="F523" i="15"/>
  <c r="G523" i="15"/>
  <c r="H523" i="15"/>
  <c r="I523" i="15"/>
  <c r="J523" i="15"/>
  <c r="K523" i="15"/>
  <c r="C524" i="15"/>
  <c r="D524" i="15"/>
  <c r="E524" i="15"/>
  <c r="F524" i="15"/>
  <c r="G524" i="15"/>
  <c r="H524" i="15"/>
  <c r="I524" i="15"/>
  <c r="J524" i="15"/>
  <c r="K524" i="15"/>
  <c r="C525" i="15"/>
  <c r="D525" i="15"/>
  <c r="E525" i="15"/>
  <c r="F525" i="15"/>
  <c r="G525" i="15"/>
  <c r="H525" i="15"/>
  <c r="I525" i="15"/>
  <c r="J525" i="15"/>
  <c r="K525" i="15"/>
  <c r="C526" i="15"/>
  <c r="D526" i="15"/>
  <c r="E526" i="15"/>
  <c r="F526" i="15"/>
  <c r="G526" i="15"/>
  <c r="H526" i="15"/>
  <c r="I526" i="15"/>
  <c r="J526" i="15"/>
  <c r="K526" i="15"/>
  <c r="C527" i="15"/>
  <c r="D527" i="15"/>
  <c r="E527" i="15"/>
  <c r="F527" i="15"/>
  <c r="G527" i="15"/>
  <c r="H527" i="15"/>
  <c r="I527" i="15"/>
  <c r="J527" i="15"/>
  <c r="K527" i="15"/>
  <c r="C528" i="15"/>
  <c r="D528" i="15"/>
  <c r="E528" i="15"/>
  <c r="F528" i="15"/>
  <c r="G528" i="15"/>
  <c r="H528" i="15"/>
  <c r="I528" i="15"/>
  <c r="J528" i="15"/>
  <c r="K528" i="15"/>
  <c r="C529" i="15"/>
  <c r="D529" i="15"/>
  <c r="E529" i="15"/>
  <c r="F529" i="15"/>
  <c r="G529" i="15"/>
  <c r="H529" i="15"/>
  <c r="I529" i="15"/>
  <c r="J529" i="15"/>
  <c r="K529" i="15"/>
  <c r="C530" i="15"/>
  <c r="D530" i="15"/>
  <c r="E530" i="15"/>
  <c r="F530" i="15"/>
  <c r="G530" i="15"/>
  <c r="H530" i="15"/>
  <c r="I530" i="15"/>
  <c r="J530" i="15"/>
  <c r="K530" i="15"/>
  <c r="C531" i="15"/>
  <c r="D531" i="15"/>
  <c r="E531" i="15"/>
  <c r="F531" i="15"/>
  <c r="G531" i="15"/>
  <c r="H531" i="15"/>
  <c r="I531" i="15"/>
  <c r="J531" i="15"/>
  <c r="K531" i="15"/>
  <c r="C532" i="15"/>
  <c r="D532" i="15"/>
  <c r="E532" i="15"/>
  <c r="F532" i="15"/>
  <c r="G532" i="15"/>
  <c r="H532" i="15"/>
  <c r="I532" i="15"/>
  <c r="J532" i="15"/>
  <c r="K532" i="15"/>
  <c r="C533" i="15"/>
  <c r="D533" i="15"/>
  <c r="E533" i="15"/>
  <c r="F533" i="15"/>
  <c r="G533" i="15"/>
  <c r="H533" i="15"/>
  <c r="I533" i="15"/>
  <c r="J533" i="15"/>
  <c r="K533" i="15"/>
  <c r="C534" i="15"/>
  <c r="D534" i="15"/>
  <c r="E534" i="15"/>
  <c r="F534" i="15"/>
  <c r="G534" i="15"/>
  <c r="H534" i="15"/>
  <c r="I534" i="15"/>
  <c r="J534" i="15"/>
  <c r="K534" i="15"/>
  <c r="C535" i="15"/>
  <c r="D535" i="15"/>
  <c r="E535" i="15"/>
  <c r="F535" i="15"/>
  <c r="G535" i="15"/>
  <c r="H535" i="15"/>
  <c r="I535" i="15"/>
  <c r="J535" i="15"/>
  <c r="K535" i="15"/>
  <c r="C536" i="15"/>
  <c r="D536" i="15"/>
  <c r="E536" i="15"/>
  <c r="F536" i="15"/>
  <c r="G536" i="15"/>
  <c r="H536" i="15"/>
  <c r="I536" i="15"/>
  <c r="J536" i="15"/>
  <c r="K536" i="15"/>
  <c r="C537" i="15"/>
  <c r="D537" i="15"/>
  <c r="E537" i="15"/>
  <c r="F537" i="15"/>
  <c r="G537" i="15"/>
  <c r="H537" i="15"/>
  <c r="I537" i="15"/>
  <c r="J537" i="15"/>
  <c r="K537" i="15"/>
  <c r="C538" i="15"/>
  <c r="D538" i="15"/>
  <c r="E538" i="15"/>
  <c r="F538" i="15"/>
  <c r="G538" i="15"/>
  <c r="H538" i="15"/>
  <c r="I538" i="15"/>
  <c r="J538" i="15"/>
  <c r="K538" i="15"/>
  <c r="C539" i="15"/>
  <c r="D539" i="15"/>
  <c r="E539" i="15"/>
  <c r="F539" i="15"/>
  <c r="G539" i="15"/>
  <c r="H539" i="15"/>
  <c r="I539" i="15"/>
  <c r="J539" i="15"/>
  <c r="K539" i="15"/>
  <c r="C540" i="15"/>
  <c r="D540" i="15"/>
  <c r="E540" i="15"/>
  <c r="F540" i="15"/>
  <c r="G540" i="15"/>
  <c r="H540" i="15"/>
  <c r="I540" i="15"/>
  <c r="J540" i="15"/>
  <c r="K540" i="15"/>
  <c r="C541" i="15"/>
  <c r="D541" i="15"/>
  <c r="E541" i="15"/>
  <c r="F541" i="15"/>
  <c r="G541" i="15"/>
  <c r="H541" i="15"/>
  <c r="I541" i="15"/>
  <c r="J541" i="15"/>
  <c r="K541" i="15"/>
  <c r="C542" i="15"/>
  <c r="D542" i="15"/>
  <c r="E542" i="15"/>
  <c r="F542" i="15"/>
  <c r="G542" i="15"/>
  <c r="H542" i="15"/>
  <c r="I542" i="15"/>
  <c r="J542" i="15"/>
  <c r="K542" i="15"/>
  <c r="C543" i="15"/>
  <c r="D543" i="15"/>
  <c r="E543" i="15"/>
  <c r="F543" i="15"/>
  <c r="G543" i="15"/>
  <c r="H543" i="15"/>
  <c r="I543" i="15"/>
  <c r="J543" i="15"/>
  <c r="K543" i="15"/>
  <c r="C544" i="15"/>
  <c r="D544" i="15"/>
  <c r="E544" i="15"/>
  <c r="F544" i="15"/>
  <c r="G544" i="15"/>
  <c r="H544" i="15"/>
  <c r="I544" i="15"/>
  <c r="J544" i="15"/>
  <c r="K544" i="15"/>
  <c r="C545" i="15"/>
  <c r="D545" i="15"/>
  <c r="E545" i="15"/>
  <c r="F545" i="15"/>
  <c r="G545" i="15"/>
  <c r="H545" i="15"/>
  <c r="I545" i="15"/>
  <c r="J545" i="15"/>
  <c r="K545" i="15"/>
  <c r="C546" i="15"/>
  <c r="D546" i="15"/>
  <c r="E546" i="15"/>
  <c r="F546" i="15"/>
  <c r="G546" i="15"/>
  <c r="H546" i="15"/>
  <c r="I546" i="15"/>
  <c r="J546" i="15"/>
  <c r="K546" i="15"/>
  <c r="C547" i="15"/>
  <c r="D547" i="15"/>
  <c r="E547" i="15"/>
  <c r="F547" i="15"/>
  <c r="G547" i="15"/>
  <c r="H547" i="15"/>
  <c r="I547" i="15"/>
  <c r="J547" i="15"/>
  <c r="K547" i="15"/>
  <c r="C548" i="15"/>
  <c r="D548" i="15"/>
  <c r="E548" i="15"/>
  <c r="F548" i="15"/>
  <c r="G548" i="15"/>
  <c r="H548" i="15"/>
  <c r="I548" i="15"/>
  <c r="J548" i="15"/>
  <c r="K548" i="15"/>
  <c r="C549" i="15"/>
  <c r="D549" i="15"/>
  <c r="E549" i="15"/>
  <c r="F549" i="15"/>
  <c r="G549" i="15"/>
  <c r="H549" i="15"/>
  <c r="I549" i="15"/>
  <c r="J549" i="15"/>
  <c r="K549" i="15"/>
  <c r="C550" i="15"/>
  <c r="D550" i="15"/>
  <c r="E550" i="15"/>
  <c r="F550" i="15"/>
  <c r="G550" i="15"/>
  <c r="H550" i="15"/>
  <c r="I550" i="15"/>
  <c r="J550" i="15"/>
  <c r="K550" i="15"/>
  <c r="C551" i="15"/>
  <c r="D551" i="15"/>
  <c r="E551" i="15"/>
  <c r="F551" i="15"/>
  <c r="G551" i="15"/>
  <c r="H551" i="15"/>
  <c r="I551" i="15"/>
  <c r="J551" i="15"/>
  <c r="K551" i="15"/>
  <c r="C552" i="15"/>
  <c r="D552" i="15"/>
  <c r="E552" i="15"/>
  <c r="F552" i="15"/>
  <c r="G552" i="15"/>
  <c r="H552" i="15"/>
  <c r="I552" i="15"/>
  <c r="J552" i="15"/>
  <c r="K552" i="15"/>
  <c r="C553" i="15"/>
  <c r="D553" i="15"/>
  <c r="E553" i="15"/>
  <c r="F553" i="15"/>
  <c r="G553" i="15"/>
  <c r="H553" i="15"/>
  <c r="I553" i="15"/>
  <c r="J553" i="15"/>
  <c r="K553" i="15"/>
  <c r="C554" i="15"/>
  <c r="D554" i="15"/>
  <c r="E554" i="15"/>
  <c r="F554" i="15"/>
  <c r="G554" i="15"/>
  <c r="H554" i="15"/>
  <c r="I554" i="15"/>
  <c r="J554" i="15"/>
  <c r="K554" i="15"/>
  <c r="C555" i="15"/>
  <c r="D555" i="15"/>
  <c r="E555" i="15"/>
  <c r="F555" i="15"/>
  <c r="G555" i="15"/>
  <c r="H555" i="15"/>
  <c r="I555" i="15"/>
  <c r="J555" i="15"/>
  <c r="K555" i="15"/>
  <c r="C556" i="15"/>
  <c r="D556" i="15"/>
  <c r="E556" i="15"/>
  <c r="F556" i="15"/>
  <c r="G556" i="15"/>
  <c r="H556" i="15"/>
  <c r="I556" i="15"/>
  <c r="J556" i="15"/>
  <c r="K556" i="15"/>
  <c r="C557" i="15"/>
  <c r="D557" i="15"/>
  <c r="E557" i="15"/>
  <c r="F557" i="15"/>
  <c r="G557" i="15"/>
  <c r="H557" i="15"/>
  <c r="I557" i="15"/>
  <c r="J557" i="15"/>
  <c r="K557" i="15"/>
  <c r="C558" i="15"/>
  <c r="D558" i="15"/>
  <c r="E558" i="15"/>
  <c r="F558" i="15"/>
  <c r="G558" i="15"/>
  <c r="H558" i="15"/>
  <c r="I558" i="15"/>
  <c r="J558" i="15"/>
  <c r="K558" i="15"/>
  <c r="C559" i="15"/>
  <c r="D559" i="15"/>
  <c r="E559" i="15"/>
  <c r="F559" i="15"/>
  <c r="G559" i="15"/>
  <c r="H559" i="15"/>
  <c r="I559" i="15"/>
  <c r="J559" i="15"/>
  <c r="K559" i="15"/>
  <c r="C560" i="15"/>
  <c r="D560" i="15"/>
  <c r="E560" i="15"/>
  <c r="F560" i="15"/>
  <c r="G560" i="15"/>
  <c r="H560" i="15"/>
  <c r="I560" i="15"/>
  <c r="J560" i="15"/>
  <c r="K560" i="15"/>
  <c r="C561" i="15"/>
  <c r="D561" i="15"/>
  <c r="E561" i="15"/>
  <c r="F561" i="15"/>
  <c r="G561" i="15"/>
  <c r="H561" i="15"/>
  <c r="I561" i="15"/>
  <c r="J561" i="15"/>
  <c r="K561" i="15"/>
  <c r="C562" i="15"/>
  <c r="D562" i="15"/>
  <c r="E562" i="15"/>
  <c r="F562" i="15"/>
  <c r="G562" i="15"/>
  <c r="H562" i="15"/>
  <c r="I562" i="15"/>
  <c r="J562" i="15"/>
  <c r="K562" i="15"/>
  <c r="C563" i="15"/>
  <c r="D563" i="15"/>
  <c r="E563" i="15"/>
  <c r="F563" i="15"/>
  <c r="G563" i="15"/>
  <c r="H563" i="15"/>
  <c r="I563" i="15"/>
  <c r="J563" i="15"/>
  <c r="K563" i="15"/>
  <c r="C564" i="15"/>
  <c r="D564" i="15"/>
  <c r="E564" i="15"/>
  <c r="F564" i="15"/>
  <c r="G564" i="15"/>
  <c r="H564" i="15"/>
  <c r="I564" i="15"/>
  <c r="J564" i="15"/>
  <c r="K564" i="15"/>
  <c r="C565" i="15"/>
  <c r="D565" i="15"/>
  <c r="E565" i="15"/>
  <c r="F565" i="15"/>
  <c r="G565" i="15"/>
  <c r="H565" i="15"/>
  <c r="I565" i="15"/>
  <c r="J565" i="15"/>
  <c r="K565" i="15"/>
  <c r="C566" i="15"/>
  <c r="D566" i="15"/>
  <c r="E566" i="15"/>
  <c r="F566" i="15"/>
  <c r="G566" i="15"/>
  <c r="H566" i="15"/>
  <c r="I566" i="15"/>
  <c r="J566" i="15"/>
  <c r="K566" i="15"/>
  <c r="C567" i="15"/>
  <c r="D567" i="15"/>
  <c r="E567" i="15"/>
  <c r="F567" i="15"/>
  <c r="G567" i="15"/>
  <c r="H567" i="15"/>
  <c r="I567" i="15"/>
  <c r="J567" i="15"/>
  <c r="K567" i="15"/>
  <c r="C568" i="15"/>
  <c r="D568" i="15"/>
  <c r="E568" i="15"/>
  <c r="F568" i="15"/>
  <c r="G568" i="15"/>
  <c r="H568" i="15"/>
  <c r="I568" i="15"/>
  <c r="J568" i="15"/>
  <c r="K568" i="15"/>
  <c r="C569" i="15"/>
  <c r="D569" i="15"/>
  <c r="E569" i="15"/>
  <c r="F569" i="15"/>
  <c r="G569" i="15"/>
  <c r="H569" i="15"/>
  <c r="I569" i="15"/>
  <c r="J569" i="15"/>
  <c r="K569" i="15"/>
  <c r="C570" i="15"/>
  <c r="D570" i="15"/>
  <c r="E570" i="15"/>
  <c r="F570" i="15"/>
  <c r="G570" i="15"/>
  <c r="H570" i="15"/>
  <c r="I570" i="15"/>
  <c r="J570" i="15"/>
  <c r="K570" i="15"/>
  <c r="C571" i="15"/>
  <c r="D571" i="15"/>
  <c r="E571" i="15"/>
  <c r="F571" i="15"/>
  <c r="G571" i="15"/>
  <c r="H571" i="15"/>
  <c r="I571" i="15"/>
  <c r="J571" i="15"/>
  <c r="K571" i="15"/>
  <c r="C572" i="15"/>
  <c r="D572" i="15"/>
  <c r="E572" i="15"/>
  <c r="F572" i="15"/>
  <c r="G572" i="15"/>
  <c r="H572" i="15"/>
  <c r="I572" i="15"/>
  <c r="J572" i="15"/>
  <c r="K572" i="15"/>
  <c r="C573" i="15"/>
  <c r="D573" i="15"/>
  <c r="E573" i="15"/>
  <c r="F573" i="15"/>
  <c r="G573" i="15"/>
  <c r="H573" i="15"/>
  <c r="I573" i="15"/>
  <c r="J573" i="15"/>
  <c r="K573" i="15"/>
  <c r="C574" i="15"/>
  <c r="D574" i="15"/>
  <c r="E574" i="15"/>
  <c r="F574" i="15"/>
  <c r="G574" i="15"/>
  <c r="H574" i="15"/>
  <c r="I574" i="15"/>
  <c r="J574" i="15"/>
  <c r="K574" i="15"/>
  <c r="C575" i="15"/>
  <c r="D575" i="15"/>
  <c r="E575" i="15"/>
  <c r="F575" i="15"/>
  <c r="G575" i="15"/>
  <c r="H575" i="15"/>
  <c r="I575" i="15"/>
  <c r="J575" i="15"/>
  <c r="K575" i="15"/>
  <c r="C576" i="15"/>
  <c r="D576" i="15"/>
  <c r="E576" i="15"/>
  <c r="F576" i="15"/>
  <c r="G576" i="15"/>
  <c r="H576" i="15"/>
  <c r="I576" i="15"/>
  <c r="J576" i="15"/>
  <c r="K576" i="15"/>
  <c r="C577" i="15"/>
  <c r="D577" i="15"/>
  <c r="E577" i="15"/>
  <c r="F577" i="15"/>
  <c r="G577" i="15"/>
  <c r="H577" i="15"/>
  <c r="I577" i="15"/>
  <c r="J577" i="15"/>
  <c r="K577" i="15"/>
  <c r="C578" i="15"/>
  <c r="D578" i="15"/>
  <c r="E578" i="15"/>
  <c r="F578" i="15"/>
  <c r="G578" i="15"/>
  <c r="H578" i="15"/>
  <c r="I578" i="15"/>
  <c r="J578" i="15"/>
  <c r="K578" i="15"/>
  <c r="C579" i="15"/>
  <c r="D579" i="15"/>
  <c r="E579" i="15"/>
  <c r="F579" i="15"/>
  <c r="G579" i="15"/>
  <c r="H579" i="15"/>
  <c r="I579" i="15"/>
  <c r="J579" i="15"/>
  <c r="K579" i="15"/>
  <c r="C580" i="15"/>
  <c r="D580" i="15"/>
  <c r="E580" i="15"/>
  <c r="F580" i="15"/>
  <c r="G580" i="15"/>
  <c r="H580" i="15"/>
  <c r="I580" i="15"/>
  <c r="J580" i="15"/>
  <c r="K580" i="15"/>
  <c r="C581" i="15"/>
  <c r="D581" i="15"/>
  <c r="E581" i="15"/>
  <c r="F581" i="15"/>
  <c r="G581" i="15"/>
  <c r="H581" i="15"/>
  <c r="I581" i="15"/>
  <c r="J581" i="15"/>
  <c r="K581" i="15"/>
  <c r="C582" i="15"/>
  <c r="D582" i="15"/>
  <c r="E582" i="15"/>
  <c r="F582" i="15"/>
  <c r="G582" i="15"/>
  <c r="H582" i="15"/>
  <c r="I582" i="15"/>
  <c r="J582" i="15"/>
  <c r="K582" i="15"/>
  <c r="C583" i="15"/>
  <c r="D583" i="15"/>
  <c r="E583" i="15"/>
  <c r="F583" i="15"/>
  <c r="G583" i="15"/>
  <c r="H583" i="15"/>
  <c r="I583" i="15"/>
  <c r="J583" i="15"/>
  <c r="K583" i="15"/>
  <c r="C584" i="15"/>
  <c r="D584" i="15"/>
  <c r="E584" i="15"/>
  <c r="F584" i="15"/>
  <c r="G584" i="15"/>
  <c r="H584" i="15"/>
  <c r="I584" i="15"/>
  <c r="J584" i="15"/>
  <c r="K584" i="15"/>
  <c r="C585" i="15"/>
  <c r="D585" i="15"/>
  <c r="E585" i="15"/>
  <c r="F585" i="15"/>
  <c r="G585" i="15"/>
  <c r="H585" i="15"/>
  <c r="I585" i="15"/>
  <c r="J585" i="15"/>
  <c r="K585" i="15"/>
  <c r="C586" i="15"/>
  <c r="D586" i="15"/>
  <c r="E586" i="15"/>
  <c r="F586" i="15"/>
  <c r="G586" i="15"/>
  <c r="H586" i="15"/>
  <c r="I586" i="15"/>
  <c r="J586" i="15"/>
  <c r="K586" i="15"/>
  <c r="C587" i="15"/>
  <c r="D587" i="15"/>
  <c r="E587" i="15"/>
  <c r="F587" i="15"/>
  <c r="G587" i="15"/>
  <c r="H587" i="15"/>
  <c r="I587" i="15"/>
  <c r="J587" i="15"/>
  <c r="K587" i="15"/>
  <c r="C588" i="15"/>
  <c r="D588" i="15"/>
  <c r="E588" i="15"/>
  <c r="F588" i="15"/>
  <c r="G588" i="15"/>
  <c r="H588" i="15"/>
  <c r="I588" i="15"/>
  <c r="J588" i="15"/>
  <c r="K588" i="15"/>
  <c r="C589" i="15"/>
  <c r="D589" i="15"/>
  <c r="E589" i="15"/>
  <c r="F589" i="15"/>
  <c r="G589" i="15"/>
  <c r="H589" i="15"/>
  <c r="I589" i="15"/>
  <c r="J589" i="15"/>
  <c r="K589" i="15"/>
  <c r="C590" i="15"/>
  <c r="D590" i="15"/>
  <c r="E590" i="15"/>
  <c r="F590" i="15"/>
  <c r="G590" i="15"/>
  <c r="H590" i="15"/>
  <c r="I590" i="15"/>
  <c r="J590" i="15"/>
  <c r="K590" i="15"/>
  <c r="C591" i="15"/>
  <c r="D591" i="15"/>
  <c r="E591" i="15"/>
  <c r="F591" i="15"/>
  <c r="G591" i="15"/>
  <c r="H591" i="15"/>
  <c r="I591" i="15"/>
  <c r="J591" i="15"/>
  <c r="K591" i="15"/>
  <c r="C592" i="15"/>
  <c r="D592" i="15"/>
  <c r="E592" i="15"/>
  <c r="F592" i="15"/>
  <c r="G592" i="15"/>
  <c r="H592" i="15"/>
  <c r="I592" i="15"/>
  <c r="J592" i="15"/>
  <c r="K592" i="15"/>
  <c r="C593" i="15"/>
  <c r="D593" i="15"/>
  <c r="E593" i="15"/>
  <c r="F593" i="15"/>
  <c r="G593" i="15"/>
  <c r="H593" i="15"/>
  <c r="I593" i="15"/>
  <c r="J593" i="15"/>
  <c r="K593" i="15"/>
  <c r="C594" i="15"/>
  <c r="D594" i="15"/>
  <c r="E594" i="15"/>
  <c r="F594" i="15"/>
  <c r="G594" i="15"/>
  <c r="H594" i="15"/>
  <c r="I594" i="15"/>
  <c r="J594" i="15"/>
  <c r="K594" i="15"/>
  <c r="C595" i="15"/>
  <c r="D595" i="15"/>
  <c r="E595" i="15"/>
  <c r="F595" i="15"/>
  <c r="G595" i="15"/>
  <c r="H595" i="15"/>
  <c r="I595" i="15"/>
  <c r="J595" i="15"/>
  <c r="K595" i="15"/>
  <c r="C596" i="15"/>
  <c r="D596" i="15"/>
  <c r="E596" i="15"/>
  <c r="F596" i="15"/>
  <c r="G596" i="15"/>
  <c r="H596" i="15"/>
  <c r="I596" i="15"/>
  <c r="J596" i="15"/>
  <c r="K596" i="15"/>
  <c r="C597" i="15"/>
  <c r="D597" i="15"/>
  <c r="E597" i="15"/>
  <c r="F597" i="15"/>
  <c r="G597" i="15"/>
  <c r="H597" i="15"/>
  <c r="I597" i="15"/>
  <c r="J597" i="15"/>
  <c r="K597" i="15"/>
  <c r="C598" i="15"/>
  <c r="D598" i="15"/>
  <c r="E598" i="15"/>
  <c r="F598" i="15"/>
  <c r="G598" i="15"/>
  <c r="H598" i="15"/>
  <c r="I598" i="15"/>
  <c r="J598" i="15"/>
  <c r="K598" i="15"/>
  <c r="C599" i="15"/>
  <c r="D599" i="15"/>
  <c r="E599" i="15"/>
  <c r="F599" i="15"/>
  <c r="G599" i="15"/>
  <c r="H599" i="15"/>
  <c r="I599" i="15"/>
  <c r="J599" i="15"/>
  <c r="K599" i="15"/>
  <c r="C600" i="15"/>
  <c r="D600" i="15"/>
  <c r="E600" i="15"/>
  <c r="F600" i="15"/>
  <c r="G600" i="15"/>
  <c r="H600" i="15"/>
  <c r="I600" i="15"/>
  <c r="J600" i="15"/>
  <c r="K600" i="15"/>
  <c r="C601" i="15"/>
  <c r="D601" i="15"/>
  <c r="E601" i="15"/>
  <c r="F601" i="15"/>
  <c r="G601" i="15"/>
  <c r="H601" i="15"/>
  <c r="I601" i="15"/>
  <c r="J601" i="15"/>
  <c r="K601" i="15"/>
  <c r="C602" i="15"/>
  <c r="D602" i="15"/>
  <c r="E602" i="15"/>
  <c r="F602" i="15"/>
  <c r="G602" i="15"/>
  <c r="H602" i="15"/>
  <c r="I602" i="15"/>
  <c r="J602" i="15"/>
  <c r="K602" i="15"/>
  <c r="C603" i="15"/>
  <c r="D603" i="15"/>
  <c r="E603" i="15"/>
  <c r="F603" i="15"/>
  <c r="G603" i="15"/>
  <c r="H603" i="15"/>
  <c r="I603" i="15"/>
  <c r="J603" i="15"/>
  <c r="K603" i="15"/>
  <c r="C604" i="15"/>
  <c r="D604" i="15"/>
  <c r="E604" i="15"/>
  <c r="F604" i="15"/>
  <c r="G604" i="15"/>
  <c r="H604" i="15"/>
  <c r="I604" i="15"/>
  <c r="J604" i="15"/>
  <c r="K604" i="15"/>
  <c r="C605" i="15"/>
  <c r="D605" i="15"/>
  <c r="E605" i="15"/>
  <c r="F605" i="15"/>
  <c r="G605" i="15"/>
  <c r="H605" i="15"/>
  <c r="I605" i="15"/>
  <c r="J605" i="15"/>
  <c r="K605" i="15"/>
  <c r="C606" i="15"/>
  <c r="D606" i="15"/>
  <c r="E606" i="15"/>
  <c r="F606" i="15"/>
  <c r="G606" i="15"/>
  <c r="H606" i="15"/>
  <c r="I606" i="15"/>
  <c r="J606" i="15"/>
  <c r="K606" i="15"/>
  <c r="C607" i="15"/>
  <c r="D607" i="15"/>
  <c r="E607" i="15"/>
  <c r="F607" i="15"/>
  <c r="G607" i="15"/>
  <c r="H607" i="15"/>
  <c r="I607" i="15"/>
  <c r="J607" i="15"/>
  <c r="K607" i="15"/>
  <c r="C608" i="15"/>
  <c r="D608" i="15"/>
  <c r="E608" i="15"/>
  <c r="F608" i="15"/>
  <c r="G608" i="15"/>
  <c r="H608" i="15"/>
  <c r="I608" i="15"/>
  <c r="J608" i="15"/>
  <c r="K608" i="15"/>
  <c r="C609" i="15"/>
  <c r="D609" i="15"/>
  <c r="E609" i="15"/>
  <c r="F609" i="15"/>
  <c r="G609" i="15"/>
  <c r="H609" i="15"/>
  <c r="I609" i="15"/>
  <c r="J609" i="15"/>
  <c r="K609" i="15"/>
  <c r="C610" i="15"/>
  <c r="D610" i="15"/>
  <c r="E610" i="15"/>
  <c r="F610" i="15"/>
  <c r="G610" i="15"/>
  <c r="H610" i="15"/>
  <c r="I610" i="15"/>
  <c r="J610" i="15"/>
  <c r="K610" i="15"/>
  <c r="C611" i="15"/>
  <c r="D611" i="15"/>
  <c r="E611" i="15"/>
  <c r="F611" i="15"/>
  <c r="G611" i="15"/>
  <c r="H611" i="15"/>
  <c r="I611" i="15"/>
  <c r="J611" i="15"/>
  <c r="K611" i="15"/>
  <c r="C612" i="15"/>
  <c r="D612" i="15"/>
  <c r="E612" i="15"/>
  <c r="F612" i="15"/>
  <c r="G612" i="15"/>
  <c r="H612" i="15"/>
  <c r="I612" i="15"/>
  <c r="J612" i="15"/>
  <c r="K612" i="15"/>
  <c r="C613" i="15"/>
  <c r="D613" i="15"/>
  <c r="E613" i="15"/>
  <c r="F613" i="15"/>
  <c r="G613" i="15"/>
  <c r="H613" i="15"/>
  <c r="I613" i="15"/>
  <c r="J613" i="15"/>
  <c r="K613" i="15"/>
  <c r="C614" i="15"/>
  <c r="D614" i="15"/>
  <c r="E614" i="15"/>
  <c r="F614" i="15"/>
  <c r="G614" i="15"/>
  <c r="H614" i="15"/>
  <c r="I614" i="15"/>
  <c r="J614" i="15"/>
  <c r="K614" i="15"/>
  <c r="C615" i="15"/>
  <c r="D615" i="15"/>
  <c r="E615" i="15"/>
  <c r="F615" i="15"/>
  <c r="G615" i="15"/>
  <c r="H615" i="15"/>
  <c r="I615" i="15"/>
  <c r="J615" i="15"/>
  <c r="K615" i="15"/>
  <c r="C616" i="15"/>
  <c r="D616" i="15"/>
  <c r="E616" i="15"/>
  <c r="F616" i="15"/>
  <c r="G616" i="15"/>
  <c r="H616" i="15"/>
  <c r="I616" i="15"/>
  <c r="J616" i="15"/>
  <c r="K616" i="15"/>
  <c r="C617" i="15"/>
  <c r="D617" i="15"/>
  <c r="E617" i="15"/>
  <c r="F617" i="15"/>
  <c r="G617" i="15"/>
  <c r="H617" i="15"/>
  <c r="I617" i="15"/>
  <c r="J617" i="15"/>
  <c r="K617" i="15"/>
  <c r="C618" i="15"/>
  <c r="D618" i="15"/>
  <c r="E618" i="15"/>
  <c r="F618" i="15"/>
  <c r="G618" i="15"/>
  <c r="H618" i="15"/>
  <c r="I618" i="15"/>
  <c r="J618" i="15"/>
  <c r="K618" i="15"/>
  <c r="C619" i="15"/>
  <c r="D619" i="15"/>
  <c r="E619" i="15"/>
  <c r="F619" i="15"/>
  <c r="G619" i="15"/>
  <c r="H619" i="15"/>
  <c r="I619" i="15"/>
  <c r="J619" i="15"/>
  <c r="K619" i="15"/>
  <c r="C620" i="15"/>
  <c r="D620" i="15"/>
  <c r="E620" i="15"/>
  <c r="F620" i="15"/>
  <c r="G620" i="15"/>
  <c r="H620" i="15"/>
  <c r="I620" i="15"/>
  <c r="J620" i="15"/>
  <c r="K620" i="15"/>
  <c r="C621" i="15"/>
  <c r="D621" i="15"/>
  <c r="E621" i="15"/>
  <c r="F621" i="15"/>
  <c r="G621" i="15"/>
  <c r="H621" i="15"/>
  <c r="I621" i="15"/>
  <c r="J621" i="15"/>
  <c r="K621" i="15"/>
  <c r="C622" i="15"/>
  <c r="D622" i="15"/>
  <c r="E622" i="15"/>
  <c r="F622" i="15"/>
  <c r="G622" i="15"/>
  <c r="H622" i="15"/>
  <c r="I622" i="15"/>
  <c r="J622" i="15"/>
  <c r="K622" i="15"/>
  <c r="C623" i="15"/>
  <c r="D623" i="15"/>
  <c r="E623" i="15"/>
  <c r="F623" i="15"/>
  <c r="G623" i="15"/>
  <c r="H623" i="15"/>
  <c r="I623" i="15"/>
  <c r="J623" i="15"/>
  <c r="K623" i="15"/>
  <c r="C624" i="15"/>
  <c r="D624" i="15"/>
  <c r="E624" i="15"/>
  <c r="F624" i="15"/>
  <c r="G624" i="15"/>
  <c r="H624" i="15"/>
  <c r="I624" i="15"/>
  <c r="J624" i="15"/>
  <c r="K624" i="15"/>
  <c r="C625" i="15"/>
  <c r="D625" i="15"/>
  <c r="E625" i="15"/>
  <c r="F625" i="15"/>
  <c r="G625" i="15"/>
  <c r="H625" i="15"/>
  <c r="I625" i="15"/>
  <c r="J625" i="15"/>
  <c r="K625" i="15"/>
  <c r="C626" i="15"/>
  <c r="D626" i="15"/>
  <c r="E626" i="15"/>
  <c r="F626" i="15"/>
  <c r="G626" i="15"/>
  <c r="H626" i="15"/>
  <c r="I626" i="15"/>
  <c r="J626" i="15"/>
  <c r="K626" i="15"/>
  <c r="C627" i="15"/>
  <c r="D627" i="15"/>
  <c r="E627" i="15"/>
  <c r="F627" i="15"/>
  <c r="G627" i="15"/>
  <c r="H627" i="15"/>
  <c r="I627" i="15"/>
  <c r="J627" i="15"/>
  <c r="K627" i="15"/>
  <c r="C628" i="15"/>
  <c r="D628" i="15"/>
  <c r="E628" i="15"/>
  <c r="F628" i="15"/>
  <c r="G628" i="15"/>
  <c r="H628" i="15"/>
  <c r="I628" i="15"/>
  <c r="J628" i="15"/>
  <c r="K628" i="15"/>
  <c r="C629" i="15"/>
  <c r="D629" i="15"/>
  <c r="E629" i="15"/>
  <c r="F629" i="15"/>
  <c r="G629" i="15"/>
  <c r="H629" i="15"/>
  <c r="I629" i="15"/>
  <c r="J629" i="15"/>
  <c r="K629" i="15"/>
  <c r="C630" i="15"/>
  <c r="D630" i="15"/>
  <c r="E630" i="15"/>
  <c r="F630" i="15"/>
  <c r="G630" i="15"/>
  <c r="H630" i="15"/>
  <c r="I630" i="15"/>
  <c r="J630" i="15"/>
  <c r="K630" i="15"/>
  <c r="C631" i="15"/>
  <c r="D631" i="15"/>
  <c r="E631" i="15"/>
  <c r="F631" i="15"/>
  <c r="G631" i="15"/>
  <c r="H631" i="15"/>
  <c r="I631" i="15"/>
  <c r="J631" i="15"/>
  <c r="K631" i="15"/>
  <c r="C632" i="15"/>
  <c r="D632" i="15"/>
  <c r="E632" i="15"/>
  <c r="F632" i="15"/>
  <c r="G632" i="15"/>
  <c r="H632" i="15"/>
  <c r="I632" i="15"/>
  <c r="J632" i="15"/>
  <c r="K632" i="15"/>
  <c r="C633" i="15"/>
  <c r="D633" i="15"/>
  <c r="E633" i="15"/>
  <c r="F633" i="15"/>
  <c r="G633" i="15"/>
  <c r="H633" i="15"/>
  <c r="I633" i="15"/>
  <c r="J633" i="15"/>
  <c r="K633" i="15"/>
  <c r="C634" i="15"/>
  <c r="D634" i="15"/>
  <c r="E634" i="15"/>
  <c r="F634" i="15"/>
  <c r="G634" i="15"/>
  <c r="H634" i="15"/>
  <c r="I634" i="15"/>
  <c r="J634" i="15"/>
  <c r="K634" i="15"/>
  <c r="C635" i="15"/>
  <c r="D635" i="15"/>
  <c r="E635" i="15"/>
  <c r="F635" i="15"/>
  <c r="G635" i="15"/>
  <c r="H635" i="15"/>
  <c r="I635" i="15"/>
  <c r="J635" i="15"/>
  <c r="K635" i="15"/>
  <c r="C636" i="15"/>
  <c r="D636" i="15"/>
  <c r="E636" i="15"/>
  <c r="F636" i="15"/>
  <c r="G636" i="15"/>
  <c r="H636" i="15"/>
  <c r="I636" i="15"/>
  <c r="J636" i="15"/>
  <c r="K636" i="15"/>
  <c r="C637" i="15"/>
  <c r="D637" i="15"/>
  <c r="E637" i="15"/>
  <c r="F637" i="15"/>
  <c r="G637" i="15"/>
  <c r="H637" i="15"/>
  <c r="I637" i="15"/>
  <c r="J637" i="15"/>
  <c r="K637" i="15"/>
  <c r="C638" i="15"/>
  <c r="D638" i="15"/>
  <c r="E638" i="15"/>
  <c r="F638" i="15"/>
  <c r="G638" i="15"/>
  <c r="H638" i="15"/>
  <c r="I638" i="15"/>
  <c r="J638" i="15"/>
  <c r="K638" i="15"/>
  <c r="C639" i="15"/>
  <c r="D639" i="15"/>
  <c r="E639" i="15"/>
  <c r="F639" i="15"/>
  <c r="G639" i="15"/>
  <c r="H639" i="15"/>
  <c r="I639" i="15"/>
  <c r="J639" i="15"/>
  <c r="K639" i="15"/>
  <c r="C640" i="15"/>
  <c r="D640" i="15"/>
  <c r="E640" i="15"/>
  <c r="F640" i="15"/>
  <c r="G640" i="15"/>
  <c r="H640" i="15"/>
  <c r="I640" i="15"/>
  <c r="J640" i="15"/>
  <c r="K640" i="15"/>
  <c r="C641" i="15"/>
  <c r="D641" i="15"/>
  <c r="E641" i="15"/>
  <c r="F641" i="15"/>
  <c r="G641" i="15"/>
  <c r="H641" i="15"/>
  <c r="I641" i="15"/>
  <c r="J641" i="15"/>
  <c r="K641" i="15"/>
  <c r="C642" i="15"/>
  <c r="D642" i="15"/>
  <c r="E642" i="15"/>
  <c r="F642" i="15"/>
  <c r="G642" i="15"/>
  <c r="H642" i="15"/>
  <c r="I642" i="15"/>
  <c r="J642" i="15"/>
  <c r="K642" i="15"/>
  <c r="C643" i="15"/>
  <c r="D643" i="15"/>
  <c r="E643" i="15"/>
  <c r="F643" i="15"/>
  <c r="G643" i="15"/>
  <c r="H643" i="15"/>
  <c r="I643" i="15"/>
  <c r="J643" i="15"/>
  <c r="K643" i="15"/>
  <c r="C644" i="15"/>
  <c r="D644" i="15"/>
  <c r="E644" i="15"/>
  <c r="F644" i="15"/>
  <c r="G644" i="15"/>
  <c r="H644" i="15"/>
  <c r="I644" i="15"/>
  <c r="J644" i="15"/>
  <c r="K644" i="15"/>
  <c r="C645" i="15"/>
  <c r="D645" i="15"/>
  <c r="E645" i="15"/>
  <c r="F645" i="15"/>
  <c r="G645" i="15"/>
  <c r="H645" i="15"/>
  <c r="I645" i="15"/>
  <c r="J645" i="15"/>
  <c r="K645" i="15"/>
  <c r="C646" i="15"/>
  <c r="D646" i="15"/>
  <c r="E646" i="15"/>
  <c r="F646" i="15"/>
  <c r="G646" i="15"/>
  <c r="H646" i="15"/>
  <c r="I646" i="15"/>
  <c r="J646" i="15"/>
  <c r="K646" i="15"/>
  <c r="C647" i="15"/>
  <c r="D647" i="15"/>
  <c r="E647" i="15"/>
  <c r="F647" i="15"/>
  <c r="G647" i="15"/>
  <c r="H647" i="15"/>
  <c r="I647" i="15"/>
  <c r="J647" i="15"/>
  <c r="K647" i="15"/>
  <c r="C648" i="15"/>
  <c r="D648" i="15"/>
  <c r="E648" i="15"/>
  <c r="F648" i="15"/>
  <c r="G648" i="15"/>
  <c r="H648" i="15"/>
  <c r="I648" i="15"/>
  <c r="J648" i="15"/>
  <c r="K648" i="15"/>
  <c r="C649" i="15"/>
  <c r="D649" i="15"/>
  <c r="E649" i="15"/>
  <c r="F649" i="15"/>
  <c r="G649" i="15"/>
  <c r="H649" i="15"/>
  <c r="I649" i="15"/>
  <c r="J649" i="15"/>
  <c r="K649" i="15"/>
  <c r="C650" i="15"/>
  <c r="D650" i="15"/>
  <c r="E650" i="15"/>
  <c r="F650" i="15"/>
  <c r="G650" i="15"/>
  <c r="H650" i="15"/>
  <c r="I650" i="15"/>
  <c r="J650" i="15"/>
  <c r="K650" i="15"/>
  <c r="C651" i="15"/>
  <c r="D651" i="15"/>
  <c r="E651" i="15"/>
  <c r="F651" i="15"/>
  <c r="G651" i="15"/>
  <c r="H651" i="15"/>
  <c r="I651" i="15"/>
  <c r="J651" i="15"/>
  <c r="K651" i="15"/>
  <c r="C652" i="15"/>
  <c r="D652" i="15"/>
  <c r="E652" i="15"/>
  <c r="F652" i="15"/>
  <c r="G652" i="15"/>
  <c r="H652" i="15"/>
  <c r="I652" i="15"/>
  <c r="J652" i="15"/>
  <c r="K652" i="15"/>
  <c r="C653" i="15"/>
  <c r="D653" i="15"/>
  <c r="E653" i="15"/>
  <c r="F653" i="15"/>
  <c r="G653" i="15"/>
  <c r="H653" i="15"/>
  <c r="I653" i="15"/>
  <c r="J653" i="15"/>
  <c r="K653" i="15"/>
  <c r="C654" i="15"/>
  <c r="D654" i="15"/>
  <c r="E654" i="15"/>
  <c r="F654" i="15"/>
  <c r="G654" i="15"/>
  <c r="H654" i="15"/>
  <c r="I654" i="15"/>
  <c r="J654" i="15"/>
  <c r="K654" i="15"/>
  <c r="C655" i="15"/>
  <c r="D655" i="15"/>
  <c r="E655" i="15"/>
  <c r="F655" i="15"/>
  <c r="G655" i="15"/>
  <c r="H655" i="15"/>
  <c r="I655" i="15"/>
  <c r="J655" i="15"/>
  <c r="K655" i="15"/>
  <c r="C656" i="15"/>
  <c r="D656" i="15"/>
  <c r="E656" i="15"/>
  <c r="F656" i="15"/>
  <c r="G656" i="15"/>
  <c r="H656" i="15"/>
  <c r="I656" i="15"/>
  <c r="J656" i="15"/>
  <c r="K656" i="15"/>
  <c r="C657" i="15"/>
  <c r="D657" i="15"/>
  <c r="E657" i="15"/>
  <c r="F657" i="15"/>
  <c r="G657" i="15"/>
  <c r="H657" i="15"/>
  <c r="I657" i="15"/>
  <c r="J657" i="15"/>
  <c r="K657" i="15"/>
  <c r="C658" i="15"/>
  <c r="D658" i="15"/>
  <c r="E658" i="15"/>
  <c r="F658" i="15"/>
  <c r="G658" i="15"/>
  <c r="H658" i="15"/>
  <c r="I658" i="15"/>
  <c r="J658" i="15"/>
  <c r="K658" i="15"/>
  <c r="C659" i="15"/>
  <c r="D659" i="15"/>
  <c r="E659" i="15"/>
  <c r="F659" i="15"/>
  <c r="G659" i="15"/>
  <c r="H659" i="15"/>
  <c r="I659" i="15"/>
  <c r="J659" i="15"/>
  <c r="K659" i="15"/>
  <c r="C660" i="15"/>
  <c r="D660" i="15"/>
  <c r="E660" i="15"/>
  <c r="F660" i="15"/>
  <c r="G660" i="15"/>
  <c r="H660" i="15"/>
  <c r="I660" i="15"/>
  <c r="J660" i="15"/>
  <c r="K660" i="15"/>
  <c r="C661" i="15"/>
  <c r="D661" i="15"/>
  <c r="E661" i="15"/>
  <c r="F661" i="15"/>
  <c r="G661" i="15"/>
  <c r="H661" i="15"/>
  <c r="I661" i="15"/>
  <c r="J661" i="15"/>
  <c r="K661" i="15"/>
  <c r="C662" i="15"/>
  <c r="D662" i="15"/>
  <c r="E662" i="15"/>
  <c r="F662" i="15"/>
  <c r="G662" i="15"/>
  <c r="H662" i="15"/>
  <c r="I662" i="15"/>
  <c r="J662" i="15"/>
  <c r="K662" i="15"/>
  <c r="C663" i="15"/>
  <c r="D663" i="15"/>
  <c r="E663" i="15"/>
  <c r="F663" i="15"/>
  <c r="G663" i="15"/>
  <c r="H663" i="15"/>
  <c r="I663" i="15"/>
  <c r="J663" i="15"/>
  <c r="K663" i="15"/>
  <c r="C664" i="15"/>
  <c r="D664" i="15"/>
  <c r="E664" i="15"/>
  <c r="F664" i="15"/>
  <c r="G664" i="15"/>
  <c r="H664" i="15"/>
  <c r="I664" i="15"/>
  <c r="J664" i="15"/>
  <c r="K664" i="15"/>
  <c r="C665" i="15"/>
  <c r="D665" i="15"/>
  <c r="E665" i="15"/>
  <c r="F665" i="15"/>
  <c r="G665" i="15"/>
  <c r="H665" i="15"/>
  <c r="I665" i="15"/>
  <c r="J665" i="15"/>
  <c r="K665" i="15"/>
  <c r="C666" i="15"/>
  <c r="D666" i="15"/>
  <c r="E666" i="15"/>
  <c r="F666" i="15"/>
  <c r="G666" i="15"/>
  <c r="H666" i="15"/>
  <c r="I666" i="15"/>
  <c r="J666" i="15"/>
  <c r="K666" i="15"/>
  <c r="C667" i="15"/>
  <c r="D667" i="15"/>
  <c r="E667" i="15"/>
  <c r="F667" i="15"/>
  <c r="G667" i="15"/>
  <c r="H667" i="15"/>
  <c r="I667" i="15"/>
  <c r="J667" i="15"/>
  <c r="K667" i="15"/>
  <c r="C668" i="15"/>
  <c r="D668" i="15"/>
  <c r="E668" i="15"/>
  <c r="F668" i="15"/>
  <c r="G668" i="15"/>
  <c r="H668" i="15"/>
  <c r="I668" i="15"/>
  <c r="J668" i="15"/>
  <c r="K668" i="15"/>
  <c r="C669" i="15"/>
  <c r="D669" i="15"/>
  <c r="E669" i="15"/>
  <c r="F669" i="15"/>
  <c r="G669" i="15"/>
  <c r="H669" i="15"/>
  <c r="I669" i="15"/>
  <c r="J669" i="15"/>
  <c r="K669" i="15"/>
  <c r="C670" i="15"/>
  <c r="D670" i="15"/>
  <c r="E670" i="15"/>
  <c r="F670" i="15"/>
  <c r="G670" i="15"/>
  <c r="H670" i="15"/>
  <c r="I670" i="15"/>
  <c r="J670" i="15"/>
  <c r="K670" i="15"/>
  <c r="C671" i="15"/>
  <c r="D671" i="15"/>
  <c r="E671" i="15"/>
  <c r="F671" i="15"/>
  <c r="G671" i="15"/>
  <c r="H671" i="15"/>
  <c r="I671" i="15"/>
  <c r="J671" i="15"/>
  <c r="K671" i="15"/>
  <c r="C672" i="15"/>
  <c r="D672" i="15"/>
  <c r="E672" i="15"/>
  <c r="F672" i="15"/>
  <c r="G672" i="15"/>
  <c r="H672" i="15"/>
  <c r="I672" i="15"/>
  <c r="J672" i="15"/>
  <c r="K672" i="15"/>
  <c r="C673" i="15"/>
  <c r="D673" i="15"/>
  <c r="E673" i="15"/>
  <c r="F673" i="15"/>
  <c r="G673" i="15"/>
  <c r="H673" i="15"/>
  <c r="I673" i="15"/>
  <c r="J673" i="15"/>
  <c r="K673" i="15"/>
  <c r="C674" i="15"/>
  <c r="D674" i="15"/>
  <c r="E674" i="15"/>
  <c r="F674" i="15"/>
  <c r="G674" i="15"/>
  <c r="H674" i="15"/>
  <c r="I674" i="15"/>
  <c r="J674" i="15"/>
  <c r="K674" i="15"/>
  <c r="C675" i="15"/>
  <c r="D675" i="15"/>
  <c r="E675" i="15"/>
  <c r="F675" i="15"/>
  <c r="G675" i="15"/>
  <c r="H675" i="15"/>
  <c r="I675" i="15"/>
  <c r="J675" i="15"/>
  <c r="K675" i="15"/>
  <c r="C676" i="15"/>
  <c r="D676" i="15"/>
  <c r="E676" i="15"/>
  <c r="F676" i="15"/>
  <c r="G676" i="15"/>
  <c r="H676" i="15"/>
  <c r="I676" i="15"/>
  <c r="J676" i="15"/>
  <c r="K676" i="15"/>
  <c r="C677" i="15"/>
  <c r="D677" i="15"/>
  <c r="E677" i="15"/>
  <c r="F677" i="15"/>
  <c r="G677" i="15"/>
  <c r="H677" i="15"/>
  <c r="I677" i="15"/>
  <c r="J677" i="15"/>
  <c r="K677" i="15"/>
  <c r="C678" i="15"/>
  <c r="D678" i="15"/>
  <c r="E678" i="15"/>
  <c r="F678" i="15"/>
  <c r="G678" i="15"/>
  <c r="H678" i="15"/>
  <c r="I678" i="15"/>
  <c r="J678" i="15"/>
  <c r="K678" i="15"/>
  <c r="C679" i="15"/>
  <c r="D679" i="15"/>
  <c r="E679" i="15"/>
  <c r="F679" i="15"/>
  <c r="G679" i="15"/>
  <c r="H679" i="15"/>
  <c r="I679" i="15"/>
  <c r="J679" i="15"/>
  <c r="K679" i="15"/>
  <c r="C680" i="15"/>
  <c r="D680" i="15"/>
  <c r="E680" i="15"/>
  <c r="F680" i="15"/>
  <c r="G680" i="15"/>
  <c r="H680" i="15"/>
  <c r="I680" i="15"/>
  <c r="J680" i="15"/>
  <c r="K680" i="15"/>
  <c r="C681" i="15"/>
  <c r="D681" i="15"/>
  <c r="E681" i="15"/>
  <c r="F681" i="15"/>
  <c r="G681" i="15"/>
  <c r="H681" i="15"/>
  <c r="I681" i="15"/>
  <c r="J681" i="15"/>
  <c r="K681" i="15"/>
  <c r="C682" i="15"/>
  <c r="D682" i="15"/>
  <c r="E682" i="15"/>
  <c r="F682" i="15"/>
  <c r="G682" i="15"/>
  <c r="H682" i="15"/>
  <c r="I682" i="15"/>
  <c r="J682" i="15"/>
  <c r="K682" i="15"/>
  <c r="C683" i="15"/>
  <c r="D683" i="15"/>
  <c r="E683" i="15"/>
  <c r="F683" i="15"/>
  <c r="G683" i="15"/>
  <c r="H683" i="15"/>
  <c r="I683" i="15"/>
  <c r="J683" i="15"/>
  <c r="K683" i="15"/>
  <c r="C684" i="15"/>
  <c r="D684" i="15"/>
  <c r="E684" i="15"/>
  <c r="F684" i="15"/>
  <c r="G684" i="15"/>
  <c r="H684" i="15"/>
  <c r="I684" i="15"/>
  <c r="J684" i="15"/>
  <c r="K684" i="15"/>
  <c r="C685" i="15"/>
  <c r="D685" i="15"/>
  <c r="E685" i="15"/>
  <c r="F685" i="15"/>
  <c r="G685" i="15"/>
  <c r="H685" i="15"/>
  <c r="I685" i="15"/>
  <c r="J685" i="15"/>
  <c r="K685" i="15"/>
  <c r="C686" i="15"/>
  <c r="D686" i="15"/>
  <c r="E686" i="15"/>
  <c r="F686" i="15"/>
  <c r="G686" i="15"/>
  <c r="H686" i="15"/>
  <c r="I686" i="15"/>
  <c r="J686" i="15"/>
  <c r="K686" i="15"/>
  <c r="C687" i="15"/>
  <c r="D687" i="15"/>
  <c r="E687" i="15"/>
  <c r="F687" i="15"/>
  <c r="G687" i="15"/>
  <c r="H687" i="15"/>
  <c r="I687" i="15"/>
  <c r="J687" i="15"/>
  <c r="K687" i="15"/>
  <c r="C688" i="15"/>
  <c r="D688" i="15"/>
  <c r="E688" i="15"/>
  <c r="F688" i="15"/>
  <c r="G688" i="15"/>
  <c r="H688" i="15"/>
  <c r="I688" i="15"/>
  <c r="J688" i="15"/>
  <c r="K688" i="15"/>
  <c r="C689" i="15"/>
  <c r="D689" i="15"/>
  <c r="E689" i="15"/>
  <c r="F689" i="15"/>
  <c r="G689" i="15"/>
  <c r="H689" i="15"/>
  <c r="I689" i="15"/>
  <c r="J689" i="15"/>
  <c r="K689" i="15"/>
  <c r="C690" i="15"/>
  <c r="D690" i="15"/>
  <c r="E690" i="15"/>
  <c r="F690" i="15"/>
  <c r="G690" i="15"/>
  <c r="H690" i="15"/>
  <c r="I690" i="15"/>
  <c r="J690" i="15"/>
  <c r="K690" i="15"/>
  <c r="C691" i="15"/>
  <c r="D691" i="15"/>
  <c r="E691" i="15"/>
  <c r="F691" i="15"/>
  <c r="G691" i="15"/>
  <c r="H691" i="15"/>
  <c r="I691" i="15"/>
  <c r="J691" i="15"/>
  <c r="K691" i="15"/>
  <c r="C692" i="15"/>
  <c r="D692" i="15"/>
  <c r="E692" i="15"/>
  <c r="F692" i="15"/>
  <c r="G692" i="15"/>
  <c r="H692" i="15"/>
  <c r="I692" i="15"/>
  <c r="J692" i="15"/>
  <c r="K692" i="15"/>
  <c r="C693" i="15"/>
  <c r="D693" i="15"/>
  <c r="E693" i="15"/>
  <c r="F693" i="15"/>
  <c r="G693" i="15"/>
  <c r="H693" i="15"/>
  <c r="I693" i="15"/>
  <c r="J693" i="15"/>
  <c r="K693" i="15"/>
  <c r="C694" i="15"/>
  <c r="D694" i="15"/>
  <c r="E694" i="15"/>
  <c r="F694" i="15"/>
  <c r="G694" i="15"/>
  <c r="H694" i="15"/>
  <c r="I694" i="15"/>
  <c r="J694" i="15"/>
  <c r="K694" i="15"/>
  <c r="C695" i="15"/>
  <c r="D695" i="15"/>
  <c r="E695" i="15"/>
  <c r="F695" i="15"/>
  <c r="G695" i="15"/>
  <c r="H695" i="15"/>
  <c r="I695" i="15"/>
  <c r="J695" i="15"/>
  <c r="K695" i="15"/>
  <c r="C696" i="15"/>
  <c r="D696" i="15"/>
  <c r="E696" i="15"/>
  <c r="F696" i="15"/>
  <c r="G696" i="15"/>
  <c r="H696" i="15"/>
  <c r="I696" i="15"/>
  <c r="J696" i="15"/>
  <c r="K696" i="15"/>
  <c r="C697" i="15"/>
  <c r="D697" i="15"/>
  <c r="E697" i="15"/>
  <c r="F697" i="15"/>
  <c r="G697" i="15"/>
  <c r="H697" i="15"/>
  <c r="I697" i="15"/>
  <c r="J697" i="15"/>
  <c r="K697" i="15"/>
  <c r="C698" i="15"/>
  <c r="D698" i="15"/>
  <c r="E698" i="15"/>
  <c r="F698" i="15"/>
  <c r="G698" i="15"/>
  <c r="H698" i="15"/>
  <c r="I698" i="15"/>
  <c r="J698" i="15"/>
  <c r="K698" i="15"/>
  <c r="C699" i="15"/>
  <c r="D699" i="15"/>
  <c r="E699" i="15"/>
  <c r="F699" i="15"/>
  <c r="G699" i="15"/>
  <c r="H699" i="15"/>
  <c r="I699" i="15"/>
  <c r="J699" i="15"/>
  <c r="K699" i="15"/>
  <c r="C700" i="15"/>
  <c r="D700" i="15"/>
  <c r="E700" i="15"/>
  <c r="F700" i="15"/>
  <c r="G700" i="15"/>
  <c r="H700" i="15"/>
  <c r="I700" i="15"/>
  <c r="J700" i="15"/>
  <c r="K700" i="15"/>
  <c r="C701" i="15"/>
  <c r="D701" i="15"/>
  <c r="E701" i="15"/>
  <c r="F701" i="15"/>
  <c r="G701" i="15"/>
  <c r="H701" i="15"/>
  <c r="I701" i="15"/>
  <c r="J701" i="15"/>
  <c r="K701" i="15"/>
  <c r="C702" i="15"/>
  <c r="D702" i="15"/>
  <c r="E702" i="15"/>
  <c r="F702" i="15"/>
  <c r="G702" i="15"/>
  <c r="H702" i="15"/>
  <c r="I702" i="15"/>
  <c r="J702" i="15"/>
  <c r="K702" i="15"/>
  <c r="C703" i="15"/>
  <c r="D703" i="15"/>
  <c r="E703" i="15"/>
  <c r="F703" i="15"/>
  <c r="G703" i="15"/>
  <c r="H703" i="15"/>
  <c r="I703" i="15"/>
  <c r="J703" i="15"/>
  <c r="K703" i="15"/>
  <c r="C704" i="15"/>
  <c r="D704" i="15"/>
  <c r="E704" i="15"/>
  <c r="F704" i="15"/>
  <c r="G704" i="15"/>
  <c r="H704" i="15"/>
  <c r="I704" i="15"/>
  <c r="J704" i="15"/>
  <c r="K704" i="15"/>
  <c r="C705" i="15"/>
  <c r="D705" i="15"/>
  <c r="E705" i="15"/>
  <c r="F705" i="15"/>
  <c r="G705" i="15"/>
  <c r="H705" i="15"/>
  <c r="I705" i="15"/>
  <c r="J705" i="15"/>
  <c r="K705" i="15"/>
  <c r="C706" i="15"/>
  <c r="D706" i="15"/>
  <c r="E706" i="15"/>
  <c r="F706" i="15"/>
  <c r="G706" i="15"/>
  <c r="H706" i="15"/>
  <c r="I706" i="15"/>
  <c r="J706" i="15"/>
  <c r="K706" i="15"/>
  <c r="C707" i="15"/>
  <c r="D707" i="15"/>
  <c r="E707" i="15"/>
  <c r="F707" i="15"/>
  <c r="G707" i="15"/>
  <c r="H707" i="15"/>
  <c r="I707" i="15"/>
  <c r="J707" i="15"/>
  <c r="K707" i="15"/>
  <c r="C708" i="15"/>
  <c r="D708" i="15"/>
  <c r="E708" i="15"/>
  <c r="F708" i="15"/>
  <c r="G708" i="15"/>
  <c r="H708" i="15"/>
  <c r="I708" i="15"/>
  <c r="J708" i="15"/>
  <c r="K708" i="15"/>
  <c r="C709" i="15"/>
  <c r="D709" i="15"/>
  <c r="E709" i="15"/>
  <c r="F709" i="15"/>
  <c r="G709" i="15"/>
  <c r="H709" i="15"/>
  <c r="I709" i="15"/>
  <c r="J709" i="15"/>
  <c r="K709" i="15"/>
  <c r="C710" i="15"/>
  <c r="D710" i="15"/>
  <c r="E710" i="15"/>
  <c r="F710" i="15"/>
  <c r="G710" i="15"/>
  <c r="H710" i="15"/>
  <c r="I710" i="15"/>
  <c r="J710" i="15"/>
  <c r="K710" i="15"/>
  <c r="C711" i="15"/>
  <c r="D711" i="15"/>
  <c r="E711" i="15"/>
  <c r="F711" i="15"/>
  <c r="G711" i="15"/>
  <c r="H711" i="15"/>
  <c r="I711" i="15"/>
  <c r="J711" i="15"/>
  <c r="K711" i="15"/>
  <c r="C712" i="15"/>
  <c r="D712" i="15"/>
  <c r="E712" i="15"/>
  <c r="F712" i="15"/>
  <c r="G712" i="15"/>
  <c r="H712" i="15"/>
  <c r="I712" i="15"/>
  <c r="J712" i="15"/>
  <c r="K712" i="15"/>
  <c r="C713" i="15"/>
  <c r="D713" i="15"/>
  <c r="E713" i="15"/>
  <c r="F713" i="15"/>
  <c r="G713" i="15"/>
  <c r="H713" i="15"/>
  <c r="I713" i="15"/>
  <c r="J713" i="15"/>
  <c r="K713" i="15"/>
  <c r="C714" i="15"/>
  <c r="D714" i="15"/>
  <c r="E714" i="15"/>
  <c r="F714" i="15"/>
  <c r="G714" i="15"/>
  <c r="H714" i="15"/>
  <c r="I714" i="15"/>
  <c r="J714" i="15"/>
  <c r="K714" i="15"/>
  <c r="C715" i="15"/>
  <c r="D715" i="15"/>
  <c r="E715" i="15"/>
  <c r="F715" i="15"/>
  <c r="G715" i="15"/>
  <c r="H715" i="15"/>
  <c r="I715" i="15"/>
  <c r="J715" i="15"/>
  <c r="K715" i="15"/>
  <c r="C716" i="15"/>
  <c r="D716" i="15"/>
  <c r="E716" i="15"/>
  <c r="F716" i="15"/>
  <c r="G716" i="15"/>
  <c r="H716" i="15"/>
  <c r="I716" i="15"/>
  <c r="J716" i="15"/>
  <c r="K716" i="15"/>
  <c r="C717" i="15"/>
  <c r="D717" i="15"/>
  <c r="E717" i="15"/>
  <c r="F717" i="15"/>
  <c r="G717" i="15"/>
  <c r="H717" i="15"/>
  <c r="I717" i="15"/>
  <c r="J717" i="15"/>
  <c r="K717" i="15"/>
  <c r="C718" i="15"/>
  <c r="D718" i="15"/>
  <c r="E718" i="15"/>
  <c r="F718" i="15"/>
  <c r="G718" i="15"/>
  <c r="H718" i="15"/>
  <c r="I718" i="15"/>
  <c r="J718" i="15"/>
  <c r="K718" i="15"/>
  <c r="C719" i="15"/>
  <c r="D719" i="15"/>
  <c r="E719" i="15"/>
  <c r="F719" i="15"/>
  <c r="G719" i="15"/>
  <c r="H719" i="15"/>
  <c r="I719" i="15"/>
  <c r="J719" i="15"/>
  <c r="K719" i="15"/>
  <c r="C720" i="15"/>
  <c r="D720" i="15"/>
  <c r="E720" i="15"/>
  <c r="F720" i="15"/>
  <c r="G720" i="15"/>
  <c r="H720" i="15"/>
  <c r="I720" i="15"/>
  <c r="J720" i="15"/>
  <c r="K720" i="15"/>
  <c r="C721" i="15"/>
  <c r="D721" i="15"/>
  <c r="E721" i="15"/>
  <c r="F721" i="15"/>
  <c r="G721" i="15"/>
  <c r="H721" i="15"/>
  <c r="I721" i="15"/>
  <c r="J721" i="15"/>
  <c r="K721" i="15"/>
  <c r="C722" i="15"/>
  <c r="D722" i="15"/>
  <c r="E722" i="15"/>
  <c r="F722" i="15"/>
  <c r="G722" i="15"/>
  <c r="H722" i="15"/>
  <c r="I722" i="15"/>
  <c r="J722" i="15"/>
  <c r="K722" i="15"/>
  <c r="C723" i="15"/>
  <c r="D723" i="15"/>
  <c r="E723" i="15"/>
  <c r="F723" i="15"/>
  <c r="G723" i="15"/>
  <c r="H723" i="15"/>
  <c r="I723" i="15"/>
  <c r="J723" i="15"/>
  <c r="K723" i="15"/>
  <c r="C724" i="15"/>
  <c r="D724" i="15"/>
  <c r="E724" i="15"/>
  <c r="F724" i="15"/>
  <c r="G724" i="15"/>
  <c r="H724" i="15"/>
  <c r="I724" i="15"/>
  <c r="J724" i="15"/>
  <c r="K724" i="15"/>
  <c r="C725" i="15"/>
  <c r="D725" i="15"/>
  <c r="E725" i="15"/>
  <c r="F725" i="15"/>
  <c r="G725" i="15"/>
  <c r="H725" i="15"/>
  <c r="I725" i="15"/>
  <c r="J725" i="15"/>
  <c r="K725" i="15"/>
  <c r="C726" i="15"/>
  <c r="D726" i="15"/>
  <c r="E726" i="15"/>
  <c r="F726" i="15"/>
  <c r="G726" i="15"/>
  <c r="H726" i="15"/>
  <c r="I726" i="15"/>
  <c r="J726" i="15"/>
  <c r="K726" i="15"/>
  <c r="C727" i="15"/>
  <c r="D727" i="15"/>
  <c r="E727" i="15"/>
  <c r="F727" i="15"/>
  <c r="G727" i="15"/>
  <c r="H727" i="15"/>
  <c r="I727" i="15"/>
  <c r="J727" i="15"/>
  <c r="K727" i="15"/>
  <c r="C728" i="15"/>
  <c r="D728" i="15"/>
  <c r="E728" i="15"/>
  <c r="F728" i="15"/>
  <c r="G728" i="15"/>
  <c r="H728" i="15"/>
  <c r="I728" i="15"/>
  <c r="J728" i="15"/>
  <c r="K728" i="15"/>
  <c r="C729" i="15"/>
  <c r="D729" i="15"/>
  <c r="E729" i="15"/>
  <c r="F729" i="15"/>
  <c r="G729" i="15"/>
  <c r="H729" i="15"/>
  <c r="I729" i="15"/>
  <c r="J729" i="15"/>
  <c r="K729" i="15"/>
  <c r="C730" i="15"/>
  <c r="D730" i="15"/>
  <c r="E730" i="15"/>
  <c r="F730" i="15"/>
  <c r="G730" i="15"/>
  <c r="H730" i="15"/>
  <c r="I730" i="15"/>
  <c r="J730" i="15"/>
  <c r="K730" i="15"/>
  <c r="C731" i="15"/>
  <c r="D731" i="15"/>
  <c r="E731" i="15"/>
  <c r="F731" i="15"/>
  <c r="G731" i="15"/>
  <c r="H731" i="15"/>
  <c r="I731" i="15"/>
  <c r="J731" i="15"/>
  <c r="K731" i="15"/>
  <c r="C732" i="15"/>
  <c r="D732" i="15"/>
  <c r="E732" i="15"/>
  <c r="F732" i="15"/>
  <c r="G732" i="15"/>
  <c r="H732" i="15"/>
  <c r="I732" i="15"/>
  <c r="J732" i="15"/>
  <c r="K732" i="15"/>
  <c r="C733" i="15"/>
  <c r="D733" i="15"/>
  <c r="E733" i="15"/>
  <c r="F733" i="15"/>
  <c r="G733" i="15"/>
  <c r="H733" i="15"/>
  <c r="I733" i="15"/>
  <c r="J733" i="15"/>
  <c r="K733" i="15"/>
  <c r="C734" i="15"/>
  <c r="D734" i="15"/>
  <c r="E734" i="15"/>
  <c r="F734" i="15"/>
  <c r="G734" i="15"/>
  <c r="H734" i="15"/>
  <c r="I734" i="15"/>
  <c r="J734" i="15"/>
  <c r="K734" i="15"/>
  <c r="C735" i="15"/>
  <c r="D735" i="15"/>
  <c r="E735" i="15"/>
  <c r="F735" i="15"/>
  <c r="G735" i="15"/>
  <c r="H735" i="15"/>
  <c r="I735" i="15"/>
  <c r="J735" i="15"/>
  <c r="K735" i="15"/>
  <c r="C736" i="15"/>
  <c r="D736" i="15"/>
  <c r="E736" i="15"/>
  <c r="F736" i="15"/>
  <c r="G736" i="15"/>
  <c r="H736" i="15"/>
  <c r="I736" i="15"/>
  <c r="J736" i="15"/>
  <c r="K736" i="15"/>
  <c r="C737" i="15"/>
  <c r="D737" i="15"/>
  <c r="E737" i="15"/>
  <c r="F737" i="15"/>
  <c r="G737" i="15"/>
  <c r="H737" i="15"/>
  <c r="I737" i="15"/>
  <c r="J737" i="15"/>
  <c r="K737" i="15"/>
  <c r="C738" i="15"/>
  <c r="D738" i="15"/>
  <c r="E738" i="15"/>
  <c r="F738" i="15"/>
  <c r="G738" i="15"/>
  <c r="H738" i="15"/>
  <c r="I738" i="15"/>
  <c r="J738" i="15"/>
  <c r="K738" i="15"/>
  <c r="C739" i="15"/>
  <c r="D739" i="15"/>
  <c r="E739" i="15"/>
  <c r="F739" i="15"/>
  <c r="G739" i="15"/>
  <c r="H739" i="15"/>
  <c r="I739" i="15"/>
  <c r="J739" i="15"/>
  <c r="K739" i="15"/>
  <c r="C740" i="15"/>
  <c r="D740" i="15"/>
  <c r="E740" i="15"/>
  <c r="F740" i="15"/>
  <c r="G740" i="15"/>
  <c r="H740" i="15"/>
  <c r="I740" i="15"/>
  <c r="J740" i="15"/>
  <c r="K740" i="15"/>
  <c r="C741" i="15"/>
  <c r="D741" i="15"/>
  <c r="E741" i="15"/>
  <c r="F741" i="15"/>
  <c r="G741" i="15"/>
  <c r="H741" i="15"/>
  <c r="I741" i="15"/>
  <c r="J741" i="15"/>
  <c r="K741" i="15"/>
  <c r="C742" i="15"/>
  <c r="D742" i="15"/>
  <c r="E742" i="15"/>
  <c r="F742" i="15"/>
  <c r="G742" i="15"/>
  <c r="H742" i="15"/>
  <c r="I742" i="15"/>
  <c r="J742" i="15"/>
  <c r="K742" i="15"/>
  <c r="C743" i="15"/>
  <c r="D743" i="15"/>
  <c r="E743" i="15"/>
  <c r="F743" i="15"/>
  <c r="G743" i="15"/>
  <c r="H743" i="15"/>
  <c r="I743" i="15"/>
  <c r="J743" i="15"/>
  <c r="K743" i="15"/>
  <c r="C744" i="15"/>
  <c r="D744" i="15"/>
  <c r="E744" i="15"/>
  <c r="F744" i="15"/>
  <c r="G744" i="15"/>
  <c r="H744" i="15"/>
  <c r="I744" i="15"/>
  <c r="J744" i="15"/>
  <c r="K744" i="15"/>
  <c r="C745" i="15"/>
  <c r="D745" i="15"/>
  <c r="E745" i="15"/>
  <c r="F745" i="15"/>
  <c r="G745" i="15"/>
  <c r="H745" i="15"/>
  <c r="I745" i="15"/>
  <c r="J745" i="15"/>
  <c r="K745" i="15"/>
  <c r="C746" i="15"/>
  <c r="D746" i="15"/>
  <c r="E746" i="15"/>
  <c r="F746" i="15"/>
  <c r="G746" i="15"/>
  <c r="H746" i="15"/>
  <c r="I746" i="15"/>
  <c r="J746" i="15"/>
  <c r="K746" i="15"/>
  <c r="C747" i="15"/>
  <c r="D747" i="15"/>
  <c r="E747" i="15"/>
  <c r="F747" i="15"/>
  <c r="G747" i="15"/>
  <c r="H747" i="15"/>
  <c r="I747" i="15"/>
  <c r="J747" i="15"/>
  <c r="K747" i="15"/>
  <c r="C748" i="15"/>
  <c r="D748" i="15"/>
  <c r="E748" i="15"/>
  <c r="F748" i="15"/>
  <c r="G748" i="15"/>
  <c r="H748" i="15"/>
  <c r="I748" i="15"/>
  <c r="J748" i="15"/>
  <c r="K748" i="15"/>
  <c r="C749" i="15"/>
  <c r="D749" i="15"/>
  <c r="E749" i="15"/>
  <c r="F749" i="15"/>
  <c r="G749" i="15"/>
  <c r="H749" i="15"/>
  <c r="I749" i="15"/>
  <c r="J749" i="15"/>
  <c r="K749" i="15"/>
  <c r="C750" i="15"/>
  <c r="D750" i="15"/>
  <c r="E750" i="15"/>
  <c r="F750" i="15"/>
  <c r="G750" i="15"/>
  <c r="H750" i="15"/>
  <c r="I750" i="15"/>
  <c r="J750" i="15"/>
  <c r="K750" i="15"/>
  <c r="C751" i="15"/>
  <c r="D751" i="15"/>
  <c r="E751" i="15"/>
  <c r="F751" i="15"/>
  <c r="G751" i="15"/>
  <c r="H751" i="15"/>
  <c r="I751" i="15"/>
  <c r="J751" i="15"/>
  <c r="K751" i="15"/>
  <c r="C752" i="15"/>
  <c r="D752" i="15"/>
  <c r="E752" i="15"/>
  <c r="F752" i="15"/>
  <c r="G752" i="15"/>
  <c r="H752" i="15"/>
  <c r="I752" i="15"/>
  <c r="J752" i="15"/>
  <c r="K752" i="15"/>
  <c r="C753" i="15"/>
  <c r="D753" i="15"/>
  <c r="E753" i="15"/>
  <c r="F753" i="15"/>
  <c r="G753" i="15"/>
  <c r="H753" i="15"/>
  <c r="I753" i="15"/>
  <c r="J753" i="15"/>
  <c r="K753" i="15"/>
  <c r="C754" i="15"/>
  <c r="D754" i="15"/>
  <c r="E754" i="15"/>
  <c r="F754" i="15"/>
  <c r="G754" i="15"/>
  <c r="H754" i="15"/>
  <c r="I754" i="15"/>
  <c r="J754" i="15"/>
  <c r="K754" i="15"/>
  <c r="C755" i="15"/>
  <c r="D755" i="15"/>
  <c r="E755" i="15"/>
  <c r="F755" i="15"/>
  <c r="G755" i="15"/>
  <c r="H755" i="15"/>
  <c r="I755" i="15"/>
  <c r="J755" i="15"/>
  <c r="K755" i="15"/>
  <c r="C756" i="15"/>
  <c r="D756" i="15"/>
  <c r="E756" i="15"/>
  <c r="F756" i="15"/>
  <c r="G756" i="15"/>
  <c r="H756" i="15"/>
  <c r="I756" i="15"/>
  <c r="J756" i="15"/>
  <c r="K756" i="15"/>
  <c r="C757" i="15"/>
  <c r="D757" i="15"/>
  <c r="E757" i="15"/>
  <c r="F757" i="15"/>
  <c r="G757" i="15"/>
  <c r="H757" i="15"/>
  <c r="I757" i="15"/>
  <c r="J757" i="15"/>
  <c r="K757" i="15"/>
  <c r="C758" i="15"/>
  <c r="D758" i="15"/>
  <c r="E758" i="15"/>
  <c r="F758" i="15"/>
  <c r="G758" i="15"/>
  <c r="H758" i="15"/>
  <c r="I758" i="15"/>
  <c r="J758" i="15"/>
  <c r="K758" i="15"/>
  <c r="C759" i="15"/>
  <c r="D759" i="15"/>
  <c r="E759" i="15"/>
  <c r="F759" i="15"/>
  <c r="G759" i="15"/>
  <c r="H759" i="15"/>
  <c r="I759" i="15"/>
  <c r="J759" i="15"/>
  <c r="K759" i="15"/>
  <c r="C760" i="15"/>
  <c r="D760" i="15"/>
  <c r="E760" i="15"/>
  <c r="F760" i="15"/>
  <c r="G760" i="15"/>
  <c r="H760" i="15"/>
  <c r="I760" i="15"/>
  <c r="J760" i="15"/>
  <c r="K760" i="15"/>
  <c r="C761" i="15"/>
  <c r="D761" i="15"/>
  <c r="E761" i="15"/>
  <c r="F761" i="15"/>
  <c r="G761" i="15"/>
  <c r="H761" i="15"/>
  <c r="I761" i="15"/>
  <c r="J761" i="15"/>
  <c r="K761" i="15"/>
  <c r="C762" i="15"/>
  <c r="D762" i="15"/>
  <c r="E762" i="15"/>
  <c r="F762" i="15"/>
  <c r="G762" i="15"/>
  <c r="H762" i="15"/>
  <c r="I762" i="15"/>
  <c r="J762" i="15"/>
  <c r="K762" i="15"/>
  <c r="C763" i="15"/>
  <c r="D763" i="15"/>
  <c r="E763" i="15"/>
  <c r="F763" i="15"/>
  <c r="G763" i="15"/>
  <c r="H763" i="15"/>
  <c r="I763" i="15"/>
  <c r="J763" i="15"/>
  <c r="K763" i="15"/>
  <c r="C764" i="15"/>
  <c r="D764" i="15"/>
  <c r="E764" i="15"/>
  <c r="F764" i="15"/>
  <c r="G764" i="15"/>
  <c r="H764" i="15"/>
  <c r="I764" i="15"/>
  <c r="J764" i="15"/>
  <c r="K764" i="15"/>
  <c r="C765" i="15"/>
  <c r="D765" i="15"/>
  <c r="E765" i="15"/>
  <c r="F765" i="15"/>
  <c r="G765" i="15"/>
  <c r="H765" i="15"/>
  <c r="I765" i="15"/>
  <c r="J765" i="15"/>
  <c r="K765" i="15"/>
  <c r="C766" i="15"/>
  <c r="D766" i="15"/>
  <c r="E766" i="15"/>
  <c r="F766" i="15"/>
  <c r="G766" i="15"/>
  <c r="H766" i="15"/>
  <c r="I766" i="15"/>
  <c r="J766" i="15"/>
  <c r="K766" i="15"/>
  <c r="C767" i="15"/>
  <c r="D767" i="15"/>
  <c r="E767" i="15"/>
  <c r="F767" i="15"/>
  <c r="G767" i="15"/>
  <c r="H767" i="15"/>
  <c r="I767" i="15"/>
  <c r="J767" i="15"/>
  <c r="K767" i="15"/>
  <c r="C768" i="15"/>
  <c r="D768" i="15"/>
  <c r="E768" i="15"/>
  <c r="F768" i="15"/>
  <c r="G768" i="15"/>
  <c r="H768" i="15"/>
  <c r="I768" i="15"/>
  <c r="J768" i="15"/>
  <c r="K768" i="15"/>
  <c r="C769" i="15"/>
  <c r="D769" i="15"/>
  <c r="E769" i="15"/>
  <c r="F769" i="15"/>
  <c r="G769" i="15"/>
  <c r="H769" i="15"/>
  <c r="I769" i="15"/>
  <c r="J769" i="15"/>
  <c r="K769" i="15"/>
  <c r="C770" i="15"/>
  <c r="D770" i="15"/>
  <c r="E770" i="15"/>
  <c r="F770" i="15"/>
  <c r="G770" i="15"/>
  <c r="H770" i="15"/>
  <c r="I770" i="15"/>
  <c r="J770" i="15"/>
  <c r="K770" i="15"/>
  <c r="C771" i="15"/>
  <c r="D771" i="15"/>
  <c r="E771" i="15"/>
  <c r="F771" i="15"/>
  <c r="G771" i="15"/>
  <c r="H771" i="15"/>
  <c r="I771" i="15"/>
  <c r="J771" i="15"/>
  <c r="K771" i="15"/>
  <c r="C772" i="15"/>
  <c r="D772" i="15"/>
  <c r="E772" i="15"/>
  <c r="F772" i="15"/>
  <c r="G772" i="15"/>
  <c r="H772" i="15"/>
  <c r="I772" i="15"/>
  <c r="J772" i="15"/>
  <c r="K772" i="15"/>
  <c r="C773" i="15"/>
  <c r="D773" i="15"/>
  <c r="E773" i="15"/>
  <c r="F773" i="15"/>
  <c r="G773" i="15"/>
  <c r="H773" i="15"/>
  <c r="I773" i="15"/>
  <c r="J773" i="15"/>
  <c r="K773" i="15"/>
  <c r="C774" i="15"/>
  <c r="D774" i="15"/>
  <c r="E774" i="15"/>
  <c r="F774" i="15"/>
  <c r="G774" i="15"/>
  <c r="H774" i="15"/>
  <c r="I774" i="15"/>
  <c r="J774" i="15"/>
  <c r="K774" i="15"/>
  <c r="C775" i="15"/>
  <c r="D775" i="15"/>
  <c r="E775" i="15"/>
  <c r="F775" i="15"/>
  <c r="G775" i="15"/>
  <c r="H775" i="15"/>
  <c r="I775" i="15"/>
  <c r="J775" i="15"/>
  <c r="K775" i="15"/>
  <c r="C776" i="15"/>
  <c r="D776" i="15"/>
  <c r="E776" i="15"/>
  <c r="F776" i="15"/>
  <c r="G776" i="15"/>
  <c r="H776" i="15"/>
  <c r="I776" i="15"/>
  <c r="J776" i="15"/>
  <c r="K776" i="15"/>
  <c r="C777" i="15"/>
  <c r="D777" i="15"/>
  <c r="E777" i="15"/>
  <c r="F777" i="15"/>
  <c r="G777" i="15"/>
  <c r="H777" i="15"/>
  <c r="I777" i="15"/>
  <c r="J777" i="15"/>
  <c r="K777" i="15"/>
  <c r="C778" i="15"/>
  <c r="D778" i="15"/>
  <c r="E778" i="15"/>
  <c r="F778" i="15"/>
  <c r="G778" i="15"/>
  <c r="H778" i="15"/>
  <c r="I778" i="15"/>
  <c r="J778" i="15"/>
  <c r="K778" i="15"/>
  <c r="C779" i="15"/>
  <c r="D779" i="15"/>
  <c r="E779" i="15"/>
  <c r="F779" i="15"/>
  <c r="G779" i="15"/>
  <c r="H779" i="15"/>
  <c r="I779" i="15"/>
  <c r="J779" i="15"/>
  <c r="K779" i="15"/>
  <c r="C780" i="15"/>
  <c r="D780" i="15"/>
  <c r="E780" i="15"/>
  <c r="F780" i="15"/>
  <c r="G780" i="15"/>
  <c r="H780" i="15"/>
  <c r="I780" i="15"/>
  <c r="J780" i="15"/>
  <c r="K780" i="15"/>
  <c r="C781" i="15"/>
  <c r="D781" i="15"/>
  <c r="E781" i="15"/>
  <c r="F781" i="15"/>
  <c r="G781" i="15"/>
  <c r="H781" i="15"/>
  <c r="I781" i="15"/>
  <c r="J781" i="15"/>
  <c r="K781" i="15"/>
  <c r="C782" i="15"/>
  <c r="D782" i="15"/>
  <c r="E782" i="15"/>
  <c r="F782" i="15"/>
  <c r="G782" i="15"/>
  <c r="H782" i="15"/>
  <c r="I782" i="15"/>
  <c r="J782" i="15"/>
  <c r="K782" i="15"/>
  <c r="C783" i="15"/>
  <c r="D783" i="15"/>
  <c r="E783" i="15"/>
  <c r="F783" i="15"/>
  <c r="G783" i="15"/>
  <c r="H783" i="15"/>
  <c r="I783" i="15"/>
  <c r="J783" i="15"/>
  <c r="K783" i="15"/>
  <c r="C784" i="15"/>
  <c r="D784" i="15"/>
  <c r="E784" i="15"/>
  <c r="F784" i="15"/>
  <c r="G784" i="15"/>
  <c r="H784" i="15"/>
  <c r="I784" i="15"/>
  <c r="J784" i="15"/>
  <c r="K784" i="15"/>
  <c r="C785" i="15"/>
  <c r="D785" i="15"/>
  <c r="E785" i="15"/>
  <c r="F785" i="15"/>
  <c r="G785" i="15"/>
  <c r="H785" i="15"/>
  <c r="I785" i="15"/>
  <c r="J785" i="15"/>
  <c r="K785" i="15"/>
  <c r="C786" i="15"/>
  <c r="D786" i="15"/>
  <c r="E786" i="15"/>
  <c r="F786" i="15"/>
  <c r="G786" i="15"/>
  <c r="H786" i="15"/>
  <c r="I786" i="15"/>
  <c r="J786" i="15"/>
  <c r="K786" i="15"/>
  <c r="C787" i="15"/>
  <c r="D787" i="15"/>
  <c r="E787" i="15"/>
  <c r="F787" i="15"/>
  <c r="G787" i="15"/>
  <c r="H787" i="15"/>
  <c r="I787" i="15"/>
  <c r="J787" i="15"/>
  <c r="K787" i="15"/>
  <c r="C788" i="15"/>
  <c r="D788" i="15"/>
  <c r="E788" i="15"/>
  <c r="F788" i="15"/>
  <c r="G788" i="15"/>
  <c r="H788" i="15"/>
  <c r="I788" i="15"/>
  <c r="J788" i="15"/>
  <c r="K788" i="15"/>
  <c r="C789" i="15"/>
  <c r="D789" i="15"/>
  <c r="E789" i="15"/>
  <c r="F789" i="15"/>
  <c r="G789" i="15"/>
  <c r="H789" i="15"/>
  <c r="I789" i="15"/>
  <c r="J789" i="15"/>
  <c r="K789" i="15"/>
  <c r="C790" i="15"/>
  <c r="D790" i="15"/>
  <c r="E790" i="15"/>
  <c r="F790" i="15"/>
  <c r="G790" i="15"/>
  <c r="H790" i="15"/>
  <c r="I790" i="15"/>
  <c r="J790" i="15"/>
  <c r="K790" i="15"/>
  <c r="C791" i="15"/>
  <c r="D791" i="15"/>
  <c r="E791" i="15"/>
  <c r="F791" i="15"/>
  <c r="G791" i="15"/>
  <c r="H791" i="15"/>
  <c r="I791" i="15"/>
  <c r="J791" i="15"/>
  <c r="K791" i="15"/>
  <c r="C792" i="15"/>
  <c r="D792" i="15"/>
  <c r="E792" i="15"/>
  <c r="F792" i="15"/>
  <c r="G792" i="15"/>
  <c r="H792" i="15"/>
  <c r="I792" i="15"/>
  <c r="J792" i="15"/>
  <c r="K792" i="15"/>
  <c r="C793" i="15"/>
  <c r="D793" i="15"/>
  <c r="E793" i="15"/>
  <c r="F793" i="15"/>
  <c r="G793" i="15"/>
  <c r="H793" i="15"/>
  <c r="I793" i="15"/>
  <c r="J793" i="15"/>
  <c r="K793" i="15"/>
  <c r="C794" i="15"/>
  <c r="D794" i="15"/>
  <c r="E794" i="15"/>
  <c r="F794" i="15"/>
  <c r="G794" i="15"/>
  <c r="H794" i="15"/>
  <c r="I794" i="15"/>
  <c r="J794" i="15"/>
  <c r="K794" i="15"/>
  <c r="C795" i="15"/>
  <c r="D795" i="15"/>
  <c r="E795" i="15"/>
  <c r="F795" i="15"/>
  <c r="G795" i="15"/>
  <c r="H795" i="15"/>
  <c r="I795" i="15"/>
  <c r="J795" i="15"/>
  <c r="K795" i="15"/>
  <c r="C796" i="15"/>
  <c r="D796" i="15"/>
  <c r="E796" i="15"/>
  <c r="F796" i="15"/>
  <c r="G796" i="15"/>
  <c r="H796" i="15"/>
  <c r="I796" i="15"/>
  <c r="J796" i="15"/>
  <c r="K796" i="15"/>
  <c r="C797" i="15"/>
  <c r="D797" i="15"/>
  <c r="E797" i="15"/>
  <c r="F797" i="15"/>
  <c r="G797" i="15"/>
  <c r="H797" i="15"/>
  <c r="I797" i="15"/>
  <c r="J797" i="15"/>
  <c r="K797" i="15"/>
  <c r="C798" i="15"/>
  <c r="D798" i="15"/>
  <c r="E798" i="15"/>
  <c r="F798" i="15"/>
  <c r="G798" i="15"/>
  <c r="H798" i="15"/>
  <c r="I798" i="15"/>
  <c r="J798" i="15"/>
  <c r="K798" i="15"/>
  <c r="C799" i="15"/>
  <c r="D799" i="15"/>
  <c r="E799" i="15"/>
  <c r="F799" i="15"/>
  <c r="G799" i="15"/>
  <c r="H799" i="15"/>
  <c r="I799" i="15"/>
  <c r="J799" i="15"/>
  <c r="K799" i="15"/>
  <c r="C800" i="15"/>
  <c r="D800" i="15"/>
  <c r="E800" i="15"/>
  <c r="F800" i="15"/>
  <c r="G800" i="15"/>
  <c r="H800" i="15"/>
  <c r="I800" i="15"/>
  <c r="J800" i="15"/>
  <c r="K800" i="15"/>
  <c r="C801" i="15"/>
  <c r="D801" i="15"/>
  <c r="E801" i="15"/>
  <c r="F801" i="15"/>
  <c r="G801" i="15"/>
  <c r="H801" i="15"/>
  <c r="I801" i="15"/>
  <c r="J801" i="15"/>
  <c r="K801" i="15"/>
  <c r="C802" i="15"/>
  <c r="D802" i="15"/>
  <c r="E802" i="15"/>
  <c r="F802" i="15"/>
  <c r="G802" i="15"/>
  <c r="H802" i="15"/>
  <c r="I802" i="15"/>
  <c r="J802" i="15"/>
  <c r="K802" i="15"/>
  <c r="C803" i="15"/>
  <c r="D803" i="15"/>
  <c r="E803" i="15"/>
  <c r="F803" i="15"/>
  <c r="G803" i="15"/>
  <c r="H803" i="15"/>
  <c r="I803" i="15"/>
  <c r="J803" i="15"/>
  <c r="K803" i="15"/>
  <c r="C804" i="15"/>
  <c r="D804" i="15"/>
  <c r="E804" i="15"/>
  <c r="F804" i="15"/>
  <c r="G804" i="15"/>
  <c r="H804" i="15"/>
  <c r="I804" i="15"/>
  <c r="J804" i="15"/>
  <c r="K804" i="15"/>
  <c r="C805" i="15"/>
  <c r="D805" i="15"/>
  <c r="E805" i="15"/>
  <c r="F805" i="15"/>
  <c r="G805" i="15"/>
  <c r="H805" i="15"/>
  <c r="I805" i="15"/>
  <c r="J805" i="15"/>
  <c r="K805" i="15"/>
  <c r="C806" i="15"/>
  <c r="D806" i="15"/>
  <c r="E806" i="15"/>
  <c r="F806" i="15"/>
  <c r="G806" i="15"/>
  <c r="H806" i="15"/>
  <c r="I806" i="15"/>
  <c r="J806" i="15"/>
  <c r="K806" i="15"/>
  <c r="C807" i="15"/>
  <c r="D807" i="15"/>
  <c r="E807" i="15"/>
  <c r="F807" i="15"/>
  <c r="G807" i="15"/>
  <c r="H807" i="15"/>
  <c r="I807" i="15"/>
  <c r="J807" i="15"/>
  <c r="K807" i="15"/>
  <c r="C808" i="15"/>
  <c r="D808" i="15"/>
  <c r="E808" i="15"/>
  <c r="F808" i="15"/>
  <c r="G808" i="15"/>
  <c r="H808" i="15"/>
  <c r="I808" i="15"/>
  <c r="J808" i="15"/>
  <c r="K808" i="15"/>
  <c r="C809" i="15"/>
  <c r="D809" i="15"/>
  <c r="E809" i="15"/>
  <c r="F809" i="15"/>
  <c r="G809" i="15"/>
  <c r="H809" i="15"/>
  <c r="I809" i="15"/>
  <c r="J809" i="15"/>
  <c r="K809" i="15"/>
  <c r="C810" i="15"/>
  <c r="D810" i="15"/>
  <c r="E810" i="15"/>
  <c r="F810" i="15"/>
  <c r="G810" i="15"/>
  <c r="H810" i="15"/>
  <c r="I810" i="15"/>
  <c r="J810" i="15"/>
  <c r="K810" i="15"/>
  <c r="C811" i="15"/>
  <c r="D811" i="15"/>
  <c r="E811" i="15"/>
  <c r="F811" i="15"/>
  <c r="G811" i="15"/>
  <c r="H811" i="15"/>
  <c r="I811" i="15"/>
  <c r="J811" i="15"/>
  <c r="K811" i="15"/>
  <c r="C812" i="15"/>
  <c r="D812" i="15"/>
  <c r="E812" i="15"/>
  <c r="F812" i="15"/>
  <c r="G812" i="15"/>
  <c r="H812" i="15"/>
  <c r="I812" i="15"/>
  <c r="J812" i="15"/>
  <c r="K812" i="15"/>
  <c r="C813" i="15"/>
  <c r="D813" i="15"/>
  <c r="E813" i="15"/>
  <c r="F813" i="15"/>
  <c r="G813" i="15"/>
  <c r="H813" i="15"/>
  <c r="I813" i="15"/>
  <c r="J813" i="15"/>
  <c r="K813" i="15"/>
  <c r="C814" i="15"/>
  <c r="D814" i="15"/>
  <c r="E814" i="15"/>
  <c r="F814" i="15"/>
  <c r="G814" i="15"/>
  <c r="H814" i="15"/>
  <c r="I814" i="15"/>
  <c r="J814" i="15"/>
  <c r="K814" i="15"/>
  <c r="C815" i="15"/>
  <c r="D815" i="15"/>
  <c r="E815" i="15"/>
  <c r="F815" i="15"/>
  <c r="G815" i="15"/>
  <c r="H815" i="15"/>
  <c r="I815" i="15"/>
  <c r="J815" i="15"/>
  <c r="K815" i="15"/>
  <c r="C816" i="15"/>
  <c r="D816" i="15"/>
  <c r="E816" i="15"/>
  <c r="F816" i="15"/>
  <c r="G816" i="15"/>
  <c r="H816" i="15"/>
  <c r="I816" i="15"/>
  <c r="J816" i="15"/>
  <c r="K816" i="15"/>
  <c r="C817" i="15"/>
  <c r="D817" i="15"/>
  <c r="E817" i="15"/>
  <c r="F817" i="15"/>
  <c r="G817" i="15"/>
  <c r="H817" i="15"/>
  <c r="I817" i="15"/>
  <c r="J817" i="15"/>
  <c r="K817" i="15"/>
  <c r="C818" i="15"/>
  <c r="D818" i="15"/>
  <c r="E818" i="15"/>
  <c r="F818" i="15"/>
  <c r="G818" i="15"/>
  <c r="H818" i="15"/>
  <c r="I818" i="15"/>
  <c r="J818" i="15"/>
  <c r="K818" i="15"/>
  <c r="C819" i="15"/>
  <c r="D819" i="15"/>
  <c r="E819" i="15"/>
  <c r="F819" i="15"/>
  <c r="G819" i="15"/>
  <c r="H819" i="15"/>
  <c r="I819" i="15"/>
  <c r="J819" i="15"/>
  <c r="K819" i="15"/>
  <c r="C820" i="15"/>
  <c r="D820" i="15"/>
  <c r="E820" i="15"/>
  <c r="F820" i="15"/>
  <c r="G820" i="15"/>
  <c r="H820" i="15"/>
  <c r="I820" i="15"/>
  <c r="J820" i="15"/>
  <c r="K820" i="15"/>
  <c r="C821" i="15"/>
  <c r="D821" i="15"/>
  <c r="E821" i="15"/>
  <c r="F821" i="15"/>
  <c r="G821" i="15"/>
  <c r="H821" i="15"/>
  <c r="I821" i="15"/>
  <c r="J821" i="15"/>
  <c r="K821" i="15"/>
  <c r="C822" i="15"/>
  <c r="D822" i="15"/>
  <c r="E822" i="15"/>
  <c r="F822" i="15"/>
  <c r="G822" i="15"/>
  <c r="H822" i="15"/>
  <c r="I822" i="15"/>
  <c r="J822" i="15"/>
  <c r="K822" i="15"/>
  <c r="C823" i="15"/>
  <c r="D823" i="15"/>
  <c r="E823" i="15"/>
  <c r="F823" i="15"/>
  <c r="G823" i="15"/>
  <c r="H823" i="15"/>
  <c r="I823" i="15"/>
  <c r="J823" i="15"/>
  <c r="K823" i="15"/>
  <c r="C824" i="15"/>
  <c r="D824" i="15"/>
  <c r="E824" i="15"/>
  <c r="F824" i="15"/>
  <c r="G824" i="15"/>
  <c r="H824" i="15"/>
  <c r="I824" i="15"/>
  <c r="J824" i="15"/>
  <c r="K824" i="15"/>
  <c r="C825" i="15"/>
  <c r="D825" i="15"/>
  <c r="E825" i="15"/>
  <c r="F825" i="15"/>
  <c r="G825" i="15"/>
  <c r="H825" i="15"/>
  <c r="I825" i="15"/>
  <c r="J825" i="15"/>
  <c r="K825" i="15"/>
  <c r="C826" i="15"/>
  <c r="D826" i="15"/>
  <c r="E826" i="15"/>
  <c r="F826" i="15"/>
  <c r="G826" i="15"/>
  <c r="H826" i="15"/>
  <c r="I826" i="15"/>
  <c r="J826" i="15"/>
  <c r="K826" i="15"/>
  <c r="C827" i="15"/>
  <c r="D827" i="15"/>
  <c r="E827" i="15"/>
  <c r="F827" i="15"/>
  <c r="G827" i="15"/>
  <c r="H827" i="15"/>
  <c r="I827" i="15"/>
  <c r="J827" i="15"/>
  <c r="K827" i="15"/>
  <c r="C828" i="15"/>
  <c r="D828" i="15"/>
  <c r="E828" i="15"/>
  <c r="F828" i="15"/>
  <c r="G828" i="15"/>
  <c r="H828" i="15"/>
  <c r="I828" i="15"/>
  <c r="J828" i="15"/>
  <c r="K828" i="15"/>
  <c r="C829" i="15"/>
  <c r="D829" i="15"/>
  <c r="E829" i="15"/>
  <c r="F829" i="15"/>
  <c r="G829" i="15"/>
  <c r="H829" i="15"/>
  <c r="I829" i="15"/>
  <c r="J829" i="15"/>
  <c r="K829" i="15"/>
  <c r="C830" i="15"/>
  <c r="D830" i="15"/>
  <c r="E830" i="15"/>
  <c r="F830" i="15"/>
  <c r="G830" i="15"/>
  <c r="H830" i="15"/>
  <c r="I830" i="15"/>
  <c r="J830" i="15"/>
  <c r="K830" i="15"/>
  <c r="C831" i="15"/>
  <c r="D831" i="15"/>
  <c r="E831" i="15"/>
  <c r="F831" i="15"/>
  <c r="G831" i="15"/>
  <c r="H831" i="15"/>
  <c r="I831" i="15"/>
  <c r="J831" i="15"/>
  <c r="K831" i="15"/>
  <c r="C832" i="15"/>
  <c r="D832" i="15"/>
  <c r="E832" i="15"/>
  <c r="F832" i="15"/>
  <c r="G832" i="15"/>
  <c r="H832" i="15"/>
  <c r="I832" i="15"/>
  <c r="J832" i="15"/>
  <c r="K832" i="15"/>
  <c r="C833" i="15"/>
  <c r="D833" i="15"/>
  <c r="E833" i="15"/>
  <c r="F833" i="15"/>
  <c r="G833" i="15"/>
  <c r="H833" i="15"/>
  <c r="I833" i="15"/>
  <c r="J833" i="15"/>
  <c r="K833" i="15"/>
  <c r="C834" i="15"/>
  <c r="D834" i="15"/>
  <c r="E834" i="15"/>
  <c r="F834" i="15"/>
  <c r="G834" i="15"/>
  <c r="H834" i="15"/>
  <c r="I834" i="15"/>
  <c r="J834" i="15"/>
  <c r="K834" i="15"/>
  <c r="C835" i="15"/>
  <c r="D835" i="15"/>
  <c r="E835" i="15"/>
  <c r="F835" i="15"/>
  <c r="G835" i="15"/>
  <c r="H835" i="15"/>
  <c r="I835" i="15"/>
  <c r="J835" i="15"/>
  <c r="K835" i="15"/>
  <c r="C836" i="15"/>
  <c r="D836" i="15"/>
  <c r="E836" i="15"/>
  <c r="F836" i="15"/>
  <c r="G836" i="15"/>
  <c r="H836" i="15"/>
  <c r="I836" i="15"/>
  <c r="J836" i="15"/>
  <c r="K836" i="15"/>
  <c r="C837" i="15"/>
  <c r="D837" i="15"/>
  <c r="E837" i="15"/>
  <c r="F837" i="15"/>
  <c r="G837" i="15"/>
  <c r="H837" i="15"/>
  <c r="I837" i="15"/>
  <c r="J837" i="15"/>
  <c r="K837" i="15"/>
  <c r="C838" i="15"/>
  <c r="D838" i="15"/>
  <c r="E838" i="15"/>
  <c r="F838" i="15"/>
  <c r="G838" i="15"/>
  <c r="H838" i="15"/>
  <c r="I838" i="15"/>
  <c r="J838" i="15"/>
  <c r="K838" i="15"/>
  <c r="C839" i="15"/>
  <c r="D839" i="15"/>
  <c r="E839" i="15"/>
  <c r="F839" i="15"/>
  <c r="G839" i="15"/>
  <c r="H839" i="15"/>
  <c r="I839" i="15"/>
  <c r="J839" i="15"/>
  <c r="K839" i="15"/>
  <c r="C840" i="15"/>
  <c r="D840" i="15"/>
  <c r="E840" i="15"/>
  <c r="F840" i="15"/>
  <c r="G840" i="15"/>
  <c r="H840" i="15"/>
  <c r="I840" i="15"/>
  <c r="J840" i="15"/>
  <c r="K840" i="15"/>
  <c r="C841" i="15"/>
  <c r="D841" i="15"/>
  <c r="E841" i="15"/>
  <c r="F841" i="15"/>
  <c r="G841" i="15"/>
  <c r="H841" i="15"/>
  <c r="I841" i="15"/>
  <c r="J841" i="15"/>
  <c r="K841" i="15"/>
  <c r="C842" i="15"/>
  <c r="D842" i="15"/>
  <c r="E842" i="15"/>
  <c r="F842" i="15"/>
  <c r="G842" i="15"/>
  <c r="H842" i="15"/>
  <c r="I842" i="15"/>
  <c r="J842" i="15"/>
  <c r="K842" i="15"/>
  <c r="C843" i="15"/>
  <c r="D843" i="15"/>
  <c r="E843" i="15"/>
  <c r="F843" i="15"/>
  <c r="G843" i="15"/>
  <c r="H843" i="15"/>
  <c r="I843" i="15"/>
  <c r="J843" i="15"/>
  <c r="K843" i="15"/>
  <c r="C844" i="15"/>
  <c r="D844" i="15"/>
  <c r="E844" i="15"/>
  <c r="F844" i="15"/>
  <c r="G844" i="15"/>
  <c r="H844" i="15"/>
  <c r="I844" i="15"/>
  <c r="J844" i="15"/>
  <c r="K844" i="15"/>
  <c r="C845" i="15"/>
  <c r="D845" i="15"/>
  <c r="E845" i="15"/>
  <c r="F845" i="15"/>
  <c r="G845" i="15"/>
  <c r="H845" i="15"/>
  <c r="I845" i="15"/>
  <c r="J845" i="15"/>
  <c r="K845" i="15"/>
  <c r="C846" i="15"/>
  <c r="D846" i="15"/>
  <c r="E846" i="15"/>
  <c r="F846" i="15"/>
  <c r="G846" i="15"/>
  <c r="H846" i="15"/>
  <c r="I846" i="15"/>
  <c r="J846" i="15"/>
  <c r="K846" i="15"/>
  <c r="C847" i="15"/>
  <c r="D847" i="15"/>
  <c r="E847" i="15"/>
  <c r="F847" i="15"/>
  <c r="G847" i="15"/>
  <c r="H847" i="15"/>
  <c r="I847" i="15"/>
  <c r="J847" i="15"/>
  <c r="K847" i="15"/>
  <c r="C848" i="15"/>
  <c r="D848" i="15"/>
  <c r="E848" i="15"/>
  <c r="F848" i="15"/>
  <c r="G848" i="15"/>
  <c r="H848" i="15"/>
  <c r="I848" i="15"/>
  <c r="J848" i="15"/>
  <c r="K848" i="15"/>
  <c r="C849" i="15"/>
  <c r="D849" i="15"/>
  <c r="E849" i="15"/>
  <c r="F849" i="15"/>
  <c r="G849" i="15"/>
  <c r="H849" i="15"/>
  <c r="I849" i="15"/>
  <c r="J849" i="15"/>
  <c r="K849" i="15"/>
  <c r="C850" i="15"/>
  <c r="D850" i="15"/>
  <c r="E850" i="15"/>
  <c r="F850" i="15"/>
  <c r="G850" i="15"/>
  <c r="H850" i="15"/>
  <c r="I850" i="15"/>
  <c r="J850" i="15"/>
  <c r="K850" i="15"/>
  <c r="C851" i="15"/>
  <c r="D851" i="15"/>
  <c r="E851" i="15"/>
  <c r="F851" i="15"/>
  <c r="G851" i="15"/>
  <c r="H851" i="15"/>
  <c r="I851" i="15"/>
  <c r="J851" i="15"/>
  <c r="K851" i="15"/>
  <c r="C852" i="15"/>
  <c r="D852" i="15"/>
  <c r="E852" i="15"/>
  <c r="F852" i="15"/>
  <c r="G852" i="15"/>
  <c r="H852" i="15"/>
  <c r="I852" i="15"/>
  <c r="J852" i="15"/>
  <c r="K852" i="15"/>
  <c r="C853" i="15"/>
  <c r="D853" i="15"/>
  <c r="E853" i="15"/>
  <c r="F853" i="15"/>
  <c r="G853" i="15"/>
  <c r="H853" i="15"/>
  <c r="I853" i="15"/>
  <c r="J853" i="15"/>
  <c r="K853" i="15"/>
  <c r="C854" i="15"/>
  <c r="D854" i="15"/>
  <c r="E854" i="15"/>
  <c r="F854" i="15"/>
  <c r="G854" i="15"/>
  <c r="H854" i="15"/>
  <c r="I854" i="15"/>
  <c r="J854" i="15"/>
  <c r="K854" i="15"/>
  <c r="C855" i="15"/>
  <c r="D855" i="15"/>
  <c r="E855" i="15"/>
  <c r="F855" i="15"/>
  <c r="G855" i="15"/>
  <c r="H855" i="15"/>
  <c r="I855" i="15"/>
  <c r="J855" i="15"/>
  <c r="K855" i="15"/>
  <c r="C856" i="15"/>
  <c r="D856" i="15"/>
  <c r="E856" i="15"/>
  <c r="F856" i="15"/>
  <c r="G856" i="15"/>
  <c r="H856" i="15"/>
  <c r="I856" i="15"/>
  <c r="J856" i="15"/>
  <c r="K856" i="15"/>
  <c r="C857" i="15"/>
  <c r="D857" i="15"/>
  <c r="E857" i="15"/>
  <c r="F857" i="15"/>
  <c r="G857" i="15"/>
  <c r="H857" i="15"/>
  <c r="I857" i="15"/>
  <c r="J857" i="15"/>
  <c r="K857" i="15"/>
  <c r="C858" i="15"/>
  <c r="D858" i="15"/>
  <c r="E858" i="15"/>
  <c r="F858" i="15"/>
  <c r="G858" i="15"/>
  <c r="H858" i="15"/>
  <c r="I858" i="15"/>
  <c r="J858" i="15"/>
  <c r="K858" i="15"/>
  <c r="C859" i="15"/>
  <c r="D859" i="15"/>
  <c r="E859" i="15"/>
  <c r="F859" i="15"/>
  <c r="G859" i="15"/>
  <c r="H859" i="15"/>
  <c r="I859" i="15"/>
  <c r="J859" i="15"/>
  <c r="K859" i="15"/>
  <c r="C860" i="15"/>
  <c r="D860" i="15"/>
  <c r="E860" i="15"/>
  <c r="F860" i="15"/>
  <c r="G860" i="15"/>
  <c r="H860" i="15"/>
  <c r="I860" i="15"/>
  <c r="J860" i="15"/>
  <c r="K860" i="15"/>
  <c r="C861" i="15"/>
  <c r="D861" i="15"/>
  <c r="E861" i="15"/>
  <c r="F861" i="15"/>
  <c r="G861" i="15"/>
  <c r="H861" i="15"/>
  <c r="I861" i="15"/>
  <c r="J861" i="15"/>
  <c r="K861" i="15"/>
  <c r="C862" i="15"/>
  <c r="D862" i="15"/>
  <c r="E862" i="15"/>
  <c r="F862" i="15"/>
  <c r="G862" i="15"/>
  <c r="H862" i="15"/>
  <c r="I862" i="15"/>
  <c r="J862" i="15"/>
  <c r="K862" i="15"/>
  <c r="C863" i="15"/>
  <c r="D863" i="15"/>
  <c r="E863" i="15"/>
  <c r="F863" i="15"/>
  <c r="G863" i="15"/>
  <c r="H863" i="15"/>
  <c r="I863" i="15"/>
  <c r="J863" i="15"/>
  <c r="K863" i="15"/>
  <c r="C864" i="15"/>
  <c r="D864" i="15"/>
  <c r="E864" i="15"/>
  <c r="F864" i="15"/>
  <c r="G864" i="15"/>
  <c r="H864" i="15"/>
  <c r="I864" i="15"/>
  <c r="J864" i="15"/>
  <c r="K864" i="15"/>
  <c r="C865" i="15"/>
  <c r="D865" i="15"/>
  <c r="E865" i="15"/>
  <c r="F865" i="15"/>
  <c r="G865" i="15"/>
  <c r="H865" i="15"/>
  <c r="I865" i="15"/>
  <c r="J865" i="15"/>
  <c r="K865" i="15"/>
  <c r="C866" i="15"/>
  <c r="D866" i="15"/>
  <c r="E866" i="15"/>
  <c r="F866" i="15"/>
  <c r="G866" i="15"/>
  <c r="H866" i="15"/>
  <c r="I866" i="15"/>
  <c r="J866" i="15"/>
  <c r="K866" i="15"/>
  <c r="C867" i="15"/>
  <c r="D867" i="15"/>
  <c r="E867" i="15"/>
  <c r="F867" i="15"/>
  <c r="G867" i="15"/>
  <c r="H867" i="15"/>
  <c r="I867" i="15"/>
  <c r="J867" i="15"/>
  <c r="K867" i="15"/>
  <c r="C868" i="15"/>
  <c r="D868" i="15"/>
  <c r="E868" i="15"/>
  <c r="F868" i="15"/>
  <c r="G868" i="15"/>
  <c r="H868" i="15"/>
  <c r="I868" i="15"/>
  <c r="J868" i="15"/>
  <c r="K868" i="15"/>
  <c r="C869" i="15"/>
  <c r="D869" i="15"/>
  <c r="E869" i="15"/>
  <c r="F869" i="15"/>
  <c r="G869" i="15"/>
  <c r="H869" i="15"/>
  <c r="I869" i="15"/>
  <c r="J869" i="15"/>
  <c r="K869" i="15"/>
  <c r="C870" i="15"/>
  <c r="D870" i="15"/>
  <c r="E870" i="15"/>
  <c r="F870" i="15"/>
  <c r="G870" i="15"/>
  <c r="H870" i="15"/>
  <c r="I870" i="15"/>
  <c r="J870" i="15"/>
  <c r="K870" i="15"/>
  <c r="C871" i="15"/>
  <c r="D871" i="15"/>
  <c r="E871" i="15"/>
  <c r="F871" i="15"/>
  <c r="G871" i="15"/>
  <c r="H871" i="15"/>
  <c r="I871" i="15"/>
  <c r="J871" i="15"/>
  <c r="K871" i="15"/>
  <c r="C872" i="15"/>
  <c r="D872" i="15"/>
  <c r="E872" i="15"/>
  <c r="F872" i="15"/>
  <c r="G872" i="15"/>
  <c r="H872" i="15"/>
  <c r="I872" i="15"/>
  <c r="J872" i="15"/>
  <c r="K872" i="15"/>
  <c r="C873" i="15"/>
  <c r="D873" i="15"/>
  <c r="E873" i="15"/>
  <c r="F873" i="15"/>
  <c r="G873" i="15"/>
  <c r="H873" i="15"/>
  <c r="I873" i="15"/>
  <c r="J873" i="15"/>
  <c r="K873" i="15"/>
  <c r="C874" i="15"/>
  <c r="D874" i="15"/>
  <c r="E874" i="15"/>
  <c r="F874" i="15"/>
  <c r="G874" i="15"/>
  <c r="H874" i="15"/>
  <c r="I874" i="15"/>
  <c r="J874" i="15"/>
  <c r="K874" i="15"/>
  <c r="C875" i="15"/>
  <c r="D875" i="15"/>
  <c r="E875" i="15"/>
  <c r="F875" i="15"/>
  <c r="G875" i="15"/>
  <c r="H875" i="15"/>
  <c r="I875" i="15"/>
  <c r="J875" i="15"/>
  <c r="K875" i="15"/>
  <c r="C876" i="15"/>
  <c r="D876" i="15"/>
  <c r="E876" i="15"/>
  <c r="F876" i="15"/>
  <c r="G876" i="15"/>
  <c r="H876" i="15"/>
  <c r="I876" i="15"/>
  <c r="J876" i="15"/>
  <c r="K876" i="15"/>
  <c r="C877" i="15"/>
  <c r="D877" i="15"/>
  <c r="E877" i="15"/>
  <c r="F877" i="15"/>
  <c r="G877" i="15"/>
  <c r="H877" i="15"/>
  <c r="I877" i="15"/>
  <c r="J877" i="15"/>
  <c r="K877" i="15"/>
  <c r="C878" i="15"/>
  <c r="D878" i="15"/>
  <c r="E878" i="15"/>
  <c r="F878" i="15"/>
  <c r="G878" i="15"/>
  <c r="H878" i="15"/>
  <c r="I878" i="15"/>
  <c r="J878" i="15"/>
  <c r="K878" i="15"/>
  <c r="C879" i="15"/>
  <c r="D879" i="15"/>
  <c r="E879" i="15"/>
  <c r="F879" i="15"/>
  <c r="G879" i="15"/>
  <c r="H879" i="15"/>
  <c r="I879" i="15"/>
  <c r="J879" i="15"/>
  <c r="K879" i="15"/>
  <c r="C880" i="15"/>
  <c r="D880" i="15"/>
  <c r="E880" i="15"/>
  <c r="F880" i="15"/>
  <c r="G880" i="15"/>
  <c r="H880" i="15"/>
  <c r="I880" i="15"/>
  <c r="J880" i="15"/>
  <c r="K880" i="15"/>
  <c r="C881" i="15"/>
  <c r="D881" i="15"/>
  <c r="E881" i="15"/>
  <c r="F881" i="15"/>
  <c r="G881" i="15"/>
  <c r="H881" i="15"/>
  <c r="I881" i="15"/>
  <c r="J881" i="15"/>
  <c r="K881" i="15"/>
  <c r="C882" i="15"/>
  <c r="D882" i="15"/>
  <c r="E882" i="15"/>
  <c r="F882" i="15"/>
  <c r="G882" i="15"/>
  <c r="H882" i="15"/>
  <c r="I882" i="15"/>
  <c r="J882" i="15"/>
  <c r="K882" i="15"/>
  <c r="C883" i="15"/>
  <c r="D883" i="15"/>
  <c r="E883" i="15"/>
  <c r="F883" i="15"/>
  <c r="G883" i="15"/>
  <c r="H883" i="15"/>
  <c r="I883" i="15"/>
  <c r="J883" i="15"/>
  <c r="K883" i="15"/>
  <c r="C884" i="15"/>
  <c r="D884" i="15"/>
  <c r="E884" i="15"/>
  <c r="F884" i="15"/>
  <c r="G884" i="15"/>
  <c r="H884" i="15"/>
  <c r="I884" i="15"/>
  <c r="J884" i="15"/>
  <c r="K884" i="15"/>
  <c r="C885" i="15"/>
  <c r="D885" i="15"/>
  <c r="E885" i="15"/>
  <c r="F885" i="15"/>
  <c r="G885" i="15"/>
  <c r="H885" i="15"/>
  <c r="I885" i="15"/>
  <c r="J885" i="15"/>
  <c r="K885" i="15"/>
  <c r="C886" i="15"/>
  <c r="D886" i="15"/>
  <c r="E886" i="15"/>
  <c r="F886" i="15"/>
  <c r="G886" i="15"/>
  <c r="H886" i="15"/>
  <c r="I886" i="15"/>
  <c r="J886" i="15"/>
  <c r="K886" i="15"/>
  <c r="C887" i="15"/>
  <c r="D887" i="15"/>
  <c r="E887" i="15"/>
  <c r="F887" i="15"/>
  <c r="G887" i="15"/>
  <c r="H887" i="15"/>
  <c r="I887" i="15"/>
  <c r="J887" i="15"/>
  <c r="K887" i="15"/>
  <c r="C888" i="15"/>
  <c r="D888" i="15"/>
  <c r="E888" i="15"/>
  <c r="F888" i="15"/>
  <c r="G888" i="15"/>
  <c r="H888" i="15"/>
  <c r="I888" i="15"/>
  <c r="J888" i="15"/>
  <c r="K888" i="15"/>
  <c r="C889" i="15"/>
  <c r="D889" i="15"/>
  <c r="E889" i="15"/>
  <c r="F889" i="15"/>
  <c r="G889" i="15"/>
  <c r="H889" i="15"/>
  <c r="I889" i="15"/>
  <c r="J889" i="15"/>
  <c r="K889" i="15"/>
  <c r="C890" i="15"/>
  <c r="D890" i="15"/>
  <c r="E890" i="15"/>
  <c r="F890" i="15"/>
  <c r="G890" i="15"/>
  <c r="H890" i="15"/>
  <c r="I890" i="15"/>
  <c r="J890" i="15"/>
  <c r="K890" i="15"/>
  <c r="C891" i="15"/>
  <c r="D891" i="15"/>
  <c r="E891" i="15"/>
  <c r="F891" i="15"/>
  <c r="G891" i="15"/>
  <c r="H891" i="15"/>
  <c r="I891" i="15"/>
  <c r="J891" i="15"/>
  <c r="K891" i="15"/>
  <c r="C892" i="15"/>
  <c r="D892" i="15"/>
  <c r="E892" i="15"/>
  <c r="F892" i="15"/>
  <c r="G892" i="15"/>
  <c r="H892" i="15"/>
  <c r="I892" i="15"/>
  <c r="J892" i="15"/>
  <c r="K892" i="15"/>
  <c r="C893" i="15"/>
  <c r="D893" i="15"/>
  <c r="E893" i="15"/>
  <c r="F893" i="15"/>
  <c r="G893" i="15"/>
  <c r="H893" i="15"/>
  <c r="I893" i="15"/>
  <c r="J893" i="15"/>
  <c r="K893" i="15"/>
  <c r="C894" i="15"/>
  <c r="D894" i="15"/>
  <c r="E894" i="15"/>
  <c r="F894" i="15"/>
  <c r="G894" i="15"/>
  <c r="H894" i="15"/>
  <c r="I894" i="15"/>
  <c r="J894" i="15"/>
  <c r="K894" i="15"/>
  <c r="C895" i="15"/>
  <c r="D895" i="15"/>
  <c r="E895" i="15"/>
  <c r="F895" i="15"/>
  <c r="G895" i="15"/>
  <c r="H895" i="15"/>
  <c r="I895" i="15"/>
  <c r="J895" i="15"/>
  <c r="K895" i="15"/>
  <c r="C896" i="15"/>
  <c r="D896" i="15"/>
  <c r="E896" i="15"/>
  <c r="F896" i="15"/>
  <c r="G896" i="15"/>
  <c r="H896" i="15"/>
  <c r="I896" i="15"/>
  <c r="J896" i="15"/>
  <c r="K896" i="15"/>
  <c r="C897" i="15"/>
  <c r="D897" i="15"/>
  <c r="E897" i="15"/>
  <c r="F897" i="15"/>
  <c r="G897" i="15"/>
  <c r="H897" i="15"/>
  <c r="I897" i="15"/>
  <c r="J897" i="15"/>
  <c r="K897" i="15"/>
  <c r="C898" i="15"/>
  <c r="D898" i="15"/>
  <c r="E898" i="15"/>
  <c r="F898" i="15"/>
  <c r="G898" i="15"/>
  <c r="H898" i="15"/>
  <c r="I898" i="15"/>
  <c r="J898" i="15"/>
  <c r="K898" i="15"/>
  <c r="C899" i="15"/>
  <c r="D899" i="15"/>
  <c r="E899" i="15"/>
  <c r="F899" i="15"/>
  <c r="G899" i="15"/>
  <c r="H899" i="15"/>
  <c r="I899" i="15"/>
  <c r="J899" i="15"/>
  <c r="K899" i="15"/>
  <c r="C900" i="15"/>
  <c r="D900" i="15"/>
  <c r="E900" i="15"/>
  <c r="F900" i="15"/>
  <c r="G900" i="15"/>
  <c r="H900" i="15"/>
  <c r="I900" i="15"/>
  <c r="J900" i="15"/>
  <c r="K900"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B307" i="15"/>
  <c r="B308" i="15"/>
  <c r="B309" i="15"/>
  <c r="B310" i="15"/>
  <c r="B311" i="15"/>
  <c r="B312" i="15"/>
  <c r="B313" i="15"/>
  <c r="B314" i="15"/>
  <c r="B315" i="15"/>
  <c r="B316"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345" i="15"/>
  <c r="B346" i="15"/>
  <c r="B347" i="15"/>
  <c r="B348" i="15"/>
  <c r="B349" i="15"/>
  <c r="B350" i="15"/>
  <c r="B351" i="15"/>
  <c r="B352" i="15"/>
  <c r="B353" i="15"/>
  <c r="B354" i="15"/>
  <c r="B355" i="15"/>
  <c r="B356" i="15"/>
  <c r="B357" i="15"/>
  <c r="B358" i="15"/>
  <c r="B359" i="15"/>
  <c r="B360" i="15"/>
  <c r="B361" i="15"/>
  <c r="B362" i="15"/>
  <c r="B363" i="15"/>
  <c r="B364" i="15"/>
  <c r="B365" i="15"/>
  <c r="B366" i="15"/>
  <c r="B367" i="15"/>
  <c r="B368" i="15"/>
  <c r="B369" i="15"/>
  <c r="B370" i="15"/>
  <c r="B371" i="15"/>
  <c r="B372" i="15"/>
  <c r="B373" i="15"/>
  <c r="B374" i="15"/>
  <c r="B375" i="15"/>
  <c r="B376" i="15"/>
  <c r="B377" i="15"/>
  <c r="B378" i="15"/>
  <c r="B379" i="15"/>
  <c r="B380" i="15"/>
  <c r="B381" i="15"/>
  <c r="B382" i="15"/>
  <c r="B383" i="15"/>
  <c r="B384" i="15"/>
  <c r="B385" i="15"/>
  <c r="B386" i="15"/>
  <c r="B387" i="15"/>
  <c r="B388" i="15"/>
  <c r="B389" i="15"/>
  <c r="B390" i="15"/>
  <c r="B391" i="15"/>
  <c r="B392" i="15"/>
  <c r="B393" i="15"/>
  <c r="B394" i="15"/>
  <c r="B395" i="15"/>
  <c r="B396" i="15"/>
  <c r="B397" i="15"/>
  <c r="B398" i="15"/>
  <c r="B399" i="15"/>
  <c r="B400" i="15"/>
  <c r="B401" i="15"/>
  <c r="B402" i="15"/>
  <c r="B403" i="15"/>
  <c r="B404" i="15"/>
  <c r="B405" i="15"/>
  <c r="B406" i="15"/>
  <c r="B407" i="15"/>
  <c r="B408" i="15"/>
  <c r="B409" i="15"/>
  <c r="B410" i="15"/>
  <c r="B411" i="15"/>
  <c r="B412" i="15"/>
  <c r="B413" i="15"/>
  <c r="B414" i="15"/>
  <c r="B415" i="15"/>
  <c r="B416" i="15"/>
  <c r="B417" i="15"/>
  <c r="B418" i="15"/>
  <c r="B419" i="15"/>
  <c r="B420" i="15"/>
  <c r="B421" i="15"/>
  <c r="B422" i="15"/>
  <c r="B423" i="15"/>
  <c r="B424" i="15"/>
  <c r="B425" i="15"/>
  <c r="B426" i="15"/>
  <c r="B427" i="15"/>
  <c r="B428" i="15"/>
  <c r="B429" i="15"/>
  <c r="B430" i="15"/>
  <c r="B431" i="15"/>
  <c r="B432" i="15"/>
  <c r="B433" i="15"/>
  <c r="B434" i="15"/>
  <c r="B435" i="15"/>
  <c r="B436" i="15"/>
  <c r="B437" i="15"/>
  <c r="B438" i="15"/>
  <c r="B439" i="15"/>
  <c r="B440" i="15"/>
  <c r="B441" i="15"/>
  <c r="B442" i="15"/>
  <c r="B443" i="15"/>
  <c r="B444" i="15"/>
  <c r="B445" i="15"/>
  <c r="B446" i="15"/>
  <c r="B447" i="15"/>
  <c r="B448" i="15"/>
  <c r="B449" i="15"/>
  <c r="B450" i="15"/>
  <c r="B451" i="15"/>
  <c r="B452" i="15"/>
  <c r="B453" i="15"/>
  <c r="B454" i="15"/>
  <c r="B455" i="15"/>
  <c r="B456" i="15"/>
  <c r="B457" i="15"/>
  <c r="B458" i="15"/>
  <c r="B459" i="15"/>
  <c r="B460" i="15"/>
  <c r="B461" i="15"/>
  <c r="B462" i="15"/>
  <c r="B463" i="15"/>
  <c r="B464" i="15"/>
  <c r="B465" i="15"/>
  <c r="B466" i="15"/>
  <c r="B467" i="15"/>
  <c r="B468" i="15"/>
  <c r="B469" i="15"/>
  <c r="B470" i="15"/>
  <c r="B471" i="15"/>
  <c r="B472" i="15"/>
  <c r="B473" i="15"/>
  <c r="B474" i="15"/>
  <c r="B475" i="15"/>
  <c r="B476" i="15"/>
  <c r="B477" i="15"/>
  <c r="B478" i="15"/>
  <c r="B479" i="15"/>
  <c r="B480" i="15"/>
  <c r="B481" i="15"/>
  <c r="B482" i="15"/>
  <c r="B483" i="15"/>
  <c r="B484" i="15"/>
  <c r="B485" i="15"/>
  <c r="B486" i="15"/>
  <c r="B487" i="15"/>
  <c r="B488" i="15"/>
  <c r="B489" i="15"/>
  <c r="B490" i="15"/>
  <c r="B491" i="15"/>
  <c r="B492" i="15"/>
  <c r="B493" i="15"/>
  <c r="B494" i="15"/>
  <c r="B495" i="15"/>
  <c r="B496" i="15"/>
  <c r="B497" i="15"/>
  <c r="B498" i="15"/>
  <c r="B499" i="15"/>
  <c r="B500" i="15"/>
  <c r="B501" i="15"/>
  <c r="B502" i="15"/>
  <c r="B503" i="15"/>
  <c r="B504" i="15"/>
  <c r="B505" i="15"/>
  <c r="B506" i="15"/>
  <c r="B507" i="15"/>
  <c r="B508" i="15"/>
  <c r="B509" i="15"/>
  <c r="B510" i="15"/>
  <c r="B511" i="15"/>
  <c r="B512" i="15"/>
  <c r="B513" i="15"/>
  <c r="B514" i="15"/>
  <c r="B515" i="15"/>
  <c r="B516" i="15"/>
  <c r="B517" i="15"/>
  <c r="B518" i="15"/>
  <c r="B519" i="15"/>
  <c r="B520" i="15"/>
  <c r="B521" i="15"/>
  <c r="B522" i="15"/>
  <c r="B523" i="15"/>
  <c r="B524" i="15"/>
  <c r="B525" i="15"/>
  <c r="B526" i="15"/>
  <c r="B527" i="15"/>
  <c r="B528" i="15"/>
  <c r="B529" i="15"/>
  <c r="B530" i="15"/>
  <c r="B531" i="15"/>
  <c r="B532" i="15"/>
  <c r="B533" i="15"/>
  <c r="B534" i="15"/>
  <c r="B535" i="15"/>
  <c r="B536" i="15"/>
  <c r="B537" i="15"/>
  <c r="B538" i="15"/>
  <c r="B539" i="15"/>
  <c r="B540" i="15"/>
  <c r="B541" i="15"/>
  <c r="B542" i="15"/>
  <c r="B543" i="15"/>
  <c r="B544" i="15"/>
  <c r="B545" i="15"/>
  <c r="B546" i="15"/>
  <c r="B547" i="15"/>
  <c r="B548" i="15"/>
  <c r="B549" i="15"/>
  <c r="B550" i="15"/>
  <c r="B551" i="15"/>
  <c r="B552" i="15"/>
  <c r="B553" i="15"/>
  <c r="B554" i="15"/>
  <c r="B555" i="15"/>
  <c r="B556" i="15"/>
  <c r="B557" i="15"/>
  <c r="B558" i="15"/>
  <c r="B559" i="15"/>
  <c r="B560" i="15"/>
  <c r="B561" i="15"/>
  <c r="B562" i="15"/>
  <c r="B563" i="15"/>
  <c r="B564" i="15"/>
  <c r="B565" i="15"/>
  <c r="B566" i="15"/>
  <c r="B567" i="15"/>
  <c r="B568" i="15"/>
  <c r="B569" i="15"/>
  <c r="B570" i="15"/>
  <c r="B571" i="15"/>
  <c r="B572" i="15"/>
  <c r="B573" i="15"/>
  <c r="B574" i="15"/>
  <c r="B575" i="15"/>
  <c r="B576" i="15"/>
  <c r="B577" i="15"/>
  <c r="B578" i="15"/>
  <c r="B579" i="15"/>
  <c r="B580" i="15"/>
  <c r="B581" i="15"/>
  <c r="B582" i="15"/>
  <c r="B583" i="15"/>
  <c r="B584" i="15"/>
  <c r="B585" i="15"/>
  <c r="B586" i="15"/>
  <c r="B587" i="15"/>
  <c r="B588" i="15"/>
  <c r="B589" i="15"/>
  <c r="B590" i="15"/>
  <c r="B591" i="15"/>
  <c r="B592" i="15"/>
  <c r="B593" i="15"/>
  <c r="B594" i="15"/>
  <c r="B595" i="15"/>
  <c r="B596" i="15"/>
  <c r="B597" i="15"/>
  <c r="B598" i="15"/>
  <c r="B599" i="15"/>
  <c r="B600" i="15"/>
  <c r="B601" i="15"/>
  <c r="B602" i="15"/>
  <c r="B603" i="15"/>
  <c r="B604" i="15"/>
  <c r="B605" i="15"/>
  <c r="B606" i="15"/>
  <c r="B607" i="15"/>
  <c r="B608" i="15"/>
  <c r="B609" i="15"/>
  <c r="B610" i="15"/>
  <c r="B611" i="15"/>
  <c r="B612" i="15"/>
  <c r="B613" i="15"/>
  <c r="B614" i="15"/>
  <c r="B615" i="15"/>
  <c r="B616" i="15"/>
  <c r="B617" i="15"/>
  <c r="B618" i="15"/>
  <c r="B619" i="15"/>
  <c r="B620" i="15"/>
  <c r="B621" i="15"/>
  <c r="B622" i="15"/>
  <c r="B623" i="15"/>
  <c r="B624" i="15"/>
  <c r="B625" i="15"/>
  <c r="B626" i="15"/>
  <c r="B627" i="15"/>
  <c r="B628" i="15"/>
  <c r="B629" i="15"/>
  <c r="B630" i="15"/>
  <c r="B631" i="15"/>
  <c r="B632" i="15"/>
  <c r="B633" i="15"/>
  <c r="B634" i="15"/>
  <c r="B635" i="15"/>
  <c r="B636" i="15"/>
  <c r="B637" i="15"/>
  <c r="B638" i="15"/>
  <c r="B639" i="15"/>
  <c r="B640" i="15"/>
  <c r="B641" i="15"/>
  <c r="B642" i="15"/>
  <c r="B643" i="15"/>
  <c r="B644" i="15"/>
  <c r="B645" i="15"/>
  <c r="B646" i="15"/>
  <c r="B647" i="15"/>
  <c r="B648" i="15"/>
  <c r="B649" i="15"/>
  <c r="B650" i="15"/>
  <c r="B651" i="15"/>
  <c r="B652" i="15"/>
  <c r="B653" i="15"/>
  <c r="B654" i="15"/>
  <c r="B655" i="15"/>
  <c r="B656" i="15"/>
  <c r="B657" i="15"/>
  <c r="B658" i="15"/>
  <c r="B659" i="15"/>
  <c r="B660" i="15"/>
  <c r="B661" i="15"/>
  <c r="B662" i="15"/>
  <c r="B663" i="15"/>
  <c r="B664" i="15"/>
  <c r="B665" i="15"/>
  <c r="B666" i="15"/>
  <c r="B667" i="15"/>
  <c r="B668" i="15"/>
  <c r="B669" i="15"/>
  <c r="B670" i="15"/>
  <c r="B671" i="15"/>
  <c r="B672" i="15"/>
  <c r="B673" i="15"/>
  <c r="B674" i="15"/>
  <c r="B675" i="15"/>
  <c r="B676" i="15"/>
  <c r="B677" i="15"/>
  <c r="B678" i="15"/>
  <c r="B679" i="15"/>
  <c r="B680" i="15"/>
  <c r="B681" i="15"/>
  <c r="B682" i="15"/>
  <c r="B683" i="15"/>
  <c r="B684" i="15"/>
  <c r="B685" i="15"/>
  <c r="B686" i="15"/>
  <c r="B687" i="15"/>
  <c r="B688" i="15"/>
  <c r="B689" i="15"/>
  <c r="B690" i="15"/>
  <c r="B691" i="15"/>
  <c r="B692" i="15"/>
  <c r="B693" i="15"/>
  <c r="B694" i="15"/>
  <c r="B695" i="15"/>
  <c r="B696" i="15"/>
  <c r="B697" i="15"/>
  <c r="B698" i="15"/>
  <c r="B699" i="15"/>
  <c r="B700" i="15"/>
  <c r="B701" i="15"/>
  <c r="B702" i="15"/>
  <c r="B703" i="15"/>
  <c r="B704" i="15"/>
  <c r="B705" i="15"/>
  <c r="B706" i="15"/>
  <c r="B707" i="15"/>
  <c r="B708" i="15"/>
  <c r="B709" i="15"/>
  <c r="B710" i="15"/>
  <c r="B711" i="15"/>
  <c r="B712" i="15"/>
  <c r="B713" i="15"/>
  <c r="B714" i="15"/>
  <c r="B715" i="15"/>
  <c r="B716" i="15"/>
  <c r="B717" i="15"/>
  <c r="B718" i="15"/>
  <c r="B719" i="15"/>
  <c r="B720" i="15"/>
  <c r="B721" i="15"/>
  <c r="B722" i="15"/>
  <c r="B723" i="15"/>
  <c r="B724" i="15"/>
  <c r="B725" i="15"/>
  <c r="B726" i="15"/>
  <c r="B727" i="15"/>
  <c r="B728" i="15"/>
  <c r="B729" i="15"/>
  <c r="B730" i="15"/>
  <c r="B731" i="15"/>
  <c r="B732" i="15"/>
  <c r="B733" i="15"/>
  <c r="B734" i="15"/>
  <c r="B735" i="15"/>
  <c r="B736" i="15"/>
  <c r="B737" i="15"/>
  <c r="B738" i="15"/>
  <c r="B739" i="15"/>
  <c r="B740" i="15"/>
  <c r="B741" i="15"/>
  <c r="B742" i="15"/>
  <c r="B743" i="15"/>
  <c r="B744" i="15"/>
  <c r="B745" i="15"/>
  <c r="B746" i="15"/>
  <c r="B747" i="15"/>
  <c r="B748" i="15"/>
  <c r="B749" i="15"/>
  <c r="B750" i="15"/>
  <c r="B751" i="15"/>
  <c r="B752" i="15"/>
  <c r="B753" i="15"/>
  <c r="B754" i="15"/>
  <c r="B755" i="15"/>
  <c r="B756" i="15"/>
  <c r="B757" i="15"/>
  <c r="B758" i="15"/>
  <c r="B759" i="15"/>
  <c r="B760" i="15"/>
  <c r="B761" i="15"/>
  <c r="B762" i="15"/>
  <c r="B763" i="15"/>
  <c r="B764" i="15"/>
  <c r="B765" i="15"/>
  <c r="B766" i="15"/>
  <c r="B767" i="15"/>
  <c r="B768" i="15"/>
  <c r="B769" i="15"/>
  <c r="B770" i="15"/>
  <c r="B771" i="15"/>
  <c r="B772" i="15"/>
  <c r="B773" i="15"/>
  <c r="B774" i="15"/>
  <c r="B775" i="15"/>
  <c r="B776" i="15"/>
  <c r="B777" i="15"/>
  <c r="B778" i="15"/>
  <c r="B779" i="15"/>
  <c r="B780" i="15"/>
  <c r="B781" i="15"/>
  <c r="B782" i="15"/>
  <c r="B783" i="15"/>
  <c r="B784" i="15"/>
  <c r="B785" i="15"/>
  <c r="B786" i="15"/>
  <c r="B787" i="15"/>
  <c r="B788" i="15"/>
  <c r="B789" i="15"/>
  <c r="B790" i="15"/>
  <c r="B791" i="15"/>
  <c r="B792" i="15"/>
  <c r="B793" i="15"/>
  <c r="B794" i="15"/>
  <c r="B795" i="15"/>
  <c r="B796" i="15"/>
  <c r="B797" i="15"/>
  <c r="B798" i="15"/>
  <c r="B799" i="15"/>
  <c r="B800" i="15"/>
  <c r="B801" i="15"/>
  <c r="B802" i="15"/>
  <c r="B803" i="15"/>
  <c r="B804" i="15"/>
  <c r="B805" i="15"/>
  <c r="B806" i="15"/>
  <c r="B807" i="15"/>
  <c r="B808" i="15"/>
  <c r="B809" i="15"/>
  <c r="B810" i="15"/>
  <c r="B811" i="15"/>
  <c r="B812" i="15"/>
  <c r="B813" i="15"/>
  <c r="B814" i="15"/>
  <c r="B815" i="15"/>
  <c r="B816" i="15"/>
  <c r="B817" i="15"/>
  <c r="B818" i="15"/>
  <c r="B819" i="15"/>
  <c r="B820" i="15"/>
  <c r="B821" i="15"/>
  <c r="B822" i="15"/>
  <c r="B823" i="15"/>
  <c r="B824" i="15"/>
  <c r="B825" i="15"/>
  <c r="B826" i="15"/>
  <c r="B827" i="15"/>
  <c r="B828" i="15"/>
  <c r="B829" i="15"/>
  <c r="B830" i="15"/>
  <c r="B831" i="15"/>
  <c r="B832" i="15"/>
  <c r="B833" i="15"/>
  <c r="B834" i="15"/>
  <c r="B835" i="15"/>
  <c r="B836" i="15"/>
  <c r="B837" i="15"/>
  <c r="B838" i="15"/>
  <c r="B839" i="15"/>
  <c r="B840" i="15"/>
  <c r="B841" i="15"/>
  <c r="B842" i="15"/>
  <c r="B843" i="15"/>
  <c r="B844" i="15"/>
  <c r="B845" i="15"/>
  <c r="B846" i="15"/>
  <c r="B847" i="15"/>
  <c r="B848" i="15"/>
  <c r="B849" i="15"/>
  <c r="B850" i="15"/>
  <c r="B851" i="15"/>
  <c r="B852" i="15"/>
  <c r="B853" i="15"/>
  <c r="B854" i="15"/>
  <c r="B855" i="15"/>
  <c r="B856" i="15"/>
  <c r="B857" i="15"/>
  <c r="B858" i="15"/>
  <c r="B859" i="15"/>
  <c r="B860" i="15"/>
  <c r="B861" i="15"/>
  <c r="B862" i="15"/>
  <c r="B863" i="15"/>
  <c r="B864" i="15"/>
  <c r="B865" i="15"/>
  <c r="B866" i="15"/>
  <c r="B867" i="15"/>
  <c r="B868" i="15"/>
  <c r="B869" i="15"/>
  <c r="B870" i="15"/>
  <c r="B871" i="15"/>
  <c r="B872" i="15"/>
  <c r="B873" i="15"/>
  <c r="B874" i="15"/>
  <c r="B875" i="15"/>
  <c r="B876" i="15"/>
  <c r="B877" i="15"/>
  <c r="B878" i="15"/>
  <c r="B879" i="15"/>
  <c r="B880" i="15"/>
  <c r="B881" i="15"/>
  <c r="B882" i="15"/>
  <c r="B883" i="15"/>
  <c r="B884" i="15"/>
  <c r="B885" i="15"/>
  <c r="B886" i="15"/>
  <c r="B887" i="15"/>
  <c r="B888" i="15"/>
  <c r="B889" i="15"/>
  <c r="B890" i="15"/>
  <c r="B891" i="15"/>
  <c r="B892" i="15"/>
  <c r="B893" i="15"/>
  <c r="B894" i="15"/>
  <c r="B895" i="15"/>
  <c r="B896" i="15"/>
  <c r="B897" i="15"/>
  <c r="B898" i="15"/>
  <c r="B899" i="15"/>
  <c r="B900" i="15"/>
  <c r="B6" i="15"/>
  <c r="J5" i="14" l="1"/>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141" i="14"/>
  <c r="J142" i="14"/>
  <c r="J143" i="14"/>
  <c r="J144" i="14"/>
  <c r="J145" i="14"/>
  <c r="J146" i="14"/>
  <c r="J147" i="14"/>
  <c r="J148" i="14"/>
  <c r="J149" i="14"/>
  <c r="J150" i="14"/>
  <c r="J151" i="14"/>
  <c r="J152" i="14"/>
  <c r="J153" i="14"/>
  <c r="J154" i="14"/>
  <c r="J155" i="14"/>
  <c r="J156" i="14"/>
  <c r="J157" i="14"/>
  <c r="J158" i="14"/>
  <c r="J159" i="14"/>
  <c r="J160" i="14"/>
  <c r="J161" i="14"/>
  <c r="J162" i="14"/>
  <c r="J163" i="14"/>
  <c r="J164" i="14"/>
  <c r="J165" i="14"/>
  <c r="J166" i="14"/>
  <c r="J167" i="14"/>
  <c r="J168" i="14"/>
  <c r="J169" i="14"/>
  <c r="J170" i="14"/>
  <c r="J171" i="14"/>
  <c r="J172" i="14"/>
  <c r="J173" i="14"/>
  <c r="J174" i="14"/>
  <c r="J175" i="14"/>
  <c r="J176" i="14"/>
  <c r="J177" i="14"/>
  <c r="J178" i="14"/>
  <c r="J179" i="14"/>
  <c r="J180" i="14"/>
  <c r="J181" i="14"/>
  <c r="J182" i="14"/>
  <c r="J183" i="14"/>
  <c r="J184" i="14"/>
  <c r="J185" i="14"/>
  <c r="J186" i="14"/>
  <c r="J187" i="14"/>
  <c r="J188" i="14"/>
  <c r="J189" i="14"/>
  <c r="J190" i="14"/>
  <c r="J191" i="14"/>
  <c r="J192" i="14"/>
  <c r="J193" i="14"/>
  <c r="J194" i="14"/>
  <c r="J195" i="14"/>
  <c r="J196" i="14"/>
  <c r="J197" i="14"/>
  <c r="J198" i="14"/>
  <c r="J199" i="14"/>
  <c r="J200" i="14"/>
  <c r="J201" i="14"/>
  <c r="J202" i="14"/>
  <c r="J203" i="14"/>
  <c r="J204" i="14"/>
  <c r="J205" i="14"/>
  <c r="J206" i="14"/>
  <c r="J207" i="14"/>
  <c r="J208" i="14"/>
  <c r="J209" i="14"/>
  <c r="J210" i="14"/>
  <c r="J211" i="14"/>
  <c r="J212" i="14"/>
  <c r="J213" i="14"/>
  <c r="J214" i="14"/>
  <c r="J215" i="14"/>
  <c r="J216" i="14"/>
  <c r="J217" i="14"/>
  <c r="J218" i="14"/>
  <c r="J219" i="14"/>
  <c r="J220" i="14"/>
  <c r="J221" i="14"/>
  <c r="J222" i="14"/>
  <c r="J223" i="14"/>
  <c r="J224" i="14"/>
  <c r="J225" i="14"/>
  <c r="J226" i="14"/>
  <c r="J227" i="14"/>
  <c r="J228" i="14"/>
  <c r="J229" i="14"/>
  <c r="J230" i="14"/>
  <c r="J231" i="14"/>
  <c r="J232" i="14"/>
  <c r="J233" i="14"/>
  <c r="J234" i="14"/>
  <c r="J235" i="14"/>
  <c r="J236" i="14"/>
  <c r="J237" i="14"/>
  <c r="J238" i="14"/>
  <c r="J239" i="14"/>
  <c r="J240" i="14"/>
  <c r="J241" i="14"/>
  <c r="J242" i="14"/>
  <c r="J243" i="14"/>
  <c r="J244" i="14"/>
  <c r="J245" i="14"/>
  <c r="J246" i="14"/>
  <c r="J247" i="14"/>
  <c r="J248" i="14"/>
  <c r="J249" i="14"/>
  <c r="J250" i="14"/>
  <c r="J251" i="14"/>
  <c r="J252" i="14"/>
  <c r="J253" i="14"/>
  <c r="J254" i="14"/>
  <c r="J255" i="14"/>
  <c r="J256" i="14"/>
  <c r="J257" i="14"/>
  <c r="J258" i="14"/>
  <c r="J259" i="14"/>
  <c r="J260" i="14"/>
  <c r="J261" i="14"/>
  <c r="J262" i="14"/>
  <c r="J263" i="14"/>
  <c r="J264" i="14"/>
  <c r="J265" i="14"/>
  <c r="J266" i="14"/>
  <c r="J267" i="14"/>
  <c r="J268" i="14"/>
  <c r="J269" i="14"/>
  <c r="J270" i="14"/>
  <c r="J271" i="14"/>
  <c r="J272" i="14"/>
  <c r="J273" i="14"/>
  <c r="J274" i="14"/>
  <c r="J275" i="14"/>
  <c r="J276" i="14"/>
  <c r="J277" i="14"/>
  <c r="J278" i="14"/>
  <c r="J279" i="14"/>
  <c r="J280" i="14"/>
  <c r="J281" i="14"/>
  <c r="J282" i="14"/>
  <c r="J283" i="14"/>
  <c r="J284" i="14"/>
  <c r="J285" i="14"/>
  <c r="J286" i="14"/>
  <c r="J287" i="14"/>
  <c r="J288" i="14"/>
  <c r="J289" i="14"/>
  <c r="J290" i="14"/>
  <c r="J291" i="14"/>
  <c r="J292" i="14"/>
  <c r="J293" i="14"/>
  <c r="J294" i="14"/>
  <c r="J295" i="14"/>
  <c r="J296" i="14"/>
  <c r="J297" i="14"/>
  <c r="J298" i="14"/>
  <c r="J299" i="14"/>
  <c r="J300" i="14"/>
  <c r="J301" i="14"/>
  <c r="J302" i="14"/>
  <c r="J303" i="14"/>
  <c r="J304" i="14"/>
  <c r="J305" i="14"/>
  <c r="J306" i="14"/>
  <c r="J307" i="14"/>
  <c r="J308" i="14"/>
  <c r="J309" i="14"/>
  <c r="J310" i="14"/>
  <c r="J311" i="14"/>
  <c r="J312" i="14"/>
  <c r="J313" i="14"/>
  <c r="J314" i="14"/>
  <c r="J315" i="14"/>
  <c r="J316" i="14"/>
  <c r="J317" i="14"/>
  <c r="J318" i="14"/>
  <c r="J319" i="14"/>
  <c r="J320" i="14"/>
  <c r="J321" i="14"/>
  <c r="J322" i="14"/>
  <c r="J323" i="14"/>
  <c r="J324" i="14"/>
  <c r="J325" i="14"/>
  <c r="J326" i="14"/>
  <c r="J327" i="14"/>
  <c r="J328" i="14"/>
  <c r="J329" i="14"/>
  <c r="J330" i="14"/>
  <c r="J331" i="14"/>
  <c r="J332" i="14"/>
  <c r="J333" i="14"/>
  <c r="J334" i="14"/>
  <c r="J335" i="14"/>
  <c r="J336" i="14"/>
  <c r="J337" i="14"/>
  <c r="J338" i="14"/>
  <c r="J339" i="14"/>
  <c r="J340" i="14"/>
  <c r="J341" i="14"/>
  <c r="J342" i="14"/>
  <c r="J343" i="14"/>
  <c r="J344" i="14"/>
  <c r="J345" i="14"/>
  <c r="J346" i="14"/>
  <c r="J347" i="14"/>
  <c r="J348" i="14"/>
  <c r="J349" i="14"/>
  <c r="J350" i="14"/>
  <c r="J351" i="14"/>
  <c r="J352" i="14"/>
  <c r="J353" i="14"/>
  <c r="J354" i="14"/>
  <c r="J355" i="14"/>
  <c r="J356" i="14"/>
  <c r="J357" i="14"/>
  <c r="J358" i="14"/>
  <c r="J359" i="14"/>
  <c r="J360" i="14"/>
  <c r="J361" i="14"/>
  <c r="J362" i="14"/>
  <c r="J363" i="14"/>
  <c r="J364" i="14"/>
  <c r="J365" i="14"/>
  <c r="J366" i="14"/>
  <c r="J367" i="14"/>
  <c r="J368" i="14"/>
  <c r="J369" i="14"/>
  <c r="J370" i="14"/>
  <c r="J371" i="14"/>
  <c r="J372" i="14"/>
  <c r="J373" i="14"/>
  <c r="J374" i="14"/>
  <c r="J375" i="14"/>
  <c r="J376" i="14"/>
  <c r="J377" i="14"/>
  <c r="J378" i="14"/>
  <c r="J379" i="14"/>
  <c r="J380" i="14"/>
  <c r="J381" i="14"/>
  <c r="J382" i="14"/>
  <c r="J383" i="14"/>
  <c r="J384" i="14"/>
  <c r="J385" i="14"/>
  <c r="J386" i="14"/>
  <c r="J387" i="14"/>
  <c r="J388" i="14"/>
  <c r="J389" i="14"/>
  <c r="J390" i="14"/>
  <c r="J391" i="14"/>
  <c r="J392" i="14"/>
  <c r="J393" i="14"/>
  <c r="J394" i="14"/>
  <c r="J395" i="14"/>
  <c r="J396" i="14"/>
  <c r="J397" i="14"/>
  <c r="J398" i="14"/>
  <c r="J399" i="14"/>
  <c r="J400" i="14"/>
  <c r="J401" i="14"/>
  <c r="J402" i="14"/>
  <c r="J403" i="14"/>
  <c r="J404" i="14"/>
  <c r="J405" i="14"/>
  <c r="J406" i="14"/>
  <c r="J407" i="14"/>
  <c r="J408" i="14"/>
  <c r="J409" i="14"/>
  <c r="J410" i="14"/>
  <c r="J411" i="14"/>
  <c r="J412" i="14"/>
  <c r="J413" i="14"/>
  <c r="J414" i="14"/>
  <c r="J415" i="14"/>
  <c r="J416" i="14"/>
  <c r="J417" i="14"/>
  <c r="J418" i="14"/>
  <c r="J419" i="14"/>
  <c r="J420" i="14"/>
  <c r="J421" i="14"/>
  <c r="J422" i="14"/>
  <c r="J423" i="14"/>
  <c r="J424" i="14"/>
  <c r="J425" i="14"/>
  <c r="J426" i="14"/>
  <c r="J427" i="14"/>
  <c r="J428" i="14"/>
  <c r="J429" i="14"/>
  <c r="J430" i="14"/>
  <c r="J431" i="14"/>
  <c r="J432" i="14"/>
  <c r="J433" i="14"/>
  <c r="J434" i="14"/>
  <c r="J435" i="14"/>
  <c r="J436" i="14"/>
  <c r="J437" i="14"/>
  <c r="J438" i="14"/>
  <c r="J439" i="14"/>
  <c r="J440" i="14"/>
  <c r="J441" i="14"/>
  <c r="J442" i="14"/>
  <c r="J443" i="14"/>
  <c r="J444" i="14"/>
  <c r="J445" i="14"/>
  <c r="J446" i="14"/>
  <c r="J447" i="14"/>
  <c r="J448" i="14"/>
  <c r="J449" i="14"/>
  <c r="J450" i="14"/>
  <c r="J451" i="14"/>
  <c r="J452" i="14"/>
  <c r="J453" i="14"/>
  <c r="J454" i="14"/>
  <c r="J455" i="14"/>
  <c r="J456" i="14"/>
  <c r="J457" i="14"/>
  <c r="J458" i="14"/>
  <c r="J459" i="14"/>
  <c r="J460" i="14"/>
  <c r="J461" i="14"/>
  <c r="J462" i="14"/>
  <c r="J463" i="14"/>
  <c r="J464" i="14"/>
  <c r="J465" i="14"/>
  <c r="J466" i="14"/>
  <c r="J467" i="14"/>
  <c r="J468" i="14"/>
  <c r="J469" i="14"/>
  <c r="J470" i="14"/>
  <c r="J471" i="14"/>
  <c r="J472" i="14"/>
  <c r="J473" i="14"/>
  <c r="J474" i="14"/>
  <c r="J475" i="14"/>
  <c r="J476" i="14"/>
  <c r="J477" i="14"/>
  <c r="J478" i="14"/>
  <c r="J479" i="14"/>
  <c r="J480" i="14"/>
  <c r="J481" i="14"/>
  <c r="J482" i="14"/>
  <c r="J483" i="14"/>
  <c r="J484" i="14"/>
  <c r="J485" i="14"/>
  <c r="J486" i="14"/>
  <c r="J487" i="14"/>
  <c r="J488" i="14"/>
  <c r="J489" i="14"/>
  <c r="J490" i="14"/>
  <c r="J491" i="14"/>
  <c r="J492" i="14"/>
  <c r="J493" i="14"/>
  <c r="J494" i="14"/>
  <c r="J495" i="14"/>
  <c r="J496" i="14"/>
  <c r="J497" i="14"/>
  <c r="J498" i="14"/>
  <c r="J499" i="14"/>
  <c r="J500" i="14"/>
  <c r="J501" i="14"/>
  <c r="J502" i="14"/>
  <c r="J503" i="14"/>
  <c r="J504" i="14"/>
  <c r="J505" i="14"/>
  <c r="J506" i="14"/>
  <c r="J507" i="14"/>
  <c r="J508" i="14"/>
  <c r="J509" i="14"/>
  <c r="J510" i="14"/>
  <c r="J511" i="14"/>
  <c r="J512" i="14"/>
  <c r="J513" i="14"/>
  <c r="J514" i="14"/>
  <c r="J515" i="14"/>
  <c r="J516" i="14"/>
  <c r="J517" i="14"/>
  <c r="J518" i="14"/>
  <c r="J519" i="14"/>
  <c r="J520" i="14"/>
  <c r="J521" i="14"/>
  <c r="J522" i="14"/>
  <c r="J523" i="14"/>
  <c r="J524" i="14"/>
  <c r="J525" i="14"/>
  <c r="J526" i="14"/>
  <c r="J527" i="14"/>
  <c r="J528" i="14"/>
  <c r="J529" i="14"/>
  <c r="J530" i="14"/>
  <c r="J531" i="14"/>
  <c r="J532" i="14"/>
  <c r="J533" i="14"/>
  <c r="J534" i="14"/>
  <c r="J535" i="14"/>
  <c r="J536" i="14"/>
  <c r="J537" i="14"/>
  <c r="J538" i="14"/>
  <c r="J539" i="14"/>
  <c r="J540" i="14"/>
  <c r="J541" i="14"/>
  <c r="J542" i="14"/>
  <c r="J543" i="14"/>
  <c r="J544" i="14"/>
  <c r="J545" i="14"/>
  <c r="J546" i="14"/>
  <c r="J547" i="14"/>
  <c r="J548" i="14"/>
  <c r="J549" i="14"/>
  <c r="J550" i="14"/>
  <c r="J551" i="14"/>
  <c r="J552" i="14"/>
  <c r="J553" i="14"/>
  <c r="J554" i="14"/>
  <c r="J555" i="14"/>
  <c r="J556" i="14"/>
  <c r="J557" i="14"/>
  <c r="J558" i="14"/>
  <c r="J559" i="14"/>
  <c r="J560" i="14"/>
  <c r="J561" i="14"/>
  <c r="J562" i="14"/>
  <c r="J563" i="14"/>
  <c r="J564" i="14"/>
  <c r="J565" i="14"/>
  <c r="J566" i="14"/>
  <c r="J567" i="14"/>
  <c r="J568" i="14"/>
  <c r="J569" i="14"/>
  <c r="J570" i="14"/>
  <c r="J571" i="14"/>
  <c r="J572" i="14"/>
  <c r="J573" i="14"/>
  <c r="J574" i="14"/>
  <c r="J575" i="14"/>
  <c r="J576" i="14"/>
  <c r="J577" i="14"/>
  <c r="J578" i="14"/>
  <c r="J579" i="14"/>
  <c r="J580" i="14"/>
  <c r="J581" i="14"/>
  <c r="J582" i="14"/>
  <c r="J583" i="14"/>
  <c r="J584" i="14"/>
  <c r="J585" i="14"/>
  <c r="J586" i="14"/>
  <c r="J587" i="14"/>
  <c r="J588" i="14"/>
  <c r="J589" i="14"/>
  <c r="J590" i="14"/>
  <c r="J591" i="14"/>
  <c r="J592" i="14"/>
  <c r="J593" i="14"/>
  <c r="J594" i="14"/>
  <c r="J595" i="14"/>
  <c r="J596" i="14"/>
  <c r="J597" i="14"/>
  <c r="J598" i="14"/>
  <c r="J599" i="14"/>
  <c r="J600" i="14"/>
  <c r="J601" i="14"/>
  <c r="J602" i="14"/>
  <c r="J603" i="14"/>
  <c r="J604" i="14"/>
  <c r="J605" i="14"/>
  <c r="J606" i="14"/>
  <c r="J607" i="14"/>
  <c r="J608" i="14"/>
  <c r="J609" i="14"/>
  <c r="J610" i="14"/>
  <c r="J611" i="14"/>
  <c r="J612" i="14"/>
  <c r="J613" i="14"/>
  <c r="J614" i="14"/>
  <c r="J615" i="14"/>
  <c r="J616" i="14"/>
  <c r="J617" i="14"/>
  <c r="J618" i="14"/>
  <c r="J619" i="14"/>
  <c r="J620" i="14"/>
  <c r="J621" i="14"/>
  <c r="J622" i="14"/>
  <c r="J623" i="14"/>
  <c r="J624" i="14"/>
  <c r="J625" i="14"/>
  <c r="J626" i="14"/>
  <c r="J627" i="14"/>
  <c r="J628" i="14"/>
  <c r="J629" i="14"/>
  <c r="J630" i="14"/>
  <c r="J631" i="14"/>
  <c r="J632" i="14"/>
  <c r="J633" i="14"/>
  <c r="J634" i="14"/>
  <c r="J635" i="14"/>
  <c r="J636" i="14"/>
  <c r="J637" i="14"/>
  <c r="J638" i="14"/>
  <c r="J639" i="14"/>
  <c r="J640" i="14"/>
  <c r="J641" i="14"/>
  <c r="J642" i="14"/>
  <c r="J643" i="14"/>
  <c r="J644" i="14"/>
  <c r="J645" i="14"/>
  <c r="J646" i="14"/>
  <c r="J647" i="14"/>
  <c r="J648" i="14"/>
  <c r="J649" i="14"/>
  <c r="J650" i="14"/>
  <c r="J651" i="14"/>
  <c r="J652" i="14"/>
  <c r="J653" i="14"/>
  <c r="J654" i="14"/>
  <c r="J655" i="14"/>
  <c r="J656" i="14"/>
  <c r="J657" i="14"/>
  <c r="J658" i="14"/>
  <c r="J659" i="14"/>
  <c r="J660" i="14"/>
  <c r="J661" i="14"/>
  <c r="J662" i="14"/>
  <c r="J663" i="14"/>
  <c r="J664" i="14"/>
  <c r="J665" i="14"/>
  <c r="J666" i="14"/>
  <c r="J667" i="14"/>
  <c r="J668" i="14"/>
  <c r="J669" i="14"/>
  <c r="J670" i="14"/>
  <c r="J671" i="14"/>
  <c r="J672" i="14"/>
  <c r="J673" i="14"/>
  <c r="J674" i="14"/>
  <c r="J675" i="14"/>
  <c r="J676" i="14"/>
  <c r="J677" i="14"/>
  <c r="J678" i="14"/>
  <c r="J679" i="14"/>
  <c r="J680" i="14"/>
  <c r="J681" i="14"/>
  <c r="J682" i="14"/>
  <c r="J683" i="14"/>
  <c r="J684" i="14"/>
  <c r="J685" i="14"/>
  <c r="J686" i="14"/>
  <c r="J687" i="14"/>
  <c r="J688" i="14"/>
  <c r="J689" i="14"/>
  <c r="J690" i="14"/>
  <c r="J691" i="14"/>
  <c r="J692" i="14"/>
  <c r="J693" i="14"/>
  <c r="J694" i="14"/>
  <c r="J695" i="14"/>
  <c r="J696" i="14"/>
  <c r="J697" i="14"/>
  <c r="J698" i="14"/>
  <c r="J699" i="14"/>
  <c r="J700" i="14"/>
  <c r="J701" i="14"/>
  <c r="J702" i="14"/>
  <c r="J703" i="14"/>
  <c r="J704" i="14"/>
  <c r="J705" i="14"/>
  <c r="J706" i="14"/>
  <c r="J707" i="14"/>
  <c r="J708" i="14"/>
  <c r="J709" i="14"/>
  <c r="J710" i="14"/>
  <c r="J711" i="14"/>
  <c r="J712" i="14"/>
  <c r="J713" i="14"/>
  <c r="J714" i="14"/>
  <c r="J715" i="14"/>
  <c r="J716" i="14"/>
  <c r="J717" i="14"/>
  <c r="J718" i="14"/>
  <c r="J719" i="14"/>
  <c r="J720" i="14"/>
  <c r="J721" i="14"/>
  <c r="J722" i="14"/>
  <c r="J723" i="14"/>
  <c r="J724" i="14"/>
  <c r="J725" i="14"/>
  <c r="J726" i="14"/>
  <c r="J727" i="14"/>
  <c r="J728" i="14"/>
  <c r="J729" i="14"/>
  <c r="J730" i="14"/>
  <c r="J731" i="14"/>
  <c r="J732" i="14"/>
  <c r="J733" i="14"/>
  <c r="J734" i="14"/>
  <c r="J735" i="14"/>
  <c r="J736" i="14"/>
  <c r="J737" i="14"/>
  <c r="J738" i="14"/>
  <c r="J739" i="14"/>
  <c r="J740" i="14"/>
  <c r="J741" i="14"/>
  <c r="J742" i="14"/>
  <c r="J743" i="14"/>
  <c r="J744" i="14"/>
  <c r="J745" i="14"/>
  <c r="J746" i="14"/>
  <c r="J747" i="14"/>
  <c r="J748" i="14"/>
  <c r="J749" i="14"/>
  <c r="J750" i="14"/>
  <c r="J751" i="14"/>
  <c r="J752" i="14"/>
  <c r="J753" i="14"/>
  <c r="J754" i="14"/>
  <c r="J755" i="14"/>
  <c r="J756" i="14"/>
  <c r="J757" i="14"/>
  <c r="J758" i="14"/>
  <c r="J759" i="14"/>
  <c r="J760" i="14"/>
  <c r="J761" i="14"/>
  <c r="J762" i="14"/>
  <c r="J763" i="14"/>
  <c r="J764" i="14"/>
  <c r="J765" i="14"/>
  <c r="J766" i="14"/>
  <c r="J767" i="14"/>
  <c r="J768" i="14"/>
  <c r="J769" i="14"/>
  <c r="J770" i="14"/>
  <c r="J771" i="14"/>
  <c r="J772" i="14"/>
  <c r="J773" i="14"/>
  <c r="J774" i="14"/>
  <c r="J775" i="14"/>
  <c r="J776" i="14"/>
  <c r="J777" i="14"/>
  <c r="J778" i="14"/>
  <c r="J779" i="14"/>
  <c r="J780" i="14"/>
  <c r="J781" i="14"/>
  <c r="J782" i="14"/>
  <c r="J783" i="14"/>
  <c r="J784" i="14"/>
  <c r="J785" i="14"/>
  <c r="J786" i="14"/>
  <c r="J787" i="14"/>
  <c r="J788" i="14"/>
  <c r="J789" i="14"/>
  <c r="J790" i="14"/>
  <c r="J791" i="14"/>
  <c r="J792" i="14"/>
  <c r="J793" i="14"/>
  <c r="J794" i="14"/>
  <c r="J795" i="14"/>
  <c r="J796" i="14"/>
  <c r="J797" i="14"/>
  <c r="J798" i="14"/>
  <c r="J799" i="14"/>
  <c r="J800" i="14"/>
  <c r="J801" i="14"/>
  <c r="J802" i="14"/>
  <c r="J803" i="14"/>
  <c r="J804" i="14"/>
  <c r="J805" i="14"/>
  <c r="J806" i="14"/>
  <c r="J807" i="14"/>
  <c r="J808" i="14"/>
  <c r="J809" i="14"/>
  <c r="J810" i="14"/>
  <c r="J811" i="14"/>
  <c r="J812" i="14"/>
  <c r="J813" i="14"/>
  <c r="J814" i="14"/>
  <c r="J815" i="14"/>
  <c r="J816" i="14"/>
  <c r="J817" i="14"/>
  <c r="J818" i="14"/>
  <c r="J819" i="14"/>
  <c r="J820" i="14"/>
  <c r="J821" i="14"/>
  <c r="J822" i="14"/>
  <c r="J823" i="14"/>
  <c r="J824" i="14"/>
  <c r="J825" i="14"/>
  <c r="J826" i="14"/>
  <c r="J827" i="14"/>
  <c r="J828" i="14"/>
  <c r="J829" i="14"/>
  <c r="J830" i="14"/>
  <c r="J831" i="14"/>
  <c r="J832" i="14"/>
  <c r="J833" i="14"/>
  <c r="J834" i="14"/>
  <c r="J835" i="14"/>
  <c r="J836" i="14"/>
  <c r="J837" i="14"/>
  <c r="J838" i="14"/>
  <c r="J839" i="14"/>
  <c r="J840" i="14"/>
  <c r="J841" i="14"/>
  <c r="J842" i="14"/>
  <c r="J843" i="14"/>
  <c r="J844" i="14"/>
  <c r="J845" i="14"/>
  <c r="J846" i="14"/>
  <c r="J847" i="14"/>
  <c r="J848" i="14"/>
  <c r="J849" i="14"/>
  <c r="J850" i="14"/>
  <c r="J851" i="14"/>
  <c r="J852" i="14"/>
  <c r="J853" i="14"/>
  <c r="J854" i="14"/>
  <c r="J855" i="14"/>
  <c r="J856" i="14"/>
  <c r="J857" i="14"/>
  <c r="J858" i="14"/>
  <c r="J859" i="14"/>
  <c r="J860" i="14"/>
  <c r="J861" i="14"/>
  <c r="J862" i="14"/>
  <c r="J863" i="14"/>
  <c r="J864" i="14"/>
  <c r="J865" i="14"/>
  <c r="J866" i="14"/>
  <c r="J867" i="14"/>
  <c r="J868" i="14"/>
  <c r="J869" i="14"/>
  <c r="J870" i="14"/>
  <c r="J871" i="14"/>
  <c r="J872" i="14"/>
  <c r="J873" i="14"/>
  <c r="J874" i="14"/>
  <c r="J875" i="14"/>
  <c r="J876" i="14"/>
  <c r="J877" i="14"/>
  <c r="J878" i="14"/>
  <c r="J879" i="14"/>
  <c r="J880" i="14"/>
  <c r="J881" i="14"/>
  <c r="J882" i="14"/>
  <c r="J883" i="14"/>
  <c r="J884" i="14"/>
  <c r="J885" i="14"/>
  <c r="J886" i="14"/>
  <c r="J887" i="14"/>
  <c r="J888" i="14"/>
  <c r="J889" i="14"/>
  <c r="J890" i="14"/>
  <c r="J891" i="14"/>
  <c r="J892" i="14"/>
  <c r="J893" i="14"/>
  <c r="J894" i="14"/>
  <c r="J895" i="14"/>
  <c r="J896" i="14"/>
  <c r="J897" i="14"/>
  <c r="J898" i="14"/>
  <c r="J4" i="14"/>
  <c r="A881" i="15" l="1"/>
  <c r="A869" i="15"/>
  <c r="A845" i="15"/>
  <c r="A833" i="15"/>
  <c r="A821" i="15"/>
  <c r="A809" i="15"/>
  <c r="A797" i="15"/>
  <c r="A785" i="15"/>
  <c r="A773" i="15"/>
  <c r="A761" i="15"/>
  <c r="A694" i="15"/>
  <c r="A682" i="15"/>
  <c r="A619" i="15"/>
  <c r="A607" i="15"/>
  <c r="A605" i="15"/>
  <c r="A595" i="15"/>
  <c r="A569" i="15"/>
  <c r="A533" i="15"/>
  <c r="A510" i="15"/>
  <c r="A425" i="15"/>
  <c r="A749" i="15"/>
  <c r="A857" i="15"/>
  <c r="A900" i="15"/>
  <c r="A852" i="15"/>
  <c r="A840" i="15"/>
  <c r="A828" i="15"/>
  <c r="A816" i="15"/>
  <c r="A804" i="15"/>
  <c r="A792" i="15"/>
  <c r="A780" i="15"/>
  <c r="A768" i="15"/>
  <c r="A756" i="15"/>
  <c r="A744" i="15"/>
  <c r="A737" i="15"/>
  <c r="A725" i="15"/>
  <c r="A713" i="15"/>
  <c r="A701" i="15"/>
  <c r="A689" i="15"/>
  <c r="A600" i="15"/>
  <c r="A583" i="15"/>
  <c r="A571" i="15"/>
  <c r="A564" i="15"/>
  <c r="A559" i="15"/>
  <c r="A552" i="15"/>
  <c r="A547" i="15"/>
  <c r="A535" i="15"/>
  <c r="A528" i="15"/>
  <c r="A523" i="15"/>
  <c r="A516" i="15"/>
  <c r="A511" i="15"/>
  <c r="A499" i="15"/>
  <c r="A498" i="15"/>
  <c r="A487" i="15"/>
  <c r="A486" i="15"/>
  <c r="A475" i="15"/>
  <c r="A474" i="15"/>
  <c r="A473" i="15"/>
  <c r="A432" i="15"/>
  <c r="A420" i="15"/>
  <c r="A408" i="15"/>
  <c r="A396" i="15"/>
  <c r="A384" i="15"/>
  <c r="A372" i="15"/>
  <c r="A360" i="15"/>
  <c r="A348" i="15"/>
  <c r="A336" i="15"/>
  <c r="A324" i="15"/>
  <c r="A312" i="15"/>
  <c r="A300" i="15"/>
  <c r="A288" i="15"/>
  <c r="A276" i="15"/>
  <c r="A264" i="15"/>
  <c r="A413" i="15"/>
  <c r="A401" i="15"/>
  <c r="A389" i="15"/>
  <c r="A377" i="15"/>
  <c r="A365" i="15"/>
  <c r="A341" i="15"/>
  <c r="A329" i="15"/>
  <c r="A317" i="15"/>
  <c r="A305" i="15"/>
  <c r="A293" i="15"/>
  <c r="A281" i="15"/>
  <c r="A269" i="15"/>
  <c r="A257" i="15"/>
  <c r="A245" i="15"/>
  <c r="A233" i="15"/>
  <c r="A221" i="15"/>
  <c r="A209" i="15"/>
  <c r="A197" i="15"/>
  <c r="A185" i="15"/>
  <c r="A161" i="15"/>
  <c r="A149" i="15"/>
  <c r="A137" i="15"/>
  <c r="A125" i="15"/>
  <c r="A113" i="15"/>
  <c r="A101" i="15"/>
  <c r="A89" i="15"/>
  <c r="A65" i="15"/>
  <c r="A53" i="15"/>
  <c r="A29" i="15"/>
  <c r="A17" i="15"/>
  <c r="A898" i="15"/>
  <c r="A896" i="15"/>
  <c r="A850" i="15"/>
  <c r="A838" i="15"/>
  <c r="A826" i="15"/>
  <c r="A814" i="15"/>
  <c r="A802" i="15"/>
  <c r="A790" i="15"/>
  <c r="A778" i="15"/>
  <c r="A766" i="15"/>
  <c r="A754" i="15"/>
  <c r="A742" i="15"/>
  <c r="A735" i="15"/>
  <c r="A730" i="15"/>
  <c r="A723" i="15"/>
  <c r="A718" i="15"/>
  <c r="A711" i="15"/>
  <c r="A706" i="15"/>
  <c r="A699" i="15"/>
  <c r="A675" i="15"/>
  <c r="A670" i="15"/>
  <c r="A658" i="15"/>
  <c r="A646" i="15"/>
  <c r="A634" i="15"/>
  <c r="A370" i="15"/>
  <c r="A358" i="15"/>
  <c r="A346" i="15"/>
  <c r="A334" i="15"/>
  <c r="A322" i="15"/>
  <c r="A310" i="15"/>
  <c r="A298" i="15"/>
  <c r="A286" i="15"/>
  <c r="A274" i="15"/>
  <c r="A262" i="15"/>
  <c r="A226" i="15"/>
  <c r="A214" i="15"/>
  <c r="A202" i="15"/>
  <c r="A190" i="15"/>
  <c r="A178" i="15"/>
  <c r="A166" i="15"/>
  <c r="A154" i="15"/>
  <c r="A142" i="15"/>
  <c r="A130" i="15"/>
  <c r="A118" i="15"/>
  <c r="A106" i="15"/>
  <c r="A94" i="15"/>
  <c r="A82" i="15"/>
  <c r="A70" i="15"/>
  <c r="A58" i="15"/>
  <c r="A46" i="15"/>
  <c r="A34" i="15"/>
  <c r="A22" i="15"/>
  <c r="A891" i="15"/>
  <c r="A740" i="15"/>
  <c r="A639" i="15"/>
  <c r="A615" i="15"/>
  <c r="A610" i="15"/>
  <c r="A603" i="15"/>
  <c r="A598" i="15"/>
  <c r="A579" i="15"/>
  <c r="A574" i="15"/>
  <c r="A567" i="15"/>
  <c r="A562" i="15"/>
  <c r="A550" i="15"/>
  <c r="A543" i="15"/>
  <c r="A538" i="15"/>
  <c r="A531" i="15"/>
  <c r="A526" i="15"/>
  <c r="A514" i="15"/>
  <c r="A502" i="15"/>
  <c r="A490" i="15"/>
  <c r="A478" i="15"/>
  <c r="A477" i="15"/>
  <c r="A436" i="15"/>
  <c r="A219" i="15"/>
  <c r="A207" i="15"/>
  <c r="A195" i="15"/>
  <c r="A183" i="15"/>
  <c r="A171" i="15"/>
  <c r="A159" i="15"/>
  <c r="A147" i="15"/>
  <c r="A135" i="15"/>
  <c r="A123" i="15"/>
  <c r="A111" i="15"/>
  <c r="A99" i="15"/>
  <c r="A87" i="15"/>
  <c r="A75" i="15"/>
  <c r="A63" i="15"/>
  <c r="A51" i="15"/>
  <c r="A39" i="15"/>
  <c r="A27" i="15"/>
  <c r="A622" i="15"/>
  <c r="A620" i="15"/>
  <c r="A586" i="15"/>
  <c r="A584" i="15"/>
  <c r="A464" i="15"/>
  <c r="A899" i="15"/>
  <c r="A893" i="15"/>
  <c r="A637" i="15"/>
  <c r="A442" i="15"/>
  <c r="A217" i="15"/>
  <c r="A205" i="15"/>
  <c r="A193" i="15"/>
  <c r="A181" i="15"/>
  <c r="A169" i="15"/>
  <c r="A157" i="15"/>
  <c r="A145" i="15"/>
  <c r="A133" i="15"/>
  <c r="A121" i="15"/>
  <c r="A109" i="15"/>
  <c r="A97" i="15"/>
  <c r="A85" i="15"/>
  <c r="A73" i="15"/>
  <c r="A61" i="15"/>
  <c r="A49" i="15"/>
  <c r="A37" i="15"/>
  <c r="A25" i="15"/>
  <c r="A13" i="15"/>
  <c r="A894" i="15"/>
  <c r="A846" i="15"/>
  <c r="A834" i="15"/>
  <c r="A822" i="15"/>
  <c r="A810" i="15"/>
  <c r="A798" i="15"/>
  <c r="A786" i="15"/>
  <c r="A774" i="15"/>
  <c r="A762" i="15"/>
  <c r="A750" i="15"/>
  <c r="A743" i="15"/>
  <c r="A738" i="15"/>
  <c r="A731" i="15"/>
  <c r="A719" i="15"/>
  <c r="A707" i="15"/>
  <c r="A695" i="15"/>
  <c r="A683" i="15"/>
  <c r="A618" i="15"/>
  <c r="A601" i="15"/>
  <c r="A582" i="15"/>
  <c r="A577" i="15"/>
  <c r="A565" i="15"/>
  <c r="A553" i="15"/>
  <c r="A546" i="15"/>
  <c r="A541" i="15"/>
  <c r="A534" i="15"/>
  <c r="A529" i="15"/>
  <c r="A522" i="15"/>
  <c r="A517" i="15"/>
  <c r="A505" i="15"/>
  <c r="A493" i="15"/>
  <c r="A492" i="15"/>
  <c r="A491" i="15"/>
  <c r="A481" i="15"/>
  <c r="A480" i="15"/>
  <c r="A479" i="15"/>
  <c r="A469" i="15"/>
  <c r="A791" i="15"/>
  <c r="A649" i="15"/>
  <c r="A625" i="15"/>
  <c r="A623" i="15"/>
  <c r="A613" i="15"/>
  <c r="A589" i="15"/>
  <c r="A587" i="15"/>
  <c r="A551" i="15"/>
  <c r="A504" i="15"/>
  <c r="A467" i="15"/>
  <c r="A827" i="15"/>
  <c r="A815" i="15"/>
  <c r="A803" i="15"/>
  <c r="A779" i="15"/>
  <c r="A767" i="15"/>
  <c r="A688" i="15"/>
  <c r="A676" i="15"/>
  <c r="A640" i="15"/>
  <c r="A340" i="15"/>
  <c r="A328" i="15"/>
  <c r="A316" i="15"/>
  <c r="A304" i="15"/>
  <c r="A292" i="15"/>
  <c r="A280" i="15"/>
  <c r="A268" i="15"/>
  <c r="A88" i="15"/>
  <c r="A76" i="15"/>
  <c r="A64" i="15"/>
  <c r="A52" i="15"/>
  <c r="A40" i="15"/>
  <c r="A28" i="15"/>
  <c r="A16" i="15"/>
  <c r="A755" i="15"/>
  <c r="A897" i="15"/>
  <c r="A849" i="15"/>
  <c r="A837" i="15"/>
  <c r="A825" i="15"/>
  <c r="A813" i="15"/>
  <c r="A801" i="15"/>
  <c r="A789" i="15"/>
  <c r="A777" i="15"/>
  <c r="A765" i="15"/>
  <c r="A753" i="15"/>
  <c r="A741" i="15"/>
  <c r="A633" i="15"/>
  <c r="A621" i="15"/>
  <c r="A616" i="15"/>
  <c r="A597" i="15"/>
  <c r="A592" i="15"/>
  <c r="A585" i="15"/>
  <c r="A580" i="15"/>
  <c r="A568" i="15"/>
  <c r="A561" i="15"/>
  <c r="A556" i="15"/>
  <c r="A549" i="15"/>
  <c r="A544" i="15"/>
  <c r="A532" i="15"/>
  <c r="A525" i="15"/>
  <c r="A520" i="15"/>
  <c r="A508" i="15"/>
  <c r="A496" i="15"/>
  <c r="A495" i="15"/>
  <c r="A484" i="15"/>
  <c r="A483" i="15"/>
  <c r="A472" i="15"/>
  <c r="A451" i="15"/>
  <c r="A369" i="15"/>
  <c r="A357" i="15"/>
  <c r="A345" i="15"/>
  <c r="A333" i="15"/>
  <c r="A321" i="15"/>
  <c r="A309" i="15"/>
  <c r="A297" i="15"/>
  <c r="A285" i="15"/>
  <c r="A273" i="15"/>
  <c r="A12" i="15"/>
  <c r="A604" i="15"/>
  <c r="A602" i="15"/>
  <c r="A851" i="15"/>
  <c r="A839" i="15"/>
  <c r="A895" i="15"/>
  <c r="A739" i="15"/>
  <c r="A727" i="15"/>
  <c r="A715" i="15"/>
  <c r="A703" i="15"/>
  <c r="A667" i="15"/>
  <c r="A655" i="15"/>
  <c r="A631" i="15"/>
  <c r="A458" i="15"/>
  <c r="A457" i="15"/>
  <c r="A41" i="15"/>
  <c r="A888" i="15"/>
  <c r="A876" i="15"/>
  <c r="A864" i="15"/>
  <c r="A879" i="15"/>
  <c r="A867" i="15"/>
  <c r="A855" i="15"/>
  <c r="A843" i="15"/>
  <c r="A831" i="15"/>
  <c r="A819" i="15"/>
  <c r="A807" i="15"/>
  <c r="A795" i="15"/>
  <c r="A783" i="15"/>
  <c r="A771" i="15"/>
  <c r="A759" i="15"/>
  <c r="A747" i="15"/>
  <c r="A728" i="15"/>
  <c r="A716" i="15"/>
  <c r="A704" i="15"/>
  <c r="A692" i="15"/>
  <c r="A680" i="15"/>
  <c r="A651" i="15"/>
  <c r="A862" i="15"/>
  <c r="A884" i="15"/>
  <c r="A872" i="15"/>
  <c r="A860" i="15"/>
  <c r="A848" i="15"/>
  <c r="A836" i="15"/>
  <c r="A824" i="15"/>
  <c r="A812" i="15"/>
  <c r="A800" i="15"/>
  <c r="A788" i="15"/>
  <c r="A776" i="15"/>
  <c r="A764" i="15"/>
  <c r="A752" i="15"/>
  <c r="A685" i="15"/>
  <c r="A673" i="15"/>
  <c r="A173" i="15"/>
  <c r="A687" i="15"/>
  <c r="A889" i="15"/>
  <c r="A877" i="15"/>
  <c r="A865" i="15"/>
  <c r="A853" i="15"/>
  <c r="A841" i="15"/>
  <c r="A829" i="15"/>
  <c r="A817" i="15"/>
  <c r="A805" i="15"/>
  <c r="A793" i="15"/>
  <c r="A781" i="15"/>
  <c r="A769" i="15"/>
  <c r="A757" i="15"/>
  <c r="A745" i="15"/>
  <c r="A733" i="15"/>
  <c r="A726" i="15"/>
  <c r="A721" i="15"/>
  <c r="A714" i="15"/>
  <c r="A709" i="15"/>
  <c r="A702" i="15"/>
  <c r="A697" i="15"/>
  <c r="A690" i="15"/>
  <c r="A678" i="15"/>
  <c r="A674" i="15"/>
  <c r="A661" i="15"/>
  <c r="A874" i="15"/>
  <c r="A882" i="15"/>
  <c r="A870" i="15"/>
  <c r="A858" i="15"/>
  <c r="A886" i="15"/>
  <c r="A892" i="15"/>
  <c r="A887" i="15"/>
  <c r="A875" i="15"/>
  <c r="A863" i="15"/>
  <c r="A880" i="15"/>
  <c r="A868" i="15"/>
  <c r="A856" i="15"/>
  <c r="A844" i="15"/>
  <c r="A832" i="15"/>
  <c r="A820" i="15"/>
  <c r="A808" i="15"/>
  <c r="A796" i="15"/>
  <c r="A784" i="15"/>
  <c r="A772" i="15"/>
  <c r="A760" i="15"/>
  <c r="A748" i="15"/>
  <c r="A736" i="15"/>
  <c r="A729" i="15"/>
  <c r="A724" i="15"/>
  <c r="A717" i="15"/>
  <c r="A712" i="15"/>
  <c r="A705" i="15"/>
  <c r="A700" i="15"/>
  <c r="A693" i="15"/>
  <c r="A681" i="15"/>
  <c r="A677" i="15"/>
  <c r="A664" i="15"/>
  <c r="A652" i="15"/>
  <c r="A628" i="15"/>
  <c r="A77" i="15"/>
  <c r="A885" i="15"/>
  <c r="A873" i="15"/>
  <c r="A861" i="15"/>
  <c r="A734" i="15"/>
  <c r="A722" i="15"/>
  <c r="A710" i="15"/>
  <c r="A698" i="15"/>
  <c r="A686" i="15"/>
  <c r="A669" i="15"/>
  <c r="A353" i="15"/>
  <c r="A890" i="15"/>
  <c r="A878" i="15"/>
  <c r="A866" i="15"/>
  <c r="A854" i="15"/>
  <c r="A842" i="15"/>
  <c r="A830" i="15"/>
  <c r="A818" i="15"/>
  <c r="A806" i="15"/>
  <c r="A794" i="15"/>
  <c r="A782" i="15"/>
  <c r="A770" i="15"/>
  <c r="A758" i="15"/>
  <c r="A746" i="15"/>
  <c r="A691" i="15"/>
  <c r="A679" i="15"/>
  <c r="A883" i="15"/>
  <c r="A871" i="15"/>
  <c r="A859" i="15"/>
  <c r="A847" i="15"/>
  <c r="A835" i="15"/>
  <c r="A823" i="15"/>
  <c r="A811" i="15"/>
  <c r="A799" i="15"/>
  <c r="A787" i="15"/>
  <c r="A775" i="15"/>
  <c r="A763" i="15"/>
  <c r="A751" i="15"/>
  <c r="A732" i="15"/>
  <c r="A720" i="15"/>
  <c r="A708" i="15"/>
  <c r="A696" i="15"/>
  <c r="A684" i="15"/>
  <c r="A672" i="15"/>
  <c r="A643" i="15"/>
  <c r="A656" i="15"/>
  <c r="A638" i="15"/>
  <c r="A566" i="15"/>
  <c r="A548" i="15"/>
  <c r="A530" i="15"/>
  <c r="A513" i="15"/>
  <c r="A512" i="15"/>
  <c r="A461" i="15"/>
  <c r="A659" i="15"/>
  <c r="A641" i="15"/>
  <c r="A515" i="15"/>
  <c r="A497" i="15"/>
  <c r="A654" i="15"/>
  <c r="A636" i="15"/>
  <c r="A482" i="15"/>
  <c r="A662" i="15"/>
  <c r="A644" i="15"/>
  <c r="A626" i="15"/>
  <c r="A608" i="15"/>
  <c r="A590" i="15"/>
  <c r="A572" i="15"/>
  <c r="A554" i="15"/>
  <c r="A536" i="15"/>
  <c r="A518" i="15"/>
  <c r="A501" i="15"/>
  <c r="A500" i="15"/>
  <c r="A466" i="15"/>
  <c r="A657" i="15"/>
  <c r="A485" i="15"/>
  <c r="A445" i="15"/>
  <c r="A665" i="15"/>
  <c r="A647" i="15"/>
  <c r="A629" i="15"/>
  <c r="A611" i="15"/>
  <c r="A593" i="15"/>
  <c r="A575" i="15"/>
  <c r="A557" i="15"/>
  <c r="A539" i="15"/>
  <c r="A521" i="15"/>
  <c r="A503" i="15"/>
  <c r="A450" i="15"/>
  <c r="A660" i="15"/>
  <c r="A642" i="15"/>
  <c r="A624" i="15"/>
  <c r="A606" i="15"/>
  <c r="A588" i="15"/>
  <c r="A570" i="15"/>
  <c r="A489" i="15"/>
  <c r="A488" i="15"/>
  <c r="A471" i="15"/>
  <c r="A470" i="15"/>
  <c r="A460" i="15"/>
  <c r="A668" i="15"/>
  <c r="A650" i="15"/>
  <c r="A632" i="15"/>
  <c r="A614" i="15"/>
  <c r="A596" i="15"/>
  <c r="A578" i="15"/>
  <c r="A560" i="15"/>
  <c r="A542" i="15"/>
  <c r="A524" i="15"/>
  <c r="A507" i="15"/>
  <c r="A506" i="15"/>
  <c r="A448" i="15"/>
  <c r="A663" i="15"/>
  <c r="A645" i="15"/>
  <c r="A627" i="15"/>
  <c r="A609" i="15"/>
  <c r="A591" i="15"/>
  <c r="A573" i="15"/>
  <c r="A555" i="15"/>
  <c r="A537" i="15"/>
  <c r="A519" i="15"/>
  <c r="A463" i="15"/>
  <c r="A671" i="15"/>
  <c r="A653" i="15"/>
  <c r="A635" i="15"/>
  <c r="A617" i="15"/>
  <c r="A599" i="15"/>
  <c r="A581" i="15"/>
  <c r="A563" i="15"/>
  <c r="A545" i="15"/>
  <c r="A527" i="15"/>
  <c r="A509" i="15"/>
  <c r="A455" i="15"/>
  <c r="A454" i="15"/>
  <c r="A666" i="15"/>
  <c r="A648" i="15"/>
  <c r="A630" i="15"/>
  <c r="A612" i="15"/>
  <c r="A594" i="15"/>
  <c r="A576" i="15"/>
  <c r="A558" i="15"/>
  <c r="A540" i="15"/>
  <c r="A494" i="15"/>
  <c r="A476" i="15"/>
  <c r="A439" i="15"/>
  <c r="A437" i="15"/>
  <c r="A440" i="15"/>
  <c r="A430" i="15"/>
  <c r="A418" i="15"/>
  <c r="A406" i="15"/>
  <c r="A394" i="15"/>
  <c r="A382" i="15"/>
  <c r="A250" i="15"/>
  <c r="A238" i="15"/>
  <c r="A453" i="15"/>
  <c r="A435" i="15"/>
  <c r="A423" i="15"/>
  <c r="A411" i="15"/>
  <c r="A399" i="15"/>
  <c r="A387" i="15"/>
  <c r="A375" i="15"/>
  <c r="A363" i="15"/>
  <c r="A351" i="15"/>
  <c r="A339" i="15"/>
  <c r="A327" i="15"/>
  <c r="A315" i="15"/>
  <c r="A303" i="15"/>
  <c r="A291" i="15"/>
  <c r="A279" i="15"/>
  <c r="A267" i="15"/>
  <c r="A456" i="15"/>
  <c r="A443" i="15"/>
  <c r="A428" i="15"/>
  <c r="A416" i="15"/>
  <c r="A404" i="15"/>
  <c r="A392" i="15"/>
  <c r="A380" i="15"/>
  <c r="A368" i="15"/>
  <c r="A356" i="15"/>
  <c r="A344" i="15"/>
  <c r="A332" i="15"/>
  <c r="A320" i="15"/>
  <c r="A308" i="15"/>
  <c r="A296" i="15"/>
  <c r="A284" i="15"/>
  <c r="A272" i="15"/>
  <c r="A459" i="15"/>
  <c r="A438" i="15"/>
  <c r="A433" i="15"/>
  <c r="A421" i="15"/>
  <c r="A409" i="15"/>
  <c r="A397" i="15"/>
  <c r="A385" i="15"/>
  <c r="A373" i="15"/>
  <c r="A361" i="15"/>
  <c r="A349" i="15"/>
  <c r="A337" i="15"/>
  <c r="A325" i="15"/>
  <c r="A313" i="15"/>
  <c r="A301" i="15"/>
  <c r="A289" i="15"/>
  <c r="A277" i="15"/>
  <c r="A265" i="15"/>
  <c r="A462" i="15"/>
  <c r="A446" i="15"/>
  <c r="A426" i="15"/>
  <c r="A414" i="15"/>
  <c r="A402" i="15"/>
  <c r="A390" i="15"/>
  <c r="A378" i="15"/>
  <c r="A366" i="15"/>
  <c r="A354" i="15"/>
  <c r="A342" i="15"/>
  <c r="A330" i="15"/>
  <c r="A318" i="15"/>
  <c r="A306" i="15"/>
  <c r="A294" i="15"/>
  <c r="A282" i="15"/>
  <c r="A270" i="15"/>
  <c r="A465" i="15"/>
  <c r="A441" i="15"/>
  <c r="A431" i="15"/>
  <c r="A419" i="15"/>
  <c r="A407" i="15"/>
  <c r="A395" i="15"/>
  <c r="A383" i="15"/>
  <c r="A371" i="15"/>
  <c r="A359" i="15"/>
  <c r="A347" i="15"/>
  <c r="A335" i="15"/>
  <c r="A323" i="15"/>
  <c r="A311" i="15"/>
  <c r="A299" i="15"/>
  <c r="A287" i="15"/>
  <c r="A275" i="15"/>
  <c r="A263" i="15"/>
  <c r="A468" i="15"/>
  <c r="A449" i="15"/>
  <c r="A424" i="15"/>
  <c r="A412" i="15"/>
  <c r="A400" i="15"/>
  <c r="A388" i="15"/>
  <c r="A376" i="15"/>
  <c r="A364" i="15"/>
  <c r="A352" i="15"/>
  <c r="A444" i="15"/>
  <c r="A429" i="15"/>
  <c r="A417" i="15"/>
  <c r="A405" i="15"/>
  <c r="A393" i="15"/>
  <c r="A381" i="15"/>
  <c r="A261" i="15"/>
  <c r="A452" i="15"/>
  <c r="A434" i="15"/>
  <c r="A422" i="15"/>
  <c r="A410" i="15"/>
  <c r="A398" i="15"/>
  <c r="A386" i="15"/>
  <c r="A374" i="15"/>
  <c r="A362" i="15"/>
  <c r="A350" i="15"/>
  <c r="A338" i="15"/>
  <c r="A326" i="15"/>
  <c r="A314" i="15"/>
  <c r="A302" i="15"/>
  <c r="A290" i="15"/>
  <c r="A278" i="15"/>
  <c r="A266" i="15"/>
  <c r="A447" i="15"/>
  <c r="A427" i="15"/>
  <c r="A415" i="15"/>
  <c r="A403" i="15"/>
  <c r="A391" i="15"/>
  <c r="A379" i="15"/>
  <c r="A367" i="15"/>
  <c r="A355" i="15"/>
  <c r="A343" i="15"/>
  <c r="A331" i="15"/>
  <c r="A319" i="15"/>
  <c r="A307" i="15"/>
  <c r="A295" i="15"/>
  <c r="A283" i="15"/>
  <c r="A271" i="15"/>
  <c r="A259" i="15"/>
  <c r="A252" i="15"/>
  <c r="A240" i="15"/>
  <c r="A228" i="15"/>
  <c r="A216" i="15"/>
  <c r="A204" i="15"/>
  <c r="A192" i="15"/>
  <c r="A180" i="15"/>
  <c r="A168" i="15"/>
  <c r="A156" i="15"/>
  <c r="A144" i="15"/>
  <c r="A132" i="15"/>
  <c r="A120" i="15"/>
  <c r="A108" i="15"/>
  <c r="A96" i="15"/>
  <c r="A84" i="15"/>
  <c r="A72" i="15"/>
  <c r="A60" i="15"/>
  <c r="A48" i="15"/>
  <c r="A36" i="15"/>
  <c r="A24" i="15"/>
  <c r="A15" i="15"/>
  <c r="A260" i="15"/>
  <c r="A255" i="15"/>
  <c r="A243" i="15"/>
  <c r="A231" i="15"/>
  <c r="A248" i="15"/>
  <c r="A236" i="15"/>
  <c r="A224" i="15"/>
  <c r="A212" i="15"/>
  <c r="A200" i="15"/>
  <c r="A188" i="15"/>
  <c r="A176" i="15"/>
  <c r="A164" i="15"/>
  <c r="A152" i="15"/>
  <c r="A140" i="15"/>
  <c r="A128" i="15"/>
  <c r="A116" i="15"/>
  <c r="A104" i="15"/>
  <c r="A92" i="15"/>
  <c r="A80" i="15"/>
  <c r="A68" i="15"/>
  <c r="A56" i="15"/>
  <c r="A44" i="15"/>
  <c r="A32" i="15"/>
  <c r="A20" i="15"/>
  <c r="A8" i="15"/>
  <c r="A253" i="15"/>
  <c r="A241" i="15"/>
  <c r="A229" i="15"/>
  <c r="A258" i="15"/>
  <c r="A246" i="15"/>
  <c r="A234" i="15"/>
  <c r="A222" i="15"/>
  <c r="A210" i="15"/>
  <c r="A198" i="15"/>
  <c r="A186" i="15"/>
  <c r="A174" i="15"/>
  <c r="A162" i="15"/>
  <c r="A150" i="15"/>
  <c r="A138" i="15"/>
  <c r="A126" i="15"/>
  <c r="A114" i="15"/>
  <c r="A102" i="15"/>
  <c r="A90" i="15"/>
  <c r="A78" i="15"/>
  <c r="A66" i="15"/>
  <c r="A54" i="15"/>
  <c r="A42" i="15"/>
  <c r="A30" i="15"/>
  <c r="A18" i="15"/>
  <c r="A9" i="15"/>
  <c r="A251" i="15"/>
  <c r="A239" i="15"/>
  <c r="A227" i="15"/>
  <c r="A215" i="15"/>
  <c r="A203" i="15"/>
  <c r="A191" i="15"/>
  <c r="A179" i="15"/>
  <c r="A167" i="15"/>
  <c r="A155" i="15"/>
  <c r="A143" i="15"/>
  <c r="A131" i="15"/>
  <c r="A119" i="15"/>
  <c r="A107" i="15"/>
  <c r="A95" i="15"/>
  <c r="A83" i="15"/>
  <c r="A71" i="15"/>
  <c r="A59" i="15"/>
  <c r="A47" i="15"/>
  <c r="A35" i="15"/>
  <c r="A23" i="15"/>
  <c r="A11" i="15"/>
  <c r="A256" i="15"/>
  <c r="A244" i="15"/>
  <c r="A232" i="15"/>
  <c r="A220" i="15"/>
  <c r="A208" i="15"/>
  <c r="A196" i="15"/>
  <c r="A184" i="15"/>
  <c r="A172" i="15"/>
  <c r="A160" i="15"/>
  <c r="A148" i="15"/>
  <c r="A136" i="15"/>
  <c r="A124" i="15"/>
  <c r="A112" i="15"/>
  <c r="A100" i="15"/>
  <c r="A249" i="15"/>
  <c r="A237" i="15"/>
  <c r="A225" i="15"/>
  <c r="A213" i="15"/>
  <c r="A201" i="15"/>
  <c r="A189" i="15"/>
  <c r="A177" i="15"/>
  <c r="A165" i="15"/>
  <c r="A153" i="15"/>
  <c r="A141" i="15"/>
  <c r="A129" i="15"/>
  <c r="A117" i="15"/>
  <c r="A105" i="15"/>
  <c r="A93" i="15"/>
  <c r="A81" i="15"/>
  <c r="A69" i="15"/>
  <c r="A57" i="15"/>
  <c r="A45" i="15"/>
  <c r="A33" i="15"/>
  <c r="A21" i="15"/>
  <c r="A254" i="15"/>
  <c r="A242" i="15"/>
  <c r="A230" i="15"/>
  <c r="A218" i="15"/>
  <c r="A206" i="15"/>
  <c r="A194" i="15"/>
  <c r="A182" i="15"/>
  <c r="A170" i="15"/>
  <c r="A158" i="15"/>
  <c r="A146" i="15"/>
  <c r="A134" i="15"/>
  <c r="A122" i="15"/>
  <c r="A110" i="15"/>
  <c r="A98" i="15"/>
  <c r="A86" i="15"/>
  <c r="A74" i="15"/>
  <c r="A62" i="15"/>
  <c r="A50" i="15"/>
  <c r="A38" i="15"/>
  <c r="A26" i="15"/>
  <c r="A14" i="15"/>
  <c r="A247" i="15"/>
  <c r="A235" i="15"/>
  <c r="A223" i="15"/>
  <c r="A211" i="15"/>
  <c r="A199" i="15"/>
  <c r="A187" i="15"/>
  <c r="A175" i="15"/>
  <c r="A163" i="15"/>
  <c r="A151" i="15"/>
  <c r="A139" i="15"/>
  <c r="A127" i="15"/>
  <c r="A115" i="15"/>
  <c r="A103" i="15"/>
  <c r="A91" i="15"/>
  <c r="A79" i="15"/>
  <c r="A67" i="15"/>
  <c r="A55" i="15"/>
  <c r="A43" i="15"/>
  <c r="A31" i="15"/>
  <c r="A19" i="15"/>
  <c r="A10" i="15"/>
  <c r="A7" i="15"/>
  <c r="A5" i="14"/>
  <c r="B5" i="14"/>
  <c r="E5" i="14" s="1"/>
  <c r="C5" i="14"/>
  <c r="F5" i="14" s="1"/>
  <c r="D5" i="14"/>
  <c r="G5" i="14" s="1"/>
  <c r="A6" i="14"/>
  <c r="B6" i="14"/>
  <c r="E6" i="14" s="1"/>
  <c r="C6" i="14"/>
  <c r="F6" i="14" s="1"/>
  <c r="D6" i="14"/>
  <c r="G6" i="14" s="1"/>
  <c r="A7" i="14"/>
  <c r="B7" i="14"/>
  <c r="E7" i="14" s="1"/>
  <c r="C7" i="14"/>
  <c r="F7" i="14" s="1"/>
  <c r="D7" i="14"/>
  <c r="G7" i="14" s="1"/>
  <c r="A8" i="14"/>
  <c r="B8" i="14"/>
  <c r="E8" i="14" s="1"/>
  <c r="C8" i="14"/>
  <c r="F8" i="14" s="1"/>
  <c r="D8" i="14"/>
  <c r="G8" i="14" s="1"/>
  <c r="A9" i="14"/>
  <c r="B9" i="14"/>
  <c r="E9" i="14" s="1"/>
  <c r="C9" i="14"/>
  <c r="F9" i="14" s="1"/>
  <c r="D9" i="14"/>
  <c r="G9" i="14" s="1"/>
  <c r="A10" i="14"/>
  <c r="B10" i="14"/>
  <c r="E10" i="14" s="1"/>
  <c r="C10" i="14"/>
  <c r="F10" i="14" s="1"/>
  <c r="D10" i="14"/>
  <c r="G10" i="14" s="1"/>
  <c r="A11" i="14"/>
  <c r="B11" i="14"/>
  <c r="E11" i="14" s="1"/>
  <c r="C11" i="14"/>
  <c r="F11" i="14" s="1"/>
  <c r="D11" i="14"/>
  <c r="G11" i="14" s="1"/>
  <c r="A12" i="14"/>
  <c r="B12" i="14"/>
  <c r="E12" i="14" s="1"/>
  <c r="C12" i="14"/>
  <c r="F12" i="14" s="1"/>
  <c r="D12" i="14"/>
  <c r="G12" i="14" s="1"/>
  <c r="A13" i="14"/>
  <c r="B13" i="14"/>
  <c r="E13" i="14" s="1"/>
  <c r="C13" i="14"/>
  <c r="F13" i="14" s="1"/>
  <c r="D13" i="14"/>
  <c r="G13" i="14" s="1"/>
  <c r="A14" i="14"/>
  <c r="B14" i="14"/>
  <c r="E14" i="14" s="1"/>
  <c r="C14" i="14"/>
  <c r="F14" i="14" s="1"/>
  <c r="D14" i="14"/>
  <c r="G14" i="14" s="1"/>
  <c r="A15" i="14"/>
  <c r="B15" i="14"/>
  <c r="E15" i="14" s="1"/>
  <c r="C15" i="14"/>
  <c r="F15" i="14" s="1"/>
  <c r="D15" i="14"/>
  <c r="G15" i="14" s="1"/>
  <c r="A16" i="14"/>
  <c r="B16" i="14"/>
  <c r="E16" i="14" s="1"/>
  <c r="C16" i="14"/>
  <c r="F16" i="14" s="1"/>
  <c r="D16" i="14"/>
  <c r="G16" i="14" s="1"/>
  <c r="A17" i="14"/>
  <c r="B17" i="14"/>
  <c r="E17" i="14" s="1"/>
  <c r="C17" i="14"/>
  <c r="F17" i="14" s="1"/>
  <c r="D17" i="14"/>
  <c r="G17" i="14" s="1"/>
  <c r="A18" i="14"/>
  <c r="B18" i="14"/>
  <c r="E18" i="14" s="1"/>
  <c r="C18" i="14"/>
  <c r="F18" i="14" s="1"/>
  <c r="D18" i="14"/>
  <c r="G18" i="14" s="1"/>
  <c r="A19" i="14"/>
  <c r="B19" i="14"/>
  <c r="E19" i="14" s="1"/>
  <c r="C19" i="14"/>
  <c r="F19" i="14" s="1"/>
  <c r="D19" i="14"/>
  <c r="G19" i="14" s="1"/>
  <c r="A20" i="14"/>
  <c r="B20" i="14"/>
  <c r="E20" i="14" s="1"/>
  <c r="C20" i="14"/>
  <c r="F20" i="14" s="1"/>
  <c r="D20" i="14"/>
  <c r="G20" i="14" s="1"/>
  <c r="A21" i="14"/>
  <c r="B21" i="14"/>
  <c r="E21" i="14" s="1"/>
  <c r="C21" i="14"/>
  <c r="F21" i="14" s="1"/>
  <c r="D21" i="14"/>
  <c r="G21" i="14" s="1"/>
  <c r="A22" i="14"/>
  <c r="B22" i="14"/>
  <c r="E22" i="14" s="1"/>
  <c r="C22" i="14"/>
  <c r="F22" i="14" s="1"/>
  <c r="D22" i="14"/>
  <c r="G22" i="14" s="1"/>
  <c r="A23" i="14"/>
  <c r="B23" i="14"/>
  <c r="E23" i="14" s="1"/>
  <c r="C23" i="14"/>
  <c r="F23" i="14" s="1"/>
  <c r="D23" i="14"/>
  <c r="G23" i="14" s="1"/>
  <c r="A24" i="14"/>
  <c r="B24" i="14"/>
  <c r="E24" i="14" s="1"/>
  <c r="C24" i="14"/>
  <c r="F24" i="14" s="1"/>
  <c r="D24" i="14"/>
  <c r="G24" i="14" s="1"/>
  <c r="A25" i="14"/>
  <c r="B25" i="14"/>
  <c r="E25" i="14" s="1"/>
  <c r="C25" i="14"/>
  <c r="F25" i="14" s="1"/>
  <c r="D25" i="14"/>
  <c r="G25" i="14" s="1"/>
  <c r="A26" i="14"/>
  <c r="B26" i="14"/>
  <c r="E26" i="14" s="1"/>
  <c r="C26" i="14"/>
  <c r="F26" i="14" s="1"/>
  <c r="D26" i="14"/>
  <c r="G26" i="14" s="1"/>
  <c r="A27" i="14"/>
  <c r="B27" i="14"/>
  <c r="E27" i="14" s="1"/>
  <c r="C27" i="14"/>
  <c r="F27" i="14" s="1"/>
  <c r="D27" i="14"/>
  <c r="G27" i="14" s="1"/>
  <c r="A28" i="14"/>
  <c r="B28" i="14"/>
  <c r="E28" i="14" s="1"/>
  <c r="C28" i="14"/>
  <c r="F28" i="14" s="1"/>
  <c r="D28" i="14"/>
  <c r="G28" i="14" s="1"/>
  <c r="A29" i="14"/>
  <c r="B29" i="14"/>
  <c r="E29" i="14" s="1"/>
  <c r="C29" i="14"/>
  <c r="F29" i="14" s="1"/>
  <c r="D29" i="14"/>
  <c r="G29" i="14" s="1"/>
  <c r="A30" i="14"/>
  <c r="B30" i="14"/>
  <c r="E30" i="14" s="1"/>
  <c r="C30" i="14"/>
  <c r="F30" i="14" s="1"/>
  <c r="D30" i="14"/>
  <c r="G30" i="14" s="1"/>
  <c r="A31" i="14"/>
  <c r="B31" i="14"/>
  <c r="E31" i="14" s="1"/>
  <c r="C31" i="14"/>
  <c r="F31" i="14" s="1"/>
  <c r="D31" i="14"/>
  <c r="G31" i="14" s="1"/>
  <c r="A32" i="14"/>
  <c r="B32" i="14"/>
  <c r="E32" i="14" s="1"/>
  <c r="C32" i="14"/>
  <c r="F32" i="14" s="1"/>
  <c r="D32" i="14"/>
  <c r="G32" i="14" s="1"/>
  <c r="A33" i="14"/>
  <c r="B33" i="14"/>
  <c r="E33" i="14" s="1"/>
  <c r="C33" i="14"/>
  <c r="F33" i="14" s="1"/>
  <c r="D33" i="14"/>
  <c r="G33" i="14" s="1"/>
  <c r="A34" i="14"/>
  <c r="B34" i="14"/>
  <c r="E34" i="14" s="1"/>
  <c r="C34" i="14"/>
  <c r="F34" i="14" s="1"/>
  <c r="D34" i="14"/>
  <c r="G34" i="14" s="1"/>
  <c r="A35" i="14"/>
  <c r="B35" i="14"/>
  <c r="E35" i="14" s="1"/>
  <c r="C35" i="14"/>
  <c r="F35" i="14" s="1"/>
  <c r="D35" i="14"/>
  <c r="G35" i="14" s="1"/>
  <c r="A36" i="14"/>
  <c r="B36" i="14"/>
  <c r="E36" i="14" s="1"/>
  <c r="C36" i="14"/>
  <c r="F36" i="14" s="1"/>
  <c r="D36" i="14"/>
  <c r="G36" i="14" s="1"/>
  <c r="A37" i="14"/>
  <c r="B37" i="14"/>
  <c r="E37" i="14" s="1"/>
  <c r="C37" i="14"/>
  <c r="F37" i="14" s="1"/>
  <c r="D37" i="14"/>
  <c r="G37" i="14" s="1"/>
  <c r="A38" i="14"/>
  <c r="B38" i="14"/>
  <c r="E38" i="14" s="1"/>
  <c r="C38" i="14"/>
  <c r="F38" i="14" s="1"/>
  <c r="D38" i="14"/>
  <c r="G38" i="14" s="1"/>
  <c r="A39" i="14"/>
  <c r="B39" i="14"/>
  <c r="E39" i="14" s="1"/>
  <c r="C39" i="14"/>
  <c r="F39" i="14" s="1"/>
  <c r="D39" i="14"/>
  <c r="G39" i="14" s="1"/>
  <c r="A40" i="14"/>
  <c r="B40" i="14"/>
  <c r="E40" i="14" s="1"/>
  <c r="C40" i="14"/>
  <c r="F40" i="14" s="1"/>
  <c r="D40" i="14"/>
  <c r="G40" i="14" s="1"/>
  <c r="A41" i="14"/>
  <c r="B41" i="14"/>
  <c r="E41" i="14" s="1"/>
  <c r="C41" i="14"/>
  <c r="F41" i="14" s="1"/>
  <c r="D41" i="14"/>
  <c r="G41" i="14" s="1"/>
  <c r="A42" i="14"/>
  <c r="B42" i="14"/>
  <c r="E42" i="14" s="1"/>
  <c r="C42" i="14"/>
  <c r="F42" i="14" s="1"/>
  <c r="D42" i="14"/>
  <c r="G42" i="14" s="1"/>
  <c r="A43" i="14"/>
  <c r="B43" i="14"/>
  <c r="E43" i="14" s="1"/>
  <c r="C43" i="14"/>
  <c r="F43" i="14" s="1"/>
  <c r="D43" i="14"/>
  <c r="G43" i="14" s="1"/>
  <c r="A44" i="14"/>
  <c r="B44" i="14"/>
  <c r="E44" i="14" s="1"/>
  <c r="C44" i="14"/>
  <c r="F44" i="14" s="1"/>
  <c r="D44" i="14"/>
  <c r="G44" i="14" s="1"/>
  <c r="A45" i="14"/>
  <c r="B45" i="14"/>
  <c r="E45" i="14" s="1"/>
  <c r="C45" i="14"/>
  <c r="F45" i="14" s="1"/>
  <c r="D45" i="14"/>
  <c r="G45" i="14" s="1"/>
  <c r="A46" i="14"/>
  <c r="B46" i="14"/>
  <c r="E46" i="14" s="1"/>
  <c r="C46" i="14"/>
  <c r="F46" i="14" s="1"/>
  <c r="D46" i="14"/>
  <c r="G46" i="14" s="1"/>
  <c r="A47" i="14"/>
  <c r="B47" i="14"/>
  <c r="E47" i="14" s="1"/>
  <c r="C47" i="14"/>
  <c r="F47" i="14" s="1"/>
  <c r="D47" i="14"/>
  <c r="G47" i="14" s="1"/>
  <c r="A48" i="14"/>
  <c r="B48" i="14"/>
  <c r="E48" i="14" s="1"/>
  <c r="C48" i="14"/>
  <c r="F48" i="14" s="1"/>
  <c r="D48" i="14"/>
  <c r="G48" i="14" s="1"/>
  <c r="A49" i="14"/>
  <c r="B49" i="14"/>
  <c r="E49" i="14" s="1"/>
  <c r="C49" i="14"/>
  <c r="F49" i="14" s="1"/>
  <c r="D49" i="14"/>
  <c r="G49" i="14" s="1"/>
  <c r="A50" i="14"/>
  <c r="B50" i="14"/>
  <c r="E50" i="14" s="1"/>
  <c r="C50" i="14"/>
  <c r="F50" i="14" s="1"/>
  <c r="D50" i="14"/>
  <c r="G50" i="14" s="1"/>
  <c r="A51" i="14"/>
  <c r="B51" i="14"/>
  <c r="E51" i="14" s="1"/>
  <c r="C51" i="14"/>
  <c r="F51" i="14" s="1"/>
  <c r="D51" i="14"/>
  <c r="G51" i="14" s="1"/>
  <c r="A52" i="14"/>
  <c r="B52" i="14"/>
  <c r="E52" i="14" s="1"/>
  <c r="C52" i="14"/>
  <c r="F52" i="14" s="1"/>
  <c r="D52" i="14"/>
  <c r="G52" i="14" s="1"/>
  <c r="A53" i="14"/>
  <c r="B53" i="14"/>
  <c r="E53" i="14" s="1"/>
  <c r="C53" i="14"/>
  <c r="F53" i="14" s="1"/>
  <c r="D53" i="14"/>
  <c r="G53" i="14" s="1"/>
  <c r="A54" i="14"/>
  <c r="B54" i="14"/>
  <c r="E54" i="14" s="1"/>
  <c r="C54" i="14"/>
  <c r="F54" i="14" s="1"/>
  <c r="D54" i="14"/>
  <c r="G54" i="14" s="1"/>
  <c r="A55" i="14"/>
  <c r="B55" i="14"/>
  <c r="E55" i="14" s="1"/>
  <c r="C55" i="14"/>
  <c r="F55" i="14" s="1"/>
  <c r="D55" i="14"/>
  <c r="G55" i="14" s="1"/>
  <c r="A56" i="14"/>
  <c r="B56" i="14"/>
  <c r="E56" i="14" s="1"/>
  <c r="C56" i="14"/>
  <c r="F56" i="14" s="1"/>
  <c r="D56" i="14"/>
  <c r="G56" i="14" s="1"/>
  <c r="A57" i="14"/>
  <c r="B57" i="14"/>
  <c r="E57" i="14" s="1"/>
  <c r="C57" i="14"/>
  <c r="F57" i="14" s="1"/>
  <c r="D57" i="14"/>
  <c r="G57" i="14" s="1"/>
  <c r="A58" i="14"/>
  <c r="B58" i="14"/>
  <c r="E58" i="14" s="1"/>
  <c r="C58" i="14"/>
  <c r="F58" i="14" s="1"/>
  <c r="D58" i="14"/>
  <c r="G58" i="14" s="1"/>
  <c r="A59" i="14"/>
  <c r="B59" i="14"/>
  <c r="E59" i="14" s="1"/>
  <c r="C59" i="14"/>
  <c r="F59" i="14" s="1"/>
  <c r="D59" i="14"/>
  <c r="G59" i="14" s="1"/>
  <c r="A60" i="14"/>
  <c r="B60" i="14"/>
  <c r="E60" i="14" s="1"/>
  <c r="C60" i="14"/>
  <c r="F60" i="14" s="1"/>
  <c r="D60" i="14"/>
  <c r="G60" i="14" s="1"/>
  <c r="A61" i="14"/>
  <c r="B61" i="14"/>
  <c r="E61" i="14" s="1"/>
  <c r="C61" i="14"/>
  <c r="F61" i="14" s="1"/>
  <c r="D61" i="14"/>
  <c r="G61" i="14" s="1"/>
  <c r="A62" i="14"/>
  <c r="B62" i="14"/>
  <c r="E62" i="14" s="1"/>
  <c r="C62" i="14"/>
  <c r="F62" i="14" s="1"/>
  <c r="D62" i="14"/>
  <c r="G62" i="14" s="1"/>
  <c r="A63" i="14"/>
  <c r="B63" i="14"/>
  <c r="E63" i="14" s="1"/>
  <c r="C63" i="14"/>
  <c r="F63" i="14" s="1"/>
  <c r="D63" i="14"/>
  <c r="G63" i="14" s="1"/>
  <c r="A64" i="14"/>
  <c r="B64" i="14"/>
  <c r="E64" i="14" s="1"/>
  <c r="C64" i="14"/>
  <c r="F64" i="14" s="1"/>
  <c r="D64" i="14"/>
  <c r="G64" i="14" s="1"/>
  <c r="A65" i="14"/>
  <c r="B65" i="14"/>
  <c r="E65" i="14" s="1"/>
  <c r="C65" i="14"/>
  <c r="F65" i="14" s="1"/>
  <c r="D65" i="14"/>
  <c r="G65" i="14" s="1"/>
  <c r="A66" i="14"/>
  <c r="B66" i="14"/>
  <c r="E66" i="14" s="1"/>
  <c r="C66" i="14"/>
  <c r="F66" i="14" s="1"/>
  <c r="D66" i="14"/>
  <c r="G66" i="14" s="1"/>
  <c r="A67" i="14"/>
  <c r="B67" i="14"/>
  <c r="E67" i="14" s="1"/>
  <c r="C67" i="14"/>
  <c r="F67" i="14" s="1"/>
  <c r="D67" i="14"/>
  <c r="G67" i="14" s="1"/>
  <c r="A68" i="14"/>
  <c r="B68" i="14"/>
  <c r="E68" i="14" s="1"/>
  <c r="C68" i="14"/>
  <c r="F68" i="14" s="1"/>
  <c r="D68" i="14"/>
  <c r="G68" i="14" s="1"/>
  <c r="A69" i="14"/>
  <c r="B69" i="14"/>
  <c r="E69" i="14" s="1"/>
  <c r="C69" i="14"/>
  <c r="F69" i="14" s="1"/>
  <c r="D69" i="14"/>
  <c r="G69" i="14" s="1"/>
  <c r="A70" i="14"/>
  <c r="B70" i="14"/>
  <c r="E70" i="14" s="1"/>
  <c r="C70" i="14"/>
  <c r="F70" i="14" s="1"/>
  <c r="D70" i="14"/>
  <c r="G70" i="14" s="1"/>
  <c r="A71" i="14"/>
  <c r="B71" i="14"/>
  <c r="E71" i="14" s="1"/>
  <c r="C71" i="14"/>
  <c r="F71" i="14" s="1"/>
  <c r="D71" i="14"/>
  <c r="G71" i="14" s="1"/>
  <c r="A72" i="14"/>
  <c r="B72" i="14"/>
  <c r="E72" i="14" s="1"/>
  <c r="C72" i="14"/>
  <c r="F72" i="14" s="1"/>
  <c r="D72" i="14"/>
  <c r="G72" i="14" s="1"/>
  <c r="A73" i="14"/>
  <c r="B73" i="14"/>
  <c r="E73" i="14" s="1"/>
  <c r="C73" i="14"/>
  <c r="F73" i="14" s="1"/>
  <c r="D73" i="14"/>
  <c r="G73" i="14" s="1"/>
  <c r="A74" i="14"/>
  <c r="B74" i="14"/>
  <c r="E74" i="14" s="1"/>
  <c r="C74" i="14"/>
  <c r="F74" i="14" s="1"/>
  <c r="D74" i="14"/>
  <c r="G74" i="14" s="1"/>
  <c r="A75" i="14"/>
  <c r="B75" i="14"/>
  <c r="E75" i="14" s="1"/>
  <c r="C75" i="14"/>
  <c r="F75" i="14" s="1"/>
  <c r="D75" i="14"/>
  <c r="G75" i="14" s="1"/>
  <c r="A76" i="14"/>
  <c r="B76" i="14"/>
  <c r="E76" i="14" s="1"/>
  <c r="C76" i="14"/>
  <c r="F76" i="14" s="1"/>
  <c r="D76" i="14"/>
  <c r="G76" i="14" s="1"/>
  <c r="A77" i="14"/>
  <c r="B77" i="14"/>
  <c r="E77" i="14" s="1"/>
  <c r="C77" i="14"/>
  <c r="F77" i="14" s="1"/>
  <c r="D77" i="14"/>
  <c r="G77" i="14" s="1"/>
  <c r="A78" i="14"/>
  <c r="B78" i="14"/>
  <c r="E78" i="14" s="1"/>
  <c r="C78" i="14"/>
  <c r="F78" i="14" s="1"/>
  <c r="D78" i="14"/>
  <c r="G78" i="14" s="1"/>
  <c r="A79" i="14"/>
  <c r="B79" i="14"/>
  <c r="E79" i="14" s="1"/>
  <c r="C79" i="14"/>
  <c r="F79" i="14" s="1"/>
  <c r="D79" i="14"/>
  <c r="G79" i="14" s="1"/>
  <c r="A80" i="14"/>
  <c r="B80" i="14"/>
  <c r="E80" i="14" s="1"/>
  <c r="C80" i="14"/>
  <c r="F80" i="14" s="1"/>
  <c r="D80" i="14"/>
  <c r="G80" i="14" s="1"/>
  <c r="A81" i="14"/>
  <c r="B81" i="14"/>
  <c r="E81" i="14" s="1"/>
  <c r="C81" i="14"/>
  <c r="F81" i="14" s="1"/>
  <c r="D81" i="14"/>
  <c r="G81" i="14" s="1"/>
  <c r="A82" i="14"/>
  <c r="B82" i="14"/>
  <c r="E82" i="14" s="1"/>
  <c r="C82" i="14"/>
  <c r="F82" i="14" s="1"/>
  <c r="D82" i="14"/>
  <c r="G82" i="14" s="1"/>
  <c r="A83" i="14"/>
  <c r="B83" i="14"/>
  <c r="E83" i="14" s="1"/>
  <c r="C83" i="14"/>
  <c r="F83" i="14" s="1"/>
  <c r="D83" i="14"/>
  <c r="G83" i="14" s="1"/>
  <c r="A84" i="14"/>
  <c r="B84" i="14"/>
  <c r="E84" i="14" s="1"/>
  <c r="C84" i="14"/>
  <c r="F84" i="14" s="1"/>
  <c r="D84" i="14"/>
  <c r="G84" i="14" s="1"/>
  <c r="A85" i="14"/>
  <c r="B85" i="14"/>
  <c r="E85" i="14" s="1"/>
  <c r="C85" i="14"/>
  <c r="F85" i="14" s="1"/>
  <c r="D85" i="14"/>
  <c r="G85" i="14" s="1"/>
  <c r="A86" i="14"/>
  <c r="B86" i="14"/>
  <c r="E86" i="14" s="1"/>
  <c r="C86" i="14"/>
  <c r="F86" i="14" s="1"/>
  <c r="D86" i="14"/>
  <c r="G86" i="14" s="1"/>
  <c r="A87" i="14"/>
  <c r="B87" i="14"/>
  <c r="E87" i="14" s="1"/>
  <c r="C87" i="14"/>
  <c r="F87" i="14" s="1"/>
  <c r="D87" i="14"/>
  <c r="G87" i="14" s="1"/>
  <c r="A88" i="14"/>
  <c r="B88" i="14"/>
  <c r="E88" i="14" s="1"/>
  <c r="C88" i="14"/>
  <c r="F88" i="14" s="1"/>
  <c r="D88" i="14"/>
  <c r="G88" i="14" s="1"/>
  <c r="A89" i="14"/>
  <c r="B89" i="14"/>
  <c r="E89" i="14" s="1"/>
  <c r="C89" i="14"/>
  <c r="F89" i="14" s="1"/>
  <c r="D89" i="14"/>
  <c r="G89" i="14" s="1"/>
  <c r="A90" i="14"/>
  <c r="B90" i="14"/>
  <c r="E90" i="14" s="1"/>
  <c r="C90" i="14"/>
  <c r="F90" i="14" s="1"/>
  <c r="D90" i="14"/>
  <c r="G90" i="14" s="1"/>
  <c r="A91" i="14"/>
  <c r="B91" i="14"/>
  <c r="E91" i="14" s="1"/>
  <c r="C91" i="14"/>
  <c r="F91" i="14" s="1"/>
  <c r="D91" i="14"/>
  <c r="G91" i="14" s="1"/>
  <c r="A92" i="14"/>
  <c r="B92" i="14"/>
  <c r="E92" i="14" s="1"/>
  <c r="C92" i="14"/>
  <c r="F92" i="14" s="1"/>
  <c r="D92" i="14"/>
  <c r="G92" i="14" s="1"/>
  <c r="A93" i="14"/>
  <c r="B93" i="14"/>
  <c r="E93" i="14" s="1"/>
  <c r="C93" i="14"/>
  <c r="F93" i="14" s="1"/>
  <c r="D93" i="14"/>
  <c r="G93" i="14" s="1"/>
  <c r="A94" i="14"/>
  <c r="B94" i="14"/>
  <c r="E94" i="14" s="1"/>
  <c r="C94" i="14"/>
  <c r="F94" i="14" s="1"/>
  <c r="D94" i="14"/>
  <c r="G94" i="14" s="1"/>
  <c r="A95" i="14"/>
  <c r="B95" i="14"/>
  <c r="E95" i="14" s="1"/>
  <c r="C95" i="14"/>
  <c r="F95" i="14" s="1"/>
  <c r="D95" i="14"/>
  <c r="G95" i="14" s="1"/>
  <c r="A96" i="14"/>
  <c r="B96" i="14"/>
  <c r="E96" i="14" s="1"/>
  <c r="C96" i="14"/>
  <c r="F96" i="14" s="1"/>
  <c r="D96" i="14"/>
  <c r="G96" i="14" s="1"/>
  <c r="A97" i="14"/>
  <c r="B97" i="14"/>
  <c r="E97" i="14" s="1"/>
  <c r="C97" i="14"/>
  <c r="F97" i="14" s="1"/>
  <c r="D97" i="14"/>
  <c r="G97" i="14" s="1"/>
  <c r="A98" i="14"/>
  <c r="B98" i="14"/>
  <c r="E98" i="14" s="1"/>
  <c r="C98" i="14"/>
  <c r="F98" i="14" s="1"/>
  <c r="D98" i="14"/>
  <c r="G98" i="14" s="1"/>
  <c r="A99" i="14"/>
  <c r="B99" i="14"/>
  <c r="E99" i="14" s="1"/>
  <c r="C99" i="14"/>
  <c r="F99" i="14" s="1"/>
  <c r="D99" i="14"/>
  <c r="G99" i="14" s="1"/>
  <c r="A100" i="14"/>
  <c r="B100" i="14"/>
  <c r="E100" i="14" s="1"/>
  <c r="C100" i="14"/>
  <c r="F100" i="14" s="1"/>
  <c r="D100" i="14"/>
  <c r="G100" i="14" s="1"/>
  <c r="A101" i="14"/>
  <c r="B101" i="14"/>
  <c r="E101" i="14" s="1"/>
  <c r="C101" i="14"/>
  <c r="F101" i="14" s="1"/>
  <c r="D101" i="14"/>
  <c r="G101" i="14" s="1"/>
  <c r="A102" i="14"/>
  <c r="B102" i="14"/>
  <c r="E102" i="14" s="1"/>
  <c r="C102" i="14"/>
  <c r="F102" i="14" s="1"/>
  <c r="D102" i="14"/>
  <c r="G102" i="14" s="1"/>
  <c r="A103" i="14"/>
  <c r="B103" i="14"/>
  <c r="E103" i="14" s="1"/>
  <c r="C103" i="14"/>
  <c r="F103" i="14" s="1"/>
  <c r="D103" i="14"/>
  <c r="G103" i="14" s="1"/>
  <c r="A104" i="14"/>
  <c r="B104" i="14"/>
  <c r="E104" i="14" s="1"/>
  <c r="C104" i="14"/>
  <c r="F104" i="14" s="1"/>
  <c r="D104" i="14"/>
  <c r="G104" i="14" s="1"/>
  <c r="A105" i="14"/>
  <c r="B105" i="14"/>
  <c r="E105" i="14" s="1"/>
  <c r="C105" i="14"/>
  <c r="F105" i="14" s="1"/>
  <c r="D105" i="14"/>
  <c r="G105" i="14" s="1"/>
  <c r="A106" i="14"/>
  <c r="B106" i="14"/>
  <c r="E106" i="14" s="1"/>
  <c r="C106" i="14"/>
  <c r="F106" i="14" s="1"/>
  <c r="D106" i="14"/>
  <c r="G106" i="14" s="1"/>
  <c r="A107" i="14"/>
  <c r="B107" i="14"/>
  <c r="E107" i="14" s="1"/>
  <c r="C107" i="14"/>
  <c r="F107" i="14" s="1"/>
  <c r="D107" i="14"/>
  <c r="G107" i="14" s="1"/>
  <c r="A108" i="14"/>
  <c r="B108" i="14"/>
  <c r="E108" i="14" s="1"/>
  <c r="C108" i="14"/>
  <c r="F108" i="14" s="1"/>
  <c r="D108" i="14"/>
  <c r="G108" i="14" s="1"/>
  <c r="A109" i="14"/>
  <c r="B109" i="14"/>
  <c r="E109" i="14" s="1"/>
  <c r="C109" i="14"/>
  <c r="F109" i="14" s="1"/>
  <c r="D109" i="14"/>
  <c r="G109" i="14" s="1"/>
  <c r="A110" i="14"/>
  <c r="B110" i="14"/>
  <c r="E110" i="14" s="1"/>
  <c r="C110" i="14"/>
  <c r="F110" i="14" s="1"/>
  <c r="D110" i="14"/>
  <c r="G110" i="14" s="1"/>
  <c r="A111" i="14"/>
  <c r="B111" i="14"/>
  <c r="E111" i="14" s="1"/>
  <c r="C111" i="14"/>
  <c r="F111" i="14" s="1"/>
  <c r="D111" i="14"/>
  <c r="G111" i="14" s="1"/>
  <c r="A112" i="14"/>
  <c r="B112" i="14"/>
  <c r="E112" i="14" s="1"/>
  <c r="C112" i="14"/>
  <c r="F112" i="14" s="1"/>
  <c r="D112" i="14"/>
  <c r="G112" i="14" s="1"/>
  <c r="A113" i="14"/>
  <c r="B113" i="14"/>
  <c r="E113" i="14" s="1"/>
  <c r="C113" i="14"/>
  <c r="F113" i="14" s="1"/>
  <c r="D113" i="14"/>
  <c r="G113" i="14" s="1"/>
  <c r="A114" i="14"/>
  <c r="B114" i="14"/>
  <c r="E114" i="14" s="1"/>
  <c r="C114" i="14"/>
  <c r="F114" i="14" s="1"/>
  <c r="D114" i="14"/>
  <c r="G114" i="14" s="1"/>
  <c r="A115" i="14"/>
  <c r="B115" i="14"/>
  <c r="E115" i="14" s="1"/>
  <c r="C115" i="14"/>
  <c r="F115" i="14" s="1"/>
  <c r="D115" i="14"/>
  <c r="G115" i="14" s="1"/>
  <c r="A116" i="14"/>
  <c r="B116" i="14"/>
  <c r="E116" i="14" s="1"/>
  <c r="C116" i="14"/>
  <c r="F116" i="14" s="1"/>
  <c r="D116" i="14"/>
  <c r="G116" i="14" s="1"/>
  <c r="A117" i="14"/>
  <c r="B117" i="14"/>
  <c r="E117" i="14" s="1"/>
  <c r="C117" i="14"/>
  <c r="F117" i="14" s="1"/>
  <c r="D117" i="14"/>
  <c r="G117" i="14" s="1"/>
  <c r="A118" i="14"/>
  <c r="B118" i="14"/>
  <c r="E118" i="14" s="1"/>
  <c r="C118" i="14"/>
  <c r="F118" i="14" s="1"/>
  <c r="D118" i="14"/>
  <c r="G118" i="14" s="1"/>
  <c r="A119" i="14"/>
  <c r="B119" i="14"/>
  <c r="E119" i="14" s="1"/>
  <c r="C119" i="14"/>
  <c r="F119" i="14" s="1"/>
  <c r="D119" i="14"/>
  <c r="G119" i="14" s="1"/>
  <c r="A120" i="14"/>
  <c r="B120" i="14"/>
  <c r="E120" i="14" s="1"/>
  <c r="C120" i="14"/>
  <c r="F120" i="14" s="1"/>
  <c r="D120" i="14"/>
  <c r="G120" i="14" s="1"/>
  <c r="A121" i="14"/>
  <c r="B121" i="14"/>
  <c r="E121" i="14" s="1"/>
  <c r="C121" i="14"/>
  <c r="F121" i="14" s="1"/>
  <c r="D121" i="14"/>
  <c r="G121" i="14" s="1"/>
  <c r="A122" i="14"/>
  <c r="B122" i="14"/>
  <c r="E122" i="14" s="1"/>
  <c r="C122" i="14"/>
  <c r="F122" i="14" s="1"/>
  <c r="D122" i="14"/>
  <c r="G122" i="14" s="1"/>
  <c r="A123" i="14"/>
  <c r="B123" i="14"/>
  <c r="E123" i="14" s="1"/>
  <c r="C123" i="14"/>
  <c r="F123" i="14" s="1"/>
  <c r="D123" i="14"/>
  <c r="G123" i="14" s="1"/>
  <c r="A124" i="14"/>
  <c r="B124" i="14"/>
  <c r="E124" i="14" s="1"/>
  <c r="C124" i="14"/>
  <c r="F124" i="14" s="1"/>
  <c r="D124" i="14"/>
  <c r="G124" i="14" s="1"/>
  <c r="A125" i="14"/>
  <c r="B125" i="14"/>
  <c r="E125" i="14" s="1"/>
  <c r="C125" i="14"/>
  <c r="F125" i="14" s="1"/>
  <c r="D125" i="14"/>
  <c r="G125" i="14" s="1"/>
  <c r="A126" i="14"/>
  <c r="B126" i="14"/>
  <c r="E126" i="14" s="1"/>
  <c r="C126" i="14"/>
  <c r="F126" i="14" s="1"/>
  <c r="D126" i="14"/>
  <c r="G126" i="14" s="1"/>
  <c r="A127" i="14"/>
  <c r="B127" i="14"/>
  <c r="E127" i="14" s="1"/>
  <c r="C127" i="14"/>
  <c r="F127" i="14" s="1"/>
  <c r="D127" i="14"/>
  <c r="G127" i="14" s="1"/>
  <c r="A128" i="14"/>
  <c r="B128" i="14"/>
  <c r="E128" i="14" s="1"/>
  <c r="C128" i="14"/>
  <c r="F128" i="14" s="1"/>
  <c r="D128" i="14"/>
  <c r="G128" i="14" s="1"/>
  <c r="A129" i="14"/>
  <c r="B129" i="14"/>
  <c r="E129" i="14" s="1"/>
  <c r="C129" i="14"/>
  <c r="F129" i="14" s="1"/>
  <c r="D129" i="14"/>
  <c r="G129" i="14" s="1"/>
  <c r="A130" i="14"/>
  <c r="B130" i="14"/>
  <c r="E130" i="14" s="1"/>
  <c r="C130" i="14"/>
  <c r="F130" i="14" s="1"/>
  <c r="D130" i="14"/>
  <c r="G130" i="14" s="1"/>
  <c r="A131" i="14"/>
  <c r="B131" i="14"/>
  <c r="E131" i="14" s="1"/>
  <c r="C131" i="14"/>
  <c r="F131" i="14" s="1"/>
  <c r="D131" i="14"/>
  <c r="G131" i="14" s="1"/>
  <c r="A132" i="14"/>
  <c r="B132" i="14"/>
  <c r="E132" i="14" s="1"/>
  <c r="C132" i="14"/>
  <c r="F132" i="14" s="1"/>
  <c r="D132" i="14"/>
  <c r="G132" i="14" s="1"/>
  <c r="A133" i="14"/>
  <c r="B133" i="14"/>
  <c r="E133" i="14" s="1"/>
  <c r="C133" i="14"/>
  <c r="F133" i="14" s="1"/>
  <c r="D133" i="14"/>
  <c r="G133" i="14" s="1"/>
  <c r="A134" i="14"/>
  <c r="B134" i="14"/>
  <c r="E134" i="14" s="1"/>
  <c r="C134" i="14"/>
  <c r="F134" i="14" s="1"/>
  <c r="D134" i="14"/>
  <c r="G134" i="14" s="1"/>
  <c r="A135" i="14"/>
  <c r="B135" i="14"/>
  <c r="E135" i="14" s="1"/>
  <c r="C135" i="14"/>
  <c r="F135" i="14" s="1"/>
  <c r="D135" i="14"/>
  <c r="G135" i="14" s="1"/>
  <c r="A136" i="14"/>
  <c r="B136" i="14"/>
  <c r="E136" i="14" s="1"/>
  <c r="C136" i="14"/>
  <c r="F136" i="14" s="1"/>
  <c r="D136" i="14"/>
  <c r="G136" i="14" s="1"/>
  <c r="A137" i="14"/>
  <c r="B137" i="14"/>
  <c r="E137" i="14" s="1"/>
  <c r="C137" i="14"/>
  <c r="F137" i="14" s="1"/>
  <c r="D137" i="14"/>
  <c r="G137" i="14" s="1"/>
  <c r="A138" i="14"/>
  <c r="B138" i="14"/>
  <c r="E138" i="14" s="1"/>
  <c r="C138" i="14"/>
  <c r="F138" i="14" s="1"/>
  <c r="D138" i="14"/>
  <c r="G138" i="14" s="1"/>
  <c r="A139" i="14"/>
  <c r="B139" i="14"/>
  <c r="E139" i="14" s="1"/>
  <c r="C139" i="14"/>
  <c r="F139" i="14" s="1"/>
  <c r="D139" i="14"/>
  <c r="G139" i="14" s="1"/>
  <c r="A140" i="14"/>
  <c r="B140" i="14"/>
  <c r="E140" i="14" s="1"/>
  <c r="C140" i="14"/>
  <c r="F140" i="14" s="1"/>
  <c r="D140" i="14"/>
  <c r="G140" i="14" s="1"/>
  <c r="A141" i="14"/>
  <c r="B141" i="14"/>
  <c r="E141" i="14" s="1"/>
  <c r="C141" i="14"/>
  <c r="F141" i="14" s="1"/>
  <c r="D141" i="14"/>
  <c r="G141" i="14" s="1"/>
  <c r="A142" i="14"/>
  <c r="B142" i="14"/>
  <c r="E142" i="14" s="1"/>
  <c r="C142" i="14"/>
  <c r="F142" i="14" s="1"/>
  <c r="D142" i="14"/>
  <c r="G142" i="14" s="1"/>
  <c r="A143" i="14"/>
  <c r="B143" i="14"/>
  <c r="E143" i="14" s="1"/>
  <c r="C143" i="14"/>
  <c r="F143" i="14" s="1"/>
  <c r="D143" i="14"/>
  <c r="G143" i="14" s="1"/>
  <c r="A144" i="14"/>
  <c r="B144" i="14"/>
  <c r="E144" i="14" s="1"/>
  <c r="C144" i="14"/>
  <c r="F144" i="14" s="1"/>
  <c r="D144" i="14"/>
  <c r="G144" i="14" s="1"/>
  <c r="A145" i="14"/>
  <c r="B145" i="14"/>
  <c r="E145" i="14" s="1"/>
  <c r="C145" i="14"/>
  <c r="F145" i="14" s="1"/>
  <c r="D145" i="14"/>
  <c r="G145" i="14" s="1"/>
  <c r="A146" i="14"/>
  <c r="B146" i="14"/>
  <c r="E146" i="14" s="1"/>
  <c r="C146" i="14"/>
  <c r="F146" i="14" s="1"/>
  <c r="D146" i="14"/>
  <c r="G146" i="14" s="1"/>
  <c r="A147" i="14"/>
  <c r="B147" i="14"/>
  <c r="E147" i="14" s="1"/>
  <c r="C147" i="14"/>
  <c r="F147" i="14" s="1"/>
  <c r="D147" i="14"/>
  <c r="G147" i="14" s="1"/>
  <c r="A148" i="14"/>
  <c r="B148" i="14"/>
  <c r="E148" i="14" s="1"/>
  <c r="C148" i="14"/>
  <c r="F148" i="14" s="1"/>
  <c r="D148" i="14"/>
  <c r="G148" i="14" s="1"/>
  <c r="A149" i="14"/>
  <c r="B149" i="14"/>
  <c r="E149" i="14" s="1"/>
  <c r="C149" i="14"/>
  <c r="F149" i="14" s="1"/>
  <c r="D149" i="14"/>
  <c r="G149" i="14" s="1"/>
  <c r="A150" i="14"/>
  <c r="B150" i="14"/>
  <c r="E150" i="14" s="1"/>
  <c r="C150" i="14"/>
  <c r="F150" i="14" s="1"/>
  <c r="D150" i="14"/>
  <c r="G150" i="14" s="1"/>
  <c r="A151" i="14"/>
  <c r="B151" i="14"/>
  <c r="E151" i="14" s="1"/>
  <c r="C151" i="14"/>
  <c r="F151" i="14" s="1"/>
  <c r="D151" i="14"/>
  <c r="G151" i="14" s="1"/>
  <c r="A152" i="14"/>
  <c r="B152" i="14"/>
  <c r="E152" i="14" s="1"/>
  <c r="C152" i="14"/>
  <c r="F152" i="14" s="1"/>
  <c r="D152" i="14"/>
  <c r="G152" i="14" s="1"/>
  <c r="A153" i="14"/>
  <c r="B153" i="14"/>
  <c r="E153" i="14" s="1"/>
  <c r="C153" i="14"/>
  <c r="F153" i="14" s="1"/>
  <c r="D153" i="14"/>
  <c r="G153" i="14" s="1"/>
  <c r="A154" i="14"/>
  <c r="B154" i="14"/>
  <c r="E154" i="14" s="1"/>
  <c r="C154" i="14"/>
  <c r="F154" i="14" s="1"/>
  <c r="D154" i="14"/>
  <c r="G154" i="14" s="1"/>
  <c r="A155" i="14"/>
  <c r="B155" i="14"/>
  <c r="E155" i="14" s="1"/>
  <c r="C155" i="14"/>
  <c r="F155" i="14" s="1"/>
  <c r="D155" i="14"/>
  <c r="G155" i="14" s="1"/>
  <c r="A156" i="14"/>
  <c r="B156" i="14"/>
  <c r="E156" i="14" s="1"/>
  <c r="C156" i="14"/>
  <c r="F156" i="14" s="1"/>
  <c r="D156" i="14"/>
  <c r="G156" i="14" s="1"/>
  <c r="A157" i="14"/>
  <c r="B157" i="14"/>
  <c r="E157" i="14" s="1"/>
  <c r="C157" i="14"/>
  <c r="F157" i="14" s="1"/>
  <c r="D157" i="14"/>
  <c r="G157" i="14" s="1"/>
  <c r="A158" i="14"/>
  <c r="B158" i="14"/>
  <c r="E158" i="14" s="1"/>
  <c r="C158" i="14"/>
  <c r="F158" i="14" s="1"/>
  <c r="D158" i="14"/>
  <c r="G158" i="14" s="1"/>
  <c r="A159" i="14"/>
  <c r="B159" i="14"/>
  <c r="E159" i="14" s="1"/>
  <c r="C159" i="14"/>
  <c r="F159" i="14" s="1"/>
  <c r="D159" i="14"/>
  <c r="G159" i="14" s="1"/>
  <c r="A160" i="14"/>
  <c r="B160" i="14"/>
  <c r="E160" i="14" s="1"/>
  <c r="C160" i="14"/>
  <c r="F160" i="14" s="1"/>
  <c r="D160" i="14"/>
  <c r="G160" i="14" s="1"/>
  <c r="A161" i="14"/>
  <c r="B161" i="14"/>
  <c r="E161" i="14" s="1"/>
  <c r="C161" i="14"/>
  <c r="F161" i="14" s="1"/>
  <c r="D161" i="14"/>
  <c r="G161" i="14" s="1"/>
  <c r="A162" i="14"/>
  <c r="B162" i="14"/>
  <c r="E162" i="14" s="1"/>
  <c r="C162" i="14"/>
  <c r="F162" i="14" s="1"/>
  <c r="D162" i="14"/>
  <c r="G162" i="14" s="1"/>
  <c r="A163" i="14"/>
  <c r="B163" i="14"/>
  <c r="E163" i="14" s="1"/>
  <c r="C163" i="14"/>
  <c r="F163" i="14" s="1"/>
  <c r="D163" i="14"/>
  <c r="G163" i="14" s="1"/>
  <c r="A164" i="14"/>
  <c r="B164" i="14"/>
  <c r="E164" i="14" s="1"/>
  <c r="C164" i="14"/>
  <c r="F164" i="14" s="1"/>
  <c r="D164" i="14"/>
  <c r="G164" i="14" s="1"/>
  <c r="A165" i="14"/>
  <c r="B165" i="14"/>
  <c r="E165" i="14" s="1"/>
  <c r="C165" i="14"/>
  <c r="F165" i="14" s="1"/>
  <c r="D165" i="14"/>
  <c r="G165" i="14" s="1"/>
  <c r="A166" i="14"/>
  <c r="B166" i="14"/>
  <c r="E166" i="14" s="1"/>
  <c r="C166" i="14"/>
  <c r="F166" i="14" s="1"/>
  <c r="D166" i="14"/>
  <c r="G166" i="14" s="1"/>
  <c r="A167" i="14"/>
  <c r="B167" i="14"/>
  <c r="E167" i="14" s="1"/>
  <c r="C167" i="14"/>
  <c r="F167" i="14" s="1"/>
  <c r="D167" i="14"/>
  <c r="G167" i="14" s="1"/>
  <c r="A168" i="14"/>
  <c r="B168" i="14"/>
  <c r="E168" i="14" s="1"/>
  <c r="C168" i="14"/>
  <c r="F168" i="14" s="1"/>
  <c r="D168" i="14"/>
  <c r="G168" i="14" s="1"/>
  <c r="A169" i="14"/>
  <c r="B169" i="14"/>
  <c r="E169" i="14" s="1"/>
  <c r="C169" i="14"/>
  <c r="F169" i="14" s="1"/>
  <c r="D169" i="14"/>
  <c r="G169" i="14" s="1"/>
  <c r="A170" i="14"/>
  <c r="B170" i="14"/>
  <c r="E170" i="14" s="1"/>
  <c r="C170" i="14"/>
  <c r="F170" i="14" s="1"/>
  <c r="D170" i="14"/>
  <c r="G170" i="14" s="1"/>
  <c r="A171" i="14"/>
  <c r="B171" i="14"/>
  <c r="E171" i="14" s="1"/>
  <c r="C171" i="14"/>
  <c r="F171" i="14" s="1"/>
  <c r="D171" i="14"/>
  <c r="G171" i="14" s="1"/>
  <c r="A172" i="14"/>
  <c r="B172" i="14"/>
  <c r="E172" i="14" s="1"/>
  <c r="C172" i="14"/>
  <c r="F172" i="14" s="1"/>
  <c r="D172" i="14"/>
  <c r="G172" i="14" s="1"/>
  <c r="A173" i="14"/>
  <c r="B173" i="14"/>
  <c r="E173" i="14" s="1"/>
  <c r="C173" i="14"/>
  <c r="F173" i="14" s="1"/>
  <c r="D173" i="14"/>
  <c r="G173" i="14" s="1"/>
  <c r="A174" i="14"/>
  <c r="B174" i="14"/>
  <c r="E174" i="14" s="1"/>
  <c r="C174" i="14"/>
  <c r="F174" i="14" s="1"/>
  <c r="D174" i="14"/>
  <c r="G174" i="14" s="1"/>
  <c r="A175" i="14"/>
  <c r="B175" i="14"/>
  <c r="E175" i="14" s="1"/>
  <c r="C175" i="14"/>
  <c r="F175" i="14" s="1"/>
  <c r="D175" i="14"/>
  <c r="G175" i="14" s="1"/>
  <c r="A176" i="14"/>
  <c r="B176" i="14"/>
  <c r="E176" i="14" s="1"/>
  <c r="C176" i="14"/>
  <c r="F176" i="14" s="1"/>
  <c r="D176" i="14"/>
  <c r="G176" i="14" s="1"/>
  <c r="A177" i="14"/>
  <c r="B177" i="14"/>
  <c r="E177" i="14" s="1"/>
  <c r="C177" i="14"/>
  <c r="F177" i="14" s="1"/>
  <c r="D177" i="14"/>
  <c r="G177" i="14" s="1"/>
  <c r="A178" i="14"/>
  <c r="B178" i="14"/>
  <c r="E178" i="14" s="1"/>
  <c r="C178" i="14"/>
  <c r="F178" i="14" s="1"/>
  <c r="D178" i="14"/>
  <c r="G178" i="14" s="1"/>
  <c r="A179" i="14"/>
  <c r="B179" i="14"/>
  <c r="E179" i="14" s="1"/>
  <c r="C179" i="14"/>
  <c r="F179" i="14" s="1"/>
  <c r="D179" i="14"/>
  <c r="G179" i="14" s="1"/>
  <c r="A180" i="14"/>
  <c r="B180" i="14"/>
  <c r="E180" i="14" s="1"/>
  <c r="C180" i="14"/>
  <c r="F180" i="14" s="1"/>
  <c r="D180" i="14"/>
  <c r="G180" i="14" s="1"/>
  <c r="A181" i="14"/>
  <c r="B181" i="14"/>
  <c r="E181" i="14" s="1"/>
  <c r="C181" i="14"/>
  <c r="F181" i="14" s="1"/>
  <c r="D181" i="14"/>
  <c r="G181" i="14" s="1"/>
  <c r="A182" i="14"/>
  <c r="B182" i="14"/>
  <c r="E182" i="14" s="1"/>
  <c r="C182" i="14"/>
  <c r="F182" i="14" s="1"/>
  <c r="D182" i="14"/>
  <c r="G182" i="14" s="1"/>
  <c r="A183" i="14"/>
  <c r="B183" i="14"/>
  <c r="E183" i="14" s="1"/>
  <c r="C183" i="14"/>
  <c r="F183" i="14" s="1"/>
  <c r="D183" i="14"/>
  <c r="G183" i="14" s="1"/>
  <c r="A184" i="14"/>
  <c r="B184" i="14"/>
  <c r="E184" i="14" s="1"/>
  <c r="C184" i="14"/>
  <c r="F184" i="14" s="1"/>
  <c r="D184" i="14"/>
  <c r="G184" i="14" s="1"/>
  <c r="A185" i="14"/>
  <c r="B185" i="14"/>
  <c r="E185" i="14" s="1"/>
  <c r="C185" i="14"/>
  <c r="F185" i="14" s="1"/>
  <c r="D185" i="14"/>
  <c r="G185" i="14" s="1"/>
  <c r="A186" i="14"/>
  <c r="B186" i="14"/>
  <c r="E186" i="14" s="1"/>
  <c r="C186" i="14"/>
  <c r="F186" i="14" s="1"/>
  <c r="D186" i="14"/>
  <c r="G186" i="14" s="1"/>
  <c r="A187" i="14"/>
  <c r="B187" i="14"/>
  <c r="E187" i="14" s="1"/>
  <c r="C187" i="14"/>
  <c r="F187" i="14" s="1"/>
  <c r="D187" i="14"/>
  <c r="G187" i="14" s="1"/>
  <c r="A188" i="14"/>
  <c r="B188" i="14"/>
  <c r="E188" i="14" s="1"/>
  <c r="C188" i="14"/>
  <c r="F188" i="14" s="1"/>
  <c r="D188" i="14"/>
  <c r="G188" i="14" s="1"/>
  <c r="A189" i="14"/>
  <c r="B189" i="14"/>
  <c r="E189" i="14" s="1"/>
  <c r="C189" i="14"/>
  <c r="F189" i="14" s="1"/>
  <c r="D189" i="14"/>
  <c r="G189" i="14" s="1"/>
  <c r="A190" i="14"/>
  <c r="B190" i="14"/>
  <c r="E190" i="14" s="1"/>
  <c r="C190" i="14"/>
  <c r="F190" i="14" s="1"/>
  <c r="D190" i="14"/>
  <c r="G190" i="14" s="1"/>
  <c r="A191" i="14"/>
  <c r="B191" i="14"/>
  <c r="E191" i="14" s="1"/>
  <c r="C191" i="14"/>
  <c r="F191" i="14" s="1"/>
  <c r="D191" i="14"/>
  <c r="G191" i="14" s="1"/>
  <c r="A192" i="14"/>
  <c r="B192" i="14"/>
  <c r="E192" i="14" s="1"/>
  <c r="C192" i="14"/>
  <c r="F192" i="14" s="1"/>
  <c r="D192" i="14"/>
  <c r="G192" i="14" s="1"/>
  <c r="A193" i="14"/>
  <c r="B193" i="14"/>
  <c r="E193" i="14" s="1"/>
  <c r="C193" i="14"/>
  <c r="F193" i="14" s="1"/>
  <c r="D193" i="14"/>
  <c r="G193" i="14" s="1"/>
  <c r="A194" i="14"/>
  <c r="B194" i="14"/>
  <c r="E194" i="14" s="1"/>
  <c r="C194" i="14"/>
  <c r="F194" i="14" s="1"/>
  <c r="D194" i="14"/>
  <c r="G194" i="14" s="1"/>
  <c r="A195" i="14"/>
  <c r="B195" i="14"/>
  <c r="E195" i="14" s="1"/>
  <c r="C195" i="14"/>
  <c r="F195" i="14" s="1"/>
  <c r="D195" i="14"/>
  <c r="G195" i="14" s="1"/>
  <c r="A196" i="14"/>
  <c r="B196" i="14"/>
  <c r="E196" i="14" s="1"/>
  <c r="C196" i="14"/>
  <c r="F196" i="14" s="1"/>
  <c r="D196" i="14"/>
  <c r="G196" i="14" s="1"/>
  <c r="A197" i="14"/>
  <c r="B197" i="14"/>
  <c r="E197" i="14" s="1"/>
  <c r="C197" i="14"/>
  <c r="F197" i="14" s="1"/>
  <c r="D197" i="14"/>
  <c r="G197" i="14" s="1"/>
  <c r="A198" i="14"/>
  <c r="B198" i="14"/>
  <c r="E198" i="14" s="1"/>
  <c r="C198" i="14"/>
  <c r="F198" i="14" s="1"/>
  <c r="D198" i="14"/>
  <c r="G198" i="14" s="1"/>
  <c r="A199" i="14"/>
  <c r="B199" i="14"/>
  <c r="E199" i="14" s="1"/>
  <c r="C199" i="14"/>
  <c r="F199" i="14" s="1"/>
  <c r="D199" i="14"/>
  <c r="G199" i="14" s="1"/>
  <c r="A200" i="14"/>
  <c r="B200" i="14"/>
  <c r="E200" i="14" s="1"/>
  <c r="C200" i="14"/>
  <c r="F200" i="14" s="1"/>
  <c r="D200" i="14"/>
  <c r="G200" i="14" s="1"/>
  <c r="A201" i="14"/>
  <c r="B201" i="14"/>
  <c r="E201" i="14" s="1"/>
  <c r="C201" i="14"/>
  <c r="F201" i="14" s="1"/>
  <c r="D201" i="14"/>
  <c r="G201" i="14" s="1"/>
  <c r="A202" i="14"/>
  <c r="B202" i="14"/>
  <c r="E202" i="14" s="1"/>
  <c r="C202" i="14"/>
  <c r="F202" i="14" s="1"/>
  <c r="D202" i="14"/>
  <c r="G202" i="14" s="1"/>
  <c r="A203" i="14"/>
  <c r="B203" i="14"/>
  <c r="E203" i="14" s="1"/>
  <c r="C203" i="14"/>
  <c r="F203" i="14" s="1"/>
  <c r="D203" i="14"/>
  <c r="G203" i="14" s="1"/>
  <c r="A204" i="14"/>
  <c r="B204" i="14"/>
  <c r="E204" i="14" s="1"/>
  <c r="C204" i="14"/>
  <c r="F204" i="14" s="1"/>
  <c r="D204" i="14"/>
  <c r="G204" i="14" s="1"/>
  <c r="A205" i="14"/>
  <c r="B205" i="14"/>
  <c r="E205" i="14" s="1"/>
  <c r="C205" i="14"/>
  <c r="F205" i="14" s="1"/>
  <c r="D205" i="14"/>
  <c r="G205" i="14" s="1"/>
  <c r="A206" i="14"/>
  <c r="B206" i="14"/>
  <c r="E206" i="14" s="1"/>
  <c r="C206" i="14"/>
  <c r="F206" i="14" s="1"/>
  <c r="D206" i="14"/>
  <c r="G206" i="14" s="1"/>
  <c r="A207" i="14"/>
  <c r="B207" i="14"/>
  <c r="E207" i="14" s="1"/>
  <c r="C207" i="14"/>
  <c r="F207" i="14" s="1"/>
  <c r="D207" i="14"/>
  <c r="G207" i="14" s="1"/>
  <c r="A208" i="14"/>
  <c r="B208" i="14"/>
  <c r="E208" i="14" s="1"/>
  <c r="C208" i="14"/>
  <c r="F208" i="14" s="1"/>
  <c r="D208" i="14"/>
  <c r="G208" i="14" s="1"/>
  <c r="A209" i="14"/>
  <c r="B209" i="14"/>
  <c r="E209" i="14" s="1"/>
  <c r="C209" i="14"/>
  <c r="F209" i="14" s="1"/>
  <c r="D209" i="14"/>
  <c r="G209" i="14" s="1"/>
  <c r="A210" i="14"/>
  <c r="B210" i="14"/>
  <c r="E210" i="14" s="1"/>
  <c r="C210" i="14"/>
  <c r="F210" i="14" s="1"/>
  <c r="D210" i="14"/>
  <c r="G210" i="14" s="1"/>
  <c r="A211" i="14"/>
  <c r="B211" i="14"/>
  <c r="E211" i="14" s="1"/>
  <c r="C211" i="14"/>
  <c r="F211" i="14" s="1"/>
  <c r="D211" i="14"/>
  <c r="G211" i="14" s="1"/>
  <c r="A212" i="14"/>
  <c r="B212" i="14"/>
  <c r="E212" i="14" s="1"/>
  <c r="C212" i="14"/>
  <c r="F212" i="14" s="1"/>
  <c r="D212" i="14"/>
  <c r="G212" i="14" s="1"/>
  <c r="A213" i="14"/>
  <c r="B213" i="14"/>
  <c r="E213" i="14" s="1"/>
  <c r="C213" i="14"/>
  <c r="F213" i="14" s="1"/>
  <c r="D213" i="14"/>
  <c r="G213" i="14" s="1"/>
  <c r="A214" i="14"/>
  <c r="B214" i="14"/>
  <c r="E214" i="14" s="1"/>
  <c r="C214" i="14"/>
  <c r="F214" i="14" s="1"/>
  <c r="D214" i="14"/>
  <c r="G214" i="14" s="1"/>
  <c r="A215" i="14"/>
  <c r="B215" i="14"/>
  <c r="E215" i="14" s="1"/>
  <c r="C215" i="14"/>
  <c r="F215" i="14" s="1"/>
  <c r="D215" i="14"/>
  <c r="G215" i="14" s="1"/>
  <c r="A216" i="14"/>
  <c r="B216" i="14"/>
  <c r="E216" i="14" s="1"/>
  <c r="C216" i="14"/>
  <c r="F216" i="14" s="1"/>
  <c r="D216" i="14"/>
  <c r="G216" i="14" s="1"/>
  <c r="A217" i="14"/>
  <c r="B217" i="14"/>
  <c r="E217" i="14" s="1"/>
  <c r="C217" i="14"/>
  <c r="F217" i="14" s="1"/>
  <c r="D217" i="14"/>
  <c r="G217" i="14" s="1"/>
  <c r="A218" i="14"/>
  <c r="B218" i="14"/>
  <c r="E218" i="14" s="1"/>
  <c r="C218" i="14"/>
  <c r="F218" i="14" s="1"/>
  <c r="D218" i="14"/>
  <c r="G218" i="14" s="1"/>
  <c r="A219" i="14"/>
  <c r="B219" i="14"/>
  <c r="E219" i="14" s="1"/>
  <c r="C219" i="14"/>
  <c r="F219" i="14" s="1"/>
  <c r="D219" i="14"/>
  <c r="G219" i="14" s="1"/>
  <c r="A220" i="14"/>
  <c r="B220" i="14"/>
  <c r="E220" i="14" s="1"/>
  <c r="C220" i="14"/>
  <c r="F220" i="14" s="1"/>
  <c r="D220" i="14"/>
  <c r="G220" i="14" s="1"/>
  <c r="A221" i="14"/>
  <c r="B221" i="14"/>
  <c r="E221" i="14" s="1"/>
  <c r="C221" i="14"/>
  <c r="F221" i="14" s="1"/>
  <c r="D221" i="14"/>
  <c r="G221" i="14" s="1"/>
  <c r="A222" i="14"/>
  <c r="B222" i="14"/>
  <c r="E222" i="14" s="1"/>
  <c r="C222" i="14"/>
  <c r="F222" i="14" s="1"/>
  <c r="D222" i="14"/>
  <c r="G222" i="14" s="1"/>
  <c r="A223" i="14"/>
  <c r="B223" i="14"/>
  <c r="E223" i="14" s="1"/>
  <c r="C223" i="14"/>
  <c r="F223" i="14" s="1"/>
  <c r="D223" i="14"/>
  <c r="G223" i="14" s="1"/>
  <c r="A224" i="14"/>
  <c r="B224" i="14"/>
  <c r="E224" i="14" s="1"/>
  <c r="C224" i="14"/>
  <c r="F224" i="14" s="1"/>
  <c r="D224" i="14"/>
  <c r="G224" i="14" s="1"/>
  <c r="A225" i="14"/>
  <c r="B225" i="14"/>
  <c r="E225" i="14" s="1"/>
  <c r="C225" i="14"/>
  <c r="F225" i="14" s="1"/>
  <c r="D225" i="14"/>
  <c r="G225" i="14" s="1"/>
  <c r="A226" i="14"/>
  <c r="B226" i="14"/>
  <c r="E226" i="14" s="1"/>
  <c r="C226" i="14"/>
  <c r="F226" i="14" s="1"/>
  <c r="D226" i="14"/>
  <c r="G226" i="14" s="1"/>
  <c r="A227" i="14"/>
  <c r="B227" i="14"/>
  <c r="E227" i="14" s="1"/>
  <c r="C227" i="14"/>
  <c r="F227" i="14" s="1"/>
  <c r="D227" i="14"/>
  <c r="G227" i="14" s="1"/>
  <c r="A228" i="14"/>
  <c r="B228" i="14"/>
  <c r="E228" i="14" s="1"/>
  <c r="C228" i="14"/>
  <c r="F228" i="14" s="1"/>
  <c r="D228" i="14"/>
  <c r="G228" i="14" s="1"/>
  <c r="A229" i="14"/>
  <c r="B229" i="14"/>
  <c r="E229" i="14" s="1"/>
  <c r="C229" i="14"/>
  <c r="F229" i="14" s="1"/>
  <c r="D229" i="14"/>
  <c r="G229" i="14" s="1"/>
  <c r="A230" i="14"/>
  <c r="B230" i="14"/>
  <c r="E230" i="14" s="1"/>
  <c r="C230" i="14"/>
  <c r="F230" i="14" s="1"/>
  <c r="D230" i="14"/>
  <c r="G230" i="14" s="1"/>
  <c r="A231" i="14"/>
  <c r="B231" i="14"/>
  <c r="E231" i="14" s="1"/>
  <c r="C231" i="14"/>
  <c r="F231" i="14" s="1"/>
  <c r="D231" i="14"/>
  <c r="G231" i="14" s="1"/>
  <c r="A232" i="14"/>
  <c r="B232" i="14"/>
  <c r="E232" i="14" s="1"/>
  <c r="C232" i="14"/>
  <c r="F232" i="14" s="1"/>
  <c r="D232" i="14"/>
  <c r="G232" i="14" s="1"/>
  <c r="A233" i="14"/>
  <c r="B233" i="14"/>
  <c r="E233" i="14" s="1"/>
  <c r="C233" i="14"/>
  <c r="F233" i="14" s="1"/>
  <c r="D233" i="14"/>
  <c r="G233" i="14" s="1"/>
  <c r="A234" i="14"/>
  <c r="B234" i="14"/>
  <c r="E234" i="14" s="1"/>
  <c r="C234" i="14"/>
  <c r="F234" i="14" s="1"/>
  <c r="D234" i="14"/>
  <c r="G234" i="14" s="1"/>
  <c r="A235" i="14"/>
  <c r="B235" i="14"/>
  <c r="E235" i="14" s="1"/>
  <c r="C235" i="14"/>
  <c r="F235" i="14" s="1"/>
  <c r="D235" i="14"/>
  <c r="G235" i="14" s="1"/>
  <c r="A236" i="14"/>
  <c r="B236" i="14"/>
  <c r="E236" i="14" s="1"/>
  <c r="C236" i="14"/>
  <c r="F236" i="14" s="1"/>
  <c r="D236" i="14"/>
  <c r="G236" i="14" s="1"/>
  <c r="A237" i="14"/>
  <c r="B237" i="14"/>
  <c r="E237" i="14" s="1"/>
  <c r="C237" i="14"/>
  <c r="F237" i="14" s="1"/>
  <c r="D237" i="14"/>
  <c r="G237" i="14" s="1"/>
  <c r="A238" i="14"/>
  <c r="B238" i="14"/>
  <c r="E238" i="14" s="1"/>
  <c r="C238" i="14"/>
  <c r="F238" i="14" s="1"/>
  <c r="D238" i="14"/>
  <c r="G238" i="14" s="1"/>
  <c r="A239" i="14"/>
  <c r="B239" i="14"/>
  <c r="E239" i="14" s="1"/>
  <c r="C239" i="14"/>
  <c r="F239" i="14" s="1"/>
  <c r="D239" i="14"/>
  <c r="G239" i="14" s="1"/>
  <c r="A240" i="14"/>
  <c r="B240" i="14"/>
  <c r="E240" i="14" s="1"/>
  <c r="C240" i="14"/>
  <c r="F240" i="14" s="1"/>
  <c r="D240" i="14"/>
  <c r="G240" i="14" s="1"/>
  <c r="A241" i="14"/>
  <c r="B241" i="14"/>
  <c r="E241" i="14" s="1"/>
  <c r="C241" i="14"/>
  <c r="F241" i="14" s="1"/>
  <c r="D241" i="14"/>
  <c r="G241" i="14" s="1"/>
  <c r="A242" i="14"/>
  <c r="B242" i="14"/>
  <c r="E242" i="14" s="1"/>
  <c r="C242" i="14"/>
  <c r="F242" i="14" s="1"/>
  <c r="D242" i="14"/>
  <c r="G242" i="14" s="1"/>
  <c r="A243" i="14"/>
  <c r="B243" i="14"/>
  <c r="E243" i="14" s="1"/>
  <c r="C243" i="14"/>
  <c r="F243" i="14" s="1"/>
  <c r="D243" i="14"/>
  <c r="G243" i="14" s="1"/>
  <c r="A244" i="14"/>
  <c r="B244" i="14"/>
  <c r="E244" i="14" s="1"/>
  <c r="C244" i="14"/>
  <c r="F244" i="14" s="1"/>
  <c r="D244" i="14"/>
  <c r="G244" i="14" s="1"/>
  <c r="A245" i="14"/>
  <c r="B245" i="14"/>
  <c r="E245" i="14" s="1"/>
  <c r="C245" i="14"/>
  <c r="F245" i="14" s="1"/>
  <c r="D245" i="14"/>
  <c r="G245" i="14" s="1"/>
  <c r="A246" i="14"/>
  <c r="B246" i="14"/>
  <c r="E246" i="14" s="1"/>
  <c r="C246" i="14"/>
  <c r="F246" i="14" s="1"/>
  <c r="D246" i="14"/>
  <c r="G246" i="14" s="1"/>
  <c r="A247" i="14"/>
  <c r="B247" i="14"/>
  <c r="E247" i="14" s="1"/>
  <c r="C247" i="14"/>
  <c r="F247" i="14" s="1"/>
  <c r="D247" i="14"/>
  <c r="G247" i="14" s="1"/>
  <c r="A248" i="14"/>
  <c r="B248" i="14"/>
  <c r="E248" i="14" s="1"/>
  <c r="C248" i="14"/>
  <c r="F248" i="14" s="1"/>
  <c r="D248" i="14"/>
  <c r="G248" i="14" s="1"/>
  <c r="A249" i="14"/>
  <c r="B249" i="14"/>
  <c r="E249" i="14" s="1"/>
  <c r="C249" i="14"/>
  <c r="F249" i="14" s="1"/>
  <c r="D249" i="14"/>
  <c r="G249" i="14" s="1"/>
  <c r="A250" i="14"/>
  <c r="B250" i="14"/>
  <c r="E250" i="14" s="1"/>
  <c r="C250" i="14"/>
  <c r="F250" i="14" s="1"/>
  <c r="D250" i="14"/>
  <c r="G250" i="14" s="1"/>
  <c r="A251" i="14"/>
  <c r="B251" i="14"/>
  <c r="E251" i="14" s="1"/>
  <c r="C251" i="14"/>
  <c r="F251" i="14" s="1"/>
  <c r="D251" i="14"/>
  <c r="G251" i="14" s="1"/>
  <c r="A252" i="14"/>
  <c r="B252" i="14"/>
  <c r="E252" i="14" s="1"/>
  <c r="C252" i="14"/>
  <c r="F252" i="14" s="1"/>
  <c r="D252" i="14"/>
  <c r="G252" i="14" s="1"/>
  <c r="A253" i="14"/>
  <c r="B253" i="14"/>
  <c r="E253" i="14" s="1"/>
  <c r="C253" i="14"/>
  <c r="F253" i="14" s="1"/>
  <c r="D253" i="14"/>
  <c r="G253" i="14" s="1"/>
  <c r="A254" i="14"/>
  <c r="B254" i="14"/>
  <c r="E254" i="14" s="1"/>
  <c r="C254" i="14"/>
  <c r="F254" i="14" s="1"/>
  <c r="D254" i="14"/>
  <c r="G254" i="14" s="1"/>
  <c r="A255" i="14"/>
  <c r="B255" i="14"/>
  <c r="E255" i="14" s="1"/>
  <c r="C255" i="14"/>
  <c r="F255" i="14" s="1"/>
  <c r="D255" i="14"/>
  <c r="G255" i="14" s="1"/>
  <c r="A256" i="14"/>
  <c r="B256" i="14"/>
  <c r="E256" i="14" s="1"/>
  <c r="C256" i="14"/>
  <c r="F256" i="14" s="1"/>
  <c r="D256" i="14"/>
  <c r="G256" i="14" s="1"/>
  <c r="A257" i="14"/>
  <c r="B257" i="14"/>
  <c r="E257" i="14" s="1"/>
  <c r="C257" i="14"/>
  <c r="F257" i="14" s="1"/>
  <c r="D257" i="14"/>
  <c r="G257" i="14" s="1"/>
  <c r="A258" i="14"/>
  <c r="B258" i="14"/>
  <c r="E258" i="14" s="1"/>
  <c r="C258" i="14"/>
  <c r="F258" i="14" s="1"/>
  <c r="D258" i="14"/>
  <c r="G258" i="14" s="1"/>
  <c r="A259" i="14"/>
  <c r="B259" i="14"/>
  <c r="E259" i="14" s="1"/>
  <c r="C259" i="14"/>
  <c r="F259" i="14" s="1"/>
  <c r="D259" i="14"/>
  <c r="G259" i="14" s="1"/>
  <c r="A260" i="14"/>
  <c r="B260" i="14"/>
  <c r="E260" i="14" s="1"/>
  <c r="C260" i="14"/>
  <c r="F260" i="14" s="1"/>
  <c r="D260" i="14"/>
  <c r="G260" i="14" s="1"/>
  <c r="A261" i="14"/>
  <c r="B261" i="14"/>
  <c r="E261" i="14" s="1"/>
  <c r="C261" i="14"/>
  <c r="F261" i="14" s="1"/>
  <c r="D261" i="14"/>
  <c r="G261" i="14" s="1"/>
  <c r="A262" i="14"/>
  <c r="B262" i="14"/>
  <c r="E262" i="14" s="1"/>
  <c r="C262" i="14"/>
  <c r="F262" i="14" s="1"/>
  <c r="D262" i="14"/>
  <c r="G262" i="14" s="1"/>
  <c r="A263" i="14"/>
  <c r="B263" i="14"/>
  <c r="E263" i="14" s="1"/>
  <c r="C263" i="14"/>
  <c r="F263" i="14" s="1"/>
  <c r="D263" i="14"/>
  <c r="G263" i="14" s="1"/>
  <c r="A264" i="14"/>
  <c r="B264" i="14"/>
  <c r="E264" i="14" s="1"/>
  <c r="C264" i="14"/>
  <c r="F264" i="14" s="1"/>
  <c r="D264" i="14"/>
  <c r="G264" i="14" s="1"/>
  <c r="A265" i="14"/>
  <c r="B265" i="14"/>
  <c r="E265" i="14" s="1"/>
  <c r="C265" i="14"/>
  <c r="F265" i="14" s="1"/>
  <c r="D265" i="14"/>
  <c r="G265" i="14" s="1"/>
  <c r="A266" i="14"/>
  <c r="B266" i="14"/>
  <c r="E266" i="14" s="1"/>
  <c r="C266" i="14"/>
  <c r="F266" i="14" s="1"/>
  <c r="D266" i="14"/>
  <c r="G266" i="14" s="1"/>
  <c r="A267" i="14"/>
  <c r="B267" i="14"/>
  <c r="E267" i="14" s="1"/>
  <c r="C267" i="14"/>
  <c r="F267" i="14" s="1"/>
  <c r="D267" i="14"/>
  <c r="G267" i="14" s="1"/>
  <c r="A268" i="14"/>
  <c r="B268" i="14"/>
  <c r="E268" i="14" s="1"/>
  <c r="C268" i="14"/>
  <c r="F268" i="14" s="1"/>
  <c r="D268" i="14"/>
  <c r="G268" i="14" s="1"/>
  <c r="A269" i="14"/>
  <c r="B269" i="14"/>
  <c r="E269" i="14" s="1"/>
  <c r="C269" i="14"/>
  <c r="F269" i="14" s="1"/>
  <c r="D269" i="14"/>
  <c r="G269" i="14" s="1"/>
  <c r="A270" i="14"/>
  <c r="B270" i="14"/>
  <c r="E270" i="14" s="1"/>
  <c r="C270" i="14"/>
  <c r="F270" i="14" s="1"/>
  <c r="D270" i="14"/>
  <c r="G270" i="14" s="1"/>
  <c r="A271" i="14"/>
  <c r="B271" i="14"/>
  <c r="E271" i="14" s="1"/>
  <c r="C271" i="14"/>
  <c r="F271" i="14" s="1"/>
  <c r="D271" i="14"/>
  <c r="G271" i="14" s="1"/>
  <c r="A272" i="14"/>
  <c r="B272" i="14"/>
  <c r="E272" i="14" s="1"/>
  <c r="C272" i="14"/>
  <c r="F272" i="14" s="1"/>
  <c r="D272" i="14"/>
  <c r="G272" i="14" s="1"/>
  <c r="A273" i="14"/>
  <c r="B273" i="14"/>
  <c r="E273" i="14" s="1"/>
  <c r="C273" i="14"/>
  <c r="F273" i="14" s="1"/>
  <c r="D273" i="14"/>
  <c r="G273" i="14" s="1"/>
  <c r="A274" i="14"/>
  <c r="B274" i="14"/>
  <c r="E274" i="14" s="1"/>
  <c r="C274" i="14"/>
  <c r="F274" i="14" s="1"/>
  <c r="D274" i="14"/>
  <c r="G274" i="14" s="1"/>
  <c r="A275" i="14"/>
  <c r="B275" i="14"/>
  <c r="E275" i="14" s="1"/>
  <c r="C275" i="14"/>
  <c r="F275" i="14" s="1"/>
  <c r="D275" i="14"/>
  <c r="G275" i="14" s="1"/>
  <c r="A276" i="14"/>
  <c r="B276" i="14"/>
  <c r="E276" i="14" s="1"/>
  <c r="C276" i="14"/>
  <c r="F276" i="14" s="1"/>
  <c r="D276" i="14"/>
  <c r="G276" i="14" s="1"/>
  <c r="A277" i="14"/>
  <c r="B277" i="14"/>
  <c r="E277" i="14" s="1"/>
  <c r="C277" i="14"/>
  <c r="F277" i="14" s="1"/>
  <c r="D277" i="14"/>
  <c r="G277" i="14" s="1"/>
  <c r="A278" i="14"/>
  <c r="B278" i="14"/>
  <c r="E278" i="14" s="1"/>
  <c r="C278" i="14"/>
  <c r="F278" i="14" s="1"/>
  <c r="D278" i="14"/>
  <c r="G278" i="14" s="1"/>
  <c r="A279" i="14"/>
  <c r="B279" i="14"/>
  <c r="E279" i="14" s="1"/>
  <c r="C279" i="14"/>
  <c r="F279" i="14" s="1"/>
  <c r="D279" i="14"/>
  <c r="G279" i="14" s="1"/>
  <c r="A280" i="14"/>
  <c r="B280" i="14"/>
  <c r="E280" i="14" s="1"/>
  <c r="C280" i="14"/>
  <c r="F280" i="14" s="1"/>
  <c r="D280" i="14"/>
  <c r="G280" i="14" s="1"/>
  <c r="A281" i="14"/>
  <c r="B281" i="14"/>
  <c r="E281" i="14" s="1"/>
  <c r="C281" i="14"/>
  <c r="F281" i="14" s="1"/>
  <c r="D281" i="14"/>
  <c r="G281" i="14" s="1"/>
  <c r="A282" i="14"/>
  <c r="B282" i="14"/>
  <c r="E282" i="14" s="1"/>
  <c r="C282" i="14"/>
  <c r="F282" i="14" s="1"/>
  <c r="D282" i="14"/>
  <c r="G282" i="14" s="1"/>
  <c r="A283" i="14"/>
  <c r="B283" i="14"/>
  <c r="E283" i="14" s="1"/>
  <c r="C283" i="14"/>
  <c r="F283" i="14" s="1"/>
  <c r="D283" i="14"/>
  <c r="G283" i="14" s="1"/>
  <c r="A284" i="14"/>
  <c r="B284" i="14"/>
  <c r="E284" i="14" s="1"/>
  <c r="C284" i="14"/>
  <c r="F284" i="14" s="1"/>
  <c r="D284" i="14"/>
  <c r="G284" i="14" s="1"/>
  <c r="A285" i="14"/>
  <c r="B285" i="14"/>
  <c r="E285" i="14" s="1"/>
  <c r="C285" i="14"/>
  <c r="F285" i="14" s="1"/>
  <c r="D285" i="14"/>
  <c r="G285" i="14" s="1"/>
  <c r="A286" i="14"/>
  <c r="B286" i="14"/>
  <c r="E286" i="14" s="1"/>
  <c r="C286" i="14"/>
  <c r="F286" i="14" s="1"/>
  <c r="D286" i="14"/>
  <c r="G286" i="14" s="1"/>
  <c r="A287" i="14"/>
  <c r="B287" i="14"/>
  <c r="E287" i="14" s="1"/>
  <c r="C287" i="14"/>
  <c r="F287" i="14" s="1"/>
  <c r="D287" i="14"/>
  <c r="G287" i="14" s="1"/>
  <c r="A288" i="14"/>
  <c r="B288" i="14"/>
  <c r="E288" i="14" s="1"/>
  <c r="C288" i="14"/>
  <c r="F288" i="14" s="1"/>
  <c r="D288" i="14"/>
  <c r="G288" i="14" s="1"/>
  <c r="A289" i="14"/>
  <c r="B289" i="14"/>
  <c r="E289" i="14" s="1"/>
  <c r="C289" i="14"/>
  <c r="F289" i="14" s="1"/>
  <c r="D289" i="14"/>
  <c r="G289" i="14" s="1"/>
  <c r="A290" i="14"/>
  <c r="B290" i="14"/>
  <c r="E290" i="14" s="1"/>
  <c r="C290" i="14"/>
  <c r="F290" i="14" s="1"/>
  <c r="D290" i="14"/>
  <c r="G290" i="14" s="1"/>
  <c r="A291" i="14"/>
  <c r="B291" i="14"/>
  <c r="E291" i="14" s="1"/>
  <c r="C291" i="14"/>
  <c r="F291" i="14" s="1"/>
  <c r="D291" i="14"/>
  <c r="G291" i="14" s="1"/>
  <c r="A292" i="14"/>
  <c r="B292" i="14"/>
  <c r="E292" i="14" s="1"/>
  <c r="C292" i="14"/>
  <c r="F292" i="14" s="1"/>
  <c r="D292" i="14"/>
  <c r="G292" i="14" s="1"/>
  <c r="A293" i="14"/>
  <c r="B293" i="14"/>
  <c r="E293" i="14" s="1"/>
  <c r="C293" i="14"/>
  <c r="F293" i="14" s="1"/>
  <c r="D293" i="14"/>
  <c r="G293" i="14" s="1"/>
  <c r="A294" i="14"/>
  <c r="B294" i="14"/>
  <c r="E294" i="14" s="1"/>
  <c r="C294" i="14"/>
  <c r="F294" i="14" s="1"/>
  <c r="D294" i="14"/>
  <c r="G294" i="14" s="1"/>
  <c r="A295" i="14"/>
  <c r="B295" i="14"/>
  <c r="E295" i="14" s="1"/>
  <c r="C295" i="14"/>
  <c r="F295" i="14" s="1"/>
  <c r="D295" i="14"/>
  <c r="G295" i="14" s="1"/>
  <c r="A296" i="14"/>
  <c r="B296" i="14"/>
  <c r="E296" i="14" s="1"/>
  <c r="C296" i="14"/>
  <c r="F296" i="14" s="1"/>
  <c r="D296" i="14"/>
  <c r="G296" i="14" s="1"/>
  <c r="A297" i="14"/>
  <c r="B297" i="14"/>
  <c r="E297" i="14" s="1"/>
  <c r="C297" i="14"/>
  <c r="F297" i="14" s="1"/>
  <c r="D297" i="14"/>
  <c r="G297" i="14" s="1"/>
  <c r="A298" i="14"/>
  <c r="B298" i="14"/>
  <c r="E298" i="14" s="1"/>
  <c r="C298" i="14"/>
  <c r="F298" i="14" s="1"/>
  <c r="D298" i="14"/>
  <c r="G298" i="14" s="1"/>
  <c r="A299" i="14"/>
  <c r="B299" i="14"/>
  <c r="E299" i="14" s="1"/>
  <c r="C299" i="14"/>
  <c r="F299" i="14" s="1"/>
  <c r="D299" i="14"/>
  <c r="G299" i="14" s="1"/>
  <c r="A300" i="14"/>
  <c r="B300" i="14"/>
  <c r="E300" i="14" s="1"/>
  <c r="C300" i="14"/>
  <c r="F300" i="14" s="1"/>
  <c r="D300" i="14"/>
  <c r="G300" i="14" s="1"/>
  <c r="A301" i="14"/>
  <c r="B301" i="14"/>
  <c r="E301" i="14" s="1"/>
  <c r="C301" i="14"/>
  <c r="F301" i="14" s="1"/>
  <c r="D301" i="14"/>
  <c r="G301" i="14" s="1"/>
  <c r="A302" i="14"/>
  <c r="B302" i="14"/>
  <c r="E302" i="14" s="1"/>
  <c r="C302" i="14"/>
  <c r="F302" i="14" s="1"/>
  <c r="D302" i="14"/>
  <c r="G302" i="14" s="1"/>
  <c r="A303" i="14"/>
  <c r="B303" i="14"/>
  <c r="E303" i="14" s="1"/>
  <c r="C303" i="14"/>
  <c r="F303" i="14" s="1"/>
  <c r="D303" i="14"/>
  <c r="G303" i="14" s="1"/>
  <c r="A304" i="14"/>
  <c r="B304" i="14"/>
  <c r="E304" i="14" s="1"/>
  <c r="C304" i="14"/>
  <c r="F304" i="14" s="1"/>
  <c r="D304" i="14"/>
  <c r="G304" i="14" s="1"/>
  <c r="A305" i="14"/>
  <c r="B305" i="14"/>
  <c r="E305" i="14" s="1"/>
  <c r="C305" i="14"/>
  <c r="F305" i="14" s="1"/>
  <c r="D305" i="14"/>
  <c r="G305" i="14" s="1"/>
  <c r="A306" i="14"/>
  <c r="B306" i="14"/>
  <c r="E306" i="14" s="1"/>
  <c r="C306" i="14"/>
  <c r="F306" i="14" s="1"/>
  <c r="D306" i="14"/>
  <c r="G306" i="14" s="1"/>
  <c r="A307" i="14"/>
  <c r="B307" i="14"/>
  <c r="E307" i="14" s="1"/>
  <c r="C307" i="14"/>
  <c r="F307" i="14" s="1"/>
  <c r="D307" i="14"/>
  <c r="G307" i="14" s="1"/>
  <c r="A308" i="14"/>
  <c r="B308" i="14"/>
  <c r="E308" i="14" s="1"/>
  <c r="C308" i="14"/>
  <c r="F308" i="14" s="1"/>
  <c r="D308" i="14"/>
  <c r="G308" i="14" s="1"/>
  <c r="A309" i="14"/>
  <c r="B309" i="14"/>
  <c r="E309" i="14" s="1"/>
  <c r="C309" i="14"/>
  <c r="F309" i="14" s="1"/>
  <c r="D309" i="14"/>
  <c r="G309" i="14" s="1"/>
  <c r="A310" i="14"/>
  <c r="B310" i="14"/>
  <c r="E310" i="14" s="1"/>
  <c r="C310" i="14"/>
  <c r="F310" i="14" s="1"/>
  <c r="D310" i="14"/>
  <c r="G310" i="14" s="1"/>
  <c r="A311" i="14"/>
  <c r="B311" i="14"/>
  <c r="E311" i="14" s="1"/>
  <c r="C311" i="14"/>
  <c r="F311" i="14" s="1"/>
  <c r="D311" i="14"/>
  <c r="G311" i="14" s="1"/>
  <c r="A312" i="14"/>
  <c r="B312" i="14"/>
  <c r="E312" i="14" s="1"/>
  <c r="C312" i="14"/>
  <c r="F312" i="14" s="1"/>
  <c r="D312" i="14"/>
  <c r="G312" i="14" s="1"/>
  <c r="A313" i="14"/>
  <c r="B313" i="14"/>
  <c r="E313" i="14" s="1"/>
  <c r="C313" i="14"/>
  <c r="F313" i="14" s="1"/>
  <c r="D313" i="14"/>
  <c r="G313" i="14" s="1"/>
  <c r="A314" i="14"/>
  <c r="B314" i="14"/>
  <c r="E314" i="14" s="1"/>
  <c r="C314" i="14"/>
  <c r="F314" i="14" s="1"/>
  <c r="D314" i="14"/>
  <c r="G314" i="14" s="1"/>
  <c r="A315" i="14"/>
  <c r="B315" i="14"/>
  <c r="E315" i="14" s="1"/>
  <c r="C315" i="14"/>
  <c r="F315" i="14" s="1"/>
  <c r="D315" i="14"/>
  <c r="G315" i="14" s="1"/>
  <c r="A316" i="14"/>
  <c r="B316" i="14"/>
  <c r="E316" i="14" s="1"/>
  <c r="C316" i="14"/>
  <c r="F316" i="14" s="1"/>
  <c r="D316" i="14"/>
  <c r="G316" i="14" s="1"/>
  <c r="A317" i="14"/>
  <c r="B317" i="14"/>
  <c r="E317" i="14" s="1"/>
  <c r="C317" i="14"/>
  <c r="F317" i="14" s="1"/>
  <c r="D317" i="14"/>
  <c r="G317" i="14" s="1"/>
  <c r="A318" i="14"/>
  <c r="B318" i="14"/>
  <c r="E318" i="14" s="1"/>
  <c r="C318" i="14"/>
  <c r="F318" i="14" s="1"/>
  <c r="D318" i="14"/>
  <c r="G318" i="14" s="1"/>
  <c r="A319" i="14"/>
  <c r="B319" i="14"/>
  <c r="E319" i="14" s="1"/>
  <c r="C319" i="14"/>
  <c r="F319" i="14" s="1"/>
  <c r="D319" i="14"/>
  <c r="G319" i="14" s="1"/>
  <c r="A320" i="14"/>
  <c r="B320" i="14"/>
  <c r="E320" i="14" s="1"/>
  <c r="C320" i="14"/>
  <c r="F320" i="14" s="1"/>
  <c r="D320" i="14"/>
  <c r="G320" i="14" s="1"/>
  <c r="A321" i="14"/>
  <c r="B321" i="14"/>
  <c r="E321" i="14" s="1"/>
  <c r="C321" i="14"/>
  <c r="F321" i="14" s="1"/>
  <c r="D321" i="14"/>
  <c r="G321" i="14" s="1"/>
  <c r="A322" i="14"/>
  <c r="B322" i="14"/>
  <c r="E322" i="14" s="1"/>
  <c r="C322" i="14"/>
  <c r="F322" i="14" s="1"/>
  <c r="D322" i="14"/>
  <c r="G322" i="14" s="1"/>
  <c r="A323" i="14"/>
  <c r="B323" i="14"/>
  <c r="E323" i="14" s="1"/>
  <c r="C323" i="14"/>
  <c r="F323" i="14" s="1"/>
  <c r="D323" i="14"/>
  <c r="G323" i="14" s="1"/>
  <c r="A324" i="14"/>
  <c r="B324" i="14"/>
  <c r="E324" i="14" s="1"/>
  <c r="C324" i="14"/>
  <c r="F324" i="14" s="1"/>
  <c r="D324" i="14"/>
  <c r="G324" i="14" s="1"/>
  <c r="A325" i="14"/>
  <c r="B325" i="14"/>
  <c r="E325" i="14" s="1"/>
  <c r="C325" i="14"/>
  <c r="F325" i="14" s="1"/>
  <c r="D325" i="14"/>
  <c r="G325" i="14" s="1"/>
  <c r="A326" i="14"/>
  <c r="B326" i="14"/>
  <c r="E326" i="14" s="1"/>
  <c r="C326" i="14"/>
  <c r="F326" i="14" s="1"/>
  <c r="D326" i="14"/>
  <c r="G326" i="14" s="1"/>
  <c r="A327" i="14"/>
  <c r="B327" i="14"/>
  <c r="E327" i="14" s="1"/>
  <c r="C327" i="14"/>
  <c r="F327" i="14" s="1"/>
  <c r="D327" i="14"/>
  <c r="G327" i="14" s="1"/>
  <c r="A328" i="14"/>
  <c r="B328" i="14"/>
  <c r="E328" i="14" s="1"/>
  <c r="C328" i="14"/>
  <c r="F328" i="14" s="1"/>
  <c r="D328" i="14"/>
  <c r="G328" i="14" s="1"/>
  <c r="A329" i="14"/>
  <c r="B329" i="14"/>
  <c r="E329" i="14" s="1"/>
  <c r="C329" i="14"/>
  <c r="F329" i="14" s="1"/>
  <c r="D329" i="14"/>
  <c r="G329" i="14" s="1"/>
  <c r="A330" i="14"/>
  <c r="B330" i="14"/>
  <c r="E330" i="14" s="1"/>
  <c r="C330" i="14"/>
  <c r="F330" i="14" s="1"/>
  <c r="D330" i="14"/>
  <c r="G330" i="14" s="1"/>
  <c r="A331" i="14"/>
  <c r="B331" i="14"/>
  <c r="E331" i="14" s="1"/>
  <c r="C331" i="14"/>
  <c r="F331" i="14" s="1"/>
  <c r="D331" i="14"/>
  <c r="G331" i="14" s="1"/>
  <c r="A332" i="14"/>
  <c r="B332" i="14"/>
  <c r="E332" i="14" s="1"/>
  <c r="C332" i="14"/>
  <c r="F332" i="14" s="1"/>
  <c r="D332" i="14"/>
  <c r="G332" i="14" s="1"/>
  <c r="A333" i="14"/>
  <c r="B333" i="14"/>
  <c r="E333" i="14" s="1"/>
  <c r="C333" i="14"/>
  <c r="F333" i="14" s="1"/>
  <c r="D333" i="14"/>
  <c r="G333" i="14" s="1"/>
  <c r="A334" i="14"/>
  <c r="B334" i="14"/>
  <c r="E334" i="14" s="1"/>
  <c r="C334" i="14"/>
  <c r="F334" i="14" s="1"/>
  <c r="D334" i="14"/>
  <c r="G334" i="14" s="1"/>
  <c r="A335" i="14"/>
  <c r="B335" i="14"/>
  <c r="E335" i="14" s="1"/>
  <c r="C335" i="14"/>
  <c r="F335" i="14" s="1"/>
  <c r="D335" i="14"/>
  <c r="G335" i="14" s="1"/>
  <c r="A336" i="14"/>
  <c r="B336" i="14"/>
  <c r="E336" i="14" s="1"/>
  <c r="C336" i="14"/>
  <c r="F336" i="14" s="1"/>
  <c r="D336" i="14"/>
  <c r="G336" i="14" s="1"/>
  <c r="A337" i="14"/>
  <c r="B337" i="14"/>
  <c r="E337" i="14" s="1"/>
  <c r="C337" i="14"/>
  <c r="F337" i="14" s="1"/>
  <c r="D337" i="14"/>
  <c r="G337" i="14" s="1"/>
  <c r="A338" i="14"/>
  <c r="B338" i="14"/>
  <c r="E338" i="14" s="1"/>
  <c r="C338" i="14"/>
  <c r="F338" i="14" s="1"/>
  <c r="D338" i="14"/>
  <c r="G338" i="14" s="1"/>
  <c r="A339" i="14"/>
  <c r="B339" i="14"/>
  <c r="E339" i="14" s="1"/>
  <c r="C339" i="14"/>
  <c r="F339" i="14" s="1"/>
  <c r="D339" i="14"/>
  <c r="G339" i="14" s="1"/>
  <c r="A340" i="14"/>
  <c r="B340" i="14"/>
  <c r="E340" i="14" s="1"/>
  <c r="C340" i="14"/>
  <c r="F340" i="14" s="1"/>
  <c r="D340" i="14"/>
  <c r="G340" i="14" s="1"/>
  <c r="A341" i="14"/>
  <c r="B341" i="14"/>
  <c r="E341" i="14" s="1"/>
  <c r="C341" i="14"/>
  <c r="F341" i="14" s="1"/>
  <c r="D341" i="14"/>
  <c r="G341" i="14" s="1"/>
  <c r="A342" i="14"/>
  <c r="B342" i="14"/>
  <c r="E342" i="14" s="1"/>
  <c r="C342" i="14"/>
  <c r="F342" i="14" s="1"/>
  <c r="D342" i="14"/>
  <c r="G342" i="14" s="1"/>
  <c r="A343" i="14"/>
  <c r="B343" i="14"/>
  <c r="E343" i="14" s="1"/>
  <c r="C343" i="14"/>
  <c r="F343" i="14" s="1"/>
  <c r="D343" i="14"/>
  <c r="G343" i="14" s="1"/>
  <c r="A344" i="14"/>
  <c r="B344" i="14"/>
  <c r="E344" i="14" s="1"/>
  <c r="C344" i="14"/>
  <c r="F344" i="14" s="1"/>
  <c r="D344" i="14"/>
  <c r="G344" i="14" s="1"/>
  <c r="A345" i="14"/>
  <c r="B345" i="14"/>
  <c r="E345" i="14" s="1"/>
  <c r="C345" i="14"/>
  <c r="F345" i="14" s="1"/>
  <c r="D345" i="14"/>
  <c r="G345" i="14" s="1"/>
  <c r="A346" i="14"/>
  <c r="B346" i="14"/>
  <c r="E346" i="14" s="1"/>
  <c r="C346" i="14"/>
  <c r="F346" i="14" s="1"/>
  <c r="D346" i="14"/>
  <c r="G346" i="14" s="1"/>
  <c r="A347" i="14"/>
  <c r="B347" i="14"/>
  <c r="E347" i="14" s="1"/>
  <c r="C347" i="14"/>
  <c r="F347" i="14" s="1"/>
  <c r="D347" i="14"/>
  <c r="G347" i="14" s="1"/>
  <c r="A348" i="14"/>
  <c r="B348" i="14"/>
  <c r="E348" i="14" s="1"/>
  <c r="C348" i="14"/>
  <c r="F348" i="14" s="1"/>
  <c r="D348" i="14"/>
  <c r="G348" i="14" s="1"/>
  <c r="A349" i="14"/>
  <c r="B349" i="14"/>
  <c r="E349" i="14" s="1"/>
  <c r="C349" i="14"/>
  <c r="F349" i="14" s="1"/>
  <c r="D349" i="14"/>
  <c r="G349" i="14" s="1"/>
  <c r="A350" i="14"/>
  <c r="B350" i="14"/>
  <c r="E350" i="14" s="1"/>
  <c r="C350" i="14"/>
  <c r="F350" i="14" s="1"/>
  <c r="D350" i="14"/>
  <c r="G350" i="14" s="1"/>
  <c r="A351" i="14"/>
  <c r="B351" i="14"/>
  <c r="E351" i="14" s="1"/>
  <c r="C351" i="14"/>
  <c r="F351" i="14" s="1"/>
  <c r="D351" i="14"/>
  <c r="G351" i="14" s="1"/>
  <c r="A352" i="14"/>
  <c r="B352" i="14"/>
  <c r="E352" i="14" s="1"/>
  <c r="C352" i="14"/>
  <c r="F352" i="14" s="1"/>
  <c r="D352" i="14"/>
  <c r="G352" i="14" s="1"/>
  <c r="A353" i="14"/>
  <c r="B353" i="14"/>
  <c r="E353" i="14" s="1"/>
  <c r="C353" i="14"/>
  <c r="F353" i="14" s="1"/>
  <c r="D353" i="14"/>
  <c r="G353" i="14" s="1"/>
  <c r="A354" i="14"/>
  <c r="B354" i="14"/>
  <c r="E354" i="14" s="1"/>
  <c r="C354" i="14"/>
  <c r="F354" i="14" s="1"/>
  <c r="D354" i="14"/>
  <c r="G354" i="14" s="1"/>
  <c r="A355" i="14"/>
  <c r="B355" i="14"/>
  <c r="E355" i="14" s="1"/>
  <c r="C355" i="14"/>
  <c r="F355" i="14" s="1"/>
  <c r="D355" i="14"/>
  <c r="G355" i="14" s="1"/>
  <c r="A356" i="14"/>
  <c r="B356" i="14"/>
  <c r="E356" i="14" s="1"/>
  <c r="C356" i="14"/>
  <c r="F356" i="14" s="1"/>
  <c r="D356" i="14"/>
  <c r="G356" i="14" s="1"/>
  <c r="A357" i="14"/>
  <c r="B357" i="14"/>
  <c r="E357" i="14" s="1"/>
  <c r="C357" i="14"/>
  <c r="F357" i="14" s="1"/>
  <c r="D357" i="14"/>
  <c r="G357" i="14" s="1"/>
  <c r="A358" i="14"/>
  <c r="B358" i="14"/>
  <c r="E358" i="14" s="1"/>
  <c r="C358" i="14"/>
  <c r="F358" i="14" s="1"/>
  <c r="D358" i="14"/>
  <c r="G358" i="14" s="1"/>
  <c r="A359" i="14"/>
  <c r="B359" i="14"/>
  <c r="E359" i="14" s="1"/>
  <c r="C359" i="14"/>
  <c r="F359" i="14" s="1"/>
  <c r="D359" i="14"/>
  <c r="G359" i="14" s="1"/>
  <c r="A360" i="14"/>
  <c r="B360" i="14"/>
  <c r="E360" i="14" s="1"/>
  <c r="C360" i="14"/>
  <c r="F360" i="14" s="1"/>
  <c r="D360" i="14"/>
  <c r="G360" i="14" s="1"/>
  <c r="A361" i="14"/>
  <c r="B361" i="14"/>
  <c r="E361" i="14" s="1"/>
  <c r="C361" i="14"/>
  <c r="F361" i="14" s="1"/>
  <c r="D361" i="14"/>
  <c r="G361" i="14" s="1"/>
  <c r="A362" i="14"/>
  <c r="B362" i="14"/>
  <c r="E362" i="14" s="1"/>
  <c r="C362" i="14"/>
  <c r="F362" i="14" s="1"/>
  <c r="D362" i="14"/>
  <c r="G362" i="14" s="1"/>
  <c r="A363" i="14"/>
  <c r="B363" i="14"/>
  <c r="E363" i="14" s="1"/>
  <c r="C363" i="14"/>
  <c r="F363" i="14" s="1"/>
  <c r="D363" i="14"/>
  <c r="G363" i="14" s="1"/>
  <c r="A364" i="14"/>
  <c r="B364" i="14"/>
  <c r="E364" i="14" s="1"/>
  <c r="C364" i="14"/>
  <c r="F364" i="14" s="1"/>
  <c r="D364" i="14"/>
  <c r="G364" i="14" s="1"/>
  <c r="A365" i="14"/>
  <c r="B365" i="14"/>
  <c r="E365" i="14" s="1"/>
  <c r="C365" i="14"/>
  <c r="F365" i="14" s="1"/>
  <c r="D365" i="14"/>
  <c r="G365" i="14" s="1"/>
  <c r="A366" i="14"/>
  <c r="B366" i="14"/>
  <c r="E366" i="14" s="1"/>
  <c r="C366" i="14"/>
  <c r="F366" i="14" s="1"/>
  <c r="D366" i="14"/>
  <c r="G366" i="14" s="1"/>
  <c r="A367" i="14"/>
  <c r="B367" i="14"/>
  <c r="E367" i="14" s="1"/>
  <c r="C367" i="14"/>
  <c r="F367" i="14" s="1"/>
  <c r="D367" i="14"/>
  <c r="G367" i="14" s="1"/>
  <c r="A368" i="14"/>
  <c r="B368" i="14"/>
  <c r="E368" i="14" s="1"/>
  <c r="C368" i="14"/>
  <c r="F368" i="14" s="1"/>
  <c r="D368" i="14"/>
  <c r="G368" i="14" s="1"/>
  <c r="A369" i="14"/>
  <c r="B369" i="14"/>
  <c r="E369" i="14" s="1"/>
  <c r="C369" i="14"/>
  <c r="F369" i="14" s="1"/>
  <c r="D369" i="14"/>
  <c r="G369" i="14" s="1"/>
  <c r="A370" i="14"/>
  <c r="B370" i="14"/>
  <c r="E370" i="14" s="1"/>
  <c r="C370" i="14"/>
  <c r="F370" i="14" s="1"/>
  <c r="D370" i="14"/>
  <c r="G370" i="14" s="1"/>
  <c r="A371" i="14"/>
  <c r="B371" i="14"/>
  <c r="E371" i="14" s="1"/>
  <c r="C371" i="14"/>
  <c r="F371" i="14" s="1"/>
  <c r="D371" i="14"/>
  <c r="G371" i="14" s="1"/>
  <c r="A372" i="14"/>
  <c r="B372" i="14"/>
  <c r="E372" i="14" s="1"/>
  <c r="C372" i="14"/>
  <c r="F372" i="14" s="1"/>
  <c r="D372" i="14"/>
  <c r="G372" i="14" s="1"/>
  <c r="A373" i="14"/>
  <c r="B373" i="14"/>
  <c r="E373" i="14" s="1"/>
  <c r="C373" i="14"/>
  <c r="F373" i="14" s="1"/>
  <c r="D373" i="14"/>
  <c r="G373" i="14" s="1"/>
  <c r="A374" i="14"/>
  <c r="B374" i="14"/>
  <c r="E374" i="14" s="1"/>
  <c r="C374" i="14"/>
  <c r="F374" i="14" s="1"/>
  <c r="D374" i="14"/>
  <c r="G374" i="14" s="1"/>
  <c r="A375" i="14"/>
  <c r="B375" i="14"/>
  <c r="E375" i="14" s="1"/>
  <c r="C375" i="14"/>
  <c r="F375" i="14" s="1"/>
  <c r="D375" i="14"/>
  <c r="G375" i="14" s="1"/>
  <c r="A376" i="14"/>
  <c r="B376" i="14"/>
  <c r="E376" i="14" s="1"/>
  <c r="C376" i="14"/>
  <c r="F376" i="14" s="1"/>
  <c r="D376" i="14"/>
  <c r="G376" i="14" s="1"/>
  <c r="A377" i="14"/>
  <c r="B377" i="14"/>
  <c r="E377" i="14" s="1"/>
  <c r="C377" i="14"/>
  <c r="F377" i="14" s="1"/>
  <c r="D377" i="14"/>
  <c r="G377" i="14" s="1"/>
  <c r="A378" i="14"/>
  <c r="B378" i="14"/>
  <c r="E378" i="14" s="1"/>
  <c r="C378" i="14"/>
  <c r="F378" i="14" s="1"/>
  <c r="D378" i="14"/>
  <c r="G378" i="14" s="1"/>
  <c r="A379" i="14"/>
  <c r="B379" i="14"/>
  <c r="E379" i="14" s="1"/>
  <c r="C379" i="14"/>
  <c r="F379" i="14" s="1"/>
  <c r="D379" i="14"/>
  <c r="G379" i="14" s="1"/>
  <c r="A380" i="14"/>
  <c r="B380" i="14"/>
  <c r="E380" i="14" s="1"/>
  <c r="C380" i="14"/>
  <c r="F380" i="14" s="1"/>
  <c r="D380" i="14"/>
  <c r="G380" i="14" s="1"/>
  <c r="A381" i="14"/>
  <c r="B381" i="14"/>
  <c r="E381" i="14" s="1"/>
  <c r="C381" i="14"/>
  <c r="F381" i="14" s="1"/>
  <c r="D381" i="14"/>
  <c r="G381" i="14" s="1"/>
  <c r="A382" i="14"/>
  <c r="B382" i="14"/>
  <c r="E382" i="14" s="1"/>
  <c r="C382" i="14"/>
  <c r="F382" i="14" s="1"/>
  <c r="D382" i="14"/>
  <c r="G382" i="14" s="1"/>
  <c r="A383" i="14"/>
  <c r="B383" i="14"/>
  <c r="E383" i="14" s="1"/>
  <c r="C383" i="14"/>
  <c r="F383" i="14" s="1"/>
  <c r="D383" i="14"/>
  <c r="G383" i="14" s="1"/>
  <c r="A384" i="14"/>
  <c r="B384" i="14"/>
  <c r="E384" i="14" s="1"/>
  <c r="C384" i="14"/>
  <c r="F384" i="14" s="1"/>
  <c r="D384" i="14"/>
  <c r="G384" i="14" s="1"/>
  <c r="A385" i="14"/>
  <c r="B385" i="14"/>
  <c r="E385" i="14" s="1"/>
  <c r="C385" i="14"/>
  <c r="F385" i="14" s="1"/>
  <c r="D385" i="14"/>
  <c r="G385" i="14" s="1"/>
  <c r="A386" i="14"/>
  <c r="B386" i="14"/>
  <c r="E386" i="14" s="1"/>
  <c r="C386" i="14"/>
  <c r="F386" i="14" s="1"/>
  <c r="D386" i="14"/>
  <c r="G386" i="14" s="1"/>
  <c r="A387" i="14"/>
  <c r="B387" i="14"/>
  <c r="E387" i="14" s="1"/>
  <c r="C387" i="14"/>
  <c r="F387" i="14" s="1"/>
  <c r="D387" i="14"/>
  <c r="G387" i="14" s="1"/>
  <c r="A388" i="14"/>
  <c r="B388" i="14"/>
  <c r="E388" i="14" s="1"/>
  <c r="C388" i="14"/>
  <c r="F388" i="14" s="1"/>
  <c r="D388" i="14"/>
  <c r="G388" i="14" s="1"/>
  <c r="A389" i="14"/>
  <c r="B389" i="14"/>
  <c r="E389" i="14" s="1"/>
  <c r="C389" i="14"/>
  <c r="F389" i="14" s="1"/>
  <c r="D389" i="14"/>
  <c r="G389" i="14" s="1"/>
  <c r="A390" i="14"/>
  <c r="B390" i="14"/>
  <c r="E390" i="14" s="1"/>
  <c r="C390" i="14"/>
  <c r="F390" i="14" s="1"/>
  <c r="D390" i="14"/>
  <c r="G390" i="14" s="1"/>
  <c r="A391" i="14"/>
  <c r="B391" i="14"/>
  <c r="E391" i="14" s="1"/>
  <c r="C391" i="14"/>
  <c r="F391" i="14" s="1"/>
  <c r="D391" i="14"/>
  <c r="G391" i="14" s="1"/>
  <c r="A392" i="14"/>
  <c r="B392" i="14"/>
  <c r="E392" i="14" s="1"/>
  <c r="C392" i="14"/>
  <c r="F392" i="14" s="1"/>
  <c r="D392" i="14"/>
  <c r="G392" i="14" s="1"/>
  <c r="A393" i="14"/>
  <c r="B393" i="14"/>
  <c r="E393" i="14" s="1"/>
  <c r="C393" i="14"/>
  <c r="F393" i="14" s="1"/>
  <c r="D393" i="14"/>
  <c r="G393" i="14" s="1"/>
  <c r="A394" i="14"/>
  <c r="B394" i="14"/>
  <c r="E394" i="14" s="1"/>
  <c r="C394" i="14"/>
  <c r="F394" i="14" s="1"/>
  <c r="D394" i="14"/>
  <c r="G394" i="14" s="1"/>
  <c r="A395" i="14"/>
  <c r="B395" i="14"/>
  <c r="E395" i="14" s="1"/>
  <c r="C395" i="14"/>
  <c r="F395" i="14" s="1"/>
  <c r="D395" i="14"/>
  <c r="G395" i="14" s="1"/>
  <c r="A396" i="14"/>
  <c r="B396" i="14"/>
  <c r="E396" i="14" s="1"/>
  <c r="C396" i="14"/>
  <c r="F396" i="14" s="1"/>
  <c r="D396" i="14"/>
  <c r="G396" i="14" s="1"/>
  <c r="A397" i="14"/>
  <c r="B397" i="14"/>
  <c r="E397" i="14" s="1"/>
  <c r="C397" i="14"/>
  <c r="F397" i="14" s="1"/>
  <c r="D397" i="14"/>
  <c r="G397" i="14" s="1"/>
  <c r="A398" i="14"/>
  <c r="B398" i="14"/>
  <c r="E398" i="14" s="1"/>
  <c r="C398" i="14"/>
  <c r="F398" i="14" s="1"/>
  <c r="D398" i="14"/>
  <c r="G398" i="14" s="1"/>
  <c r="A399" i="14"/>
  <c r="B399" i="14"/>
  <c r="E399" i="14" s="1"/>
  <c r="C399" i="14"/>
  <c r="F399" i="14" s="1"/>
  <c r="D399" i="14"/>
  <c r="G399" i="14" s="1"/>
  <c r="A400" i="14"/>
  <c r="B400" i="14"/>
  <c r="E400" i="14" s="1"/>
  <c r="C400" i="14"/>
  <c r="F400" i="14" s="1"/>
  <c r="D400" i="14"/>
  <c r="G400" i="14" s="1"/>
  <c r="A401" i="14"/>
  <c r="B401" i="14"/>
  <c r="E401" i="14" s="1"/>
  <c r="C401" i="14"/>
  <c r="F401" i="14" s="1"/>
  <c r="D401" i="14"/>
  <c r="G401" i="14" s="1"/>
  <c r="A402" i="14"/>
  <c r="B402" i="14"/>
  <c r="E402" i="14" s="1"/>
  <c r="C402" i="14"/>
  <c r="F402" i="14" s="1"/>
  <c r="D402" i="14"/>
  <c r="G402" i="14" s="1"/>
  <c r="A403" i="14"/>
  <c r="B403" i="14"/>
  <c r="E403" i="14" s="1"/>
  <c r="C403" i="14"/>
  <c r="F403" i="14" s="1"/>
  <c r="D403" i="14"/>
  <c r="G403" i="14" s="1"/>
  <c r="A404" i="14"/>
  <c r="B404" i="14"/>
  <c r="E404" i="14" s="1"/>
  <c r="C404" i="14"/>
  <c r="F404" i="14" s="1"/>
  <c r="D404" i="14"/>
  <c r="G404" i="14" s="1"/>
  <c r="A405" i="14"/>
  <c r="B405" i="14"/>
  <c r="E405" i="14" s="1"/>
  <c r="C405" i="14"/>
  <c r="F405" i="14" s="1"/>
  <c r="D405" i="14"/>
  <c r="G405" i="14" s="1"/>
  <c r="A406" i="14"/>
  <c r="B406" i="14"/>
  <c r="E406" i="14" s="1"/>
  <c r="C406" i="14"/>
  <c r="F406" i="14" s="1"/>
  <c r="D406" i="14"/>
  <c r="G406" i="14" s="1"/>
  <c r="A407" i="14"/>
  <c r="B407" i="14"/>
  <c r="E407" i="14" s="1"/>
  <c r="C407" i="14"/>
  <c r="F407" i="14" s="1"/>
  <c r="D407" i="14"/>
  <c r="G407" i="14" s="1"/>
  <c r="A408" i="14"/>
  <c r="B408" i="14"/>
  <c r="E408" i="14" s="1"/>
  <c r="C408" i="14"/>
  <c r="F408" i="14" s="1"/>
  <c r="D408" i="14"/>
  <c r="G408" i="14" s="1"/>
  <c r="A409" i="14"/>
  <c r="B409" i="14"/>
  <c r="E409" i="14" s="1"/>
  <c r="C409" i="14"/>
  <c r="F409" i="14" s="1"/>
  <c r="D409" i="14"/>
  <c r="G409" i="14" s="1"/>
  <c r="A410" i="14"/>
  <c r="B410" i="14"/>
  <c r="E410" i="14" s="1"/>
  <c r="C410" i="14"/>
  <c r="F410" i="14" s="1"/>
  <c r="D410" i="14"/>
  <c r="G410" i="14" s="1"/>
  <c r="A411" i="14"/>
  <c r="B411" i="14"/>
  <c r="E411" i="14" s="1"/>
  <c r="C411" i="14"/>
  <c r="F411" i="14" s="1"/>
  <c r="D411" i="14"/>
  <c r="G411" i="14" s="1"/>
  <c r="A412" i="14"/>
  <c r="B412" i="14"/>
  <c r="E412" i="14" s="1"/>
  <c r="C412" i="14"/>
  <c r="F412" i="14" s="1"/>
  <c r="D412" i="14"/>
  <c r="G412" i="14" s="1"/>
  <c r="A413" i="14"/>
  <c r="B413" i="14"/>
  <c r="E413" i="14" s="1"/>
  <c r="C413" i="14"/>
  <c r="F413" i="14" s="1"/>
  <c r="D413" i="14"/>
  <c r="G413" i="14" s="1"/>
  <c r="A414" i="14"/>
  <c r="B414" i="14"/>
  <c r="E414" i="14" s="1"/>
  <c r="C414" i="14"/>
  <c r="F414" i="14" s="1"/>
  <c r="D414" i="14"/>
  <c r="G414" i="14" s="1"/>
  <c r="A415" i="14"/>
  <c r="B415" i="14"/>
  <c r="E415" i="14" s="1"/>
  <c r="C415" i="14"/>
  <c r="F415" i="14" s="1"/>
  <c r="D415" i="14"/>
  <c r="G415" i="14" s="1"/>
  <c r="A416" i="14"/>
  <c r="B416" i="14"/>
  <c r="E416" i="14" s="1"/>
  <c r="C416" i="14"/>
  <c r="F416" i="14" s="1"/>
  <c r="D416" i="14"/>
  <c r="G416" i="14" s="1"/>
  <c r="A417" i="14"/>
  <c r="B417" i="14"/>
  <c r="E417" i="14" s="1"/>
  <c r="C417" i="14"/>
  <c r="F417" i="14" s="1"/>
  <c r="D417" i="14"/>
  <c r="G417" i="14" s="1"/>
  <c r="A418" i="14"/>
  <c r="B418" i="14"/>
  <c r="E418" i="14" s="1"/>
  <c r="C418" i="14"/>
  <c r="F418" i="14" s="1"/>
  <c r="D418" i="14"/>
  <c r="G418" i="14" s="1"/>
  <c r="A419" i="14"/>
  <c r="B419" i="14"/>
  <c r="E419" i="14" s="1"/>
  <c r="C419" i="14"/>
  <c r="F419" i="14" s="1"/>
  <c r="D419" i="14"/>
  <c r="G419" i="14" s="1"/>
  <c r="A420" i="14"/>
  <c r="B420" i="14"/>
  <c r="E420" i="14" s="1"/>
  <c r="C420" i="14"/>
  <c r="F420" i="14" s="1"/>
  <c r="D420" i="14"/>
  <c r="G420" i="14" s="1"/>
  <c r="A421" i="14"/>
  <c r="B421" i="14"/>
  <c r="E421" i="14" s="1"/>
  <c r="C421" i="14"/>
  <c r="F421" i="14" s="1"/>
  <c r="D421" i="14"/>
  <c r="G421" i="14" s="1"/>
  <c r="A422" i="14"/>
  <c r="B422" i="14"/>
  <c r="E422" i="14" s="1"/>
  <c r="C422" i="14"/>
  <c r="F422" i="14" s="1"/>
  <c r="D422" i="14"/>
  <c r="G422" i="14" s="1"/>
  <c r="A423" i="14"/>
  <c r="B423" i="14"/>
  <c r="E423" i="14" s="1"/>
  <c r="C423" i="14"/>
  <c r="F423" i="14" s="1"/>
  <c r="D423" i="14"/>
  <c r="G423" i="14" s="1"/>
  <c r="A424" i="14"/>
  <c r="B424" i="14"/>
  <c r="E424" i="14" s="1"/>
  <c r="C424" i="14"/>
  <c r="F424" i="14" s="1"/>
  <c r="D424" i="14"/>
  <c r="G424" i="14" s="1"/>
  <c r="A425" i="14"/>
  <c r="B425" i="14"/>
  <c r="E425" i="14" s="1"/>
  <c r="C425" i="14"/>
  <c r="F425" i="14" s="1"/>
  <c r="D425" i="14"/>
  <c r="G425" i="14" s="1"/>
  <c r="A426" i="14"/>
  <c r="B426" i="14"/>
  <c r="E426" i="14" s="1"/>
  <c r="C426" i="14"/>
  <c r="F426" i="14" s="1"/>
  <c r="D426" i="14"/>
  <c r="G426" i="14" s="1"/>
  <c r="A427" i="14"/>
  <c r="B427" i="14"/>
  <c r="E427" i="14" s="1"/>
  <c r="C427" i="14"/>
  <c r="F427" i="14" s="1"/>
  <c r="D427" i="14"/>
  <c r="G427" i="14" s="1"/>
  <c r="A428" i="14"/>
  <c r="B428" i="14"/>
  <c r="E428" i="14" s="1"/>
  <c r="C428" i="14"/>
  <c r="F428" i="14" s="1"/>
  <c r="D428" i="14"/>
  <c r="G428" i="14" s="1"/>
  <c r="A429" i="14"/>
  <c r="B429" i="14"/>
  <c r="E429" i="14" s="1"/>
  <c r="C429" i="14"/>
  <c r="F429" i="14" s="1"/>
  <c r="D429" i="14"/>
  <c r="G429" i="14" s="1"/>
  <c r="A430" i="14"/>
  <c r="B430" i="14"/>
  <c r="E430" i="14" s="1"/>
  <c r="C430" i="14"/>
  <c r="F430" i="14" s="1"/>
  <c r="D430" i="14"/>
  <c r="G430" i="14" s="1"/>
  <c r="A431" i="14"/>
  <c r="B431" i="14"/>
  <c r="E431" i="14" s="1"/>
  <c r="C431" i="14"/>
  <c r="F431" i="14" s="1"/>
  <c r="D431" i="14"/>
  <c r="G431" i="14" s="1"/>
  <c r="A432" i="14"/>
  <c r="B432" i="14"/>
  <c r="E432" i="14" s="1"/>
  <c r="C432" i="14"/>
  <c r="F432" i="14" s="1"/>
  <c r="D432" i="14"/>
  <c r="G432" i="14" s="1"/>
  <c r="A433" i="14"/>
  <c r="B433" i="14"/>
  <c r="E433" i="14" s="1"/>
  <c r="C433" i="14"/>
  <c r="F433" i="14" s="1"/>
  <c r="D433" i="14"/>
  <c r="G433" i="14" s="1"/>
  <c r="A434" i="14"/>
  <c r="B434" i="14"/>
  <c r="E434" i="14" s="1"/>
  <c r="C434" i="14"/>
  <c r="F434" i="14" s="1"/>
  <c r="D434" i="14"/>
  <c r="G434" i="14" s="1"/>
  <c r="A435" i="14"/>
  <c r="B435" i="14"/>
  <c r="E435" i="14" s="1"/>
  <c r="C435" i="14"/>
  <c r="F435" i="14" s="1"/>
  <c r="D435" i="14"/>
  <c r="G435" i="14" s="1"/>
  <c r="A436" i="14"/>
  <c r="B436" i="14"/>
  <c r="E436" i="14" s="1"/>
  <c r="C436" i="14"/>
  <c r="F436" i="14" s="1"/>
  <c r="D436" i="14"/>
  <c r="G436" i="14" s="1"/>
  <c r="A437" i="14"/>
  <c r="B437" i="14"/>
  <c r="E437" i="14" s="1"/>
  <c r="C437" i="14"/>
  <c r="F437" i="14" s="1"/>
  <c r="D437" i="14"/>
  <c r="G437" i="14" s="1"/>
  <c r="A438" i="14"/>
  <c r="B438" i="14"/>
  <c r="E438" i="14" s="1"/>
  <c r="C438" i="14"/>
  <c r="F438" i="14" s="1"/>
  <c r="D438" i="14"/>
  <c r="G438" i="14" s="1"/>
  <c r="A439" i="14"/>
  <c r="B439" i="14"/>
  <c r="E439" i="14" s="1"/>
  <c r="C439" i="14"/>
  <c r="F439" i="14" s="1"/>
  <c r="D439" i="14"/>
  <c r="G439" i="14" s="1"/>
  <c r="A440" i="14"/>
  <c r="B440" i="14"/>
  <c r="E440" i="14" s="1"/>
  <c r="C440" i="14"/>
  <c r="F440" i="14" s="1"/>
  <c r="D440" i="14"/>
  <c r="G440" i="14" s="1"/>
  <c r="A441" i="14"/>
  <c r="B441" i="14"/>
  <c r="E441" i="14" s="1"/>
  <c r="C441" i="14"/>
  <c r="F441" i="14" s="1"/>
  <c r="D441" i="14"/>
  <c r="G441" i="14" s="1"/>
  <c r="A442" i="14"/>
  <c r="B442" i="14"/>
  <c r="E442" i="14" s="1"/>
  <c r="C442" i="14"/>
  <c r="F442" i="14" s="1"/>
  <c r="D442" i="14"/>
  <c r="G442" i="14" s="1"/>
  <c r="A443" i="14"/>
  <c r="B443" i="14"/>
  <c r="E443" i="14" s="1"/>
  <c r="C443" i="14"/>
  <c r="F443" i="14" s="1"/>
  <c r="D443" i="14"/>
  <c r="G443" i="14" s="1"/>
  <c r="A444" i="14"/>
  <c r="B444" i="14"/>
  <c r="E444" i="14" s="1"/>
  <c r="C444" i="14"/>
  <c r="F444" i="14" s="1"/>
  <c r="D444" i="14"/>
  <c r="G444" i="14" s="1"/>
  <c r="A445" i="14"/>
  <c r="B445" i="14"/>
  <c r="E445" i="14" s="1"/>
  <c r="C445" i="14"/>
  <c r="F445" i="14" s="1"/>
  <c r="D445" i="14"/>
  <c r="G445" i="14" s="1"/>
  <c r="A446" i="14"/>
  <c r="B446" i="14"/>
  <c r="E446" i="14" s="1"/>
  <c r="C446" i="14"/>
  <c r="F446" i="14" s="1"/>
  <c r="D446" i="14"/>
  <c r="G446" i="14" s="1"/>
  <c r="A447" i="14"/>
  <c r="B447" i="14"/>
  <c r="E447" i="14" s="1"/>
  <c r="C447" i="14"/>
  <c r="F447" i="14" s="1"/>
  <c r="D447" i="14"/>
  <c r="G447" i="14" s="1"/>
  <c r="A448" i="14"/>
  <c r="B448" i="14"/>
  <c r="E448" i="14" s="1"/>
  <c r="C448" i="14"/>
  <c r="F448" i="14" s="1"/>
  <c r="D448" i="14"/>
  <c r="G448" i="14" s="1"/>
  <c r="A449" i="14"/>
  <c r="B449" i="14"/>
  <c r="E449" i="14" s="1"/>
  <c r="C449" i="14"/>
  <c r="F449" i="14" s="1"/>
  <c r="D449" i="14"/>
  <c r="G449" i="14" s="1"/>
  <c r="A450" i="14"/>
  <c r="B450" i="14"/>
  <c r="E450" i="14" s="1"/>
  <c r="C450" i="14"/>
  <c r="F450" i="14" s="1"/>
  <c r="D450" i="14"/>
  <c r="G450" i="14" s="1"/>
  <c r="A451" i="14"/>
  <c r="B451" i="14"/>
  <c r="E451" i="14" s="1"/>
  <c r="C451" i="14"/>
  <c r="F451" i="14" s="1"/>
  <c r="D451" i="14"/>
  <c r="G451" i="14" s="1"/>
  <c r="A452" i="14"/>
  <c r="B452" i="14"/>
  <c r="E452" i="14" s="1"/>
  <c r="C452" i="14"/>
  <c r="F452" i="14" s="1"/>
  <c r="D452" i="14"/>
  <c r="G452" i="14" s="1"/>
  <c r="A453" i="14"/>
  <c r="B453" i="14"/>
  <c r="E453" i="14" s="1"/>
  <c r="C453" i="14"/>
  <c r="F453" i="14" s="1"/>
  <c r="D453" i="14"/>
  <c r="G453" i="14" s="1"/>
  <c r="A454" i="14"/>
  <c r="B454" i="14"/>
  <c r="E454" i="14" s="1"/>
  <c r="C454" i="14"/>
  <c r="F454" i="14" s="1"/>
  <c r="D454" i="14"/>
  <c r="G454" i="14" s="1"/>
  <c r="A455" i="14"/>
  <c r="B455" i="14"/>
  <c r="E455" i="14" s="1"/>
  <c r="C455" i="14"/>
  <c r="F455" i="14" s="1"/>
  <c r="D455" i="14"/>
  <c r="G455" i="14" s="1"/>
  <c r="A456" i="14"/>
  <c r="B456" i="14"/>
  <c r="E456" i="14" s="1"/>
  <c r="C456" i="14"/>
  <c r="F456" i="14" s="1"/>
  <c r="D456" i="14"/>
  <c r="G456" i="14" s="1"/>
  <c r="A457" i="14"/>
  <c r="B457" i="14"/>
  <c r="E457" i="14" s="1"/>
  <c r="C457" i="14"/>
  <c r="F457" i="14" s="1"/>
  <c r="D457" i="14"/>
  <c r="G457" i="14" s="1"/>
  <c r="A458" i="14"/>
  <c r="B458" i="14"/>
  <c r="E458" i="14" s="1"/>
  <c r="C458" i="14"/>
  <c r="F458" i="14" s="1"/>
  <c r="D458" i="14"/>
  <c r="G458" i="14" s="1"/>
  <c r="A459" i="14"/>
  <c r="B459" i="14"/>
  <c r="E459" i="14" s="1"/>
  <c r="C459" i="14"/>
  <c r="F459" i="14" s="1"/>
  <c r="D459" i="14"/>
  <c r="G459" i="14" s="1"/>
  <c r="A460" i="14"/>
  <c r="B460" i="14"/>
  <c r="E460" i="14" s="1"/>
  <c r="C460" i="14"/>
  <c r="F460" i="14" s="1"/>
  <c r="D460" i="14"/>
  <c r="G460" i="14" s="1"/>
  <c r="A461" i="14"/>
  <c r="B461" i="14"/>
  <c r="E461" i="14" s="1"/>
  <c r="C461" i="14"/>
  <c r="F461" i="14" s="1"/>
  <c r="D461" i="14"/>
  <c r="G461" i="14" s="1"/>
  <c r="A462" i="14"/>
  <c r="B462" i="14"/>
  <c r="E462" i="14" s="1"/>
  <c r="C462" i="14"/>
  <c r="F462" i="14" s="1"/>
  <c r="D462" i="14"/>
  <c r="G462" i="14" s="1"/>
  <c r="A463" i="14"/>
  <c r="B463" i="14"/>
  <c r="E463" i="14" s="1"/>
  <c r="C463" i="14"/>
  <c r="F463" i="14" s="1"/>
  <c r="D463" i="14"/>
  <c r="G463" i="14" s="1"/>
  <c r="A464" i="14"/>
  <c r="B464" i="14"/>
  <c r="E464" i="14" s="1"/>
  <c r="C464" i="14"/>
  <c r="F464" i="14" s="1"/>
  <c r="D464" i="14"/>
  <c r="G464" i="14" s="1"/>
  <c r="A465" i="14"/>
  <c r="B465" i="14"/>
  <c r="E465" i="14" s="1"/>
  <c r="C465" i="14"/>
  <c r="F465" i="14" s="1"/>
  <c r="D465" i="14"/>
  <c r="G465" i="14" s="1"/>
  <c r="A466" i="14"/>
  <c r="B466" i="14"/>
  <c r="E466" i="14" s="1"/>
  <c r="C466" i="14"/>
  <c r="F466" i="14" s="1"/>
  <c r="D466" i="14"/>
  <c r="G466" i="14" s="1"/>
  <c r="A467" i="14"/>
  <c r="B467" i="14"/>
  <c r="E467" i="14" s="1"/>
  <c r="C467" i="14"/>
  <c r="F467" i="14" s="1"/>
  <c r="D467" i="14"/>
  <c r="G467" i="14" s="1"/>
  <c r="A468" i="14"/>
  <c r="B468" i="14"/>
  <c r="E468" i="14" s="1"/>
  <c r="C468" i="14"/>
  <c r="F468" i="14" s="1"/>
  <c r="D468" i="14"/>
  <c r="G468" i="14" s="1"/>
  <c r="A469" i="14"/>
  <c r="B469" i="14"/>
  <c r="E469" i="14" s="1"/>
  <c r="C469" i="14"/>
  <c r="F469" i="14" s="1"/>
  <c r="D469" i="14"/>
  <c r="G469" i="14" s="1"/>
  <c r="A470" i="14"/>
  <c r="B470" i="14"/>
  <c r="E470" i="14" s="1"/>
  <c r="C470" i="14"/>
  <c r="F470" i="14" s="1"/>
  <c r="D470" i="14"/>
  <c r="G470" i="14" s="1"/>
  <c r="A471" i="14"/>
  <c r="B471" i="14"/>
  <c r="E471" i="14" s="1"/>
  <c r="C471" i="14"/>
  <c r="F471" i="14" s="1"/>
  <c r="D471" i="14"/>
  <c r="G471" i="14" s="1"/>
  <c r="A472" i="14"/>
  <c r="B472" i="14"/>
  <c r="E472" i="14" s="1"/>
  <c r="C472" i="14"/>
  <c r="F472" i="14" s="1"/>
  <c r="D472" i="14"/>
  <c r="G472" i="14" s="1"/>
  <c r="A473" i="14"/>
  <c r="B473" i="14"/>
  <c r="E473" i="14" s="1"/>
  <c r="C473" i="14"/>
  <c r="F473" i="14" s="1"/>
  <c r="D473" i="14"/>
  <c r="G473" i="14" s="1"/>
  <c r="A474" i="14"/>
  <c r="B474" i="14"/>
  <c r="E474" i="14" s="1"/>
  <c r="C474" i="14"/>
  <c r="F474" i="14" s="1"/>
  <c r="D474" i="14"/>
  <c r="G474" i="14" s="1"/>
  <c r="A475" i="14"/>
  <c r="B475" i="14"/>
  <c r="E475" i="14" s="1"/>
  <c r="C475" i="14"/>
  <c r="F475" i="14" s="1"/>
  <c r="D475" i="14"/>
  <c r="G475" i="14" s="1"/>
  <c r="A476" i="14"/>
  <c r="B476" i="14"/>
  <c r="E476" i="14" s="1"/>
  <c r="C476" i="14"/>
  <c r="F476" i="14" s="1"/>
  <c r="D476" i="14"/>
  <c r="G476" i="14" s="1"/>
  <c r="A477" i="14"/>
  <c r="B477" i="14"/>
  <c r="E477" i="14" s="1"/>
  <c r="C477" i="14"/>
  <c r="F477" i="14" s="1"/>
  <c r="D477" i="14"/>
  <c r="G477" i="14" s="1"/>
  <c r="A478" i="14"/>
  <c r="B478" i="14"/>
  <c r="E478" i="14" s="1"/>
  <c r="C478" i="14"/>
  <c r="F478" i="14" s="1"/>
  <c r="D478" i="14"/>
  <c r="G478" i="14" s="1"/>
  <c r="A479" i="14"/>
  <c r="B479" i="14"/>
  <c r="E479" i="14" s="1"/>
  <c r="C479" i="14"/>
  <c r="F479" i="14" s="1"/>
  <c r="D479" i="14"/>
  <c r="G479" i="14" s="1"/>
  <c r="A480" i="14"/>
  <c r="B480" i="14"/>
  <c r="E480" i="14" s="1"/>
  <c r="C480" i="14"/>
  <c r="F480" i="14" s="1"/>
  <c r="D480" i="14"/>
  <c r="G480" i="14" s="1"/>
  <c r="A481" i="14"/>
  <c r="B481" i="14"/>
  <c r="E481" i="14" s="1"/>
  <c r="C481" i="14"/>
  <c r="F481" i="14" s="1"/>
  <c r="D481" i="14"/>
  <c r="G481" i="14" s="1"/>
  <c r="A482" i="14"/>
  <c r="B482" i="14"/>
  <c r="E482" i="14" s="1"/>
  <c r="C482" i="14"/>
  <c r="F482" i="14" s="1"/>
  <c r="D482" i="14"/>
  <c r="G482" i="14" s="1"/>
  <c r="A483" i="14"/>
  <c r="B483" i="14"/>
  <c r="E483" i="14" s="1"/>
  <c r="C483" i="14"/>
  <c r="F483" i="14" s="1"/>
  <c r="D483" i="14"/>
  <c r="G483" i="14" s="1"/>
  <c r="A484" i="14"/>
  <c r="B484" i="14"/>
  <c r="E484" i="14" s="1"/>
  <c r="C484" i="14"/>
  <c r="F484" i="14" s="1"/>
  <c r="D484" i="14"/>
  <c r="G484" i="14" s="1"/>
  <c r="A485" i="14"/>
  <c r="B485" i="14"/>
  <c r="E485" i="14" s="1"/>
  <c r="C485" i="14"/>
  <c r="F485" i="14" s="1"/>
  <c r="D485" i="14"/>
  <c r="G485" i="14" s="1"/>
  <c r="A486" i="14"/>
  <c r="B486" i="14"/>
  <c r="E486" i="14" s="1"/>
  <c r="C486" i="14"/>
  <c r="F486" i="14" s="1"/>
  <c r="D486" i="14"/>
  <c r="G486" i="14" s="1"/>
  <c r="A487" i="14"/>
  <c r="B487" i="14"/>
  <c r="E487" i="14" s="1"/>
  <c r="C487" i="14"/>
  <c r="F487" i="14" s="1"/>
  <c r="D487" i="14"/>
  <c r="G487" i="14" s="1"/>
  <c r="A488" i="14"/>
  <c r="B488" i="14"/>
  <c r="E488" i="14" s="1"/>
  <c r="C488" i="14"/>
  <c r="F488" i="14" s="1"/>
  <c r="D488" i="14"/>
  <c r="G488" i="14" s="1"/>
  <c r="A489" i="14"/>
  <c r="B489" i="14"/>
  <c r="E489" i="14" s="1"/>
  <c r="C489" i="14"/>
  <c r="F489" i="14" s="1"/>
  <c r="D489" i="14"/>
  <c r="G489" i="14" s="1"/>
  <c r="A490" i="14"/>
  <c r="B490" i="14"/>
  <c r="E490" i="14" s="1"/>
  <c r="C490" i="14"/>
  <c r="F490" i="14" s="1"/>
  <c r="D490" i="14"/>
  <c r="G490" i="14" s="1"/>
  <c r="A491" i="14"/>
  <c r="B491" i="14"/>
  <c r="E491" i="14" s="1"/>
  <c r="C491" i="14"/>
  <c r="F491" i="14" s="1"/>
  <c r="D491" i="14"/>
  <c r="G491" i="14" s="1"/>
  <c r="A492" i="14"/>
  <c r="B492" i="14"/>
  <c r="E492" i="14" s="1"/>
  <c r="C492" i="14"/>
  <c r="F492" i="14" s="1"/>
  <c r="D492" i="14"/>
  <c r="G492" i="14" s="1"/>
  <c r="A493" i="14"/>
  <c r="B493" i="14"/>
  <c r="E493" i="14" s="1"/>
  <c r="C493" i="14"/>
  <c r="F493" i="14" s="1"/>
  <c r="D493" i="14"/>
  <c r="G493" i="14" s="1"/>
  <c r="A494" i="14"/>
  <c r="B494" i="14"/>
  <c r="E494" i="14" s="1"/>
  <c r="C494" i="14"/>
  <c r="F494" i="14" s="1"/>
  <c r="D494" i="14"/>
  <c r="G494" i="14" s="1"/>
  <c r="A495" i="14"/>
  <c r="B495" i="14"/>
  <c r="E495" i="14" s="1"/>
  <c r="C495" i="14"/>
  <c r="F495" i="14" s="1"/>
  <c r="D495" i="14"/>
  <c r="G495" i="14" s="1"/>
  <c r="A496" i="14"/>
  <c r="B496" i="14"/>
  <c r="E496" i="14" s="1"/>
  <c r="C496" i="14"/>
  <c r="F496" i="14" s="1"/>
  <c r="D496" i="14"/>
  <c r="G496" i="14" s="1"/>
  <c r="A497" i="14"/>
  <c r="B497" i="14"/>
  <c r="E497" i="14" s="1"/>
  <c r="C497" i="14"/>
  <c r="F497" i="14" s="1"/>
  <c r="D497" i="14"/>
  <c r="G497" i="14" s="1"/>
  <c r="A498" i="14"/>
  <c r="B498" i="14"/>
  <c r="E498" i="14" s="1"/>
  <c r="C498" i="14"/>
  <c r="F498" i="14" s="1"/>
  <c r="D498" i="14"/>
  <c r="G498" i="14" s="1"/>
  <c r="A499" i="14"/>
  <c r="B499" i="14"/>
  <c r="E499" i="14" s="1"/>
  <c r="C499" i="14"/>
  <c r="F499" i="14" s="1"/>
  <c r="D499" i="14"/>
  <c r="G499" i="14" s="1"/>
  <c r="A500" i="14"/>
  <c r="B500" i="14"/>
  <c r="E500" i="14" s="1"/>
  <c r="C500" i="14"/>
  <c r="F500" i="14" s="1"/>
  <c r="D500" i="14"/>
  <c r="G500" i="14" s="1"/>
  <c r="A501" i="14"/>
  <c r="B501" i="14"/>
  <c r="E501" i="14" s="1"/>
  <c r="C501" i="14"/>
  <c r="F501" i="14" s="1"/>
  <c r="D501" i="14"/>
  <c r="G501" i="14" s="1"/>
  <c r="A502" i="14"/>
  <c r="B502" i="14"/>
  <c r="E502" i="14" s="1"/>
  <c r="C502" i="14"/>
  <c r="F502" i="14" s="1"/>
  <c r="D502" i="14"/>
  <c r="G502" i="14" s="1"/>
  <c r="A503" i="14"/>
  <c r="B503" i="14"/>
  <c r="E503" i="14" s="1"/>
  <c r="C503" i="14"/>
  <c r="F503" i="14" s="1"/>
  <c r="D503" i="14"/>
  <c r="G503" i="14" s="1"/>
  <c r="A504" i="14"/>
  <c r="B504" i="14"/>
  <c r="E504" i="14" s="1"/>
  <c r="C504" i="14"/>
  <c r="F504" i="14" s="1"/>
  <c r="D504" i="14"/>
  <c r="G504" i="14" s="1"/>
  <c r="A505" i="14"/>
  <c r="B505" i="14"/>
  <c r="E505" i="14" s="1"/>
  <c r="C505" i="14"/>
  <c r="F505" i="14" s="1"/>
  <c r="D505" i="14"/>
  <c r="G505" i="14" s="1"/>
  <c r="A506" i="14"/>
  <c r="B506" i="14"/>
  <c r="E506" i="14" s="1"/>
  <c r="C506" i="14"/>
  <c r="F506" i="14" s="1"/>
  <c r="D506" i="14"/>
  <c r="G506" i="14" s="1"/>
  <c r="A507" i="14"/>
  <c r="B507" i="14"/>
  <c r="E507" i="14" s="1"/>
  <c r="C507" i="14"/>
  <c r="F507" i="14" s="1"/>
  <c r="D507" i="14"/>
  <c r="G507" i="14" s="1"/>
  <c r="A508" i="14"/>
  <c r="B508" i="14"/>
  <c r="E508" i="14" s="1"/>
  <c r="C508" i="14"/>
  <c r="F508" i="14" s="1"/>
  <c r="D508" i="14"/>
  <c r="G508" i="14" s="1"/>
  <c r="A509" i="14"/>
  <c r="B509" i="14"/>
  <c r="E509" i="14" s="1"/>
  <c r="C509" i="14"/>
  <c r="F509" i="14" s="1"/>
  <c r="D509" i="14"/>
  <c r="G509" i="14" s="1"/>
  <c r="A510" i="14"/>
  <c r="B510" i="14"/>
  <c r="E510" i="14" s="1"/>
  <c r="C510" i="14"/>
  <c r="F510" i="14" s="1"/>
  <c r="D510" i="14"/>
  <c r="G510" i="14" s="1"/>
  <c r="A511" i="14"/>
  <c r="B511" i="14"/>
  <c r="E511" i="14" s="1"/>
  <c r="C511" i="14"/>
  <c r="F511" i="14" s="1"/>
  <c r="D511" i="14"/>
  <c r="G511" i="14" s="1"/>
  <c r="A512" i="14"/>
  <c r="B512" i="14"/>
  <c r="E512" i="14" s="1"/>
  <c r="C512" i="14"/>
  <c r="F512" i="14" s="1"/>
  <c r="D512" i="14"/>
  <c r="G512" i="14" s="1"/>
  <c r="A513" i="14"/>
  <c r="B513" i="14"/>
  <c r="E513" i="14" s="1"/>
  <c r="C513" i="14"/>
  <c r="F513" i="14" s="1"/>
  <c r="D513" i="14"/>
  <c r="G513" i="14" s="1"/>
  <c r="A514" i="14"/>
  <c r="B514" i="14"/>
  <c r="E514" i="14" s="1"/>
  <c r="C514" i="14"/>
  <c r="F514" i="14" s="1"/>
  <c r="D514" i="14"/>
  <c r="G514" i="14" s="1"/>
  <c r="A515" i="14"/>
  <c r="B515" i="14"/>
  <c r="E515" i="14" s="1"/>
  <c r="C515" i="14"/>
  <c r="F515" i="14" s="1"/>
  <c r="D515" i="14"/>
  <c r="G515" i="14" s="1"/>
  <c r="A516" i="14"/>
  <c r="B516" i="14"/>
  <c r="E516" i="14" s="1"/>
  <c r="C516" i="14"/>
  <c r="F516" i="14" s="1"/>
  <c r="D516" i="14"/>
  <c r="G516" i="14" s="1"/>
  <c r="A517" i="14"/>
  <c r="B517" i="14"/>
  <c r="E517" i="14" s="1"/>
  <c r="C517" i="14"/>
  <c r="F517" i="14" s="1"/>
  <c r="D517" i="14"/>
  <c r="G517" i="14" s="1"/>
  <c r="A518" i="14"/>
  <c r="B518" i="14"/>
  <c r="E518" i="14" s="1"/>
  <c r="C518" i="14"/>
  <c r="F518" i="14" s="1"/>
  <c r="D518" i="14"/>
  <c r="G518" i="14" s="1"/>
  <c r="A519" i="14"/>
  <c r="B519" i="14"/>
  <c r="E519" i="14" s="1"/>
  <c r="C519" i="14"/>
  <c r="F519" i="14" s="1"/>
  <c r="D519" i="14"/>
  <c r="G519" i="14" s="1"/>
  <c r="A520" i="14"/>
  <c r="B520" i="14"/>
  <c r="E520" i="14" s="1"/>
  <c r="C520" i="14"/>
  <c r="F520" i="14" s="1"/>
  <c r="D520" i="14"/>
  <c r="G520" i="14" s="1"/>
  <c r="A521" i="14"/>
  <c r="B521" i="14"/>
  <c r="E521" i="14" s="1"/>
  <c r="C521" i="14"/>
  <c r="F521" i="14" s="1"/>
  <c r="D521" i="14"/>
  <c r="G521" i="14" s="1"/>
  <c r="A522" i="14"/>
  <c r="B522" i="14"/>
  <c r="E522" i="14" s="1"/>
  <c r="C522" i="14"/>
  <c r="F522" i="14" s="1"/>
  <c r="D522" i="14"/>
  <c r="G522" i="14" s="1"/>
  <c r="A523" i="14"/>
  <c r="B523" i="14"/>
  <c r="E523" i="14" s="1"/>
  <c r="C523" i="14"/>
  <c r="F523" i="14" s="1"/>
  <c r="D523" i="14"/>
  <c r="G523" i="14" s="1"/>
  <c r="A524" i="14"/>
  <c r="B524" i="14"/>
  <c r="E524" i="14" s="1"/>
  <c r="C524" i="14"/>
  <c r="F524" i="14" s="1"/>
  <c r="D524" i="14"/>
  <c r="G524" i="14" s="1"/>
  <c r="A525" i="14"/>
  <c r="B525" i="14"/>
  <c r="E525" i="14" s="1"/>
  <c r="C525" i="14"/>
  <c r="F525" i="14" s="1"/>
  <c r="D525" i="14"/>
  <c r="G525" i="14" s="1"/>
  <c r="A526" i="14"/>
  <c r="B526" i="14"/>
  <c r="E526" i="14" s="1"/>
  <c r="C526" i="14"/>
  <c r="F526" i="14" s="1"/>
  <c r="D526" i="14"/>
  <c r="G526" i="14" s="1"/>
  <c r="A527" i="14"/>
  <c r="B527" i="14"/>
  <c r="E527" i="14" s="1"/>
  <c r="C527" i="14"/>
  <c r="F527" i="14" s="1"/>
  <c r="D527" i="14"/>
  <c r="G527" i="14" s="1"/>
  <c r="A528" i="14"/>
  <c r="B528" i="14"/>
  <c r="E528" i="14" s="1"/>
  <c r="C528" i="14"/>
  <c r="F528" i="14" s="1"/>
  <c r="D528" i="14"/>
  <c r="G528" i="14" s="1"/>
  <c r="A529" i="14"/>
  <c r="B529" i="14"/>
  <c r="E529" i="14" s="1"/>
  <c r="C529" i="14"/>
  <c r="F529" i="14" s="1"/>
  <c r="D529" i="14"/>
  <c r="G529" i="14" s="1"/>
  <c r="A530" i="14"/>
  <c r="B530" i="14"/>
  <c r="E530" i="14" s="1"/>
  <c r="C530" i="14"/>
  <c r="F530" i="14" s="1"/>
  <c r="D530" i="14"/>
  <c r="G530" i="14" s="1"/>
  <c r="A531" i="14"/>
  <c r="B531" i="14"/>
  <c r="E531" i="14" s="1"/>
  <c r="C531" i="14"/>
  <c r="F531" i="14" s="1"/>
  <c r="D531" i="14"/>
  <c r="G531" i="14" s="1"/>
  <c r="A532" i="14"/>
  <c r="B532" i="14"/>
  <c r="E532" i="14" s="1"/>
  <c r="C532" i="14"/>
  <c r="F532" i="14" s="1"/>
  <c r="D532" i="14"/>
  <c r="G532" i="14" s="1"/>
  <c r="A533" i="14"/>
  <c r="B533" i="14"/>
  <c r="E533" i="14" s="1"/>
  <c r="C533" i="14"/>
  <c r="F533" i="14" s="1"/>
  <c r="D533" i="14"/>
  <c r="G533" i="14" s="1"/>
  <c r="A534" i="14"/>
  <c r="B534" i="14"/>
  <c r="E534" i="14" s="1"/>
  <c r="C534" i="14"/>
  <c r="F534" i="14" s="1"/>
  <c r="D534" i="14"/>
  <c r="G534" i="14" s="1"/>
  <c r="A535" i="14"/>
  <c r="B535" i="14"/>
  <c r="E535" i="14" s="1"/>
  <c r="C535" i="14"/>
  <c r="F535" i="14" s="1"/>
  <c r="D535" i="14"/>
  <c r="G535" i="14" s="1"/>
  <c r="A536" i="14"/>
  <c r="B536" i="14"/>
  <c r="E536" i="14" s="1"/>
  <c r="C536" i="14"/>
  <c r="F536" i="14" s="1"/>
  <c r="D536" i="14"/>
  <c r="G536" i="14" s="1"/>
  <c r="A537" i="14"/>
  <c r="B537" i="14"/>
  <c r="E537" i="14" s="1"/>
  <c r="C537" i="14"/>
  <c r="F537" i="14" s="1"/>
  <c r="D537" i="14"/>
  <c r="G537" i="14" s="1"/>
  <c r="A538" i="14"/>
  <c r="B538" i="14"/>
  <c r="E538" i="14" s="1"/>
  <c r="C538" i="14"/>
  <c r="F538" i="14" s="1"/>
  <c r="D538" i="14"/>
  <c r="G538" i="14" s="1"/>
  <c r="A539" i="14"/>
  <c r="B539" i="14"/>
  <c r="E539" i="14" s="1"/>
  <c r="C539" i="14"/>
  <c r="F539" i="14" s="1"/>
  <c r="D539" i="14"/>
  <c r="G539" i="14" s="1"/>
  <c r="A540" i="14"/>
  <c r="B540" i="14"/>
  <c r="E540" i="14" s="1"/>
  <c r="C540" i="14"/>
  <c r="F540" i="14" s="1"/>
  <c r="D540" i="14"/>
  <c r="G540" i="14" s="1"/>
  <c r="A541" i="14"/>
  <c r="B541" i="14"/>
  <c r="E541" i="14" s="1"/>
  <c r="C541" i="14"/>
  <c r="F541" i="14" s="1"/>
  <c r="D541" i="14"/>
  <c r="G541" i="14" s="1"/>
  <c r="A542" i="14"/>
  <c r="B542" i="14"/>
  <c r="E542" i="14" s="1"/>
  <c r="C542" i="14"/>
  <c r="F542" i="14" s="1"/>
  <c r="D542" i="14"/>
  <c r="G542" i="14" s="1"/>
  <c r="A543" i="14"/>
  <c r="B543" i="14"/>
  <c r="E543" i="14" s="1"/>
  <c r="C543" i="14"/>
  <c r="F543" i="14" s="1"/>
  <c r="D543" i="14"/>
  <c r="G543" i="14" s="1"/>
  <c r="A544" i="14"/>
  <c r="B544" i="14"/>
  <c r="E544" i="14" s="1"/>
  <c r="C544" i="14"/>
  <c r="F544" i="14" s="1"/>
  <c r="D544" i="14"/>
  <c r="G544" i="14" s="1"/>
  <c r="A545" i="14"/>
  <c r="B545" i="14"/>
  <c r="E545" i="14" s="1"/>
  <c r="C545" i="14"/>
  <c r="F545" i="14" s="1"/>
  <c r="D545" i="14"/>
  <c r="G545" i="14" s="1"/>
  <c r="A546" i="14"/>
  <c r="B546" i="14"/>
  <c r="E546" i="14" s="1"/>
  <c r="C546" i="14"/>
  <c r="F546" i="14" s="1"/>
  <c r="D546" i="14"/>
  <c r="G546" i="14" s="1"/>
  <c r="A547" i="14"/>
  <c r="B547" i="14"/>
  <c r="E547" i="14" s="1"/>
  <c r="C547" i="14"/>
  <c r="F547" i="14" s="1"/>
  <c r="D547" i="14"/>
  <c r="G547" i="14" s="1"/>
  <c r="A548" i="14"/>
  <c r="B548" i="14"/>
  <c r="E548" i="14" s="1"/>
  <c r="C548" i="14"/>
  <c r="F548" i="14" s="1"/>
  <c r="D548" i="14"/>
  <c r="G548" i="14" s="1"/>
  <c r="A549" i="14"/>
  <c r="B549" i="14"/>
  <c r="E549" i="14" s="1"/>
  <c r="C549" i="14"/>
  <c r="F549" i="14" s="1"/>
  <c r="D549" i="14"/>
  <c r="G549" i="14" s="1"/>
  <c r="A550" i="14"/>
  <c r="B550" i="14"/>
  <c r="E550" i="14" s="1"/>
  <c r="C550" i="14"/>
  <c r="F550" i="14" s="1"/>
  <c r="D550" i="14"/>
  <c r="G550" i="14" s="1"/>
  <c r="A551" i="14"/>
  <c r="B551" i="14"/>
  <c r="E551" i="14" s="1"/>
  <c r="C551" i="14"/>
  <c r="F551" i="14" s="1"/>
  <c r="D551" i="14"/>
  <c r="G551" i="14" s="1"/>
  <c r="A552" i="14"/>
  <c r="B552" i="14"/>
  <c r="E552" i="14" s="1"/>
  <c r="C552" i="14"/>
  <c r="F552" i="14" s="1"/>
  <c r="D552" i="14"/>
  <c r="G552" i="14" s="1"/>
  <c r="A553" i="14"/>
  <c r="B553" i="14"/>
  <c r="E553" i="14" s="1"/>
  <c r="C553" i="14"/>
  <c r="F553" i="14" s="1"/>
  <c r="D553" i="14"/>
  <c r="G553" i="14" s="1"/>
  <c r="A554" i="14"/>
  <c r="B554" i="14"/>
  <c r="E554" i="14" s="1"/>
  <c r="C554" i="14"/>
  <c r="F554" i="14" s="1"/>
  <c r="D554" i="14"/>
  <c r="G554" i="14" s="1"/>
  <c r="A555" i="14"/>
  <c r="B555" i="14"/>
  <c r="E555" i="14" s="1"/>
  <c r="C555" i="14"/>
  <c r="F555" i="14" s="1"/>
  <c r="D555" i="14"/>
  <c r="G555" i="14" s="1"/>
  <c r="A556" i="14"/>
  <c r="B556" i="14"/>
  <c r="E556" i="14" s="1"/>
  <c r="C556" i="14"/>
  <c r="F556" i="14" s="1"/>
  <c r="D556" i="14"/>
  <c r="G556" i="14" s="1"/>
  <c r="A557" i="14"/>
  <c r="B557" i="14"/>
  <c r="E557" i="14" s="1"/>
  <c r="C557" i="14"/>
  <c r="F557" i="14" s="1"/>
  <c r="D557" i="14"/>
  <c r="G557" i="14" s="1"/>
  <c r="A558" i="14"/>
  <c r="B558" i="14"/>
  <c r="E558" i="14" s="1"/>
  <c r="C558" i="14"/>
  <c r="F558" i="14" s="1"/>
  <c r="D558" i="14"/>
  <c r="G558" i="14" s="1"/>
  <c r="A559" i="14"/>
  <c r="B559" i="14"/>
  <c r="E559" i="14" s="1"/>
  <c r="C559" i="14"/>
  <c r="F559" i="14" s="1"/>
  <c r="D559" i="14"/>
  <c r="G559" i="14" s="1"/>
  <c r="A560" i="14"/>
  <c r="B560" i="14"/>
  <c r="E560" i="14" s="1"/>
  <c r="C560" i="14"/>
  <c r="F560" i="14" s="1"/>
  <c r="D560" i="14"/>
  <c r="G560" i="14" s="1"/>
  <c r="A561" i="14"/>
  <c r="B561" i="14"/>
  <c r="E561" i="14" s="1"/>
  <c r="C561" i="14"/>
  <c r="F561" i="14" s="1"/>
  <c r="D561" i="14"/>
  <c r="G561" i="14" s="1"/>
  <c r="A562" i="14"/>
  <c r="B562" i="14"/>
  <c r="E562" i="14" s="1"/>
  <c r="C562" i="14"/>
  <c r="F562" i="14" s="1"/>
  <c r="D562" i="14"/>
  <c r="G562" i="14" s="1"/>
  <c r="A563" i="14"/>
  <c r="B563" i="14"/>
  <c r="E563" i="14" s="1"/>
  <c r="C563" i="14"/>
  <c r="F563" i="14" s="1"/>
  <c r="D563" i="14"/>
  <c r="G563" i="14" s="1"/>
  <c r="A564" i="14"/>
  <c r="B564" i="14"/>
  <c r="E564" i="14" s="1"/>
  <c r="C564" i="14"/>
  <c r="F564" i="14" s="1"/>
  <c r="D564" i="14"/>
  <c r="G564" i="14" s="1"/>
  <c r="A565" i="14"/>
  <c r="B565" i="14"/>
  <c r="E565" i="14" s="1"/>
  <c r="C565" i="14"/>
  <c r="F565" i="14" s="1"/>
  <c r="D565" i="14"/>
  <c r="G565" i="14" s="1"/>
  <c r="A566" i="14"/>
  <c r="B566" i="14"/>
  <c r="E566" i="14" s="1"/>
  <c r="C566" i="14"/>
  <c r="F566" i="14" s="1"/>
  <c r="D566" i="14"/>
  <c r="G566" i="14" s="1"/>
  <c r="A567" i="14"/>
  <c r="B567" i="14"/>
  <c r="E567" i="14" s="1"/>
  <c r="C567" i="14"/>
  <c r="F567" i="14" s="1"/>
  <c r="D567" i="14"/>
  <c r="G567" i="14" s="1"/>
  <c r="A568" i="14"/>
  <c r="B568" i="14"/>
  <c r="E568" i="14" s="1"/>
  <c r="C568" i="14"/>
  <c r="F568" i="14" s="1"/>
  <c r="D568" i="14"/>
  <c r="G568" i="14" s="1"/>
  <c r="A569" i="14"/>
  <c r="B569" i="14"/>
  <c r="E569" i="14" s="1"/>
  <c r="C569" i="14"/>
  <c r="F569" i="14" s="1"/>
  <c r="D569" i="14"/>
  <c r="G569" i="14" s="1"/>
  <c r="A570" i="14"/>
  <c r="B570" i="14"/>
  <c r="E570" i="14" s="1"/>
  <c r="C570" i="14"/>
  <c r="F570" i="14" s="1"/>
  <c r="D570" i="14"/>
  <c r="G570" i="14" s="1"/>
  <c r="A571" i="14"/>
  <c r="B571" i="14"/>
  <c r="E571" i="14" s="1"/>
  <c r="C571" i="14"/>
  <c r="F571" i="14" s="1"/>
  <c r="D571" i="14"/>
  <c r="G571" i="14" s="1"/>
  <c r="A572" i="14"/>
  <c r="B572" i="14"/>
  <c r="E572" i="14" s="1"/>
  <c r="C572" i="14"/>
  <c r="F572" i="14" s="1"/>
  <c r="D572" i="14"/>
  <c r="G572" i="14" s="1"/>
  <c r="A573" i="14"/>
  <c r="B573" i="14"/>
  <c r="E573" i="14" s="1"/>
  <c r="C573" i="14"/>
  <c r="F573" i="14" s="1"/>
  <c r="D573" i="14"/>
  <c r="G573" i="14" s="1"/>
  <c r="A574" i="14"/>
  <c r="B574" i="14"/>
  <c r="E574" i="14" s="1"/>
  <c r="C574" i="14"/>
  <c r="F574" i="14" s="1"/>
  <c r="D574" i="14"/>
  <c r="G574" i="14" s="1"/>
  <c r="A575" i="14"/>
  <c r="B575" i="14"/>
  <c r="E575" i="14" s="1"/>
  <c r="C575" i="14"/>
  <c r="F575" i="14" s="1"/>
  <c r="D575" i="14"/>
  <c r="G575" i="14" s="1"/>
  <c r="A576" i="14"/>
  <c r="B576" i="14"/>
  <c r="E576" i="14" s="1"/>
  <c r="C576" i="14"/>
  <c r="F576" i="14" s="1"/>
  <c r="D576" i="14"/>
  <c r="G576" i="14" s="1"/>
  <c r="A577" i="14"/>
  <c r="B577" i="14"/>
  <c r="E577" i="14" s="1"/>
  <c r="C577" i="14"/>
  <c r="F577" i="14" s="1"/>
  <c r="D577" i="14"/>
  <c r="G577" i="14" s="1"/>
  <c r="A578" i="14"/>
  <c r="B578" i="14"/>
  <c r="E578" i="14" s="1"/>
  <c r="C578" i="14"/>
  <c r="F578" i="14" s="1"/>
  <c r="D578" i="14"/>
  <c r="G578" i="14" s="1"/>
  <c r="A579" i="14"/>
  <c r="B579" i="14"/>
  <c r="E579" i="14" s="1"/>
  <c r="C579" i="14"/>
  <c r="F579" i="14" s="1"/>
  <c r="D579" i="14"/>
  <c r="G579" i="14" s="1"/>
  <c r="A580" i="14"/>
  <c r="B580" i="14"/>
  <c r="E580" i="14" s="1"/>
  <c r="C580" i="14"/>
  <c r="F580" i="14" s="1"/>
  <c r="D580" i="14"/>
  <c r="G580" i="14" s="1"/>
  <c r="A581" i="14"/>
  <c r="B581" i="14"/>
  <c r="E581" i="14" s="1"/>
  <c r="C581" i="14"/>
  <c r="F581" i="14" s="1"/>
  <c r="D581" i="14"/>
  <c r="G581" i="14" s="1"/>
  <c r="A582" i="14"/>
  <c r="B582" i="14"/>
  <c r="E582" i="14" s="1"/>
  <c r="C582" i="14"/>
  <c r="F582" i="14" s="1"/>
  <c r="D582" i="14"/>
  <c r="G582" i="14" s="1"/>
  <c r="A583" i="14"/>
  <c r="B583" i="14"/>
  <c r="E583" i="14" s="1"/>
  <c r="C583" i="14"/>
  <c r="F583" i="14" s="1"/>
  <c r="D583" i="14"/>
  <c r="G583" i="14" s="1"/>
  <c r="A584" i="14"/>
  <c r="B584" i="14"/>
  <c r="E584" i="14" s="1"/>
  <c r="C584" i="14"/>
  <c r="F584" i="14" s="1"/>
  <c r="D584" i="14"/>
  <c r="G584" i="14" s="1"/>
  <c r="A585" i="14"/>
  <c r="B585" i="14"/>
  <c r="E585" i="14" s="1"/>
  <c r="C585" i="14"/>
  <c r="F585" i="14" s="1"/>
  <c r="D585" i="14"/>
  <c r="G585" i="14" s="1"/>
  <c r="A586" i="14"/>
  <c r="B586" i="14"/>
  <c r="E586" i="14" s="1"/>
  <c r="C586" i="14"/>
  <c r="F586" i="14" s="1"/>
  <c r="D586" i="14"/>
  <c r="G586" i="14" s="1"/>
  <c r="A587" i="14"/>
  <c r="B587" i="14"/>
  <c r="E587" i="14" s="1"/>
  <c r="C587" i="14"/>
  <c r="F587" i="14" s="1"/>
  <c r="D587" i="14"/>
  <c r="G587" i="14" s="1"/>
  <c r="A588" i="14"/>
  <c r="B588" i="14"/>
  <c r="E588" i="14" s="1"/>
  <c r="C588" i="14"/>
  <c r="F588" i="14" s="1"/>
  <c r="D588" i="14"/>
  <c r="G588" i="14" s="1"/>
  <c r="A589" i="14"/>
  <c r="B589" i="14"/>
  <c r="E589" i="14" s="1"/>
  <c r="C589" i="14"/>
  <c r="F589" i="14" s="1"/>
  <c r="D589" i="14"/>
  <c r="G589" i="14" s="1"/>
  <c r="A590" i="14"/>
  <c r="B590" i="14"/>
  <c r="E590" i="14" s="1"/>
  <c r="C590" i="14"/>
  <c r="F590" i="14" s="1"/>
  <c r="D590" i="14"/>
  <c r="G590" i="14" s="1"/>
  <c r="A591" i="14"/>
  <c r="B591" i="14"/>
  <c r="E591" i="14" s="1"/>
  <c r="C591" i="14"/>
  <c r="F591" i="14" s="1"/>
  <c r="D591" i="14"/>
  <c r="G591" i="14" s="1"/>
  <c r="A592" i="14"/>
  <c r="B592" i="14"/>
  <c r="E592" i="14" s="1"/>
  <c r="C592" i="14"/>
  <c r="F592" i="14" s="1"/>
  <c r="D592" i="14"/>
  <c r="G592" i="14" s="1"/>
  <c r="A593" i="14"/>
  <c r="B593" i="14"/>
  <c r="E593" i="14" s="1"/>
  <c r="C593" i="14"/>
  <c r="F593" i="14" s="1"/>
  <c r="D593" i="14"/>
  <c r="G593" i="14" s="1"/>
  <c r="A594" i="14"/>
  <c r="B594" i="14"/>
  <c r="E594" i="14" s="1"/>
  <c r="C594" i="14"/>
  <c r="F594" i="14" s="1"/>
  <c r="D594" i="14"/>
  <c r="G594" i="14" s="1"/>
  <c r="A595" i="14"/>
  <c r="B595" i="14"/>
  <c r="E595" i="14" s="1"/>
  <c r="C595" i="14"/>
  <c r="F595" i="14" s="1"/>
  <c r="D595" i="14"/>
  <c r="G595" i="14" s="1"/>
  <c r="A596" i="14"/>
  <c r="B596" i="14"/>
  <c r="E596" i="14" s="1"/>
  <c r="C596" i="14"/>
  <c r="F596" i="14" s="1"/>
  <c r="D596" i="14"/>
  <c r="G596" i="14" s="1"/>
  <c r="A597" i="14"/>
  <c r="B597" i="14"/>
  <c r="E597" i="14" s="1"/>
  <c r="C597" i="14"/>
  <c r="F597" i="14" s="1"/>
  <c r="D597" i="14"/>
  <c r="G597" i="14" s="1"/>
  <c r="A598" i="14"/>
  <c r="B598" i="14"/>
  <c r="E598" i="14" s="1"/>
  <c r="C598" i="14"/>
  <c r="F598" i="14" s="1"/>
  <c r="D598" i="14"/>
  <c r="G598" i="14" s="1"/>
  <c r="A599" i="14"/>
  <c r="B599" i="14"/>
  <c r="E599" i="14" s="1"/>
  <c r="C599" i="14"/>
  <c r="F599" i="14" s="1"/>
  <c r="D599" i="14"/>
  <c r="G599" i="14" s="1"/>
  <c r="A600" i="14"/>
  <c r="B600" i="14"/>
  <c r="E600" i="14" s="1"/>
  <c r="C600" i="14"/>
  <c r="F600" i="14" s="1"/>
  <c r="D600" i="14"/>
  <c r="G600" i="14" s="1"/>
  <c r="A601" i="14"/>
  <c r="B601" i="14"/>
  <c r="E601" i="14" s="1"/>
  <c r="C601" i="14"/>
  <c r="F601" i="14" s="1"/>
  <c r="D601" i="14"/>
  <c r="G601" i="14" s="1"/>
  <c r="A602" i="14"/>
  <c r="B602" i="14"/>
  <c r="E602" i="14" s="1"/>
  <c r="C602" i="14"/>
  <c r="F602" i="14" s="1"/>
  <c r="D602" i="14"/>
  <c r="G602" i="14" s="1"/>
  <c r="A603" i="14"/>
  <c r="B603" i="14"/>
  <c r="E603" i="14" s="1"/>
  <c r="C603" i="14"/>
  <c r="F603" i="14" s="1"/>
  <c r="D603" i="14"/>
  <c r="G603" i="14" s="1"/>
  <c r="A604" i="14"/>
  <c r="B604" i="14"/>
  <c r="E604" i="14" s="1"/>
  <c r="C604" i="14"/>
  <c r="F604" i="14" s="1"/>
  <c r="D604" i="14"/>
  <c r="G604" i="14" s="1"/>
  <c r="A605" i="14"/>
  <c r="B605" i="14"/>
  <c r="E605" i="14" s="1"/>
  <c r="C605" i="14"/>
  <c r="F605" i="14" s="1"/>
  <c r="D605" i="14"/>
  <c r="G605" i="14" s="1"/>
  <c r="A606" i="14"/>
  <c r="B606" i="14"/>
  <c r="E606" i="14" s="1"/>
  <c r="C606" i="14"/>
  <c r="F606" i="14" s="1"/>
  <c r="D606" i="14"/>
  <c r="G606" i="14" s="1"/>
  <c r="A607" i="14"/>
  <c r="B607" i="14"/>
  <c r="E607" i="14" s="1"/>
  <c r="C607" i="14"/>
  <c r="F607" i="14" s="1"/>
  <c r="D607" i="14"/>
  <c r="G607" i="14" s="1"/>
  <c r="A608" i="14"/>
  <c r="B608" i="14"/>
  <c r="E608" i="14" s="1"/>
  <c r="C608" i="14"/>
  <c r="F608" i="14" s="1"/>
  <c r="D608" i="14"/>
  <c r="G608" i="14" s="1"/>
  <c r="A609" i="14"/>
  <c r="B609" i="14"/>
  <c r="E609" i="14" s="1"/>
  <c r="C609" i="14"/>
  <c r="F609" i="14" s="1"/>
  <c r="D609" i="14"/>
  <c r="G609" i="14" s="1"/>
  <c r="A610" i="14"/>
  <c r="B610" i="14"/>
  <c r="E610" i="14" s="1"/>
  <c r="C610" i="14"/>
  <c r="F610" i="14" s="1"/>
  <c r="D610" i="14"/>
  <c r="G610" i="14" s="1"/>
  <c r="A611" i="14"/>
  <c r="B611" i="14"/>
  <c r="E611" i="14" s="1"/>
  <c r="C611" i="14"/>
  <c r="F611" i="14" s="1"/>
  <c r="D611" i="14"/>
  <c r="G611" i="14" s="1"/>
  <c r="A612" i="14"/>
  <c r="B612" i="14"/>
  <c r="E612" i="14" s="1"/>
  <c r="C612" i="14"/>
  <c r="F612" i="14" s="1"/>
  <c r="D612" i="14"/>
  <c r="G612" i="14" s="1"/>
  <c r="A613" i="14"/>
  <c r="B613" i="14"/>
  <c r="E613" i="14" s="1"/>
  <c r="C613" i="14"/>
  <c r="F613" i="14" s="1"/>
  <c r="D613" i="14"/>
  <c r="G613" i="14" s="1"/>
  <c r="A614" i="14"/>
  <c r="B614" i="14"/>
  <c r="E614" i="14" s="1"/>
  <c r="C614" i="14"/>
  <c r="F614" i="14" s="1"/>
  <c r="D614" i="14"/>
  <c r="G614" i="14" s="1"/>
  <c r="A615" i="14"/>
  <c r="B615" i="14"/>
  <c r="E615" i="14" s="1"/>
  <c r="C615" i="14"/>
  <c r="F615" i="14" s="1"/>
  <c r="D615" i="14"/>
  <c r="G615" i="14" s="1"/>
  <c r="A616" i="14"/>
  <c r="B616" i="14"/>
  <c r="E616" i="14" s="1"/>
  <c r="C616" i="14"/>
  <c r="F616" i="14" s="1"/>
  <c r="D616" i="14"/>
  <c r="G616" i="14" s="1"/>
  <c r="A617" i="14"/>
  <c r="B617" i="14"/>
  <c r="E617" i="14" s="1"/>
  <c r="C617" i="14"/>
  <c r="F617" i="14" s="1"/>
  <c r="D617" i="14"/>
  <c r="G617" i="14" s="1"/>
  <c r="A618" i="14"/>
  <c r="B618" i="14"/>
  <c r="E618" i="14" s="1"/>
  <c r="C618" i="14"/>
  <c r="F618" i="14" s="1"/>
  <c r="D618" i="14"/>
  <c r="G618" i="14" s="1"/>
  <c r="A619" i="14"/>
  <c r="B619" i="14"/>
  <c r="E619" i="14" s="1"/>
  <c r="C619" i="14"/>
  <c r="F619" i="14" s="1"/>
  <c r="D619" i="14"/>
  <c r="G619" i="14" s="1"/>
  <c r="A620" i="14"/>
  <c r="B620" i="14"/>
  <c r="E620" i="14" s="1"/>
  <c r="C620" i="14"/>
  <c r="F620" i="14" s="1"/>
  <c r="D620" i="14"/>
  <c r="G620" i="14" s="1"/>
  <c r="A621" i="14"/>
  <c r="B621" i="14"/>
  <c r="E621" i="14" s="1"/>
  <c r="C621" i="14"/>
  <c r="F621" i="14" s="1"/>
  <c r="D621" i="14"/>
  <c r="G621" i="14" s="1"/>
  <c r="A622" i="14"/>
  <c r="B622" i="14"/>
  <c r="E622" i="14" s="1"/>
  <c r="C622" i="14"/>
  <c r="F622" i="14" s="1"/>
  <c r="D622" i="14"/>
  <c r="G622" i="14" s="1"/>
  <c r="A623" i="14"/>
  <c r="B623" i="14"/>
  <c r="E623" i="14" s="1"/>
  <c r="C623" i="14"/>
  <c r="F623" i="14" s="1"/>
  <c r="D623" i="14"/>
  <c r="G623" i="14" s="1"/>
  <c r="A624" i="14"/>
  <c r="B624" i="14"/>
  <c r="E624" i="14" s="1"/>
  <c r="C624" i="14"/>
  <c r="F624" i="14" s="1"/>
  <c r="D624" i="14"/>
  <c r="G624" i="14" s="1"/>
  <c r="A625" i="14"/>
  <c r="B625" i="14"/>
  <c r="E625" i="14" s="1"/>
  <c r="C625" i="14"/>
  <c r="F625" i="14" s="1"/>
  <c r="D625" i="14"/>
  <c r="G625" i="14" s="1"/>
  <c r="A626" i="14"/>
  <c r="B626" i="14"/>
  <c r="E626" i="14" s="1"/>
  <c r="C626" i="14"/>
  <c r="F626" i="14" s="1"/>
  <c r="D626" i="14"/>
  <c r="G626" i="14" s="1"/>
  <c r="A627" i="14"/>
  <c r="B627" i="14"/>
  <c r="E627" i="14" s="1"/>
  <c r="C627" i="14"/>
  <c r="F627" i="14" s="1"/>
  <c r="D627" i="14"/>
  <c r="G627" i="14" s="1"/>
  <c r="A628" i="14"/>
  <c r="B628" i="14"/>
  <c r="E628" i="14" s="1"/>
  <c r="C628" i="14"/>
  <c r="F628" i="14" s="1"/>
  <c r="D628" i="14"/>
  <c r="G628" i="14" s="1"/>
  <c r="A629" i="14"/>
  <c r="B629" i="14"/>
  <c r="E629" i="14" s="1"/>
  <c r="C629" i="14"/>
  <c r="F629" i="14" s="1"/>
  <c r="D629" i="14"/>
  <c r="G629" i="14" s="1"/>
  <c r="A630" i="14"/>
  <c r="B630" i="14"/>
  <c r="E630" i="14" s="1"/>
  <c r="C630" i="14"/>
  <c r="F630" i="14" s="1"/>
  <c r="D630" i="14"/>
  <c r="G630" i="14" s="1"/>
  <c r="A631" i="14"/>
  <c r="B631" i="14"/>
  <c r="E631" i="14" s="1"/>
  <c r="C631" i="14"/>
  <c r="F631" i="14" s="1"/>
  <c r="D631" i="14"/>
  <c r="G631" i="14" s="1"/>
  <c r="A632" i="14"/>
  <c r="B632" i="14"/>
  <c r="E632" i="14" s="1"/>
  <c r="C632" i="14"/>
  <c r="F632" i="14" s="1"/>
  <c r="D632" i="14"/>
  <c r="G632" i="14" s="1"/>
  <c r="A633" i="14"/>
  <c r="B633" i="14"/>
  <c r="E633" i="14" s="1"/>
  <c r="C633" i="14"/>
  <c r="F633" i="14" s="1"/>
  <c r="D633" i="14"/>
  <c r="G633" i="14" s="1"/>
  <c r="A634" i="14"/>
  <c r="B634" i="14"/>
  <c r="E634" i="14" s="1"/>
  <c r="C634" i="14"/>
  <c r="F634" i="14" s="1"/>
  <c r="D634" i="14"/>
  <c r="G634" i="14" s="1"/>
  <c r="A635" i="14"/>
  <c r="B635" i="14"/>
  <c r="E635" i="14" s="1"/>
  <c r="C635" i="14"/>
  <c r="F635" i="14" s="1"/>
  <c r="D635" i="14"/>
  <c r="G635" i="14" s="1"/>
  <c r="A636" i="14"/>
  <c r="B636" i="14"/>
  <c r="E636" i="14" s="1"/>
  <c r="C636" i="14"/>
  <c r="F636" i="14" s="1"/>
  <c r="D636" i="14"/>
  <c r="G636" i="14" s="1"/>
  <c r="A637" i="14"/>
  <c r="B637" i="14"/>
  <c r="E637" i="14" s="1"/>
  <c r="C637" i="14"/>
  <c r="F637" i="14" s="1"/>
  <c r="D637" i="14"/>
  <c r="G637" i="14" s="1"/>
  <c r="A638" i="14"/>
  <c r="B638" i="14"/>
  <c r="E638" i="14" s="1"/>
  <c r="C638" i="14"/>
  <c r="F638" i="14" s="1"/>
  <c r="D638" i="14"/>
  <c r="G638" i="14" s="1"/>
  <c r="A639" i="14"/>
  <c r="B639" i="14"/>
  <c r="E639" i="14" s="1"/>
  <c r="C639" i="14"/>
  <c r="F639" i="14" s="1"/>
  <c r="D639" i="14"/>
  <c r="G639" i="14" s="1"/>
  <c r="A640" i="14"/>
  <c r="B640" i="14"/>
  <c r="E640" i="14" s="1"/>
  <c r="C640" i="14"/>
  <c r="F640" i="14" s="1"/>
  <c r="D640" i="14"/>
  <c r="G640" i="14" s="1"/>
  <c r="A641" i="14"/>
  <c r="B641" i="14"/>
  <c r="E641" i="14" s="1"/>
  <c r="C641" i="14"/>
  <c r="F641" i="14" s="1"/>
  <c r="D641" i="14"/>
  <c r="G641" i="14" s="1"/>
  <c r="A642" i="14"/>
  <c r="B642" i="14"/>
  <c r="E642" i="14" s="1"/>
  <c r="C642" i="14"/>
  <c r="F642" i="14" s="1"/>
  <c r="D642" i="14"/>
  <c r="G642" i="14" s="1"/>
  <c r="A643" i="14"/>
  <c r="B643" i="14"/>
  <c r="E643" i="14" s="1"/>
  <c r="C643" i="14"/>
  <c r="F643" i="14" s="1"/>
  <c r="D643" i="14"/>
  <c r="G643" i="14" s="1"/>
  <c r="A644" i="14"/>
  <c r="B644" i="14"/>
  <c r="E644" i="14" s="1"/>
  <c r="C644" i="14"/>
  <c r="F644" i="14" s="1"/>
  <c r="D644" i="14"/>
  <c r="G644" i="14" s="1"/>
  <c r="A645" i="14"/>
  <c r="B645" i="14"/>
  <c r="E645" i="14" s="1"/>
  <c r="C645" i="14"/>
  <c r="F645" i="14" s="1"/>
  <c r="D645" i="14"/>
  <c r="G645" i="14" s="1"/>
  <c r="A646" i="14"/>
  <c r="B646" i="14"/>
  <c r="E646" i="14" s="1"/>
  <c r="C646" i="14"/>
  <c r="F646" i="14" s="1"/>
  <c r="D646" i="14"/>
  <c r="G646" i="14" s="1"/>
  <c r="A647" i="14"/>
  <c r="B647" i="14"/>
  <c r="E647" i="14" s="1"/>
  <c r="C647" i="14"/>
  <c r="F647" i="14" s="1"/>
  <c r="D647" i="14"/>
  <c r="G647" i="14" s="1"/>
  <c r="A648" i="14"/>
  <c r="B648" i="14"/>
  <c r="E648" i="14" s="1"/>
  <c r="C648" i="14"/>
  <c r="F648" i="14" s="1"/>
  <c r="D648" i="14"/>
  <c r="G648" i="14" s="1"/>
  <c r="A649" i="14"/>
  <c r="B649" i="14"/>
  <c r="E649" i="14" s="1"/>
  <c r="C649" i="14"/>
  <c r="F649" i="14" s="1"/>
  <c r="D649" i="14"/>
  <c r="G649" i="14" s="1"/>
  <c r="A650" i="14"/>
  <c r="B650" i="14"/>
  <c r="E650" i="14" s="1"/>
  <c r="C650" i="14"/>
  <c r="F650" i="14" s="1"/>
  <c r="D650" i="14"/>
  <c r="G650" i="14" s="1"/>
  <c r="A651" i="14"/>
  <c r="B651" i="14"/>
  <c r="E651" i="14" s="1"/>
  <c r="C651" i="14"/>
  <c r="F651" i="14" s="1"/>
  <c r="D651" i="14"/>
  <c r="G651" i="14" s="1"/>
  <c r="A652" i="14"/>
  <c r="B652" i="14"/>
  <c r="E652" i="14" s="1"/>
  <c r="C652" i="14"/>
  <c r="F652" i="14" s="1"/>
  <c r="D652" i="14"/>
  <c r="G652" i="14" s="1"/>
  <c r="A653" i="14"/>
  <c r="B653" i="14"/>
  <c r="E653" i="14" s="1"/>
  <c r="C653" i="14"/>
  <c r="F653" i="14" s="1"/>
  <c r="D653" i="14"/>
  <c r="G653" i="14" s="1"/>
  <c r="A654" i="14"/>
  <c r="B654" i="14"/>
  <c r="E654" i="14" s="1"/>
  <c r="C654" i="14"/>
  <c r="F654" i="14" s="1"/>
  <c r="D654" i="14"/>
  <c r="G654" i="14" s="1"/>
  <c r="A655" i="14"/>
  <c r="B655" i="14"/>
  <c r="E655" i="14" s="1"/>
  <c r="C655" i="14"/>
  <c r="F655" i="14" s="1"/>
  <c r="D655" i="14"/>
  <c r="G655" i="14" s="1"/>
  <c r="A656" i="14"/>
  <c r="B656" i="14"/>
  <c r="E656" i="14" s="1"/>
  <c r="C656" i="14"/>
  <c r="F656" i="14" s="1"/>
  <c r="D656" i="14"/>
  <c r="G656" i="14" s="1"/>
  <c r="A657" i="14"/>
  <c r="B657" i="14"/>
  <c r="E657" i="14" s="1"/>
  <c r="C657" i="14"/>
  <c r="F657" i="14" s="1"/>
  <c r="D657" i="14"/>
  <c r="G657" i="14" s="1"/>
  <c r="A658" i="14"/>
  <c r="B658" i="14"/>
  <c r="E658" i="14" s="1"/>
  <c r="C658" i="14"/>
  <c r="F658" i="14" s="1"/>
  <c r="D658" i="14"/>
  <c r="G658" i="14" s="1"/>
  <c r="A659" i="14"/>
  <c r="B659" i="14"/>
  <c r="E659" i="14" s="1"/>
  <c r="C659" i="14"/>
  <c r="F659" i="14" s="1"/>
  <c r="D659" i="14"/>
  <c r="G659" i="14" s="1"/>
  <c r="A660" i="14"/>
  <c r="B660" i="14"/>
  <c r="E660" i="14" s="1"/>
  <c r="C660" i="14"/>
  <c r="F660" i="14" s="1"/>
  <c r="D660" i="14"/>
  <c r="G660" i="14" s="1"/>
  <c r="A661" i="14"/>
  <c r="B661" i="14"/>
  <c r="E661" i="14" s="1"/>
  <c r="C661" i="14"/>
  <c r="F661" i="14" s="1"/>
  <c r="D661" i="14"/>
  <c r="G661" i="14" s="1"/>
  <c r="A662" i="14"/>
  <c r="B662" i="14"/>
  <c r="E662" i="14" s="1"/>
  <c r="C662" i="14"/>
  <c r="F662" i="14" s="1"/>
  <c r="D662" i="14"/>
  <c r="G662" i="14" s="1"/>
  <c r="A663" i="14"/>
  <c r="B663" i="14"/>
  <c r="E663" i="14" s="1"/>
  <c r="C663" i="14"/>
  <c r="F663" i="14" s="1"/>
  <c r="D663" i="14"/>
  <c r="G663" i="14" s="1"/>
  <c r="A664" i="14"/>
  <c r="B664" i="14"/>
  <c r="E664" i="14" s="1"/>
  <c r="C664" i="14"/>
  <c r="F664" i="14" s="1"/>
  <c r="D664" i="14"/>
  <c r="G664" i="14" s="1"/>
  <c r="A665" i="14"/>
  <c r="B665" i="14"/>
  <c r="E665" i="14" s="1"/>
  <c r="C665" i="14"/>
  <c r="F665" i="14" s="1"/>
  <c r="D665" i="14"/>
  <c r="G665" i="14" s="1"/>
  <c r="A666" i="14"/>
  <c r="B666" i="14"/>
  <c r="E666" i="14" s="1"/>
  <c r="C666" i="14"/>
  <c r="F666" i="14" s="1"/>
  <c r="D666" i="14"/>
  <c r="G666" i="14" s="1"/>
  <c r="A667" i="14"/>
  <c r="B667" i="14"/>
  <c r="E667" i="14" s="1"/>
  <c r="C667" i="14"/>
  <c r="F667" i="14" s="1"/>
  <c r="D667" i="14"/>
  <c r="G667" i="14" s="1"/>
  <c r="A668" i="14"/>
  <c r="B668" i="14"/>
  <c r="E668" i="14" s="1"/>
  <c r="C668" i="14"/>
  <c r="F668" i="14" s="1"/>
  <c r="D668" i="14"/>
  <c r="G668" i="14" s="1"/>
  <c r="A669" i="14"/>
  <c r="B669" i="14"/>
  <c r="E669" i="14" s="1"/>
  <c r="C669" i="14"/>
  <c r="F669" i="14" s="1"/>
  <c r="D669" i="14"/>
  <c r="G669" i="14" s="1"/>
  <c r="A670" i="14"/>
  <c r="B670" i="14"/>
  <c r="E670" i="14" s="1"/>
  <c r="C670" i="14"/>
  <c r="F670" i="14" s="1"/>
  <c r="D670" i="14"/>
  <c r="G670" i="14" s="1"/>
  <c r="A671" i="14"/>
  <c r="B671" i="14"/>
  <c r="E671" i="14" s="1"/>
  <c r="C671" i="14"/>
  <c r="F671" i="14" s="1"/>
  <c r="D671" i="14"/>
  <c r="G671" i="14" s="1"/>
  <c r="A672" i="14"/>
  <c r="B672" i="14"/>
  <c r="E672" i="14" s="1"/>
  <c r="C672" i="14"/>
  <c r="F672" i="14" s="1"/>
  <c r="D672" i="14"/>
  <c r="G672" i="14" s="1"/>
  <c r="A673" i="14"/>
  <c r="B673" i="14"/>
  <c r="E673" i="14" s="1"/>
  <c r="C673" i="14"/>
  <c r="F673" i="14" s="1"/>
  <c r="D673" i="14"/>
  <c r="G673" i="14" s="1"/>
  <c r="A674" i="14"/>
  <c r="B674" i="14"/>
  <c r="E674" i="14" s="1"/>
  <c r="C674" i="14"/>
  <c r="F674" i="14" s="1"/>
  <c r="D674" i="14"/>
  <c r="G674" i="14" s="1"/>
  <c r="A675" i="14"/>
  <c r="B675" i="14"/>
  <c r="E675" i="14" s="1"/>
  <c r="C675" i="14"/>
  <c r="F675" i="14" s="1"/>
  <c r="D675" i="14"/>
  <c r="G675" i="14" s="1"/>
  <c r="A676" i="14"/>
  <c r="B676" i="14"/>
  <c r="E676" i="14" s="1"/>
  <c r="C676" i="14"/>
  <c r="F676" i="14" s="1"/>
  <c r="D676" i="14"/>
  <c r="G676" i="14" s="1"/>
  <c r="A677" i="14"/>
  <c r="B677" i="14"/>
  <c r="E677" i="14" s="1"/>
  <c r="C677" i="14"/>
  <c r="F677" i="14" s="1"/>
  <c r="D677" i="14"/>
  <c r="G677" i="14" s="1"/>
  <c r="A678" i="14"/>
  <c r="B678" i="14"/>
  <c r="E678" i="14" s="1"/>
  <c r="C678" i="14"/>
  <c r="F678" i="14" s="1"/>
  <c r="D678" i="14"/>
  <c r="G678" i="14" s="1"/>
  <c r="A679" i="14"/>
  <c r="B679" i="14"/>
  <c r="E679" i="14" s="1"/>
  <c r="C679" i="14"/>
  <c r="F679" i="14" s="1"/>
  <c r="D679" i="14"/>
  <c r="G679" i="14" s="1"/>
  <c r="A680" i="14"/>
  <c r="B680" i="14"/>
  <c r="E680" i="14" s="1"/>
  <c r="C680" i="14"/>
  <c r="F680" i="14" s="1"/>
  <c r="D680" i="14"/>
  <c r="G680" i="14" s="1"/>
  <c r="A681" i="14"/>
  <c r="B681" i="14"/>
  <c r="E681" i="14" s="1"/>
  <c r="C681" i="14"/>
  <c r="F681" i="14" s="1"/>
  <c r="D681" i="14"/>
  <c r="G681" i="14" s="1"/>
  <c r="A682" i="14"/>
  <c r="B682" i="14"/>
  <c r="E682" i="14" s="1"/>
  <c r="C682" i="14"/>
  <c r="F682" i="14" s="1"/>
  <c r="D682" i="14"/>
  <c r="G682" i="14" s="1"/>
  <c r="A683" i="14"/>
  <c r="B683" i="14"/>
  <c r="E683" i="14" s="1"/>
  <c r="C683" i="14"/>
  <c r="F683" i="14" s="1"/>
  <c r="D683" i="14"/>
  <c r="G683" i="14" s="1"/>
  <c r="A684" i="14"/>
  <c r="B684" i="14"/>
  <c r="E684" i="14" s="1"/>
  <c r="C684" i="14"/>
  <c r="F684" i="14" s="1"/>
  <c r="D684" i="14"/>
  <c r="G684" i="14" s="1"/>
  <c r="A685" i="14"/>
  <c r="B685" i="14"/>
  <c r="E685" i="14" s="1"/>
  <c r="C685" i="14"/>
  <c r="F685" i="14" s="1"/>
  <c r="D685" i="14"/>
  <c r="G685" i="14" s="1"/>
  <c r="A686" i="14"/>
  <c r="B686" i="14"/>
  <c r="E686" i="14" s="1"/>
  <c r="C686" i="14"/>
  <c r="F686" i="14" s="1"/>
  <c r="D686" i="14"/>
  <c r="G686" i="14" s="1"/>
  <c r="A687" i="14"/>
  <c r="B687" i="14"/>
  <c r="E687" i="14" s="1"/>
  <c r="C687" i="14"/>
  <c r="F687" i="14" s="1"/>
  <c r="D687" i="14"/>
  <c r="G687" i="14" s="1"/>
  <c r="A688" i="14"/>
  <c r="B688" i="14"/>
  <c r="E688" i="14" s="1"/>
  <c r="C688" i="14"/>
  <c r="F688" i="14" s="1"/>
  <c r="D688" i="14"/>
  <c r="G688" i="14" s="1"/>
  <c r="A689" i="14"/>
  <c r="B689" i="14"/>
  <c r="E689" i="14" s="1"/>
  <c r="C689" i="14"/>
  <c r="F689" i="14" s="1"/>
  <c r="D689" i="14"/>
  <c r="G689" i="14" s="1"/>
  <c r="A690" i="14"/>
  <c r="B690" i="14"/>
  <c r="E690" i="14" s="1"/>
  <c r="C690" i="14"/>
  <c r="F690" i="14" s="1"/>
  <c r="D690" i="14"/>
  <c r="G690" i="14" s="1"/>
  <c r="A691" i="14"/>
  <c r="B691" i="14"/>
  <c r="E691" i="14" s="1"/>
  <c r="C691" i="14"/>
  <c r="F691" i="14" s="1"/>
  <c r="D691" i="14"/>
  <c r="G691" i="14" s="1"/>
  <c r="A692" i="14"/>
  <c r="B692" i="14"/>
  <c r="E692" i="14" s="1"/>
  <c r="C692" i="14"/>
  <c r="F692" i="14" s="1"/>
  <c r="D692" i="14"/>
  <c r="G692" i="14" s="1"/>
  <c r="A693" i="14"/>
  <c r="B693" i="14"/>
  <c r="E693" i="14" s="1"/>
  <c r="C693" i="14"/>
  <c r="F693" i="14" s="1"/>
  <c r="D693" i="14"/>
  <c r="G693" i="14" s="1"/>
  <c r="A694" i="14"/>
  <c r="B694" i="14"/>
  <c r="E694" i="14" s="1"/>
  <c r="C694" i="14"/>
  <c r="F694" i="14" s="1"/>
  <c r="D694" i="14"/>
  <c r="G694" i="14" s="1"/>
  <c r="A695" i="14"/>
  <c r="B695" i="14"/>
  <c r="E695" i="14" s="1"/>
  <c r="C695" i="14"/>
  <c r="F695" i="14" s="1"/>
  <c r="D695" i="14"/>
  <c r="G695" i="14" s="1"/>
  <c r="A696" i="14"/>
  <c r="B696" i="14"/>
  <c r="E696" i="14" s="1"/>
  <c r="C696" i="14"/>
  <c r="F696" i="14" s="1"/>
  <c r="D696" i="14"/>
  <c r="G696" i="14" s="1"/>
  <c r="A697" i="14"/>
  <c r="B697" i="14"/>
  <c r="E697" i="14" s="1"/>
  <c r="C697" i="14"/>
  <c r="F697" i="14" s="1"/>
  <c r="D697" i="14"/>
  <c r="G697" i="14" s="1"/>
  <c r="A698" i="14"/>
  <c r="B698" i="14"/>
  <c r="E698" i="14" s="1"/>
  <c r="C698" i="14"/>
  <c r="F698" i="14" s="1"/>
  <c r="D698" i="14"/>
  <c r="G698" i="14" s="1"/>
  <c r="A699" i="14"/>
  <c r="B699" i="14"/>
  <c r="E699" i="14" s="1"/>
  <c r="C699" i="14"/>
  <c r="F699" i="14" s="1"/>
  <c r="D699" i="14"/>
  <c r="G699" i="14" s="1"/>
  <c r="A700" i="14"/>
  <c r="B700" i="14"/>
  <c r="E700" i="14" s="1"/>
  <c r="C700" i="14"/>
  <c r="F700" i="14" s="1"/>
  <c r="D700" i="14"/>
  <c r="G700" i="14" s="1"/>
  <c r="A701" i="14"/>
  <c r="B701" i="14"/>
  <c r="E701" i="14" s="1"/>
  <c r="C701" i="14"/>
  <c r="F701" i="14" s="1"/>
  <c r="D701" i="14"/>
  <c r="G701" i="14" s="1"/>
  <c r="A702" i="14"/>
  <c r="B702" i="14"/>
  <c r="E702" i="14" s="1"/>
  <c r="C702" i="14"/>
  <c r="F702" i="14" s="1"/>
  <c r="D702" i="14"/>
  <c r="G702" i="14" s="1"/>
  <c r="A703" i="14"/>
  <c r="B703" i="14"/>
  <c r="E703" i="14" s="1"/>
  <c r="C703" i="14"/>
  <c r="F703" i="14" s="1"/>
  <c r="D703" i="14"/>
  <c r="G703" i="14" s="1"/>
  <c r="A704" i="14"/>
  <c r="B704" i="14"/>
  <c r="E704" i="14" s="1"/>
  <c r="C704" i="14"/>
  <c r="F704" i="14" s="1"/>
  <c r="D704" i="14"/>
  <c r="G704" i="14" s="1"/>
  <c r="A705" i="14"/>
  <c r="B705" i="14"/>
  <c r="E705" i="14" s="1"/>
  <c r="C705" i="14"/>
  <c r="F705" i="14" s="1"/>
  <c r="D705" i="14"/>
  <c r="G705" i="14" s="1"/>
  <c r="A706" i="14"/>
  <c r="B706" i="14"/>
  <c r="E706" i="14" s="1"/>
  <c r="C706" i="14"/>
  <c r="F706" i="14" s="1"/>
  <c r="D706" i="14"/>
  <c r="G706" i="14" s="1"/>
  <c r="A707" i="14"/>
  <c r="B707" i="14"/>
  <c r="E707" i="14" s="1"/>
  <c r="C707" i="14"/>
  <c r="F707" i="14" s="1"/>
  <c r="D707" i="14"/>
  <c r="G707" i="14" s="1"/>
  <c r="A708" i="14"/>
  <c r="B708" i="14"/>
  <c r="E708" i="14" s="1"/>
  <c r="C708" i="14"/>
  <c r="F708" i="14" s="1"/>
  <c r="D708" i="14"/>
  <c r="G708" i="14" s="1"/>
  <c r="A709" i="14"/>
  <c r="B709" i="14"/>
  <c r="E709" i="14" s="1"/>
  <c r="C709" i="14"/>
  <c r="F709" i="14" s="1"/>
  <c r="D709" i="14"/>
  <c r="G709" i="14" s="1"/>
  <c r="A710" i="14"/>
  <c r="B710" i="14"/>
  <c r="E710" i="14" s="1"/>
  <c r="C710" i="14"/>
  <c r="F710" i="14" s="1"/>
  <c r="D710" i="14"/>
  <c r="G710" i="14" s="1"/>
  <c r="A711" i="14"/>
  <c r="B711" i="14"/>
  <c r="E711" i="14" s="1"/>
  <c r="C711" i="14"/>
  <c r="F711" i="14" s="1"/>
  <c r="D711" i="14"/>
  <c r="G711" i="14" s="1"/>
  <c r="A712" i="14"/>
  <c r="B712" i="14"/>
  <c r="E712" i="14" s="1"/>
  <c r="C712" i="14"/>
  <c r="F712" i="14" s="1"/>
  <c r="D712" i="14"/>
  <c r="G712" i="14" s="1"/>
  <c r="A713" i="14"/>
  <c r="B713" i="14"/>
  <c r="E713" i="14" s="1"/>
  <c r="C713" i="14"/>
  <c r="F713" i="14" s="1"/>
  <c r="D713" i="14"/>
  <c r="G713" i="14" s="1"/>
  <c r="A714" i="14"/>
  <c r="B714" i="14"/>
  <c r="E714" i="14" s="1"/>
  <c r="C714" i="14"/>
  <c r="F714" i="14" s="1"/>
  <c r="D714" i="14"/>
  <c r="G714" i="14" s="1"/>
  <c r="A715" i="14"/>
  <c r="B715" i="14"/>
  <c r="E715" i="14" s="1"/>
  <c r="C715" i="14"/>
  <c r="F715" i="14" s="1"/>
  <c r="D715" i="14"/>
  <c r="G715" i="14" s="1"/>
  <c r="A716" i="14"/>
  <c r="B716" i="14"/>
  <c r="E716" i="14" s="1"/>
  <c r="C716" i="14"/>
  <c r="F716" i="14" s="1"/>
  <c r="D716" i="14"/>
  <c r="G716" i="14" s="1"/>
  <c r="A717" i="14"/>
  <c r="B717" i="14"/>
  <c r="E717" i="14" s="1"/>
  <c r="C717" i="14"/>
  <c r="F717" i="14" s="1"/>
  <c r="D717" i="14"/>
  <c r="G717" i="14" s="1"/>
  <c r="A718" i="14"/>
  <c r="B718" i="14"/>
  <c r="E718" i="14" s="1"/>
  <c r="C718" i="14"/>
  <c r="F718" i="14" s="1"/>
  <c r="D718" i="14"/>
  <c r="G718" i="14" s="1"/>
  <c r="A719" i="14"/>
  <c r="B719" i="14"/>
  <c r="E719" i="14" s="1"/>
  <c r="C719" i="14"/>
  <c r="F719" i="14" s="1"/>
  <c r="D719" i="14"/>
  <c r="G719" i="14" s="1"/>
  <c r="A720" i="14"/>
  <c r="B720" i="14"/>
  <c r="E720" i="14" s="1"/>
  <c r="C720" i="14"/>
  <c r="F720" i="14" s="1"/>
  <c r="D720" i="14"/>
  <c r="G720" i="14" s="1"/>
  <c r="A721" i="14"/>
  <c r="B721" i="14"/>
  <c r="E721" i="14" s="1"/>
  <c r="C721" i="14"/>
  <c r="F721" i="14" s="1"/>
  <c r="D721" i="14"/>
  <c r="G721" i="14" s="1"/>
  <c r="A722" i="14"/>
  <c r="B722" i="14"/>
  <c r="E722" i="14" s="1"/>
  <c r="C722" i="14"/>
  <c r="F722" i="14" s="1"/>
  <c r="D722" i="14"/>
  <c r="G722" i="14" s="1"/>
  <c r="A723" i="14"/>
  <c r="B723" i="14"/>
  <c r="E723" i="14" s="1"/>
  <c r="C723" i="14"/>
  <c r="F723" i="14" s="1"/>
  <c r="D723" i="14"/>
  <c r="G723" i="14" s="1"/>
  <c r="A724" i="14"/>
  <c r="B724" i="14"/>
  <c r="E724" i="14" s="1"/>
  <c r="C724" i="14"/>
  <c r="F724" i="14" s="1"/>
  <c r="D724" i="14"/>
  <c r="G724" i="14" s="1"/>
  <c r="A725" i="14"/>
  <c r="B725" i="14"/>
  <c r="E725" i="14" s="1"/>
  <c r="C725" i="14"/>
  <c r="F725" i="14" s="1"/>
  <c r="D725" i="14"/>
  <c r="G725" i="14" s="1"/>
  <c r="A726" i="14"/>
  <c r="B726" i="14"/>
  <c r="E726" i="14" s="1"/>
  <c r="C726" i="14"/>
  <c r="F726" i="14" s="1"/>
  <c r="D726" i="14"/>
  <c r="G726" i="14" s="1"/>
  <c r="A727" i="14"/>
  <c r="B727" i="14"/>
  <c r="E727" i="14" s="1"/>
  <c r="C727" i="14"/>
  <c r="F727" i="14" s="1"/>
  <c r="D727" i="14"/>
  <c r="G727" i="14" s="1"/>
  <c r="A728" i="14"/>
  <c r="B728" i="14"/>
  <c r="E728" i="14" s="1"/>
  <c r="C728" i="14"/>
  <c r="F728" i="14" s="1"/>
  <c r="D728" i="14"/>
  <c r="G728" i="14" s="1"/>
  <c r="A729" i="14"/>
  <c r="B729" i="14"/>
  <c r="E729" i="14" s="1"/>
  <c r="C729" i="14"/>
  <c r="F729" i="14" s="1"/>
  <c r="D729" i="14"/>
  <c r="G729" i="14" s="1"/>
  <c r="A730" i="14"/>
  <c r="B730" i="14"/>
  <c r="E730" i="14" s="1"/>
  <c r="C730" i="14"/>
  <c r="F730" i="14" s="1"/>
  <c r="D730" i="14"/>
  <c r="G730" i="14" s="1"/>
  <c r="A731" i="14"/>
  <c r="B731" i="14"/>
  <c r="E731" i="14" s="1"/>
  <c r="C731" i="14"/>
  <c r="F731" i="14" s="1"/>
  <c r="D731" i="14"/>
  <c r="G731" i="14" s="1"/>
  <c r="A732" i="14"/>
  <c r="B732" i="14"/>
  <c r="E732" i="14" s="1"/>
  <c r="C732" i="14"/>
  <c r="F732" i="14" s="1"/>
  <c r="D732" i="14"/>
  <c r="G732" i="14" s="1"/>
  <c r="A733" i="14"/>
  <c r="B733" i="14"/>
  <c r="E733" i="14" s="1"/>
  <c r="C733" i="14"/>
  <c r="F733" i="14" s="1"/>
  <c r="D733" i="14"/>
  <c r="G733" i="14" s="1"/>
  <c r="A734" i="14"/>
  <c r="B734" i="14"/>
  <c r="E734" i="14" s="1"/>
  <c r="C734" i="14"/>
  <c r="F734" i="14" s="1"/>
  <c r="D734" i="14"/>
  <c r="G734" i="14" s="1"/>
  <c r="A735" i="14"/>
  <c r="B735" i="14"/>
  <c r="E735" i="14" s="1"/>
  <c r="C735" i="14"/>
  <c r="F735" i="14" s="1"/>
  <c r="D735" i="14"/>
  <c r="G735" i="14" s="1"/>
  <c r="A736" i="14"/>
  <c r="B736" i="14"/>
  <c r="E736" i="14" s="1"/>
  <c r="C736" i="14"/>
  <c r="F736" i="14" s="1"/>
  <c r="D736" i="14"/>
  <c r="G736" i="14" s="1"/>
  <c r="A737" i="14"/>
  <c r="B737" i="14"/>
  <c r="E737" i="14" s="1"/>
  <c r="C737" i="14"/>
  <c r="F737" i="14" s="1"/>
  <c r="D737" i="14"/>
  <c r="G737" i="14" s="1"/>
  <c r="A738" i="14"/>
  <c r="B738" i="14"/>
  <c r="E738" i="14" s="1"/>
  <c r="C738" i="14"/>
  <c r="F738" i="14" s="1"/>
  <c r="D738" i="14"/>
  <c r="G738" i="14" s="1"/>
  <c r="A739" i="14"/>
  <c r="B739" i="14"/>
  <c r="E739" i="14" s="1"/>
  <c r="C739" i="14"/>
  <c r="F739" i="14" s="1"/>
  <c r="D739" i="14"/>
  <c r="G739" i="14" s="1"/>
  <c r="A740" i="14"/>
  <c r="B740" i="14"/>
  <c r="E740" i="14" s="1"/>
  <c r="C740" i="14"/>
  <c r="F740" i="14" s="1"/>
  <c r="D740" i="14"/>
  <c r="G740" i="14" s="1"/>
  <c r="A741" i="14"/>
  <c r="B741" i="14"/>
  <c r="E741" i="14" s="1"/>
  <c r="C741" i="14"/>
  <c r="F741" i="14" s="1"/>
  <c r="D741" i="14"/>
  <c r="G741" i="14" s="1"/>
  <c r="A742" i="14"/>
  <c r="B742" i="14"/>
  <c r="E742" i="14" s="1"/>
  <c r="C742" i="14"/>
  <c r="F742" i="14" s="1"/>
  <c r="D742" i="14"/>
  <c r="G742" i="14" s="1"/>
  <c r="A743" i="14"/>
  <c r="B743" i="14"/>
  <c r="E743" i="14" s="1"/>
  <c r="C743" i="14"/>
  <c r="F743" i="14" s="1"/>
  <c r="D743" i="14"/>
  <c r="G743" i="14" s="1"/>
  <c r="A744" i="14"/>
  <c r="B744" i="14"/>
  <c r="E744" i="14" s="1"/>
  <c r="C744" i="14"/>
  <c r="F744" i="14" s="1"/>
  <c r="D744" i="14"/>
  <c r="G744" i="14" s="1"/>
  <c r="A745" i="14"/>
  <c r="B745" i="14"/>
  <c r="E745" i="14" s="1"/>
  <c r="C745" i="14"/>
  <c r="F745" i="14" s="1"/>
  <c r="D745" i="14"/>
  <c r="G745" i="14" s="1"/>
  <c r="A746" i="14"/>
  <c r="B746" i="14"/>
  <c r="E746" i="14" s="1"/>
  <c r="C746" i="14"/>
  <c r="F746" i="14" s="1"/>
  <c r="D746" i="14"/>
  <c r="G746" i="14" s="1"/>
  <c r="A747" i="14"/>
  <c r="B747" i="14"/>
  <c r="E747" i="14" s="1"/>
  <c r="C747" i="14"/>
  <c r="F747" i="14" s="1"/>
  <c r="D747" i="14"/>
  <c r="G747" i="14" s="1"/>
  <c r="A748" i="14"/>
  <c r="B748" i="14"/>
  <c r="E748" i="14" s="1"/>
  <c r="C748" i="14"/>
  <c r="F748" i="14" s="1"/>
  <c r="D748" i="14"/>
  <c r="G748" i="14" s="1"/>
  <c r="A749" i="14"/>
  <c r="B749" i="14"/>
  <c r="E749" i="14" s="1"/>
  <c r="C749" i="14"/>
  <c r="F749" i="14" s="1"/>
  <c r="D749" i="14"/>
  <c r="G749" i="14" s="1"/>
  <c r="A750" i="14"/>
  <c r="B750" i="14"/>
  <c r="E750" i="14" s="1"/>
  <c r="C750" i="14"/>
  <c r="F750" i="14" s="1"/>
  <c r="D750" i="14"/>
  <c r="G750" i="14" s="1"/>
  <c r="A751" i="14"/>
  <c r="B751" i="14"/>
  <c r="E751" i="14" s="1"/>
  <c r="C751" i="14"/>
  <c r="F751" i="14" s="1"/>
  <c r="D751" i="14"/>
  <c r="G751" i="14" s="1"/>
  <c r="A752" i="14"/>
  <c r="B752" i="14"/>
  <c r="E752" i="14" s="1"/>
  <c r="C752" i="14"/>
  <c r="F752" i="14" s="1"/>
  <c r="D752" i="14"/>
  <c r="G752" i="14" s="1"/>
  <c r="A753" i="14"/>
  <c r="B753" i="14"/>
  <c r="E753" i="14" s="1"/>
  <c r="C753" i="14"/>
  <c r="F753" i="14" s="1"/>
  <c r="D753" i="14"/>
  <c r="G753" i="14" s="1"/>
  <c r="A754" i="14"/>
  <c r="B754" i="14"/>
  <c r="E754" i="14" s="1"/>
  <c r="C754" i="14"/>
  <c r="F754" i="14" s="1"/>
  <c r="D754" i="14"/>
  <c r="G754" i="14" s="1"/>
  <c r="A755" i="14"/>
  <c r="B755" i="14"/>
  <c r="E755" i="14" s="1"/>
  <c r="C755" i="14"/>
  <c r="F755" i="14" s="1"/>
  <c r="D755" i="14"/>
  <c r="G755" i="14" s="1"/>
  <c r="A756" i="14"/>
  <c r="B756" i="14"/>
  <c r="E756" i="14" s="1"/>
  <c r="C756" i="14"/>
  <c r="F756" i="14" s="1"/>
  <c r="D756" i="14"/>
  <c r="G756" i="14" s="1"/>
  <c r="A757" i="14"/>
  <c r="B757" i="14"/>
  <c r="E757" i="14" s="1"/>
  <c r="C757" i="14"/>
  <c r="F757" i="14" s="1"/>
  <c r="D757" i="14"/>
  <c r="G757" i="14" s="1"/>
  <c r="A758" i="14"/>
  <c r="B758" i="14"/>
  <c r="E758" i="14" s="1"/>
  <c r="C758" i="14"/>
  <c r="F758" i="14" s="1"/>
  <c r="D758" i="14"/>
  <c r="G758" i="14" s="1"/>
  <c r="A759" i="14"/>
  <c r="B759" i="14"/>
  <c r="E759" i="14" s="1"/>
  <c r="C759" i="14"/>
  <c r="F759" i="14" s="1"/>
  <c r="D759" i="14"/>
  <c r="G759" i="14" s="1"/>
  <c r="A760" i="14"/>
  <c r="B760" i="14"/>
  <c r="E760" i="14" s="1"/>
  <c r="C760" i="14"/>
  <c r="F760" i="14" s="1"/>
  <c r="D760" i="14"/>
  <c r="G760" i="14" s="1"/>
  <c r="A761" i="14"/>
  <c r="B761" i="14"/>
  <c r="E761" i="14" s="1"/>
  <c r="C761" i="14"/>
  <c r="F761" i="14" s="1"/>
  <c r="D761" i="14"/>
  <c r="G761" i="14" s="1"/>
  <c r="A762" i="14"/>
  <c r="B762" i="14"/>
  <c r="E762" i="14" s="1"/>
  <c r="C762" i="14"/>
  <c r="F762" i="14" s="1"/>
  <c r="D762" i="14"/>
  <c r="G762" i="14" s="1"/>
  <c r="A763" i="14"/>
  <c r="B763" i="14"/>
  <c r="E763" i="14" s="1"/>
  <c r="C763" i="14"/>
  <c r="F763" i="14" s="1"/>
  <c r="D763" i="14"/>
  <c r="G763" i="14" s="1"/>
  <c r="A764" i="14"/>
  <c r="B764" i="14"/>
  <c r="E764" i="14" s="1"/>
  <c r="C764" i="14"/>
  <c r="F764" i="14" s="1"/>
  <c r="D764" i="14"/>
  <c r="G764" i="14" s="1"/>
  <c r="A765" i="14"/>
  <c r="B765" i="14"/>
  <c r="E765" i="14" s="1"/>
  <c r="C765" i="14"/>
  <c r="F765" i="14" s="1"/>
  <c r="D765" i="14"/>
  <c r="G765" i="14" s="1"/>
  <c r="A766" i="14"/>
  <c r="B766" i="14"/>
  <c r="E766" i="14" s="1"/>
  <c r="C766" i="14"/>
  <c r="F766" i="14" s="1"/>
  <c r="D766" i="14"/>
  <c r="G766" i="14" s="1"/>
  <c r="A767" i="14"/>
  <c r="B767" i="14"/>
  <c r="E767" i="14" s="1"/>
  <c r="C767" i="14"/>
  <c r="F767" i="14" s="1"/>
  <c r="D767" i="14"/>
  <c r="G767" i="14" s="1"/>
  <c r="A768" i="14"/>
  <c r="B768" i="14"/>
  <c r="E768" i="14" s="1"/>
  <c r="C768" i="14"/>
  <c r="F768" i="14" s="1"/>
  <c r="D768" i="14"/>
  <c r="G768" i="14" s="1"/>
  <c r="A769" i="14"/>
  <c r="B769" i="14"/>
  <c r="E769" i="14" s="1"/>
  <c r="C769" i="14"/>
  <c r="F769" i="14" s="1"/>
  <c r="D769" i="14"/>
  <c r="G769" i="14" s="1"/>
  <c r="A770" i="14"/>
  <c r="B770" i="14"/>
  <c r="E770" i="14" s="1"/>
  <c r="C770" i="14"/>
  <c r="F770" i="14" s="1"/>
  <c r="D770" i="14"/>
  <c r="G770" i="14" s="1"/>
  <c r="A771" i="14"/>
  <c r="B771" i="14"/>
  <c r="E771" i="14" s="1"/>
  <c r="C771" i="14"/>
  <c r="F771" i="14" s="1"/>
  <c r="D771" i="14"/>
  <c r="G771" i="14" s="1"/>
  <c r="A772" i="14"/>
  <c r="B772" i="14"/>
  <c r="E772" i="14" s="1"/>
  <c r="C772" i="14"/>
  <c r="F772" i="14" s="1"/>
  <c r="D772" i="14"/>
  <c r="G772" i="14" s="1"/>
  <c r="A773" i="14"/>
  <c r="B773" i="14"/>
  <c r="E773" i="14" s="1"/>
  <c r="C773" i="14"/>
  <c r="F773" i="14" s="1"/>
  <c r="D773" i="14"/>
  <c r="G773" i="14" s="1"/>
  <c r="A774" i="14"/>
  <c r="B774" i="14"/>
  <c r="E774" i="14" s="1"/>
  <c r="C774" i="14"/>
  <c r="F774" i="14" s="1"/>
  <c r="D774" i="14"/>
  <c r="G774" i="14" s="1"/>
  <c r="A775" i="14"/>
  <c r="B775" i="14"/>
  <c r="E775" i="14" s="1"/>
  <c r="C775" i="14"/>
  <c r="F775" i="14" s="1"/>
  <c r="D775" i="14"/>
  <c r="G775" i="14" s="1"/>
  <c r="A776" i="14"/>
  <c r="B776" i="14"/>
  <c r="E776" i="14" s="1"/>
  <c r="C776" i="14"/>
  <c r="F776" i="14" s="1"/>
  <c r="D776" i="14"/>
  <c r="G776" i="14" s="1"/>
  <c r="A777" i="14"/>
  <c r="B777" i="14"/>
  <c r="E777" i="14" s="1"/>
  <c r="C777" i="14"/>
  <c r="F777" i="14" s="1"/>
  <c r="D777" i="14"/>
  <c r="G777" i="14" s="1"/>
  <c r="A778" i="14"/>
  <c r="B778" i="14"/>
  <c r="E778" i="14" s="1"/>
  <c r="C778" i="14"/>
  <c r="F778" i="14" s="1"/>
  <c r="D778" i="14"/>
  <c r="G778" i="14" s="1"/>
  <c r="A779" i="14"/>
  <c r="B779" i="14"/>
  <c r="E779" i="14" s="1"/>
  <c r="C779" i="14"/>
  <c r="F779" i="14" s="1"/>
  <c r="D779" i="14"/>
  <c r="G779" i="14" s="1"/>
  <c r="A780" i="14"/>
  <c r="B780" i="14"/>
  <c r="E780" i="14" s="1"/>
  <c r="C780" i="14"/>
  <c r="F780" i="14" s="1"/>
  <c r="D780" i="14"/>
  <c r="G780" i="14" s="1"/>
  <c r="A781" i="14"/>
  <c r="B781" i="14"/>
  <c r="E781" i="14" s="1"/>
  <c r="C781" i="14"/>
  <c r="F781" i="14" s="1"/>
  <c r="D781" i="14"/>
  <c r="G781" i="14" s="1"/>
  <c r="A782" i="14"/>
  <c r="B782" i="14"/>
  <c r="E782" i="14" s="1"/>
  <c r="C782" i="14"/>
  <c r="F782" i="14" s="1"/>
  <c r="D782" i="14"/>
  <c r="G782" i="14" s="1"/>
  <c r="A783" i="14"/>
  <c r="B783" i="14"/>
  <c r="E783" i="14" s="1"/>
  <c r="C783" i="14"/>
  <c r="F783" i="14" s="1"/>
  <c r="D783" i="14"/>
  <c r="G783" i="14" s="1"/>
  <c r="A784" i="14"/>
  <c r="B784" i="14"/>
  <c r="E784" i="14" s="1"/>
  <c r="C784" i="14"/>
  <c r="F784" i="14" s="1"/>
  <c r="D784" i="14"/>
  <c r="G784" i="14" s="1"/>
  <c r="A785" i="14"/>
  <c r="B785" i="14"/>
  <c r="E785" i="14" s="1"/>
  <c r="C785" i="14"/>
  <c r="F785" i="14" s="1"/>
  <c r="D785" i="14"/>
  <c r="G785" i="14" s="1"/>
  <c r="A786" i="14"/>
  <c r="B786" i="14"/>
  <c r="E786" i="14" s="1"/>
  <c r="C786" i="14"/>
  <c r="F786" i="14" s="1"/>
  <c r="D786" i="14"/>
  <c r="G786" i="14" s="1"/>
  <c r="A787" i="14"/>
  <c r="B787" i="14"/>
  <c r="E787" i="14" s="1"/>
  <c r="C787" i="14"/>
  <c r="F787" i="14" s="1"/>
  <c r="D787" i="14"/>
  <c r="G787" i="14" s="1"/>
  <c r="A788" i="14"/>
  <c r="B788" i="14"/>
  <c r="E788" i="14" s="1"/>
  <c r="C788" i="14"/>
  <c r="F788" i="14" s="1"/>
  <c r="D788" i="14"/>
  <c r="G788" i="14" s="1"/>
  <c r="A789" i="14"/>
  <c r="B789" i="14"/>
  <c r="E789" i="14" s="1"/>
  <c r="C789" i="14"/>
  <c r="F789" i="14" s="1"/>
  <c r="D789" i="14"/>
  <c r="G789" i="14" s="1"/>
  <c r="A790" i="14"/>
  <c r="B790" i="14"/>
  <c r="E790" i="14" s="1"/>
  <c r="C790" i="14"/>
  <c r="F790" i="14" s="1"/>
  <c r="D790" i="14"/>
  <c r="G790" i="14" s="1"/>
  <c r="A791" i="14"/>
  <c r="B791" i="14"/>
  <c r="E791" i="14" s="1"/>
  <c r="C791" i="14"/>
  <c r="F791" i="14" s="1"/>
  <c r="D791" i="14"/>
  <c r="G791" i="14" s="1"/>
  <c r="A792" i="14"/>
  <c r="B792" i="14"/>
  <c r="E792" i="14" s="1"/>
  <c r="C792" i="14"/>
  <c r="F792" i="14" s="1"/>
  <c r="D792" i="14"/>
  <c r="G792" i="14" s="1"/>
  <c r="A793" i="14"/>
  <c r="B793" i="14"/>
  <c r="E793" i="14" s="1"/>
  <c r="C793" i="14"/>
  <c r="F793" i="14" s="1"/>
  <c r="D793" i="14"/>
  <c r="G793" i="14" s="1"/>
  <c r="A794" i="14"/>
  <c r="B794" i="14"/>
  <c r="E794" i="14" s="1"/>
  <c r="C794" i="14"/>
  <c r="F794" i="14" s="1"/>
  <c r="D794" i="14"/>
  <c r="G794" i="14" s="1"/>
  <c r="A795" i="14"/>
  <c r="B795" i="14"/>
  <c r="E795" i="14" s="1"/>
  <c r="C795" i="14"/>
  <c r="F795" i="14" s="1"/>
  <c r="D795" i="14"/>
  <c r="G795" i="14" s="1"/>
  <c r="A796" i="14"/>
  <c r="B796" i="14"/>
  <c r="E796" i="14" s="1"/>
  <c r="C796" i="14"/>
  <c r="F796" i="14" s="1"/>
  <c r="D796" i="14"/>
  <c r="G796" i="14" s="1"/>
  <c r="A797" i="14"/>
  <c r="B797" i="14"/>
  <c r="E797" i="14" s="1"/>
  <c r="C797" i="14"/>
  <c r="F797" i="14" s="1"/>
  <c r="D797" i="14"/>
  <c r="G797" i="14" s="1"/>
  <c r="A798" i="14"/>
  <c r="B798" i="14"/>
  <c r="E798" i="14" s="1"/>
  <c r="C798" i="14"/>
  <c r="F798" i="14" s="1"/>
  <c r="D798" i="14"/>
  <c r="G798" i="14" s="1"/>
  <c r="A799" i="14"/>
  <c r="B799" i="14"/>
  <c r="E799" i="14" s="1"/>
  <c r="C799" i="14"/>
  <c r="F799" i="14" s="1"/>
  <c r="D799" i="14"/>
  <c r="G799" i="14" s="1"/>
  <c r="A800" i="14"/>
  <c r="B800" i="14"/>
  <c r="E800" i="14" s="1"/>
  <c r="C800" i="14"/>
  <c r="F800" i="14" s="1"/>
  <c r="D800" i="14"/>
  <c r="G800" i="14" s="1"/>
  <c r="A801" i="14"/>
  <c r="B801" i="14"/>
  <c r="E801" i="14" s="1"/>
  <c r="C801" i="14"/>
  <c r="F801" i="14" s="1"/>
  <c r="D801" i="14"/>
  <c r="G801" i="14" s="1"/>
  <c r="A802" i="14"/>
  <c r="B802" i="14"/>
  <c r="E802" i="14" s="1"/>
  <c r="C802" i="14"/>
  <c r="F802" i="14" s="1"/>
  <c r="D802" i="14"/>
  <c r="G802" i="14" s="1"/>
  <c r="A803" i="14"/>
  <c r="B803" i="14"/>
  <c r="E803" i="14" s="1"/>
  <c r="C803" i="14"/>
  <c r="F803" i="14" s="1"/>
  <c r="D803" i="14"/>
  <c r="G803" i="14" s="1"/>
  <c r="A804" i="14"/>
  <c r="B804" i="14"/>
  <c r="E804" i="14" s="1"/>
  <c r="C804" i="14"/>
  <c r="F804" i="14" s="1"/>
  <c r="D804" i="14"/>
  <c r="G804" i="14" s="1"/>
  <c r="A805" i="14"/>
  <c r="B805" i="14"/>
  <c r="E805" i="14" s="1"/>
  <c r="C805" i="14"/>
  <c r="F805" i="14" s="1"/>
  <c r="D805" i="14"/>
  <c r="G805" i="14" s="1"/>
  <c r="A806" i="14"/>
  <c r="B806" i="14"/>
  <c r="E806" i="14" s="1"/>
  <c r="C806" i="14"/>
  <c r="F806" i="14" s="1"/>
  <c r="D806" i="14"/>
  <c r="G806" i="14" s="1"/>
  <c r="A807" i="14"/>
  <c r="B807" i="14"/>
  <c r="E807" i="14" s="1"/>
  <c r="C807" i="14"/>
  <c r="F807" i="14" s="1"/>
  <c r="D807" i="14"/>
  <c r="G807" i="14" s="1"/>
  <c r="A808" i="14"/>
  <c r="B808" i="14"/>
  <c r="E808" i="14" s="1"/>
  <c r="C808" i="14"/>
  <c r="F808" i="14" s="1"/>
  <c r="D808" i="14"/>
  <c r="G808" i="14" s="1"/>
  <c r="A809" i="14"/>
  <c r="B809" i="14"/>
  <c r="E809" i="14" s="1"/>
  <c r="C809" i="14"/>
  <c r="F809" i="14" s="1"/>
  <c r="D809" i="14"/>
  <c r="G809" i="14" s="1"/>
  <c r="A810" i="14"/>
  <c r="B810" i="14"/>
  <c r="E810" i="14" s="1"/>
  <c r="C810" i="14"/>
  <c r="F810" i="14" s="1"/>
  <c r="D810" i="14"/>
  <c r="G810" i="14" s="1"/>
  <c r="A811" i="14"/>
  <c r="B811" i="14"/>
  <c r="E811" i="14" s="1"/>
  <c r="C811" i="14"/>
  <c r="F811" i="14" s="1"/>
  <c r="D811" i="14"/>
  <c r="G811" i="14" s="1"/>
  <c r="A812" i="14"/>
  <c r="B812" i="14"/>
  <c r="E812" i="14" s="1"/>
  <c r="C812" i="14"/>
  <c r="F812" i="14" s="1"/>
  <c r="D812" i="14"/>
  <c r="G812" i="14" s="1"/>
  <c r="A813" i="14"/>
  <c r="B813" i="14"/>
  <c r="E813" i="14" s="1"/>
  <c r="C813" i="14"/>
  <c r="F813" i="14" s="1"/>
  <c r="D813" i="14"/>
  <c r="G813" i="14" s="1"/>
  <c r="A814" i="14"/>
  <c r="B814" i="14"/>
  <c r="E814" i="14" s="1"/>
  <c r="C814" i="14"/>
  <c r="F814" i="14" s="1"/>
  <c r="D814" i="14"/>
  <c r="G814" i="14" s="1"/>
  <c r="A815" i="14"/>
  <c r="B815" i="14"/>
  <c r="E815" i="14" s="1"/>
  <c r="C815" i="14"/>
  <c r="F815" i="14" s="1"/>
  <c r="D815" i="14"/>
  <c r="G815" i="14" s="1"/>
  <c r="A816" i="14"/>
  <c r="B816" i="14"/>
  <c r="E816" i="14" s="1"/>
  <c r="C816" i="14"/>
  <c r="F816" i="14" s="1"/>
  <c r="D816" i="14"/>
  <c r="G816" i="14" s="1"/>
  <c r="A817" i="14"/>
  <c r="B817" i="14"/>
  <c r="E817" i="14" s="1"/>
  <c r="C817" i="14"/>
  <c r="F817" i="14" s="1"/>
  <c r="D817" i="14"/>
  <c r="G817" i="14" s="1"/>
  <c r="A818" i="14"/>
  <c r="B818" i="14"/>
  <c r="E818" i="14" s="1"/>
  <c r="C818" i="14"/>
  <c r="F818" i="14" s="1"/>
  <c r="D818" i="14"/>
  <c r="G818" i="14" s="1"/>
  <c r="A819" i="14"/>
  <c r="B819" i="14"/>
  <c r="E819" i="14" s="1"/>
  <c r="C819" i="14"/>
  <c r="F819" i="14" s="1"/>
  <c r="D819" i="14"/>
  <c r="G819" i="14" s="1"/>
  <c r="A820" i="14"/>
  <c r="B820" i="14"/>
  <c r="E820" i="14" s="1"/>
  <c r="C820" i="14"/>
  <c r="F820" i="14" s="1"/>
  <c r="D820" i="14"/>
  <c r="G820" i="14" s="1"/>
  <c r="A821" i="14"/>
  <c r="B821" i="14"/>
  <c r="E821" i="14" s="1"/>
  <c r="C821" i="14"/>
  <c r="F821" i="14" s="1"/>
  <c r="D821" i="14"/>
  <c r="G821" i="14" s="1"/>
  <c r="A822" i="14"/>
  <c r="B822" i="14"/>
  <c r="E822" i="14" s="1"/>
  <c r="C822" i="14"/>
  <c r="F822" i="14" s="1"/>
  <c r="D822" i="14"/>
  <c r="G822" i="14" s="1"/>
  <c r="A823" i="14"/>
  <c r="B823" i="14"/>
  <c r="E823" i="14" s="1"/>
  <c r="C823" i="14"/>
  <c r="F823" i="14" s="1"/>
  <c r="D823" i="14"/>
  <c r="G823" i="14" s="1"/>
  <c r="A824" i="14"/>
  <c r="B824" i="14"/>
  <c r="E824" i="14" s="1"/>
  <c r="C824" i="14"/>
  <c r="F824" i="14" s="1"/>
  <c r="D824" i="14"/>
  <c r="G824" i="14" s="1"/>
  <c r="A825" i="14"/>
  <c r="B825" i="14"/>
  <c r="E825" i="14" s="1"/>
  <c r="C825" i="14"/>
  <c r="F825" i="14" s="1"/>
  <c r="D825" i="14"/>
  <c r="G825" i="14" s="1"/>
  <c r="A826" i="14"/>
  <c r="B826" i="14"/>
  <c r="E826" i="14" s="1"/>
  <c r="C826" i="14"/>
  <c r="F826" i="14" s="1"/>
  <c r="D826" i="14"/>
  <c r="G826" i="14" s="1"/>
  <c r="A827" i="14"/>
  <c r="B827" i="14"/>
  <c r="E827" i="14" s="1"/>
  <c r="C827" i="14"/>
  <c r="F827" i="14" s="1"/>
  <c r="D827" i="14"/>
  <c r="G827" i="14" s="1"/>
  <c r="A828" i="14"/>
  <c r="B828" i="14"/>
  <c r="E828" i="14" s="1"/>
  <c r="C828" i="14"/>
  <c r="F828" i="14" s="1"/>
  <c r="D828" i="14"/>
  <c r="G828" i="14" s="1"/>
  <c r="A829" i="14"/>
  <c r="B829" i="14"/>
  <c r="E829" i="14" s="1"/>
  <c r="C829" i="14"/>
  <c r="F829" i="14" s="1"/>
  <c r="D829" i="14"/>
  <c r="G829" i="14" s="1"/>
  <c r="A830" i="14"/>
  <c r="B830" i="14"/>
  <c r="E830" i="14" s="1"/>
  <c r="C830" i="14"/>
  <c r="F830" i="14" s="1"/>
  <c r="D830" i="14"/>
  <c r="G830" i="14" s="1"/>
  <c r="A831" i="14"/>
  <c r="B831" i="14"/>
  <c r="E831" i="14" s="1"/>
  <c r="C831" i="14"/>
  <c r="F831" i="14" s="1"/>
  <c r="D831" i="14"/>
  <c r="G831" i="14" s="1"/>
  <c r="A832" i="14"/>
  <c r="B832" i="14"/>
  <c r="E832" i="14" s="1"/>
  <c r="C832" i="14"/>
  <c r="F832" i="14" s="1"/>
  <c r="D832" i="14"/>
  <c r="G832" i="14" s="1"/>
  <c r="A833" i="14"/>
  <c r="B833" i="14"/>
  <c r="E833" i="14" s="1"/>
  <c r="C833" i="14"/>
  <c r="F833" i="14" s="1"/>
  <c r="D833" i="14"/>
  <c r="G833" i="14" s="1"/>
  <c r="A834" i="14"/>
  <c r="B834" i="14"/>
  <c r="E834" i="14" s="1"/>
  <c r="C834" i="14"/>
  <c r="F834" i="14" s="1"/>
  <c r="D834" i="14"/>
  <c r="G834" i="14" s="1"/>
  <c r="A835" i="14"/>
  <c r="B835" i="14"/>
  <c r="E835" i="14" s="1"/>
  <c r="C835" i="14"/>
  <c r="F835" i="14" s="1"/>
  <c r="D835" i="14"/>
  <c r="G835" i="14" s="1"/>
  <c r="A836" i="14"/>
  <c r="B836" i="14"/>
  <c r="E836" i="14" s="1"/>
  <c r="C836" i="14"/>
  <c r="F836" i="14" s="1"/>
  <c r="D836" i="14"/>
  <c r="G836" i="14" s="1"/>
  <c r="A837" i="14"/>
  <c r="B837" i="14"/>
  <c r="E837" i="14" s="1"/>
  <c r="C837" i="14"/>
  <c r="F837" i="14" s="1"/>
  <c r="D837" i="14"/>
  <c r="G837" i="14" s="1"/>
  <c r="A838" i="14"/>
  <c r="B838" i="14"/>
  <c r="E838" i="14" s="1"/>
  <c r="C838" i="14"/>
  <c r="F838" i="14" s="1"/>
  <c r="D838" i="14"/>
  <c r="G838" i="14" s="1"/>
  <c r="A839" i="14"/>
  <c r="B839" i="14"/>
  <c r="E839" i="14" s="1"/>
  <c r="C839" i="14"/>
  <c r="F839" i="14" s="1"/>
  <c r="D839" i="14"/>
  <c r="G839" i="14" s="1"/>
  <c r="A840" i="14"/>
  <c r="B840" i="14"/>
  <c r="E840" i="14" s="1"/>
  <c r="C840" i="14"/>
  <c r="F840" i="14" s="1"/>
  <c r="D840" i="14"/>
  <c r="G840" i="14" s="1"/>
  <c r="A841" i="14"/>
  <c r="B841" i="14"/>
  <c r="E841" i="14" s="1"/>
  <c r="C841" i="14"/>
  <c r="F841" i="14" s="1"/>
  <c r="D841" i="14"/>
  <c r="G841" i="14" s="1"/>
  <c r="A842" i="14"/>
  <c r="B842" i="14"/>
  <c r="E842" i="14" s="1"/>
  <c r="C842" i="14"/>
  <c r="F842" i="14" s="1"/>
  <c r="D842" i="14"/>
  <c r="G842" i="14" s="1"/>
  <c r="A843" i="14"/>
  <c r="B843" i="14"/>
  <c r="E843" i="14" s="1"/>
  <c r="C843" i="14"/>
  <c r="F843" i="14" s="1"/>
  <c r="D843" i="14"/>
  <c r="G843" i="14" s="1"/>
  <c r="A844" i="14"/>
  <c r="B844" i="14"/>
  <c r="E844" i="14" s="1"/>
  <c r="C844" i="14"/>
  <c r="F844" i="14" s="1"/>
  <c r="D844" i="14"/>
  <c r="G844" i="14" s="1"/>
  <c r="A845" i="14"/>
  <c r="B845" i="14"/>
  <c r="E845" i="14" s="1"/>
  <c r="C845" i="14"/>
  <c r="F845" i="14" s="1"/>
  <c r="D845" i="14"/>
  <c r="G845" i="14" s="1"/>
  <c r="A846" i="14"/>
  <c r="B846" i="14"/>
  <c r="E846" i="14" s="1"/>
  <c r="C846" i="14"/>
  <c r="F846" i="14" s="1"/>
  <c r="D846" i="14"/>
  <c r="G846" i="14" s="1"/>
  <c r="A847" i="14"/>
  <c r="B847" i="14"/>
  <c r="E847" i="14" s="1"/>
  <c r="C847" i="14"/>
  <c r="F847" i="14" s="1"/>
  <c r="D847" i="14"/>
  <c r="G847" i="14" s="1"/>
  <c r="A848" i="14"/>
  <c r="B848" i="14"/>
  <c r="E848" i="14" s="1"/>
  <c r="C848" i="14"/>
  <c r="F848" i="14" s="1"/>
  <c r="D848" i="14"/>
  <c r="G848" i="14" s="1"/>
  <c r="A849" i="14"/>
  <c r="B849" i="14"/>
  <c r="E849" i="14" s="1"/>
  <c r="C849" i="14"/>
  <c r="F849" i="14" s="1"/>
  <c r="D849" i="14"/>
  <c r="G849" i="14" s="1"/>
  <c r="A850" i="14"/>
  <c r="B850" i="14"/>
  <c r="E850" i="14" s="1"/>
  <c r="C850" i="14"/>
  <c r="F850" i="14" s="1"/>
  <c r="D850" i="14"/>
  <c r="G850" i="14" s="1"/>
  <c r="A851" i="14"/>
  <c r="B851" i="14"/>
  <c r="E851" i="14" s="1"/>
  <c r="C851" i="14"/>
  <c r="F851" i="14" s="1"/>
  <c r="D851" i="14"/>
  <c r="G851" i="14" s="1"/>
  <c r="A852" i="14"/>
  <c r="B852" i="14"/>
  <c r="E852" i="14" s="1"/>
  <c r="C852" i="14"/>
  <c r="F852" i="14" s="1"/>
  <c r="D852" i="14"/>
  <c r="G852" i="14" s="1"/>
  <c r="A853" i="14"/>
  <c r="B853" i="14"/>
  <c r="E853" i="14" s="1"/>
  <c r="C853" i="14"/>
  <c r="F853" i="14" s="1"/>
  <c r="D853" i="14"/>
  <c r="G853" i="14" s="1"/>
  <c r="A854" i="14"/>
  <c r="B854" i="14"/>
  <c r="E854" i="14" s="1"/>
  <c r="C854" i="14"/>
  <c r="F854" i="14" s="1"/>
  <c r="D854" i="14"/>
  <c r="G854" i="14" s="1"/>
  <c r="A855" i="14"/>
  <c r="B855" i="14"/>
  <c r="E855" i="14" s="1"/>
  <c r="C855" i="14"/>
  <c r="F855" i="14" s="1"/>
  <c r="D855" i="14"/>
  <c r="G855" i="14" s="1"/>
  <c r="A856" i="14"/>
  <c r="B856" i="14"/>
  <c r="E856" i="14" s="1"/>
  <c r="C856" i="14"/>
  <c r="F856" i="14" s="1"/>
  <c r="D856" i="14"/>
  <c r="G856" i="14" s="1"/>
  <c r="A857" i="14"/>
  <c r="B857" i="14"/>
  <c r="E857" i="14" s="1"/>
  <c r="C857" i="14"/>
  <c r="F857" i="14" s="1"/>
  <c r="D857" i="14"/>
  <c r="G857" i="14" s="1"/>
  <c r="A858" i="14"/>
  <c r="B858" i="14"/>
  <c r="E858" i="14" s="1"/>
  <c r="C858" i="14"/>
  <c r="F858" i="14" s="1"/>
  <c r="D858" i="14"/>
  <c r="G858" i="14" s="1"/>
  <c r="A859" i="14"/>
  <c r="B859" i="14"/>
  <c r="E859" i="14" s="1"/>
  <c r="C859" i="14"/>
  <c r="F859" i="14" s="1"/>
  <c r="D859" i="14"/>
  <c r="G859" i="14" s="1"/>
  <c r="A860" i="14"/>
  <c r="B860" i="14"/>
  <c r="E860" i="14" s="1"/>
  <c r="C860" i="14"/>
  <c r="F860" i="14" s="1"/>
  <c r="D860" i="14"/>
  <c r="G860" i="14" s="1"/>
  <c r="A861" i="14"/>
  <c r="B861" i="14"/>
  <c r="E861" i="14" s="1"/>
  <c r="C861" i="14"/>
  <c r="F861" i="14" s="1"/>
  <c r="D861" i="14"/>
  <c r="G861" i="14" s="1"/>
  <c r="A862" i="14"/>
  <c r="B862" i="14"/>
  <c r="E862" i="14" s="1"/>
  <c r="C862" i="14"/>
  <c r="F862" i="14" s="1"/>
  <c r="D862" i="14"/>
  <c r="G862" i="14" s="1"/>
  <c r="A863" i="14"/>
  <c r="B863" i="14"/>
  <c r="E863" i="14" s="1"/>
  <c r="C863" i="14"/>
  <c r="F863" i="14" s="1"/>
  <c r="D863" i="14"/>
  <c r="G863" i="14" s="1"/>
  <c r="A864" i="14"/>
  <c r="B864" i="14"/>
  <c r="E864" i="14" s="1"/>
  <c r="C864" i="14"/>
  <c r="F864" i="14" s="1"/>
  <c r="D864" i="14"/>
  <c r="G864" i="14" s="1"/>
  <c r="A865" i="14"/>
  <c r="B865" i="14"/>
  <c r="E865" i="14" s="1"/>
  <c r="C865" i="14"/>
  <c r="F865" i="14" s="1"/>
  <c r="D865" i="14"/>
  <c r="G865" i="14" s="1"/>
  <c r="A866" i="14"/>
  <c r="B866" i="14"/>
  <c r="E866" i="14" s="1"/>
  <c r="C866" i="14"/>
  <c r="F866" i="14" s="1"/>
  <c r="D866" i="14"/>
  <c r="G866" i="14" s="1"/>
  <c r="A867" i="14"/>
  <c r="B867" i="14"/>
  <c r="E867" i="14" s="1"/>
  <c r="C867" i="14"/>
  <c r="F867" i="14" s="1"/>
  <c r="D867" i="14"/>
  <c r="G867" i="14" s="1"/>
  <c r="A868" i="14"/>
  <c r="B868" i="14"/>
  <c r="E868" i="14" s="1"/>
  <c r="C868" i="14"/>
  <c r="F868" i="14" s="1"/>
  <c r="D868" i="14"/>
  <c r="G868" i="14" s="1"/>
  <c r="A869" i="14"/>
  <c r="B869" i="14"/>
  <c r="E869" i="14" s="1"/>
  <c r="C869" i="14"/>
  <c r="F869" i="14" s="1"/>
  <c r="D869" i="14"/>
  <c r="G869" i="14" s="1"/>
  <c r="A870" i="14"/>
  <c r="B870" i="14"/>
  <c r="E870" i="14" s="1"/>
  <c r="C870" i="14"/>
  <c r="F870" i="14" s="1"/>
  <c r="D870" i="14"/>
  <c r="G870" i="14" s="1"/>
  <c r="A871" i="14"/>
  <c r="B871" i="14"/>
  <c r="E871" i="14" s="1"/>
  <c r="C871" i="14"/>
  <c r="F871" i="14" s="1"/>
  <c r="D871" i="14"/>
  <c r="G871" i="14" s="1"/>
  <c r="A872" i="14"/>
  <c r="B872" i="14"/>
  <c r="E872" i="14" s="1"/>
  <c r="C872" i="14"/>
  <c r="F872" i="14" s="1"/>
  <c r="D872" i="14"/>
  <c r="G872" i="14" s="1"/>
  <c r="A873" i="14"/>
  <c r="B873" i="14"/>
  <c r="E873" i="14" s="1"/>
  <c r="C873" i="14"/>
  <c r="F873" i="14" s="1"/>
  <c r="D873" i="14"/>
  <c r="G873" i="14" s="1"/>
  <c r="A874" i="14"/>
  <c r="B874" i="14"/>
  <c r="E874" i="14" s="1"/>
  <c r="C874" i="14"/>
  <c r="F874" i="14" s="1"/>
  <c r="D874" i="14"/>
  <c r="G874" i="14" s="1"/>
  <c r="A875" i="14"/>
  <c r="B875" i="14"/>
  <c r="E875" i="14" s="1"/>
  <c r="C875" i="14"/>
  <c r="F875" i="14" s="1"/>
  <c r="D875" i="14"/>
  <c r="G875" i="14" s="1"/>
  <c r="A876" i="14"/>
  <c r="B876" i="14"/>
  <c r="E876" i="14" s="1"/>
  <c r="C876" i="14"/>
  <c r="F876" i="14" s="1"/>
  <c r="D876" i="14"/>
  <c r="G876" i="14" s="1"/>
  <c r="A877" i="14"/>
  <c r="B877" i="14"/>
  <c r="E877" i="14" s="1"/>
  <c r="C877" i="14"/>
  <c r="F877" i="14" s="1"/>
  <c r="D877" i="14"/>
  <c r="G877" i="14" s="1"/>
  <c r="A878" i="14"/>
  <c r="B878" i="14"/>
  <c r="E878" i="14" s="1"/>
  <c r="C878" i="14"/>
  <c r="F878" i="14" s="1"/>
  <c r="D878" i="14"/>
  <c r="G878" i="14" s="1"/>
  <c r="A879" i="14"/>
  <c r="B879" i="14"/>
  <c r="E879" i="14" s="1"/>
  <c r="C879" i="14"/>
  <c r="F879" i="14" s="1"/>
  <c r="D879" i="14"/>
  <c r="G879" i="14" s="1"/>
  <c r="A880" i="14"/>
  <c r="B880" i="14"/>
  <c r="E880" i="14" s="1"/>
  <c r="C880" i="14"/>
  <c r="F880" i="14" s="1"/>
  <c r="D880" i="14"/>
  <c r="G880" i="14" s="1"/>
  <c r="A881" i="14"/>
  <c r="B881" i="14"/>
  <c r="E881" i="14" s="1"/>
  <c r="C881" i="14"/>
  <c r="F881" i="14" s="1"/>
  <c r="D881" i="14"/>
  <c r="G881" i="14" s="1"/>
  <c r="A882" i="14"/>
  <c r="B882" i="14"/>
  <c r="E882" i="14" s="1"/>
  <c r="C882" i="14"/>
  <c r="F882" i="14" s="1"/>
  <c r="D882" i="14"/>
  <c r="G882" i="14" s="1"/>
  <c r="A883" i="14"/>
  <c r="B883" i="14"/>
  <c r="E883" i="14" s="1"/>
  <c r="C883" i="14"/>
  <c r="F883" i="14" s="1"/>
  <c r="D883" i="14"/>
  <c r="G883" i="14" s="1"/>
  <c r="A884" i="14"/>
  <c r="B884" i="14"/>
  <c r="E884" i="14" s="1"/>
  <c r="C884" i="14"/>
  <c r="F884" i="14" s="1"/>
  <c r="D884" i="14"/>
  <c r="G884" i="14" s="1"/>
  <c r="A885" i="14"/>
  <c r="B885" i="14"/>
  <c r="E885" i="14" s="1"/>
  <c r="C885" i="14"/>
  <c r="F885" i="14" s="1"/>
  <c r="D885" i="14"/>
  <c r="G885" i="14" s="1"/>
  <c r="A886" i="14"/>
  <c r="B886" i="14"/>
  <c r="E886" i="14" s="1"/>
  <c r="C886" i="14"/>
  <c r="F886" i="14" s="1"/>
  <c r="D886" i="14"/>
  <c r="G886" i="14" s="1"/>
  <c r="A887" i="14"/>
  <c r="B887" i="14"/>
  <c r="E887" i="14" s="1"/>
  <c r="C887" i="14"/>
  <c r="F887" i="14" s="1"/>
  <c r="D887" i="14"/>
  <c r="G887" i="14" s="1"/>
  <c r="A888" i="14"/>
  <c r="B888" i="14"/>
  <c r="E888" i="14" s="1"/>
  <c r="C888" i="14"/>
  <c r="F888" i="14" s="1"/>
  <c r="D888" i="14"/>
  <c r="G888" i="14" s="1"/>
  <c r="A889" i="14"/>
  <c r="B889" i="14"/>
  <c r="E889" i="14" s="1"/>
  <c r="C889" i="14"/>
  <c r="F889" i="14" s="1"/>
  <c r="D889" i="14"/>
  <c r="G889" i="14" s="1"/>
  <c r="A890" i="14"/>
  <c r="B890" i="14"/>
  <c r="E890" i="14" s="1"/>
  <c r="C890" i="14"/>
  <c r="F890" i="14" s="1"/>
  <c r="D890" i="14"/>
  <c r="G890" i="14" s="1"/>
  <c r="A891" i="14"/>
  <c r="B891" i="14"/>
  <c r="E891" i="14" s="1"/>
  <c r="C891" i="14"/>
  <c r="F891" i="14" s="1"/>
  <c r="D891" i="14"/>
  <c r="G891" i="14" s="1"/>
  <c r="A892" i="14"/>
  <c r="B892" i="14"/>
  <c r="E892" i="14" s="1"/>
  <c r="C892" i="14"/>
  <c r="F892" i="14" s="1"/>
  <c r="D892" i="14"/>
  <c r="G892" i="14" s="1"/>
  <c r="A893" i="14"/>
  <c r="B893" i="14"/>
  <c r="E893" i="14" s="1"/>
  <c r="C893" i="14"/>
  <c r="F893" i="14" s="1"/>
  <c r="D893" i="14"/>
  <c r="G893" i="14" s="1"/>
  <c r="A894" i="14"/>
  <c r="B894" i="14"/>
  <c r="E894" i="14" s="1"/>
  <c r="C894" i="14"/>
  <c r="F894" i="14" s="1"/>
  <c r="D894" i="14"/>
  <c r="G894" i="14" s="1"/>
  <c r="A895" i="14"/>
  <c r="B895" i="14"/>
  <c r="E895" i="14" s="1"/>
  <c r="C895" i="14"/>
  <c r="F895" i="14" s="1"/>
  <c r="D895" i="14"/>
  <c r="G895" i="14" s="1"/>
  <c r="A896" i="14"/>
  <c r="B896" i="14"/>
  <c r="E896" i="14" s="1"/>
  <c r="C896" i="14"/>
  <c r="F896" i="14" s="1"/>
  <c r="D896" i="14"/>
  <c r="G896" i="14" s="1"/>
  <c r="A897" i="14"/>
  <c r="B897" i="14"/>
  <c r="E897" i="14" s="1"/>
  <c r="C897" i="14"/>
  <c r="F897" i="14" s="1"/>
  <c r="D897" i="14"/>
  <c r="G897" i="14" s="1"/>
  <c r="A898" i="14"/>
  <c r="B898" i="14"/>
  <c r="E898" i="14" s="1"/>
  <c r="C898" i="14"/>
  <c r="F898" i="14" s="1"/>
  <c r="D898" i="14"/>
  <c r="G898" i="14" s="1"/>
  <c r="C4" i="14"/>
  <c r="F4" i="14" s="1"/>
  <c r="D4" i="14"/>
  <c r="G4" i="14" s="1"/>
  <c r="B4" i="14"/>
  <c r="E4" i="14" s="1"/>
  <c r="A4" i="14"/>
  <c r="H657" i="14" l="1"/>
  <c r="N657" i="12" s="1"/>
  <c r="H12" i="14"/>
  <c r="N12" i="12" s="1"/>
  <c r="H773" i="14"/>
  <c r="N773" i="12" s="1"/>
  <c r="H248" i="14"/>
  <c r="N248" i="12" s="1"/>
  <c r="H788" i="14"/>
  <c r="N788" i="12" s="1"/>
  <c r="H626" i="14"/>
  <c r="N626" i="12" s="1"/>
  <c r="H389" i="14"/>
  <c r="N389" i="12" s="1"/>
  <c r="H258" i="14"/>
  <c r="N258" i="12" s="1"/>
  <c r="H871" i="14"/>
  <c r="N871" i="12" s="1"/>
  <c r="H53" i="14"/>
  <c r="N53" i="12" s="1"/>
  <c r="H356" i="14"/>
  <c r="N356" i="12" s="1"/>
  <c r="H67" i="14"/>
  <c r="N67" i="12" s="1"/>
  <c r="H36" i="14"/>
  <c r="N36" i="12" s="1"/>
  <c r="H528" i="14"/>
  <c r="N528" i="12" s="1"/>
  <c r="H59" i="14"/>
  <c r="N59" i="12" s="1"/>
  <c r="H405" i="14"/>
  <c r="N405" i="12" s="1"/>
  <c r="H29" i="14"/>
  <c r="N29" i="12" s="1"/>
  <c r="H677" i="14"/>
  <c r="N677" i="12" s="1"/>
  <c r="H428" i="14"/>
  <c r="N428" i="12" s="1"/>
  <c r="H836" i="14"/>
  <c r="N836" i="12" s="1"/>
  <c r="H634" i="14"/>
  <c r="N634" i="12" s="1"/>
  <c r="H381" i="14"/>
  <c r="N381" i="12" s="1"/>
  <c r="H311" i="14"/>
  <c r="N311" i="12" s="1"/>
  <c r="H68" i="14"/>
  <c r="N68" i="12" s="1"/>
  <c r="H714" i="14"/>
  <c r="N714" i="12" s="1"/>
  <c r="H150" i="14"/>
  <c r="N150" i="12" s="1"/>
  <c r="H100" i="14"/>
  <c r="N100" i="12" s="1"/>
  <c r="H881" i="14"/>
  <c r="N881" i="12" s="1"/>
  <c r="H720" i="14"/>
  <c r="N720" i="12" s="1"/>
  <c r="H408" i="14"/>
  <c r="N408" i="12" s="1"/>
  <c r="H332" i="14"/>
  <c r="N332" i="12" s="1"/>
  <c r="H665" i="14"/>
  <c r="N665" i="12" s="1"/>
  <c r="H493" i="14"/>
  <c r="N493" i="12" s="1"/>
  <c r="H594" i="14"/>
  <c r="N594" i="12" s="1"/>
  <c r="H319" i="14"/>
  <c r="N319" i="12" s="1"/>
  <c r="H601" i="14"/>
  <c r="N601" i="12" s="1"/>
  <c r="H790" i="14"/>
  <c r="N790" i="12" s="1"/>
  <c r="H803" i="14"/>
  <c r="N803" i="12" s="1"/>
  <c r="H304" i="14"/>
  <c r="N304" i="12" s="1"/>
  <c r="H193" i="14"/>
  <c r="N193" i="12" s="1"/>
  <c r="H728" i="14"/>
  <c r="N728" i="12" s="1"/>
  <c r="H680" i="14"/>
  <c r="N680" i="12" s="1"/>
  <c r="H662" i="14"/>
  <c r="N662" i="12" s="1"/>
  <c r="H521" i="14"/>
  <c r="N521" i="12" s="1"/>
  <c r="H394" i="14"/>
  <c r="N394" i="12" s="1"/>
  <c r="H52" i="14"/>
  <c r="N52" i="12" s="1"/>
  <c r="H841" i="14"/>
  <c r="N841" i="12" s="1"/>
  <c r="H633" i="14"/>
  <c r="N633" i="12" s="1"/>
  <c r="H629" i="14"/>
  <c r="N629" i="12" s="1"/>
  <c r="H228" i="14"/>
  <c r="N228" i="12" s="1"/>
  <c r="H137" i="14"/>
  <c r="N137" i="12" s="1"/>
  <c r="H118" i="14"/>
  <c r="N118" i="12" s="1"/>
  <c r="H91" i="14"/>
  <c r="N91" i="12" s="1"/>
  <c r="H449" i="14"/>
  <c r="N449" i="12" s="1"/>
  <c r="H430" i="14"/>
  <c r="N430" i="12" s="1"/>
  <c r="H391" i="14"/>
  <c r="N391" i="12" s="1"/>
  <c r="H360" i="14"/>
  <c r="N360" i="12" s="1"/>
  <c r="H741" i="14"/>
  <c r="N741" i="12" s="1"/>
  <c r="H732" i="14"/>
  <c r="N732" i="12" s="1"/>
  <c r="H565" i="14"/>
  <c r="N565" i="12" s="1"/>
  <c r="H539" i="14"/>
  <c r="N539" i="12" s="1"/>
  <c r="H458" i="14"/>
  <c r="N458" i="12" s="1"/>
  <c r="H382" i="14"/>
  <c r="N382" i="12" s="1"/>
  <c r="H337" i="14"/>
  <c r="N337" i="12" s="1"/>
  <c r="H322" i="14"/>
  <c r="N322" i="12" s="1"/>
  <c r="H56" i="14"/>
  <c r="N56" i="12" s="1"/>
  <c r="H869" i="14"/>
  <c r="N869" i="12" s="1"/>
  <c r="H460" i="14"/>
  <c r="N460" i="12" s="1"/>
  <c r="H432" i="14"/>
  <c r="N432" i="12" s="1"/>
  <c r="H371" i="14"/>
  <c r="N371" i="12" s="1"/>
  <c r="H341" i="14"/>
  <c r="N341" i="12" s="1"/>
  <c r="H230" i="14"/>
  <c r="N230" i="12" s="1"/>
  <c r="H113" i="14"/>
  <c r="N113" i="12" s="1"/>
  <c r="H476" i="14"/>
  <c r="N476" i="12" s="1"/>
  <c r="H420" i="14"/>
  <c r="N420" i="12" s="1"/>
  <c r="H162" i="14"/>
  <c r="N162" i="12" s="1"/>
  <c r="H60" i="14"/>
  <c r="N60" i="12" s="1"/>
  <c r="H808" i="14"/>
  <c r="N808" i="12" s="1"/>
  <c r="H650" i="14"/>
  <c r="N650" i="12" s="1"/>
  <c r="H522" i="14"/>
  <c r="N522" i="12" s="1"/>
  <c r="H469" i="14"/>
  <c r="N469" i="12" s="1"/>
  <c r="H417" i="14"/>
  <c r="N417" i="12" s="1"/>
  <c r="H379" i="14"/>
  <c r="N379" i="12" s="1"/>
  <c r="H727" i="14"/>
  <c r="N727" i="12" s="1"/>
  <c r="H35" i="14"/>
  <c r="N35" i="12" s="1"/>
  <c r="H700" i="14"/>
  <c r="N700" i="12" s="1"/>
  <c r="H471" i="14"/>
  <c r="N471" i="12" s="1"/>
  <c r="H540" i="14"/>
  <c r="N540" i="12" s="1"/>
  <c r="H480" i="14"/>
  <c r="N480" i="12" s="1"/>
  <c r="H436" i="14"/>
  <c r="N436" i="12" s="1"/>
  <c r="H348" i="14"/>
  <c r="N348" i="12" s="1"/>
  <c r="H682" i="14"/>
  <c r="N682" i="12" s="1"/>
  <c r="H19" i="14"/>
  <c r="N19" i="12" s="1"/>
  <c r="H769" i="14"/>
  <c r="N769" i="12" s="1"/>
  <c r="H865" i="14"/>
  <c r="N865" i="12" s="1"/>
  <c r="H566" i="14"/>
  <c r="N566" i="12" s="1"/>
  <c r="H531" i="14"/>
  <c r="N531" i="12" s="1"/>
  <c r="H434" i="14"/>
  <c r="N434" i="12" s="1"/>
  <c r="H320" i="14"/>
  <c r="N320" i="12" s="1"/>
  <c r="H874" i="14"/>
  <c r="N874" i="12" s="1"/>
  <c r="H844" i="14"/>
  <c r="N844" i="12" s="1"/>
  <c r="H740" i="14"/>
  <c r="N740" i="12" s="1"/>
  <c r="H431" i="14"/>
  <c r="N431" i="12" s="1"/>
  <c r="H893" i="14"/>
  <c r="N893" i="12" s="1"/>
  <c r="H544" i="14"/>
  <c r="N544" i="12" s="1"/>
  <c r="H392" i="14"/>
  <c r="N392" i="12" s="1"/>
  <c r="H605" i="14"/>
  <c r="N605" i="12" s="1"/>
  <c r="H814" i="14"/>
  <c r="N814" i="12" s="1"/>
  <c r="H742" i="14"/>
  <c r="N742" i="12" s="1"/>
  <c r="H445" i="14"/>
  <c r="N445" i="12" s="1"/>
  <c r="H343" i="14"/>
  <c r="N343" i="12" s="1"/>
  <c r="H882" i="14"/>
  <c r="N882" i="12" s="1"/>
  <c r="H771" i="14"/>
  <c r="N771" i="12" s="1"/>
  <c r="H755" i="14"/>
  <c r="N755" i="12" s="1"/>
  <c r="H504" i="14"/>
  <c r="N504" i="12" s="1"/>
  <c r="H345" i="14"/>
  <c r="N345" i="12" s="1"/>
  <c r="H176" i="14"/>
  <c r="N176" i="12" s="1"/>
  <c r="H415" i="14"/>
  <c r="N415" i="12" s="1"/>
  <c r="H819" i="14"/>
  <c r="N819" i="12" s="1"/>
  <c r="H748" i="14"/>
  <c r="N748" i="12" s="1"/>
  <c r="H702" i="14"/>
  <c r="N702" i="12" s="1"/>
  <c r="H347" i="14"/>
  <c r="N347" i="12" s="1"/>
  <c r="H238" i="14"/>
  <c r="N238" i="12" s="1"/>
  <c r="H751" i="14"/>
  <c r="N751" i="12" s="1"/>
  <c r="H886" i="14"/>
  <c r="N886" i="12" s="1"/>
  <c r="H511" i="14"/>
  <c r="N511" i="12" s="1"/>
  <c r="H409" i="14"/>
  <c r="N409" i="12" s="1"/>
  <c r="H396" i="14"/>
  <c r="N396" i="12" s="1"/>
  <c r="H308" i="14"/>
  <c r="N308" i="12" s="1"/>
  <c r="H103" i="14"/>
  <c r="N103" i="12" s="1"/>
  <c r="H477" i="14"/>
  <c r="N477" i="12" s="1"/>
  <c r="H779" i="14"/>
  <c r="N779" i="12" s="1"/>
  <c r="H777" i="14"/>
  <c r="N777" i="12" s="1"/>
  <c r="H704" i="14"/>
  <c r="N704" i="12" s="1"/>
  <c r="H645" i="14"/>
  <c r="N645" i="12" s="1"/>
  <c r="H85" i="14"/>
  <c r="N85" i="12" s="1"/>
  <c r="H851" i="14"/>
  <c r="N851" i="12" s="1"/>
  <c r="H870" i="14"/>
  <c r="N870" i="12" s="1"/>
  <c r="H756" i="14"/>
  <c r="N756" i="12" s="1"/>
  <c r="H743" i="14"/>
  <c r="N743" i="12" s="1"/>
  <c r="H828" i="14"/>
  <c r="N828" i="12" s="1"/>
  <c r="H816" i="14"/>
  <c r="N816" i="12" s="1"/>
  <c r="H799" i="14"/>
  <c r="N799" i="12" s="1"/>
  <c r="H760" i="14"/>
  <c r="N760" i="12" s="1"/>
  <c r="H597" i="14"/>
  <c r="N597" i="12" s="1"/>
  <c r="H578" i="14"/>
  <c r="N578" i="12" s="1"/>
  <c r="H468" i="14"/>
  <c r="N468" i="12" s="1"/>
  <c r="H455" i="14"/>
  <c r="N455" i="12" s="1"/>
  <c r="H451" i="14"/>
  <c r="N451" i="12" s="1"/>
  <c r="H438" i="14"/>
  <c r="N438" i="12" s="1"/>
  <c r="H357" i="14"/>
  <c r="N357" i="12" s="1"/>
  <c r="H340" i="14"/>
  <c r="N340" i="12" s="1"/>
  <c r="H312" i="14"/>
  <c r="N312" i="12" s="1"/>
  <c r="H290" i="14"/>
  <c r="N290" i="12" s="1"/>
  <c r="H43" i="14"/>
  <c r="N43" i="12" s="1"/>
  <c r="H867" i="14"/>
  <c r="N867" i="12" s="1"/>
  <c r="H818" i="14"/>
  <c r="N818" i="12" s="1"/>
  <c r="H685" i="14"/>
  <c r="N685" i="12" s="1"/>
  <c r="H679" i="14"/>
  <c r="N679" i="12" s="1"/>
  <c r="H613" i="14"/>
  <c r="N613" i="12" s="1"/>
  <c r="H586" i="14"/>
  <c r="N586" i="12" s="1"/>
  <c r="H463" i="14"/>
  <c r="N463" i="12" s="1"/>
  <c r="H453" i="14"/>
  <c r="N453" i="12" s="1"/>
  <c r="H374" i="14"/>
  <c r="N374" i="12" s="1"/>
  <c r="H370" i="14"/>
  <c r="N370" i="12" s="1"/>
  <c r="H368" i="14"/>
  <c r="N368" i="12" s="1"/>
  <c r="H353" i="14"/>
  <c r="N353" i="12" s="1"/>
  <c r="H336" i="14"/>
  <c r="N336" i="12" s="1"/>
  <c r="H254" i="14"/>
  <c r="N254" i="12" s="1"/>
  <c r="H111" i="14"/>
  <c r="N111" i="12" s="1"/>
  <c r="H79" i="14"/>
  <c r="N79" i="12" s="1"/>
  <c r="H801" i="14"/>
  <c r="N801" i="12" s="1"/>
  <c r="H796" i="14"/>
  <c r="N796" i="12" s="1"/>
  <c r="H724" i="14"/>
  <c r="N724" i="12" s="1"/>
  <c r="H661" i="14"/>
  <c r="N661" i="12" s="1"/>
  <c r="H642" i="14"/>
  <c r="N642" i="12" s="1"/>
  <c r="H607" i="14"/>
  <c r="N607" i="12" s="1"/>
  <c r="H406" i="14"/>
  <c r="N406" i="12" s="1"/>
  <c r="H149" i="14"/>
  <c r="N149" i="12" s="1"/>
  <c r="H94" i="14"/>
  <c r="N94" i="12" s="1"/>
  <c r="H24" i="14"/>
  <c r="N24" i="12" s="1"/>
  <c r="H5" i="14"/>
  <c r="N5" i="12" s="1"/>
  <c r="H776" i="14"/>
  <c r="N776" i="12" s="1"/>
  <c r="H763" i="14"/>
  <c r="N763" i="12" s="1"/>
  <c r="H656" i="14"/>
  <c r="N656" i="12" s="1"/>
  <c r="H621" i="14"/>
  <c r="N621" i="12" s="1"/>
  <c r="H554" i="14"/>
  <c r="N554" i="12" s="1"/>
  <c r="H534" i="14"/>
  <c r="N534" i="12" s="1"/>
  <c r="H454" i="14"/>
  <c r="N454" i="12" s="1"/>
  <c r="H222" i="14"/>
  <c r="N222" i="12" s="1"/>
  <c r="H138" i="14"/>
  <c r="N138" i="12" s="1"/>
  <c r="H104" i="14"/>
  <c r="N104" i="12" s="1"/>
  <c r="H98" i="14"/>
  <c r="N98" i="12" s="1"/>
  <c r="H57" i="14"/>
  <c r="N57" i="12" s="1"/>
  <c r="H20" i="14"/>
  <c r="N20" i="12" s="1"/>
  <c r="H778" i="14"/>
  <c r="N778" i="12" s="1"/>
  <c r="H711" i="14"/>
  <c r="N711" i="12" s="1"/>
  <c r="H486" i="14"/>
  <c r="N486" i="12" s="1"/>
  <c r="H416" i="14"/>
  <c r="N416" i="12" s="1"/>
  <c r="H399" i="14"/>
  <c r="N399" i="12" s="1"/>
  <c r="H395" i="14"/>
  <c r="N395" i="12" s="1"/>
  <c r="H329" i="14"/>
  <c r="N329" i="12" s="1"/>
  <c r="H299" i="14"/>
  <c r="N299" i="12" s="1"/>
  <c r="H70" i="14"/>
  <c r="N70" i="12" s="1"/>
  <c r="H891" i="14"/>
  <c r="N891" i="12" s="1"/>
  <c r="H866" i="14"/>
  <c r="N866" i="12" s="1"/>
  <c r="H804" i="14"/>
  <c r="N804" i="12" s="1"/>
  <c r="H715" i="14"/>
  <c r="N715" i="12" s="1"/>
  <c r="H658" i="14"/>
  <c r="N658" i="12" s="1"/>
  <c r="H525" i="14"/>
  <c r="N525" i="12" s="1"/>
  <c r="H516" i="14"/>
  <c r="N516" i="12" s="1"/>
  <c r="H456" i="14"/>
  <c r="N456" i="12" s="1"/>
  <c r="H437" i="14"/>
  <c r="N437" i="12" s="1"/>
  <c r="H333" i="14"/>
  <c r="N333" i="12" s="1"/>
  <c r="H307" i="14"/>
  <c r="N307" i="12" s="1"/>
  <c r="H212" i="14"/>
  <c r="N212" i="12" s="1"/>
  <c r="H108" i="14"/>
  <c r="N108" i="12" s="1"/>
  <c r="H829" i="14"/>
  <c r="N829" i="12" s="1"/>
  <c r="H765" i="14"/>
  <c r="N765" i="12" s="1"/>
  <c r="H723" i="14"/>
  <c r="N723" i="12" s="1"/>
  <c r="H538" i="14"/>
  <c r="N538" i="12" s="1"/>
  <c r="H536" i="14"/>
  <c r="N536" i="12" s="1"/>
  <c r="H439" i="14"/>
  <c r="N439" i="12" s="1"/>
  <c r="H384" i="14"/>
  <c r="N384" i="12" s="1"/>
  <c r="H323" i="14"/>
  <c r="N323" i="12" s="1"/>
  <c r="H224" i="14"/>
  <c r="N224" i="12" s="1"/>
  <c r="H112" i="14"/>
  <c r="N112" i="12" s="1"/>
  <c r="H294" i="14"/>
  <c r="N294" i="12" s="1"/>
  <c r="H158" i="14"/>
  <c r="N158" i="12" s="1"/>
  <c r="H80" i="14"/>
  <c r="N80" i="12" s="1"/>
  <c r="H889" i="14"/>
  <c r="N889" i="12" s="1"/>
  <c r="H864" i="14"/>
  <c r="N864" i="12" s="1"/>
  <c r="H811" i="14"/>
  <c r="N811" i="12" s="1"/>
  <c r="H708" i="14"/>
  <c r="N708" i="12" s="1"/>
  <c r="H606" i="14"/>
  <c r="N606" i="12" s="1"/>
  <c r="H585" i="14"/>
  <c r="N585" i="12" s="1"/>
  <c r="H570" i="14"/>
  <c r="N570" i="12" s="1"/>
  <c r="H557" i="14"/>
  <c r="N557" i="12" s="1"/>
  <c r="H553" i="14"/>
  <c r="N553" i="12" s="1"/>
  <c r="H880" i="14"/>
  <c r="N880" i="12" s="1"/>
  <c r="H674" i="14"/>
  <c r="N674" i="12" s="1"/>
  <c r="H589" i="14"/>
  <c r="N589" i="12" s="1"/>
  <c r="H546" i="14"/>
  <c r="N546" i="12" s="1"/>
  <c r="H884" i="14"/>
  <c r="N884" i="12" s="1"/>
  <c r="H858" i="14"/>
  <c r="N858" i="12" s="1"/>
  <c r="H850" i="14"/>
  <c r="N850" i="12" s="1"/>
  <c r="H712" i="14"/>
  <c r="N712" i="12" s="1"/>
  <c r="H559" i="14"/>
  <c r="N559" i="12" s="1"/>
  <c r="H848" i="14"/>
  <c r="N848" i="12" s="1"/>
  <c r="H878" i="14"/>
  <c r="N878" i="12" s="1"/>
  <c r="H894" i="14"/>
  <c r="N894" i="12" s="1"/>
  <c r="H855" i="14"/>
  <c r="N855" i="12" s="1"/>
  <c r="H839" i="14"/>
  <c r="N839" i="12" s="1"/>
  <c r="H759" i="14"/>
  <c r="N759" i="12" s="1"/>
  <c r="H717" i="14"/>
  <c r="N717" i="12" s="1"/>
  <c r="H707" i="14"/>
  <c r="N707" i="12" s="1"/>
  <c r="H638" i="14"/>
  <c r="N638" i="12" s="1"/>
  <c r="H622" i="14"/>
  <c r="N622" i="12" s="1"/>
  <c r="H550" i="14"/>
  <c r="N550" i="12" s="1"/>
  <c r="H517" i="14"/>
  <c r="N517" i="12" s="1"/>
  <c r="H498" i="14"/>
  <c r="N498" i="12" s="1"/>
  <c r="H898" i="14"/>
  <c r="N898" i="12" s="1"/>
  <c r="H888" i="14"/>
  <c r="N888" i="12" s="1"/>
  <c r="H868" i="14"/>
  <c r="N868" i="12" s="1"/>
  <c r="H795" i="14"/>
  <c r="N795" i="12" s="1"/>
  <c r="H734" i="14"/>
  <c r="N734" i="12" s="1"/>
  <c r="H695" i="14"/>
  <c r="N695" i="12" s="1"/>
  <c r="H687" i="14"/>
  <c r="N687" i="12" s="1"/>
  <c r="H653" i="14"/>
  <c r="N653" i="12" s="1"/>
  <c r="H541" i="14"/>
  <c r="N541" i="12" s="1"/>
  <c r="H519" i="14"/>
  <c r="N519" i="12" s="1"/>
  <c r="H513" i="14"/>
  <c r="N513" i="12" s="1"/>
  <c r="H124" i="14"/>
  <c r="N124" i="12" s="1"/>
  <c r="H105" i="14"/>
  <c r="N105" i="12" s="1"/>
  <c r="H857" i="14"/>
  <c r="N857" i="12" s="1"/>
  <c r="H783" i="14"/>
  <c r="N783" i="12" s="1"/>
  <c r="H731" i="14"/>
  <c r="N731" i="12" s="1"/>
  <c r="H703" i="14"/>
  <c r="N703" i="12" s="1"/>
  <c r="H681" i="14"/>
  <c r="N681" i="12" s="1"/>
  <c r="H667" i="14"/>
  <c r="N667" i="12" s="1"/>
  <c r="H537" i="14"/>
  <c r="N537" i="12" s="1"/>
  <c r="H873" i="14"/>
  <c r="N873" i="12" s="1"/>
  <c r="H810" i="14"/>
  <c r="N810" i="12" s="1"/>
  <c r="H791" i="14"/>
  <c r="N791" i="12" s="1"/>
  <c r="H767" i="14"/>
  <c r="N767" i="12" s="1"/>
  <c r="H318" i="14"/>
  <c r="N318" i="12" s="1"/>
  <c r="H838" i="14"/>
  <c r="N838" i="12" s="1"/>
  <c r="H807" i="14"/>
  <c r="N807" i="12" s="1"/>
  <c r="H735" i="14"/>
  <c r="N735" i="12" s="1"/>
  <c r="H725" i="14"/>
  <c r="N725" i="12" s="1"/>
  <c r="H670" i="14"/>
  <c r="N670" i="12" s="1"/>
  <c r="H590" i="14"/>
  <c r="N590" i="12" s="1"/>
  <c r="H581" i="14"/>
  <c r="N581" i="12" s="1"/>
  <c r="H510" i="14"/>
  <c r="N510" i="12" s="1"/>
  <c r="H330" i="14"/>
  <c r="N330" i="12" s="1"/>
  <c r="H324" i="14"/>
  <c r="N324" i="12" s="1"/>
  <c r="H859" i="14"/>
  <c r="N859" i="12" s="1"/>
  <c r="H834" i="14"/>
  <c r="N834" i="12" s="1"/>
  <c r="H618" i="14"/>
  <c r="N618" i="12" s="1"/>
  <c r="H596" i="14"/>
  <c r="N596" i="12" s="1"/>
  <c r="H514" i="14"/>
  <c r="N514" i="12" s="1"/>
  <c r="H435" i="14"/>
  <c r="N435" i="12" s="1"/>
  <c r="H429" i="14"/>
  <c r="N429" i="12" s="1"/>
  <c r="H363" i="14"/>
  <c r="N363" i="12" s="1"/>
  <c r="H334" i="14"/>
  <c r="N334" i="12" s="1"/>
  <c r="H201" i="14"/>
  <c r="N201" i="12" s="1"/>
  <c r="H174" i="14"/>
  <c r="N174" i="12" s="1"/>
  <c r="H88" i="14"/>
  <c r="N88" i="12" s="1"/>
  <c r="H896" i="14"/>
  <c r="N896" i="12" s="1"/>
  <c r="H887" i="14"/>
  <c r="N887" i="12" s="1"/>
  <c r="H885" i="14"/>
  <c r="N885" i="12" s="1"/>
  <c r="H846" i="14"/>
  <c r="N846" i="12" s="1"/>
  <c r="H842" i="14"/>
  <c r="N842" i="12" s="1"/>
  <c r="H835" i="14"/>
  <c r="N835" i="12" s="1"/>
  <c r="H797" i="14"/>
  <c r="N797" i="12" s="1"/>
  <c r="H754" i="14"/>
  <c r="N754" i="12" s="1"/>
  <c r="H592" i="14"/>
  <c r="N592" i="12" s="1"/>
  <c r="H574" i="14"/>
  <c r="N574" i="12" s="1"/>
  <c r="H568" i="14"/>
  <c r="N568" i="12" s="1"/>
  <c r="H552" i="14"/>
  <c r="N552" i="12" s="1"/>
  <c r="H523" i="14"/>
  <c r="N523" i="12" s="1"/>
  <c r="H508" i="14"/>
  <c r="N508" i="12" s="1"/>
  <c r="H489" i="14"/>
  <c r="N489" i="12" s="1"/>
  <c r="H403" i="14"/>
  <c r="N403" i="12" s="1"/>
  <c r="H342" i="14"/>
  <c r="N342" i="12" s="1"/>
  <c r="H338" i="14"/>
  <c r="N338" i="12" s="1"/>
  <c r="H303" i="14"/>
  <c r="N303" i="12" s="1"/>
  <c r="H262" i="14"/>
  <c r="N262" i="12" s="1"/>
  <c r="H252" i="14"/>
  <c r="N252" i="12" s="1"/>
  <c r="H73" i="14"/>
  <c r="N73" i="12" s="1"/>
  <c r="H862" i="14"/>
  <c r="N862" i="12" s="1"/>
  <c r="H774" i="14"/>
  <c r="N774" i="12" s="1"/>
  <c r="H768" i="14"/>
  <c r="N768" i="12" s="1"/>
  <c r="H693" i="14"/>
  <c r="N693" i="12" s="1"/>
  <c r="H686" i="14"/>
  <c r="N686" i="12" s="1"/>
  <c r="H668" i="14"/>
  <c r="N668" i="12" s="1"/>
  <c r="H572" i="14"/>
  <c r="N572" i="12" s="1"/>
  <c r="H532" i="14"/>
  <c r="N532" i="12" s="1"/>
  <c r="H474" i="14"/>
  <c r="N474" i="12" s="1"/>
  <c r="H285" i="14"/>
  <c r="N285" i="12" s="1"/>
  <c r="H126" i="14"/>
  <c r="N126" i="12" s="1"/>
  <c r="H92" i="14"/>
  <c r="N92" i="12" s="1"/>
  <c r="H64" i="14"/>
  <c r="N64" i="12" s="1"/>
  <c r="H833" i="14"/>
  <c r="N833" i="12" s="1"/>
  <c r="H822" i="14"/>
  <c r="N822" i="12" s="1"/>
  <c r="H820" i="14"/>
  <c r="N820" i="12" s="1"/>
  <c r="H772" i="14"/>
  <c r="N772" i="12" s="1"/>
  <c r="H691" i="14"/>
  <c r="N691" i="12" s="1"/>
  <c r="H663" i="14"/>
  <c r="N663" i="12" s="1"/>
  <c r="H654" i="14"/>
  <c r="N654" i="12" s="1"/>
  <c r="H491" i="14"/>
  <c r="N491" i="12" s="1"/>
  <c r="H377" i="14"/>
  <c r="N377" i="12" s="1"/>
  <c r="H352" i="14"/>
  <c r="N352" i="12" s="1"/>
  <c r="H892" i="14"/>
  <c r="N892" i="12" s="1"/>
  <c r="H775" i="14"/>
  <c r="N775" i="12" s="1"/>
  <c r="H726" i="14"/>
  <c r="N726" i="12" s="1"/>
  <c r="H664" i="14"/>
  <c r="N664" i="12" s="1"/>
  <c r="H579" i="14"/>
  <c r="N579" i="12" s="1"/>
  <c r="H564" i="14"/>
  <c r="N564" i="12" s="1"/>
  <c r="H562" i="14"/>
  <c r="N562" i="12" s="1"/>
  <c r="H542" i="14"/>
  <c r="N542" i="12" s="1"/>
  <c r="H413" i="14"/>
  <c r="N413" i="12" s="1"/>
  <c r="H354" i="14"/>
  <c r="N354" i="12" s="1"/>
  <c r="H264" i="14"/>
  <c r="N264" i="12" s="1"/>
  <c r="H246" i="14"/>
  <c r="N246" i="12" s="1"/>
  <c r="H861" i="14"/>
  <c r="N861" i="12" s="1"/>
  <c r="H845" i="14"/>
  <c r="N845" i="12" s="1"/>
  <c r="H823" i="14"/>
  <c r="N823" i="12" s="1"/>
  <c r="H800" i="14"/>
  <c r="N800" i="12" s="1"/>
  <c r="H782" i="14"/>
  <c r="N782" i="12" s="1"/>
  <c r="H752" i="14"/>
  <c r="N752" i="12" s="1"/>
  <c r="H710" i="14"/>
  <c r="N710" i="12" s="1"/>
  <c r="H698" i="14"/>
  <c r="N698" i="12" s="1"/>
  <c r="H666" i="14"/>
  <c r="N666" i="12" s="1"/>
  <c r="H630" i="14"/>
  <c r="N630" i="12" s="1"/>
  <c r="H567" i="14"/>
  <c r="N567" i="12" s="1"/>
  <c r="H533" i="14"/>
  <c r="N533" i="12" s="1"/>
  <c r="H505" i="14"/>
  <c r="N505" i="12" s="1"/>
  <c r="H766" i="14"/>
  <c r="N766" i="12" s="1"/>
  <c r="H762" i="14"/>
  <c r="N762" i="12" s="1"/>
  <c r="H706" i="14"/>
  <c r="N706" i="12" s="1"/>
  <c r="H637" i="14"/>
  <c r="N637" i="12" s="1"/>
  <c r="H617" i="14"/>
  <c r="N617" i="12" s="1"/>
  <c r="H609" i="14"/>
  <c r="N609" i="12" s="1"/>
  <c r="H593" i="14"/>
  <c r="N593" i="12" s="1"/>
  <c r="H588" i="14"/>
  <c r="N588" i="12" s="1"/>
  <c r="H569" i="14"/>
  <c r="N569" i="12" s="1"/>
  <c r="H556" i="14"/>
  <c r="N556" i="12" s="1"/>
  <c r="H535" i="14"/>
  <c r="N535" i="12" s="1"/>
  <c r="H40" i="14"/>
  <c r="N40" i="12" s="1"/>
  <c r="H18" i="14"/>
  <c r="N18" i="12" s="1"/>
  <c r="H897" i="14"/>
  <c r="N897" i="12" s="1"/>
  <c r="H895" i="14"/>
  <c r="N895" i="12" s="1"/>
  <c r="H856" i="14"/>
  <c r="N856" i="12" s="1"/>
  <c r="H847" i="14"/>
  <c r="N847" i="12" s="1"/>
  <c r="H832" i="14"/>
  <c r="N832" i="12" s="1"/>
  <c r="H827" i="14"/>
  <c r="N827" i="12" s="1"/>
  <c r="H764" i="14"/>
  <c r="N764" i="12" s="1"/>
  <c r="H615" i="14"/>
  <c r="N615" i="12" s="1"/>
  <c r="H584" i="14"/>
  <c r="N584" i="12" s="1"/>
  <c r="H582" i="14"/>
  <c r="N582" i="12" s="1"/>
  <c r="H573" i="14"/>
  <c r="N573" i="12" s="1"/>
  <c r="H496" i="14"/>
  <c r="N496" i="12" s="1"/>
  <c r="H492" i="14"/>
  <c r="N492" i="12" s="1"/>
  <c r="H457" i="14"/>
  <c r="N457" i="12" s="1"/>
  <c r="H421" i="14"/>
  <c r="N421" i="12" s="1"/>
  <c r="H410" i="14"/>
  <c r="N410" i="12" s="1"/>
  <c r="H387" i="14"/>
  <c r="N387" i="12" s="1"/>
  <c r="H331" i="14"/>
  <c r="N331" i="12" s="1"/>
  <c r="H239" i="14"/>
  <c r="N239" i="12" s="1"/>
  <c r="H825" i="14"/>
  <c r="N825" i="12" s="1"/>
  <c r="H798" i="14"/>
  <c r="N798" i="12" s="1"/>
  <c r="H789" i="14"/>
  <c r="N789" i="12" s="1"/>
  <c r="H729" i="14"/>
  <c r="N729" i="12" s="1"/>
  <c r="H718" i="14"/>
  <c r="N718" i="12" s="1"/>
  <c r="H701" i="14"/>
  <c r="N701" i="12" s="1"/>
  <c r="H699" i="14"/>
  <c r="N699" i="12" s="1"/>
  <c r="H669" i="14"/>
  <c r="N669" i="12" s="1"/>
  <c r="H604" i="14"/>
  <c r="N604" i="12" s="1"/>
  <c r="H602" i="14"/>
  <c r="N602" i="12" s="1"/>
  <c r="H475" i="14"/>
  <c r="N475" i="12" s="1"/>
  <c r="H423" i="14"/>
  <c r="N423" i="12" s="1"/>
  <c r="H366" i="14"/>
  <c r="N366" i="12" s="1"/>
  <c r="H351" i="14"/>
  <c r="N351" i="12" s="1"/>
  <c r="H316" i="14"/>
  <c r="N316" i="12" s="1"/>
  <c r="H296" i="14"/>
  <c r="N296" i="12" s="1"/>
  <c r="H852" i="14"/>
  <c r="N852" i="12" s="1"/>
  <c r="H843" i="14"/>
  <c r="N843" i="12" s="1"/>
  <c r="H821" i="14"/>
  <c r="N821" i="12" s="1"/>
  <c r="H794" i="14"/>
  <c r="N794" i="12" s="1"/>
  <c r="H780" i="14"/>
  <c r="N780" i="12" s="1"/>
  <c r="H678" i="14"/>
  <c r="N678" i="12" s="1"/>
  <c r="H646" i="14"/>
  <c r="N646" i="12" s="1"/>
  <c r="H447" i="14"/>
  <c r="N447" i="12" s="1"/>
  <c r="H442" i="14"/>
  <c r="N442" i="12" s="1"/>
  <c r="H404" i="14"/>
  <c r="N404" i="12" s="1"/>
  <c r="H402" i="14"/>
  <c r="N402" i="12" s="1"/>
  <c r="H400" i="14"/>
  <c r="N400" i="12" s="1"/>
  <c r="H380" i="14"/>
  <c r="N380" i="12" s="1"/>
  <c r="H378" i="14"/>
  <c r="N378" i="12" s="1"/>
  <c r="H280" i="14"/>
  <c r="N280" i="12" s="1"/>
  <c r="H217" i="14"/>
  <c r="N217" i="12" s="1"/>
  <c r="H198" i="14"/>
  <c r="N198" i="12" s="1"/>
  <c r="H182" i="14"/>
  <c r="N182" i="12" s="1"/>
  <c r="H173" i="14"/>
  <c r="N173" i="12" s="1"/>
  <c r="H72" i="14"/>
  <c r="N72" i="12" s="1"/>
  <c r="H38" i="14"/>
  <c r="N38" i="12" s="1"/>
  <c r="H16" i="14"/>
  <c r="N16" i="12" s="1"/>
  <c r="H8" i="14"/>
  <c r="N8" i="12" s="1"/>
  <c r="H427" i="14"/>
  <c r="N427" i="12" s="1"/>
  <c r="H411" i="14"/>
  <c r="N411" i="12" s="1"/>
  <c r="H372" i="14"/>
  <c r="N372" i="12" s="1"/>
  <c r="H208" i="14"/>
  <c r="N208" i="12" s="1"/>
  <c r="H185" i="14"/>
  <c r="N185" i="12" s="1"/>
  <c r="H144" i="14"/>
  <c r="N144" i="12" s="1"/>
  <c r="H90" i="14"/>
  <c r="N90" i="12" s="1"/>
  <c r="H58" i="14"/>
  <c r="N58" i="12" s="1"/>
  <c r="H481" i="14"/>
  <c r="N481" i="12" s="1"/>
  <c r="H461" i="14"/>
  <c r="N461" i="12" s="1"/>
  <c r="H425" i="14"/>
  <c r="N425" i="12" s="1"/>
  <c r="H418" i="14"/>
  <c r="N418" i="12" s="1"/>
  <c r="H398" i="14"/>
  <c r="N398" i="12" s="1"/>
  <c r="H310" i="14"/>
  <c r="N310" i="12" s="1"/>
  <c r="H283" i="14"/>
  <c r="N283" i="12" s="1"/>
  <c r="H194" i="14"/>
  <c r="N194" i="12" s="1"/>
  <c r="H178" i="14"/>
  <c r="N178" i="12" s="1"/>
  <c r="H120" i="14"/>
  <c r="N120" i="12" s="1"/>
  <c r="H470" i="14"/>
  <c r="N470" i="12" s="1"/>
  <c r="H361" i="14"/>
  <c r="N361" i="12" s="1"/>
  <c r="H359" i="14"/>
  <c r="N359" i="12" s="1"/>
  <c r="H327" i="14"/>
  <c r="N327" i="12" s="1"/>
  <c r="H274" i="14"/>
  <c r="N274" i="12" s="1"/>
  <c r="H256" i="14"/>
  <c r="N256" i="12" s="1"/>
  <c r="H240" i="14"/>
  <c r="N240" i="12" s="1"/>
  <c r="H236" i="14"/>
  <c r="N236" i="12" s="1"/>
  <c r="H220" i="14"/>
  <c r="N220" i="12" s="1"/>
  <c r="H206" i="14"/>
  <c r="N206" i="12" s="1"/>
  <c r="H192" i="14"/>
  <c r="N192" i="12" s="1"/>
  <c r="H86" i="14"/>
  <c r="N86" i="12" s="1"/>
  <c r="H62" i="14"/>
  <c r="N62" i="12" s="1"/>
  <c r="H464" i="14"/>
  <c r="N464" i="12" s="1"/>
  <c r="H459" i="14"/>
  <c r="N459" i="12" s="1"/>
  <c r="H441" i="14"/>
  <c r="N441" i="12" s="1"/>
  <c r="H344" i="14"/>
  <c r="N344" i="12" s="1"/>
  <c r="H325" i="14"/>
  <c r="N325" i="12" s="1"/>
  <c r="H84" i="14"/>
  <c r="N84" i="12" s="1"/>
  <c r="H49" i="14"/>
  <c r="N49" i="12" s="1"/>
  <c r="H466" i="14"/>
  <c r="N466" i="12" s="1"/>
  <c r="H383" i="14"/>
  <c r="N383" i="12" s="1"/>
  <c r="H375" i="14"/>
  <c r="N375" i="12" s="1"/>
  <c r="H355" i="14"/>
  <c r="N355" i="12" s="1"/>
  <c r="H286" i="14"/>
  <c r="N286" i="12" s="1"/>
  <c r="H275" i="14"/>
  <c r="N275" i="12" s="1"/>
  <c r="H272" i="14"/>
  <c r="N272" i="12" s="1"/>
  <c r="H209" i="14"/>
  <c r="N209" i="12" s="1"/>
  <c r="H161" i="14"/>
  <c r="N161" i="12" s="1"/>
  <c r="H156" i="14"/>
  <c r="N156" i="12" s="1"/>
  <c r="H119" i="14"/>
  <c r="N119" i="12" s="1"/>
  <c r="H114" i="14"/>
  <c r="N114" i="12" s="1"/>
  <c r="H82" i="14"/>
  <c r="N82" i="12" s="1"/>
  <c r="H39" i="14"/>
  <c r="N39" i="12" s="1"/>
  <c r="H17" i="14"/>
  <c r="N17" i="12" s="1"/>
  <c r="H293" i="14"/>
  <c r="N293" i="12" s="1"/>
  <c r="H288" i="14"/>
  <c r="N288" i="12" s="1"/>
  <c r="H216" i="14"/>
  <c r="N216" i="12" s="1"/>
  <c r="H76" i="14"/>
  <c r="N76" i="12" s="1"/>
  <c r="H393" i="14"/>
  <c r="N393" i="12" s="1"/>
  <c r="H369" i="14"/>
  <c r="N369" i="12" s="1"/>
  <c r="H335" i="14"/>
  <c r="N335" i="12" s="1"/>
  <c r="H328" i="14"/>
  <c r="N328" i="12" s="1"/>
  <c r="H300" i="14"/>
  <c r="N300" i="12" s="1"/>
  <c r="H234" i="14"/>
  <c r="N234" i="12" s="1"/>
  <c r="H177" i="14"/>
  <c r="N177" i="12" s="1"/>
  <c r="H78" i="14"/>
  <c r="N78" i="12" s="1"/>
  <c r="H444" i="14"/>
  <c r="N444" i="12" s="1"/>
  <c r="H397" i="14"/>
  <c r="N397" i="12" s="1"/>
  <c r="H309" i="14"/>
  <c r="N309" i="12" s="1"/>
  <c r="H302" i="14"/>
  <c r="N302" i="12" s="1"/>
  <c r="H268" i="14"/>
  <c r="N268" i="12" s="1"/>
  <c r="H200" i="14"/>
  <c r="N200" i="12" s="1"/>
  <c r="H106" i="14"/>
  <c r="N106" i="12" s="1"/>
  <c r="H96" i="14"/>
  <c r="N96" i="12" s="1"/>
  <c r="H14" i="14"/>
  <c r="N14" i="12" s="1"/>
  <c r="H478" i="14"/>
  <c r="N478" i="12" s="1"/>
  <c r="H373" i="14"/>
  <c r="N373" i="12" s="1"/>
  <c r="H362" i="14"/>
  <c r="N362" i="12" s="1"/>
  <c r="H358" i="14"/>
  <c r="N358" i="12" s="1"/>
  <c r="H184" i="14"/>
  <c r="N184" i="12" s="1"/>
  <c r="H132" i="14"/>
  <c r="N132" i="12" s="1"/>
  <c r="H28" i="14"/>
  <c r="N28" i="12" s="1"/>
  <c r="H66" i="14"/>
  <c r="N66" i="12" s="1"/>
  <c r="H34" i="14"/>
  <c r="N34" i="12" s="1"/>
  <c r="H32" i="14"/>
  <c r="N32" i="12" s="1"/>
  <c r="H30" i="14"/>
  <c r="N30" i="12" s="1"/>
  <c r="H10" i="14"/>
  <c r="N10" i="12" s="1"/>
  <c r="H26" i="14"/>
  <c r="N26" i="12" s="1"/>
  <c r="H13" i="14"/>
  <c r="N13" i="12" s="1"/>
  <c r="H6" i="14"/>
  <c r="N6" i="12" s="1"/>
  <c r="H54" i="14"/>
  <c r="N54" i="12" s="1"/>
  <c r="H22" i="14"/>
  <c r="N22" i="12" s="1"/>
  <c r="H48" i="14"/>
  <c r="N48" i="12" s="1"/>
  <c r="H877" i="14"/>
  <c r="N877" i="12" s="1"/>
  <c r="H854" i="14"/>
  <c r="N854" i="12" s="1"/>
  <c r="H872" i="14"/>
  <c r="N872" i="12" s="1"/>
  <c r="H705" i="14"/>
  <c r="N705" i="12" s="1"/>
  <c r="H826" i="14"/>
  <c r="N826" i="12" s="1"/>
  <c r="H792" i="14"/>
  <c r="N792" i="12" s="1"/>
  <c r="H738" i="14"/>
  <c r="N738" i="12" s="1"/>
  <c r="H689" i="14"/>
  <c r="N689" i="12" s="1"/>
  <c r="H620" i="14"/>
  <c r="N620" i="12" s="1"/>
  <c r="H722" i="14"/>
  <c r="N722" i="12" s="1"/>
  <c r="H883" i="14"/>
  <c r="N883" i="12" s="1"/>
  <c r="H863" i="14"/>
  <c r="N863" i="12" s="1"/>
  <c r="H840" i="14"/>
  <c r="N840" i="12" s="1"/>
  <c r="H696" i="14"/>
  <c r="N696" i="12" s="1"/>
  <c r="H694" i="14"/>
  <c r="N694" i="12" s="1"/>
  <c r="H831" i="14"/>
  <c r="N831" i="12" s="1"/>
  <c r="H809" i="14"/>
  <c r="N809" i="12" s="1"/>
  <c r="H781" i="14"/>
  <c r="N781" i="12" s="1"/>
  <c r="H753" i="14"/>
  <c r="N753" i="12" s="1"/>
  <c r="H739" i="14"/>
  <c r="N739" i="12" s="1"/>
  <c r="H713" i="14"/>
  <c r="N713" i="12" s="1"/>
  <c r="H683" i="14"/>
  <c r="N683" i="12" s="1"/>
  <c r="H875" i="14"/>
  <c r="N875" i="12" s="1"/>
  <c r="H876" i="14"/>
  <c r="N876" i="12" s="1"/>
  <c r="H812" i="14"/>
  <c r="N812" i="12" s="1"/>
  <c r="H746" i="14"/>
  <c r="N746" i="12" s="1"/>
  <c r="H716" i="14"/>
  <c r="N716" i="12" s="1"/>
  <c r="H676" i="14"/>
  <c r="N676" i="12" s="1"/>
  <c r="H860" i="14"/>
  <c r="N860" i="12" s="1"/>
  <c r="H853" i="14"/>
  <c r="N853" i="12" s="1"/>
  <c r="H824" i="14"/>
  <c r="N824" i="12" s="1"/>
  <c r="H786" i="14"/>
  <c r="N786" i="12" s="1"/>
  <c r="H758" i="14"/>
  <c r="N758" i="12" s="1"/>
  <c r="H744" i="14"/>
  <c r="N744" i="12" s="1"/>
  <c r="H730" i="14"/>
  <c r="N730" i="12" s="1"/>
  <c r="H806" i="14"/>
  <c r="N806" i="12" s="1"/>
  <c r="H817" i="14"/>
  <c r="N817" i="12" s="1"/>
  <c r="H815" i="14"/>
  <c r="N815" i="12" s="1"/>
  <c r="H784" i="14"/>
  <c r="N784" i="12" s="1"/>
  <c r="H770" i="14"/>
  <c r="N770" i="12" s="1"/>
  <c r="H747" i="14"/>
  <c r="N747" i="12" s="1"/>
  <c r="H719" i="14"/>
  <c r="N719" i="12" s="1"/>
  <c r="H560" i="14"/>
  <c r="N560" i="12" s="1"/>
  <c r="H837" i="14"/>
  <c r="N837" i="12" s="1"/>
  <c r="H802" i="14"/>
  <c r="N802" i="12" s="1"/>
  <c r="H750" i="14"/>
  <c r="N750" i="12" s="1"/>
  <c r="H736" i="14"/>
  <c r="N736" i="12" s="1"/>
  <c r="H813" i="14"/>
  <c r="N813" i="12" s="1"/>
  <c r="H598" i="14"/>
  <c r="N598" i="12" s="1"/>
  <c r="H580" i="14"/>
  <c r="N580" i="12" s="1"/>
  <c r="H890" i="14"/>
  <c r="N890" i="12" s="1"/>
  <c r="H830" i="14"/>
  <c r="N830" i="12" s="1"/>
  <c r="H879" i="14"/>
  <c r="N879" i="12" s="1"/>
  <c r="H849" i="14"/>
  <c r="N849" i="12" s="1"/>
  <c r="H787" i="14"/>
  <c r="N787" i="12" s="1"/>
  <c r="H761" i="14"/>
  <c r="N761" i="12" s="1"/>
  <c r="H749" i="14"/>
  <c r="N749" i="12" s="1"/>
  <c r="H733" i="14"/>
  <c r="N733" i="12" s="1"/>
  <c r="H721" i="14"/>
  <c r="N721" i="12" s="1"/>
  <c r="H684" i="14"/>
  <c r="N684" i="12" s="1"/>
  <c r="H793" i="14"/>
  <c r="N793" i="12" s="1"/>
  <c r="H745" i="14"/>
  <c r="N745" i="12" s="1"/>
  <c r="H697" i="14"/>
  <c r="N697" i="12" s="1"/>
  <c r="H652" i="14"/>
  <c r="N652" i="12" s="1"/>
  <c r="H628" i="14"/>
  <c r="N628" i="12" s="1"/>
  <c r="H614" i="14"/>
  <c r="N614" i="12" s="1"/>
  <c r="H530" i="14"/>
  <c r="N530" i="12" s="1"/>
  <c r="H515" i="14"/>
  <c r="N515" i="12" s="1"/>
  <c r="H785" i="14"/>
  <c r="N785" i="12" s="1"/>
  <c r="H737" i="14"/>
  <c r="N737" i="12" s="1"/>
  <c r="H655" i="14"/>
  <c r="N655" i="12" s="1"/>
  <c r="H612" i="14"/>
  <c r="N612" i="12" s="1"/>
  <c r="H610" i="14"/>
  <c r="N610" i="12" s="1"/>
  <c r="H608" i="14"/>
  <c r="N608" i="12" s="1"/>
  <c r="H563" i="14"/>
  <c r="N563" i="12" s="1"/>
  <c r="H526" i="14"/>
  <c r="N526" i="12" s="1"/>
  <c r="H524" i="14"/>
  <c r="N524" i="12" s="1"/>
  <c r="H805" i="14"/>
  <c r="N805" i="12" s="1"/>
  <c r="H757" i="14"/>
  <c r="N757" i="12" s="1"/>
  <c r="H709" i="14"/>
  <c r="N709" i="12" s="1"/>
  <c r="H692" i="14"/>
  <c r="N692" i="12" s="1"/>
  <c r="H690" i="14"/>
  <c r="N690" i="12" s="1"/>
  <c r="H545" i="14"/>
  <c r="N545" i="12" s="1"/>
  <c r="H688" i="14"/>
  <c r="N688" i="12" s="1"/>
  <c r="H672" i="14"/>
  <c r="N672" i="12" s="1"/>
  <c r="H641" i="14"/>
  <c r="N641" i="12" s="1"/>
  <c r="H636" i="14"/>
  <c r="N636" i="12" s="1"/>
  <c r="H660" i="14"/>
  <c r="N660" i="12" s="1"/>
  <c r="H503" i="14"/>
  <c r="N503" i="12" s="1"/>
  <c r="H501" i="14"/>
  <c r="N501" i="12" s="1"/>
  <c r="H577" i="14"/>
  <c r="N577" i="12" s="1"/>
  <c r="H543" i="14"/>
  <c r="N543" i="12" s="1"/>
  <c r="H512" i="14"/>
  <c r="N512" i="12" s="1"/>
  <c r="H675" i="14"/>
  <c r="N675" i="12" s="1"/>
  <c r="H673" i="14"/>
  <c r="N673" i="12" s="1"/>
  <c r="H649" i="14"/>
  <c r="N649" i="12" s="1"/>
  <c r="H644" i="14"/>
  <c r="N644" i="12" s="1"/>
  <c r="H625" i="14"/>
  <c r="N625" i="12" s="1"/>
  <c r="H595" i="14"/>
  <c r="N595" i="12" s="1"/>
  <c r="H450" i="14"/>
  <c r="N450" i="12" s="1"/>
  <c r="H412" i="14"/>
  <c r="N412" i="12" s="1"/>
  <c r="H600" i="14"/>
  <c r="N600" i="12" s="1"/>
  <c r="H587" i="14"/>
  <c r="N587" i="12" s="1"/>
  <c r="H555" i="14"/>
  <c r="N555" i="12" s="1"/>
  <c r="H494" i="14"/>
  <c r="N494" i="12" s="1"/>
  <c r="H487" i="14"/>
  <c r="N487" i="12" s="1"/>
  <c r="H485" i="14"/>
  <c r="N485" i="12" s="1"/>
  <c r="H473" i="14"/>
  <c r="N473" i="12" s="1"/>
  <c r="H433" i="14"/>
  <c r="N433" i="12" s="1"/>
  <c r="H426" i="14"/>
  <c r="N426" i="12" s="1"/>
  <c r="H419" i="14"/>
  <c r="N419" i="12" s="1"/>
  <c r="H284" i="14"/>
  <c r="N284" i="12" s="1"/>
  <c r="H263" i="14"/>
  <c r="N263" i="12" s="1"/>
  <c r="H647" i="14"/>
  <c r="N647" i="12" s="1"/>
  <c r="H639" i="14"/>
  <c r="N639" i="12" s="1"/>
  <c r="H631" i="14"/>
  <c r="N631" i="12" s="1"/>
  <c r="H623" i="14"/>
  <c r="N623" i="12" s="1"/>
  <c r="H575" i="14"/>
  <c r="N575" i="12" s="1"/>
  <c r="H558" i="14"/>
  <c r="N558" i="12" s="1"/>
  <c r="H529" i="14"/>
  <c r="N529" i="12" s="1"/>
  <c r="H506" i="14"/>
  <c r="N506" i="12" s="1"/>
  <c r="H499" i="14"/>
  <c r="N499" i="12" s="1"/>
  <c r="H497" i="14"/>
  <c r="N497" i="12" s="1"/>
  <c r="H490" i="14"/>
  <c r="N490" i="12" s="1"/>
  <c r="H488" i="14"/>
  <c r="N488" i="12" s="1"/>
  <c r="H440" i="14"/>
  <c r="N440" i="12" s="1"/>
  <c r="H349" i="14"/>
  <c r="N349" i="12" s="1"/>
  <c r="H326" i="14"/>
  <c r="N326" i="12" s="1"/>
  <c r="H671" i="14"/>
  <c r="N671" i="12" s="1"/>
  <c r="H659" i="14"/>
  <c r="N659" i="12" s="1"/>
  <c r="H616" i="14"/>
  <c r="N616" i="12" s="1"/>
  <c r="H603" i="14"/>
  <c r="N603" i="12" s="1"/>
  <c r="H561" i="14"/>
  <c r="N561" i="12" s="1"/>
  <c r="H386" i="14"/>
  <c r="N386" i="12" s="1"/>
  <c r="H583" i="14"/>
  <c r="N583" i="12" s="1"/>
  <c r="H548" i="14"/>
  <c r="N548" i="12" s="1"/>
  <c r="H648" i="14"/>
  <c r="N648" i="12" s="1"/>
  <c r="H640" i="14"/>
  <c r="N640" i="12" s="1"/>
  <c r="H632" i="14"/>
  <c r="N632" i="12" s="1"/>
  <c r="H624" i="14"/>
  <c r="N624" i="12" s="1"/>
  <c r="H611" i="14"/>
  <c r="N611" i="12" s="1"/>
  <c r="H576" i="14"/>
  <c r="N576" i="12" s="1"/>
  <c r="H527" i="14"/>
  <c r="N527" i="12" s="1"/>
  <c r="H520" i="14"/>
  <c r="N520" i="12" s="1"/>
  <c r="H509" i="14"/>
  <c r="N509" i="12" s="1"/>
  <c r="H507" i="14"/>
  <c r="N507" i="12" s="1"/>
  <c r="H502" i="14"/>
  <c r="N502" i="12" s="1"/>
  <c r="H500" i="14"/>
  <c r="N500" i="12" s="1"/>
  <c r="H482" i="14"/>
  <c r="N482" i="12" s="1"/>
  <c r="H465" i="14"/>
  <c r="N465" i="12" s="1"/>
  <c r="H591" i="14"/>
  <c r="N591" i="12" s="1"/>
  <c r="H518" i="14"/>
  <c r="N518" i="12" s="1"/>
  <c r="H619" i="14"/>
  <c r="N619" i="12" s="1"/>
  <c r="H571" i="14"/>
  <c r="N571" i="12" s="1"/>
  <c r="H551" i="14"/>
  <c r="N551" i="12" s="1"/>
  <c r="H549" i="14"/>
  <c r="N549" i="12" s="1"/>
  <c r="H484" i="14"/>
  <c r="N484" i="12" s="1"/>
  <c r="H443" i="14"/>
  <c r="N443" i="12" s="1"/>
  <c r="H407" i="14"/>
  <c r="N407" i="12" s="1"/>
  <c r="H651" i="14"/>
  <c r="N651" i="12" s="1"/>
  <c r="H643" i="14"/>
  <c r="N643" i="12" s="1"/>
  <c r="H635" i="14"/>
  <c r="N635" i="12" s="1"/>
  <c r="H627" i="14"/>
  <c r="N627" i="12" s="1"/>
  <c r="H599" i="14"/>
  <c r="N599" i="12" s="1"/>
  <c r="H547" i="14"/>
  <c r="N547" i="12" s="1"/>
  <c r="H452" i="14"/>
  <c r="N452" i="12" s="1"/>
  <c r="H414" i="14"/>
  <c r="N414" i="12" s="1"/>
  <c r="H365" i="14"/>
  <c r="N365" i="12" s="1"/>
  <c r="H479" i="14"/>
  <c r="N479" i="12" s="1"/>
  <c r="H424" i="14"/>
  <c r="N424" i="12" s="1"/>
  <c r="H291" i="14"/>
  <c r="N291" i="12" s="1"/>
  <c r="H495" i="14"/>
  <c r="N495" i="12" s="1"/>
  <c r="H483" i="14"/>
  <c r="N483" i="12" s="1"/>
  <c r="H448" i="14"/>
  <c r="N448" i="12" s="1"/>
  <c r="H295" i="14"/>
  <c r="N295" i="12" s="1"/>
  <c r="H422" i="14"/>
  <c r="N422" i="12" s="1"/>
  <c r="H364" i="14"/>
  <c r="N364" i="12" s="1"/>
  <c r="H298" i="14"/>
  <c r="N298" i="12" s="1"/>
  <c r="H446" i="14"/>
  <c r="N446" i="12" s="1"/>
  <c r="H472" i="14"/>
  <c r="N472" i="12" s="1"/>
  <c r="H376" i="14"/>
  <c r="N376" i="12" s="1"/>
  <c r="H350" i="14"/>
  <c r="N350" i="12" s="1"/>
  <c r="H305" i="14"/>
  <c r="N305" i="12" s="1"/>
  <c r="H467" i="14"/>
  <c r="N467" i="12" s="1"/>
  <c r="H401" i="14"/>
  <c r="N401" i="12" s="1"/>
  <c r="H390" i="14"/>
  <c r="N390" i="12" s="1"/>
  <c r="H385" i="14"/>
  <c r="N385" i="12" s="1"/>
  <c r="H339" i="14"/>
  <c r="N339" i="12" s="1"/>
  <c r="H315" i="14"/>
  <c r="N315" i="12" s="1"/>
  <c r="H462" i="14"/>
  <c r="N462" i="12" s="1"/>
  <c r="H388" i="14"/>
  <c r="N388" i="12" s="1"/>
  <c r="H367" i="14"/>
  <c r="N367" i="12" s="1"/>
  <c r="H346" i="14"/>
  <c r="N346" i="12" s="1"/>
  <c r="H313" i="14"/>
  <c r="N313" i="12" s="1"/>
  <c r="H289" i="14"/>
  <c r="N289" i="12" s="1"/>
  <c r="H270" i="14"/>
  <c r="N270" i="12" s="1"/>
  <c r="H218" i="14"/>
  <c r="N218" i="12" s="1"/>
  <c r="H204" i="14"/>
  <c r="N204" i="12" s="1"/>
  <c r="H190" i="14"/>
  <c r="N190" i="12" s="1"/>
  <c r="H306" i="14"/>
  <c r="N306" i="12" s="1"/>
  <c r="H188" i="14"/>
  <c r="N188" i="12" s="1"/>
  <c r="H321" i="14"/>
  <c r="N321" i="12" s="1"/>
  <c r="H282" i="14"/>
  <c r="N282" i="12" s="1"/>
  <c r="H250" i="14"/>
  <c r="N250" i="12" s="1"/>
  <c r="H202" i="14"/>
  <c r="N202" i="12" s="1"/>
  <c r="H134" i="14"/>
  <c r="N134" i="12" s="1"/>
  <c r="H314" i="14"/>
  <c r="N314" i="12" s="1"/>
  <c r="H301" i="14"/>
  <c r="N301" i="12" s="1"/>
  <c r="H232" i="14"/>
  <c r="N232" i="12" s="1"/>
  <c r="H214" i="14"/>
  <c r="N214" i="12" s="1"/>
  <c r="H186" i="14"/>
  <c r="N186" i="12" s="1"/>
  <c r="H170" i="14"/>
  <c r="N170" i="12" s="1"/>
  <c r="H287" i="14"/>
  <c r="N287" i="12" s="1"/>
  <c r="H269" i="14"/>
  <c r="N269" i="12" s="1"/>
  <c r="H266" i="14"/>
  <c r="N266" i="12" s="1"/>
  <c r="H235" i="14"/>
  <c r="N235" i="12" s="1"/>
  <c r="H226" i="14"/>
  <c r="N226" i="12" s="1"/>
  <c r="H168" i="14"/>
  <c r="N168" i="12" s="1"/>
  <c r="H292" i="14"/>
  <c r="N292" i="12" s="1"/>
  <c r="H281" i="14"/>
  <c r="N281" i="12" s="1"/>
  <c r="H278" i="14"/>
  <c r="N278" i="12" s="1"/>
  <c r="H249" i="14"/>
  <c r="N249" i="12" s="1"/>
  <c r="H244" i="14"/>
  <c r="N244" i="12" s="1"/>
  <c r="H146" i="14"/>
  <c r="N146" i="12" s="1"/>
  <c r="H317" i="14"/>
  <c r="N317" i="12" s="1"/>
  <c r="H276" i="14"/>
  <c r="N276" i="12" s="1"/>
  <c r="H260" i="14"/>
  <c r="N260" i="12" s="1"/>
  <c r="H242" i="14"/>
  <c r="N242" i="12" s="1"/>
  <c r="H210" i="14"/>
  <c r="N210" i="12" s="1"/>
  <c r="H196" i="14"/>
  <c r="N196" i="12" s="1"/>
  <c r="H180" i="14"/>
  <c r="N180" i="12" s="1"/>
  <c r="H297" i="14"/>
  <c r="N297" i="12" s="1"/>
  <c r="H229" i="14"/>
  <c r="N229" i="12" s="1"/>
  <c r="H255" i="14"/>
  <c r="N255" i="12" s="1"/>
  <c r="H221" i="14"/>
  <c r="N221" i="12" s="1"/>
  <c r="H166" i="14"/>
  <c r="N166" i="12" s="1"/>
  <c r="H154" i="14"/>
  <c r="N154" i="12" s="1"/>
  <c r="H142" i="14"/>
  <c r="N142" i="12" s="1"/>
  <c r="H130" i="14"/>
  <c r="N130" i="12" s="1"/>
  <c r="H116" i="14"/>
  <c r="N116" i="12" s="1"/>
  <c r="H241" i="14"/>
  <c r="N241" i="12" s="1"/>
  <c r="H227" i="14"/>
  <c r="N227" i="12" s="1"/>
  <c r="H213" i="14"/>
  <c r="N213" i="12" s="1"/>
  <c r="H205" i="14"/>
  <c r="N205" i="12" s="1"/>
  <c r="H197" i="14"/>
  <c r="N197" i="12" s="1"/>
  <c r="H189" i="14"/>
  <c r="N189" i="12" s="1"/>
  <c r="H181" i="14"/>
  <c r="N181" i="12" s="1"/>
  <c r="H261" i="14"/>
  <c r="N261" i="12" s="1"/>
  <c r="H247" i="14"/>
  <c r="N247" i="12" s="1"/>
  <c r="H171" i="14"/>
  <c r="N171" i="12" s="1"/>
  <c r="H159" i="14"/>
  <c r="N159" i="12" s="1"/>
  <c r="H110" i="14"/>
  <c r="N110" i="12" s="1"/>
  <c r="H279" i="14"/>
  <c r="N279" i="12" s="1"/>
  <c r="H273" i="14"/>
  <c r="N273" i="12" s="1"/>
  <c r="H267" i="14"/>
  <c r="N267" i="12" s="1"/>
  <c r="H233" i="14"/>
  <c r="N233" i="12" s="1"/>
  <c r="H219" i="14"/>
  <c r="N219" i="12" s="1"/>
  <c r="H211" i="14"/>
  <c r="N211" i="12" s="1"/>
  <c r="H203" i="14"/>
  <c r="N203" i="12" s="1"/>
  <c r="H195" i="14"/>
  <c r="N195" i="12" s="1"/>
  <c r="H187" i="14"/>
  <c r="N187" i="12" s="1"/>
  <c r="H179" i="14"/>
  <c r="N179" i="12" s="1"/>
  <c r="H169" i="14"/>
  <c r="N169" i="12" s="1"/>
  <c r="H157" i="14"/>
  <c r="N157" i="12" s="1"/>
  <c r="H253" i="14"/>
  <c r="N253" i="12" s="1"/>
  <c r="H128" i="14"/>
  <c r="N128" i="12" s="1"/>
  <c r="H44" i="14"/>
  <c r="N44" i="12" s="1"/>
  <c r="H259" i="14"/>
  <c r="N259" i="12" s="1"/>
  <c r="H225" i="14"/>
  <c r="N225" i="12" s="1"/>
  <c r="H167" i="14"/>
  <c r="N167" i="12" s="1"/>
  <c r="H164" i="14"/>
  <c r="N164" i="12" s="1"/>
  <c r="H155" i="14"/>
  <c r="N155" i="12" s="1"/>
  <c r="H152" i="14"/>
  <c r="N152" i="12" s="1"/>
  <c r="H143" i="14"/>
  <c r="N143" i="12" s="1"/>
  <c r="H140" i="14"/>
  <c r="N140" i="12" s="1"/>
  <c r="H131" i="14"/>
  <c r="N131" i="12" s="1"/>
  <c r="H102" i="14"/>
  <c r="N102" i="12" s="1"/>
  <c r="H74" i="14"/>
  <c r="N74" i="12" s="1"/>
  <c r="H245" i="14"/>
  <c r="N245" i="12" s="1"/>
  <c r="H231" i="14"/>
  <c r="N231" i="12" s="1"/>
  <c r="H172" i="14"/>
  <c r="N172" i="12" s="1"/>
  <c r="H160" i="14"/>
  <c r="N160" i="12" s="1"/>
  <c r="H148" i="14"/>
  <c r="N148" i="12" s="1"/>
  <c r="H136" i="14"/>
  <c r="N136" i="12" s="1"/>
  <c r="H277" i="14"/>
  <c r="N277" i="12" s="1"/>
  <c r="H271" i="14"/>
  <c r="N271" i="12" s="1"/>
  <c r="H265" i="14"/>
  <c r="N265" i="12" s="1"/>
  <c r="H251" i="14"/>
  <c r="N251" i="12" s="1"/>
  <c r="H237" i="14"/>
  <c r="N237" i="12" s="1"/>
  <c r="H223" i="14"/>
  <c r="N223" i="12" s="1"/>
  <c r="H165" i="14"/>
  <c r="N165" i="12" s="1"/>
  <c r="H122" i="14"/>
  <c r="N122" i="12" s="1"/>
  <c r="H257" i="14"/>
  <c r="N257" i="12" s="1"/>
  <c r="H243" i="14"/>
  <c r="N243" i="12" s="1"/>
  <c r="H215" i="14"/>
  <c r="N215" i="12" s="1"/>
  <c r="H207" i="14"/>
  <c r="N207" i="12" s="1"/>
  <c r="H199" i="14"/>
  <c r="N199" i="12" s="1"/>
  <c r="H191" i="14"/>
  <c r="N191" i="12" s="1"/>
  <c r="H183" i="14"/>
  <c r="N183" i="12" s="1"/>
  <c r="H175" i="14"/>
  <c r="N175" i="12" s="1"/>
  <c r="H163" i="14"/>
  <c r="N163" i="12" s="1"/>
  <c r="H151" i="14"/>
  <c r="N151" i="12" s="1"/>
  <c r="H125" i="14"/>
  <c r="N125" i="12" s="1"/>
  <c r="H109" i="14"/>
  <c r="N109" i="12" s="1"/>
  <c r="H101" i="14"/>
  <c r="N101" i="12" s="1"/>
  <c r="H93" i="14"/>
  <c r="N93" i="12" s="1"/>
  <c r="H81" i="14"/>
  <c r="N81" i="12" s="1"/>
  <c r="H69" i="14"/>
  <c r="N69" i="12" s="1"/>
  <c r="H50" i="14"/>
  <c r="N50" i="12" s="1"/>
  <c r="H31" i="14"/>
  <c r="N31" i="12" s="1"/>
  <c r="H145" i="14"/>
  <c r="N145" i="12" s="1"/>
  <c r="H139" i="14"/>
  <c r="N139" i="12" s="1"/>
  <c r="H133" i="14"/>
  <c r="N133" i="12" s="1"/>
  <c r="H127" i="14"/>
  <c r="N127" i="12" s="1"/>
  <c r="H121" i="14"/>
  <c r="N121" i="12" s="1"/>
  <c r="H115" i="14"/>
  <c r="N115" i="12" s="1"/>
  <c r="H107" i="14"/>
  <c r="N107" i="12" s="1"/>
  <c r="H99" i="14"/>
  <c r="N99" i="12" s="1"/>
  <c r="H51" i="14"/>
  <c r="N51" i="12" s="1"/>
  <c r="H46" i="14"/>
  <c r="N46" i="12" s="1"/>
  <c r="H27" i="14"/>
  <c r="N27" i="12" s="1"/>
  <c r="H11" i="14"/>
  <c r="N11" i="12" s="1"/>
  <c r="H89" i="14"/>
  <c r="N89" i="12" s="1"/>
  <c r="H77" i="14"/>
  <c r="N77" i="12" s="1"/>
  <c r="H65" i="14"/>
  <c r="N65" i="12" s="1"/>
  <c r="H47" i="14"/>
  <c r="N47" i="12" s="1"/>
  <c r="H42" i="14"/>
  <c r="N42" i="12" s="1"/>
  <c r="H25" i="14"/>
  <c r="N25" i="12" s="1"/>
  <c r="H9" i="14"/>
  <c r="N9" i="12" s="1"/>
  <c r="H87" i="14"/>
  <c r="N87" i="12" s="1"/>
  <c r="H75" i="14"/>
  <c r="N75" i="12" s="1"/>
  <c r="H63" i="14"/>
  <c r="N63" i="12" s="1"/>
  <c r="H45" i="14"/>
  <c r="N45" i="12" s="1"/>
  <c r="H23" i="14"/>
  <c r="N23" i="12" s="1"/>
  <c r="H7" i="14"/>
  <c r="N7" i="12" s="1"/>
  <c r="H97" i="14"/>
  <c r="N97" i="12" s="1"/>
  <c r="H61" i="14"/>
  <c r="N61" i="12" s="1"/>
  <c r="H41" i="14"/>
  <c r="N41" i="12" s="1"/>
  <c r="H21" i="14"/>
  <c r="N21" i="12" s="1"/>
  <c r="H95" i="14"/>
  <c r="N95" i="12" s="1"/>
  <c r="H83" i="14"/>
  <c r="N83" i="12" s="1"/>
  <c r="H71" i="14"/>
  <c r="N71" i="12" s="1"/>
  <c r="H37" i="14"/>
  <c r="N37" i="12" s="1"/>
  <c r="H153" i="14"/>
  <c r="N153" i="12" s="1"/>
  <c r="H147" i="14"/>
  <c r="N147" i="12" s="1"/>
  <c r="H141" i="14"/>
  <c r="N141" i="12" s="1"/>
  <c r="H135" i="14"/>
  <c r="N135" i="12" s="1"/>
  <c r="H129" i="14"/>
  <c r="N129" i="12" s="1"/>
  <c r="H123" i="14"/>
  <c r="N123" i="12" s="1"/>
  <c r="H117" i="14"/>
  <c r="N117" i="12" s="1"/>
  <c r="H55" i="14"/>
  <c r="N55" i="12" s="1"/>
  <c r="H33" i="14"/>
  <c r="N33" i="12" s="1"/>
  <c r="H15" i="14"/>
  <c r="N15" i="12" s="1"/>
  <c r="H4" i="14"/>
  <c r="N4" i="12" s="1"/>
  <c r="A6" i="15" l="1"/>
</calcChain>
</file>

<file path=xl/sharedStrings.xml><?xml version="1.0" encoding="utf-8"?>
<sst xmlns="http://schemas.openxmlformats.org/spreadsheetml/2006/main" count="21058" uniqueCount="3856">
  <si>
    <t>License</t>
  </si>
  <si>
    <t>Please see our terms of service here: https://www.cisecurity.org/cis-securesuite/cis-securesuite-membership-terms-of-use/</t>
  </si>
  <si>
    <t>1</t>
  </si>
  <si>
    <t>Account Policies</t>
  </si>
  <si>
    <t>1.1</t>
  </si>
  <si>
    <t>Password Policy</t>
  </si>
  <si>
    <t>1.1.1</t>
  </si>
  <si>
    <t>1.1.2</t>
  </si>
  <si>
    <t>Devices</t>
  </si>
  <si>
    <t>17.1</t>
  </si>
  <si>
    <t>17.2</t>
  </si>
  <si>
    <t>Account Management</t>
  </si>
  <si>
    <t>17.3</t>
  </si>
  <si>
    <t>17.4</t>
  </si>
  <si>
    <t>17.5</t>
  </si>
  <si>
    <t>17.6</t>
  </si>
  <si>
    <t>17.7</t>
  </si>
  <si>
    <t>17.8</t>
  </si>
  <si>
    <t>17.9</t>
  </si>
  <si>
    <t>18.1</t>
  </si>
  <si>
    <t>18.2</t>
  </si>
  <si>
    <t>18.3</t>
  </si>
  <si>
    <t>18.4</t>
  </si>
  <si>
    <t>18.5</t>
  </si>
  <si>
    <t>Network</t>
  </si>
  <si>
    <t>18.6</t>
  </si>
  <si>
    <t>18.7</t>
  </si>
  <si>
    <t>18.8</t>
  </si>
  <si>
    <t>18.9</t>
  </si>
  <si>
    <t>19.1</t>
  </si>
  <si>
    <t>19.2</t>
  </si>
  <si>
    <t>19.3</t>
  </si>
  <si>
    <t>19.4</t>
  </si>
  <si>
    <t>19.5</t>
  </si>
  <si>
    <t>19.6</t>
  </si>
  <si>
    <t>19.7</t>
  </si>
  <si>
    <t>TA0001</t>
  </si>
  <si>
    <t>T1078</t>
  </si>
  <si>
    <t>M1027</t>
  </si>
  <si>
    <t>Title of Recommendation</t>
  </si>
  <si>
    <t>Section #</t>
  </si>
  <si>
    <t>Recommendation #</t>
  </si>
  <si>
    <t>Profile</t>
  </si>
  <si>
    <t>Title</t>
  </si>
  <si>
    <t>Description</t>
  </si>
  <si>
    <t>MITRE ATT&amp;CK Tactic 1</t>
  </si>
  <si>
    <t>MITRE ATT&amp;CK Tactic 2</t>
  </si>
  <si>
    <t>MITRE ATT&amp;CK Technique 1</t>
  </si>
  <si>
    <t>MITRE ATT&amp;CK Technique 2</t>
  </si>
  <si>
    <t>MITRE ATT&amp;CK Mitigation 1</t>
  </si>
  <si>
    <t>MITRE ATT&amp;CK Mitigation 2</t>
  </si>
  <si>
    <t>IG</t>
  </si>
  <si>
    <t>CIS Controls 1 (7.1)</t>
  </si>
  <si>
    <t>CIS Controls 2 (7.1)</t>
  </si>
  <si>
    <t>CIS Controls 3 (7.1)</t>
  </si>
  <si>
    <t>IG (7.1)</t>
  </si>
  <si>
    <t>CIS Sub-Control</t>
  </si>
  <si>
    <t>Utilize an Active Discovery Tool</t>
  </si>
  <si>
    <t>Use a Passive Asset Discovery Tool</t>
  </si>
  <si>
    <t>Use DHCP Logging to Update Asset Inventory</t>
  </si>
  <si>
    <t>Maintain Detailed Asset Inventory</t>
  </si>
  <si>
    <t>Maintain Asset Inventory Information</t>
  </si>
  <si>
    <t>Address Unauthorized Assets</t>
  </si>
  <si>
    <t>Deploy Port Level Access Control</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</si>
  <si>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</si>
  <si>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</si>
  <si>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</si>
  <si>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</si>
  <si>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</si>
  <si>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</si>
  <si>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Address unapproved software</t>
  </si>
  <si>
    <t>Utilize Application Whitelisting</t>
  </si>
  <si>
    <t>Implement Application Whitelisting of Libraries</t>
  </si>
  <si>
    <t>2.9</t>
  </si>
  <si>
    <t>Implement Application Whitelisting of Scripts</t>
  </si>
  <si>
    <t>2.10</t>
  </si>
  <si>
    <t>Physically or Logically Segregate High Risk Applications</t>
  </si>
  <si>
    <t>Run Automated Vulnerability Scanning Tools</t>
  </si>
  <si>
    <t>Perform Authenticated Vulnerability Scanning</t>
  </si>
  <si>
    <t>Protect Dedicated Assessment Accounts</t>
  </si>
  <si>
    <t>Deploy Automated Operating System Patch Management Tools</t>
  </si>
  <si>
    <t>Deploy Automated Software Patch Management Tools</t>
  </si>
  <si>
    <t>Compare Back-to-Back Vulnerability Scans</t>
  </si>
  <si>
    <t>Utilize a Risk-Rating Process</t>
  </si>
  <si>
    <t>Maintain Inventory of Administrative Accounts</t>
  </si>
  <si>
    <t>Change Default Passwords</t>
  </si>
  <si>
    <t>Ensure the Use of Dedicated Administrative Accounts</t>
  </si>
  <si>
    <t>Use Unique Passwords</t>
  </si>
  <si>
    <t>Use Multi-Factor Authentication for All Administrative Access</t>
  </si>
  <si>
    <t>Use Dedicated Workstations For All Administrative Tasks</t>
  </si>
  <si>
    <t>Limit Access to Script Tools</t>
  </si>
  <si>
    <t>Log and Alert on Changes to Administrative Group Membership</t>
  </si>
  <si>
    <t>Log and Alert on Unsuccessful Administrative Account Login</t>
  </si>
  <si>
    <t>Establish Secure Configurations</t>
  </si>
  <si>
    <t>Maintain Secure Images</t>
  </si>
  <si>
    <t>Securely Store Master Images</t>
  </si>
  <si>
    <t>Deploy System Configuration Management Tools</t>
  </si>
  <si>
    <t>Implement Automated Configuration Monitoring Systems</t>
  </si>
  <si>
    <t>Utilize Three Synchronized Time Sources</t>
  </si>
  <si>
    <t>Activate Audit Logging</t>
  </si>
  <si>
    <t>Enable Detailed Logging</t>
  </si>
  <si>
    <t>Ensure Adequate Storage for Logs</t>
  </si>
  <si>
    <t>Central Log Management</t>
  </si>
  <si>
    <t>Deploy SIEM or Log Analytic Tools</t>
  </si>
  <si>
    <t>Regularly Review Logs</t>
  </si>
  <si>
    <t>Regularly Tune SIEM</t>
  </si>
  <si>
    <t>Ensure Use of Only Fully Supported Browsers and Email Clients</t>
  </si>
  <si>
    <t>Disable Unnecessary or Unauthorized Browser or Email Client Plugins</t>
  </si>
  <si>
    <t>Limit Use of Scripting Languages in Web Browsers and Email Clients</t>
  </si>
  <si>
    <t>Maintain and Enforce Network-Based URL Filters</t>
  </si>
  <si>
    <t>Subscribe to URL-Categorization Service</t>
  </si>
  <si>
    <t>Log All URL requester</t>
  </si>
  <si>
    <t>Use of DNS Filtering Services</t>
  </si>
  <si>
    <t>Implement DMARC and Enable Receiver-Side Verification</t>
  </si>
  <si>
    <t>Block Unnecessary File Types</t>
  </si>
  <si>
    <t>7.10</t>
  </si>
  <si>
    <t>Sandbox All Email Attachments</t>
  </si>
  <si>
    <t>Utilize Centrally Managed Anti-malware Software</t>
  </si>
  <si>
    <t>Ensure Anti-Malware Software and Signatures Are Updated</t>
  </si>
  <si>
    <t>Enable Operating System Anti-Exploitation Features/Deploy Anti-Exploit Technologies</t>
  </si>
  <si>
    <t>Configure Anti-Malware Scanning of Removable Devices</t>
  </si>
  <si>
    <t>Configure Devices to Not Auto-Run Content</t>
  </si>
  <si>
    <t>Centralize Anti-Malware Logging</t>
  </si>
  <si>
    <t>Enable DNS Query Logging</t>
  </si>
  <si>
    <t>Enable Command-Line Audit Logging</t>
  </si>
  <si>
    <t>Associate Active Ports, Services, and Protocols to Asset Inventory</t>
  </si>
  <si>
    <t>Ensure Only Approved Ports, Protocols, and Services Are Running</t>
  </si>
  <si>
    <t>Perform Regular Automated Port Scans</t>
  </si>
  <si>
    <t>Apply Host-Based Firewalls or Port-Filtering</t>
  </si>
  <si>
    <t>Implement Application Firewalls</t>
  </si>
  <si>
    <t>Ensure Regular Automated BackUps</t>
  </si>
  <si>
    <t>Perform Complete System Backups</t>
  </si>
  <si>
    <t>Test Data on Backup Media</t>
  </si>
  <si>
    <t>Protect Backups</t>
  </si>
  <si>
    <t>Ensure All Backups Have at Least One Offline Backup Destination</t>
  </si>
  <si>
    <t>Maintain Standard Security Configurations for Network Devices</t>
  </si>
  <si>
    <t>Document Traffic Configuration Rules</t>
  </si>
  <si>
    <t>Use Automated Tools to Verify Standard Device Configurations and Detect Changes</t>
  </si>
  <si>
    <t>Install the Latest Stable Version of Any Security-Related Updates on All Network Devices</t>
  </si>
  <si>
    <t>Manage Network Devices Using Multi-Factor Authentication and Encrypted Sessions</t>
  </si>
  <si>
    <t>Use Dedicated Machines For All Network Administrative Tasks</t>
  </si>
  <si>
    <t>Manage Network Infrastructure Through a Dedicated Network</t>
  </si>
  <si>
    <t>Maintain an Inventory of Network Boundaries</t>
  </si>
  <si>
    <t>Scan for Unauthorized Connections Across Trusted Network Boundaries</t>
  </si>
  <si>
    <t>Deny Communications With Known Malicious IP Addresses</t>
  </si>
  <si>
    <t>Deny Communication Over Unauthorized Ports</t>
  </si>
  <si>
    <t>Configure Monitoring Systems to Record Network Packets</t>
  </si>
  <si>
    <t>Deploy Network-Based IDS Sensors</t>
  </si>
  <si>
    <t>Deploy Network-Based Intrusion Prevention Systems</t>
  </si>
  <si>
    <t>Deploy NetFlow Collection on Networking Boundary Devices</t>
  </si>
  <si>
    <t>Deploy Application Layer Filtering Proxy Server</t>
  </si>
  <si>
    <t>12.10</t>
  </si>
  <si>
    <t>Decrypt Network Traffic at Proxy</t>
  </si>
  <si>
    <t>Require All Remote Login to Use Multi-Factor Authentication</t>
  </si>
  <si>
    <t>Manage All Devices Remotely Logging into Internal Network</t>
  </si>
  <si>
    <t>Maintain an Inventory of Sensitive Information</t>
  </si>
  <si>
    <t>Remove Sensitive Data or Systems Not Regularly Accessed by Organization</t>
  </si>
  <si>
    <t>Monitor and Block Unauthorized Network Traffic</t>
  </si>
  <si>
    <t>Only Allow Access to Authorized Cloud Storage or Email Providers</t>
  </si>
  <si>
    <t>Monitor and Detect Any Unauthorized Use of Encryption</t>
  </si>
  <si>
    <t>Encrypt Mobile Device Data</t>
  </si>
  <si>
    <t>Manage USB Devices</t>
  </si>
  <si>
    <t>Manage System's External Removable Media's Read/Write Configurations</t>
  </si>
  <si>
    <t>Encrypt Data on USB Storage Devices</t>
  </si>
  <si>
    <t>Segment the Network Based on Sensitivity</t>
  </si>
  <si>
    <t>Enable Firewall Filtering Between VLANs</t>
  </si>
  <si>
    <t>Disable Workstation to Workstation Communication</t>
  </si>
  <si>
    <t>Encrypt All Sensitive Information in Transit</t>
  </si>
  <si>
    <t>Utilize an Active Discovery Tool to Identify Sensitive Data</t>
  </si>
  <si>
    <t>Protect Information Through Access Control Lists</t>
  </si>
  <si>
    <t>Enforce Access Control to Data Through Automated Tools</t>
  </si>
  <si>
    <t>Encrypt Sensitive Information at Rest</t>
  </si>
  <si>
    <t>Enforce Detail Logging for Access or Changes to Sensitive Data</t>
  </si>
  <si>
    <t>Maintain an Inventory of Authorized Wireless Access Points</t>
  </si>
  <si>
    <t>Detect Wireless Access Points Connected to the Wired Network</t>
  </si>
  <si>
    <t>Use a Wireless Intrusion Detection System</t>
  </si>
  <si>
    <t>Disable Wireless Access on Devices if Not Required</t>
  </si>
  <si>
    <t>Limit Wireless Access on Client Devices</t>
  </si>
  <si>
    <t>Disable Peer-to-Peer Wireless Network Capabilities on Wireless Clients</t>
  </si>
  <si>
    <t>Leverage the Advanced Encryption Standard (AES) to Encrypt Wireless Data</t>
  </si>
  <si>
    <t>Use Wireless Authentication Protocols That Require Mutual, Multi-Factor Authentication</t>
  </si>
  <si>
    <t>Disable Wireless Peripheral Access of Devices</t>
  </si>
  <si>
    <t>15.10</t>
  </si>
  <si>
    <t>Create Separate Wireless Network for Personal and Untrusted Devices</t>
  </si>
  <si>
    <t>Maintain an Inventory of Authentication Systems</t>
  </si>
  <si>
    <t>Configure Centralized Point of Authentication</t>
  </si>
  <si>
    <t>Require Multi-Factor Authentication</t>
  </si>
  <si>
    <t>Encrypt or Hash all Authentication Credentials</t>
  </si>
  <si>
    <t>Encrypt Transmittal of Username and Authentication Credentials</t>
  </si>
  <si>
    <t>Maintain an Inventory of Accounts</t>
  </si>
  <si>
    <t>Establish Process for Revoking Access</t>
  </si>
  <si>
    <t>Disable Any Unassociated Accounts</t>
  </si>
  <si>
    <t>Disable Dormant Accounts</t>
  </si>
  <si>
    <t>16.10</t>
  </si>
  <si>
    <t>Ensure All Accounts Have An Expiration Date</t>
  </si>
  <si>
    <t>Lock Workstation Sessions After Inactivity</t>
  </si>
  <si>
    <t>Monitor Attempts to Access Deactivated Accounts</t>
  </si>
  <si>
    <t>Alert on Account Login Behavior Deviation</t>
  </si>
  <si>
    <t>Perform a Skills Gap Analysis</t>
  </si>
  <si>
    <t>Deliver Training to Fill the Skills Gap</t>
  </si>
  <si>
    <t>Implement a Security Awareness Program</t>
  </si>
  <si>
    <t>Update Awareness Content Frequently</t>
  </si>
  <si>
    <t>Train Workforce on Secure Authentication</t>
  </si>
  <si>
    <t>Train Workforce on Identifying Social Engineering Attacks</t>
  </si>
  <si>
    <t>Train Workforce on Sensitive Data Handling</t>
  </si>
  <si>
    <t>Train Workforce on Causes of Unintentional Data Exposure</t>
  </si>
  <si>
    <t>Train Workforce Members on Identifying and Reporting Incidents</t>
  </si>
  <si>
    <t>Establish Secure Coding Practices</t>
  </si>
  <si>
    <t>Ensure That Explicit Error Checking is Performed for All In-House Developed Software</t>
  </si>
  <si>
    <t>Verify That Acquired Software is Still Supported</t>
  </si>
  <si>
    <t>Only Use Up-to-Date and Trusted Third-Party Components</t>
  </si>
  <si>
    <t>Use Only Standardized and Extensively Reviewed Encryption Algorithms</t>
  </si>
  <si>
    <t>Ensure Software Development Personnel are Trained in Secure Coding</t>
  </si>
  <si>
    <t>Apply Static and Dynamic Code Analysis Tools</t>
  </si>
  <si>
    <t>Establish a Process to Accept and Address Reports of Software Vulnerabilities</t>
  </si>
  <si>
    <t>Separate Production and Non-Production Systems</t>
  </si>
  <si>
    <t>18.10</t>
  </si>
  <si>
    <t>Deploy Web Application Firewalls</t>
  </si>
  <si>
    <t>Use Standard Hardening Configuration Templates for Databases</t>
  </si>
  <si>
    <t>Document Incident Response Procedures</t>
  </si>
  <si>
    <t>Assign Job Titles and Duties for Incident Response</t>
  </si>
  <si>
    <t>Designate Management Personnel to Support Incident Handling</t>
  </si>
  <si>
    <t>Devise Organization-wide Standards for Reporting Incidents</t>
  </si>
  <si>
    <t>Maintain Contact Information For Reporting Security Incidents</t>
  </si>
  <si>
    <t>Publish Information Regarding Reporting Computer Anomalies and Incidents</t>
  </si>
  <si>
    <t>Conduct Periodic Incident Scenario Sessions for Personnel</t>
  </si>
  <si>
    <t>Create Incident Scoring and Prioritization Schema</t>
  </si>
  <si>
    <t>20.1</t>
  </si>
  <si>
    <t>Establish a Penetration Testing Program</t>
  </si>
  <si>
    <t>20.2</t>
  </si>
  <si>
    <t>Conduct Regular External and Internal Penetration Tests</t>
  </si>
  <si>
    <t>20.3</t>
  </si>
  <si>
    <t>Perform Periodic Red Team Exercises</t>
  </si>
  <si>
    <t>20.4</t>
  </si>
  <si>
    <t>Include Tests for Presence of Unprotected System Information and Artifacts</t>
  </si>
  <si>
    <t>20.5</t>
  </si>
  <si>
    <t>Create Test Bed for Elements Not Typically Tested in Production</t>
  </si>
  <si>
    <t>20.6</t>
  </si>
  <si>
    <t>Use Vulnerability Scanning and Penetration Testing Tools in Concert</t>
  </si>
  <si>
    <t>20.7</t>
  </si>
  <si>
    <t>Ensure Results from Penetration Test are Documented Using Open, Machine-readable Standards</t>
  </si>
  <si>
    <t>20.8</t>
  </si>
  <si>
    <t>Control and Monitor Accounts Associated with Penetration Testing</t>
  </si>
  <si>
    <t>Rec #</t>
  </si>
  <si>
    <t>Control Map 1</t>
  </si>
  <si>
    <t>Control Map 2</t>
  </si>
  <si>
    <t>Control Map 3</t>
  </si>
  <si>
    <t>What IG? (Map 1)</t>
  </si>
  <si>
    <t>What IG? (Map 2)</t>
  </si>
  <si>
    <t>What IG? (Map 3)</t>
  </si>
  <si>
    <t>Lowest IG</t>
  </si>
  <si>
    <t>Rec Title</t>
  </si>
  <si>
    <t>All Applicable Rec#</t>
  </si>
  <si>
    <t>MITRE Mitigations (1 per cell):</t>
  </si>
  <si>
    <t>MITRE Techniques (1 per cell):</t>
  </si>
  <si>
    <t>MITRE Tactics (1 per cell):</t>
  </si>
  <si>
    <t>Rec #2</t>
  </si>
  <si>
    <t>Rec #3</t>
  </si>
  <si>
    <t>Rec #4</t>
  </si>
  <si>
    <t>Rec #5</t>
  </si>
  <si>
    <t>Rec #6</t>
  </si>
  <si>
    <t>Rec #7</t>
  </si>
  <si>
    <t>Rec #8</t>
  </si>
  <si>
    <t>Rec #9</t>
  </si>
  <si>
    <t>Rec #10</t>
  </si>
  <si>
    <t>To filter by Tactic, add the Tactic ID to any cell from B1 through K1. Then use the drop down filter (row 5) to clear the blanks.</t>
  </si>
  <si>
    <t>To filter by Technique, add the Technique ID to any cell from B2 through K2. Then use the drop down filter (row 5) to clear the blanks.</t>
  </si>
  <si>
    <t>To filter by Mitigation, add the Mitigation ID to any cell from B3 through K3. Then use the drop down filter (row 5) to clear the blanks.</t>
  </si>
  <si>
    <t>Overview</t>
  </si>
  <si>
    <t xml:space="preserve">Level 1 (L1) = Level 1 (L1) - Corporate/Enterprise Environment (general use) </t>
  </si>
  <si>
    <t xml:space="preserve">Items in this profile intend to:
- be the starting baseline for most organizations;
- be practical and prudent;
- provide a clear security benefit; and
- not inhibit the utility of the technology beyond acceptable means.
</t>
  </si>
  <si>
    <t>Level 2 (L2) = Level 2 (L2) - High Security/Sensitive Data Environment (limited functionality)</t>
  </si>
  <si>
    <t xml:space="preserve">This profile extends the "Level 1 (L1)" profile. Items in this profile exhibit one or more of the following characteristics:
- are intended for environments or use cases where security is more critical than manageability and usability;
- may negatively inhibit the utility or performance of the technology; and
- limit the ability of remote management/access.
</t>
  </si>
  <si>
    <t>BitLocker (BL) = BitLocker (BL) for when BitLocker is deployed</t>
  </si>
  <si>
    <t>This profile contains BitLocker-related recommendations, if your organization chooses to use it. It is intended be an optional "add-on" to the Level 1 (L1) or Level 2 (L2) profiles.</t>
  </si>
  <si>
    <t>Net Generation (NG) = Next Generation Windows Security (NG) - for use in the newest hardware and configuration environments</t>
  </si>
  <si>
    <t>This profile contains advanced Windows security features that have specific configuration dependencies, and may not be compatible with all systems. It therefore requires special attention to detail and testing before implementation. If your environment supports these features, they are highly recommended as they have tangible security benefits. This profile is intended to be an optional "add-on" to the Level 1 (L1) or Level 2 (L2) profiles.</t>
  </si>
  <si>
    <t>CIS Controls Implementation Groups (IGs)</t>
  </si>
  <si>
    <t>MITRE ATT&amp;CK (Adversarial Tactics, Techniques &amp; Common Knowledge)</t>
  </si>
  <si>
    <t>Assessment Status - Automated and Manual Recommendations</t>
  </si>
  <si>
    <r>
      <t xml:space="preserve">The Assessment Status has two possibilities:
- Automated: Means the CIS Community has determined that this Benchmark Recommendation should be fully evaluated to a Pass/Fail state by an automated tool. 
- Manual: Means the CIS Community has determined that this Benchmark Recommendation </t>
    </r>
    <r>
      <rPr>
        <b/>
        <i/>
        <sz val="11"/>
        <color rgb="FF000000"/>
        <rFont val="Arial"/>
        <family val="2"/>
      </rPr>
      <t>CANNOT</t>
    </r>
    <r>
      <rPr>
        <sz val="11"/>
        <color rgb="FF000000"/>
        <rFont val="Arial"/>
        <family val="2"/>
      </rPr>
      <t xml:space="preserve"> be fully evaluated to a Pass/Fail state by a automated tool, and that some human operator involvement is needed to determine this.
- It is possible that tooling can "Assist" a user with a Manual Recommendation by, for example, reading and providing the current settings for the Recommendation so the user can review them and decide Pass/Fail on this.</t>
    </r>
  </si>
  <si>
    <r>
      <t xml:space="preserve">Each IG identifies a subset of the CIS Controls that the community has broadly assessed to be applicable for an enterprise with a similar risk profile and resources to strive to implement.
- IG1 is defined as “Basic Cyber Hygiene”, the foundational set of cyberdefense safeguards that every enterprise should apply to guard against the most common attacks
- Each IG then builds upon the previous one, IG2 includes all of IG1, and IG3 includes all the CIS Safeguards in IG1 and IG2 as well
- More information on the IGs can be obtained here: </t>
    </r>
    <r>
      <rPr>
        <b/>
        <sz val="11"/>
        <color rgb="FF000000"/>
        <rFont val="Arial"/>
        <family val="2"/>
      </rPr>
      <t xml:space="preserve">https://www.cisecurity.org/white-papers/cis-controls-v-7-1-implementation-groups/ 
</t>
    </r>
    <r>
      <rPr>
        <sz val="11"/>
        <color rgb="FF000000"/>
        <rFont val="Arial"/>
        <family val="2"/>
      </rPr>
      <t>- The "MITRE &amp; Controls Mappings" tab will show the CIS Controls Safeguards a given Benchmark Recommendation maps to and the Lowest IG it is part of.</t>
    </r>
  </si>
  <si>
    <r>
      <t xml:space="preserve">MITRE ATT&amp;CK® is a globally-accessible knowledge base of adversary tactics and techniques based on real-world observations.
- This version of the spreadsheet is mapped to v8 of MITRE ATT&amp;CK
- More information on MITRE ATT&amp;CK can be obtained here: </t>
    </r>
    <r>
      <rPr>
        <b/>
        <sz val="11"/>
        <color rgb="FF000000"/>
        <rFont val="Arial"/>
        <family val="2"/>
      </rPr>
      <t>https://attack.mitre.org/</t>
    </r>
    <r>
      <rPr>
        <sz val="11"/>
        <color rgb="FF000000"/>
        <rFont val="Arial"/>
        <family val="2"/>
      </rPr>
      <t xml:space="preserve">
- The "MITRE &amp; Controls Mappings" tab will show the MITRE ATT&amp;CK Tactics, Techniques and Mitigations a given Benchmark Recommendation maps to.
- The "MITRE ATT&amp;CK Filtering" tab will allow the user to find the applicable Benchmark Recommendations based on a set of user defined MITRE ATT&amp;CK Tactics, Techniques and Mitigations of interest
</t>
    </r>
  </si>
  <si>
    <r>
      <t xml:space="preserve">This spreadsheet provides the prescriptive guidance for establishing a secure configuration posture for Microsoft Windows as referenced in the prose versions of the CIS Microsoft Windows 10 Release 20H2 Enterprise Benchmark. 
The information related to mappings for MITRE ATT&amp;CK and CIS Controls Implementation Groups are only available in the associated spreadsheet and are not yet reflected in the prose (PDF/Word) versions of the CIS Benchmark. The intent of these mappings is to extend the usability of the CIS recommendations as they relate to various frameworks to support organizations as they look to mitigate accordingly. If you have feedback on the format or mappings, please reach out to us at </t>
    </r>
    <r>
      <rPr>
        <b/>
        <sz val="11"/>
        <color rgb="FF000000"/>
        <rFont val="Arial"/>
        <family val="2"/>
      </rPr>
      <t>benchmarkinfo@cisecurity.org</t>
    </r>
    <r>
      <rPr>
        <sz val="11"/>
        <color rgb="FF000000"/>
        <rFont val="Arial"/>
        <family val="2"/>
      </rPr>
      <t xml:space="preserve">. 
The intent of this spreadsheet is to provide the user with the option to parse the recommendations based on the frameworks to determine which recommendations should be implemented to help your organization mitigate against specific attack techniques.  
</t>
    </r>
    <r>
      <rPr>
        <b/>
        <sz val="11"/>
        <color rgb="FF000000"/>
        <rFont val="Arial"/>
        <family val="2"/>
      </rPr>
      <t xml:space="preserve">Please note, that if there is not a specific sub-control for the recommendation, we have mapped to CIS Control 5.1. </t>
    </r>
    <r>
      <rPr>
        <sz val="11"/>
        <color rgb="FF000000"/>
        <rFont val="Arial"/>
        <family val="2"/>
      </rPr>
      <t xml:space="preserve">  
The Word and Excel versions of the CIS Benchmarks, as well as Build Kits, are available for use internally by our CIS SecureSuite members and not intended to be distributed outside of the member organization. The word and excel versions, like that of the PDF versions, are governed by the CIS Terms of Use (http://workbench.cisecurity.org/downloads/terms-of-service). However, CIS Member organizations have the right to edit the benchmarks to fit your environment and/or use the benchmarks to develop your organization’s internal policies. CIS respectfully requests that once the CIS Benchmark has been altered that neither you, nor your organization reference the document as a CIS Benchmark. If you have questions about this information or a particular use case please contact CIS Product Technical Support at https://www.cisecurity.org/support/. 
</t>
    </r>
  </si>
  <si>
    <t>title</t>
  </si>
  <si>
    <t>Assessment Status</t>
  </si>
  <si>
    <t>Rationale Statement</t>
  </si>
  <si>
    <t>Impact Statement</t>
  </si>
  <si>
    <t>Remediation Procedure</t>
  </si>
  <si>
    <t>Audit Procedure</t>
  </si>
  <si>
    <t>Additional Information</t>
  </si>
  <si>
    <t>CIS Controls</t>
  </si>
  <si>
    <t>References</t>
  </si>
  <si>
    <t>This section contains recommendations for account policies.</t>
  </si>
  <si>
    <t>This section contains recommendations for password policy.</t>
  </si>
  <si>
    <t>Level 1 Domain Controller</t>
  </si>
  <si>
    <t>(L1) Ensure 'Enforce password history' is set to '24 or more password(s)'</t>
  </si>
  <si>
    <t>Automated</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</si>
  <si>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</si>
  <si>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</si>
  <si>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</si>
  <si>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</si>
  <si>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</si>
  <si>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TITLE:Configure Centralized Point of Authentication CONTROL:v7 16.2 DESCRIPTION:Configure access for all accounts through as few centralized points of authentication as possible, including network, security, and cloud systems.;</t>
  </si>
  <si>
    <t>(L1) Ensure 'Maximum password age' is set to '60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</si>
  <si>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`60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</si>
  <si>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</si>
  <si>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</si>
  <si>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`60 or fewer days, but not 0`:
```
Computer Configuration\Policies\Windows Settings\Security Settings\Account Policies\Password Policy\Maximum password age
```</t>
  </si>
  <si>
    <t>TITLE:Ensure All Accounts Have An Expiration Date CONTROL:v7 16.10 DESCRIPTION:Ensure that all accounts have an expiration date that is monitored and enforced.;</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</si>
  <si>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</si>
  <si>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</si>
  <si>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</si>
  <si>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</si>
  <si>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</si>
  <si>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</si>
  <si>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</si>
  <si>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</si>
  <si>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</si>
  <si>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</si>
  <si>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</si>
  <si>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</si>
  <si>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TITLE:Configure Centralized Point of Authentication CONTROL:v7 16.2 DESCRIPTION:Configure access for all accounts through as few centralized points of authentication as possible, including network, security, and cloud systems.;TITLE:Use Unique Passwords CONTROL:v7 4.4 DESCRIPTION:Where multi-factor authentication is not supported (such as local administrator, root, or service accounts), accounts will use passwords that are unique to that system.;</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</si>
  <si>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</si>
  <si>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</si>
  <si>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</si>
  <si>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</si>
  <si>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</si>
  <si>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</si>
  <si>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</si>
  <si>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1.1.6</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</si>
  <si>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</si>
  <si>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</si>
  <si>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</si>
  <si>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</si>
  <si>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</si>
  <si>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or Hash all Authentication Credentials CONTROL:v7 16.4 DESCRIPTION:Encrypt or hash with a salt all authentication credentials when stored.;</t>
  </si>
  <si>
    <t>1.2</t>
  </si>
  <si>
    <t>Account Lockout Policy</t>
  </si>
  <si>
    <t>This section contains recommendations for account lockout policy.</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</si>
  <si>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</si>
  <si>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</si>
  <si>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</si>
  <si>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</si>
  <si>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</si>
  <si>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</si>
  <si>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1.2.2</t>
  </si>
  <si>
    <t>(L1) Ensure 'Account lockout threshold' is set to '10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</si>
  <si>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`10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</si>
  <si>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</si>
  <si>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</si>
  <si>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`10 or fewer invalid login attempt(s), but not 0`:
 ```
Computer Configuration\Policies\Windows Settings\Security Settings\Account Policies\Account Lockout Policy\Account lockout threshold
```</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</si>
  <si>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</si>
  <si>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</si>
  <si>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</si>
  <si>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</si>
  <si>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</si>
  <si>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</si>
  <si>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</si>
  <si>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</si>
  <si>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</si>
  <si>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</si>
  <si>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</si>
  <si>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</si>
  <si>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</si>
  <si>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</si>
  <si>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</si>
  <si>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</si>
  <si>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</si>
  <si>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</si>
  <si>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</si>
  <si>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</si>
  <si>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To establish the recommended configuration via GP, set the following UI path to `No One`:
 ```
Computer Configuration\Policies\Windows Settings\Security Settings\Local Policies\User Rights Assignment\Access Credential Manager as a trusted caller
```</t>
  </si>
  <si>
    <t>TITLE:Log and Alert on Changes to Administrative Group Membership CONTROL:v7 4.8 DESCRIPTION:Configure systems to issue a log entry and alert when an account is added to or removed from any group assigned administrative privileges.;</t>
  </si>
  <si>
    <t>2.2.2</t>
  </si>
  <si>
    <t>(L1) Ensure 'Access this computer from the network' is set to 'Administrators, Authenticated Users, ENTERPRISE DOMAIN CONTROLLERS' (DC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</si>
  <si>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</si>
  <si>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</si>
  <si>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</si>
  <si>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configure the following UI path:
 ```
Computer Configuration\Policies\Windows Settings\Security Settings\Local Policies\User Rights Assignment\Access this computer from the network
```</t>
  </si>
  <si>
    <t>TITLE:Ensure Only Approved Ports, Protocols and Services Are Running CONTROL:v7 9.2 DESCRIPTION:Ensure that only network ports, protocols, and services listening on a system with validated business needs, are running on each system.;</t>
  </si>
  <si>
    <t>2.2.4</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</si>
  <si>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</si>
  <si>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</si>
  <si>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</si>
  <si>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</si>
  <si>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</si>
  <si>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TITLE:Establish Secure Configurations CONTROL:v7 5.1 DESCRIPTION:Maintain documented, standard security configuration standards for all authorized operating systems and software.;</t>
  </si>
  <si>
    <t>2.2.5</t>
  </si>
  <si>
    <t>(L1) Ensure 'Add workstations to domain' is set to 'Administrators' (DC only)</t>
  </si>
  <si>
    <t>This policy setting specifies which users can add computer workstations to the domain. For this policy setting to take effect, it must be assigned to the user as part of the **Default Domain Controller Policy** for the domain. A user who has been assigned this right can add up to 10 workstations to the domain. Users who have been assigned the _Create Computer Objects_ permission for an OU or the Computers container in Active Directory can add an unlimited number of computers to the domain, regardless of whether or not they have been assigned the **Add workstations to domain** user right.
In Windows-based networks, the term security principal is defined as a user, group, or computer that is automatically assigned a security identifier to control access to resources. In an Active Directory domain, each computer account is a full security principal with the ability to authenticate and access domain resources. However, some organizations may want to limit the number of computers in an Active Directory environment so that they can consistently track, build, and manage the computers. If users are allowed to add computers to the domain, tracking and management efforts would be hampered. Also, users could perform activities that are more difficult to trace because of their ability to create additional unauthorized domain computers.
The recommended state for this setting is: `Administrators`.</t>
  </si>
  <si>
    <t>The **Add workstations to domain** user right presents a moderate vulnerability. Users with this right could add a computer to the domain that is configured in a way that violates organizational security policies. For example, if your organization does not want its users to have administrative privileges on their computers, a user could (re-)install Windows on his or her computer and then add the computer to the domain. The user would know the password for the local Administrator account, and could log on with that account and then add his or her domain account to the local Administrators group.</t>
  </si>
  <si>
    <t>For organizations that have never allowed users to set up their own computers and add them to the domain, this countermeasure will have no impact. For those that have allowed some or all users to configure their own computers, this countermeasure will force the organization to establish a formal process for these procedures going forward. It will not affect existing domain computers unless they are removed from and re-added to the domain.</t>
  </si>
  <si>
    <t>To establish the recommended configuration via GP, set the following UI path to `Administrators`:
 ```
Computer Configuration\Policies\Windows Settings\Security Settings\Local Policies\User Rights Assignment\Add workstations to domain
```</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</si>
  <si>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</si>
  <si>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2.2.6</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</si>
  <si>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</si>
  <si>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_Web Server (IIS)_ Role with _Web Server_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</si>
  <si>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</si>
  <si>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</si>
  <si>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</si>
  <si>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2.2.7</t>
  </si>
  <si>
    <t>(L1) 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</si>
  <si>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</si>
  <si>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</si>
  <si>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</si>
  <si>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configure the following UI path:
 ```
Computer Configuration\Policies\Windows Settings\Security Settings\Local Policies\User Rights Assignment\Allow log on locally
```</t>
  </si>
  <si>
    <t>2.2.8</t>
  </si>
  <si>
    <t>(L1) Ensure 'Allow log on through Remote Desktop Services' is set to 'Administrators' (DC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</si>
  <si>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</si>
  <si>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</si>
  <si>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</si>
  <si>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configure the following UI path:
 ```
Computer Configuration\Policies\Windows Settings\Security Settings\Local Policies\User Rights Assignment\Allow log on through Remote Desktop Services
```</t>
  </si>
  <si>
    <t>2.2.10</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</si>
  <si>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</si>
  <si>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</si>
  <si>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</si>
  <si>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</si>
  <si>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</si>
  <si>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2.2.11</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</si>
  <si>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</si>
  <si>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</si>
  <si>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</si>
  <si>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</si>
  <si>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</si>
  <si>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2.2.12</t>
  </si>
  <si>
    <t>(L1) Ensure 'Change the time zone' is set to 'Administrators, LOCAL SERVICE'</t>
  </si>
  <si>
    <t>This setting determines which users can change the time zone of the computer. This ability holds no great danger for the computer and may be useful for mobile workers.
The recommended state for this setting is: `Administrators, LOCAL SERVICE`.</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</si>
  <si>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</si>
  <si>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
Computer Configuration\Policies\Windows Settings\Security Settings\Local Policies\User Rights Assignment\Change the time zone
```</t>
  </si>
  <si>
    <t>2.2.13</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</si>
  <si>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</si>
  <si>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</si>
  <si>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</si>
  <si>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</si>
  <si>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2.2.14</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</si>
  <si>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</si>
  <si>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</si>
  <si>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</si>
  <si>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</si>
  <si>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2.2.15</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</si>
  <si>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</si>
  <si>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_and_ its optional "Integration Services" component installed will require a special exception to this recommendation for additional SQL-generated entries to be granted this user right.</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</si>
  <si>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</si>
  <si>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</si>
  <si>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2.2.16</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</si>
  <si>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</si>
  <si>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</si>
  <si>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</si>
  <si>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</si>
  <si>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2.2.17</t>
  </si>
  <si>
    <t>(L1) Ensure 'Create symbolic links' is set to 'Administrators' (DC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</si>
  <si>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</si>
  <si>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</si>
  <si>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</si>
  <si>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To implement the recommended configuration state, configure the following UI path:
 ```
Computer Configuration\Policies\Windows Settings\Security Settings\Local Policies\User Rights Assignment\Create symbolic links
```</t>
  </si>
  <si>
    <t>2.2.19</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</si>
  <si>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</si>
  <si>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</si>
  <si>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</si>
  <si>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</si>
  <si>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</si>
  <si>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2.2.20</t>
  </si>
  <si>
    <t>(L1) Ensure 'Deny access to this computer from the network' to include 'Guests' (DC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</si>
  <si>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</si>
  <si>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</si>
  <si>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</si>
  <si>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configure the following UI path:
 ```
Computer Configuration\Policies\Windows Settings\Security Settings\Local Policies\User Rights Assignment\Deny access to this computer from the network
```</t>
  </si>
  <si>
    <t>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</si>
  <si>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2.2.22</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</si>
  <si>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</si>
  <si>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</si>
  <si>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</si>
  <si>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</si>
  <si>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</si>
  <si>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2.2.23</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</si>
  <si>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</si>
  <si>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</si>
  <si>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</si>
  <si>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</si>
  <si>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</si>
  <si>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2.2.24</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</si>
  <si>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</si>
  <si>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</si>
  <si>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</si>
  <si>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</si>
  <si>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</si>
  <si>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2.2.25</t>
  </si>
  <si>
    <t>(L1) Ensure 'Deny log on through Remote Desktop Services' to include 'Guests' (DC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</si>
  <si>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to include: `Guests`.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</si>
  <si>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</si>
  <si>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</si>
  <si>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configure the following UI path:
```
Computer Configuration\Policies\Windows Settings\Security Settings\Local Policies\User Rights Assignment\Deny log on through Remote Desktop Services
```</t>
  </si>
  <si>
    <t>2.2.27</t>
  </si>
  <si>
    <t>(L1) Ensure 'Enable computer and user accounts to be trusted for delegation' is set to 'Administrators' (DC only)</t>
  </si>
  <si>
    <t>This policy setting allows users to change the Trusted for Delegation setting on a computer object in Active Directory. Abuse of this privilege could allow unauthorized users to impersonate other users on the network.
The recommended state for this setting is: `Administrators`.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</si>
  <si>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</si>
  <si>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configure the following UI path:
 ```
Computer Configuration\Policies\Windows Settings\Security Settings\Local Policies\User Rights Assignment\Enable computer and user accounts to be trusted for delegation
```</t>
  </si>
  <si>
    <t>2.2.29</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</si>
  <si>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</si>
  <si>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</si>
  <si>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</si>
  <si>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</si>
  <si>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</si>
  <si>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2.2.30</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</si>
  <si>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</si>
  <si>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that holds the _Active Directory Federation Services_ Role will require a special exception to this recommendation, to allow the `NT SERVICE\ADFSSrv` and `NT SERVICE\DRS` services, as well as the associated Active Directory Federation Services service account, to be granted this user right.</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</si>
  <si>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</si>
  <si>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the _Web Server (IIS)_ Role with _Web Services_ Role Service,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</si>
  <si>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</si>
  <si>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2.2.31</t>
  </si>
  <si>
    <t>(L1) Ensure 'Impersonate a client after authentication' is set to 'Administrators, LOCAL SERVICE, NETWORK SERVICE, SERVICE' (DC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</si>
  <si>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</si>
  <si>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</si>
  <si>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the _Web Server (IIS)_ Role with _Web Services_ Role Service, you will need to also assign the user right to `IIS_IUSRS`.</t>
  </si>
  <si>
    <t>To establish the recommended configuration via GP, configure the following UI path:
 ```
Computer Configuration\Policies\Windows Settings\Security Settings\Local Policies\User Rights Assignment\Impersonate a client after authentication
```</t>
  </si>
  <si>
    <t>2.2.33</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</si>
  <si>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</si>
  <si>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</si>
  <si>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</si>
  <si>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</si>
  <si>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2.2.34</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</si>
  <si>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</si>
  <si>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</si>
  <si>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</si>
  <si>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</si>
  <si>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</si>
  <si>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2.2.35</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</si>
  <si>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</si>
  <si>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</si>
  <si>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</si>
  <si>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</si>
  <si>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2.2.37</t>
  </si>
  <si>
    <t>(L1) Ensure 'Manage auditing and security log' is set to 'Administrators' and (when Exchange is running in the environment) 'Exchange Servers' (DC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</si>
  <si>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and (when Exchange is running in the environment) `Exchange Servers`.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</si>
  <si>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</si>
  <si>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
Computer Configuration\Policies\Windows Settings\Security Settings\Local Policies\User Rights Assignment\Manage auditing and security log
```</t>
  </si>
  <si>
    <t>TITLE:Maintain Inventory of Administrative Accounts CONTROL:v7 4.1 DESCRIPTION:Use automated tools to inventory all administrative accounts, including domain and local accounts, to ensure that only authorized individuals have elevated privileges.;</t>
  </si>
  <si>
    <t>2.2.39</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</si>
  <si>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</si>
  <si>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</si>
  <si>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</si>
  <si>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</si>
  <si>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TITLE:Activate audit logging CONTROL:v7 6.2 DESCRIPTION:Ensure that local logging has been enabled on all systems and networking devices.;</t>
  </si>
  <si>
    <t>2.2.40</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</si>
  <si>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</si>
  <si>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</si>
  <si>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</si>
  <si>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</si>
  <si>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2.2.41</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</si>
  <si>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</si>
  <si>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</si>
  <si>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</si>
  <si>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</si>
  <si>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2.2.42</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</si>
  <si>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</si>
  <si>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</si>
  <si>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</si>
  <si>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</si>
  <si>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2.2.43</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</si>
  <si>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</si>
  <si>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</si>
  <si>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</si>
  <si>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</si>
  <si>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2.2.44</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</si>
  <si>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</si>
  <si>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_Web Server (IIS)_ Role with _Web Server_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</si>
  <si>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</si>
  <si>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the _Web Server (IIS)_ Role with _Web Services_ Role Service,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</si>
  <si>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</si>
  <si>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2.2.45</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</si>
  <si>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</si>
  <si>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</si>
  <si>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</si>
  <si>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</si>
  <si>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</si>
  <si>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2.2.46</t>
  </si>
  <si>
    <t>(L1) Ensure 'Shut down the system' is set to 'Administrators'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</si>
  <si>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t>
  </si>
  <si>
    <t>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</si>
  <si>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</si>
  <si>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Assignment\Shut down the system
```</t>
  </si>
  <si>
    <t>2.2.47</t>
  </si>
  <si>
    <t>(L1) Ensure 'Synchronize directory service data' is set to 'No One' (DC only)</t>
  </si>
  <si>
    <t>This security setting determines which users and groups have the authority to synchronize all directory service data. This is also known as Active Directory synchronization.
The recommended state for this setting is: `No One`.</t>
  </si>
  <si>
    <t>The **Synchronize directory service data** user right affects Domain Controllers; only Domain Controllers should be able to synchronize directory service data. Domain Controllers have this user right inherently, because the synchronization process runs in the context of the `System` account on Domain Controllers. Attackers who have this user right can view all information stored within the directory. They could then use some of that information to facilitate additional attacks or expose sensitive data, such as direct telephone numbers or physical addresses.</t>
  </si>
  <si>
    <t>To establish the recommended configuration via GP, set the following UI path to `No One`:
 ```
Computer Configuration\Policies\Windows Settings\Security Settings\Local Policies\User Rights Assignment\Synchronize directory service data
```</t>
  </si>
  <si>
    <t>2.2.48</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</si>
  <si>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</si>
  <si>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</si>
  <si>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</si>
  <si>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</si>
  <si>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2.3</t>
  </si>
  <si>
    <t>Security Options</t>
  </si>
  <si>
    <t>This section contains recommendations for security options.</t>
  </si>
  <si>
    <t>2.3.1</t>
  </si>
  <si>
    <t>Accounts</t>
  </si>
  <si>
    <t>This section contains recommendations related to default accounts.</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</si>
  <si>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</si>
  <si>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</si>
  <si>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</si>
  <si>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</si>
  <si>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</si>
  <si>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</si>
  <si>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</si>
  <si>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</si>
  <si>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</si>
  <si>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</si>
  <si>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</si>
  <si>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</si>
  <si>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</si>
  <si>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TITLE:Use Unique Passwords CONTROL:v7 4.4 DESCRIPTION:Where multi-factor authentication is not supported (such as local administrator, root, or service accounts), accounts will use passwords that are unique to that system.;</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</si>
  <si>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</si>
  <si>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</si>
  <si>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</si>
  <si>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</si>
  <si>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</si>
  <si>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</si>
  <si>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</si>
  <si>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</si>
  <si>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</si>
  <si>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</si>
  <si>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</si>
  <si>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</si>
  <si>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</si>
  <si>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</si>
  <si>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</si>
  <si>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</si>
  <si>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</si>
  <si>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</si>
  <si>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</si>
  <si>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</si>
  <si>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</si>
  <si>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</si>
  <si>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</si>
  <si>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</si>
  <si>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</si>
  <si>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</si>
  <si>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</si>
  <si>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</si>
  <si>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TITLE:Ensure adequate storage for logs CONTROL:v7 6.4 DESCRIPTION:Ensure that all systems that store logs have adequate storage space for the logs generated.;</t>
  </si>
  <si>
    <t>2.3.3</t>
  </si>
  <si>
    <t>DCOM</t>
  </si>
  <si>
    <t>2.3.4</t>
  </si>
  <si>
    <t>This section contains recommendations related to managing devices.</t>
  </si>
  <si>
    <t>2.3.4.1</t>
  </si>
  <si>
    <t>(L1) Ensure 'Devices: Allowed to format and eject removable media' is set to 'Administrators'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</si>
  <si>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</si>
  <si>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</si>
  <si>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To establish the recommended configuration via GP, set the following UI path to `Administrators`: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</si>
  <si>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</si>
  <si>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TITLE:Manage USB Devices CONTROL:v7 13.7 DESCRIPTION:If USB storage devices are required, enterprise software should be used that can configure systems to allow the use of specific devices. An inventory of such devices should be maintained.;</t>
  </si>
  <si>
    <t>2.3.4.2</t>
  </si>
  <si>
    <t>(L1)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</si>
  <si>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</si>
  <si>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</si>
  <si>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</si>
  <si>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</si>
  <si>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2.3.5</t>
  </si>
  <si>
    <t>Domain controller</t>
  </si>
  <si>
    <t>This section contains recommendations related to Domain Controllers.</t>
  </si>
  <si>
    <t>2.3.5.1</t>
  </si>
  <si>
    <t>(L1) Ensure 'Domain controller: Allow server operators to schedule tasks' is set to 'Disabled' (DC only)</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</si>
  <si>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
**Note:** An AT Service Account can be modified to select a different account rather than the LOCAL SYSTEM account. To change the account, open System Tools, click Scheduled Tasks, and then click Accessories folder. Then click AT Service Account on the Advanced menu.
The recommended state for this setting is: `Disabled`.</t>
  </si>
  <si>
    <t>If you enable this policy setting, jobs that are created by server operators by means of the AT service will execute in the context of the account that runs that service. By default, that is the local SYSTEM account. If you enable this policy setting, server operators could perform tasks that SYSTEM is able to do but that they would typically not be able to do, such as add their account to the local Administrators group.</t>
  </si>
  <si>
    <t>None - this is the default behavior. Note that users (including those in the Server Operators group) are still able to create jobs by means of the Task Scheduler Wizard. However, those jobs will run in the context of the account that the user authenticates with when setting up the job.</t>
  </si>
  <si>
    <t>To establish the recommended configuration via GP, set the following UI path to `Disabled`:
 ```
Computer Configuration\Policies\Windows Settings\Security Settings\Local Policies\Security Options\Domain controller: Allow server operators to schedule tasks
```</t>
  </si>
  <si>
    <t>Navigate to the UI Path articulated in the Remediation section and confirm it is set as prescribed. This group policy setting is backed by the following registry location:
 ```
HKEY_LOCAL_MACHINE\SYSTEM\CurrentControlSet\Control\Lsa:SubmitControl
```</t>
  </si>
  <si>
    <t>TITLE:Limit Access to Script Tools CONTROL:v7 4.7 DESCRIPTION:Limit access to scripting tools (such as Microsoft PowerShell and Python) to only administrative or development users with the need to access those capabilities.;</t>
  </si>
  <si>
    <t>2.3.5.2</t>
  </si>
  <si>
    <t>(L1) Ensure 'Domain controller: Allow vulnerable Netlogon secure channel connections' is set to 'Not Configured' (DC Only)</t>
  </si>
  <si>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**Note:** Warning from Microsoft -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[How to manage the changes in Netlogon secure channel connections associated with CVE-2020-1472](https://go.microsoft.com/fwlink/?linkid=2133485).
The recommended state for this setting is: `Not Configured`.</t>
  </si>
  <si>
    <t>Enabling this policy will expose your domain-joined devices and can expose your Active Directory forest to security risks. It is highly recommended that this setting not be used (i.e. be left completely unconfigured) so as not to add risk.</t>
  </si>
  <si>
    <t>To establish the recommended configuration via GP, set the following UI path to `Not Configured`:
```
Computer Configuration\Policies\Windows Settings\Security Settings\Local Policies\Security Options\Domain controller: Allow vulnerable Netlogon secure channel connections
```</t>
  </si>
  <si>
    <t>Navigate to the UI Path articulated in the Remediation section and confirm it is set as prescribed. This group policy setting is backed by the following registry location:
```
HKEY_LOCAL_MACHINE\SYSTEM\CurrentControlSet\Services\Netlogon\Parameters:VulnerableChannelAllowList
```
**Note:** If this policy is set as prescribed, the registry key `vulnerablechannelallowlist`, will not be present in the above registry location.</t>
  </si>
  <si>
    <t>https://go.microsoft.com/fwlink/?linkid=2133485</t>
  </si>
  <si>
    <t>2.3.5.3</t>
  </si>
  <si>
    <t>(L1) Ensure 'Domain controller: LDAP server channel binding token requirements' is set to 'Always' (DC Only)</t>
  </si>
  <si>
    <t>This setting determines whether the LDAP server (Domain Controller) enforces validation of Channel Binding Tokens (CBT) received in LDAP bind requests that are sent over SSL/TLS (i.e. LDAPS).
The recommended state for this setting is: `Always`.
**Note:** All LDAP clients must have the [CVC-2017-8563](https://portal.msrc.microsoft.com/en-us/security-guidance/advisory/CVE-2017-8563) security update to be compatible with Domain Controllers that have this setting enabled. More information on this setting is available at: [MSKB 4520412: 2020 LDAP channel binding and LDAP signing requirements for Windows](https://support.microsoft.com/en-us/help/4520412/2020-ldap-channel-binding-and-ldap-signing-requirements-for-windows)</t>
  </si>
  <si>
    <t>Requiring Channel Binding Tokens (CBT) can prevent an attacker who is able to capture users' authentication credentials (e.g. OAuth tokens, session identifiers, etc.) from reusing those credentials in another TLS session. This also helps to increase protection against "man-in-the-middle" attacks using LDAP authentication over SSL/TLS (LDAPS).</t>
  </si>
  <si>
    <t>All LDAP clients must provide channel binding information over SSL/TLS (i.e. LDAPS). The LDAP server (Domain Controller) rejects authentication requests from clients that do not do so. Clients must have the [CVC-2017-8563](https://portal.msrc.microsoft.com/en-us/security-guidance/advisory/CVE-2017-8563) security update to support this feature, and may have compatibility issues with this setting without the security update. This may also mean that LDAP authentication requests over SSL/TLS that previously worked may stop working until the security update is installed.
When first deploying this setting, you may **initially** want to only set it to the alternate setting of `When supported` (instead of `Always`) on all Domain Controllers. This alternate, **interim** setting enables support for LDAP client channel binding but does not _require_ it. Then set one DC that is not currently being targeted by LDAP clients to `Always`, and test each of the critical LDAP clients against that DC (and remediating as necessary), before deploying `Always` to the rest of the DCs.
We also recommend using the new Event ID 3039 on your Domain Controllers (added with the March 2020 security update) to help locate clients that do not use Channel Binding Tokens (CBT) in their LDAPS connections. This new Event ID requires increasing the logging level of the `16 LDAP Interface Events` portion of the NTDS service diagnostics to a value of `2` (Basic). For more information, please see _Table 2: CBT events_ at this link: [MSKB 4520412: 2020 LDAP channel binding and LDAP signing requirements for Windows](https://support.microsoft.com/en-us/help/4520412/2020-ldap-channel-binding-and-ldap-signing-requirements-for-windows)
Older OSes such as Windows XP, Windows Server 2003, Windows Vista and Windows Server 2008 (non-R2), will first require patches for [Microsoft Security Advisory 973811](https://technet.microsoft.com/library/security/973811), as well as all associated fixes, in order to be compatible with domain controllers that have this setting deployed.
**Note:** Only `Always` is actually considered compliant to the CIS benchmark.</t>
  </si>
  <si>
    <t>To establish the recommended configuration via GP, set the following UI path to `Always`:
```
Computer Configuration\Policies\Windows Settings\Local Policies\Security Options\Domain controller: LDAP server channel binding token requirements 
```
**Note:** This Group Policy path requires the installation of the March 2020 (or later) Windows security update. With that update, Microsoft added this setting to the built-in OS security template.</t>
  </si>
  <si>
    <t>Navigate to the UI Path articulated in the Remediation section and confirm it is set as prescribed. This group policy setting is backed by the following registry location:
```
HKEY_LOCAL_MACHINE\SYSTEM\CurrentControlSet\Services\NTDS\Parameters:LdapEnforceChannelBinding
```</t>
  </si>
  <si>
    <t>TITLE:Encrypt Transmittal of Username and Authentication Credentials CONTROL:v7 16.5 DESCRIPTION:Ensure that all account usernames and authentication credentials are transmitted across networks using encrypted channels.;</t>
  </si>
  <si>
    <t>2.3.5.4</t>
  </si>
  <si>
    <t>(L1) Ensure 'Domain controller: LDAP server signing requirements' is set to 'Require signing' (DC only)</t>
  </si>
  <si>
    <t>This policy setting determines whether the Lightweight Directory Access Protocol (LDAP) server requires LDAP clients to negotiate data signing.
The recommended state for this setting is: `Require signing`.
**Note:** Domain member computers must have _Network security: LDAP signing requirements_ (Rule 2.3.11.8) set to `Negotiate signing` or higher. If not, they will fail to authenticate once the above `Require signing` value is configured on the Domain Controllers. Fortunately, `Negotiate signing` is the default in the client configuration.
**Note #2:** This policy setting does not have any impact on LDAP simple bind (`ldap_simple_bind`) or LDAP simple bind through SSL (`ldap_simple_bind_s`). No Microsoft LDAP clients that are shipped with Windows XP Professional use LDAP simple bind or LDAP simple bind through SSL to talk to a Domain Controller.
**Note #3:** Before enabling this setting, you should first ensure that there are no clients (including server-based applications) that are configured to authenticate with Active Directory via unsigned LDAP, because changing this setting will break those applications. Such applications should first be reconfigured to use signed LDAP, Secure LDAP (LDAPS), or IPsec-protected connections. For more information on how to identify whether your DCs are being accessed via unsigned LDAP (and where those accesses are coming from), see this Microsoft TechNet blog article: [Identifying Clear Text LDAP binds to your DC’s – Practical Windows Security](https://blogs.technet.microsoft.com/russellt/2016/01/13/identifying-clear-text-ldap-binds-to-your-dcs/)</t>
  </si>
  <si>
    <t>Unsigned network traffic is susceptible to man-in-the-middle attacks. In such attacks, an intruder captures packets between the server and the client, modifies them, and then forwards them to the client. Where LDAP servers are concerned, an attacker could cause a client to make decisions that are based on false records from the LDAP directory. To lower the risk of such an intrusion in an organization's network, you can implement strong physical security measures to protect the network infrastructure. Also, you could implement Internet Protocol security (IPsec) authentication header mode (AH), which performs mutual authentication and packet integrity for IP traffic to make all types of man-in-the-middle attacks extremely difficult.
Additionally, allowing the use of regular, unsigned LDAP permits credentials to be received over the network in clear text, which could very easily result in the interception of account passwords by other systems on the network.</t>
  </si>
  <si>
    <t>Unless TLS/SSL is being used, the LDAP data signing option must be negotiated. Clients that do not support LDAP signing will be unable to run LDAP queries against the Domain Controllers. All Windows 2000-based computers in your organization that are managed from Windows Server 2003-based or Windows XP-based computers and that use Windows NT Challenge/Response (NTLM) authentication must have Windows 2000 Service Pack 3 (SP3) installed. Alternatively, these clients must have a registry change. For information about this registry change, see Microsoft Knowledge Base article 325465: [Windows 2000 domain controllers require SP3 or later when using Windows Server 2003 administration tools](https://support.microsoft.com/en-us/kb/325465). Also, some non-Microsoft operating systems do not support LDAP signing. If you enable this policy setting, client computers that use those operating systems may be unable to access domain resources.</t>
  </si>
  <si>
    <t>To establish the recommended configuration via GP, set the following UI path to `Require signing`:
 ```
Computer Configuration\Policies\Windows Settings\Security Settings\Local Policies\Security Options\Domain controller: LDAP server signing requirements
```</t>
  </si>
  <si>
    <t>Navigate to the UI Path articulated in the Remediation section and confirm it is set as prescribed. This group policy setting is backed by the following registry location:
 ```
HKEY_LOCAL_MACHINE\SYSTEM\CurrentControlSet\Services\NTDS\Parameters:LDAPServerIntegrity
```</t>
  </si>
  <si>
    <t>2.3.5.5</t>
  </si>
  <si>
    <t>(L1) Ensure 'Domain controller: Refuse machine account password changes' is set to 'Disabled' (DC only)</t>
  </si>
  <si>
    <t>This security setting determines whether Domain Controllers will refuse requests from member computers to change computer account passwords.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</si>
  <si>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If you enable this policy setting on all Domain Controllers in a domain, domain members will not be able to change their computer account passwords, and those passwords will be more susceptible to attack.</t>
  </si>
  <si>
    <t>To establish the recommended configuration via GP, set the following UI path to `Disabled`:
 ```
Computer Configuration\Policies\Windows Settings\Security Settings\Local Policies\Security Options\Domain controller: Refuse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</si>
  <si>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HKEY_LOCAL_MACHINE\SYSTEM\CurrentControlSet\Services\Netlogon\Parameters:RefusePasswordChange
```</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</si>
  <si>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</si>
  <si>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</si>
  <si>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</si>
  <si>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</si>
  <si>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</si>
  <si>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</si>
  <si>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</si>
  <si>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</si>
  <si>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</si>
  <si>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</si>
  <si>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TITLE:Encrypt All Sensitive Information in Transit CONTROL:v7 14.4 DESCRIPTION:Encrypt all sensitive information in transit.;</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</si>
  <si>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</si>
  <si>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</si>
  <si>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</si>
  <si>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</si>
  <si>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</si>
  <si>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</si>
  <si>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</si>
  <si>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</si>
  <si>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</si>
  <si>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</si>
  <si>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</si>
  <si>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</si>
  <si>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</si>
  <si>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</si>
  <si>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</si>
  <si>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</si>
  <si>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</si>
  <si>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</si>
  <si>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</si>
  <si>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</si>
  <si>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</si>
  <si>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</si>
  <si>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</si>
  <si>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</si>
  <si>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</si>
  <si>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</si>
  <si>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</si>
  <si>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</si>
  <si>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</si>
  <si>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</si>
  <si>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</si>
  <si>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2.3.7</t>
  </si>
  <si>
    <t>Interactive logon</t>
  </si>
  <si>
    <t>This section contains recommendations related to interactive logons.</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</si>
  <si>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</si>
  <si>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</si>
  <si>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</si>
  <si>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</si>
  <si>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</si>
  <si>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</si>
  <si>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</si>
  <si>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</si>
  <si>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</si>
  <si>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</si>
  <si>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</si>
  <si>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</si>
  <si>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Server 2019.</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</si>
  <si>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</si>
  <si>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2.3.7.3</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</si>
  <si>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</si>
  <si>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</si>
  <si>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</si>
  <si>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</si>
  <si>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</si>
  <si>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</si>
  <si>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TITLE:Lock Workstation Sessions After Inactivity CONTROL:v7 16.11 DESCRIPTION:Automatically lock workstation sessions after a standard period of inactivity.;</t>
  </si>
  <si>
    <t>2.3.7.4</t>
  </si>
  <si>
    <t>(L1) 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</si>
  <si>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</si>
  <si>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</si>
  <si>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</si>
  <si>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</si>
  <si>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</si>
  <si>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2.3.7.5</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</si>
  <si>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</si>
  <si>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</si>
  <si>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</si>
  <si>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</si>
  <si>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</si>
  <si>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</si>
  <si>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2.3.7.7</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</si>
  <si>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</si>
  <si>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</si>
  <si>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</si>
  <si>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</si>
  <si>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</si>
  <si>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</si>
  <si>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</si>
  <si>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</si>
  <si>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</si>
  <si>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</si>
  <si>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</si>
  <si>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</si>
  <si>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</si>
  <si>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</si>
  <si>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</si>
  <si>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</si>
  <si>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</si>
  <si>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</si>
  <si>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</si>
  <si>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</si>
  <si>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</si>
  <si>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</si>
  <si>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</si>
  <si>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</si>
  <si>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</si>
  <si>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</si>
  <si>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</si>
  <si>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</si>
  <si>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</si>
  <si>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</si>
  <si>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</si>
  <si>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</si>
  <si>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</si>
  <si>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</si>
  <si>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</si>
  <si>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</si>
  <si>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</si>
  <si>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</si>
  <si>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</si>
  <si>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</si>
  <si>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</si>
  <si>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</si>
  <si>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</si>
  <si>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</si>
  <si>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</si>
  <si>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</si>
  <si>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</si>
  <si>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</si>
  <si>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</si>
  <si>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</si>
  <si>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</si>
  <si>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</si>
  <si>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</si>
  <si>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</si>
  <si>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</si>
  <si>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</si>
  <si>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</si>
  <si>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</si>
  <si>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</si>
  <si>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</si>
  <si>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</si>
  <si>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</si>
  <si>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</si>
  <si>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</si>
  <si>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</si>
  <si>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TITLE:Alert on Account Login Behavior Deviation CONTROL:v7 16.13 DESCRIPTION:Alert when users deviate from normal login behavior, such as time-of-day, workstation location and duration.;</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</si>
  <si>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</si>
  <si>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</si>
  <si>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</si>
  <si>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</si>
  <si>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</si>
  <si>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</si>
  <si>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</si>
  <si>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</si>
  <si>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Navigate to the UI Path articulated in the Remediation section and confirm it is set as prescribed. This group policy setting is backed by the following registry location:
```
HKEY_LOCAL_MACHINE\System\CurrentControlSet\Control\Lsa:TurnOffAnonymousBlock
```</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</si>
  <si>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</si>
  <si>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</si>
  <si>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</si>
  <si>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</si>
  <si>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</si>
  <si>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</si>
  <si>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2.3.10.6</t>
  </si>
  <si>
    <t>(L1) Configure 'Network access: Named Pipes that can be accessed anonymously' (DC only)</t>
  </si>
  <si>
    <t>This policy setting determines which communication sessions, or pipes, will have attributes and permissions that allow anonymous access.
The recommended state for this setting is: `LSARPC, NETLOGON, SAMR` and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</si>
  <si>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Limiting named pipes that can be accessed anonymously will reduce the attack surface of the system.</t>
  </si>
  <si>
    <t>Null session access over named pipes will be disabled unless they are included, and applications that rely on this feature or on unauthenticated access to named pipes will no longer function. The `BROWSER` named pipe may need to be added to this list if the _Computer Browser_ service is needed for supporting legacy components. The _Computer Browser_ service is disabled by default.</t>
  </si>
  <si>
    <t>To establish the recommended configuration via GP, configure the following UI path: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</si>
  <si>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</si>
  <si>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2.3.10.8</t>
  </si>
  <si>
    <t>(L1) Configure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</si>
  <si>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</si>
  <si>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</si>
  <si>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</si>
  <si>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</si>
  <si>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</si>
  <si>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2.3.10.9</t>
  </si>
  <si>
    <t>(L1) Configure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</si>
  <si>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The recommended state for servers that hold the _Active Directory Certificate Services_ Role with _Certification Authority_ Role Service includes the above list and:
 ```
System\CurrentControlSet\Services\CertSvc
```
The recommended state for servers that have the _WINS Server_ Feature installed includes the above list and:
 ```
System\CurrentControlSet\Services\WINS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</si>
  <si>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</si>
  <si>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
When a server holds the _Active Directory Certificate Services_ Role with _Certification Authority_ Role Service, the above list should also include: `System\CurrentControlSet\Services\CertSvc`.
When a server has the _WINS Server_ Feature installed, the above list should also include:
`System\CurrentControlSet\Services\WINS`</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</si>
  <si>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</si>
  <si>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2.3.10.10</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</si>
  <si>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</si>
  <si>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</si>
  <si>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</si>
  <si>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</si>
  <si>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</si>
  <si>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</si>
  <si>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2.3.10.12</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</si>
  <si>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</si>
  <si>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</si>
  <si>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</si>
  <si>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</si>
  <si>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</si>
  <si>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</si>
  <si>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2.3.10.13</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</si>
  <si>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</si>
  <si>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</si>
  <si>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</si>
  <si>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</si>
  <si>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</si>
  <si>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</si>
  <si>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</si>
  <si>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</si>
  <si>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</si>
  <si>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</si>
  <si>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</si>
  <si>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</si>
  <si>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</si>
  <si>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</si>
  <si>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</si>
  <si>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</si>
  <si>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</si>
  <si>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</si>
  <si>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</si>
  <si>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</si>
  <si>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</si>
  <si>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</si>
  <si>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</si>
  <si>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</si>
  <si>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</si>
  <si>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</si>
  <si>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</si>
  <si>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</si>
  <si>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</si>
  <si>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</si>
  <si>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</si>
  <si>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</si>
  <si>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</si>
  <si>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</si>
  <si>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</si>
  <si>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</si>
  <si>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</si>
  <si>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</si>
  <si>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</si>
  <si>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</si>
  <si>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</si>
  <si>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</si>
  <si>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</si>
  <si>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</si>
  <si>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</si>
  <si>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</si>
  <si>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</si>
  <si>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</si>
  <si>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</si>
  <si>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</si>
  <si>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</si>
  <si>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</si>
  <si>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</si>
  <si>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</si>
  <si>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</si>
  <si>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</si>
  <si>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</si>
  <si>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</si>
  <si>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</si>
  <si>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</si>
  <si>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</si>
  <si>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</si>
  <si>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</si>
  <si>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</si>
  <si>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TITLE:Configure Monitoring Systems to Record Network Packets CONTROL:v7 12.5 DESCRIPTION:Configure monitoring systems to record network packets passing through the boundary at each of the organization's network boundaries.;</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</si>
  <si>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</si>
  <si>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</si>
  <si>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</si>
  <si>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</si>
  <si>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</si>
  <si>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</si>
  <si>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</si>
  <si>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</si>
  <si>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</si>
  <si>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</si>
  <si>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</si>
  <si>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</si>
  <si>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</si>
  <si>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</si>
  <si>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2.3.12</t>
  </si>
  <si>
    <t>Recovery console</t>
  </si>
  <si>
    <t>2.3.13</t>
  </si>
  <si>
    <t>Shutdown</t>
  </si>
  <si>
    <t>This section contains recommendations related to the Windows shutdown functionality.</t>
  </si>
  <si>
    <t>2.3.13.1</t>
  </si>
  <si>
    <t>(L1) Ensure 'Shutdown: Allow system to be shut down without having to log on' is set to 'Disabled'</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</si>
  <si>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t>
  </si>
  <si>
    <t>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</si>
  <si>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To establish the recommended configuration via GP, set the following UI path to `Disabled`:
 ```
Computer Configuration\Policies\Windows Settings\Security Settings\Local Policies\Security Options\Shutdown: Allow system to be shut down without having to log on
```</t>
  </si>
  <si>
    <t>Navigate to the UI Path articulated in the Remediation section and confirm it is set as prescribed. This group policy setting is backed by the following registry location:
 ```
HKEY_LOCAL_MACHINE\SOFTWARE\Microsoft\Windows\CurrentVersion\Policies\System:ShutdownWithoutLogon
```</t>
  </si>
  <si>
    <t>2.3.14</t>
  </si>
  <si>
    <t>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</si>
  <si>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</si>
  <si>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</si>
  <si>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</si>
  <si>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</si>
  <si>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</si>
  <si>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</si>
  <si>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</si>
  <si>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</si>
  <si>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</si>
  <si>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</si>
  <si>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</si>
  <si>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</si>
  <si>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</si>
  <si>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</si>
  <si>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</si>
  <si>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</si>
  <si>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</si>
  <si>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</si>
  <si>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</si>
  <si>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</si>
  <si>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</si>
  <si>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</si>
  <si>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</si>
  <si>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</si>
  <si>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</si>
  <si>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</si>
  <si>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</si>
  <si>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</si>
  <si>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</si>
  <si>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</si>
  <si>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</si>
  <si>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</si>
  <si>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</si>
  <si>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</si>
  <si>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</si>
  <si>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</si>
  <si>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</si>
  <si>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</si>
  <si>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</si>
  <si>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</si>
  <si>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</si>
  <si>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</si>
  <si>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</si>
  <si>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</si>
  <si>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</si>
  <si>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</si>
  <si>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</si>
  <si>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</si>
  <si>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</si>
  <si>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</si>
  <si>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</si>
  <si>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</si>
  <si>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</si>
  <si>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</si>
  <si>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</si>
  <si>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</si>
  <si>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</si>
  <si>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</si>
  <si>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</si>
  <si>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</si>
  <si>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</si>
  <si>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</si>
  <si>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</si>
  <si>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</si>
  <si>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</si>
  <si>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</si>
  <si>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</si>
  <si>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</si>
  <si>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</si>
  <si>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</si>
  <si>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</si>
  <si>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</si>
  <si>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</si>
  <si>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3</t>
  </si>
  <si>
    <t>Event Log</t>
  </si>
  <si>
    <t>4</t>
  </si>
  <si>
    <t>Restricted Groups</t>
  </si>
  <si>
    <t>5</t>
  </si>
  <si>
    <t>System Services</t>
  </si>
  <si>
    <t>6</t>
  </si>
  <si>
    <t>Registry</t>
  </si>
  <si>
    <t>7</t>
  </si>
  <si>
    <t>File System</t>
  </si>
  <si>
    <t>8</t>
  </si>
  <si>
    <t>Wired Network (IEEE 802.3) Policies</t>
  </si>
  <si>
    <t>9</t>
  </si>
  <si>
    <t>Windows Firewall with Advanced Security</t>
  </si>
  <si>
    <t>This section contains recommendations for configuring the Windows Firewall.</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</si>
  <si>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</si>
  <si>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</si>
  <si>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</si>
  <si>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</si>
  <si>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</si>
  <si>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</si>
  <si>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</si>
  <si>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</si>
  <si>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</si>
  <si>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TITLE:Apply Host-based Firewalls or Port Filtering CONTROL:v7 9.4 DESCRIPTION:Apply host-based firewalls or port filtering tools on end systems, with a default-deny rule that drops all traffic except those services and ports that are explicitly allowed.;</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</si>
  <si>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</si>
  <si>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</si>
  <si>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</si>
  <si>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</si>
  <si>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</si>
  <si>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</si>
  <si>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</si>
  <si>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</si>
  <si>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</si>
  <si>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</si>
  <si>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</si>
  <si>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</si>
  <si>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</si>
  <si>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</si>
  <si>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</si>
  <si>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</si>
  <si>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</si>
  <si>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</si>
  <si>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</si>
  <si>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</si>
  <si>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need.;TITLE:Apply Host-based Firewalls or Port Filtering CONTROL:v7 9.4 DESCRIPTION:Apply host-based firewalls or port filtering tools on end systems, with a default-deny rule that drops all traffic except those services and ports that are explicitly allowed.;</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</si>
  <si>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</si>
  <si>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</si>
  <si>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</si>
  <si>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</si>
  <si>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</si>
  <si>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</si>
  <si>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</si>
  <si>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</si>
  <si>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</si>
  <si>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</si>
  <si>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</si>
  <si>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</si>
  <si>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</si>
  <si>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</si>
  <si>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</si>
  <si>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</si>
  <si>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</si>
  <si>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</si>
  <si>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</si>
  <si>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</si>
  <si>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</si>
  <si>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</si>
  <si>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</si>
  <si>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</si>
  <si>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</si>
  <si>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</si>
  <si>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</si>
  <si>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</si>
  <si>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</si>
  <si>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</si>
  <si>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</si>
  <si>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</si>
  <si>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</si>
  <si>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</si>
  <si>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</si>
  <si>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</si>
  <si>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</si>
  <si>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</si>
  <si>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</si>
  <si>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</si>
  <si>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</si>
  <si>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</si>
  <si>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</si>
  <si>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</si>
  <si>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</si>
  <si>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</si>
  <si>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</si>
  <si>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</si>
  <si>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</si>
  <si>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</si>
  <si>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</si>
  <si>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</si>
  <si>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</si>
  <si>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</si>
  <si>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</si>
  <si>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</si>
  <si>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</si>
  <si>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</si>
  <si>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</si>
  <si>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</si>
  <si>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</si>
  <si>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</si>
  <si>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</si>
  <si>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</si>
  <si>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</si>
  <si>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</si>
  <si>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</si>
  <si>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</si>
  <si>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</si>
  <si>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</si>
  <si>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</si>
  <si>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</si>
  <si>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</si>
  <si>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</si>
  <si>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</si>
  <si>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</si>
  <si>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</si>
  <si>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</si>
  <si>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</si>
  <si>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</si>
  <si>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</si>
  <si>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</si>
  <si>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</si>
  <si>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</si>
  <si>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</si>
  <si>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</si>
  <si>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</si>
  <si>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</si>
  <si>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</si>
  <si>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</si>
  <si>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</si>
  <si>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</si>
  <si>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</si>
  <si>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</si>
  <si>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</si>
  <si>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</si>
  <si>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</si>
  <si>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</si>
  <si>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</si>
  <si>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</si>
  <si>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</si>
  <si>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</si>
  <si>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</si>
  <si>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</si>
  <si>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</si>
  <si>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</si>
  <si>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</si>
  <si>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</si>
  <si>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</si>
  <si>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</si>
  <si>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</si>
  <si>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</si>
  <si>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</si>
  <si>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</si>
  <si>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</si>
  <si>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</si>
  <si>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</si>
  <si>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</si>
  <si>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</si>
  <si>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</si>
  <si>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</si>
  <si>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</si>
  <si>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</si>
  <si>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</si>
  <si>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</si>
  <si>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</si>
  <si>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</si>
  <si>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</si>
  <si>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</si>
  <si>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</si>
  <si>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</si>
  <si>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</si>
  <si>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</si>
  <si>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</si>
  <si>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</si>
  <si>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</si>
  <si>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</si>
  <si>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</si>
  <si>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</si>
  <si>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</si>
  <si>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TITLE:Monitor Attempts to Access Deactivated Accounts CONTROL:v7 16.12 DESCRIPTION:Monitor attempts to access deactivated accounts through audit logging.;TITLE:Enable Detailed Logging CONTROL:v7 6.3 DESCRIPTION:Enable system logging to include detailed information such as an event source, date, user, timestamp, source addresses, destination addresses, and other useful elements.;</t>
  </si>
  <si>
    <t>17.1.2</t>
  </si>
  <si>
    <t>(L1) Ensure 'Audit Kerberos Authentication Service' is set to 'Success and Failure' (DC Only)</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</si>
  <si>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- 4768: A Kerberos authentication ticket (TGT) was requested.
- 4771: Kerberos pre-authentication failed.
- 4772: A Kerberos authentication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</si>
  <si>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Authentication Service
```</t>
  </si>
  <si>
    <t>TITLE:Enable Detailed Logging CONTROL:v7 6.3 DESCRIPTION:Enable system logging to include detailed information such as an event source, date, user, timestamp, source addresses, destination addresses, and other useful elements.;</t>
  </si>
  <si>
    <t>17.1.3</t>
  </si>
  <si>
    <t>(L1) Ensure 'Audit Kerberos Service Ticket Operations' is set to 'Success and Failure' (DC Only)</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</si>
  <si>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- 4769: A Kerberos service ticket was requested.
- 4770: A Kerberos service ticket was renewed.
- 4773: A Kerberos service ticket request failed.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</si>
  <si>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Logon\Audit Kerberos Service Ticket Operations
```</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</si>
  <si>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</si>
  <si>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</si>
  <si>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</si>
  <si>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</si>
  <si>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</si>
  <si>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</si>
  <si>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17.2.2</t>
  </si>
  <si>
    <t>(L1) Ensure 'Audit Computer Account Management' is set to include 'Success' (DC only)</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</si>
  <si>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</si>
  <si>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Computer Account Management
```</t>
  </si>
  <si>
    <t>17.2.3</t>
  </si>
  <si>
    <t>(L1) Ensure 'Audit Distribution Group Management' is set to include 'Success' (DC only)</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</si>
  <si>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</si>
  <si>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</si>
  <si>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
Computer Configuration\Policies\Windows Settings\Security Settings\Advanced Audit Policy Configuration\Audit Policies\Account Management\Audit Distribution Group Management
```</t>
  </si>
  <si>
    <t>17.2.4</t>
  </si>
  <si>
    <t>(L1) Ensure 'Audit Other Account Management Events' is set to include 'Success' (DC only)</t>
  </si>
  <si>
    <t>This subcategory reports other account management events. Events for this subcategory include:
- 4782: The password hash an account was accessed.
- 4793: The Password Policy Checking API was called.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</si>
  <si>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Other Account Management Events
```</t>
  </si>
  <si>
    <t>17.2.5</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</si>
  <si>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</si>
  <si>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</si>
  <si>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</si>
  <si>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</si>
  <si>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17.2.6</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</si>
  <si>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</si>
  <si>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</si>
  <si>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</si>
  <si>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</si>
  <si>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</si>
  <si>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</si>
  <si>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</si>
  <si>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</si>
  <si>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</si>
  <si>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</si>
  <si>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</si>
  <si>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</si>
  <si>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</si>
  <si>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</si>
  <si>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DS Access</t>
  </si>
  <si>
    <t>This section contains recommendations for configuring the Directory Services Access audit policy.</t>
  </si>
  <si>
    <t>17.4.1</t>
  </si>
  <si>
    <t>(L1) Ensure 'Audit Directory Service Access' is set to include 'Failure' (DC only)</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</si>
  <si>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Events for this subcategory include:
- 4662 : An operation was performed on an object.
The recommended state for this setting is to include: `Failure`.</t>
  </si>
  <si>
    <t>To establish the recommended configuration via GP, set the following UI path to include `Failure`:
```
Computer Configuration\Policies\Windows Settings\Security Settings\Advanced Audit Policy Configuration\Audit Policies\DS Access\Audit Directory Service Access
```</t>
  </si>
  <si>
    <t>17.4.2</t>
  </si>
  <si>
    <t>(L1) Ensure 'Audit Directory Service Changes' is set to include 'Success' (DC only)</t>
  </si>
  <si>
    <t>This subcategory reports changes to objects in Active Directory Domain Services (AD DS). The types of changes that are reported are create, modify, move, and undelete operations that are performed on an object. DS Change auditing, where appropriate, indicates the old and new values of the changed properties of the objects that were changed. Only objects with SACLs cause audit events to be generated, and only when they are accessed in a manner that matches their SACL. Some objects and properties do not cause audit events to be generated due to settings on the object class in the schema. This subcategory applies only to Domain Controllers. Events for this subcategory include:
- 5136 : A directory service object was modified.
- 5137 : A directory service object was created.
- 5138 : A directory service object was undeleted.
- 5139 : A directory service object was moved.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</si>
  <si>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Policies\DS Access\Audit Directory Service Changes
```</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</si>
  <si>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</si>
  <si>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</si>
  <si>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</si>
  <si>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</si>
  <si>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</si>
  <si>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</si>
  <si>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</si>
  <si>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</si>
  <si>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</si>
  <si>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</si>
  <si>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system.;TITLE:Log and Alert on Changes to Administrative Group Membership CONTROL:v7 4.8 DESCRIPTION:Configure systems to issue a log entry and alert when an account is added to or removed from any group assigned administrative privileges.;</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</si>
  <si>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</si>
  <si>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</si>
  <si>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</si>
  <si>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</si>
  <si>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</si>
  <si>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</si>
  <si>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</si>
  <si>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</si>
  <si>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</si>
  <si>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TITLE:Alert on Account Login Behavior Deviation CONTROL:v7 16.13 DESCRIPTION:Alert when users deviate from normal login behavior, such as time-of-day, workstation location and duration.;TITLE:Enable Detailed Logging CONTROL:v7 6.3 DESCRIPTION:Enable system logging to include detailed information such as an event source, date, user, timestamp, source addresses, destination addresses, and other useful elements.;</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</si>
  <si>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</si>
  <si>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</si>
  <si>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</si>
  <si>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</si>
  <si>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</si>
  <si>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</si>
  <si>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</si>
  <si>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</si>
  <si>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</si>
  <si>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</si>
  <si>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</si>
  <si>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</si>
  <si>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</si>
  <si>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</si>
  <si>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</si>
  <si>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</si>
  <si>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</si>
  <si>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</si>
  <si>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</si>
  <si>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</si>
  <si>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</si>
  <si>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responsibilities.;TITLE:Enable Detailed Logging CONTROL:v7 6.3 DESCRIPTION:Enable system logging to include detailed information such as an event source, date, user, timestamp, source addresses, destination addresses, and other useful elements.;</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</si>
  <si>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</si>
  <si>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</si>
  <si>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</si>
  <si>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</si>
  <si>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</si>
  <si>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</si>
  <si>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</si>
  <si>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</si>
  <si>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</si>
  <si>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</si>
  <si>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</si>
  <si>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</si>
  <si>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</si>
  <si>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</si>
  <si>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</si>
  <si>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</si>
  <si>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</si>
  <si>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</si>
  <si>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</si>
  <si>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</si>
  <si>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</si>
  <si>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</si>
  <si>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</si>
  <si>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</si>
  <si>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</si>
  <si>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</si>
  <si>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</si>
  <si>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</si>
  <si>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</si>
  <si>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</si>
  <si>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TITLE:Enable Detailed Logging CONTROL:v7 6.3 DESCRIPTION:Enable system logging to include detailed information such as an event source, date, user, timestamp, source addresses, destination addresses, and other useful elements.;TITLE:Implement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</si>
  <si>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</si>
  <si>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</si>
  <si>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</si>
  <si>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</si>
  <si>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</si>
  <si>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</si>
  <si>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</si>
  <si>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</si>
  <si>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</si>
  <si>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</si>
  <si>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</si>
  <si>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</si>
  <si>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</si>
  <si>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</si>
  <si>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</si>
  <si>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</si>
  <si>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</si>
  <si>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</si>
  <si>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</si>
  <si>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</si>
  <si>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</si>
  <si>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</si>
  <si>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</si>
  <si>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</si>
  <si>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</si>
  <si>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</si>
  <si>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</si>
  <si>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</si>
  <si>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</si>
  <si>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</si>
  <si>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</si>
  <si>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</si>
  <si>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</si>
  <si>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</si>
  <si>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18</t>
  </si>
  <si>
    <t>Administrative Templates (Computer)</t>
  </si>
  <si>
    <t>This section contains computer-based recommendations from Group Policy Administrative Templates (ADMX).</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</si>
  <si>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</si>
  <si>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</si>
  <si>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</si>
  <si>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</si>
  <si>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</si>
  <si>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</si>
  <si>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</si>
  <si>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</si>
  <si>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</si>
  <si>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</si>
  <si>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</si>
  <si>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</si>
  <si>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</si>
  <si>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</si>
  <si>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</si>
  <si>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</si>
  <si>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</si>
  <si>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</si>
  <si>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</si>
  <si>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</si>
  <si>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</si>
  <si>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</si>
  <si>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</si>
  <si>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</si>
  <si>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</si>
  <si>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</si>
  <si>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</si>
  <si>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</si>
  <si>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</si>
  <si>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</si>
  <si>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</si>
  <si>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</si>
  <si>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LAPS</t>
  </si>
  <si>
    <t>This section contains recommendations for configuring Microsoft Local Administrator Password Solution (LAPS).
This Group Policy section is provided by the Group Policy template `AdmPwd.admx/adml` that is included with LAPS.</t>
  </si>
  <si>
    <t>MS Security Guide</t>
  </si>
  <si>
    <t>This section contains settings for configuring additional settings from the MS Security Guide.
This Group Policy section is provided by the Group Policy template `SecGuide.admx/adml` that is available from Microsoft at [this link](https://www.microsoft.com/en-us/download/details.aspx?id=55319).</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</si>
  <si>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</si>
  <si>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</si>
  <si>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</si>
  <si>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</si>
  <si>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</si>
  <si>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</si>
  <si>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HKEY_LOCAL_MACHINE\SYSTEM\CurrentControlSet\Services\mrxsmb10:Start
```</t>
  </si>
  <si>
    <t>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</si>
  <si>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</si>
  <si>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</si>
  <si>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</si>
  <si>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</si>
  <si>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</si>
  <si>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</si>
  <si>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</si>
  <si>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</si>
  <si>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</si>
  <si>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</si>
  <si>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link](https://blogs.technet.microsoft.com/secguide/2018/11/20/security-baseline-final-for-windows-10-v1809-and-windows-server-2019/).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</si>
  <si>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</si>
  <si>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</si>
  <si>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18.3.5</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</si>
  <si>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</si>
  <si>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</si>
  <si>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</si>
  <si>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</si>
  <si>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</si>
  <si>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</si>
  <si>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18.3.6</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</si>
  <si>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</si>
  <si>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</si>
  <si>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</si>
  <si>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Server 2012 R2 and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</si>
  <si>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</si>
  <si>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</si>
  <si>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</si>
  <si>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</si>
  <si>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</si>
  <si>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</si>
  <si>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</si>
  <si>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</si>
  <si>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</si>
  <si>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</si>
  <si>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</si>
  <si>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</si>
  <si>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</si>
  <si>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</si>
  <si>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</si>
  <si>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</si>
  <si>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</si>
  <si>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</si>
  <si>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</si>
  <si>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</si>
  <si>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</si>
  <si>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</si>
  <si>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18.4.4</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</si>
  <si>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</si>
  <si>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</si>
  <si>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</si>
  <si>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</si>
  <si>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</si>
  <si>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</si>
  <si>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18.4.6</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</si>
  <si>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</si>
  <si>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</si>
  <si>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</si>
  <si>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</si>
  <si>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</si>
  <si>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18.4.8</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</si>
  <si>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</si>
  <si>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</si>
  <si>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</si>
  <si>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</si>
  <si>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</si>
  <si>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TITLE:Utilize Centrally Managed Anti-malware Software CONTROL:v7 8.1 DESCRIPTION:Utilize centrally managed anti-malware software to continuously monitor and defend each of the organization's workstations and servers.;</t>
  </si>
  <si>
    <t>18.4.9</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</si>
  <si>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</si>
  <si>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</si>
  <si>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</si>
  <si>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</si>
  <si>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</si>
  <si>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</si>
  <si>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18.4.12</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</si>
  <si>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</si>
  <si>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</si>
  <si>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</si>
  <si>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</si>
  <si>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</si>
  <si>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</si>
  <si>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TITLE:Ensure adequate storage for logs CONTROL:v7 6.4 DESCRIPTION:Ensure that all systems that store logs have adequate storage space for the logs generated.;TITLE:Enable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</si>
  <si>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</si>
  <si>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</si>
  <si>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</si>
  <si>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</si>
  <si>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</si>
  <si>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</si>
  <si>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</si>
  <si>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</si>
  <si>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</si>
  <si>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</si>
  <si>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</si>
  <si>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</si>
  <si>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</si>
  <si>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18.5.4.1</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</si>
  <si>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</si>
  <si>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</si>
  <si>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</si>
  <si>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</si>
  <si>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</si>
  <si>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</si>
  <si>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</si>
  <si>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</si>
  <si>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</si>
  <si>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</si>
  <si>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</si>
  <si>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</si>
  <si>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</si>
  <si>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</si>
  <si>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</si>
  <si>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</si>
  <si>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</si>
  <si>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</si>
  <si>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</si>
  <si>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</si>
  <si>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</si>
  <si>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</si>
  <si>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</si>
  <si>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</si>
  <si>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</si>
  <si>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</si>
  <si>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</si>
  <si>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</si>
  <si>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</si>
  <si>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</si>
  <si>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</si>
  <si>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</si>
  <si>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</si>
  <si>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</si>
  <si>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</si>
  <si>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</si>
  <si>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</si>
  <si>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</si>
  <si>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</si>
  <si>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</si>
  <si>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</si>
  <si>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</si>
  <si>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</si>
  <si>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</si>
  <si>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</si>
  <si>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</si>
  <si>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</si>
  <si>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</si>
  <si>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</si>
  <si>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</si>
  <si>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</si>
  <si>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</si>
  <si>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</si>
  <si>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</si>
  <si>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</si>
  <si>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</si>
  <si>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</si>
  <si>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</si>
  <si>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</si>
  <si>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</si>
  <si>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</si>
  <si>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</si>
  <si>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</si>
  <si>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</si>
  <si>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</si>
  <si>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</si>
  <si>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</si>
  <si>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</si>
  <si>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</si>
  <si>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</si>
  <si>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</si>
  <si>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</si>
  <si>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</si>
  <si>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</si>
  <si>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</si>
  <si>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</si>
  <si>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</si>
  <si>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</si>
  <si>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</si>
  <si>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</si>
  <si>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</si>
  <si>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</si>
  <si>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</si>
  <si>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</si>
  <si>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</si>
  <si>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</si>
  <si>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</si>
  <si>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</si>
  <si>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</si>
  <si>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</si>
  <si>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</si>
  <si>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</si>
  <si>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</si>
  <si>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</si>
  <si>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</si>
  <si>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</si>
  <si>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</si>
  <si>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</si>
  <si>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</si>
  <si>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</si>
  <si>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</si>
  <si>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</si>
  <si>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</si>
  <si>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</si>
  <si>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</si>
  <si>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</si>
  <si>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</si>
  <si>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</si>
  <si>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</si>
  <si>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</si>
  <si>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</si>
  <si>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</si>
  <si>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TITLE:Limit Wireless Access on Client Devices CONTROL:v7 15.5 DESCRIPTION:Configure wireless access on client machines that do have an essential wireless business purpose, to allow access only to authorized wireless networks and to restrict access to other wireless networks.;</t>
  </si>
  <si>
    <t>Printers</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</si>
  <si>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</si>
  <si>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</si>
  <si>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</si>
  <si>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</si>
  <si>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</si>
  <si>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</si>
  <si>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</si>
  <si>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</si>
  <si>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</si>
  <si>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</si>
  <si>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</si>
  <si>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</si>
  <si>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</si>
  <si>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</si>
  <si>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</si>
  <si>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</si>
  <si>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</si>
  <si>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'Disabled'</t>
  </si>
  <si>
    <t>This policy setting determines what information is logged in security audit events when a new process has been created.
The recommended state for this setting is: `Disabled`.
**Note:** The feature that this setting controls is not normally supported in OSes older than Server 2012 R2. However, in February 2015 Microsoft added support for the feature to Server 2008 R2 and Server 2012 (non-R2) via a special update - [KB3004375](https://support.microsoft.com/en-us/help/3004375/microsoft-security-advisory-update-to-improve-windows-command-line-aud). Therefore, this setting is also important to set on those older OSes in the event that the update is installed on them.</t>
  </si>
  <si>
    <t>When this policy setting is enabled, any user who has read access to the security events can read the command-line arguments for any successfully created process. Command-line arguments may contain sensitive or private information such as passwords or user data.</t>
  </si>
  <si>
    <t>To establish the recommended configuration via GP, set the following UI path to `Disabled`: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</si>
  <si>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</si>
  <si>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</si>
  <si>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</si>
  <si>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</si>
  <si>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</si>
  <si>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</si>
  <si>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</si>
  <si>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Server from Server 2008 (non-R2) onwards are affected by this vulnerability, and will be compatible with this recommendation provided that they have been patched up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</si>
  <si>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</si>
  <si>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</si>
  <si>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</si>
  <si>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TITLE:Deploy Automated Operating System Patch Management Tools CONTROL:v7 3.4 DESCRIPTION:Deploy automated software update tools in order to ensure that the operating systems are running the most recent security updates provided by the software vendor.;</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</si>
  <si>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</si>
  <si>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</si>
  <si>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</si>
  <si>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</si>
  <si>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</si>
  <si>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</si>
  <si>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</si>
  <si>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https://docs.microsoft.com/en-us/windows/security/identity-protection/remote-credential-guard</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</si>
  <si>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</si>
  <si>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</si>
  <si>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</si>
  <si>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</si>
  <si>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</si>
  <si>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</si>
  <si>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</si>
  <si>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</si>
  <si>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</si>
  <si>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</si>
  <si>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</si>
  <si>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</si>
  <si>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</si>
  <si>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</si>
  <si>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</si>
  <si>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</si>
  <si>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</si>
  <si>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</si>
  <si>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</si>
  <si>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</si>
  <si>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</si>
  <si>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</si>
  <si>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</si>
  <si>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</si>
  <si>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</si>
  <si>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</si>
  <si>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</si>
  <si>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</si>
  <si>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</si>
  <si>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</si>
  <si>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</si>
  <si>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</si>
  <si>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</si>
  <si>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</si>
  <si>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</si>
  <si>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</si>
  <si>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</si>
  <si>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</si>
  <si>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</si>
  <si>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</si>
  <si>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</si>
  <si>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</si>
  <si>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</si>
  <si>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</si>
  <si>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</si>
  <si>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</si>
  <si>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</si>
  <si>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</si>
  <si>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</si>
  <si>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</si>
  <si>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</si>
  <si>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</si>
  <si>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</si>
  <si>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</si>
  <si>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</si>
  <si>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</si>
  <si>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</si>
  <si>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</si>
  <si>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</si>
  <si>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</si>
  <si>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</si>
  <si>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</si>
  <si>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TITLE:Deploy System Configuration Management Tools CONTROL:v7 5.4 DESCRIPTION:Deploy system configuration management tools that will automatically enforce and redeploy configuration settings to systems at regularly scheduled intervals.;</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</si>
  <si>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</si>
  <si>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</si>
  <si>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</si>
  <si>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</si>
  <si>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</si>
  <si>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</si>
  <si>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</si>
  <si>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</si>
  <si>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</si>
  <si>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</si>
  <si>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</si>
  <si>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</si>
  <si>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</si>
  <si>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</si>
  <si>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</si>
  <si>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</si>
  <si>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</si>
  <si>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</si>
  <si>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</si>
  <si>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</si>
  <si>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</si>
  <si>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</si>
  <si>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</si>
  <si>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</si>
  <si>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</si>
  <si>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</si>
  <si>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</si>
  <si>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</si>
  <si>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</si>
  <si>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18.8.22.1.1</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</si>
  <si>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</si>
  <si>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</si>
  <si>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</si>
  <si>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</si>
  <si>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</si>
  <si>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</si>
  <si>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TITLE:Utilize Application Whitelisting CONTROL:v7 2.7 DESCRIPTION:Utilize application whitelisting technology on all assets to ensure that only authorized software executes and all unauthorized software is blocked from executing on assets.;</t>
  </si>
  <si>
    <t>18.8.22.1.5</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</si>
  <si>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</si>
  <si>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</si>
  <si>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</si>
  <si>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</si>
  <si>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</si>
  <si>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</si>
  <si>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</si>
  <si>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</si>
  <si>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</si>
  <si>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</si>
  <si>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</si>
  <si>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</si>
  <si>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</si>
  <si>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</si>
  <si>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</si>
  <si>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</si>
  <si>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</si>
  <si>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contains recommendations for Kernel DMA Protection settings.
This Group Policy section is provided by the Group Policy template `DmaGuard.admx/adml` that is included with the Microsoft Windows 10 Release 1809 and Server 2019 Administrative Templates (or newer).</t>
  </si>
  <si>
    <t>18.8.26.1</t>
  </si>
  <si>
    <t>(L1)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</si>
  <si>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</si>
  <si>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</si>
  <si>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</si>
  <si>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</si>
  <si>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</si>
  <si>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</si>
  <si>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</si>
  <si>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</si>
  <si>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</si>
  <si>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</si>
  <si>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</si>
  <si>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</si>
  <si>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</si>
  <si>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</si>
  <si>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This policy prevents the user from showing account details (email address or user name) on the sign-in screen.
The recommended state for this setting is: `Enabled`.</t>
  </si>
  <si>
    <t>The user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</si>
  <si>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</si>
  <si>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</si>
  <si>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</si>
  <si>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</si>
  <si>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</si>
  <si>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</si>
  <si>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</si>
  <si>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</si>
  <si>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</si>
  <si>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</si>
  <si>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</si>
  <si>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</si>
  <si>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</si>
  <si>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</si>
  <si>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</si>
  <si>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</si>
  <si>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</si>
  <si>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</si>
  <si>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</si>
  <si>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</si>
  <si>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</si>
  <si>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</si>
  <si>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</si>
  <si>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</si>
  <si>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</si>
  <si>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</si>
  <si>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</si>
  <si>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</si>
  <si>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</si>
  <si>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</si>
  <si>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</si>
  <si>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</si>
  <si>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</si>
  <si>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</si>
  <si>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</si>
  <si>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</si>
  <si>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</si>
  <si>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</si>
  <si>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</si>
  <si>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</si>
  <si>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</si>
  <si>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</si>
  <si>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</si>
  <si>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</si>
  <si>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</si>
  <si>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</si>
  <si>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</si>
  <si>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</si>
  <si>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</si>
  <si>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</si>
  <si>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</si>
  <si>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</si>
  <si>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</si>
  <si>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</si>
  <si>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</si>
  <si>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</si>
  <si>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</si>
  <si>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</si>
  <si>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</si>
  <si>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</si>
  <si>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</si>
  <si>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</si>
  <si>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</si>
  <si>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</si>
  <si>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</si>
  <si>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</si>
  <si>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</si>
  <si>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</si>
  <si>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</si>
  <si>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</si>
  <si>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18.8.34.6.3</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</si>
  <si>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</si>
  <si>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</si>
  <si>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</si>
  <si>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</si>
  <si>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</si>
  <si>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18.8.34.6.4</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</si>
  <si>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</si>
  <si>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</si>
  <si>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</si>
  <si>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</si>
  <si>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</si>
  <si>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</si>
  <si>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</si>
  <si>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</si>
  <si>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</si>
  <si>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</si>
  <si>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</si>
  <si>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</si>
  <si>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</si>
  <si>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</si>
  <si>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</si>
  <si>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</si>
  <si>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</si>
  <si>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</si>
  <si>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</si>
  <si>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</si>
  <si>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</si>
  <si>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</si>
  <si>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</si>
  <si>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</si>
  <si>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</si>
  <si>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</si>
  <si>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</si>
  <si>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</si>
  <si>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</si>
  <si>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</si>
  <si>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</si>
  <si>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</si>
  <si>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</si>
  <si>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</si>
  <si>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</si>
  <si>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</si>
  <si>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</si>
  <si>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</si>
  <si>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</si>
  <si>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</si>
  <si>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</si>
  <si>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</si>
  <si>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</si>
  <si>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</si>
  <si>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</si>
  <si>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</si>
  <si>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</si>
  <si>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</si>
  <si>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</si>
  <si>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</si>
  <si>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</si>
  <si>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</si>
  <si>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</si>
  <si>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</si>
  <si>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</si>
  <si>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</si>
  <si>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</si>
  <si>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</si>
  <si>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</si>
  <si>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</si>
  <si>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</si>
  <si>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</si>
  <si>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</si>
  <si>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</si>
  <si>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</si>
  <si>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</si>
  <si>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</si>
  <si>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</si>
  <si>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</si>
  <si>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</si>
  <si>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</si>
  <si>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</si>
  <si>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</si>
  <si>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</si>
  <si>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</si>
  <si>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</si>
  <si>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</si>
  <si>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</si>
  <si>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</si>
  <si>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</si>
  <si>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</si>
  <si>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</si>
  <si>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</si>
  <si>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</si>
  <si>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</si>
  <si>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</si>
  <si>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</si>
  <si>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</si>
  <si>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</si>
  <si>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</si>
  <si>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18.8.49</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</si>
  <si>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</si>
  <si>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</si>
  <si>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</si>
  <si>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</si>
  <si>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</si>
  <si>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18.8.51</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</si>
  <si>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</si>
  <si>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</si>
  <si>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18.8.52</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</si>
  <si>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</si>
  <si>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</si>
  <si>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18.8.52.1</t>
  </si>
  <si>
    <t>Time Providers</t>
  </si>
  <si>
    <t>This section contains recommendations related to Time Providers.
This Group Policy section is provided by the Group Policy template `W32Time.admx/adml` that is included with all versions of the Microsoft Windows Administrative Templates.</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</si>
  <si>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</si>
  <si>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</si>
  <si>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</si>
  <si>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</si>
  <si>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</si>
  <si>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</si>
  <si>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</si>
  <si>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</si>
  <si>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</si>
  <si>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</si>
  <si>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</si>
  <si>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</si>
  <si>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</si>
  <si>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</si>
  <si>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</si>
  <si>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</si>
  <si>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is intentionally blank and exists to ensure the structure of Windows benchmarks is consistent.
This Group Policy section is provided by the Group Policy template `AppPrivacy.admx/adml` that is included with the Microsoft Windows 10 Release 1511 Administrative Templates (or newer).</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</si>
  <si>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</si>
  <si>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</si>
  <si>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</si>
  <si>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</si>
  <si>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</si>
  <si>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</si>
  <si>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</si>
  <si>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</si>
  <si>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</si>
  <si>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</si>
  <si>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</si>
  <si>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</si>
  <si>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</si>
  <si>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</si>
  <si>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</si>
  <si>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</si>
  <si>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</si>
  <si>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</si>
  <si>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</si>
  <si>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</si>
  <si>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</si>
  <si>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</si>
  <si>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</si>
  <si>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TITLE:Configure Devices Not To Auto-run Content CONTROL:v7 8.5 DESCRIPTION:Configure devices to not auto-run content from removable media.;</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</si>
  <si>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</si>
  <si>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</si>
  <si>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</si>
  <si>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</si>
  <si>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</si>
  <si>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</si>
  <si>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</si>
  <si>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</si>
  <si>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</si>
  <si>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</si>
  <si>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</si>
  <si>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</si>
  <si>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</si>
  <si>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</si>
  <si>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</si>
  <si>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</si>
  <si>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</si>
  <si>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</si>
  <si>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</si>
  <si>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</si>
  <si>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</si>
  <si>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</si>
  <si>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</si>
  <si>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</si>
  <si>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</si>
  <si>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</si>
  <si>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</si>
  <si>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</si>
  <si>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</si>
  <si>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18.9.11</t>
  </si>
  <si>
    <t>BitLocker Drive Encryption</t>
  </si>
  <si>
    <t>This section is intentionally blank and exists to ensure the structure of Windows benchmarks is consistent.
This Group Policy section is provided by the Group Policy template `VolumeEncryption.admx/adml` that is included with all versions of the Microsoft Windows Administrative Templates.</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</si>
  <si>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</si>
  <si>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</si>
  <si>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</si>
  <si>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</si>
  <si>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</si>
  <si>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</si>
  <si>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18.9.13.2</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</si>
  <si>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</si>
  <si>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</si>
  <si>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</si>
  <si>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</si>
  <si>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</si>
  <si>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</si>
  <si>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18.9.14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</si>
  <si>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</si>
  <si>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</si>
  <si>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</si>
  <si>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</si>
  <si>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</si>
  <si>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</si>
  <si>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</si>
  <si>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</si>
  <si>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
HKEY_LOCAL_MACHINE\SOFTWARE\Policies\Microsoft\Windows\Connect:RequirePinForPairing
```</t>
  </si>
  <si>
    <t>18.9.15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</si>
  <si>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</si>
  <si>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</si>
  <si>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</si>
  <si>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</si>
  <si>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</si>
  <si>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</si>
  <si>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</si>
  <si>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</si>
  <si>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</si>
  <si>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18.9.15.2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</si>
  <si>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</si>
  <si>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</si>
  <si>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</si>
  <si>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</si>
  <si>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</si>
  <si>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18.9.16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</si>
  <si>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</si>
  <si>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</si>
  <si>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18.9.16.1</t>
  </si>
  <si>
    <t>(L1) Ensure 'Allow Telemetry' is set to 'Enabled: 0 - Security [Enterprise Only]' or 'Enabled: 1 - Basic'</t>
  </si>
  <si>
    <t>This policy setting determines the amount of diagnostic and usage data reported to Microsoft:
- A value of `0 - Security [Enterprise Only]` will send minimal data to Microsoft. This data includes Malicious Software Removal Tool (MSRT) &amp; Microsoft Defender Antivirus data, if enabled, and telemetry client settings. Setting a value of 0 applies to enterprise, EDU, IoT and server devices only. Setting a value of 0 for other devices is equivalent to choosing a value of 1.
- A value of `1 - Basic` sends only a basic amount of diagnostic and usage data. Note that setting values of 0 or 1 will degrade certain experiences on the device.
- A value of `2 - Enhanced` sends enhanced diagnostic and usage data.
- A value of `3 - Full`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or `Enabled: 1 - Basic`.
**Note:** If the _Allow Telemetry_ setting is configured to `0 - Security [Enterprise Only]`, then the options in Windows Update to defer upgrades and updates will have no effect.
**Note #2:** In the Microsoft Windows 10 RTM (Release 1507) Administrative Templates, the zero value was initially named `0 - Off [Enterprise Only]`, but it was renamed to `0 - Security [Enterprise Only]` starting with the Windows 10 Release 1511 Administrative Templates.</t>
  </si>
  <si>
    <t>Sending any data to a 3rd party vendor is a security concern and should only be done on an as needed basis.</t>
  </si>
  <si>
    <t>Note that setting values of 0 or 1 will degrade certain experiences on the device.</t>
  </si>
  <si>
    <t>To establish the recommended configuration via GP, set the following UI path to `Enabled: 0 - Security [Enterprise Only]` or `Enabled: 1 - Basic`:
```
Computer Configuration\Policies\Administrative Templates\Windows Components\Data Collection and Preview Builds\Allow Telemetry
```
**Note:** This Group Policy path may not exist by default. It is provided by the Group Policy template `DataCollection.admx/adml`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</si>
  <si>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HKEY_LOCAL_MACHINE\SOFTWARE\Policies\Microsoft\Windows\DataCollection:AllowTelemetry
```</t>
  </si>
  <si>
    <t>18.9.16.3</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</si>
  <si>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</si>
  <si>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</si>
  <si>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</si>
  <si>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</si>
  <si>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</si>
  <si>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</si>
  <si>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18.9.16.4</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</si>
  <si>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</si>
  <si>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(Rule 18.9.102.1.1). We have kept this setting in the benchmark to ensure that any older builds of Windows Server 2016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</si>
  <si>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</si>
  <si>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</si>
  <si>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</si>
  <si>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</si>
  <si>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TITLE:Address unapproved software CONTROL:v7 2.6 DESCRIPTION:Ensure that unauthorized software is either removed or the inventory is updated in a timely manner;</t>
  </si>
  <si>
    <t>18.9.17</t>
  </si>
  <si>
    <t>Delivery Optimization</t>
  </si>
  <si>
    <t>This section is intentionally blank and exists to ensure the structure of Windows benchmarks is consistent.
This Group Policy section is provided by the Group Policy template `DeliveryOptimization.admx/adml` that is included with the Microsoft Windows 10 RTM (Release 1507) Administrative Templates (or newer).</t>
  </si>
  <si>
    <t>18.9.18</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</si>
  <si>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</si>
  <si>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</si>
  <si>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18.9.19</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</si>
  <si>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</si>
  <si>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</si>
  <si>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18.9.20</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</si>
  <si>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</si>
  <si>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</si>
  <si>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18.9.21</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</si>
  <si>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</si>
  <si>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</si>
  <si>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18.9.22</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</si>
  <si>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</si>
  <si>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</si>
  <si>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18.9.23</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</si>
  <si>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</si>
  <si>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</si>
  <si>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18.9.24</t>
  </si>
  <si>
    <t>EMET</t>
  </si>
  <si>
    <t>This section is intentionally blank and exists to ensure the structure of Windows benchmarks is consistent.
This Group Policy section is provided by the Group Policy template `EMET.admx/adml` that is included with Microsoft EMET.</t>
  </si>
  <si>
    <t>18.9.25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</si>
  <si>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</si>
  <si>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</si>
  <si>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</si>
  <si>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</si>
  <si>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</si>
  <si>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</si>
  <si>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</si>
  <si>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</si>
  <si>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</si>
  <si>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</si>
  <si>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</si>
  <si>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</si>
  <si>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</si>
  <si>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</si>
  <si>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18.9.26.1.2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</si>
  <si>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</si>
  <si>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</si>
  <si>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</si>
  <si>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</si>
  <si>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</si>
  <si>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18.9.26.2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</si>
  <si>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</si>
  <si>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</si>
  <si>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</si>
  <si>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</si>
  <si>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</si>
  <si>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</si>
  <si>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18.9.26.2.2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</si>
  <si>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</si>
  <si>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</si>
  <si>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</si>
  <si>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</si>
  <si>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18.9.26.3</t>
  </si>
  <si>
    <t>Setup</t>
  </si>
  <si>
    <t>This section contains recommendations for configuring the Setup Event Log.
This Group Policy section is provided by the Group Policy template `EventLog.admx/adml` that is included with all versions of the Microsoft Windows Administrative Templates.</t>
  </si>
  <si>
    <t>18.9.26.3.1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</si>
  <si>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</si>
  <si>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</si>
  <si>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</si>
  <si>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18.9.26.3.2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</si>
  <si>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</si>
  <si>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</si>
  <si>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</si>
  <si>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</si>
  <si>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18.9.26.4</t>
  </si>
  <si>
    <t>This section contains recommendations for configuring the System Event Log.
This Group Policy section is provided by the Group Policy template `EventLog.admx/adml` that is included with all versions of the Microsoft Windows Administrative Templates.</t>
  </si>
  <si>
    <t>18.9.26.4.1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</si>
  <si>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</si>
  <si>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</si>
  <si>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</si>
  <si>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18.9.26.4.2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</si>
  <si>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</si>
  <si>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</si>
  <si>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</si>
  <si>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18.9.27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</si>
  <si>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</si>
  <si>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</si>
  <si>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</si>
  <si>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</si>
  <si>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</si>
  <si>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18.9.29</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</si>
  <si>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</si>
  <si>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</si>
  <si>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18.9.30</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</si>
  <si>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</si>
  <si>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</si>
  <si>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18.9.30.2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</si>
  <si>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</si>
  <si>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</si>
  <si>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</si>
  <si>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</si>
  <si>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</si>
  <si>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18.9.30.3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</si>
  <si>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</si>
  <si>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</si>
  <si>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</si>
  <si>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</si>
  <si>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</si>
  <si>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18.9.30.4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</si>
  <si>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</si>
  <si>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</si>
  <si>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</si>
  <si>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</si>
  <si>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</si>
  <si>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18.9.30.1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</si>
  <si>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</si>
  <si>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</si>
  <si>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18.9.31</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</si>
  <si>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</si>
  <si>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</si>
  <si>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18.9.32</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</si>
  <si>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</si>
  <si>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</si>
  <si>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18.9.33</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</si>
  <si>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</si>
  <si>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</si>
  <si>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18.9.34</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</si>
  <si>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</si>
  <si>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</si>
  <si>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18.9.35</t>
  </si>
  <si>
    <t>HomeGroup</t>
  </si>
  <si>
    <t>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</si>
  <si>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18.9.36</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</si>
  <si>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</si>
  <si>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</si>
  <si>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18.9.37</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</si>
  <si>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</si>
  <si>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</si>
  <si>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18.9.38</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</si>
  <si>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</si>
  <si>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</si>
  <si>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18.9.39</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</si>
  <si>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</si>
  <si>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</si>
  <si>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18.9.40</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</si>
  <si>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</si>
  <si>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</si>
  <si>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18.9.41</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</si>
  <si>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</si>
  <si>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</si>
  <si>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18.9.42</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</si>
  <si>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</si>
  <si>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</si>
  <si>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18.9.43</t>
  </si>
  <si>
    <t>Messaging</t>
  </si>
  <si>
    <t>This section contains messaging settings.
This Group Policy section is provided by the Group Policy template `Messaging.admx/adml` that is included with the Microsoft Windows 10 Release 1709 Administrative Templates (or newer).</t>
  </si>
  <si>
    <t>18.9.44</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</si>
  <si>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</si>
  <si>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</si>
  <si>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18.9.44.1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</si>
  <si>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</si>
  <si>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</si>
  <si>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</si>
  <si>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</si>
  <si>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</si>
  <si>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</si>
  <si>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18.9.45</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</si>
  <si>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</si>
  <si>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Windows 10 Release 2004 Administrative Templates.</t>
  </si>
  <si>
    <t>18.9.45.14</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</si>
  <si>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</si>
  <si>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</si>
  <si>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</si>
  <si>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</si>
  <si>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</si>
  <si>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</si>
  <si>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</si>
  <si>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18.9.45.15</t>
  </si>
  <si>
    <t>(L1)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</si>
  <si>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</si>
  <si>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</si>
  <si>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 It was again renamed to _Windows Defender Antivirus_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</si>
  <si>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</si>
  <si>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18.9.45.1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</si>
  <si>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</si>
  <si>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</si>
  <si>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18.9.45.2</t>
  </si>
  <si>
    <t>Exclusions</t>
  </si>
  <si>
    <t>18.9.45.3</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</si>
  <si>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</si>
  <si>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</si>
  <si>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18.9.45.3.1</t>
  </si>
  <si>
    <t>(L1) Ensure 'Configure local setting override for reporting to Microsoft MAPS' is set to 'Disabled'</t>
  </si>
  <si>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</si>
  <si>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</si>
  <si>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</si>
  <si>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</si>
  <si>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18.9.45.4</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</si>
  <si>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</si>
  <si>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</si>
  <si>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18.9.45.4.1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</si>
  <si>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</si>
  <si>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</si>
  <si>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18.9.45.4.1.1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</si>
  <si>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</si>
  <si>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</si>
  <si>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</si>
  <si>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</si>
  <si>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</si>
  <si>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</si>
  <si>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18.9.45.4.1.2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</si>
  <si>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</si>
  <si>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</si>
  <si>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</si>
  <si>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</si>
  <si>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18.9.45.4.2</t>
  </si>
  <si>
    <t>Controlled Folder Access</t>
  </si>
  <si>
    <t>18.9.45.4.3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</si>
  <si>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</si>
  <si>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</si>
  <si>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18.9.45.4.3.1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</si>
  <si>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</si>
  <si>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</si>
  <si>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</si>
  <si>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</si>
  <si>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</si>
  <si>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</si>
  <si>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</si>
  <si>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18.9.45.5</t>
  </si>
  <si>
    <t>MpEngine</t>
  </si>
  <si>
    <t>This section contains recommendations for MpEngine.
This Group Policy section is provided by the Group Policy template `WindowsDefender.admx/adml` that is included with the Microsoft Windows 10 Release 1703 Administrative Templates (or newer).</t>
  </si>
  <si>
    <t>18.9.45.6</t>
  </si>
  <si>
    <t>Network Inspection System</t>
  </si>
  <si>
    <t>18.9.45.7</t>
  </si>
  <si>
    <t>Quarantine</t>
  </si>
  <si>
    <t>18.9.45.8</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</si>
  <si>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</si>
  <si>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</si>
  <si>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18.9.45.8.1</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</si>
  <si>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</si>
  <si>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</si>
  <si>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</si>
  <si>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</si>
  <si>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</si>
  <si>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https://docs.microsoft.com/en-us/windows/security/threat-protection/microsoft-defender-antivirus/configure-real-time-protection-microsoft-defender-antivirus</t>
  </si>
  <si>
    <t>18.9.45.8.2</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</si>
  <si>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</si>
  <si>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</si>
  <si>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`Enabled`: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</si>
  <si>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</si>
  <si>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18.9.45.8.3</t>
  </si>
  <si>
    <t>(L1) Ensure 'Turn on behavior monitoring' is set to 'Enabled'</t>
  </si>
  <si>
    <t>This policy setting allows you to configure behavior monitoring for Microsoft Defender Antivirus. 
The recommended state for this setting is: `Enabled`.</t>
  </si>
  <si>
    <t>None - this is the default configuration.</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</si>
  <si>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</si>
  <si>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</si>
  <si>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18.9.45.9</t>
  </si>
  <si>
    <t>Remediation</t>
  </si>
  <si>
    <t>18.9.45.10</t>
  </si>
  <si>
    <t>Reporting</t>
  </si>
  <si>
    <t>This section contains settings related to Microsoft Defender Antivirus Reporting.
This Group Policy section is provided by the Group Policy template `WindowsDefender.admx/adml` that is included with the Microsoft Windows 8.1 &amp; Server 2012 R2 Administrative Templates (or newer).</t>
  </si>
  <si>
    <t>18.9.45.11</t>
  </si>
  <si>
    <t>Scan</t>
  </si>
  <si>
    <t>This section contains settings related to Microsoft Defender Antivirus scanning.
This Group Policy section is provided by the Group Policy template `WindowsDefender.admx/adml` that is included with the Microsoft Windows 8.1 &amp; Server 2012 R2 Administrative Templates (or newer).</t>
  </si>
  <si>
    <t>18.9.45.11.1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</si>
  <si>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</si>
  <si>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</si>
  <si>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</si>
  <si>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</si>
  <si>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</si>
  <si>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</si>
  <si>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TITLE:Configure Anti-Malware Scanning of Removable Devices CONTROL:v7 8.4 DESCRIPTION:Configure devices so that they automatically conduct an anti-malware scan of removable media when inserted or connected.;</t>
  </si>
  <si>
    <t>18.9.45.11.2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</si>
  <si>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</si>
  <si>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</si>
  <si>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</si>
  <si>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</si>
  <si>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</si>
  <si>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</si>
  <si>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18.9.45.12</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</si>
  <si>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</si>
  <si>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</si>
  <si>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18.9.45.13</t>
  </si>
  <si>
    <t>Threats</t>
  </si>
  <si>
    <t>18.9.46</t>
  </si>
  <si>
    <t>Microsoft Defender Application Guard (formerly Windows Defender Application Guard)</t>
  </si>
  <si>
    <t>This section is intentionally blank and exists to ensure the structure of Windows benchmarks is consistent.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</si>
  <si>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18.9.47</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</si>
  <si>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</si>
  <si>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18.9.48</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</si>
  <si>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</si>
  <si>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</si>
  <si>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18.9.49</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</si>
  <si>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</si>
  <si>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</si>
  <si>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18.9.50</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</si>
  <si>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</si>
  <si>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</si>
  <si>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18.9.51</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</si>
  <si>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</si>
  <si>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</si>
  <si>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18.9.52</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</si>
  <si>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</si>
  <si>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</si>
  <si>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18.9.53</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</si>
  <si>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</si>
  <si>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</si>
  <si>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18.9.54</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</si>
  <si>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</si>
  <si>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</si>
  <si>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18.9.55</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</si>
  <si>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</si>
  <si>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</si>
  <si>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18.9.55.1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</si>
  <si>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</si>
  <si>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</si>
  <si>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server, not just the one supplied with Windows Server.</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</si>
  <si>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</si>
  <si>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</si>
  <si>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</si>
  <si>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TITLE:Only Allow Access to Authorized Cloud Storage or Email Providers CONTROL:v7 13.4 DESCRIPTION:Only allow access to authorized cloud storage or email providers.;</t>
  </si>
  <si>
    <t>18.9.56</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</si>
  <si>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</si>
  <si>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</si>
  <si>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18.9.57</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</si>
  <si>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</si>
  <si>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</si>
  <si>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18.9.58</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</si>
  <si>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</si>
  <si>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</si>
  <si>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18.9.59</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</si>
  <si>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</si>
  <si>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</si>
  <si>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18.9.60</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</si>
  <si>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</si>
  <si>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</si>
  <si>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18.9.61</t>
  </si>
  <si>
    <t>Push To Install</t>
  </si>
  <si>
    <t>This section is intentionally blank and exists to ensure the structure of Windows benchmarks is consistent.
This Group Policy section is provided by the Group Policy template `PushToInstall.admx/adml` that is included with the Microsoft Windows 10 Release 1709 Administrative Templates (or newer).</t>
  </si>
  <si>
    <t>18.9.62</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</si>
  <si>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</si>
  <si>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</si>
  <si>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18.9.62.1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</si>
  <si>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</si>
  <si>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</si>
  <si>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18.9.62.2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</si>
  <si>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</si>
  <si>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</si>
  <si>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18.9.62.2.2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</si>
  <si>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</si>
  <si>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</si>
  <si>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</si>
  <si>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</si>
  <si>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</si>
  <si>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</si>
  <si>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18.9.62.2.1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</si>
  <si>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</si>
  <si>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</si>
  <si>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18.9.62.3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</si>
  <si>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</si>
  <si>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</si>
  <si>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18.9.62.3.1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</si>
  <si>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</si>
  <si>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18.9.62.3.2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</si>
  <si>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</si>
  <si>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</si>
  <si>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18.9.62.3.3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</si>
  <si>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</si>
  <si>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</si>
  <si>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18.9.62.3.3.2</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</si>
  <si>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</si>
  <si>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</si>
  <si>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</si>
  <si>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</si>
  <si>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</si>
  <si>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</si>
  <si>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18.9.62.3.4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</si>
  <si>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</si>
  <si>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</si>
  <si>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18.9.62.3.5</t>
  </si>
  <si>
    <t>Printer Redirection</t>
  </si>
  <si>
    <t>18.9.62.3.6</t>
  </si>
  <si>
    <t>Profiles</t>
  </si>
  <si>
    <t>18.9.62.3.7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</si>
  <si>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</si>
  <si>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</si>
  <si>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18.9.62.3.8</t>
  </si>
  <si>
    <t>Remote Session Environment</t>
  </si>
  <si>
    <t>18.9.62.3.9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</si>
  <si>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</si>
  <si>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18.9.62.3.9.1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</si>
  <si>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</si>
  <si>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</si>
  <si>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</si>
  <si>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</si>
  <si>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</si>
  <si>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</si>
  <si>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18.9.62.3.9.2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</si>
  <si>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</si>
  <si>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</si>
  <si>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</si>
  <si>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</si>
  <si>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</si>
  <si>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</si>
  <si>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18.9.62.3.9.3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</si>
  <si>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</si>
  <si>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</si>
  <si>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</si>
  <si>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</si>
  <si>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</si>
  <si>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</si>
  <si>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18.9.62.3.9.4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</si>
  <si>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</si>
  <si>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</si>
  <si>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</si>
  <si>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</si>
  <si>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</si>
  <si>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</si>
  <si>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18.9.62.3.9.5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</si>
  <si>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</si>
  <si>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</si>
  <si>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</si>
  <si>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</si>
  <si>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</si>
  <si>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18.9.62.3.10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</si>
  <si>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</si>
  <si>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</si>
  <si>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18.9.62.3.11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</si>
  <si>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</si>
  <si>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</si>
  <si>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18.9.62.3.11.1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</si>
  <si>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</si>
  <si>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</si>
  <si>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</si>
  <si>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</si>
  <si>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</si>
  <si>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18.9.62.3.11.2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</si>
  <si>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</si>
  <si>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</si>
  <si>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</si>
  <si>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</si>
  <si>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Services:PerSessionTempDir
```</t>
  </si>
  <si>
    <t>18.9.63</t>
  </si>
  <si>
    <t>RSS Feeds</t>
  </si>
  <si>
    <t>This section contains recommendations related to RSS feeds.
This Group Policy section is provided by the Group Policy template `InetRes.admx/adml` that is included with all versions of the Microsoft Windows Administrative Templates.</t>
  </si>
  <si>
    <t>18.9.63.1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</si>
  <si>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</si>
  <si>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</si>
  <si>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</si>
  <si>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</si>
  <si>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</si>
  <si>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</si>
  <si>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TITLE:Disable Unnecessary or Unauthorized Browser or Email Client Plugins CONTROL:v7 7.2 DESCRIPTION:Uninstall or disable any unauthorized browser or email client plugins or add-on applications.;</t>
  </si>
  <si>
    <t>18.9.64</t>
  </si>
  <si>
    <t>Search</t>
  </si>
  <si>
    <t>This section contains recommendations for Search settings.
This Group Policy section is provided by the Group Policy template `Search.admx/adml` that is included with all versions of the Microsoft Windows Administrative Templates.</t>
  </si>
  <si>
    <t>18.9.64.3</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</si>
  <si>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</si>
  <si>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</si>
  <si>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</si>
  <si>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</si>
  <si>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</si>
  <si>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TITLE:Encrypt Sensitive Information at Rest CONTROL:v7 14.8 DESCRIPTION:Encrypt all sensitive information at rest using a tool that requires a secondary authentication mechanism not integrated into the operating system, in order to access the information.;</t>
  </si>
  <si>
    <t>18.9.64.1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</si>
  <si>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</si>
  <si>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</si>
  <si>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18.9.65</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</si>
  <si>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</si>
  <si>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</si>
  <si>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18.9.66</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</si>
  <si>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</si>
  <si>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</si>
  <si>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18.9.67</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</si>
  <si>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</si>
  <si>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18.9.68</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</si>
  <si>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</si>
  <si>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</si>
  <si>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18.9.69</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</si>
  <si>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</si>
  <si>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</si>
  <si>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18.9.70</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</si>
  <si>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</si>
  <si>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</si>
  <si>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18.9.71</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</si>
  <si>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</si>
  <si>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</si>
  <si>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18.9.72</t>
  </si>
  <si>
    <t>Store</t>
  </si>
  <si>
    <t>This section is intentionally blank and exists to ensure the structure of Windows benchmarks is consistent.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</si>
  <si>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18.9.73</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</si>
  <si>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</si>
  <si>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</si>
  <si>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18.9.74</t>
  </si>
  <si>
    <t>Tablet PC</t>
  </si>
  <si>
    <t>18.9.75</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</si>
  <si>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</si>
  <si>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</si>
  <si>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18.9.76</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</si>
  <si>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</si>
  <si>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</si>
  <si>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18.9.77</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</si>
  <si>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</si>
  <si>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</si>
  <si>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18.9.78</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</si>
  <si>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</si>
  <si>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</si>
  <si>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18.9.79</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</si>
  <si>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</si>
  <si>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</si>
  <si>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18.9.80</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</si>
  <si>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</si>
  <si>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</si>
  <si>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18.9.80.1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</si>
  <si>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</si>
  <si>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</si>
  <si>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18.9.80.1.1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</si>
  <si>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</si>
  <si>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</si>
  <si>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</si>
  <si>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</si>
  <si>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</si>
  <si>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</si>
  <si>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18.9.81</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</si>
  <si>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</si>
  <si>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</si>
  <si>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18.9.82</t>
  </si>
  <si>
    <t>Windows Game Recording and Broadcasting</t>
  </si>
  <si>
    <t>This section is intentionally blank and exists to ensure the structure of Windows benchmarks is consistent.
This Group Policy section is provided by the Group Policy template `GameDVR.admx/adml` that is included with the Microsoft Windows 10 RTM (Release 1507) Administrative Templates (or newer).</t>
  </si>
  <si>
    <t>18.9.83</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</si>
  <si>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</si>
  <si>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</si>
  <si>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18.9.84</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</si>
  <si>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</si>
  <si>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</si>
  <si>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18.9.84.2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</si>
  <si>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</si>
  <si>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</si>
  <si>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</si>
  <si>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</si>
  <si>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</si>
  <si>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</si>
  <si>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18.9.85</t>
  </si>
  <si>
    <t>Windows Installer</t>
  </si>
  <si>
    <t>This section contains recommendations related to Windows Installer.
This Group Policy section is provided by the Group Policy template `MSI.admx/adml` that is included with all versions of the Microsoft Windows Administrative Templates.</t>
  </si>
  <si>
    <t>18.9.85.1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</si>
  <si>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</si>
  <si>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</si>
  <si>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</si>
  <si>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</si>
  <si>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</si>
  <si>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18.9.85.2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</si>
  <si>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</si>
  <si>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</si>
  <si>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</si>
  <si>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</si>
  <si>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</si>
  <si>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18.9.86</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</si>
  <si>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</si>
  <si>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</si>
  <si>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18.9.86.1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</si>
  <si>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</si>
  <si>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</si>
  <si>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</si>
  <si>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</si>
  <si>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</si>
  <si>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</si>
  <si>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Disable this policy setting so that the device does not store the user's credentials for automatic sign-in after a Windows Update restart and the users' lock screen apps are not restarted after the system restarts.</t>
  </si>
  <si>
    <t>18.9.87</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</si>
  <si>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</si>
  <si>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</si>
  <si>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18.9.88</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</si>
  <si>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</si>
  <si>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</si>
  <si>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18.9.89</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</si>
  <si>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</si>
  <si>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</si>
  <si>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18.9.90</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</si>
  <si>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</si>
  <si>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</si>
  <si>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18.9.91</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</si>
  <si>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</si>
  <si>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</si>
  <si>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18.9.92</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</si>
  <si>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</si>
  <si>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</si>
  <si>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18.9.93</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</si>
  <si>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</si>
  <si>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</si>
  <si>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18.9.94</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</si>
  <si>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</si>
  <si>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</si>
  <si>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18.9.95</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</si>
  <si>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</si>
  <si>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</si>
  <si>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18.9.95.1</t>
  </si>
  <si>
    <t>(L1) Ensure 'Turn on PowerShell Script Block Logging' is set to 'Disabled'</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</si>
  <si>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_any_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</si>
  <si>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There are potential risks of capturing passwords in the PowerShell logs. This setting should only be needed for debugging purposes, and not in normal operation, it is important to ensure this is set to `Disabled`.</t>
  </si>
  <si>
    <t>Logging of PowerShell script input is disabled.</t>
  </si>
  <si>
    <t>To establish the recommended configuration via GP, set the following UI path to `Disabled`: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</si>
  <si>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</si>
  <si>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18.9.95.2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</si>
  <si>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</si>
  <si>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</si>
  <si>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</si>
  <si>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</si>
  <si>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</si>
  <si>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18.9.96</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</si>
  <si>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</si>
  <si>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</si>
  <si>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18.9.97</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</si>
  <si>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</si>
  <si>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</si>
  <si>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18.9.97.1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</si>
  <si>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</si>
  <si>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</si>
  <si>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18.9.97.1.1</t>
  </si>
  <si>
    <t>(L1) Ensure 'Allow Basic authentication' is set to 'Disabled'</t>
  </si>
  <si>
    <t>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</si>
  <si>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</si>
  <si>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</si>
  <si>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</si>
  <si>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18.9.97.1.2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</si>
  <si>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</si>
  <si>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</si>
  <si>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</si>
  <si>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</si>
  <si>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</si>
  <si>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18.9.97.1.3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</si>
  <si>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</si>
  <si>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</si>
  <si>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</si>
  <si>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</si>
  <si>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</si>
  <si>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</si>
  <si>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18.9.97.2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</si>
  <si>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</si>
  <si>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</si>
  <si>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18.9.97.2.1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</si>
  <si>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</si>
  <si>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</si>
  <si>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</si>
  <si>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18.9.97.2.3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</si>
  <si>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</si>
  <si>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</si>
  <si>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</si>
  <si>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18.9.97.2.4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</si>
  <si>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</si>
  <si>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</si>
  <si>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</si>
  <si>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</si>
  <si>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</si>
  <si>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</si>
  <si>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</si>
  <si>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18.9.98</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</si>
  <si>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</si>
  <si>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</si>
  <si>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18.9.99</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</si>
  <si>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</si>
  <si>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</si>
  <si>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18.9.99.1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</si>
  <si>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</si>
  <si>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</si>
  <si>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18.9.99.2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</si>
  <si>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</si>
  <si>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</si>
  <si>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18.9.99.2.1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</si>
  <si>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</si>
  <si>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</si>
  <si>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</si>
  <si>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</si>
  <si>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</si>
  <si>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</si>
  <si>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18.9.100</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</si>
  <si>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</si>
  <si>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</si>
  <si>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18.9.101</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</si>
  <si>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</si>
  <si>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</si>
  <si>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18.9.102</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</si>
  <si>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</si>
  <si>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</si>
  <si>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18.9.102.2</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</si>
  <si>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</si>
  <si>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</si>
  <si>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</si>
  <si>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</si>
  <si>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</si>
  <si>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</si>
  <si>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18.9.102.3</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</si>
  <si>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</si>
  <si>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18.9.102.2. It will have no impact if any other option is selected.</t>
  </si>
  <si>
    <t>If `4 - Auto download and schedule the install` is selected in Rule 18.9.102.2,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</si>
  <si>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</si>
  <si>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</si>
  <si>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18.9.102.4</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</si>
  <si>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</si>
  <si>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</si>
  <si>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</si>
  <si>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</si>
  <si>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</si>
  <si>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18.9.102.1</t>
  </si>
  <si>
    <t>Windows Update for Business (formerly Defer Windows Updates)</t>
  </si>
  <si>
    <t>This section contains recommendations related to Windows Update for Business.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t>
  </si>
  <si>
    <t>18.9.102.1.1</t>
  </si>
  <si>
    <t>(L1) 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</si>
  <si>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</si>
  <si>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Preview builds are prevented from installing on the device.</t>
  </si>
  <si>
    <t>To establish the recommended configuration via GP, set the following UI path to `Enabled: Disable preview builds`:
```
Computer Configuration\Policies\Administrative Templates\Windows Components\Windows Update\Windows Update for Business\Manage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</si>
  <si>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
HKEY_LOCAL_MACHINE\SOFTWARE\Policies\Microsoft\Windows\WindowsUpdate:ManagePreviewBuildsPolicyValue
```</t>
  </si>
  <si>
    <t>18.9.102.1.2</t>
  </si>
  <si>
    <t>(L1) Ensure 'Select when Preview Builds and Feature Updates are received' is set to 'Enabled: Semi-Annual Channel, 180 or more days'</t>
  </si>
  <si>
    <t>This policy setting determines the level of Preview Build or Feature Updates to receive, and when.
The Windows readiness level for each new Windows 10 Feature Update is classified in one of 5 categories, depending on your organizations level of comfort with receiving them: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The recommended state for this setting is: `Enabled: Semi-Annual Channel, 180 or more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Server 2016 R1709, values above 180 days are not recognized by the OS. Starting with Windows Server 2016 R1709, the maximum number of days you can defer is 365 days.</t>
  </si>
  <si>
    <t>Forcing new features without prior testing in your environment could cause software incompatibilities as well as introducing new bugs into the operating system. In an enterprise managed environment, it is generally preferred to delay Feature Updates until thorough testing and a deployment plan is in place. This recommendation delays the _automatic_ installation of new features as long as possible.</t>
  </si>
  <si>
    <t>Feature Updates will be delayed until 180 or more days after they are declared to have a Windows readiness level of "Semi-Annual Channel".</t>
  </si>
  <si>
    <t>To establish the recommended configuration via GP, set the following UI path to `Enabled: Semi-Annual Channel, 180 or more days`:
```
Computer Configuration\Policies\Administrative Templates\Windows Components\Windows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</si>
  <si>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HKEY_LOCAL_MACHINE\SOFTWARE\Policies\Microsoft\Windows\WindowsUpdate:BranchReadinessLevel
HKEY_LOCAL_MACHINE\SOFTWARE\Policies\Microsoft\Windows\WindowsUpdate:DeferFeatureUpdatesPeriodInDays
```</t>
  </si>
  <si>
    <t>TITLE:Track Software Inventory Information CONTROL:v7 2.4 DESCRIPTION:The software inventory system should track the name, version, publisher, and install date for all software, including operating systems authorized by the organization.;</t>
  </si>
  <si>
    <t>18.9.102.1.3</t>
  </si>
  <si>
    <t>(L1) 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</si>
  <si>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</si>
  <si>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</si>
  <si>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</si>
  <si>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</si>
  <si>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t>
  </si>
  <si>
    <t>Administrative Templates (User)</t>
  </si>
  <si>
    <t>This section contains user-based recommendations from Group Policy Administrative Templates (ADMX).</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</si>
  <si>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</si>
  <si>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</si>
  <si>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</si>
  <si>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</si>
  <si>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</si>
  <si>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</si>
  <si>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</si>
  <si>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</si>
  <si>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</si>
  <si>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</si>
  <si>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</si>
  <si>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</si>
  <si>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_Force specific screen saver_ setting (Rule 19.1.3.2) or through Control Panel on the client computer. Second, the _Screen saver timeout_ setting (Rule 19.1.3.4) is set to a nonzero value through the setting or through Control Panel.</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</si>
  <si>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</si>
  <si>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</si>
  <si>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</si>
  <si>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'Force specific screen saver: Screen saver executable name' is set to 'Enabled: scrnsave.scr'</t>
  </si>
  <si>
    <t>This policy setting specifies the screen saver for the user's desktop.
The recommended state for this setting is: `Enabled: scrnsave.scr`.
**Note:** If the specified screen saver is not installed on a computer to which this setting applies, the setting is ignored.</t>
  </si>
  <si>
    <t>The system displays the specified screen saver on the user's desktop. The drop-down list of screen savers in the Screen Saver dialog in the Personalization or Display Control Panel will be disabled, preventing users from changing the screen saver.</t>
  </si>
  <si>
    <t>To establish the recommended configuration via GP, set the following UI path to `Enabled: scrnsave.scr`:
```
User Configuration\Policies\Administrative Templates\Control Panel\Personalization\Force specific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</si>
  <si>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Panel\Desktop:SCRNSAVE.EXE
```</t>
  </si>
  <si>
    <t>19.1.3.3</t>
  </si>
  <si>
    <t>(L1) Ensure 'Password protect the screen saver' is set to 'Enabled'</t>
  </si>
  <si>
    <t>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</si>
  <si>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</si>
  <si>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</si>
  <si>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</si>
  <si>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19.1.3.4</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</si>
  <si>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</si>
  <si>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</si>
  <si>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</si>
  <si>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</si>
  <si>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</si>
  <si>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Desktop</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</si>
  <si>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</si>
  <si>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</si>
  <si>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</si>
  <si>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</si>
  <si>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</si>
  <si>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</si>
  <si>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</si>
  <si>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</si>
  <si>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</si>
  <si>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</si>
  <si>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</si>
  <si>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</si>
  <si>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</si>
  <si>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</si>
  <si>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</si>
  <si>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</si>
  <si>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</si>
  <si>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</si>
  <si>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</si>
  <si>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</si>
  <si>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</si>
  <si>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</si>
  <si>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</si>
  <si>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</si>
  <si>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</si>
  <si>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</si>
  <si>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</si>
  <si>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</si>
  <si>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</si>
  <si>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</si>
  <si>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</si>
  <si>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</si>
  <si>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</si>
  <si>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</si>
  <si>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</si>
  <si>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</si>
  <si>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</si>
  <si>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</si>
  <si>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</si>
  <si>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</si>
  <si>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</si>
  <si>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</si>
  <si>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</si>
  <si>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</si>
  <si>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</si>
  <si>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</si>
  <si>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</si>
  <si>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</si>
  <si>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</si>
  <si>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</si>
  <si>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</si>
  <si>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</si>
  <si>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</si>
  <si>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</si>
  <si>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</si>
  <si>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</si>
  <si>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</si>
  <si>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</si>
  <si>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</si>
  <si>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</si>
  <si>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</si>
  <si>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</si>
  <si>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</si>
  <si>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</si>
  <si>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</si>
  <si>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</si>
  <si>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</si>
  <si>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</si>
  <si>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</si>
  <si>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</si>
  <si>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</si>
  <si>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</si>
  <si>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</si>
  <si>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</si>
  <si>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</si>
  <si>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</si>
  <si>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</si>
  <si>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</si>
  <si>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</si>
  <si>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</si>
  <si>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</si>
  <si>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</si>
  <si>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</si>
  <si>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</si>
  <si>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</si>
  <si>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</si>
  <si>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</si>
  <si>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19.7.21</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</si>
  <si>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</si>
  <si>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</si>
  <si>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19.7.23</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</si>
  <si>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</si>
  <si>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</si>
  <si>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</si>
  <si>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</si>
  <si>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</si>
  <si>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</si>
  <si>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</si>
  <si>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</si>
  <si>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</si>
  <si>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</si>
  <si>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This section contains recommendations related to Network Sharing.
This Group Policy section is provided by the Group Policy template `Sharing.admx/adml` that is included with all versions of the Microsoft Windows Administrative Templates.</t>
  </si>
  <si>
    <t>19.7.28.1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</si>
  <si>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</si>
  <si>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</si>
  <si>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</si>
  <si>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</si>
  <si>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</si>
  <si>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</si>
  <si>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19.7.29</t>
  </si>
  <si>
    <t>19.7.30</t>
  </si>
  <si>
    <t>19.7.31</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</si>
  <si>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</si>
  <si>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</si>
  <si>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</si>
  <si>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</si>
  <si>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</si>
  <si>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</si>
  <si>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</si>
  <si>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</si>
  <si>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</si>
  <si>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</si>
  <si>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</si>
  <si>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</si>
  <si>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</si>
  <si>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</si>
  <si>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</si>
  <si>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</si>
  <si>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19.7.43.1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</si>
  <si>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</si>
  <si>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</si>
  <si>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19.7.44</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</si>
  <si>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</si>
  <si>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</si>
  <si>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</si>
  <si>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</si>
  <si>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</si>
  <si>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</si>
  <si>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</si>
  <si>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</si>
  <si>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</si>
  <si>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</si>
  <si>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Level 1 Member Server</t>
  </si>
  <si>
    <t>2.2.3</t>
  </si>
  <si>
    <t>(L1) Ensure 'Access this computer from the network'  is set to 'Administrators, Authenticated Users' (MS only)</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</si>
  <si>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</si>
  <si>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2.2.9</t>
  </si>
  <si>
    <t>(L1) Ensure 'Allow log on through Remote Desktop Services' is set to 'Administrators, Remote Desktop Users' (MS only)</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</si>
  <si>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 Member Server that holds the _Remote Desktop Services_ Role with _Remote Desktop Connection Broker_ Role Service will require a special exception to this recommendation, to allow the `Authenticated Users` group to be granted this user right.
**Note #2:** The above lists are to be treated as whitelists, which implies that the above principals need not be present for assessment of this recommendation to pass.
**Note #3:** In all versions of Windows Server prior to Server 2008 R2, **Remote Desktop Services** was known as **Terminal Services**, so you should substitute the older term if comparing against an older OS.</t>
  </si>
  <si>
    <t>2.2.18</t>
  </si>
  <si>
    <t>(L1) Ensure 'Create symbolic links' is set to 'Administrators, NT VIRTUAL MACHINE\Virtual Machines' (MS only)</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</si>
  <si>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Role is installed) `NT VIRTUAL MACHINE\Virtual Machines`.</t>
  </si>
  <si>
    <t>2.2.21</t>
  </si>
  <si>
    <t>(L1) Ensure 'Deny access to this computer from the network' to include 'Guests, Local account and member of Administrators group' (MS only)</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</si>
  <si>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2871997](http://support.microsoft.com/kb/2871997)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t>
  </si>
  <si>
    <t>To establish the recommended configuration via GP, configure the following UI path:
```
Computer Configuration\Policies\Windows Settings\Security Settings\Local Policies\User Rights Assignment\Deny access to this computer from the network
```</t>
  </si>
  <si>
    <t>2.2.26</t>
  </si>
  <si>
    <t>(L1) Ensure 'Deny log on through Remote Desktop Services' is set to 'Guests, Local account' (MS only)</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</si>
  <si>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2871997](http://support.microsoft.com/kb/2871997) has been installed.
**Note #2:** In all versions of Windows Server prior to Server 2008 R2, **Remote Desktop Services** was known as **Terminal Services**, so you should substitute the older term if comparing against an older OS.</t>
  </si>
  <si>
    <t>2.2.28</t>
  </si>
  <si>
    <t>(L1) Ensure 'Enable computer and user accounts to be trusted for delegation' is set to 'No One' (MS only)</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</si>
  <si>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</si>
  <si>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2.2.32</t>
  </si>
  <si>
    <t>(L1) Ensure 'Impersonate a client after authentication' is set to 'Administrators, LOCAL SERVICE, NETWORK SERVICE, SERVICE' and (when the Web Server (IIS) Role with Web Services Role Service is installed) 'IIS_IUSRS' (MS only)</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</si>
  <si>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_Web Server (IIS)_ Role with _Web Services_ Role Service is installed) `IIS_IUSRS`.
**Note:** This user right is considered a "sensitive privilege" for the purposes of auditing.
**Note #2:** A Member Server with Microsoft SQL Server _and_ its optional "Integration Services" component installed will require a special exception to this recommendation for additional SQL-generated entries to be granted this user right.</t>
  </si>
  <si>
    <t>2.2.38</t>
  </si>
  <si>
    <t>(L1) Ensure 'Manage auditing and security log' is set to 'Administrators' (MS only)</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</si>
  <si>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t>
  </si>
  <si>
    <t>To establish the recommended configuration via GP, configure the following UI path:
 ```
Computer Configuration\Policies\Windows Settings\Security Settings\Local Policies\User Rights Assignment\Manage auditing and security log
```</t>
  </si>
  <si>
    <t>2.3.1.1</t>
  </si>
  <si>
    <t>(L1) Ensure 'Accounts: Administrator account status' is set to 'Disabled' (MS only)</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</si>
  <si>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</si>
  <si>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</si>
  <si>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</si>
  <si>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To establish the recommended configuration via GP, set the following UI path to `Disabled`:
 ```
Computer Configuration\Policies\Windows Settings\Security Settings\Local Policies\Security Options\Accounts: Administrator account status
```</t>
  </si>
  <si>
    <t>TITLE:Disable Any Unassociated Accounts CONTROL:v7 16.8 DESCRIPTION:Disable any account that cannot be associated with a business process or business owner.;</t>
  </si>
  <si>
    <t>2.3.1.3</t>
  </si>
  <si>
    <t>(L1) Ensure 'Accounts: Guest account status' is set to 'Disabled' (MS only)</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</si>
  <si>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</si>
  <si>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</si>
  <si>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</si>
  <si>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</si>
  <si>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2.3.7.8</t>
  </si>
  <si>
    <t>(L1) Ensure 'Interactive logon: Require Domain Controller Authentication to unlock workstation' is set to 'Enabled' (MS only)</t>
  </si>
  <si>
    <t>Logon information is required to unlock a locked computer. For domain accounts, this security setting determines whether it is necessary to contact a Domain Controller to unlock a computer.
The recommended state for this setting is: `Enabled`.</t>
  </si>
  <si>
    <t>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</si>
  <si>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</si>
  <si>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To implement the recommended configuration via GP, set the following UI path to `Enabled:`
 ```
Computer Configuration\Policies\Windows Settings\Security Settings\Local Policies\Security Options\Interactive logon: Require Domain Controller Authentication to unlock workstation
```</t>
  </si>
  <si>
    <t>Navigate to the UI Path articulated in the Remediation section and confirm it is set as prescribed. This group policy setting is backed by the following registry location:
 ```
HKEY_LOCAL_MACHINE\SOFTWARE\Microsoft\Windows NT\CurrentVersion\Winlogon:ForceUnlockLogon
```</t>
  </si>
  <si>
    <t>2.3.9.5</t>
  </si>
  <si>
    <t>(L1) Ensure 'Microsoft network server: Server SPN target name validation level' is set to 'Accept if provided by client' or higher (MS only)</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</si>
  <si>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[KB3161561](https://support.microsoft.com/en-us/kb/3161561) security patch, this setting can cause significant issues (such as replication problems, group policy editing issues and blue screen crashes) on Domain Controllers when used _simultaneously_ with UNC path hardening (i.e. Rule 18.5.14.1). **CIS therefore recommends against deploying this setting on Domain Controllers.**</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</si>
  <si>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</si>
  <si>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</si>
  <si>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</si>
  <si>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</si>
  <si>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2.3.10.2</t>
  </si>
  <si>
    <t>(L1) Ensure 'Network access: Do not allow anonymous enumeration of SAM accounts' is set to 'Enabled' (MS only)</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</si>
  <si>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</si>
  <si>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</si>
  <si>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</si>
  <si>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</si>
  <si>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</si>
  <si>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</si>
  <si>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 (MS only)</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</si>
  <si>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</si>
  <si>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</si>
  <si>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</si>
  <si>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</si>
  <si>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</si>
  <si>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2.3.10.7</t>
  </si>
  <si>
    <t>(L1) Configure 'Network access: Named Pipes that can be accessed anonymously' (MS only)</t>
  </si>
  <si>
    <t>This policy setting determines which communication sessions, or pipes, will have attributes and permissions that allow anonymous access.
The recommended state for this setting is: `&lt;blank&gt;` (i.e. None), or (when the legacy _Computer Browser_ service is enabled) `BROWSER`.
**Note:** A Member Server that holds the _Remote Desktop Services_ Role with _Remote Desktop Licensing_ Role Service will require a special exception to this recommendation, to allow the `HydraLSPipe` and `TermServLicensing` Named Pipes to be accessed anonymously.</t>
  </si>
  <si>
    <t>2.3.10.11</t>
  </si>
  <si>
    <t>(L1) Ensure 'Network access: Restrict clients allowed to make remote calls to SAM' is set to 'Administrators: Remote Access: Allow' (MS only)</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</si>
  <si>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</si>
  <si>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</si>
  <si>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</si>
  <si>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</si>
  <si>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18.2.1</t>
  </si>
  <si>
    <t>(L1) Ensure LAPS AdmPwd GPO Extension / CSE is installed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</si>
  <si>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</si>
  <si>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</si>
  <si>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</si>
  <si>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</si>
  <si>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</si>
  <si>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18.2.2</t>
  </si>
  <si>
    <t>(L1) Ensure 'Do not allow password expiration time longer than required by policy'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</si>
  <si>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</si>
  <si>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</si>
  <si>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</si>
  <si>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</si>
  <si>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18.2.3</t>
  </si>
  <si>
    <t>(L1) Ensure 'Enable Local Admin Password Management' is set to 'Enabled'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</si>
  <si>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</si>
  <si>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The local administrator password is managed (provided that the LAPS AdmPwd GPO Extension / CSE is installed on the target computer (see Rule 18.2.1),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</si>
  <si>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</si>
  <si>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</si>
  <si>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</si>
  <si>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</si>
  <si>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</si>
  <si>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</si>
  <si>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</si>
  <si>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</si>
  <si>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18.2.5</t>
  </si>
  <si>
    <t>(L1) Ensure 'Password Settings: Password Length' is set to 'Enabled: 15 or more'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</si>
  <si>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</si>
  <si>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</si>
  <si>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</si>
  <si>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</si>
  <si>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</si>
  <si>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 (MS only)</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</si>
  <si>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</si>
  <si>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</si>
  <si>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</si>
  <si>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</si>
  <si>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18.3.1</t>
  </si>
  <si>
    <t>(L1) Ensure 'Apply UAC restrictions to local accounts on network logons' is set to 'Enabled' (MS only)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</si>
  <si>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</si>
  <si>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</si>
  <si>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</si>
  <si>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</si>
  <si>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18.8.28.4</t>
  </si>
  <si>
    <t>(L1) Ensure 'Enumerate local users on domain-joined computers' is set to 'Disabled' (MS only)</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</si>
  <si>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</si>
  <si>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</si>
  <si>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</si>
  <si>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18.8.37.1</t>
  </si>
  <si>
    <t>(L1) Ensure 'Enable RPC Endpoint Mapper Client Authentication' is set to 'Enabled' (MS only)</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</si>
  <si>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be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</si>
  <si>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</si>
  <si>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</si>
  <si>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</si>
  <si>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</si>
  <si>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2.2.36</t>
  </si>
  <si>
    <t>Level 2 Domain Controller</t>
  </si>
  <si>
    <t>(L2) Ensure 'Log on as a batch job' is set to 'Administrators' (DC Only)</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</si>
  <si>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</si>
  <si>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</si>
  <si>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</si>
  <si>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</si>
  <si>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2.3.10.4</t>
  </si>
  <si>
    <t>(L2)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</si>
  <si>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</si>
  <si>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</si>
  <si>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</si>
  <si>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</si>
  <si>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</si>
  <si>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</si>
  <si>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</si>
  <si>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</si>
  <si>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</si>
  <si>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</si>
  <si>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</si>
  <si>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</si>
  <si>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18.4.5</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</si>
  <si>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</si>
  <si>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</si>
  <si>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</si>
  <si>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</si>
  <si>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</si>
  <si>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</si>
  <si>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18.4.7</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</si>
  <si>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</si>
  <si>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</si>
  <si>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</si>
  <si>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</si>
  <si>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</si>
  <si>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</si>
  <si>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18.4.10</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</si>
  <si>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</si>
  <si>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</si>
  <si>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</si>
  <si>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</si>
  <si>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</si>
  <si>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</si>
  <si>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18.4.11</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</si>
  <si>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</si>
  <si>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</si>
  <si>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</si>
  <si>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</si>
  <si>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</si>
  <si>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</si>
  <si>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</si>
  <si>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</si>
  <si>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</si>
  <si>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</si>
  <si>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TITLE:Only Use Up-to-date And Trusted Third-Party Components CONTROL:v7 18.4 DESCRIPTION:Only use up-to-date and trusted third-party components for the software developed by the organization.;</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</si>
  <si>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</si>
  <si>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</si>
  <si>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</si>
  <si>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</si>
  <si>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</si>
  <si>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</si>
  <si>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</si>
  <si>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</si>
  <si>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</si>
  <si>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</si>
  <si>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</si>
  <si>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</si>
  <si>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</si>
  <si>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</si>
  <si>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</si>
  <si>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</si>
  <si>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</si>
  <si>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</si>
  <si>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</si>
  <si>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</si>
  <si>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</si>
  <si>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</si>
  <si>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</si>
  <si>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</si>
  <si>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</si>
  <si>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</si>
  <si>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</si>
  <si>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</si>
  <si>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</si>
  <si>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</si>
  <si>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</si>
  <si>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</si>
  <si>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</si>
  <si>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</si>
  <si>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</si>
  <si>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</si>
  <si>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</si>
  <si>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</si>
  <si>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</si>
  <si>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</si>
  <si>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</si>
  <si>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</si>
  <si>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</si>
  <si>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</si>
  <si>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</si>
  <si>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</si>
  <si>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</si>
  <si>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18.8.22.1.2</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</si>
  <si>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</si>
  <si>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</si>
  <si>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</si>
  <si>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</si>
  <si>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</si>
  <si>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</si>
  <si>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18.8.22.1.3</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</si>
  <si>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</si>
  <si>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</si>
  <si>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</si>
  <si>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</si>
  <si>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</si>
  <si>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18.8.22.1.4</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</si>
  <si>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</si>
  <si>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</si>
  <si>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</si>
  <si>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</si>
  <si>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</si>
  <si>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</si>
  <si>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18.8.22.1.6</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</si>
  <si>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</si>
  <si>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</si>
  <si>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</si>
  <si>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</si>
  <si>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</si>
  <si>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</si>
  <si>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</si>
  <si>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18.8.22.1.7</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</si>
  <si>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</si>
  <si>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</si>
  <si>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</si>
  <si>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</si>
  <si>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</si>
  <si>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</si>
  <si>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18.8.22.1.8</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</si>
  <si>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</si>
  <si>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</si>
  <si>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</si>
  <si>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</si>
  <si>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</si>
  <si>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</si>
  <si>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18.8.22.1.9</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</si>
  <si>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</si>
  <si>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</si>
  <si>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</si>
  <si>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</si>
  <si>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</si>
  <si>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18.8.22.1.10</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</si>
  <si>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</si>
  <si>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</si>
  <si>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</si>
  <si>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</si>
  <si>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</si>
  <si>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</si>
  <si>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18.8.22.1.11</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</si>
  <si>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</si>
  <si>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</si>
  <si>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</si>
  <si>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</si>
  <si>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</si>
  <si>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</si>
  <si>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18.8.22.1.12</t>
  </si>
  <si>
    <t>(L2) Ensure 'Turn off Windows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</si>
  <si>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</si>
  <si>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</si>
  <si>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</si>
  <si>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</si>
  <si>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18.8.22.1.13</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</si>
  <si>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</si>
  <si>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</si>
  <si>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</si>
  <si>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</si>
  <si>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</si>
  <si>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</si>
  <si>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</si>
  <si>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</si>
  <si>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</si>
  <si>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</si>
  <si>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</si>
  <si>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</si>
  <si>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TITLE:Utilize Client Certificates to Authenticate Hardware Assets CONTROL:v7 1.8 DESCRIPTION:Use client certificates to authenticate hardware assets connecting to the organization's trusted network.;</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</si>
  <si>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</si>
  <si>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</si>
  <si>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</si>
  <si>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</si>
  <si>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</si>
  <si>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</si>
  <si>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</si>
  <si>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18.8.31.1</t>
  </si>
  <si>
    <t>(L2) Ensure 'Allow Clipboard synchronization across devices' is set to 'Disabled'</t>
  </si>
  <si>
    <t>This policy setting determines whether Clipboard contents can be synchronized across devices.
The recommended state for this setting is: `Disabled`.</t>
  </si>
  <si>
    <t>Due to privacy concerns, clipboard data should stay local to the system and not synced across devices.</t>
  </si>
  <si>
    <t>If you disable this policy setting, Clipboard contents cannot be shared to other devices.</t>
  </si>
  <si>
    <t>To establish the recommended configuration via GP, set the following UI path to `Disabled`:
```
Computer Configuration\Policies\Administrative Templates\System\OS Policies\Allow Clipboard synchronization across devices
```</t>
  </si>
  <si>
    <t>Navigate to the UI Path articulated in the Remediation section and confirm it is set as prescribed. This group policy setting is backed by the following registry location:
```
HKEY_LOCAL_MACHINE\SOFTWARE\Policies\Microsoft\Windows\System:AllowCrossDeviceClipboard
```</t>
  </si>
  <si>
    <t>18.8.31.2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</si>
  <si>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</si>
  <si>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</si>
  <si>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</si>
  <si>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</si>
  <si>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</si>
  <si>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18.8.34.6.1</t>
  </si>
  <si>
    <t>(L2)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</si>
  <si>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</si>
  <si>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</si>
  <si>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</si>
  <si>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</si>
  <si>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</si>
  <si>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</si>
  <si>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(L2)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</si>
  <si>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</si>
  <si>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</si>
  <si>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</si>
  <si>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</si>
  <si>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</si>
  <si>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</si>
  <si>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</si>
  <si>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</si>
  <si>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</si>
  <si>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</si>
  <si>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</si>
  <si>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</si>
  <si>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</si>
  <si>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</si>
  <si>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</si>
  <si>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</si>
  <si>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</si>
  <si>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</si>
  <si>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</si>
  <si>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</si>
  <si>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</si>
  <si>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</si>
  <si>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</si>
  <si>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</si>
  <si>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18.8.52.1.1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</si>
  <si>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</si>
  <si>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</si>
  <si>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</si>
  <si>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</si>
  <si>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</si>
  <si>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</si>
  <si>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TITLE:Utilize Three Synchronized Time Sources CONTROL:v7 6.1 DESCRIPTION:Use at least three synchronized time sources from which all servers and network devices retrieve time information on a regular basis so that timestamps in logs are consistent.;</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</si>
  <si>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</si>
  <si>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</si>
  <si>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</si>
  <si>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</si>
  <si>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</si>
  <si>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</si>
  <si>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</si>
  <si>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</si>
  <si>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</si>
  <si>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</si>
  <si>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</si>
  <si>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</si>
  <si>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</si>
  <si>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18.9.13.1</t>
  </si>
  <si>
    <t>(L2) Ensure 'Turn off cloud optimized content' is set to 'Enabled'</t>
  </si>
  <si>
    <t>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</si>
  <si>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</si>
  <si>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To establish the recommended configuration via GP, set the following UI path to `Enabled`:
```
Computer Configuration\Policies\Administrative Templates\Windows Components\Cloud Content\Turn off cloud optimized content
```
**Note:** This Group Policy path may not exist by default. It is provided by the Group Policy template `CloudContent.admx/adml` that is included with the Microsoft Windows 10 Release 20H2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</si>
  <si>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HKEY_LOCAL_MACHINE\SOFTWARE\Policies\Microsoft\Windows\CloudContent:DisableCloudOptimizedContent
```</t>
  </si>
  <si>
    <t>18.9.16.2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</si>
  <si>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</si>
  <si>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</si>
  <si>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</si>
  <si>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</si>
  <si>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</si>
  <si>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18.9.39.1</t>
  </si>
  <si>
    <t>(L2) Ensure 'Turn off location' is set to 'Enabled'</t>
  </si>
  <si>
    <t>This policy setting turns off the location feature for the computer.
The recommended state for this setting is: `Enabled`.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</si>
  <si>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</si>
  <si>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</si>
  <si>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</si>
  <si>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</si>
  <si>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18.9.43.1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</si>
  <si>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</si>
  <si>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</si>
  <si>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</si>
  <si>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</si>
  <si>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</si>
  <si>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</si>
  <si>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18.9.45.3.2</t>
  </si>
  <si>
    <t>(L2) Ensure 'Join Microsoft MAPS' is set to 'Disabled'</t>
  </si>
  <si>
    <t>This policy setting allows you to join Microsoft Active Protection Service (MAPS), which Microsoft has now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</si>
  <si>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</si>
  <si>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</si>
  <si>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</si>
  <si>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18.9.45.5.1</t>
  </si>
  <si>
    <t>(L2)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</si>
  <si>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</si>
  <si>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 scanning.</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</si>
  <si>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(DRAFT): Windows 10 and Windows Server, version 2004 - Microsoft Tech Community - 1419213](https://techcommunity.microsoft.com/t5/microsoft-security-baselines/security-baseline-draft-windows-10-and-windows-server-version/ba-p/1419213).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</si>
  <si>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</si>
  <si>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
HKEY_LOCAL_MACHINE\SOFTWARE\Policies\Microsoft\Windows Defender\MpEngine:EnableFileHashComputation
```</t>
  </si>
  <si>
    <t>18.9.45.10.1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</si>
  <si>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</si>
  <si>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</si>
  <si>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</si>
  <si>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</si>
  <si>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</si>
  <si>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</si>
  <si>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18.9.62.3.2.1</t>
  </si>
  <si>
    <t>(L2) Ensure 'Restrict Remote Desktop Services users to a single Remote Desktop Services session' is set to 'Enabled'</t>
  </si>
  <si>
    <t>This policy setting allows you to restrict users to a single Remote Desktop Services session.
The recommended state for this setting is: `Enabled`.</t>
  </si>
  <si>
    <t>This setting ensures that users &amp; administrators who Remote Desktop to a server will continue to use the same session - if they disconnect and reconnect, they will go back to the same session they were using before, preventing the creation of a second simultaneous session. This both prevents unnecessary resource usage by having the server host unnecessary additional sessions (which would put extra load on the server) and also ensures a consistency of experience for the user.</t>
  </si>
  <si>
    <t>To establish the recommended configuration via GP, set the following UI path to `Enabled`:
```
Computer Configuration\Policies\Administrative Templates\Windows Components\Remote Desktop Services\Remote Desktop Session Host\Connections\Restrict Remote Desktop Services users to a single Remote Desktop Services session
```
**Note:** This Group Policy path is provided by the Group Policy template `TerminalServer.admx/adml` that is included with all versions of the Microsoft Windows Administrative Templates.
**Note #2:** In older Microsoft Windows Administrative Templates, this setting was named _Restrict Terminal Services users to a single remote session_,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</si>
  <si>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Services:fSingleSessionPerUser
```</t>
  </si>
  <si>
    <t>18.9.62.3.3.1</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</si>
  <si>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</si>
  <si>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</si>
  <si>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</si>
  <si>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</si>
  <si>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</si>
  <si>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</si>
  <si>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18.9.62.3.3.3</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</si>
  <si>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</si>
  <si>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</si>
  <si>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</si>
  <si>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</si>
  <si>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</si>
  <si>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</si>
  <si>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18.9.62.3.3.4</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</si>
  <si>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</si>
  <si>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</si>
  <si>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</si>
  <si>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</si>
  <si>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</si>
  <si>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</si>
  <si>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18.9.62.3.10.1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</si>
  <si>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</si>
  <si>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</si>
  <si>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</si>
  <si>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</si>
  <si>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</si>
  <si>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</si>
  <si>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18.9.62.3.10.2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</si>
  <si>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</si>
  <si>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</si>
  <si>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</si>
  <si>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</si>
  <si>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</si>
  <si>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</si>
  <si>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18.9.64.2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</si>
  <si>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</si>
  <si>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</si>
  <si>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</si>
  <si>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</si>
  <si>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</si>
  <si>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18.9.69.1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</si>
  <si>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</si>
  <si>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</si>
  <si>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</si>
  <si>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</si>
  <si>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</si>
  <si>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</si>
  <si>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18.9.84.1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</si>
  <si>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</si>
  <si>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</si>
  <si>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</si>
  <si>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</si>
  <si>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</si>
  <si>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</si>
  <si>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18.9.85.3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</si>
  <si>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</si>
  <si>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</si>
  <si>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</si>
  <si>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</si>
  <si>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</si>
  <si>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18.9.97.2.2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</si>
  <si>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</si>
  <si>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</si>
  <si>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</si>
  <si>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</si>
  <si>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</si>
  <si>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18.9.98.1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</si>
  <si>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</si>
  <si>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</si>
  <si>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</si>
  <si>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server.
**Note:** On Server 2012 (non-R2) and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</si>
  <si>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</si>
  <si>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</si>
  <si>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</si>
  <si>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</si>
  <si>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</si>
  <si>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</si>
  <si>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</si>
  <si>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</si>
  <si>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</si>
  <si>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</si>
  <si>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</si>
  <si>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</si>
  <si>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</si>
  <si>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</si>
  <si>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</si>
  <si>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</si>
  <si>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</si>
  <si>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</si>
  <si>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</si>
  <si>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</si>
  <si>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</si>
  <si>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19.7.47.2.1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</si>
  <si>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</si>
  <si>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</si>
  <si>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</si>
  <si>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</si>
  <si>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</si>
  <si>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</si>
  <si>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Level 2 Member Server</t>
  </si>
  <si>
    <t>Navigate to the UI Path articulated in the Remediation section and confirm it is set as prescribed. This group policy setting is backed by the following registry location:
 ```
HKEY_LOCAL_MACHINE\SOFTWARE\Policies\Microsoft\W32Time\TimeProviders\NtpServer:Enabled
```</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</si>
  <si>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</si>
  <si>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The configuration of proper time synchronization is critically important in an enterprise managed environment both due to the sensitivity of Kerberos authentication timestamps and also to ensure accurate security logging.</t>
  </si>
  <si>
    <t>This policy setting allows you to specify whether the Windows NTP Server is enabled.
The recommended state for this setting is: `Disabled`.
**Note:** In most enterprise managed environments, you should _not_ disable the Windows NTP Server on Domain Controllers, as it is very important for the operation of NT5DS (domain hierarchy-based) time synchronization.</t>
  </si>
  <si>
    <t>(L2) Ensure 'Enable Windows NTP Server' is set to 'Disabled' (MS only)</t>
  </si>
  <si>
    <t>18.8.52.1.2</t>
  </si>
  <si>
    <t>Navigate to the UI Path articulated in the Remediation section and confirm it is set as prescribed. This group policy setting is backed by the following registry location:
 ```
HKEY_LOCAL_MACHINE\SOFTWARE\Policies\Microsoft\Windows NT\Rpc:RestrictRemoteClients
```</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</si>
  <si>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</si>
  <si>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Only authenticated RPC Clients will be allowed to connect to RPC servers running on the machine on which the policy setting is applied. Exemptions are granted to interfaces that have requested them.</t>
  </si>
  <si>
    <t>Unauthenticated RPC communication can create a security vulnerability.</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</si>
  <si>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</si>
  <si>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(L2) Ensure 'Restrict Unauthenticated RPC clients' is set to 'Enabled: Authenticated' (MS only)</t>
  </si>
  <si>
    <t>18.8.37.2</t>
  </si>
  <si>
    <t>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</si>
  <si>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Navigate to the UI Path articulated in the Remediation section and confirm it is set as prescribed. This group policy setting is backed by the following registry location:
 ```
HKEY_LOCAL_MACHINE\SOFTWARE\Policies\Microsoft\Windows\WcmSvc\GroupPolicy:fBlockNonDomain
```</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</si>
  <si>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</si>
  <si>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</si>
  <si>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The potential concern is that a user would unknowingly allow network traffic to flow between the insecure public network and the enterprise managed network.</t>
  </si>
  <si>
    <t>This policy setting prevents computers from connecting to both a domain based network and a non-domain based network at the same time.
The recommended state for this setting is: `Enabled`.</t>
  </si>
  <si>
    <t>(L2) Ensure 'Prohibit connection to non-domain networks when connected to domain authenticated network' is set to 'Enabled' (MS only)</t>
  </si>
  <si>
    <t>18.5.21.2</t>
  </si>
  <si>
    <t>Navigate to the UI Path articulated in the Remediation section and confirm it is set as prescribed. This group policy setting is backed by the following registry location:
 ```
HKEY_LOCAL_MACHINE\SOFTWARE\Microsoft\Windows NT\CurrentVersion\Winlogon:CachedLogonsCount
```</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</si>
  <si>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</si>
  <si>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</si>
  <si>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</si>
  <si>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</si>
  <si>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(L2) Ensure 'Interactive logon: Number of previous logons to cache (in case domain controller is not available)' is set to '4 or fewer logon(s)' (MS only)</t>
  </si>
  <si>
    <t>2.3.7.6</t>
  </si>
  <si>
    <t>18.8.5.1</t>
  </si>
  <si>
    <t>NGWS - Domain Controller</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</si>
  <si>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</si>
  <si>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</si>
  <si>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</si>
  <si>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</si>
  <si>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</si>
  <si>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</si>
  <si>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</si>
  <si>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</si>
  <si>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</si>
  <si>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</si>
  <si>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</si>
  <si>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</si>
  <si>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</si>
  <si>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</si>
  <si>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</si>
  <si>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</si>
  <si>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</si>
  <si>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</si>
  <si>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</si>
  <si>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</si>
  <si>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</si>
  <si>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</si>
  <si>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</si>
  <si>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</si>
  <si>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</si>
  <si>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</si>
  <si>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18.8.5.6</t>
  </si>
  <si>
    <t>(NG) Ensure 'Turn On Virtualization Based Security: Credential Guard Configuration' is set to 'Disabled' (DC Only)</t>
  </si>
  <si>
    <t>This setting lets users turn on Credential Guard with virtualization-based security to help protect credentials. 
The recommended state for this setting is: `Disabled` _on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</si>
  <si>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Credential Guard is not useful on Domain Controllers and can cause crashes on them.</t>
  </si>
  <si>
    <t>None - this is the default behavior.
**Warning:** Enabling Windows Defender Credential Guard on Domain Controllers is not supported. 
The domain controller hosts authentication services which integrate with processes isolated when Windows Defender Credential Guard is enabled, causing crashes.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</si>
  <si>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`Disabled`: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</si>
  <si>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</si>
  <si>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18.8.5.7</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</si>
  <si>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</si>
  <si>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</si>
  <si>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</si>
  <si>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</si>
  <si>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</si>
  <si>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</si>
  <si>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section #</t>
  </si>
  <si>
    <t>recommendation #</t>
  </si>
  <si>
    <t>assessment status</t>
  </si>
  <si>
    <t>description</t>
  </si>
  <si>
    <t>rationale statement</t>
  </si>
  <si>
    <t>impact statement</t>
  </si>
  <si>
    <t>remediation procedure</t>
  </si>
  <si>
    <t>audit procedure</t>
  </si>
  <si>
    <t>additional information</t>
  </si>
  <si>
    <t>references</t>
  </si>
  <si>
    <t>NGWS - Member Server</t>
  </si>
  <si>
    <t>18.8.5.5</t>
  </si>
  <si>
    <t>(NG) Ensure 'Turn On Virtualization Based Security: Credential Guard Configuration' is set to 'Enabled with UEFI lock' (MS Only)</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</si>
  <si>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_but only on Member Servers (not Domain Controllers)._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</si>
  <si>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</si>
  <si>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 
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</si>
  <si>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(on Member Servers only):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</si>
  <si>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Level 1 DC</t>
  </si>
  <si>
    <t>TA0040</t>
  </si>
  <si>
    <t>T1485</t>
  </si>
  <si>
    <t>M1053</t>
  </si>
  <si>
    <t>Level 1 MS</t>
  </si>
  <si>
    <t>TA0009</t>
  </si>
  <si>
    <t>T1557</t>
  </si>
  <si>
    <t>M1035</t>
  </si>
  <si>
    <t>T1565</t>
  </si>
  <si>
    <t>M1041</t>
  </si>
  <si>
    <t>T1199</t>
  </si>
  <si>
    <t>M1052</t>
  </si>
  <si>
    <t>TA0006</t>
  </si>
  <si>
    <t>T1558</t>
  </si>
  <si>
    <t>T1003</t>
  </si>
  <si>
    <t xml:space="preserve"> T1552</t>
  </si>
  <si>
    <t xml:space="preserve">No mapping </t>
  </si>
  <si>
    <t>T1040</t>
  </si>
  <si>
    <t>M1037</t>
  </si>
  <si>
    <t>T1529</t>
  </si>
  <si>
    <t>No mitigation</t>
  </si>
  <si>
    <t>M1022</t>
  </si>
  <si>
    <t>TA0005</t>
  </si>
  <si>
    <t>T1222</t>
  </si>
  <si>
    <t>TA0004</t>
  </si>
  <si>
    <t xml:space="preserve"> TA0005</t>
  </si>
  <si>
    <t>T1548</t>
  </si>
  <si>
    <t>M1038</t>
  </si>
  <si>
    <t>T1562</t>
  </si>
  <si>
    <t>Level 2 MS</t>
  </si>
  <si>
    <t>Level 2 DC</t>
  </si>
  <si>
    <t>T1125</t>
  </si>
  <si>
    <t>T1552</t>
  </si>
  <si>
    <t>T1110</t>
  </si>
  <si>
    <t xml:space="preserve"> TA0006 </t>
  </si>
  <si>
    <t xml:space="preserve"> T1110</t>
  </si>
  <si>
    <t xml:space="preserve"> M1018</t>
  </si>
  <si>
    <t>TA0008</t>
  </si>
  <si>
    <t xml:space="preserve"> TA0004</t>
  </si>
  <si>
    <t>T1210</t>
  </si>
  <si>
    <t xml:space="preserve"> T1134</t>
  </si>
  <si>
    <t>M1026</t>
  </si>
  <si>
    <t>T1021</t>
  </si>
  <si>
    <t xml:space="preserve"> T1570</t>
  </si>
  <si>
    <t xml:space="preserve">TA0002  </t>
  </si>
  <si>
    <t>T1203</t>
  </si>
  <si>
    <t>M1050</t>
  </si>
  <si>
    <t>TA0007</t>
  </si>
  <si>
    <t>T1018</t>
  </si>
  <si>
    <t>T1555</t>
  </si>
  <si>
    <t>TA0011</t>
  </si>
  <si>
    <t>T1071</t>
  </si>
  <si>
    <t>M1031</t>
  </si>
  <si>
    <t>M1042</t>
  </si>
  <si>
    <t>T1498</t>
  </si>
  <si>
    <t>T1499</t>
  </si>
  <si>
    <t>T1055</t>
  </si>
  <si>
    <t>M1040</t>
  </si>
  <si>
    <t>T1195</t>
  </si>
  <si>
    <t>M1016</t>
  </si>
  <si>
    <t>M1018</t>
  </si>
  <si>
    <t>T1016</t>
  </si>
  <si>
    <t>TA0010</t>
  </si>
  <si>
    <t>T1048</t>
  </si>
  <si>
    <t>M1030</t>
  </si>
  <si>
    <t>M1028</t>
  </si>
  <si>
    <t>T1135</t>
  </si>
  <si>
    <t>T1046</t>
  </si>
  <si>
    <t xml:space="preserve"> T1016</t>
  </si>
  <si>
    <t>T1120</t>
  </si>
  <si>
    <t>T1011</t>
  </si>
  <si>
    <t>T1212</t>
  </si>
  <si>
    <t>M1051</t>
  </si>
  <si>
    <t>M1043</t>
  </si>
  <si>
    <t>NGWS - MS</t>
  </si>
  <si>
    <t>NGWS - DC</t>
  </si>
  <si>
    <t>TA0003</t>
  </si>
  <si>
    <t>T1542</t>
  </si>
  <si>
    <t xml:space="preserve"> T1547</t>
  </si>
  <si>
    <t>M1046</t>
  </si>
  <si>
    <t>T1489</t>
  </si>
  <si>
    <t>T1495</t>
  </si>
  <si>
    <t>T1574</t>
  </si>
  <si>
    <t>T1200</t>
  </si>
  <si>
    <t>M1034</t>
  </si>
  <si>
    <t>T1087</t>
  </si>
  <si>
    <t>T1115</t>
  </si>
  <si>
    <t>T1569</t>
  </si>
  <si>
    <t>T1124</t>
  </si>
  <si>
    <t xml:space="preserve"> TA0008</t>
  </si>
  <si>
    <t>T1091</t>
  </si>
  <si>
    <t>T1553</t>
  </si>
  <si>
    <t>TA0002</t>
  </si>
  <si>
    <t>T1059</t>
  </si>
  <si>
    <t>TA0043</t>
  </si>
  <si>
    <t>T1591</t>
  </si>
  <si>
    <t>M1056</t>
  </si>
  <si>
    <t>T1204</t>
  </si>
  <si>
    <t>T1559</t>
  </si>
  <si>
    <t xml:space="preserve"> T1218</t>
  </si>
  <si>
    <t xml:space="preserve"> M1038</t>
  </si>
  <si>
    <t>T1189</t>
  </si>
  <si>
    <t xml:space="preserve"> T1566</t>
  </si>
  <si>
    <t xml:space="preserve"> M1049</t>
  </si>
  <si>
    <t>M1054</t>
  </si>
  <si>
    <t>M1049</t>
  </si>
  <si>
    <t>T1556</t>
  </si>
  <si>
    <t>T1567</t>
  </si>
  <si>
    <t>M1021</t>
  </si>
  <si>
    <t xml:space="preserve"> TA0009</t>
  </si>
  <si>
    <t xml:space="preserve"> T1557</t>
  </si>
  <si>
    <t xml:space="preserve"> M1041</t>
  </si>
  <si>
    <t xml:space="preserve"> T1564</t>
  </si>
  <si>
    <t>T1564</t>
  </si>
  <si>
    <t>T1005</t>
  </si>
  <si>
    <t xml:space="preserve"> TA0006</t>
  </si>
  <si>
    <t xml:space="preserve">TA0008 </t>
  </si>
  <si>
    <t xml:space="preserve">T1021   </t>
  </si>
  <si>
    <t xml:space="preserve">M1018   </t>
  </si>
  <si>
    <t xml:space="preserve"> T1555   </t>
  </si>
  <si>
    <t xml:space="preserve"> M1027   </t>
  </si>
  <si>
    <t>T1027</t>
  </si>
  <si>
    <t>T1083</t>
  </si>
  <si>
    <t xml:space="preserve">TA0006 </t>
  </si>
  <si>
    <t>T1563</t>
  </si>
  <si>
    <t xml:space="preserve"> T1021</t>
  </si>
  <si>
    <t>T1496</t>
  </si>
  <si>
    <t xml:space="preserve">TA0001 </t>
  </si>
  <si>
    <t xml:space="preserve"> M1022</t>
  </si>
  <si>
    <t>T1070</t>
  </si>
  <si>
    <t>T1074</t>
  </si>
  <si>
    <t>T1134</t>
  </si>
  <si>
    <t xml:space="preserve"> M1026</t>
  </si>
  <si>
    <t>T1543</t>
  </si>
  <si>
    <t xml:space="preserve"> T1039</t>
  </si>
  <si>
    <t>T1127</t>
  </si>
  <si>
    <t xml:space="preserve"> TA0003</t>
  </si>
  <si>
    <t>T1053</t>
  </si>
  <si>
    <t xml:space="preserve">M1018  </t>
  </si>
  <si>
    <t>T1547</t>
  </si>
  <si>
    <t>T1561</t>
  </si>
  <si>
    <t>T1057</t>
  </si>
  <si>
    <t xml:space="preserve"> T1112</t>
  </si>
  <si>
    <t xml:space="preserve"> M1024</t>
  </si>
  <si>
    <t xml:space="preserve"> TA0001</t>
  </si>
  <si>
    <t xml:space="preserve"> T1078</t>
  </si>
  <si>
    <t xml:space="preserve"> T1136</t>
  </si>
  <si>
    <t>T1550</t>
  </si>
  <si>
    <t xml:space="preserve"> TA0007</t>
  </si>
  <si>
    <t>T1098</t>
  </si>
  <si>
    <t>T1056</t>
  </si>
  <si>
    <t xml:space="preserve"> T1555</t>
  </si>
  <si>
    <t>M1015</t>
  </si>
  <si>
    <t xml:space="preserve">M1035 </t>
  </si>
  <si>
    <t>M1036</t>
  </si>
  <si>
    <t xml:space="preserve"> T1087</t>
  </si>
  <si>
    <t xml:space="preserve"> M1028</t>
  </si>
  <si>
    <t>T1112</t>
  </si>
  <si>
    <t xml:space="preserve"> T1012</t>
  </si>
  <si>
    <t>M1024</t>
  </si>
  <si>
    <t>T1039</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</si>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</sst>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sz val="11"/>
      <color theme="1"/>
      <name val="Calibri"/>
      <family val="2"/>
      <scheme val="minor"/>
    </font>
    <font>
      <sz val="11"/>
      <color indexed="8"/>
      <name val="Calibri"/>
      <family val="2"/>
      <scheme val="minor"/>
    </font>
    <font>
      <sz val="9"/>
      <color rgb="FF000000"/>
      <name val="Arial"/>
      <family val="2"/>
    </font>
    <font>
      <b/>
      <sz val="9"/>
      <color rgb="FF000000"/>
      <name val="Arial"/>
      <family val="2"/>
    </font>
    <font>
      <sz val="11"/>
      <color rgb="FF000000"/>
      <name val="Arial"/>
      <family val="2"/>
    </font>
    <font>
      <b/>
      <sz val="11"/>
      <color rgb="FF000000"/>
      <name val="Calibri"/>
      <family val="2"/>
    </font>
    <font>
      <sz val="11"/>
      <color rgb="FF000000"/>
      <name val="Calibri"/>
      <family val="2"/>
    </font>
    <font>
      <b/>
      <sz val="9"/>
      <color theme="3" tint="0.39997558519241921"/>
      <name val="Arial"/>
      <family val="2"/>
    </font>
    <font>
      <b/>
      <sz val="11"/>
      <color rgb="FF000000"/>
      <name val="Arial"/>
      <family val="2"/>
    </font>
    <font>
      <b/>
      <i/>
      <sz val="11"/>
      <color rgb="FF000000"/>
      <name val="Arial"/>
      <family val="2"/>
    </font>
    <font>
      <b/>
      <sz val="9"/>
      <color theme="0"/>
      <name val="Arial"/>
      <family val="2"/>
    </font>
    <font>
      <sz val="9"/>
      <name val="Arial"/>
      <family val="2"/>
    </font>
    <font>
      <sz val="9"/>
      <color rgb="FF000000"/>
      <name val="Arial"/>
      <family val="2"/>
    </font>
  </fonts>
  <fills count="4">
    <fill>
      <patternFill patternType="none"/>
    </fill>
    <fill>
      <patternFill patternType="gray125"/>
    </fill>
    <fill>
      <patternFill patternType="solid">
        <fgColor rgb="FF92D050"/>
        <bgColor indexed="64"/>
      </patternFill>
    </fill>
    <fill>
      <patternFill patternType="solid">
        <fgColor theme="4"/>
        <bgColor theme="4"/>
      </patternFill>
    </fill>
  </fills>
  <borders count="11">
    <border>
      <left/>
      <right/>
      <top/>
      <bottom/>
      <diagonal/>
    </border>
    <border>
      <left/>
      <right/>
      <top/>
      <bottom style="thick">
        <color rgb="FF000000"/>
      </bottom>
      <diagonal/>
    </border>
    <border>
      <left/>
      <right/>
      <top/>
      <bottom style="thin">
        <color indexed="64"/>
      </bottom>
      <diagonal/>
    </border>
    <border>
      <left style="hair">
        <color auto="1"/>
      </left>
      <right style="hair">
        <color auto="1"/>
      </right>
      <top style="hair">
        <color theme="1"/>
      </top>
      <bottom style="hair">
        <color theme="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A4BED4"/>
      </left>
      <right style="thin">
        <color rgb="FFA4BED4"/>
      </right>
      <top style="thin">
        <color rgb="FFA4BED4"/>
      </top>
      <bottom style="thin">
        <color rgb="FFA4BED4"/>
      </bottom>
      <diagonal/>
    </border>
  </borders>
  <cellStyleXfs count="2">
    <xf numFmtId="0" fontId="0" fillId="0" borderId="0"/>
    <xf numFmtId="0" fontId="1" fillId="0" borderId="0"/>
  </cellStyleXfs>
  <cellXfs count="55">
    <xf numFmtId="0" fontId="0" fillId="0" borderId="0" xfId="0"/>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3" fillId="0" borderId="0" xfId="0" applyFont="1" applyFill="1" applyBorder="1"/>
    <xf numFmtId="0" fontId="3" fillId="0" borderId="0" xfId="0" applyFont="1" applyFill="1" applyBorder="1" applyAlignment="1">
      <alignment horizontal="left" vertical="center"/>
    </xf>
    <xf numFmtId="0" fontId="3" fillId="0" borderId="0" xfId="0" applyFont="1" applyFill="1" applyBorder="1" applyAlignment="1">
      <alignment wrapText="1"/>
    </xf>
    <xf numFmtId="0" fontId="5" fillId="0" borderId="0" xfId="0" applyFont="1"/>
    <xf numFmtId="0" fontId="3" fillId="0" borderId="0" xfId="0" applyFont="1" applyFill="1" applyBorder="1" applyAlignment="1">
      <alignment horizontal="center" vertical="center" wrapText="1"/>
    </xf>
    <xf numFmtId="0" fontId="4" fillId="0" borderId="1" xfId="0" applyFont="1" applyFill="1" applyBorder="1" applyAlignment="1">
      <alignment horizontal="center" vertical="center"/>
    </xf>
    <xf numFmtId="0" fontId="3" fillId="0" borderId="0" xfId="0" applyFont="1" applyBorder="1" applyAlignment="1">
      <alignment horizontal="left" vertical="top"/>
    </xf>
    <xf numFmtId="49" fontId="6" fillId="0" borderId="0" xfId="0" applyNumberFormat="1" applyFont="1" applyAlignment="1">
      <alignment horizontal="right"/>
    </xf>
    <xf numFmtId="0" fontId="6" fillId="0" borderId="0" xfId="0" applyFont="1"/>
    <xf numFmtId="49" fontId="0" fillId="0" borderId="0" xfId="0" applyNumberFormat="1" applyAlignment="1">
      <alignment horizontal="right"/>
    </xf>
    <xf numFmtId="49" fontId="7" fillId="0" borderId="0" xfId="0" applyNumberFormat="1" applyFont="1" applyAlignment="1">
      <alignment horizontal="right"/>
    </xf>
    <xf numFmtId="0" fontId="6" fillId="0" borderId="0" xfId="0" applyNumberFormat="1" applyFont="1" applyAlignment="1">
      <alignment horizontal="left"/>
    </xf>
    <xf numFmtId="0" fontId="6" fillId="0" borderId="0" xfId="0" applyFont="1" applyAlignment="1">
      <alignment horizontal="left"/>
    </xf>
    <xf numFmtId="0" fontId="6" fillId="2" borderId="0" xfId="0" applyFont="1" applyFill="1" applyAlignment="1">
      <alignment horizontal="left"/>
    </xf>
    <xf numFmtId="0" fontId="7" fillId="0" borderId="0" xfId="0" applyNumberFormat="1" applyFont="1" applyAlignment="1">
      <alignment horizontal="right"/>
    </xf>
    <xf numFmtId="0" fontId="0" fillId="0" borderId="0" xfId="0" applyAlignment="1">
      <alignment horizontal="right"/>
    </xf>
    <xf numFmtId="0" fontId="7" fillId="0" borderId="0" xfId="0" applyNumberFormat="1" applyFont="1" applyAlignment="1">
      <alignment horizontal="left"/>
    </xf>
    <xf numFmtId="0" fontId="0" fillId="0" borderId="2" xfId="0" applyBorder="1"/>
    <xf numFmtId="0" fontId="2" fillId="0" borderId="3" xfId="0" applyFont="1" applyFill="1" applyBorder="1" applyAlignment="1" applyProtection="1">
      <alignment horizontal="left" vertical="center" wrapText="1"/>
    </xf>
    <xf numFmtId="0" fontId="6" fillId="0" borderId="2" xfId="0" applyFont="1" applyBorder="1"/>
    <xf numFmtId="0" fontId="6" fillId="0" borderId="0" xfId="0" applyFont="1" applyBorder="1"/>
    <xf numFmtId="0" fontId="2" fillId="0" borderId="0" xfId="0" applyFont="1" applyFill="1" applyBorder="1" applyAlignment="1" applyProtection="1">
      <alignment horizontal="left" vertical="center" wrapText="1"/>
    </xf>
    <xf numFmtId="0" fontId="0" fillId="0" borderId="0" xfId="0" applyBorder="1"/>
    <xf numFmtId="0" fontId="0" fillId="0" borderId="0" xfId="0" applyAlignment="1">
      <alignment wrapText="1"/>
    </xf>
    <xf numFmtId="0" fontId="0" fillId="0" borderId="0" xfId="0" applyBorder="1" applyAlignment="1">
      <alignment wrapText="1"/>
    </xf>
    <xf numFmtId="0" fontId="6" fillId="0" borderId="0" xfId="0" applyFont="1" applyAlignment="1">
      <alignment wrapText="1"/>
    </xf>
    <xf numFmtId="0" fontId="6" fillId="0" borderId="0" xfId="0" applyFont="1" applyFill="1"/>
    <xf numFmtId="0" fontId="8" fillId="0" borderId="4" xfId="0" applyFont="1" applyBorder="1" applyAlignment="1">
      <alignment wrapText="1"/>
    </xf>
    <xf numFmtId="0" fontId="8" fillId="0" borderId="5" xfId="0" applyFont="1" applyBorder="1" applyAlignment="1">
      <alignment wrapText="1"/>
    </xf>
    <xf numFmtId="0" fontId="8" fillId="0" borderId="6" xfId="0" applyFont="1" applyBorder="1" applyAlignment="1">
      <alignment wrapText="1"/>
    </xf>
    <xf numFmtId="0" fontId="5" fillId="0" borderId="0" xfId="0" applyFont="1" applyAlignment="1">
      <alignment vertical="top" wrapText="1"/>
    </xf>
    <xf numFmtId="0" fontId="5" fillId="0" borderId="0" xfId="0" applyFont="1" applyAlignment="1">
      <alignment horizontal="left" vertical="top"/>
    </xf>
    <xf numFmtId="0" fontId="0" fillId="0" borderId="0" xfId="0" applyAlignment="1">
      <alignment vertical="top"/>
    </xf>
    <xf numFmtId="0" fontId="5" fillId="0" borderId="0" xfId="0" applyFont="1" applyAlignment="1">
      <alignment vertical="top"/>
    </xf>
    <xf numFmtId="0" fontId="9" fillId="0" borderId="0" xfId="0" applyFont="1" applyAlignment="1">
      <alignment vertical="top"/>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xf numFmtId="0" fontId="12" fillId="0" borderId="10" xfId="0" applyFont="1" applyFill="1" applyBorder="1" applyAlignment="1">
      <alignment horizontal="left" vertical="center"/>
    </xf>
    <xf numFmtId="0" fontId="12" fillId="0" borderId="0" xfId="0" applyFont="1" applyFill="1"/>
    <xf numFmtId="0" fontId="11" fillId="0" borderId="0" xfId="0" applyFont="1" applyFill="1" applyBorder="1" applyAlignment="1">
      <alignment horizontal="center" vertical="center"/>
    </xf>
    <xf numFmtId="0" fontId="3" fillId="0" borderId="0" xfId="0" applyFont="1"/>
    <xf numFmtId="0" fontId="4" fillId="0" borderId="0" xfId="0" applyFont="1" applyFill="1" applyBorder="1" applyAlignment="1">
      <alignment horizontal="center"/>
    </xf>
    <xf numFmtId="0" fontId="3" fillId="0" borderId="0" xfId="0" applyFont="1" applyAlignment="1"/>
    <xf numFmtId="0" fontId="3" fillId="0" borderId="0" xfId="0" applyFont="1" applyAlignment="1">
      <alignment horizontal="left"/>
    </xf>
    <xf numFmtId="0" fontId="13" fillId="0" borderId="0" xfId="0" applyFont="1" applyFill="1" applyBorder="1" applyAlignment="1"/>
    <xf numFmtId="0" fontId="13" fillId="0" borderId="0" xfId="0" applyFont="1" applyFill="1" applyBorder="1" applyAlignment="1">
      <alignment horizontal="left"/>
    </xf>
    <xf numFmtId="0" fontId="13" fillId="0" borderId="0" xfId="0" applyNumberFormat="1" applyFont="1" applyFill="1" applyBorder="1" applyAlignment="1">
      <alignment horizontal="left"/>
    </xf>
  </cellXfs>
  <cellStyles count="2">
    <cellStyle name="Normal" xfId="0" builtinId="0"/>
    <cellStyle name="Normal 2" xfId="1" xr:uid="{00000000-0005-0000-0000-000001000000}"/>
  </cellStyles>
  <dxfs count="140">
    <dxf>
      <numFmt numFmtId="0" formatCode="General"/>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9"/>
        <color rgb="FF000000"/>
        <name val="Arial"/>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9"/>
        <color rgb="FF00000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9"/>
        <color rgb="FF00000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9"/>
        <color theme="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9"/>
        <color theme="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i val="0"/>
        <strike val="0"/>
        <condense val="0"/>
        <extend val="0"/>
        <outline val="0"/>
        <shadow val="0"/>
        <u val="none"/>
        <vertAlign val="baseline"/>
        <sz val="9"/>
        <color theme="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border outline="0">
        <top style="thin">
          <color theme="4" tint="0.39997558519241921"/>
        </top>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9"/>
        <color theme="0"/>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border outline="0">
        <top style="thin">
          <color theme="4" tint="0.39997558519241921"/>
        </top>
      </border>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9"/>
        <color theme="0"/>
        <name val="Arial"/>
        <scheme val="none"/>
      </font>
      <fill>
        <patternFill patternType="solid">
          <fgColor theme="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i val="0"/>
        <strike val="0"/>
        <condense val="0"/>
        <extend val="0"/>
        <outline val="0"/>
        <shadow val="0"/>
        <u val="none"/>
        <vertAlign val="baseline"/>
        <sz val="11"/>
        <color rgb="FF000000"/>
        <name val="Arial"/>
        <scheme val="none"/>
      </font>
      <alignment vertical="top" textRotation="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alignment horizontal="left" vertical="top" textRotation="0" wrapText="0" indent="0" justifyLastLine="0" shrinkToFit="0" readingOrder="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dxf>
    <dxf>
      <border outline="0">
        <left style="thin">
          <color rgb="FFA4BED4"/>
        </left>
        <right style="thin">
          <color rgb="FFA4BED4"/>
        </right>
        <top style="thin">
          <color rgb="FFA4BED4"/>
        </top>
        <bottom style="thin">
          <color rgb="FFA4BED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dxf>
    <dxf>
      <border outline="0">
        <bottom style="thick">
          <color rgb="FF000000"/>
        </bottom>
      </border>
    </dxf>
    <dxf>
      <font>
        <b/>
        <i val="0"/>
        <strike val="0"/>
        <condense val="0"/>
        <extend val="0"/>
        <outline val="0"/>
        <shadow val="0"/>
        <u val="none"/>
        <vertAlign val="baseline"/>
        <sz val="9"/>
        <color rgb="FF000000"/>
        <name val="Arial"/>
        <scheme val="none"/>
      </font>
      <fill>
        <patternFill patternType="none">
          <fgColor indexed="64"/>
          <bgColor indexed="65"/>
        </patternFill>
      </fill>
      <alignment horizontal="center"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White/Desktop/MITRE%20ATTACK%20Mapping%20CIS%20Windows%2010Final-HPW%20Mods%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TRE ATT&amp;CK Mapping"/>
      <sheetName val="IG Def (7.1)"/>
      <sheetName val="Sheet1"/>
    </sheetNames>
    <sheetDataSet>
      <sheetData sheetId="0">
        <row r="5">
          <cell r="C5" t="str">
            <v>Account Policies</v>
          </cell>
        </row>
      </sheetData>
      <sheetData sheetId="1">
        <row r="1">
          <cell r="A1" t="str">
            <v>CIS Sub-Control</v>
          </cell>
        </row>
        <row r="2">
          <cell r="A2">
            <v>1.1000000000000001</v>
          </cell>
        </row>
        <row r="3">
          <cell r="A3">
            <v>1.2</v>
          </cell>
        </row>
        <row r="4">
          <cell r="A4">
            <v>1.3</v>
          </cell>
        </row>
        <row r="5">
          <cell r="A5">
            <v>1.4</v>
          </cell>
        </row>
        <row r="6">
          <cell r="A6">
            <v>1.5</v>
          </cell>
        </row>
        <row r="7">
          <cell r="A7">
            <v>1.6</v>
          </cell>
        </row>
        <row r="8">
          <cell r="A8">
            <v>1.7</v>
          </cell>
        </row>
        <row r="9">
          <cell r="A9">
            <v>1.8</v>
          </cell>
        </row>
        <row r="10">
          <cell r="A10">
            <v>2.1</v>
          </cell>
        </row>
        <row r="11">
          <cell r="A11">
            <v>2.2000000000000002</v>
          </cell>
        </row>
        <row r="12">
          <cell r="A12">
            <v>2.2999999999999998</v>
          </cell>
        </row>
        <row r="13">
          <cell r="A13">
            <v>2.4</v>
          </cell>
        </row>
        <row r="14">
          <cell r="A14">
            <v>2.5</v>
          </cell>
        </row>
        <row r="15">
          <cell r="A15">
            <v>2.6</v>
          </cell>
        </row>
        <row r="16">
          <cell r="A16">
            <v>2.7</v>
          </cell>
        </row>
        <row r="17">
          <cell r="A17">
            <v>2.8</v>
          </cell>
        </row>
        <row r="18">
          <cell r="A18" t="str">
            <v>2.9</v>
          </cell>
        </row>
        <row r="19">
          <cell r="A19" t="str">
            <v>2.10</v>
          </cell>
        </row>
        <row r="20">
          <cell r="A20">
            <v>3.1</v>
          </cell>
        </row>
        <row r="21">
          <cell r="A21">
            <v>3.2</v>
          </cell>
        </row>
        <row r="22">
          <cell r="A22">
            <v>3.3</v>
          </cell>
        </row>
        <row r="23">
          <cell r="A23">
            <v>3.4</v>
          </cell>
        </row>
        <row r="24">
          <cell r="A24">
            <v>3.5</v>
          </cell>
        </row>
        <row r="25">
          <cell r="A25">
            <v>3.6</v>
          </cell>
        </row>
        <row r="26">
          <cell r="A26">
            <v>3.7</v>
          </cell>
        </row>
        <row r="27">
          <cell r="A27">
            <v>4.0999999999999996</v>
          </cell>
        </row>
        <row r="28">
          <cell r="A28">
            <v>4.2</v>
          </cell>
        </row>
        <row r="29">
          <cell r="A29">
            <v>4.3</v>
          </cell>
        </row>
        <row r="30">
          <cell r="A30">
            <v>4.4000000000000004</v>
          </cell>
        </row>
        <row r="31">
          <cell r="A31">
            <v>4.5</v>
          </cell>
        </row>
        <row r="32">
          <cell r="A32">
            <v>4.5999999999999996</v>
          </cell>
        </row>
        <row r="33">
          <cell r="A33">
            <v>4.7</v>
          </cell>
        </row>
        <row r="34">
          <cell r="A34">
            <v>4.8</v>
          </cell>
        </row>
        <row r="35">
          <cell r="A35">
            <v>4.9000000000000004</v>
          </cell>
        </row>
        <row r="36">
          <cell r="A36">
            <v>5.0999999999999996</v>
          </cell>
        </row>
        <row r="37">
          <cell r="A37">
            <v>5.2</v>
          </cell>
        </row>
        <row r="38">
          <cell r="A38">
            <v>5.3</v>
          </cell>
        </row>
        <row r="39">
          <cell r="A39">
            <v>5.4</v>
          </cell>
        </row>
        <row r="40">
          <cell r="A40">
            <v>5.5</v>
          </cell>
        </row>
        <row r="41">
          <cell r="A41">
            <v>6.1</v>
          </cell>
        </row>
        <row r="42">
          <cell r="A42">
            <v>6.2</v>
          </cell>
        </row>
        <row r="43">
          <cell r="A43">
            <v>6.3</v>
          </cell>
        </row>
        <row r="44">
          <cell r="A44">
            <v>6.4</v>
          </cell>
        </row>
        <row r="45">
          <cell r="A45">
            <v>6.5</v>
          </cell>
        </row>
        <row r="46">
          <cell r="A46">
            <v>6.6</v>
          </cell>
        </row>
        <row r="47">
          <cell r="A47">
            <v>6.7</v>
          </cell>
        </row>
        <row r="48">
          <cell r="A48">
            <v>6.8</v>
          </cell>
        </row>
        <row r="49">
          <cell r="A49">
            <v>7.1</v>
          </cell>
        </row>
        <row r="50">
          <cell r="A50">
            <v>7.2</v>
          </cell>
        </row>
        <row r="51">
          <cell r="A51">
            <v>7.3</v>
          </cell>
        </row>
        <row r="52">
          <cell r="A52">
            <v>7.4</v>
          </cell>
        </row>
        <row r="53">
          <cell r="A53">
            <v>7.5</v>
          </cell>
        </row>
        <row r="54">
          <cell r="A54">
            <v>7.6</v>
          </cell>
        </row>
        <row r="55">
          <cell r="A55">
            <v>7.7</v>
          </cell>
        </row>
        <row r="56">
          <cell r="A56">
            <v>7.8</v>
          </cell>
        </row>
        <row r="57">
          <cell r="A57">
            <v>7.9</v>
          </cell>
        </row>
        <row r="58">
          <cell r="A58" t="str">
            <v>7.10</v>
          </cell>
        </row>
        <row r="59">
          <cell r="A59">
            <v>8.1</v>
          </cell>
        </row>
        <row r="60">
          <cell r="A60">
            <v>8.1999999999999993</v>
          </cell>
        </row>
        <row r="61">
          <cell r="A61">
            <v>8.3000000000000007</v>
          </cell>
        </row>
        <row r="62">
          <cell r="A62">
            <v>8.4</v>
          </cell>
        </row>
        <row r="63">
          <cell r="A63">
            <v>8.5</v>
          </cell>
        </row>
        <row r="64">
          <cell r="A64">
            <v>8.6</v>
          </cell>
        </row>
        <row r="65">
          <cell r="A65">
            <v>8.6999999999999993</v>
          </cell>
        </row>
        <row r="66">
          <cell r="A66">
            <v>8.8000000000000007</v>
          </cell>
        </row>
        <row r="67">
          <cell r="A67">
            <v>9.1</v>
          </cell>
        </row>
        <row r="68">
          <cell r="A68">
            <v>9.1999999999999993</v>
          </cell>
        </row>
        <row r="69">
          <cell r="A69">
            <v>9.3000000000000007</v>
          </cell>
        </row>
        <row r="70">
          <cell r="A70">
            <v>9.4</v>
          </cell>
        </row>
        <row r="71">
          <cell r="A71">
            <v>9.5</v>
          </cell>
        </row>
        <row r="72">
          <cell r="A72">
            <v>10.1</v>
          </cell>
        </row>
        <row r="73">
          <cell r="A73">
            <v>10.199999999999999</v>
          </cell>
        </row>
        <row r="74">
          <cell r="A74">
            <v>10.3</v>
          </cell>
        </row>
        <row r="75">
          <cell r="A75">
            <v>10.4</v>
          </cell>
        </row>
        <row r="76">
          <cell r="A76">
            <v>10.5</v>
          </cell>
        </row>
        <row r="77">
          <cell r="A77">
            <v>11.1</v>
          </cell>
        </row>
        <row r="78">
          <cell r="A78">
            <v>11.2</v>
          </cell>
        </row>
        <row r="79">
          <cell r="A79">
            <v>11.3</v>
          </cell>
        </row>
        <row r="80">
          <cell r="A80">
            <v>11.4</v>
          </cell>
        </row>
        <row r="81">
          <cell r="A81">
            <v>11.5</v>
          </cell>
        </row>
        <row r="82">
          <cell r="A82">
            <v>11.6</v>
          </cell>
        </row>
        <row r="83">
          <cell r="A83">
            <v>11.7</v>
          </cell>
        </row>
        <row r="84">
          <cell r="A84">
            <v>12.1</v>
          </cell>
        </row>
        <row r="85">
          <cell r="A85">
            <v>12.2</v>
          </cell>
        </row>
        <row r="86">
          <cell r="A86">
            <v>12.3</v>
          </cell>
        </row>
        <row r="87">
          <cell r="A87">
            <v>12.4</v>
          </cell>
        </row>
        <row r="88">
          <cell r="A88">
            <v>12.5</v>
          </cell>
        </row>
        <row r="89">
          <cell r="A89">
            <v>12.6</v>
          </cell>
        </row>
        <row r="90">
          <cell r="A90">
            <v>12.7</v>
          </cell>
        </row>
        <row r="91">
          <cell r="A91">
            <v>12.8</v>
          </cell>
        </row>
        <row r="92">
          <cell r="A92">
            <v>12.9</v>
          </cell>
        </row>
        <row r="93">
          <cell r="A93" t="str">
            <v>12.10</v>
          </cell>
        </row>
        <row r="94">
          <cell r="A94">
            <v>12.11</v>
          </cell>
        </row>
        <row r="95">
          <cell r="A95">
            <v>12.12</v>
          </cell>
        </row>
        <row r="96">
          <cell r="A96">
            <v>13.1</v>
          </cell>
        </row>
        <row r="97">
          <cell r="A97">
            <v>13.2</v>
          </cell>
        </row>
        <row r="98">
          <cell r="A98">
            <v>13.3</v>
          </cell>
        </row>
        <row r="99">
          <cell r="A99">
            <v>13.4</v>
          </cell>
        </row>
        <row r="100">
          <cell r="A100">
            <v>13.5</v>
          </cell>
        </row>
        <row r="101">
          <cell r="A101">
            <v>13.6</v>
          </cell>
        </row>
        <row r="102">
          <cell r="A102">
            <v>13.7</v>
          </cell>
        </row>
        <row r="103">
          <cell r="A103">
            <v>13.8</v>
          </cell>
        </row>
        <row r="104">
          <cell r="A104">
            <v>13.9</v>
          </cell>
        </row>
        <row r="105">
          <cell r="A105">
            <v>14.1</v>
          </cell>
        </row>
        <row r="106">
          <cell r="A106">
            <v>14.2</v>
          </cell>
        </row>
        <row r="107">
          <cell r="A107">
            <v>14.3</v>
          </cell>
        </row>
        <row r="108">
          <cell r="A108">
            <v>14.4</v>
          </cell>
        </row>
        <row r="109">
          <cell r="A109">
            <v>14.5</v>
          </cell>
        </row>
        <row r="110">
          <cell r="A110">
            <v>14.6</v>
          </cell>
        </row>
        <row r="111">
          <cell r="A111">
            <v>14.7</v>
          </cell>
        </row>
        <row r="112">
          <cell r="A112">
            <v>14.8</v>
          </cell>
        </row>
        <row r="113">
          <cell r="A113">
            <v>14.9</v>
          </cell>
        </row>
        <row r="114">
          <cell r="A114">
            <v>15.1</v>
          </cell>
        </row>
        <row r="115">
          <cell r="A115">
            <v>15.2</v>
          </cell>
        </row>
        <row r="116">
          <cell r="A116">
            <v>15.3</v>
          </cell>
        </row>
        <row r="117">
          <cell r="A117">
            <v>15.4</v>
          </cell>
        </row>
        <row r="118">
          <cell r="A118">
            <v>15.5</v>
          </cell>
        </row>
        <row r="119">
          <cell r="A119">
            <v>15.6</v>
          </cell>
        </row>
        <row r="120">
          <cell r="A120">
            <v>15.7</v>
          </cell>
        </row>
        <row r="121">
          <cell r="A121">
            <v>15.8</v>
          </cell>
        </row>
        <row r="122">
          <cell r="A122">
            <v>15.9</v>
          </cell>
        </row>
        <row r="123">
          <cell r="A123" t="str">
            <v>15.10</v>
          </cell>
        </row>
        <row r="124">
          <cell r="A124">
            <v>16.100000000000001</v>
          </cell>
        </row>
        <row r="125">
          <cell r="A125">
            <v>16.2</v>
          </cell>
        </row>
        <row r="126">
          <cell r="A126">
            <v>16.3</v>
          </cell>
        </row>
        <row r="127">
          <cell r="A127">
            <v>16.399999999999999</v>
          </cell>
        </row>
        <row r="128">
          <cell r="A128">
            <v>16.5</v>
          </cell>
        </row>
        <row r="129">
          <cell r="A129">
            <v>16.600000000000001</v>
          </cell>
        </row>
        <row r="130">
          <cell r="A130">
            <v>16.7</v>
          </cell>
        </row>
        <row r="131">
          <cell r="A131">
            <v>16.8</v>
          </cell>
        </row>
        <row r="132">
          <cell r="A132">
            <v>16.899999999999999</v>
          </cell>
        </row>
        <row r="133">
          <cell r="A133" t="str">
            <v>16.10</v>
          </cell>
        </row>
        <row r="134">
          <cell r="A134">
            <v>16.11</v>
          </cell>
        </row>
        <row r="135">
          <cell r="A135">
            <v>16.12</v>
          </cell>
        </row>
        <row r="136">
          <cell r="A136">
            <v>16.13</v>
          </cell>
        </row>
        <row r="137">
          <cell r="A137" t="str">
            <v>17.1</v>
          </cell>
        </row>
        <row r="138">
          <cell r="A138" t="str">
            <v>17.2</v>
          </cell>
        </row>
        <row r="139">
          <cell r="A139" t="str">
            <v>17.3</v>
          </cell>
        </row>
        <row r="140">
          <cell r="A140" t="str">
            <v>17.4</v>
          </cell>
        </row>
        <row r="141">
          <cell r="A141" t="str">
            <v>17.5</v>
          </cell>
        </row>
        <row r="142">
          <cell r="A142" t="str">
            <v>17.6</v>
          </cell>
        </row>
        <row r="143">
          <cell r="A143" t="str">
            <v>17.7</v>
          </cell>
        </row>
        <row r="144">
          <cell r="A144" t="str">
            <v>17.8</v>
          </cell>
        </row>
        <row r="145">
          <cell r="A145" t="str">
            <v>17.9</v>
          </cell>
        </row>
        <row r="146">
          <cell r="A146" t="str">
            <v>18.1</v>
          </cell>
        </row>
        <row r="147">
          <cell r="A147" t="str">
            <v>18.2</v>
          </cell>
        </row>
        <row r="148">
          <cell r="A148" t="str">
            <v>18.3</v>
          </cell>
        </row>
        <row r="149">
          <cell r="A149" t="str">
            <v>18.4</v>
          </cell>
        </row>
        <row r="150">
          <cell r="A150" t="str">
            <v>18.5</v>
          </cell>
        </row>
        <row r="151">
          <cell r="A151" t="str">
            <v>18.6</v>
          </cell>
        </row>
        <row r="152">
          <cell r="A152" t="str">
            <v>18.7</v>
          </cell>
        </row>
        <row r="153">
          <cell r="A153" t="str">
            <v>18.8</v>
          </cell>
        </row>
        <row r="154">
          <cell r="A154" t="str">
            <v>18.9</v>
          </cell>
        </row>
        <row r="155">
          <cell r="A155" t="str">
            <v>18.10</v>
          </cell>
        </row>
        <row r="156">
          <cell r="A156">
            <v>18.11</v>
          </cell>
        </row>
        <row r="157">
          <cell r="A157" t="str">
            <v>19.1</v>
          </cell>
        </row>
        <row r="158">
          <cell r="A158" t="str">
            <v>19.2</v>
          </cell>
        </row>
        <row r="159">
          <cell r="A159" t="str">
            <v>19.3</v>
          </cell>
        </row>
        <row r="160">
          <cell r="A160" t="str">
            <v>19.4</v>
          </cell>
        </row>
        <row r="161">
          <cell r="A161" t="str">
            <v>19.5</v>
          </cell>
        </row>
        <row r="162">
          <cell r="A162" t="str">
            <v>19.6</v>
          </cell>
        </row>
        <row r="163">
          <cell r="A163" t="str">
            <v>19.7</v>
          </cell>
        </row>
        <row r="164">
          <cell r="A164">
            <v>19.8</v>
          </cell>
        </row>
        <row r="165">
          <cell r="A165" t="str">
            <v>20.1</v>
          </cell>
        </row>
        <row r="166">
          <cell r="A166" t="str">
            <v>20.2</v>
          </cell>
        </row>
        <row r="167">
          <cell r="A167" t="str">
            <v>20.3</v>
          </cell>
        </row>
        <row r="168">
          <cell r="A168" t="str">
            <v>20.4</v>
          </cell>
        </row>
        <row r="169">
          <cell r="A169" t="str">
            <v>20.5</v>
          </cell>
        </row>
        <row r="170">
          <cell r="A170" t="str">
            <v>20.6</v>
          </cell>
        </row>
        <row r="171">
          <cell r="A171" t="str">
            <v>20.7</v>
          </cell>
        </row>
        <row r="172">
          <cell r="A172" t="str">
            <v>20.8</v>
          </cell>
        </row>
      </sheetData>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6" displayName="Table6" ref="A1:A2" totalsRowShown="0" headerRowDxfId="139" dataDxfId="137" headerRowBorderDxfId="138" tableBorderDxfId="136">
  <autoFilter ref="A1:A2" xr:uid="{00000000-0009-0000-0100-000006000000}"/>
  <tableColumns count="1">
    <tableColumn id="1" xr3:uid="{00000000-0010-0000-0000-000001000000}" name="License" dataDxfId="1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10" displayName="Table10" ref="A1:A2" totalsRowShown="0" headerRowDxfId="134" dataDxfId="133">
  <tableColumns count="1">
    <tableColumn id="1" xr3:uid="{00000000-0010-0000-0100-000001000000}" name="Overview" dataDxfId="1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11" displayName="Table11" ref="A4:A5" totalsRowShown="0" headerRowDxfId="131" dataDxfId="130">
  <tableColumns count="1">
    <tableColumn id="1" xr3:uid="{00000000-0010-0000-0200-000001000000}" name="Level 1 (L1) = Level 1 (L1) - Corporate/Enterprise Environment (general use) " dataDxfId="12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Table12" displayName="Table12" ref="A7:A8" totalsRowShown="0" headerRowDxfId="128" dataDxfId="127">
  <tableColumns count="1">
    <tableColumn id="1" xr3:uid="{00000000-0010-0000-0300-000001000000}" name="Level 2 (L2) = Level 2 (L2) - High Security/Sensitive Data Environment (limited functionality)" dataDxfId="12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Table13" displayName="Table13" ref="A10:A11" totalsRowShown="0" headerRowDxfId="125" dataDxfId="124">
  <tableColumns count="1">
    <tableColumn id="1" xr3:uid="{00000000-0010-0000-0400-000001000000}" name="BitLocker (BL) = BitLocker (BL) for when BitLocker is deployed" dataDxfId="1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5000000}" name="Table14" displayName="Table14" ref="A13:A14" totalsRowShown="0" headerRowDxfId="122" dataDxfId="121">
  <tableColumns count="1">
    <tableColumn id="1" xr3:uid="{00000000-0010-0000-0500-000001000000}" name="Net Generation (NG) = Next Generation Windows Security (NG) - for use in the newest hardware and configuration environments" dataDxfId="1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6000000}" name="Table1214" displayName="Table1214" ref="A16:A17" totalsRowShown="0" headerRowDxfId="119" dataDxfId="118">
  <tableColumns count="1">
    <tableColumn id="1" xr3:uid="{00000000-0010-0000-0600-000001000000}" name="Assessment Status - Automated and Manual Recommendations" dataDxfId="11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7000000}" name="Table121415" displayName="Table121415" ref="A22:A23" totalsRowShown="0" headerRowDxfId="116" dataDxfId="115">
  <tableColumns count="1">
    <tableColumn id="1" xr3:uid="{00000000-0010-0000-0700-000001000000}" name="MITRE ATT&amp;CK (Adversarial Tactics, Techniques &amp; Common Knowledge)" dataDxfId="11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8000000}" name="Table121416" displayName="Table121416" ref="A19:A20" totalsRowShown="0" headerRowDxfId="113" dataDxfId="112">
  <tableColumns count="1">
    <tableColumn id="1" xr3:uid="{00000000-0010-0000-0800-000001000000}" name="CIS Controls Implementation Groups (IGs)" dataDxfId="11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9000000}" name="Table123" displayName="Table123" ref="A1:M669" totalsRowShown="0" headerRowDxfId="110" dataDxfId="108" headerRowBorderDxfId="109" tableBorderDxfId="107">
  <autoFilter ref="A1:M669" xr:uid="{00000000-0009-0000-0100-000002000000}"/>
  <tableColumns count="13">
    <tableColumn id="1" xr3:uid="{00000000-0010-0000-0900-000001000000}" name="Section #" dataDxfId="106"/>
    <tableColumn id="2" xr3:uid="{00000000-0010-0000-0900-000002000000}" name="Recommendation #" dataDxfId="105"/>
    <tableColumn id="3" xr3:uid="{00000000-0010-0000-0900-000003000000}" name="Profile" dataDxfId="104"/>
    <tableColumn id="4" xr3:uid="{00000000-0010-0000-0900-000004000000}" name="Title" dataDxfId="103"/>
    <tableColumn id="5" xr3:uid="{00000000-0010-0000-0900-000005000000}" name="Assessment Status" dataDxfId="102"/>
    <tableColumn id="6" xr3:uid="{00000000-0010-0000-0900-000006000000}" name="Description" dataDxfId="101"/>
    <tableColumn id="7" xr3:uid="{00000000-0010-0000-0900-000007000000}" name="Rationale Statement" dataDxfId="100"/>
    <tableColumn id="8" xr3:uid="{00000000-0010-0000-0900-000008000000}" name="Impact Statement" dataDxfId="99"/>
    <tableColumn id="9" xr3:uid="{00000000-0010-0000-0900-000009000000}" name="Remediation Procedure" dataDxfId="98"/>
    <tableColumn id="10" xr3:uid="{00000000-0010-0000-0900-00000A000000}" name="Audit Procedure" dataDxfId="97"/>
    <tableColumn id="11" xr3:uid="{00000000-0010-0000-0900-00000B000000}" name="Additional Information" dataDxfId="96"/>
    <tableColumn id="12" xr3:uid="{00000000-0010-0000-0900-00000C000000}" name="CIS Controls" dataDxfId="95"/>
    <tableColumn id="13" xr3:uid="{00000000-0010-0000-0900-00000D000000}" name="References" dataDxfId="9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A000000}" name="Table134" displayName="Table134" ref="A1:M671" totalsRowShown="0" headerRowDxfId="93" dataDxfId="91" headerRowBorderDxfId="92" tableBorderDxfId="90">
  <autoFilter ref="A1:M671" xr:uid="{00000000-0009-0000-0100-000003000000}"/>
  <tableColumns count="13">
    <tableColumn id="1" xr3:uid="{00000000-0010-0000-0A00-000001000000}" name="Section #" dataDxfId="89"/>
    <tableColumn id="2" xr3:uid="{00000000-0010-0000-0A00-000002000000}" name="Recommendation #" dataDxfId="88"/>
    <tableColumn id="3" xr3:uid="{00000000-0010-0000-0A00-000003000000}" name="Profile" dataDxfId="87"/>
    <tableColumn id="4" xr3:uid="{00000000-0010-0000-0A00-000004000000}" name="Title" dataDxfId="86"/>
    <tableColumn id="5" xr3:uid="{00000000-0010-0000-0A00-000005000000}" name="Assessment Status" dataDxfId="85"/>
    <tableColumn id="6" xr3:uid="{00000000-0010-0000-0A00-000006000000}" name="Description" dataDxfId="84"/>
    <tableColumn id="7" xr3:uid="{00000000-0010-0000-0A00-000007000000}" name="Rationale Statement" dataDxfId="83"/>
    <tableColumn id="8" xr3:uid="{00000000-0010-0000-0A00-000008000000}" name="Impact Statement" dataDxfId="82"/>
    <tableColumn id="9" xr3:uid="{00000000-0010-0000-0A00-000009000000}" name="Remediation Procedure" dataDxfId="81"/>
    <tableColumn id="10" xr3:uid="{00000000-0010-0000-0A00-00000A000000}" name="Audit Procedure" dataDxfId="80"/>
    <tableColumn id="11" xr3:uid="{00000000-0010-0000-0A00-00000B000000}" name="Additional Information" dataDxfId="79"/>
    <tableColumn id="12" xr3:uid="{00000000-0010-0000-0A00-00000C000000}" name="CIS Controls" dataDxfId="78"/>
    <tableColumn id="13" xr3:uid="{00000000-0010-0000-0A00-00000D000000}" name="References" dataDxfId="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B000000}" name="Table145" displayName="Table145" ref="A1:M438" totalsRowShown="0" headerRowDxfId="76" dataDxfId="75">
  <autoFilter ref="A1:M438" xr:uid="{00000000-0009-0000-0100-000004000000}"/>
  <tableColumns count="13">
    <tableColumn id="1" xr3:uid="{00000000-0010-0000-0B00-000001000000}" name="Section #" dataDxfId="74"/>
    <tableColumn id="2" xr3:uid="{00000000-0010-0000-0B00-000002000000}" name="Recommendation #" dataDxfId="73"/>
    <tableColumn id="3" xr3:uid="{00000000-0010-0000-0B00-000003000000}" name="Profile" dataDxfId="72"/>
    <tableColumn id="4" xr3:uid="{00000000-0010-0000-0B00-000004000000}" name="Title" dataDxfId="71"/>
    <tableColumn id="5" xr3:uid="{00000000-0010-0000-0B00-000005000000}" name="Assessment Status" dataDxfId="70"/>
    <tableColumn id="6" xr3:uid="{00000000-0010-0000-0B00-000006000000}" name="Description" dataDxfId="69"/>
    <tableColumn id="7" xr3:uid="{00000000-0010-0000-0B00-000007000000}" name="Rationale Statement" dataDxfId="68"/>
    <tableColumn id="8" xr3:uid="{00000000-0010-0000-0B00-000008000000}" name="Impact Statement" dataDxfId="67"/>
    <tableColumn id="9" xr3:uid="{00000000-0010-0000-0B00-000009000000}" name="Remediation Procedure" dataDxfId="66"/>
    <tableColumn id="10" xr3:uid="{00000000-0010-0000-0B00-00000A000000}" name="Audit Procedure" dataDxfId="65"/>
    <tableColumn id="11" xr3:uid="{00000000-0010-0000-0B00-00000B000000}" name="Additional Information" dataDxfId="64"/>
    <tableColumn id="12" xr3:uid="{00000000-0010-0000-0B00-00000C000000}" name="CIS Controls" dataDxfId="63"/>
    <tableColumn id="13" xr3:uid="{00000000-0010-0000-0B00-00000D000000}" name="References" dataDxfId="6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C000000}" name="Table15" displayName="Table15" ref="A1:M441" totalsRowShown="0" headerRowDxfId="61" dataDxfId="60">
  <autoFilter ref="A1:M441" xr:uid="{00000000-0009-0000-0100-000005000000}"/>
  <tableColumns count="13">
    <tableColumn id="1" xr3:uid="{00000000-0010-0000-0C00-000001000000}" name="Section #" dataDxfId="59"/>
    <tableColumn id="2" xr3:uid="{00000000-0010-0000-0C00-000002000000}" name="Recommendation #" dataDxfId="58"/>
    <tableColumn id="3" xr3:uid="{00000000-0010-0000-0C00-000003000000}" name="Profile" dataDxfId="57"/>
    <tableColumn id="4" xr3:uid="{00000000-0010-0000-0C00-000004000000}" name="Title" dataDxfId="56"/>
    <tableColumn id="5" xr3:uid="{00000000-0010-0000-0C00-000005000000}" name="Assessment Status" dataDxfId="55"/>
    <tableColumn id="6" xr3:uid="{00000000-0010-0000-0C00-000006000000}" name="Description" dataDxfId="54"/>
    <tableColumn id="7" xr3:uid="{00000000-0010-0000-0C00-000007000000}" name="Rationale Statement" dataDxfId="53"/>
    <tableColumn id="8" xr3:uid="{00000000-0010-0000-0C00-000008000000}" name="Impact Statement" dataDxfId="52"/>
    <tableColumn id="9" xr3:uid="{00000000-0010-0000-0C00-000009000000}" name="Remediation Procedure" dataDxfId="51"/>
    <tableColumn id="10" xr3:uid="{00000000-0010-0000-0C00-00000A000000}" name="Audit Procedure" dataDxfId="50"/>
    <tableColumn id="11" xr3:uid="{00000000-0010-0000-0C00-00000B000000}" name="Additional Information" dataDxfId="49"/>
    <tableColumn id="12" xr3:uid="{00000000-0010-0000-0C00-00000C000000}" name="CIS Controls" dataDxfId="48"/>
    <tableColumn id="13" xr3:uid="{00000000-0010-0000-0C00-00000D000000}" name="References" dataDxfId="47"/>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16" displayName="Table16" ref="A1:M383" totalsRowShown="0" headerRowDxfId="46" dataDxfId="45">
  <autoFilter ref="A1:M383" xr:uid="{00000000-0009-0000-0100-000010000000}"/>
  <tableColumns count="13">
    <tableColumn id="1" xr3:uid="{00000000-0010-0000-0D00-000001000000}" name="Section #" dataDxfId="44"/>
    <tableColumn id="2" xr3:uid="{00000000-0010-0000-0D00-000002000000}" name="Recommendation #" dataDxfId="43"/>
    <tableColumn id="3" xr3:uid="{00000000-0010-0000-0D00-000003000000}" name="Profile" dataDxfId="42"/>
    <tableColumn id="4" xr3:uid="{00000000-0010-0000-0D00-000004000000}" name="Title" dataDxfId="41"/>
    <tableColumn id="5" xr3:uid="{00000000-0010-0000-0D00-000005000000}" name="Assessment Status" dataDxfId="40"/>
    <tableColumn id="6" xr3:uid="{00000000-0010-0000-0D00-000006000000}" name="Description" dataDxfId="39"/>
    <tableColumn id="7" xr3:uid="{00000000-0010-0000-0D00-000007000000}" name="Rationale Statement" dataDxfId="38"/>
    <tableColumn id="8" xr3:uid="{00000000-0010-0000-0D00-000008000000}" name="Impact Statement" dataDxfId="37"/>
    <tableColumn id="9" xr3:uid="{00000000-0010-0000-0D00-000009000000}" name="Remediation Procedure" dataDxfId="36"/>
    <tableColumn id="10" xr3:uid="{00000000-0010-0000-0D00-00000A000000}" name="Audit Procedure" dataDxfId="35"/>
    <tableColumn id="11" xr3:uid="{00000000-0010-0000-0D00-00000B000000}" name="Additional Information" dataDxfId="34"/>
    <tableColumn id="12" xr3:uid="{00000000-0010-0000-0D00-00000C000000}" name="CIS Controls" dataDxfId="33"/>
    <tableColumn id="13" xr3:uid="{00000000-0010-0000-0D00-00000D000000}" name="References" dataDxfId="3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17" displayName="Table17" ref="A1:M383" totalsRowShown="0" headerRowDxfId="31" dataDxfId="30">
  <autoFilter ref="A1:M383" xr:uid="{00000000-0009-0000-0100-000011000000}"/>
  <tableColumns count="13">
    <tableColumn id="1" xr3:uid="{00000000-0010-0000-0E00-000001000000}" name="section #" dataDxfId="29"/>
    <tableColumn id="2" xr3:uid="{00000000-0010-0000-0E00-000002000000}" name="recommendation #" dataDxfId="28"/>
    <tableColumn id="3" xr3:uid="{00000000-0010-0000-0E00-000003000000}" name="Profile" dataDxfId="27"/>
    <tableColumn id="4" xr3:uid="{00000000-0010-0000-0E00-000004000000}" name="title" dataDxfId="26"/>
    <tableColumn id="5" xr3:uid="{00000000-0010-0000-0E00-000005000000}" name="assessment status" dataDxfId="25"/>
    <tableColumn id="6" xr3:uid="{00000000-0010-0000-0E00-000006000000}" name="description" dataDxfId="24"/>
    <tableColumn id="7" xr3:uid="{00000000-0010-0000-0E00-000007000000}" name="rationale statement" dataDxfId="23"/>
    <tableColumn id="8" xr3:uid="{00000000-0010-0000-0E00-000008000000}" name="impact statement" dataDxfId="22"/>
    <tableColumn id="9" xr3:uid="{00000000-0010-0000-0E00-000009000000}" name="remediation procedure" dataDxfId="21"/>
    <tableColumn id="10" xr3:uid="{00000000-0010-0000-0E00-00000A000000}" name="audit procedure" dataDxfId="20"/>
    <tableColumn id="11" xr3:uid="{00000000-0010-0000-0E00-00000B000000}" name="additional information" dataDxfId="19"/>
    <tableColumn id="12" xr3:uid="{00000000-0010-0000-0E00-00000C000000}" name="CIS Controls" dataDxfId="18"/>
    <tableColumn id="13" xr3:uid="{00000000-0010-0000-0E00-00000D000000}" name="references" dataDxfId="1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F000000}" name="Table1" displayName="Table1" ref="A1:N1096" totalsRowShown="0" headerRowDxfId="16">
  <autoFilter ref="A1:N1096" xr:uid="{00000000-0009-0000-0100-000001000000}"/>
  <tableColumns count="14">
    <tableColumn id="1" xr3:uid="{00000000-0010-0000-0F00-000001000000}" name="Section #" dataDxfId="15"/>
    <tableColumn id="2" xr3:uid="{00000000-0010-0000-0F00-000002000000}" name="Recommendation #" dataDxfId="14"/>
    <tableColumn id="14" xr3:uid="{00000000-0010-0000-0F00-00000E000000}" name="Profile" dataDxfId="13"/>
    <tableColumn id="3" xr3:uid="{00000000-0010-0000-0F00-000003000000}" name="Title of Recommendation" dataDxfId="12"/>
    <tableColumn id="4" xr3:uid="{00000000-0010-0000-0F00-000004000000}" name="MITRE ATT&amp;CK Tactic 1" dataDxfId="11"/>
    <tableColumn id="16" xr3:uid="{00000000-0010-0000-0F00-000010000000}" name="MITRE ATT&amp;CK Tactic 2" dataDxfId="10"/>
    <tableColumn id="5" xr3:uid="{00000000-0010-0000-0F00-000005000000}" name="MITRE ATT&amp;CK Technique 1" dataDxfId="9"/>
    <tableColumn id="17" xr3:uid="{00000000-0010-0000-0F00-000011000000}" name="MITRE ATT&amp;CK Technique 2" dataDxfId="8"/>
    <tableColumn id="6" xr3:uid="{00000000-0010-0000-0F00-000006000000}" name="MITRE ATT&amp;CK Mitigation 1" dataDxfId="7"/>
    <tableColumn id="18" xr3:uid="{00000000-0010-0000-0F00-000012000000}" name="MITRE ATT&amp;CK Mitigation 2" dataDxfId="6"/>
    <tableColumn id="7" xr3:uid="{00000000-0010-0000-0F00-000007000000}" name="CIS Controls 1 (7.1)" dataDxfId="5"/>
    <tableColumn id="20" xr3:uid="{00000000-0010-0000-0F00-000014000000}" name="CIS Controls 2 (7.1)" dataDxfId="4"/>
    <tableColumn id="8" xr3:uid="{00000000-0010-0000-0F00-000008000000}" name="CIS Controls 3 (7.1)" dataDxfId="3"/>
    <tableColumn id="19" xr3:uid="{00000000-0010-0000-0F00-000013000000}" name="IG (7.1)" dataDxfId="2">
      <calculatedColumnFormula>'IG Mapping Fromula (7.1)'!H2</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0000000}" name="Table7" displayName="Table7" ref="A5:L902" totalsRowShown="0" headerRowDxfId="1">
  <autoFilter ref="A5:L902" xr:uid="{00000000-0009-0000-0100-000007000000}"/>
  <tableColumns count="12">
    <tableColumn id="1" xr3:uid="{00000000-0010-0000-1000-000001000000}" name="All Applicable Rec#">
      <calculatedColumnFormula>IF(COUNTIF(B6:K6,"="&amp;'MITRE &amp; Controls Mappings'!B4)&gt;0,'MITRE &amp; Controls Mappings'!B4,"")</calculatedColumnFormula>
    </tableColumn>
    <tableColumn id="2" xr3:uid="{00000000-0010-0000-1000-000002000000}" name="Rec #">
      <calculatedColumnFormula>IF(OR(OR(OR(OR(OR(ISNUMBER(SEARCH(IF(B$1&lt;&gt;"",B$1,"NA"),'MITRE &amp; Controls Mappings'!$E4)),ISNUMBER(SEARCH(IF(B$1&lt;&gt;"",B$1,"NA"),'MITRE &amp; Controls Mappings'!$F4))),ISNUMBER(SEARCH(IF(B$2&lt;&gt;"",B$2,"NA"),'MITRE &amp; Controls Mappings'!$G4))),ISNUMBER(SEARCH(IF(B$2&lt;&gt;"",B$2,"NA"),'MITRE &amp; Controls Mappings'!$H4))),ISNUMBER(SEARCH(IF(B$3&lt;&gt;"",B$3,"NA"),'MITRE &amp; Controls Mappings'!$I4))),ISNUMBER(SEARCH(IF(B$3&lt;&gt;"",B$3,"NA"),'MITRE &amp; Controls Mappings'!$J4))), 'MITRE &amp; Controls Mappings'!$B4,"")</calculatedColumnFormula>
    </tableColumn>
    <tableColumn id="3" xr3:uid="{00000000-0010-0000-1000-000003000000}" name="Rec #2">
      <calculatedColumnFormula>IF(OR(OR(OR(OR(OR(ISNUMBER(SEARCH(IF(C$1&lt;&gt;"",C$1,"NA"),'MITRE &amp; Controls Mappings'!$E4)),ISNUMBER(SEARCH(IF(C$1&lt;&gt;"",C$1,"NA"),'MITRE &amp; Controls Mappings'!$F4))),ISNUMBER(SEARCH(IF(C$2&lt;&gt;"",C$2,"NA"),'MITRE &amp; Controls Mappings'!$G4))),ISNUMBER(SEARCH(IF(C$2&lt;&gt;"",C$2,"NA"),'MITRE &amp; Controls Mappings'!$H4))),ISNUMBER(SEARCH(IF(C$3&lt;&gt;"",C$3,"NA"),'MITRE &amp; Controls Mappings'!$I4))),ISNUMBER(SEARCH(IF(C$3&lt;&gt;"",C$3,"NA"),'MITRE &amp; Controls Mappings'!$J4))), 'MITRE &amp; Controls Mappings'!$B4,"")</calculatedColumnFormula>
    </tableColumn>
    <tableColumn id="4" xr3:uid="{00000000-0010-0000-1000-000004000000}" name="Rec #3">
      <calculatedColumnFormula>IF(OR(OR(OR(OR(OR(ISNUMBER(SEARCH(IF(D$1&lt;&gt;"",D$1,"NA"),'MITRE &amp; Controls Mappings'!$E4)),ISNUMBER(SEARCH(IF(D$1&lt;&gt;"",D$1,"NA"),'MITRE &amp; Controls Mappings'!$F4))),ISNUMBER(SEARCH(IF(D$2&lt;&gt;"",D$2,"NA"),'MITRE &amp; Controls Mappings'!$G4))),ISNUMBER(SEARCH(IF(D$2&lt;&gt;"",D$2,"NA"),'MITRE &amp; Controls Mappings'!$H4))),ISNUMBER(SEARCH(IF(D$3&lt;&gt;"",D$3,"NA"),'MITRE &amp; Controls Mappings'!$I4))),ISNUMBER(SEARCH(IF(D$3&lt;&gt;"",D$3,"NA"),'MITRE &amp; Controls Mappings'!$J4))), 'MITRE &amp; Controls Mappings'!$B4,"")</calculatedColumnFormula>
    </tableColumn>
    <tableColumn id="5" xr3:uid="{00000000-0010-0000-1000-000005000000}" name="Rec #4">
      <calculatedColumnFormula>IF(OR(OR(OR(OR(OR(ISNUMBER(SEARCH(IF(E$1&lt;&gt;"",E$1,"NA"),'MITRE &amp; Controls Mappings'!$E4)),ISNUMBER(SEARCH(IF(E$1&lt;&gt;"",E$1,"NA"),'MITRE &amp; Controls Mappings'!$F4))),ISNUMBER(SEARCH(IF(E$2&lt;&gt;"",E$2,"NA"),'MITRE &amp; Controls Mappings'!$G4))),ISNUMBER(SEARCH(IF(E$2&lt;&gt;"",E$2,"NA"),'MITRE &amp; Controls Mappings'!$H4))),ISNUMBER(SEARCH(IF(E$3&lt;&gt;"",E$3,"NA"),'MITRE &amp; Controls Mappings'!$I4))),ISNUMBER(SEARCH(IF(E$3&lt;&gt;"",E$3,"NA"),'MITRE &amp; Controls Mappings'!$J4))), 'MITRE &amp; Controls Mappings'!$B4,"")</calculatedColumnFormula>
    </tableColumn>
    <tableColumn id="6" xr3:uid="{00000000-0010-0000-1000-000006000000}" name="Rec #5">
      <calculatedColumnFormula>IF(OR(OR(OR(OR(OR(ISNUMBER(SEARCH(IF(F$1&lt;&gt;"",F$1,"NA"),'MITRE &amp; Controls Mappings'!$E4)),ISNUMBER(SEARCH(IF(F$1&lt;&gt;"",F$1,"NA"),'MITRE &amp; Controls Mappings'!$F4))),ISNUMBER(SEARCH(IF(F$2&lt;&gt;"",F$2,"NA"),'MITRE &amp; Controls Mappings'!$G4))),ISNUMBER(SEARCH(IF(F$2&lt;&gt;"",F$2,"NA"),'MITRE &amp; Controls Mappings'!$H4))),ISNUMBER(SEARCH(IF(F$3&lt;&gt;"",F$3,"NA"),'MITRE &amp; Controls Mappings'!$I4))),ISNUMBER(SEARCH(IF(F$3&lt;&gt;"",F$3,"NA"),'MITRE &amp; Controls Mappings'!$J4))), 'MITRE &amp; Controls Mappings'!$B4,"")</calculatedColumnFormula>
    </tableColumn>
    <tableColumn id="7" xr3:uid="{00000000-0010-0000-1000-000007000000}" name="Rec #6">
      <calculatedColumnFormula>IF(OR(OR(OR(OR(OR(ISNUMBER(SEARCH(IF(G$1&lt;&gt;"",G$1,"NA"),'MITRE &amp; Controls Mappings'!$E4)),ISNUMBER(SEARCH(IF(G$1&lt;&gt;"",G$1,"NA"),'MITRE &amp; Controls Mappings'!$F4))),ISNUMBER(SEARCH(IF(G$2&lt;&gt;"",G$2,"NA"),'MITRE &amp; Controls Mappings'!$G4))),ISNUMBER(SEARCH(IF(G$2&lt;&gt;"",G$2,"NA"),'MITRE &amp; Controls Mappings'!$H4))),ISNUMBER(SEARCH(IF(G$3&lt;&gt;"",G$3,"NA"),'MITRE &amp; Controls Mappings'!$I4))),ISNUMBER(SEARCH(IF(G$3&lt;&gt;"",G$3,"NA"),'MITRE &amp; Controls Mappings'!$J4))), 'MITRE &amp; Controls Mappings'!$B4,"")</calculatedColumnFormula>
    </tableColumn>
    <tableColumn id="8" xr3:uid="{00000000-0010-0000-1000-000008000000}" name="Rec #7">
      <calculatedColumnFormula>IF(OR(OR(OR(OR(OR(ISNUMBER(SEARCH(IF(H$1&lt;&gt;"",H$1,"NA"),'MITRE &amp; Controls Mappings'!$E4)),ISNUMBER(SEARCH(IF(H$1&lt;&gt;"",H$1,"NA"),'MITRE &amp; Controls Mappings'!$F4))),ISNUMBER(SEARCH(IF(H$2&lt;&gt;"",H$2,"NA"),'MITRE &amp; Controls Mappings'!$G4))),ISNUMBER(SEARCH(IF(H$2&lt;&gt;"",H$2,"NA"),'MITRE &amp; Controls Mappings'!$H4))),ISNUMBER(SEARCH(IF(H$3&lt;&gt;"",H$3,"NA"),'MITRE &amp; Controls Mappings'!$I4))),ISNUMBER(SEARCH(IF(H$3&lt;&gt;"",H$3,"NA"),'MITRE &amp; Controls Mappings'!$J4))), 'MITRE &amp; Controls Mappings'!$B4,"")</calculatedColumnFormula>
    </tableColumn>
    <tableColumn id="9" xr3:uid="{00000000-0010-0000-1000-000009000000}" name="Rec #8">
      <calculatedColumnFormula>IF(OR(OR(OR(OR(OR(ISNUMBER(SEARCH(IF(I$1&lt;&gt;"",I$1,"NA"),'MITRE &amp; Controls Mappings'!$E4)),ISNUMBER(SEARCH(IF(I$1&lt;&gt;"",I$1,"NA"),'MITRE &amp; Controls Mappings'!$F4))),ISNUMBER(SEARCH(IF(I$2&lt;&gt;"",I$2,"NA"),'MITRE &amp; Controls Mappings'!$G4))),ISNUMBER(SEARCH(IF(I$2&lt;&gt;"",I$2,"NA"),'MITRE &amp; Controls Mappings'!$H4))),ISNUMBER(SEARCH(IF(I$3&lt;&gt;"",I$3,"NA"),'MITRE &amp; Controls Mappings'!$I4))),ISNUMBER(SEARCH(IF(I$3&lt;&gt;"",I$3,"NA"),'MITRE &amp; Controls Mappings'!$J4))), 'MITRE &amp; Controls Mappings'!$B4,"")</calculatedColumnFormula>
    </tableColumn>
    <tableColumn id="10" xr3:uid="{00000000-0010-0000-1000-00000A000000}" name="Rec #9">
      <calculatedColumnFormula>IF(OR(OR(OR(OR(OR(ISNUMBER(SEARCH(IF(J$1&lt;&gt;"",J$1,"NA"),'MITRE &amp; Controls Mappings'!$E4)),ISNUMBER(SEARCH(IF(J$1&lt;&gt;"",J$1,"NA"),'MITRE &amp; Controls Mappings'!$F4))),ISNUMBER(SEARCH(IF(J$2&lt;&gt;"",J$2,"NA"),'MITRE &amp; Controls Mappings'!$G4))),ISNUMBER(SEARCH(IF(J$2&lt;&gt;"",J$2,"NA"),'MITRE &amp; Controls Mappings'!$H4))),ISNUMBER(SEARCH(IF(J$3&lt;&gt;"",J$3,"NA"),'MITRE &amp; Controls Mappings'!$I4))),ISNUMBER(SEARCH(IF(J$3&lt;&gt;"",J$3,"NA"),'MITRE &amp; Controls Mappings'!$J4))), 'MITRE &amp; Controls Mappings'!$B4,"")</calculatedColumnFormula>
    </tableColumn>
    <tableColumn id="11" xr3:uid="{00000000-0010-0000-1000-00000B000000}" name="Rec #10">
      <calculatedColumnFormula>IF(OR(OR(OR(OR(OR(ISNUMBER(SEARCH(IF(K$1&lt;&gt;"",K$1,"NA"),'MITRE &amp; Controls Mappings'!$E4)),ISNUMBER(SEARCH(IF(K$1&lt;&gt;"",K$1,"NA"),'MITRE &amp; Controls Mappings'!$F4))),ISNUMBER(SEARCH(IF(K$2&lt;&gt;"",K$2,"NA"),'MITRE &amp; Controls Mappings'!$G4))),ISNUMBER(SEARCH(IF(K$2&lt;&gt;"",K$2,"NA"),'MITRE &amp; Controls Mappings'!$H4))),ISNUMBER(SEARCH(IF(K$3&lt;&gt;"",K$3,"NA"),'MITRE &amp; Controls Mappings'!$I4))),ISNUMBER(SEARCH(IF(K$3&lt;&gt;"",K$3,"NA"),'MITRE &amp; Controls Mappings'!$J4))), 'MITRE &amp; Controls Mappings'!$B4,"")</calculatedColumnFormula>
    </tableColumn>
    <tableColumn id="12" xr3:uid="{00000000-0010-0000-1000-00000C000000}" name="Title" dataDxfId="0">
      <calculatedColumnFormula>IF('MITRE &amp; Controls Mappings'!D4 &lt;&gt;"",'MITRE &amp; Controls Mappings'!D4,""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25" x14ac:dyDescent="0.2"/>
  <cols>
    <col min="1" max="1" width="175" style="6" customWidth="1"/>
    <col min="2" max="16384" width="9.140625" style="6"/>
  </cols>
  <sheetData>
    <row r="1" spans="1:1" ht="30" customHeight="1" x14ac:dyDescent="0.2">
      <c r="A1" s="8" t="s">
        <v>0</v>
      </c>
    </row>
    <row r="2" spans="1:1" ht="409.6" customHeight="1" x14ac:dyDescent="0.2">
      <c r="A2" s="9"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 sqref="A2"/>
    </sheetView>
  </sheetViews>
  <sheetFormatPr defaultRowHeight="15" x14ac:dyDescent="0.25"/>
  <cols>
    <col min="1" max="1" width="228.42578125" style="35" customWidth="1"/>
    <col min="2" max="16384" width="9.140625" style="35"/>
  </cols>
  <sheetData>
    <row r="1" spans="1:1" x14ac:dyDescent="0.25">
      <c r="A1" s="34" t="s">
        <v>268</v>
      </c>
    </row>
    <row r="2" spans="1:1" ht="229.5" x14ac:dyDescent="0.25">
      <c r="A2" s="33" t="s">
        <v>283</v>
      </c>
    </row>
    <row r="3" spans="1:1" ht="6" customHeight="1" x14ac:dyDescent="0.25">
      <c r="A3" s="36"/>
    </row>
    <row r="4" spans="1:1" x14ac:dyDescent="0.25">
      <c r="A4" s="37" t="s">
        <v>269</v>
      </c>
    </row>
    <row r="5" spans="1:1" ht="72" customHeight="1" x14ac:dyDescent="0.25">
      <c r="A5" s="33" t="s">
        <v>270</v>
      </c>
    </row>
    <row r="6" spans="1:1" ht="6" customHeight="1" x14ac:dyDescent="0.25">
      <c r="A6" s="36"/>
    </row>
    <row r="7" spans="1:1" x14ac:dyDescent="0.25">
      <c r="A7" s="36" t="s">
        <v>271</v>
      </c>
    </row>
    <row r="8" spans="1:1" ht="54" customHeight="1" x14ac:dyDescent="0.25">
      <c r="A8" s="33" t="s">
        <v>272</v>
      </c>
    </row>
    <row r="9" spans="1:1" ht="5.25" customHeight="1" x14ac:dyDescent="0.25">
      <c r="A9" s="36"/>
    </row>
    <row r="10" spans="1:1" x14ac:dyDescent="0.25">
      <c r="A10" s="36" t="s">
        <v>273</v>
      </c>
    </row>
    <row r="11" spans="1:1" x14ac:dyDescent="0.25">
      <c r="A11" s="36" t="s">
        <v>274</v>
      </c>
    </row>
    <row r="12" spans="1:1" ht="6" customHeight="1" x14ac:dyDescent="0.25">
      <c r="A12" s="36"/>
    </row>
    <row r="13" spans="1:1" x14ac:dyDescent="0.25">
      <c r="A13" s="36" t="s">
        <v>275</v>
      </c>
    </row>
    <row r="14" spans="1:1" ht="28.5" x14ac:dyDescent="0.25">
      <c r="A14" s="33" t="s">
        <v>276</v>
      </c>
    </row>
    <row r="15" spans="1:1" ht="6" customHeight="1" x14ac:dyDescent="0.25">
      <c r="A15" s="36"/>
    </row>
    <row r="16" spans="1:1" x14ac:dyDescent="0.25">
      <c r="A16" s="36" t="s">
        <v>279</v>
      </c>
    </row>
    <row r="17" spans="1:1" ht="63" customHeight="1" x14ac:dyDescent="0.25">
      <c r="A17" s="33" t="s">
        <v>280</v>
      </c>
    </row>
    <row r="18" spans="1:1" ht="5.25" customHeight="1" x14ac:dyDescent="0.25">
      <c r="A18" s="36"/>
    </row>
    <row r="19" spans="1:1" x14ac:dyDescent="0.25">
      <c r="A19" s="36" t="s">
        <v>277</v>
      </c>
    </row>
    <row r="20" spans="1:1" ht="75" customHeight="1" x14ac:dyDescent="0.25">
      <c r="A20" s="33" t="s">
        <v>281</v>
      </c>
    </row>
    <row r="21" spans="1:1" ht="5.25" customHeight="1" x14ac:dyDescent="0.25">
      <c r="A21" s="36"/>
    </row>
    <row r="22" spans="1:1" x14ac:dyDescent="0.25">
      <c r="A22" s="36" t="s">
        <v>278</v>
      </c>
    </row>
    <row r="23" spans="1:1" ht="74.25" customHeight="1" x14ac:dyDescent="0.25">
      <c r="A23" s="33" t="s">
        <v>282</v>
      </c>
    </row>
    <row r="24" spans="1:1" ht="5.25" customHeight="1" x14ac:dyDescent="0.25">
      <c r="A24" s="36"/>
    </row>
  </sheetData>
  <pageMargins left="0.7" right="0.7" top="0.75" bottom="0.75" header="0.3" footer="0.3"/>
  <pageSetup orientation="portrait" horizontalDpi="4294967293" verticalDpi="0"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69"/>
  <sheetViews>
    <sheetView workbookViewId="0">
      <pane ySplit="1" topLeftCell="A2" activePane="bottomLeft" state="frozen"/>
      <selection pane="bottomLeft"/>
    </sheetView>
  </sheetViews>
  <sheetFormatPr defaultRowHeight="12" x14ac:dyDescent="0.2"/>
  <cols>
    <col min="1" max="1" width="13" style="3" bestFit="1" customWidth="1"/>
    <col min="2" max="2" width="21" style="3" bestFit="1" customWidth="1"/>
    <col min="3" max="3" width="29" style="3" customWidth="1"/>
    <col min="4" max="4" width="64.140625" style="3" customWidth="1"/>
    <col min="5" max="5" width="21.42578125" style="3" bestFit="1" customWidth="1"/>
    <col min="6" max="6" width="15" style="3" customWidth="1"/>
    <col min="7" max="7" width="19.5703125" style="3" customWidth="1"/>
    <col min="8" max="8" width="17.5703125" style="3" customWidth="1"/>
    <col min="9" max="9" width="22.28515625" style="3" customWidth="1"/>
    <col min="10" max="10" width="16.28515625" style="3" customWidth="1"/>
    <col min="11" max="11" width="20.85546875" style="3" customWidth="1"/>
    <col min="12" max="13" width="15" style="3" customWidth="1"/>
    <col min="14" max="16384" width="9.140625" style="3"/>
  </cols>
  <sheetData>
    <row r="1" spans="1:13" ht="23.1" customHeight="1" x14ac:dyDescent="0.2">
      <c r="A1" s="38" t="s">
        <v>40</v>
      </c>
      <c r="B1" s="39" t="s">
        <v>41</v>
      </c>
      <c r="C1" s="39" t="s">
        <v>42</v>
      </c>
      <c r="D1" s="39" t="s">
        <v>43</v>
      </c>
      <c r="E1" s="39" t="s">
        <v>285</v>
      </c>
      <c r="F1" s="39" t="s">
        <v>44</v>
      </c>
      <c r="G1" s="39" t="s">
        <v>286</v>
      </c>
      <c r="H1" s="39" t="s">
        <v>287</v>
      </c>
      <c r="I1" s="39" t="s">
        <v>288</v>
      </c>
      <c r="J1" s="39" t="s">
        <v>289</v>
      </c>
      <c r="K1" s="39" t="s">
        <v>290</v>
      </c>
      <c r="L1" s="39" t="s">
        <v>291</v>
      </c>
      <c r="M1" s="40" t="s">
        <v>292</v>
      </c>
    </row>
    <row r="2" spans="1:13" x14ac:dyDescent="0.2">
      <c r="A2" s="4" t="s">
        <v>2</v>
      </c>
      <c r="B2" s="4"/>
      <c r="C2" s="4"/>
      <c r="D2" s="4" t="s">
        <v>3</v>
      </c>
      <c r="E2" s="4"/>
      <c r="F2" s="4" t="s">
        <v>293</v>
      </c>
      <c r="G2" s="4"/>
      <c r="H2" s="4"/>
      <c r="I2" s="4"/>
      <c r="J2" s="4"/>
      <c r="K2" s="4"/>
      <c r="L2" s="4"/>
      <c r="M2" s="4"/>
    </row>
    <row r="3" spans="1:13" x14ac:dyDescent="0.2">
      <c r="A3" s="4" t="s">
        <v>4</v>
      </c>
      <c r="B3" s="4"/>
      <c r="C3" s="4"/>
      <c r="D3" s="4" t="s">
        <v>5</v>
      </c>
      <c r="E3" s="4"/>
      <c r="F3" s="4" t="s">
        <v>294</v>
      </c>
      <c r="G3" s="4"/>
      <c r="H3" s="4"/>
      <c r="I3" s="4"/>
      <c r="J3" s="4"/>
      <c r="K3" s="4"/>
      <c r="L3" s="4"/>
      <c r="M3" s="4"/>
    </row>
    <row r="4" spans="1:13" x14ac:dyDescent="0.2">
      <c r="A4" s="4" t="s">
        <v>4</v>
      </c>
      <c r="B4" s="4" t="s">
        <v>6</v>
      </c>
      <c r="C4" s="4" t="s">
        <v>295</v>
      </c>
      <c r="D4" s="4" t="s">
        <v>296</v>
      </c>
      <c r="E4" s="4" t="s">
        <v>297</v>
      </c>
      <c r="F4" s="4" t="s">
        <v>298</v>
      </c>
      <c r="G4" s="4" t="s">
        <v>299</v>
      </c>
      <c r="H4" s="4" t="s">
        <v>300</v>
      </c>
      <c r="I4" s="4" t="s">
        <v>301</v>
      </c>
      <c r="J4" s="4" t="s">
        <v>302</v>
      </c>
      <c r="K4" s="4"/>
      <c r="L4" s="4" t="s">
        <v>303</v>
      </c>
      <c r="M4" s="4"/>
    </row>
    <row r="5" spans="1:13" x14ac:dyDescent="0.2">
      <c r="A5" s="4" t="s">
        <v>4</v>
      </c>
      <c r="B5" s="4" t="s">
        <v>7</v>
      </c>
      <c r="C5" s="4" t="s">
        <v>295</v>
      </c>
      <c r="D5" s="4" t="s">
        <v>304</v>
      </c>
      <c r="E5" s="4" t="s">
        <v>297</v>
      </c>
      <c r="F5" s="4" t="s">
        <v>305</v>
      </c>
      <c r="G5" s="4" t="s">
        <v>306</v>
      </c>
      <c r="H5" s="4" t="s">
        <v>307</v>
      </c>
      <c r="I5" s="4" t="s">
        <v>308</v>
      </c>
      <c r="J5" s="4" t="s">
        <v>302</v>
      </c>
      <c r="K5" s="4"/>
      <c r="L5" s="4" t="s">
        <v>309</v>
      </c>
      <c r="M5" s="4"/>
    </row>
    <row r="6" spans="1:13" x14ac:dyDescent="0.2">
      <c r="A6" s="4" t="s">
        <v>4</v>
      </c>
      <c r="B6" s="4" t="s">
        <v>310</v>
      </c>
      <c r="C6" s="4" t="s">
        <v>295</v>
      </c>
      <c r="D6" s="4" t="s">
        <v>311</v>
      </c>
      <c r="E6" s="4" t="s">
        <v>297</v>
      </c>
      <c r="F6" s="4" t="s">
        <v>312</v>
      </c>
      <c r="G6" s="4" t="s">
        <v>313</v>
      </c>
      <c r="H6" s="4" t="s">
        <v>314</v>
      </c>
      <c r="I6" s="4" t="s">
        <v>315</v>
      </c>
      <c r="J6" s="4" t="s">
        <v>302</v>
      </c>
      <c r="K6" s="4"/>
      <c r="L6" s="4" t="s">
        <v>309</v>
      </c>
      <c r="M6" s="4"/>
    </row>
    <row r="7" spans="1:13" x14ac:dyDescent="0.2">
      <c r="A7" s="4" t="s">
        <v>4</v>
      </c>
      <c r="B7" s="4" t="s">
        <v>316</v>
      </c>
      <c r="C7" s="4" t="s">
        <v>295</v>
      </c>
      <c r="D7" s="4" t="s">
        <v>317</v>
      </c>
      <c r="E7" s="4" t="s">
        <v>297</v>
      </c>
      <c r="F7" s="4" t="s">
        <v>318</v>
      </c>
      <c r="G7" s="4" t="s">
        <v>319</v>
      </c>
      <c r="H7" s="4" t="s">
        <v>320</v>
      </c>
      <c r="I7" s="4" t="s">
        <v>321</v>
      </c>
      <c r="J7" s="4" t="s">
        <v>302</v>
      </c>
      <c r="K7" s="4"/>
      <c r="L7" s="4" t="s">
        <v>322</v>
      </c>
      <c r="M7" s="4"/>
    </row>
    <row r="8" spans="1:13" x14ac:dyDescent="0.2">
      <c r="A8" s="4" t="s">
        <v>4</v>
      </c>
      <c r="B8" s="4" t="s">
        <v>323</v>
      </c>
      <c r="C8" s="4" t="s">
        <v>295</v>
      </c>
      <c r="D8" s="4" t="s">
        <v>324</v>
      </c>
      <c r="E8" s="4" t="s">
        <v>297</v>
      </c>
      <c r="F8" s="4" t="s">
        <v>325</v>
      </c>
      <c r="G8" s="4" t="s">
        <v>326</v>
      </c>
      <c r="H8" s="4" t="s">
        <v>327</v>
      </c>
      <c r="I8" s="4" t="s">
        <v>328</v>
      </c>
      <c r="J8" s="4" t="s">
        <v>302</v>
      </c>
      <c r="K8" s="4"/>
      <c r="L8" s="4" t="s">
        <v>329</v>
      </c>
      <c r="M8" s="4"/>
    </row>
    <row r="9" spans="1:13" x14ac:dyDescent="0.2">
      <c r="A9" s="4" t="s">
        <v>4</v>
      </c>
      <c r="B9" s="4" t="s">
        <v>330</v>
      </c>
      <c r="C9" s="4" t="s">
        <v>295</v>
      </c>
      <c r="D9" s="4" t="s">
        <v>331</v>
      </c>
      <c r="E9" s="4" t="s">
        <v>297</v>
      </c>
      <c r="F9" s="4" t="s">
        <v>332</v>
      </c>
      <c r="G9" s="4" t="s">
        <v>333</v>
      </c>
      <c r="H9" s="4" t="s">
        <v>334</v>
      </c>
      <c r="I9" s="4" t="s">
        <v>335</v>
      </c>
      <c r="J9" s="4" t="s">
        <v>302</v>
      </c>
      <c r="K9" s="4"/>
      <c r="L9" s="4" t="s">
        <v>336</v>
      </c>
      <c r="M9" s="4"/>
    </row>
    <row r="10" spans="1:13" x14ac:dyDescent="0.2">
      <c r="A10" s="4" t="s">
        <v>337</v>
      </c>
      <c r="B10" s="4"/>
      <c r="C10" s="4"/>
      <c r="D10" s="4" t="s">
        <v>338</v>
      </c>
      <c r="E10" s="4"/>
      <c r="F10" s="4" t="s">
        <v>339</v>
      </c>
      <c r="G10" s="4"/>
      <c r="H10" s="4"/>
      <c r="I10" s="4"/>
      <c r="J10" s="4"/>
      <c r="K10" s="4"/>
      <c r="L10" s="4"/>
      <c r="M10" s="4"/>
    </row>
    <row r="11" spans="1:13" x14ac:dyDescent="0.2">
      <c r="A11" s="4" t="s">
        <v>337</v>
      </c>
      <c r="B11" s="4" t="s">
        <v>340</v>
      </c>
      <c r="C11" s="4" t="s">
        <v>295</v>
      </c>
      <c r="D11" s="4" t="s">
        <v>341</v>
      </c>
      <c r="E11" s="4" t="s">
        <v>297</v>
      </c>
      <c r="F11" s="4" t="s">
        <v>342</v>
      </c>
      <c r="G11" s="4" t="s">
        <v>343</v>
      </c>
      <c r="H11" s="4" t="s">
        <v>344</v>
      </c>
      <c r="I11" s="4" t="s">
        <v>345</v>
      </c>
      <c r="J11" s="4" t="s">
        <v>302</v>
      </c>
      <c r="K11" s="4"/>
      <c r="L11" s="4" t="s">
        <v>303</v>
      </c>
      <c r="M11" s="4"/>
    </row>
    <row r="12" spans="1:13" x14ac:dyDescent="0.2">
      <c r="A12" s="4" t="s">
        <v>337</v>
      </c>
      <c r="B12" s="4" t="s">
        <v>346</v>
      </c>
      <c r="C12" s="4" t="s">
        <v>295</v>
      </c>
      <c r="D12" s="4" t="s">
        <v>347</v>
      </c>
      <c r="E12" s="4" t="s">
        <v>297</v>
      </c>
      <c r="F12" s="4" t="s">
        <v>348</v>
      </c>
      <c r="G12" s="4" t="s">
        <v>349</v>
      </c>
      <c r="H12" s="4" t="s">
        <v>350</v>
      </c>
      <c r="I12" s="4" t="s">
        <v>351</v>
      </c>
      <c r="J12" s="4" t="s">
        <v>302</v>
      </c>
      <c r="K12" s="4"/>
      <c r="L12" s="4" t="s">
        <v>303</v>
      </c>
      <c r="M12" s="4"/>
    </row>
    <row r="13" spans="1:13" x14ac:dyDescent="0.2">
      <c r="A13" s="4" t="s">
        <v>337</v>
      </c>
      <c r="B13" s="4" t="s">
        <v>352</v>
      </c>
      <c r="C13" s="4" t="s">
        <v>295</v>
      </c>
      <c r="D13" s="4" t="s">
        <v>353</v>
      </c>
      <c r="E13" s="4" t="s">
        <v>297</v>
      </c>
      <c r="F13" s="4" t="s">
        <v>354</v>
      </c>
      <c r="G13" s="4" t="s">
        <v>355</v>
      </c>
      <c r="H13" s="4" t="s">
        <v>356</v>
      </c>
      <c r="I13" s="4" t="s">
        <v>357</v>
      </c>
      <c r="J13" s="4" t="s">
        <v>302</v>
      </c>
      <c r="K13" s="4"/>
      <c r="L13" s="4" t="s">
        <v>303</v>
      </c>
      <c r="M13" s="4"/>
    </row>
    <row r="14" spans="1:13" x14ac:dyDescent="0.2">
      <c r="A14" s="4" t="s">
        <v>358</v>
      </c>
      <c r="B14" s="4"/>
      <c r="C14" s="4"/>
      <c r="D14" s="4" t="s">
        <v>359</v>
      </c>
      <c r="E14" s="4"/>
      <c r="F14" s="4" t="s">
        <v>360</v>
      </c>
      <c r="G14" s="4"/>
      <c r="H14" s="4"/>
      <c r="I14" s="4"/>
      <c r="J14" s="4"/>
      <c r="K14" s="4"/>
      <c r="L14" s="4"/>
      <c r="M14" s="4"/>
    </row>
    <row r="15" spans="1:13" x14ac:dyDescent="0.2">
      <c r="A15" s="4" t="s">
        <v>361</v>
      </c>
      <c r="B15" s="4"/>
      <c r="C15" s="4"/>
      <c r="D15" s="4" t="s">
        <v>362</v>
      </c>
      <c r="E15" s="4"/>
      <c r="F15" s="4" t="s">
        <v>363</v>
      </c>
      <c r="G15" s="4"/>
      <c r="H15" s="4"/>
      <c r="I15" s="4"/>
      <c r="J15" s="4"/>
      <c r="K15" s="4"/>
      <c r="L15" s="4"/>
      <c r="M15" s="4"/>
    </row>
    <row r="16" spans="1:13" x14ac:dyDescent="0.2">
      <c r="A16" s="4" t="s">
        <v>364</v>
      </c>
      <c r="B16" s="4"/>
      <c r="C16" s="4"/>
      <c r="D16" s="4" t="s">
        <v>365</v>
      </c>
      <c r="E16" s="4"/>
      <c r="F16" s="4" t="s">
        <v>366</v>
      </c>
      <c r="G16" s="4"/>
      <c r="H16" s="4"/>
      <c r="I16" s="4"/>
      <c r="J16" s="4"/>
      <c r="K16" s="4"/>
      <c r="L16" s="4"/>
      <c r="M16" s="4"/>
    </row>
    <row r="17" spans="1:13" x14ac:dyDescent="0.2">
      <c r="A17" s="4" t="s">
        <v>364</v>
      </c>
      <c r="B17" s="4" t="s">
        <v>367</v>
      </c>
      <c r="C17" s="4" t="s">
        <v>295</v>
      </c>
      <c r="D17" s="4" t="s">
        <v>368</v>
      </c>
      <c r="E17" s="4" t="s">
        <v>297</v>
      </c>
      <c r="F17" s="4" t="s">
        <v>369</v>
      </c>
      <c r="G17" s="4" t="s">
        <v>370</v>
      </c>
      <c r="H17" s="4" t="s">
        <v>371</v>
      </c>
      <c r="I17" s="4" t="s">
        <v>372</v>
      </c>
      <c r="J17" s="4" t="s">
        <v>302</v>
      </c>
      <c r="K17" s="4"/>
      <c r="L17" s="4" t="s">
        <v>373</v>
      </c>
      <c r="M17" s="4"/>
    </row>
    <row r="18" spans="1:13" x14ac:dyDescent="0.2">
      <c r="A18" s="4" t="s">
        <v>364</v>
      </c>
      <c r="B18" s="4" t="s">
        <v>374</v>
      </c>
      <c r="C18" s="4" t="s">
        <v>295</v>
      </c>
      <c r="D18" s="4" t="s">
        <v>375</v>
      </c>
      <c r="E18" s="4" t="s">
        <v>297</v>
      </c>
      <c r="F18" s="4" t="s">
        <v>376</v>
      </c>
      <c r="G18" s="4" t="s">
        <v>377</v>
      </c>
      <c r="H18" s="4" t="s">
        <v>378</v>
      </c>
      <c r="I18" s="4" t="s">
        <v>379</v>
      </c>
      <c r="J18" s="4" t="s">
        <v>302</v>
      </c>
      <c r="K18" s="4"/>
      <c r="L18" s="4" t="s">
        <v>380</v>
      </c>
      <c r="M18" s="4"/>
    </row>
    <row r="19" spans="1:13" x14ac:dyDescent="0.2">
      <c r="A19" s="4" t="s">
        <v>364</v>
      </c>
      <c r="B19" s="4" t="s">
        <v>381</v>
      </c>
      <c r="C19" s="4" t="s">
        <v>295</v>
      </c>
      <c r="D19" s="4" t="s">
        <v>382</v>
      </c>
      <c r="E19" s="4" t="s">
        <v>297</v>
      </c>
      <c r="F19" s="4" t="s">
        <v>383</v>
      </c>
      <c r="G19" s="4" t="s">
        <v>384</v>
      </c>
      <c r="H19" s="4" t="s">
        <v>385</v>
      </c>
      <c r="I19" s="4" t="s">
        <v>386</v>
      </c>
      <c r="J19" s="4" t="s">
        <v>302</v>
      </c>
      <c r="K19" s="4"/>
      <c r="L19" s="4" t="s">
        <v>387</v>
      </c>
      <c r="M19" s="4"/>
    </row>
    <row r="20" spans="1:13" x14ac:dyDescent="0.2">
      <c r="A20" s="4" t="s">
        <v>364</v>
      </c>
      <c r="B20" s="4" t="s">
        <v>388</v>
      </c>
      <c r="C20" s="4" t="s">
        <v>295</v>
      </c>
      <c r="D20" s="4" t="s">
        <v>389</v>
      </c>
      <c r="E20" s="4" t="s">
        <v>297</v>
      </c>
      <c r="F20" s="4" t="s">
        <v>390</v>
      </c>
      <c r="G20" s="4" t="s">
        <v>391</v>
      </c>
      <c r="H20" s="4" t="s">
        <v>392</v>
      </c>
      <c r="I20" s="4" t="s">
        <v>393</v>
      </c>
      <c r="J20" s="4" t="s">
        <v>302</v>
      </c>
      <c r="K20" s="4"/>
      <c r="L20" s="4" t="s">
        <v>394</v>
      </c>
      <c r="M20" s="4"/>
    </row>
    <row r="21" spans="1:13" x14ac:dyDescent="0.2">
      <c r="A21" s="4" t="s">
        <v>364</v>
      </c>
      <c r="B21" s="4" t="s">
        <v>395</v>
      </c>
      <c r="C21" s="4" t="s">
        <v>295</v>
      </c>
      <c r="D21" s="4" t="s">
        <v>396</v>
      </c>
      <c r="E21" s="4" t="s">
        <v>297</v>
      </c>
      <c r="F21" s="4" t="s">
        <v>397</v>
      </c>
      <c r="G21" s="4" t="s">
        <v>398</v>
      </c>
      <c r="H21" s="4" t="s">
        <v>399</v>
      </c>
      <c r="I21" s="4" t="s">
        <v>400</v>
      </c>
      <c r="J21" s="4" t="s">
        <v>302</v>
      </c>
      <c r="K21" s="4"/>
      <c r="L21" s="4" t="s">
        <v>387</v>
      </c>
      <c r="M21" s="4"/>
    </row>
    <row r="22" spans="1:13" x14ac:dyDescent="0.2">
      <c r="A22" s="4" t="s">
        <v>364</v>
      </c>
      <c r="B22" s="4" t="s">
        <v>401</v>
      </c>
      <c r="C22" s="4" t="s">
        <v>295</v>
      </c>
      <c r="D22" s="4" t="s">
        <v>402</v>
      </c>
      <c r="E22" s="4" t="s">
        <v>297</v>
      </c>
      <c r="F22" s="4" t="s">
        <v>403</v>
      </c>
      <c r="G22" s="4" t="s">
        <v>404</v>
      </c>
      <c r="H22" s="4" t="s">
        <v>405</v>
      </c>
      <c r="I22" s="4" t="s">
        <v>406</v>
      </c>
      <c r="J22" s="4" t="s">
        <v>302</v>
      </c>
      <c r="K22" s="4"/>
      <c r="L22" s="4" t="s">
        <v>387</v>
      </c>
      <c r="M22" s="4"/>
    </row>
    <row r="23" spans="1:13" x14ac:dyDescent="0.2">
      <c r="A23" s="4" t="s">
        <v>364</v>
      </c>
      <c r="B23" s="4" t="s">
        <v>407</v>
      </c>
      <c r="C23" s="4" t="s">
        <v>295</v>
      </c>
      <c r="D23" s="4" t="s">
        <v>408</v>
      </c>
      <c r="E23" s="4" t="s">
        <v>297</v>
      </c>
      <c r="F23" s="4" t="s">
        <v>409</v>
      </c>
      <c r="G23" s="4" t="s">
        <v>410</v>
      </c>
      <c r="H23" s="4" t="s">
        <v>411</v>
      </c>
      <c r="I23" s="4" t="s">
        <v>412</v>
      </c>
      <c r="J23" s="4" t="s">
        <v>302</v>
      </c>
      <c r="K23" s="4"/>
      <c r="L23" s="4" t="s">
        <v>394</v>
      </c>
      <c r="M23" s="4"/>
    </row>
    <row r="24" spans="1:13" x14ac:dyDescent="0.2">
      <c r="A24" s="4" t="s">
        <v>364</v>
      </c>
      <c r="B24" s="4" t="s">
        <v>413</v>
      </c>
      <c r="C24" s="4" t="s">
        <v>295</v>
      </c>
      <c r="D24" s="4" t="s">
        <v>414</v>
      </c>
      <c r="E24" s="4" t="s">
        <v>297</v>
      </c>
      <c r="F24" s="4" t="s">
        <v>415</v>
      </c>
      <c r="G24" s="4" t="s">
        <v>416</v>
      </c>
      <c r="H24" s="4" t="s">
        <v>417</v>
      </c>
      <c r="I24" s="4" t="s">
        <v>418</v>
      </c>
      <c r="J24" s="4" t="s">
        <v>302</v>
      </c>
      <c r="K24" s="4"/>
      <c r="L24" s="4" t="s">
        <v>387</v>
      </c>
      <c r="M24" s="4"/>
    </row>
    <row r="25" spans="1:13" x14ac:dyDescent="0.2">
      <c r="A25" s="4" t="s">
        <v>364</v>
      </c>
      <c r="B25" s="4" t="s">
        <v>419</v>
      </c>
      <c r="C25" s="4" t="s">
        <v>295</v>
      </c>
      <c r="D25" s="4" t="s">
        <v>420</v>
      </c>
      <c r="E25" s="4" t="s">
        <v>297</v>
      </c>
      <c r="F25" s="4" t="s">
        <v>421</v>
      </c>
      <c r="G25" s="4" t="s">
        <v>422</v>
      </c>
      <c r="H25" s="4" t="s">
        <v>423</v>
      </c>
      <c r="I25" s="4" t="s">
        <v>424</v>
      </c>
      <c r="J25" s="4" t="s">
        <v>302</v>
      </c>
      <c r="K25" s="4"/>
      <c r="L25" s="4" t="s">
        <v>387</v>
      </c>
      <c r="M25" s="4"/>
    </row>
    <row r="26" spans="1:13" x14ac:dyDescent="0.2">
      <c r="A26" s="4" t="s">
        <v>364</v>
      </c>
      <c r="B26" s="4" t="s">
        <v>425</v>
      </c>
      <c r="C26" s="4" t="s">
        <v>295</v>
      </c>
      <c r="D26" s="4" t="s">
        <v>426</v>
      </c>
      <c r="E26" s="4" t="s">
        <v>297</v>
      </c>
      <c r="F26" s="4" t="s">
        <v>427</v>
      </c>
      <c r="G26" s="4" t="s">
        <v>428</v>
      </c>
      <c r="H26" s="4" t="s">
        <v>371</v>
      </c>
      <c r="I26" s="4" t="s">
        <v>429</v>
      </c>
      <c r="J26" s="4" t="s">
        <v>302</v>
      </c>
      <c r="K26" s="4"/>
      <c r="L26" s="4" t="s">
        <v>387</v>
      </c>
      <c r="M26" s="4"/>
    </row>
    <row r="27" spans="1:13" x14ac:dyDescent="0.2">
      <c r="A27" s="4" t="s">
        <v>364</v>
      </c>
      <c r="B27" s="4" t="s">
        <v>430</v>
      </c>
      <c r="C27" s="4" t="s">
        <v>295</v>
      </c>
      <c r="D27" s="4" t="s">
        <v>431</v>
      </c>
      <c r="E27" s="4" t="s">
        <v>297</v>
      </c>
      <c r="F27" s="4" t="s">
        <v>432</v>
      </c>
      <c r="G27" s="4" t="s">
        <v>433</v>
      </c>
      <c r="H27" s="4" t="s">
        <v>371</v>
      </c>
      <c r="I27" s="4" t="s">
        <v>434</v>
      </c>
      <c r="J27" s="4" t="s">
        <v>302</v>
      </c>
      <c r="K27" s="4"/>
      <c r="L27" s="4" t="s">
        <v>387</v>
      </c>
      <c r="M27" s="4"/>
    </row>
    <row r="28" spans="1:13" x14ac:dyDescent="0.2">
      <c r="A28" s="4" t="s">
        <v>364</v>
      </c>
      <c r="B28" s="4" t="s">
        <v>435</v>
      </c>
      <c r="C28" s="4" t="s">
        <v>295</v>
      </c>
      <c r="D28" s="4" t="s">
        <v>436</v>
      </c>
      <c r="E28" s="4" t="s">
        <v>297</v>
      </c>
      <c r="F28" s="4" t="s">
        <v>437</v>
      </c>
      <c r="G28" s="4" t="s">
        <v>438</v>
      </c>
      <c r="H28" s="4" t="s">
        <v>371</v>
      </c>
      <c r="I28" s="4" t="s">
        <v>439</v>
      </c>
      <c r="J28" s="4" t="s">
        <v>302</v>
      </c>
      <c r="K28" s="4"/>
      <c r="L28" s="4" t="s">
        <v>387</v>
      </c>
      <c r="M28" s="4"/>
    </row>
    <row r="29" spans="1:13" x14ac:dyDescent="0.2">
      <c r="A29" s="4" t="s">
        <v>364</v>
      </c>
      <c r="B29" s="4" t="s">
        <v>440</v>
      </c>
      <c r="C29" s="4" t="s">
        <v>295</v>
      </c>
      <c r="D29" s="4" t="s">
        <v>441</v>
      </c>
      <c r="E29" s="4" t="s">
        <v>297</v>
      </c>
      <c r="F29" s="4" t="s">
        <v>442</v>
      </c>
      <c r="G29" s="4" t="s">
        <v>443</v>
      </c>
      <c r="H29" s="4" t="s">
        <v>371</v>
      </c>
      <c r="I29" s="4" t="s">
        <v>444</v>
      </c>
      <c r="J29" s="4" t="s">
        <v>302</v>
      </c>
      <c r="K29" s="4"/>
      <c r="L29" s="4" t="s">
        <v>387</v>
      </c>
      <c r="M29" s="4"/>
    </row>
    <row r="30" spans="1:13" x14ac:dyDescent="0.2">
      <c r="A30" s="4" t="s">
        <v>364</v>
      </c>
      <c r="B30" s="4" t="s">
        <v>445</v>
      </c>
      <c r="C30" s="4" t="s">
        <v>295</v>
      </c>
      <c r="D30" s="4" t="s">
        <v>446</v>
      </c>
      <c r="E30" s="4" t="s">
        <v>297</v>
      </c>
      <c r="F30" s="4" t="s">
        <v>447</v>
      </c>
      <c r="G30" s="4" t="s">
        <v>448</v>
      </c>
      <c r="H30" s="4" t="s">
        <v>371</v>
      </c>
      <c r="I30" s="4" t="s">
        <v>449</v>
      </c>
      <c r="J30" s="4" t="s">
        <v>302</v>
      </c>
      <c r="K30" s="4"/>
      <c r="L30" s="4" t="s">
        <v>387</v>
      </c>
      <c r="M30" s="4"/>
    </row>
    <row r="31" spans="1:13" x14ac:dyDescent="0.2">
      <c r="A31" s="4" t="s">
        <v>364</v>
      </c>
      <c r="B31" s="4" t="s">
        <v>450</v>
      </c>
      <c r="C31" s="4" t="s">
        <v>295</v>
      </c>
      <c r="D31" s="4" t="s">
        <v>451</v>
      </c>
      <c r="E31" s="4" t="s">
        <v>297</v>
      </c>
      <c r="F31" s="4" t="s">
        <v>452</v>
      </c>
      <c r="G31" s="4" t="s">
        <v>453</v>
      </c>
      <c r="H31" s="4" t="s">
        <v>454</v>
      </c>
      <c r="I31" s="4" t="s">
        <v>455</v>
      </c>
      <c r="J31" s="4" t="s">
        <v>302</v>
      </c>
      <c r="K31" s="4"/>
      <c r="L31" s="4" t="s">
        <v>387</v>
      </c>
      <c r="M31" s="4"/>
    </row>
    <row r="32" spans="1:13" x14ac:dyDescent="0.2">
      <c r="A32" s="4" t="s">
        <v>364</v>
      </c>
      <c r="B32" s="4" t="s">
        <v>456</v>
      </c>
      <c r="C32" s="4" t="s">
        <v>295</v>
      </c>
      <c r="D32" s="4" t="s">
        <v>457</v>
      </c>
      <c r="E32" s="4" t="s">
        <v>297</v>
      </c>
      <c r="F32" s="4" t="s">
        <v>458</v>
      </c>
      <c r="G32" s="4" t="s">
        <v>459</v>
      </c>
      <c r="H32" s="4" t="s">
        <v>460</v>
      </c>
      <c r="I32" s="4" t="s">
        <v>461</v>
      </c>
      <c r="J32" s="4" t="s">
        <v>302</v>
      </c>
      <c r="K32" s="4"/>
      <c r="L32" s="4" t="s">
        <v>387</v>
      </c>
      <c r="M32" s="4"/>
    </row>
    <row r="33" spans="1:13" x14ac:dyDescent="0.2">
      <c r="A33" s="4" t="s">
        <v>364</v>
      </c>
      <c r="B33" s="4" t="s">
        <v>462</v>
      </c>
      <c r="C33" s="4" t="s">
        <v>295</v>
      </c>
      <c r="D33" s="4" t="s">
        <v>463</v>
      </c>
      <c r="E33" s="4" t="s">
        <v>297</v>
      </c>
      <c r="F33" s="4" t="s">
        <v>464</v>
      </c>
      <c r="G33" s="4" t="s">
        <v>465</v>
      </c>
      <c r="H33" s="4" t="s">
        <v>466</v>
      </c>
      <c r="I33" s="4" t="s">
        <v>467</v>
      </c>
      <c r="J33" s="4" t="s">
        <v>302</v>
      </c>
      <c r="K33" s="4"/>
      <c r="L33" s="4" t="s">
        <v>468</v>
      </c>
      <c r="M33" s="4"/>
    </row>
    <row r="34" spans="1:13" x14ac:dyDescent="0.2">
      <c r="A34" s="4" t="s">
        <v>364</v>
      </c>
      <c r="B34" s="4" t="s">
        <v>469</v>
      </c>
      <c r="C34" s="4" t="s">
        <v>295</v>
      </c>
      <c r="D34" s="4" t="s">
        <v>470</v>
      </c>
      <c r="E34" s="4" t="s">
        <v>297</v>
      </c>
      <c r="F34" s="4" t="s">
        <v>471</v>
      </c>
      <c r="G34" s="4" t="s">
        <v>472</v>
      </c>
      <c r="H34" s="4" t="s">
        <v>473</v>
      </c>
      <c r="I34" s="4" t="s">
        <v>474</v>
      </c>
      <c r="J34" s="4" t="s">
        <v>302</v>
      </c>
      <c r="K34" s="4"/>
      <c r="L34" s="4" t="s">
        <v>387</v>
      </c>
      <c r="M34" s="4"/>
    </row>
    <row r="35" spans="1:13" x14ac:dyDescent="0.2">
      <c r="A35" s="4" t="s">
        <v>364</v>
      </c>
      <c r="B35" s="4" t="s">
        <v>475</v>
      </c>
      <c r="C35" s="4" t="s">
        <v>295</v>
      </c>
      <c r="D35" s="4" t="s">
        <v>476</v>
      </c>
      <c r="E35" s="4" t="s">
        <v>297</v>
      </c>
      <c r="F35" s="4" t="s">
        <v>477</v>
      </c>
      <c r="G35" s="4" t="s">
        <v>478</v>
      </c>
      <c r="H35" s="4" t="s">
        <v>479</v>
      </c>
      <c r="I35" s="4" t="s">
        <v>480</v>
      </c>
      <c r="J35" s="4" t="s">
        <v>302</v>
      </c>
      <c r="K35" s="4"/>
      <c r="L35" s="4" t="s">
        <v>387</v>
      </c>
      <c r="M35" s="4"/>
    </row>
    <row r="36" spans="1:13" x14ac:dyDescent="0.2">
      <c r="A36" s="4" t="s">
        <v>364</v>
      </c>
      <c r="B36" s="4" t="s">
        <v>481</v>
      </c>
      <c r="C36" s="4" t="s">
        <v>295</v>
      </c>
      <c r="D36" s="4" t="s">
        <v>482</v>
      </c>
      <c r="E36" s="4" t="s">
        <v>297</v>
      </c>
      <c r="F36" s="4" t="s">
        <v>483</v>
      </c>
      <c r="G36" s="4" t="s">
        <v>484</v>
      </c>
      <c r="H36" s="4" t="s">
        <v>485</v>
      </c>
      <c r="I36" s="4" t="s">
        <v>486</v>
      </c>
      <c r="J36" s="4" t="s">
        <v>302</v>
      </c>
      <c r="K36" s="4"/>
      <c r="L36" s="4" t="s">
        <v>387</v>
      </c>
      <c r="M36" s="4"/>
    </row>
    <row r="37" spans="1:13" x14ac:dyDescent="0.2">
      <c r="A37" s="4" t="s">
        <v>364</v>
      </c>
      <c r="B37" s="4" t="s">
        <v>487</v>
      </c>
      <c r="C37" s="4" t="s">
        <v>295</v>
      </c>
      <c r="D37" s="4" t="s">
        <v>488</v>
      </c>
      <c r="E37" s="4" t="s">
        <v>297</v>
      </c>
      <c r="F37" s="4" t="s">
        <v>489</v>
      </c>
      <c r="G37" s="4" t="s">
        <v>490</v>
      </c>
      <c r="H37" s="4" t="s">
        <v>491</v>
      </c>
      <c r="I37" s="4" t="s">
        <v>492</v>
      </c>
      <c r="J37" s="4" t="s">
        <v>302</v>
      </c>
      <c r="K37" s="4"/>
      <c r="L37" s="4" t="s">
        <v>387</v>
      </c>
      <c r="M37" s="4"/>
    </row>
    <row r="38" spans="1:13" x14ac:dyDescent="0.2">
      <c r="A38" s="4" t="s">
        <v>364</v>
      </c>
      <c r="B38" s="4" t="s">
        <v>493</v>
      </c>
      <c r="C38" s="4" t="s">
        <v>295</v>
      </c>
      <c r="D38" s="4" t="s">
        <v>494</v>
      </c>
      <c r="E38" s="4" t="s">
        <v>297</v>
      </c>
      <c r="F38" s="4" t="s">
        <v>495</v>
      </c>
      <c r="G38" s="4" t="s">
        <v>496</v>
      </c>
      <c r="H38" s="4" t="s">
        <v>371</v>
      </c>
      <c r="I38" s="4" t="s">
        <v>497</v>
      </c>
      <c r="J38" s="4" t="s">
        <v>302</v>
      </c>
      <c r="K38" s="4"/>
      <c r="L38" s="4" t="s">
        <v>387</v>
      </c>
      <c r="M38" s="4"/>
    </row>
    <row r="39" spans="1:13" x14ac:dyDescent="0.2">
      <c r="A39" s="4" t="s">
        <v>364</v>
      </c>
      <c r="B39" s="4" t="s">
        <v>498</v>
      </c>
      <c r="C39" s="4" t="s">
        <v>295</v>
      </c>
      <c r="D39" s="4" t="s">
        <v>499</v>
      </c>
      <c r="E39" s="4" t="s">
        <v>297</v>
      </c>
      <c r="F39" s="4" t="s">
        <v>500</v>
      </c>
      <c r="G39" s="4" t="s">
        <v>501</v>
      </c>
      <c r="H39" s="4" t="s">
        <v>502</v>
      </c>
      <c r="I39" s="4" t="s">
        <v>503</v>
      </c>
      <c r="J39" s="4" t="s">
        <v>302</v>
      </c>
      <c r="K39" s="4"/>
      <c r="L39" s="4" t="s">
        <v>387</v>
      </c>
      <c r="M39" s="4"/>
    </row>
    <row r="40" spans="1:13" x14ac:dyDescent="0.2">
      <c r="A40" s="4" t="s">
        <v>364</v>
      </c>
      <c r="B40" s="4" t="s">
        <v>504</v>
      </c>
      <c r="C40" s="4" t="s">
        <v>295</v>
      </c>
      <c r="D40" s="4" t="s">
        <v>505</v>
      </c>
      <c r="E40" s="4" t="s">
        <v>297</v>
      </c>
      <c r="F40" s="4" t="s">
        <v>506</v>
      </c>
      <c r="G40" s="4" t="s">
        <v>507</v>
      </c>
      <c r="H40" s="4" t="s">
        <v>508</v>
      </c>
      <c r="I40" s="4" t="s">
        <v>509</v>
      </c>
      <c r="J40" s="4" t="s">
        <v>302</v>
      </c>
      <c r="K40" s="4"/>
      <c r="L40" s="4" t="s">
        <v>387</v>
      </c>
      <c r="M40" s="4"/>
    </row>
    <row r="41" spans="1:13" x14ac:dyDescent="0.2">
      <c r="A41" s="4" t="s">
        <v>364</v>
      </c>
      <c r="B41" s="4" t="s">
        <v>510</v>
      </c>
      <c r="C41" s="4" t="s">
        <v>295</v>
      </c>
      <c r="D41" s="4" t="s">
        <v>511</v>
      </c>
      <c r="E41" s="4" t="s">
        <v>297</v>
      </c>
      <c r="F41" s="4" t="s">
        <v>512</v>
      </c>
      <c r="G41" s="4" t="s">
        <v>513</v>
      </c>
      <c r="H41" s="4" t="s">
        <v>514</v>
      </c>
      <c r="I41" s="4" t="s">
        <v>515</v>
      </c>
      <c r="J41" s="4" t="s">
        <v>302</v>
      </c>
      <c r="K41" s="4"/>
      <c r="L41" s="4" t="s">
        <v>387</v>
      </c>
      <c r="M41" s="4"/>
    </row>
    <row r="42" spans="1:13" x14ac:dyDescent="0.2">
      <c r="A42" s="4" t="s">
        <v>364</v>
      </c>
      <c r="B42" s="4" t="s">
        <v>516</v>
      </c>
      <c r="C42" s="4" t="s">
        <v>295</v>
      </c>
      <c r="D42" s="4" t="s">
        <v>517</v>
      </c>
      <c r="E42" s="4" t="s">
        <v>297</v>
      </c>
      <c r="F42" s="4" t="s">
        <v>518</v>
      </c>
      <c r="G42" s="4" t="s">
        <v>519</v>
      </c>
      <c r="H42" s="4" t="s">
        <v>371</v>
      </c>
      <c r="I42" s="4" t="s">
        <v>520</v>
      </c>
      <c r="J42" s="4" t="s">
        <v>302</v>
      </c>
      <c r="K42" s="4"/>
      <c r="L42" s="4" t="s">
        <v>387</v>
      </c>
      <c r="M42" s="4"/>
    </row>
    <row r="43" spans="1:13" x14ac:dyDescent="0.2">
      <c r="A43" s="4" t="s">
        <v>364</v>
      </c>
      <c r="B43" s="4" t="s">
        <v>521</v>
      </c>
      <c r="C43" s="4" t="s">
        <v>295</v>
      </c>
      <c r="D43" s="4" t="s">
        <v>522</v>
      </c>
      <c r="E43" s="4" t="s">
        <v>297</v>
      </c>
      <c r="F43" s="4" t="s">
        <v>523</v>
      </c>
      <c r="G43" s="4" t="s">
        <v>524</v>
      </c>
      <c r="H43" s="4" t="s">
        <v>525</v>
      </c>
      <c r="I43" s="4" t="s">
        <v>526</v>
      </c>
      <c r="J43" s="4" t="s">
        <v>302</v>
      </c>
      <c r="K43" s="4"/>
      <c r="L43" s="4" t="s">
        <v>387</v>
      </c>
      <c r="M43" s="4"/>
    </row>
    <row r="44" spans="1:13" x14ac:dyDescent="0.2">
      <c r="A44" s="4" t="s">
        <v>364</v>
      </c>
      <c r="B44" s="4" t="s">
        <v>527</v>
      </c>
      <c r="C44" s="4" t="s">
        <v>295</v>
      </c>
      <c r="D44" s="4" t="s">
        <v>528</v>
      </c>
      <c r="E44" s="4" t="s">
        <v>297</v>
      </c>
      <c r="F44" s="4" t="s">
        <v>529</v>
      </c>
      <c r="G44" s="4" t="s">
        <v>530</v>
      </c>
      <c r="H44" s="4" t="s">
        <v>371</v>
      </c>
      <c r="I44" s="4" t="s">
        <v>531</v>
      </c>
      <c r="J44" s="4" t="s">
        <v>302</v>
      </c>
      <c r="K44" s="4"/>
      <c r="L44" s="4" t="s">
        <v>387</v>
      </c>
      <c r="M44" s="4"/>
    </row>
    <row r="45" spans="1:13" x14ac:dyDescent="0.2">
      <c r="A45" s="4" t="s">
        <v>364</v>
      </c>
      <c r="B45" s="4" t="s">
        <v>532</v>
      </c>
      <c r="C45" s="4" t="s">
        <v>295</v>
      </c>
      <c r="D45" s="4" t="s">
        <v>533</v>
      </c>
      <c r="E45" s="4" t="s">
        <v>297</v>
      </c>
      <c r="F45" s="4" t="s">
        <v>534</v>
      </c>
      <c r="G45" s="4" t="s">
        <v>535</v>
      </c>
      <c r="H45" s="4" t="s">
        <v>371</v>
      </c>
      <c r="I45" s="4" t="s">
        <v>536</v>
      </c>
      <c r="J45" s="4" t="s">
        <v>302</v>
      </c>
      <c r="K45" s="4"/>
      <c r="L45" s="4" t="s">
        <v>537</v>
      </c>
      <c r="M45" s="4"/>
    </row>
    <row r="46" spans="1:13" x14ac:dyDescent="0.2">
      <c r="A46" s="4" t="s">
        <v>364</v>
      </c>
      <c r="B46" s="4" t="s">
        <v>538</v>
      </c>
      <c r="C46" s="4" t="s">
        <v>295</v>
      </c>
      <c r="D46" s="4" t="s">
        <v>539</v>
      </c>
      <c r="E46" s="4" t="s">
        <v>297</v>
      </c>
      <c r="F46" s="4" t="s">
        <v>540</v>
      </c>
      <c r="G46" s="4" t="s">
        <v>541</v>
      </c>
      <c r="H46" s="4" t="s">
        <v>371</v>
      </c>
      <c r="I46" s="4" t="s">
        <v>542</v>
      </c>
      <c r="J46" s="4" t="s">
        <v>302</v>
      </c>
      <c r="K46" s="4"/>
      <c r="L46" s="4" t="s">
        <v>543</v>
      </c>
      <c r="M46" s="4"/>
    </row>
    <row r="47" spans="1:13" x14ac:dyDescent="0.2">
      <c r="A47" s="4" t="s">
        <v>364</v>
      </c>
      <c r="B47" s="4" t="s">
        <v>544</v>
      </c>
      <c r="C47" s="4" t="s">
        <v>295</v>
      </c>
      <c r="D47" s="4" t="s">
        <v>545</v>
      </c>
      <c r="E47" s="4" t="s">
        <v>297</v>
      </c>
      <c r="F47" s="4" t="s">
        <v>546</v>
      </c>
      <c r="G47" s="4" t="s">
        <v>547</v>
      </c>
      <c r="H47" s="4" t="s">
        <v>371</v>
      </c>
      <c r="I47" s="4" t="s">
        <v>548</v>
      </c>
      <c r="J47" s="4" t="s">
        <v>302</v>
      </c>
      <c r="K47" s="4"/>
      <c r="L47" s="4" t="s">
        <v>387</v>
      </c>
      <c r="M47" s="4"/>
    </row>
    <row r="48" spans="1:13" x14ac:dyDescent="0.2">
      <c r="A48" s="4" t="s">
        <v>364</v>
      </c>
      <c r="B48" s="4" t="s">
        <v>549</v>
      </c>
      <c r="C48" s="4" t="s">
        <v>295</v>
      </c>
      <c r="D48" s="4" t="s">
        <v>550</v>
      </c>
      <c r="E48" s="4" t="s">
        <v>297</v>
      </c>
      <c r="F48" s="4" t="s">
        <v>551</v>
      </c>
      <c r="G48" s="4" t="s">
        <v>552</v>
      </c>
      <c r="H48" s="4" t="s">
        <v>371</v>
      </c>
      <c r="I48" s="4" t="s">
        <v>553</v>
      </c>
      <c r="J48" s="4" t="s">
        <v>302</v>
      </c>
      <c r="K48" s="4"/>
      <c r="L48" s="4" t="s">
        <v>387</v>
      </c>
      <c r="M48" s="4"/>
    </row>
    <row r="49" spans="1:13" x14ac:dyDescent="0.2">
      <c r="A49" s="4" t="s">
        <v>364</v>
      </c>
      <c r="B49" s="4" t="s">
        <v>554</v>
      </c>
      <c r="C49" s="4" t="s">
        <v>295</v>
      </c>
      <c r="D49" s="4" t="s">
        <v>555</v>
      </c>
      <c r="E49" s="4" t="s">
        <v>297</v>
      </c>
      <c r="F49" s="4" t="s">
        <v>556</v>
      </c>
      <c r="G49" s="4" t="s">
        <v>557</v>
      </c>
      <c r="H49" s="4" t="s">
        <v>371</v>
      </c>
      <c r="I49" s="4" t="s">
        <v>558</v>
      </c>
      <c r="J49" s="4" t="s">
        <v>302</v>
      </c>
      <c r="K49" s="4"/>
      <c r="L49" s="4" t="s">
        <v>387</v>
      </c>
      <c r="M49" s="4"/>
    </row>
    <row r="50" spans="1:13" x14ac:dyDescent="0.2">
      <c r="A50" s="4" t="s">
        <v>364</v>
      </c>
      <c r="B50" s="4" t="s">
        <v>559</v>
      </c>
      <c r="C50" s="4" t="s">
        <v>295</v>
      </c>
      <c r="D50" s="4" t="s">
        <v>560</v>
      </c>
      <c r="E50" s="4" t="s">
        <v>297</v>
      </c>
      <c r="F50" s="4" t="s">
        <v>561</v>
      </c>
      <c r="G50" s="4" t="s">
        <v>562</v>
      </c>
      <c r="H50" s="4" t="s">
        <v>371</v>
      </c>
      <c r="I50" s="4" t="s">
        <v>563</v>
      </c>
      <c r="J50" s="4" t="s">
        <v>302</v>
      </c>
      <c r="K50" s="4"/>
      <c r="L50" s="4" t="s">
        <v>387</v>
      </c>
      <c r="M50" s="4"/>
    </row>
    <row r="51" spans="1:13" x14ac:dyDescent="0.2">
      <c r="A51" s="4" t="s">
        <v>364</v>
      </c>
      <c r="B51" s="4" t="s">
        <v>564</v>
      </c>
      <c r="C51" s="4" t="s">
        <v>295</v>
      </c>
      <c r="D51" s="4" t="s">
        <v>565</v>
      </c>
      <c r="E51" s="4" t="s">
        <v>297</v>
      </c>
      <c r="F51" s="4" t="s">
        <v>566</v>
      </c>
      <c r="G51" s="4" t="s">
        <v>567</v>
      </c>
      <c r="H51" s="4" t="s">
        <v>568</v>
      </c>
      <c r="I51" s="4" t="s">
        <v>569</v>
      </c>
      <c r="J51" s="4" t="s">
        <v>302</v>
      </c>
      <c r="K51" s="4"/>
      <c r="L51" s="4" t="s">
        <v>387</v>
      </c>
      <c r="M51" s="4"/>
    </row>
    <row r="52" spans="1:13" x14ac:dyDescent="0.2">
      <c r="A52" s="4" t="s">
        <v>364</v>
      </c>
      <c r="B52" s="4" t="s">
        <v>570</v>
      </c>
      <c r="C52" s="4" t="s">
        <v>295</v>
      </c>
      <c r="D52" s="4" t="s">
        <v>571</v>
      </c>
      <c r="E52" s="4" t="s">
        <v>297</v>
      </c>
      <c r="F52" s="4" t="s">
        <v>572</v>
      </c>
      <c r="G52" s="4" t="s">
        <v>573</v>
      </c>
      <c r="H52" s="4" t="s">
        <v>574</v>
      </c>
      <c r="I52" s="4" t="s">
        <v>575</v>
      </c>
      <c r="J52" s="4" t="s">
        <v>302</v>
      </c>
      <c r="K52" s="4"/>
      <c r="L52" s="4" t="s">
        <v>387</v>
      </c>
      <c r="M52" s="4"/>
    </row>
    <row r="53" spans="1:13" x14ac:dyDescent="0.2">
      <c r="A53" s="4" t="s">
        <v>364</v>
      </c>
      <c r="B53" s="4" t="s">
        <v>576</v>
      </c>
      <c r="C53" s="4" t="s">
        <v>295</v>
      </c>
      <c r="D53" s="4" t="s">
        <v>577</v>
      </c>
      <c r="E53" s="4" t="s">
        <v>297</v>
      </c>
      <c r="F53" s="4" t="s">
        <v>578</v>
      </c>
      <c r="G53" s="4" t="s">
        <v>579</v>
      </c>
      <c r="H53" s="4" t="s">
        <v>580</v>
      </c>
      <c r="I53" s="4" t="s">
        <v>581</v>
      </c>
      <c r="J53" s="4" t="s">
        <v>302</v>
      </c>
      <c r="K53" s="4"/>
      <c r="L53" s="4" t="s">
        <v>387</v>
      </c>
      <c r="M53" s="4"/>
    </row>
    <row r="54" spans="1:13" x14ac:dyDescent="0.2">
      <c r="A54" s="4" t="s">
        <v>364</v>
      </c>
      <c r="B54" s="4" t="s">
        <v>582</v>
      </c>
      <c r="C54" s="4" t="s">
        <v>295</v>
      </c>
      <c r="D54" s="4" t="s">
        <v>583</v>
      </c>
      <c r="E54" s="4" t="s">
        <v>297</v>
      </c>
      <c r="F54" s="4" t="s">
        <v>584</v>
      </c>
      <c r="G54" s="4" t="s">
        <v>585</v>
      </c>
      <c r="H54" s="4" t="s">
        <v>371</v>
      </c>
      <c r="I54" s="4" t="s">
        <v>586</v>
      </c>
      <c r="J54" s="4" t="s">
        <v>302</v>
      </c>
      <c r="K54" s="4"/>
      <c r="L54" s="4" t="s">
        <v>387</v>
      </c>
      <c r="M54" s="4"/>
    </row>
    <row r="55" spans="1:13" x14ac:dyDescent="0.2">
      <c r="A55" s="4" t="s">
        <v>364</v>
      </c>
      <c r="B55" s="4" t="s">
        <v>587</v>
      </c>
      <c r="C55" s="4" t="s">
        <v>295</v>
      </c>
      <c r="D55" s="4" t="s">
        <v>588</v>
      </c>
      <c r="E55" s="4" t="s">
        <v>297</v>
      </c>
      <c r="F55" s="4" t="s">
        <v>589</v>
      </c>
      <c r="G55" s="4" t="s">
        <v>590</v>
      </c>
      <c r="H55" s="4" t="s">
        <v>371</v>
      </c>
      <c r="I55" s="4" t="s">
        <v>591</v>
      </c>
      <c r="J55" s="4" t="s">
        <v>302</v>
      </c>
      <c r="K55" s="4"/>
      <c r="L55" s="4" t="s">
        <v>387</v>
      </c>
      <c r="M55" s="4"/>
    </row>
    <row r="56" spans="1:13" x14ac:dyDescent="0.2">
      <c r="A56" s="4" t="s">
        <v>592</v>
      </c>
      <c r="B56" s="4"/>
      <c r="C56" s="4"/>
      <c r="D56" s="4" t="s">
        <v>593</v>
      </c>
      <c r="E56" s="4"/>
      <c r="F56" s="4" t="s">
        <v>594</v>
      </c>
      <c r="G56" s="4"/>
      <c r="H56" s="4"/>
      <c r="I56" s="4"/>
      <c r="J56" s="4"/>
      <c r="K56" s="4"/>
      <c r="L56" s="4"/>
      <c r="M56" s="4"/>
    </row>
    <row r="57" spans="1:13" x14ac:dyDescent="0.2">
      <c r="A57" s="4" t="s">
        <v>595</v>
      </c>
      <c r="B57" s="4"/>
      <c r="C57" s="4"/>
      <c r="D57" s="4" t="s">
        <v>596</v>
      </c>
      <c r="E57" s="4"/>
      <c r="F57" s="4" t="s">
        <v>597</v>
      </c>
      <c r="G57" s="4"/>
      <c r="H57" s="4"/>
      <c r="I57" s="4"/>
      <c r="J57" s="4"/>
      <c r="K57" s="4"/>
      <c r="L57" s="4"/>
      <c r="M57" s="4"/>
    </row>
    <row r="58" spans="1:13" x14ac:dyDescent="0.2">
      <c r="A58" s="4" t="s">
        <v>595</v>
      </c>
      <c r="B58" s="4" t="s">
        <v>598</v>
      </c>
      <c r="C58" s="4" t="s">
        <v>295</v>
      </c>
      <c r="D58" s="4" t="s">
        <v>599</v>
      </c>
      <c r="E58" s="4" t="s">
        <v>297</v>
      </c>
      <c r="F58" s="4" t="s">
        <v>600</v>
      </c>
      <c r="G58" s="4" t="s">
        <v>601</v>
      </c>
      <c r="H58" s="4" t="s">
        <v>602</v>
      </c>
      <c r="I58" s="4" t="s">
        <v>603</v>
      </c>
      <c r="J58" s="4" t="s">
        <v>604</v>
      </c>
      <c r="K58" s="4"/>
      <c r="L58" s="4" t="s">
        <v>303</v>
      </c>
      <c r="M58" s="4"/>
    </row>
    <row r="59" spans="1:13" x14ac:dyDescent="0.2">
      <c r="A59" s="4" t="s">
        <v>595</v>
      </c>
      <c r="B59" s="4" t="s">
        <v>605</v>
      </c>
      <c r="C59" s="4" t="s">
        <v>295</v>
      </c>
      <c r="D59" s="4" t="s">
        <v>606</v>
      </c>
      <c r="E59" s="4" t="s">
        <v>297</v>
      </c>
      <c r="F59" s="4" t="s">
        <v>607</v>
      </c>
      <c r="G59" s="4" t="s">
        <v>608</v>
      </c>
      <c r="H59" s="4" t="s">
        <v>371</v>
      </c>
      <c r="I59" s="4" t="s">
        <v>609</v>
      </c>
      <c r="J59" s="4" t="s">
        <v>610</v>
      </c>
      <c r="K59" s="4"/>
      <c r="L59" s="4" t="s">
        <v>611</v>
      </c>
      <c r="M59" s="4"/>
    </row>
    <row r="60" spans="1:13" x14ac:dyDescent="0.2">
      <c r="A60" s="4" t="s">
        <v>595</v>
      </c>
      <c r="B60" s="4" t="s">
        <v>612</v>
      </c>
      <c r="C60" s="4" t="s">
        <v>295</v>
      </c>
      <c r="D60" s="4" t="s">
        <v>613</v>
      </c>
      <c r="E60" s="4" t="s">
        <v>297</v>
      </c>
      <c r="F60" s="4" t="s">
        <v>614</v>
      </c>
      <c r="G60" s="4" t="s">
        <v>615</v>
      </c>
      <c r="H60" s="4" t="s">
        <v>616</v>
      </c>
      <c r="I60" s="4" t="s">
        <v>617</v>
      </c>
      <c r="J60" s="4" t="s">
        <v>302</v>
      </c>
      <c r="K60" s="4"/>
      <c r="L60" s="4" t="s">
        <v>387</v>
      </c>
      <c r="M60" s="4"/>
    </row>
    <row r="61" spans="1:13" x14ac:dyDescent="0.2">
      <c r="A61" s="4" t="s">
        <v>595</v>
      </c>
      <c r="B61" s="4" t="s">
        <v>618</v>
      </c>
      <c r="C61" s="4" t="s">
        <v>295</v>
      </c>
      <c r="D61" s="4" t="s">
        <v>619</v>
      </c>
      <c r="E61" s="4" t="s">
        <v>297</v>
      </c>
      <c r="F61" s="4" t="s">
        <v>620</v>
      </c>
      <c r="G61" s="4" t="s">
        <v>621</v>
      </c>
      <c r="H61" s="4" t="s">
        <v>622</v>
      </c>
      <c r="I61" s="4" t="s">
        <v>623</v>
      </c>
      <c r="J61" s="4" t="s">
        <v>302</v>
      </c>
      <c r="K61" s="4"/>
      <c r="L61" s="4" t="s">
        <v>387</v>
      </c>
      <c r="M61" s="4"/>
    </row>
    <row r="62" spans="1:13" x14ac:dyDescent="0.2">
      <c r="A62" s="4" t="s">
        <v>624</v>
      </c>
      <c r="B62" s="4"/>
      <c r="C62" s="4"/>
      <c r="D62" s="4" t="s">
        <v>625</v>
      </c>
      <c r="E62" s="4"/>
      <c r="F62" s="4" t="s">
        <v>626</v>
      </c>
      <c r="G62" s="4"/>
      <c r="H62" s="4"/>
      <c r="I62" s="4"/>
      <c r="J62" s="4"/>
      <c r="K62" s="4"/>
      <c r="L62" s="4"/>
      <c r="M62" s="4"/>
    </row>
    <row r="63" spans="1:13" x14ac:dyDescent="0.2">
      <c r="A63" s="4" t="s">
        <v>624</v>
      </c>
      <c r="B63" s="4" t="s">
        <v>627</v>
      </c>
      <c r="C63" s="4" t="s">
        <v>295</v>
      </c>
      <c r="D63" s="4" t="s">
        <v>628</v>
      </c>
      <c r="E63" s="4" t="s">
        <v>297</v>
      </c>
      <c r="F63" s="4" t="s">
        <v>629</v>
      </c>
      <c r="G63" s="4" t="s">
        <v>630</v>
      </c>
      <c r="H63" s="4" t="s">
        <v>371</v>
      </c>
      <c r="I63" s="4" t="s">
        <v>631</v>
      </c>
      <c r="J63" s="4" t="s">
        <v>632</v>
      </c>
      <c r="K63" s="4"/>
      <c r="L63" s="4" t="s">
        <v>633</v>
      </c>
      <c r="M63" s="4"/>
    </row>
    <row r="64" spans="1:13" x14ac:dyDescent="0.2">
      <c r="A64" s="4" t="s">
        <v>624</v>
      </c>
      <c r="B64" s="4" t="s">
        <v>634</v>
      </c>
      <c r="C64" s="4" t="s">
        <v>295</v>
      </c>
      <c r="D64" s="4" t="s">
        <v>635</v>
      </c>
      <c r="E64" s="4" t="s">
        <v>297</v>
      </c>
      <c r="F64" s="4" t="s">
        <v>636</v>
      </c>
      <c r="G64" s="4" t="s">
        <v>637</v>
      </c>
      <c r="H64" s="4" t="s">
        <v>371</v>
      </c>
      <c r="I64" s="4" t="s">
        <v>638</v>
      </c>
      <c r="J64" s="4" t="s">
        <v>639</v>
      </c>
      <c r="K64" s="4"/>
      <c r="L64" s="4" t="s">
        <v>640</v>
      </c>
      <c r="M64" s="4"/>
    </row>
    <row r="65" spans="1:13" x14ac:dyDescent="0.2">
      <c r="A65" s="4" t="s">
        <v>641</v>
      </c>
      <c r="B65" s="4"/>
      <c r="C65" s="4"/>
      <c r="D65" s="4" t="s">
        <v>642</v>
      </c>
      <c r="E65" s="4"/>
      <c r="F65" s="4" t="s">
        <v>363</v>
      </c>
      <c r="G65" s="4"/>
      <c r="H65" s="4"/>
      <c r="I65" s="4"/>
      <c r="J65" s="4"/>
      <c r="K65" s="4"/>
      <c r="L65" s="4"/>
      <c r="M65" s="4"/>
    </row>
    <row r="66" spans="1:13" x14ac:dyDescent="0.2">
      <c r="A66" s="4" t="s">
        <v>643</v>
      </c>
      <c r="B66" s="4"/>
      <c r="C66" s="4"/>
      <c r="D66" s="4" t="s">
        <v>8</v>
      </c>
      <c r="E66" s="4"/>
      <c r="F66" s="4" t="s">
        <v>644</v>
      </c>
      <c r="G66" s="4"/>
      <c r="H66" s="4"/>
      <c r="I66" s="4"/>
      <c r="J66" s="4"/>
      <c r="K66" s="4"/>
      <c r="L66" s="4"/>
      <c r="M66" s="4"/>
    </row>
    <row r="67" spans="1:13" x14ac:dyDescent="0.2">
      <c r="A67" s="4" t="s">
        <v>643</v>
      </c>
      <c r="B67" s="4" t="s">
        <v>645</v>
      </c>
      <c r="C67" s="4" t="s">
        <v>295</v>
      </c>
      <c r="D67" s="4" t="s">
        <v>646</v>
      </c>
      <c r="E67" s="4" t="s">
        <v>297</v>
      </c>
      <c r="F67" s="4" t="s">
        <v>647</v>
      </c>
      <c r="G67" s="4" t="s">
        <v>648</v>
      </c>
      <c r="H67" s="4" t="s">
        <v>371</v>
      </c>
      <c r="I67" s="4" t="s">
        <v>649</v>
      </c>
      <c r="J67" s="4" t="s">
        <v>650</v>
      </c>
      <c r="K67" s="4"/>
      <c r="L67" s="4" t="s">
        <v>651</v>
      </c>
      <c r="M67" s="4"/>
    </row>
    <row r="68" spans="1:13" x14ac:dyDescent="0.2">
      <c r="A68" s="4" t="s">
        <v>643</v>
      </c>
      <c r="B68" s="4" t="s">
        <v>652</v>
      </c>
      <c r="C68" s="4" t="s">
        <v>295</v>
      </c>
      <c r="D68" s="4" t="s">
        <v>653</v>
      </c>
      <c r="E68" s="4" t="s">
        <v>297</v>
      </c>
      <c r="F68" s="4" t="s">
        <v>654</v>
      </c>
      <c r="G68" s="4" t="s">
        <v>655</v>
      </c>
      <c r="H68" s="4" t="s">
        <v>371</v>
      </c>
      <c r="I68" s="4" t="s">
        <v>656</v>
      </c>
      <c r="J68" s="4" t="s">
        <v>657</v>
      </c>
      <c r="K68" s="4"/>
      <c r="L68" s="4" t="s">
        <v>387</v>
      </c>
      <c r="M68" s="4"/>
    </row>
    <row r="69" spans="1:13" x14ac:dyDescent="0.2">
      <c r="A69" s="4" t="s">
        <v>658</v>
      </c>
      <c r="B69" s="4"/>
      <c r="C69" s="4"/>
      <c r="D69" s="4" t="s">
        <v>659</v>
      </c>
      <c r="E69" s="4"/>
      <c r="F69" s="4" t="s">
        <v>660</v>
      </c>
      <c r="G69" s="4"/>
      <c r="H69" s="4"/>
      <c r="I69" s="4"/>
      <c r="J69" s="4"/>
      <c r="K69" s="4"/>
      <c r="L69" s="4"/>
      <c r="M69" s="4"/>
    </row>
    <row r="70" spans="1:13" x14ac:dyDescent="0.2">
      <c r="A70" s="4" t="s">
        <v>658</v>
      </c>
      <c r="B70" s="4" t="s">
        <v>661</v>
      </c>
      <c r="C70" s="4" t="s">
        <v>295</v>
      </c>
      <c r="D70" s="4" t="s">
        <v>662</v>
      </c>
      <c r="E70" s="4" t="s">
        <v>297</v>
      </c>
      <c r="F70" s="4" t="s">
        <v>663</v>
      </c>
      <c r="G70" s="4" t="s">
        <v>664</v>
      </c>
      <c r="H70" s="4" t="s">
        <v>665</v>
      </c>
      <c r="I70" s="4" t="s">
        <v>666</v>
      </c>
      <c r="J70" s="4" t="s">
        <v>667</v>
      </c>
      <c r="K70" s="4"/>
      <c r="L70" s="4" t="s">
        <v>668</v>
      </c>
      <c r="M70" s="4"/>
    </row>
    <row r="71" spans="1:13" x14ac:dyDescent="0.2">
      <c r="A71" s="4" t="s">
        <v>658</v>
      </c>
      <c r="B71" s="4" t="s">
        <v>669</v>
      </c>
      <c r="C71" s="4" t="s">
        <v>295</v>
      </c>
      <c r="D71" s="4" t="s">
        <v>670</v>
      </c>
      <c r="E71" s="4" t="s">
        <v>297</v>
      </c>
      <c r="F71" s="4" t="s">
        <v>671</v>
      </c>
      <c r="G71" s="4" t="s">
        <v>672</v>
      </c>
      <c r="H71" s="4" t="s">
        <v>371</v>
      </c>
      <c r="I71" s="4" t="s">
        <v>673</v>
      </c>
      <c r="J71" s="4" t="s">
        <v>674</v>
      </c>
      <c r="K71" s="4"/>
      <c r="L71" s="4" t="s">
        <v>380</v>
      </c>
      <c r="M71" s="4" t="s">
        <v>675</v>
      </c>
    </row>
    <row r="72" spans="1:13" x14ac:dyDescent="0.2">
      <c r="A72" s="4" t="s">
        <v>658</v>
      </c>
      <c r="B72" s="4" t="s">
        <v>676</v>
      </c>
      <c r="C72" s="4" t="s">
        <v>295</v>
      </c>
      <c r="D72" s="4" t="s">
        <v>677</v>
      </c>
      <c r="E72" s="4" t="s">
        <v>297</v>
      </c>
      <c r="F72" s="4" t="s">
        <v>678</v>
      </c>
      <c r="G72" s="4" t="s">
        <v>679</v>
      </c>
      <c r="H72" s="4" t="s">
        <v>680</v>
      </c>
      <c r="I72" s="4" t="s">
        <v>681</v>
      </c>
      <c r="J72" s="4" t="s">
        <v>682</v>
      </c>
      <c r="K72" s="4"/>
      <c r="L72" s="4" t="s">
        <v>683</v>
      </c>
      <c r="M72" s="4"/>
    </row>
    <row r="73" spans="1:13" x14ac:dyDescent="0.2">
      <c r="A73" s="4" t="s">
        <v>658</v>
      </c>
      <c r="B73" s="4" t="s">
        <v>684</v>
      </c>
      <c r="C73" s="4" t="s">
        <v>295</v>
      </c>
      <c r="D73" s="4" t="s">
        <v>685</v>
      </c>
      <c r="E73" s="4" t="s">
        <v>297</v>
      </c>
      <c r="F73" s="4" t="s">
        <v>686</v>
      </c>
      <c r="G73" s="4" t="s">
        <v>687</v>
      </c>
      <c r="H73" s="4" t="s">
        <v>688</v>
      </c>
      <c r="I73" s="4" t="s">
        <v>689</v>
      </c>
      <c r="J73" s="4" t="s">
        <v>690</v>
      </c>
      <c r="K73" s="4"/>
      <c r="L73" s="4" t="s">
        <v>387</v>
      </c>
      <c r="M73" s="4"/>
    </row>
    <row r="74" spans="1:13" x14ac:dyDescent="0.2">
      <c r="A74" s="4" t="s">
        <v>658</v>
      </c>
      <c r="B74" s="4" t="s">
        <v>691</v>
      </c>
      <c r="C74" s="4" t="s">
        <v>295</v>
      </c>
      <c r="D74" s="4" t="s">
        <v>692</v>
      </c>
      <c r="E74" s="4" t="s">
        <v>297</v>
      </c>
      <c r="F74" s="4" t="s">
        <v>693</v>
      </c>
      <c r="G74" s="4" t="s">
        <v>694</v>
      </c>
      <c r="H74" s="4" t="s">
        <v>371</v>
      </c>
      <c r="I74" s="4" t="s">
        <v>695</v>
      </c>
      <c r="J74" s="4" t="s">
        <v>696</v>
      </c>
      <c r="K74" s="4"/>
      <c r="L74" s="4" t="s">
        <v>387</v>
      </c>
      <c r="M74" s="4"/>
    </row>
    <row r="75" spans="1:13" x14ac:dyDescent="0.2">
      <c r="A75" s="4" t="s">
        <v>697</v>
      </c>
      <c r="B75" s="4"/>
      <c r="C75" s="4"/>
      <c r="D75" s="4" t="s">
        <v>698</v>
      </c>
      <c r="E75" s="4"/>
      <c r="F75" s="4" t="s">
        <v>699</v>
      </c>
      <c r="G75" s="4"/>
      <c r="H75" s="4"/>
      <c r="I75" s="4"/>
      <c r="J75" s="4"/>
      <c r="K75" s="4"/>
      <c r="L75" s="4"/>
      <c r="M75" s="4"/>
    </row>
    <row r="76" spans="1:13" x14ac:dyDescent="0.2">
      <c r="A76" s="4" t="s">
        <v>697</v>
      </c>
      <c r="B76" s="4" t="s">
        <v>700</v>
      </c>
      <c r="C76" s="4" t="s">
        <v>295</v>
      </c>
      <c r="D76" s="4" t="s">
        <v>701</v>
      </c>
      <c r="E76" s="4" t="s">
        <v>297</v>
      </c>
      <c r="F76" s="4" t="s">
        <v>702</v>
      </c>
      <c r="G76" s="4" t="s">
        <v>703</v>
      </c>
      <c r="H76" s="4" t="s">
        <v>704</v>
      </c>
      <c r="I76" s="4" t="s">
        <v>705</v>
      </c>
      <c r="J76" s="4" t="s">
        <v>706</v>
      </c>
      <c r="K76" s="4"/>
      <c r="L76" s="4" t="s">
        <v>707</v>
      </c>
      <c r="M76" s="4"/>
    </row>
    <row r="77" spans="1:13" x14ac:dyDescent="0.2">
      <c r="A77" s="4" t="s">
        <v>697</v>
      </c>
      <c r="B77" s="4" t="s">
        <v>708</v>
      </c>
      <c r="C77" s="4" t="s">
        <v>295</v>
      </c>
      <c r="D77" s="4" t="s">
        <v>709</v>
      </c>
      <c r="E77" s="4" t="s">
        <v>297</v>
      </c>
      <c r="F77" s="4" t="s">
        <v>710</v>
      </c>
      <c r="G77" s="4" t="s">
        <v>703</v>
      </c>
      <c r="H77" s="4" t="s">
        <v>711</v>
      </c>
      <c r="I77" s="4" t="s">
        <v>712</v>
      </c>
      <c r="J77" s="4" t="s">
        <v>713</v>
      </c>
      <c r="K77" s="4"/>
      <c r="L77" s="4" t="s">
        <v>707</v>
      </c>
      <c r="M77" s="4"/>
    </row>
    <row r="78" spans="1:13" x14ac:dyDescent="0.2">
      <c r="A78" s="4" t="s">
        <v>697</v>
      </c>
      <c r="B78" s="4" t="s">
        <v>714</v>
      </c>
      <c r="C78" s="4" t="s">
        <v>295</v>
      </c>
      <c r="D78" s="4" t="s">
        <v>715</v>
      </c>
      <c r="E78" s="4" t="s">
        <v>297</v>
      </c>
      <c r="F78" s="4" t="s">
        <v>716</v>
      </c>
      <c r="G78" s="4" t="s">
        <v>703</v>
      </c>
      <c r="H78" s="4" t="s">
        <v>717</v>
      </c>
      <c r="I78" s="4" t="s">
        <v>718</v>
      </c>
      <c r="J78" s="4" t="s">
        <v>719</v>
      </c>
      <c r="K78" s="4"/>
      <c r="L78" s="4" t="s">
        <v>387</v>
      </c>
      <c r="M78" s="4"/>
    </row>
    <row r="79" spans="1:13" x14ac:dyDescent="0.2">
      <c r="A79" s="4" t="s">
        <v>697</v>
      </c>
      <c r="B79" s="4" t="s">
        <v>720</v>
      </c>
      <c r="C79" s="4" t="s">
        <v>295</v>
      </c>
      <c r="D79" s="4" t="s">
        <v>721</v>
      </c>
      <c r="E79" s="4" t="s">
        <v>297</v>
      </c>
      <c r="F79" s="4" t="s">
        <v>722</v>
      </c>
      <c r="G79" s="4" t="s">
        <v>723</v>
      </c>
      <c r="H79" s="4" t="s">
        <v>371</v>
      </c>
      <c r="I79" s="4" t="s">
        <v>724</v>
      </c>
      <c r="J79" s="4" t="s">
        <v>725</v>
      </c>
      <c r="K79" s="4"/>
      <c r="L79" s="4" t="s">
        <v>387</v>
      </c>
      <c r="M79" s="4"/>
    </row>
    <row r="80" spans="1:13" x14ac:dyDescent="0.2">
      <c r="A80" s="4" t="s">
        <v>697</v>
      </c>
      <c r="B80" s="4" t="s">
        <v>726</v>
      </c>
      <c r="C80" s="4" t="s">
        <v>295</v>
      </c>
      <c r="D80" s="4" t="s">
        <v>727</v>
      </c>
      <c r="E80" s="4" t="s">
        <v>297</v>
      </c>
      <c r="F80" s="4" t="s">
        <v>728</v>
      </c>
      <c r="G80" s="4" t="s">
        <v>729</v>
      </c>
      <c r="H80" s="4" t="s">
        <v>371</v>
      </c>
      <c r="I80" s="4" t="s">
        <v>730</v>
      </c>
      <c r="J80" s="4" t="s">
        <v>731</v>
      </c>
      <c r="K80" s="4"/>
      <c r="L80" s="4" t="s">
        <v>387</v>
      </c>
      <c r="M80" s="4"/>
    </row>
    <row r="81" spans="1:13" x14ac:dyDescent="0.2">
      <c r="A81" s="4" t="s">
        <v>697</v>
      </c>
      <c r="B81" s="4" t="s">
        <v>732</v>
      </c>
      <c r="C81" s="4" t="s">
        <v>295</v>
      </c>
      <c r="D81" s="4" t="s">
        <v>733</v>
      </c>
      <c r="E81" s="4" t="s">
        <v>297</v>
      </c>
      <c r="F81" s="4" t="s">
        <v>734</v>
      </c>
      <c r="G81" s="4" t="s">
        <v>735</v>
      </c>
      <c r="H81" s="4" t="s">
        <v>736</v>
      </c>
      <c r="I81" s="4" t="s">
        <v>737</v>
      </c>
      <c r="J81" s="4" t="s">
        <v>738</v>
      </c>
      <c r="K81" s="4"/>
      <c r="L81" s="4" t="s">
        <v>387</v>
      </c>
      <c r="M81" s="4"/>
    </row>
    <row r="82" spans="1:13" x14ac:dyDescent="0.2">
      <c r="A82" s="4" t="s">
        <v>739</v>
      </c>
      <c r="B82" s="4"/>
      <c r="C82" s="4"/>
      <c r="D82" s="4" t="s">
        <v>740</v>
      </c>
      <c r="E82" s="4"/>
      <c r="F82" s="4" t="s">
        <v>741</v>
      </c>
      <c r="G82" s="4"/>
      <c r="H82" s="4"/>
      <c r="I82" s="4"/>
      <c r="J82" s="4"/>
      <c r="K82" s="4"/>
      <c r="L82" s="4"/>
      <c r="M82" s="4"/>
    </row>
    <row r="83" spans="1:13" x14ac:dyDescent="0.2">
      <c r="A83" s="4" t="s">
        <v>739</v>
      </c>
      <c r="B83" s="4" t="s">
        <v>742</v>
      </c>
      <c r="C83" s="4" t="s">
        <v>295</v>
      </c>
      <c r="D83" s="4" t="s">
        <v>743</v>
      </c>
      <c r="E83" s="4" t="s">
        <v>297</v>
      </c>
      <c r="F83" s="4" t="s">
        <v>744</v>
      </c>
      <c r="G83" s="4" t="s">
        <v>745</v>
      </c>
      <c r="H83" s="4" t="s">
        <v>746</v>
      </c>
      <c r="I83" s="4" t="s">
        <v>747</v>
      </c>
      <c r="J83" s="4" t="s">
        <v>748</v>
      </c>
      <c r="K83" s="4"/>
      <c r="L83" s="4" t="s">
        <v>387</v>
      </c>
      <c r="M83" s="4"/>
    </row>
    <row r="84" spans="1:13" x14ac:dyDescent="0.2">
      <c r="A84" s="4" t="s">
        <v>739</v>
      </c>
      <c r="B84" s="4" t="s">
        <v>749</v>
      </c>
      <c r="C84" s="4" t="s">
        <v>295</v>
      </c>
      <c r="D84" s="4" t="s">
        <v>750</v>
      </c>
      <c r="E84" s="4" t="s">
        <v>297</v>
      </c>
      <c r="F84" s="4" t="s">
        <v>751</v>
      </c>
      <c r="G84" s="4" t="s">
        <v>752</v>
      </c>
      <c r="H84" s="4" t="s">
        <v>753</v>
      </c>
      <c r="I84" s="4" t="s">
        <v>754</v>
      </c>
      <c r="J84" s="4" t="s">
        <v>755</v>
      </c>
      <c r="K84" s="4"/>
      <c r="L84" s="4" t="s">
        <v>387</v>
      </c>
      <c r="M84" s="4"/>
    </row>
    <row r="85" spans="1:13" x14ac:dyDescent="0.2">
      <c r="A85" s="4" t="s">
        <v>739</v>
      </c>
      <c r="B85" s="4" t="s">
        <v>756</v>
      </c>
      <c r="C85" s="4" t="s">
        <v>295</v>
      </c>
      <c r="D85" s="4" t="s">
        <v>757</v>
      </c>
      <c r="E85" s="4" t="s">
        <v>297</v>
      </c>
      <c r="F85" s="4" t="s">
        <v>758</v>
      </c>
      <c r="G85" s="4" t="s">
        <v>759</v>
      </c>
      <c r="H85" s="4" t="s">
        <v>760</v>
      </c>
      <c r="I85" s="4" t="s">
        <v>761</v>
      </c>
      <c r="J85" s="4" t="s">
        <v>762</v>
      </c>
      <c r="K85" s="4"/>
      <c r="L85" s="4" t="s">
        <v>763</v>
      </c>
      <c r="M85" s="4"/>
    </row>
    <row r="86" spans="1:13" x14ac:dyDescent="0.2">
      <c r="A86" s="4" t="s">
        <v>739</v>
      </c>
      <c r="B86" s="4" t="s">
        <v>764</v>
      </c>
      <c r="C86" s="4" t="s">
        <v>295</v>
      </c>
      <c r="D86" s="4" t="s">
        <v>765</v>
      </c>
      <c r="E86" s="4" t="s">
        <v>297</v>
      </c>
      <c r="F86" s="4" t="s">
        <v>766</v>
      </c>
      <c r="G86" s="4" t="s">
        <v>767</v>
      </c>
      <c r="H86" s="4" t="s">
        <v>768</v>
      </c>
      <c r="I86" s="4" t="s">
        <v>769</v>
      </c>
      <c r="J86" s="4" t="s">
        <v>770</v>
      </c>
      <c r="K86" s="4"/>
      <c r="L86" s="4" t="s">
        <v>387</v>
      </c>
      <c r="M86" s="4"/>
    </row>
    <row r="87" spans="1:13" x14ac:dyDescent="0.2">
      <c r="A87" s="4" t="s">
        <v>739</v>
      </c>
      <c r="B87" s="4" t="s">
        <v>771</v>
      </c>
      <c r="C87" s="4" t="s">
        <v>295</v>
      </c>
      <c r="D87" s="4" t="s">
        <v>772</v>
      </c>
      <c r="E87" s="4" t="s">
        <v>297</v>
      </c>
      <c r="F87" s="4" t="s">
        <v>773</v>
      </c>
      <c r="G87" s="4" t="s">
        <v>774</v>
      </c>
      <c r="H87" s="4" t="s">
        <v>775</v>
      </c>
      <c r="I87" s="4" t="s">
        <v>776</v>
      </c>
      <c r="J87" s="4" t="s">
        <v>777</v>
      </c>
      <c r="K87" s="4"/>
      <c r="L87" s="4" t="s">
        <v>387</v>
      </c>
      <c r="M87" s="4"/>
    </row>
    <row r="88" spans="1:13" x14ac:dyDescent="0.2">
      <c r="A88" s="4" t="s">
        <v>739</v>
      </c>
      <c r="B88" s="4" t="s">
        <v>778</v>
      </c>
      <c r="C88" s="4" t="s">
        <v>295</v>
      </c>
      <c r="D88" s="4" t="s">
        <v>779</v>
      </c>
      <c r="E88" s="4" t="s">
        <v>297</v>
      </c>
      <c r="F88" s="4" t="s">
        <v>780</v>
      </c>
      <c r="G88" s="4" t="s">
        <v>781</v>
      </c>
      <c r="H88" s="4" t="s">
        <v>782</v>
      </c>
      <c r="I88" s="4" t="s">
        <v>783</v>
      </c>
      <c r="J88" s="4" t="s">
        <v>784</v>
      </c>
      <c r="K88" s="4"/>
      <c r="L88" s="4" t="s">
        <v>387</v>
      </c>
      <c r="M88" s="4"/>
    </row>
    <row r="89" spans="1:13" x14ac:dyDescent="0.2">
      <c r="A89" s="4" t="s">
        <v>739</v>
      </c>
      <c r="B89" s="4" t="s">
        <v>785</v>
      </c>
      <c r="C89" s="4" t="s">
        <v>295</v>
      </c>
      <c r="D89" s="4" t="s">
        <v>786</v>
      </c>
      <c r="E89" s="4" t="s">
        <v>297</v>
      </c>
      <c r="F89" s="4" t="s">
        <v>787</v>
      </c>
      <c r="G89" s="4" t="s">
        <v>788</v>
      </c>
      <c r="H89" s="4" t="s">
        <v>789</v>
      </c>
      <c r="I89" s="4" t="s">
        <v>790</v>
      </c>
      <c r="J89" s="4" t="s">
        <v>791</v>
      </c>
      <c r="K89" s="4"/>
      <c r="L89" s="4" t="s">
        <v>763</v>
      </c>
      <c r="M89" s="4"/>
    </row>
    <row r="90" spans="1:13" x14ac:dyDescent="0.2">
      <c r="A90" s="4" t="s">
        <v>792</v>
      </c>
      <c r="B90" s="4"/>
      <c r="C90" s="4"/>
      <c r="D90" s="4" t="s">
        <v>793</v>
      </c>
      <c r="E90" s="4"/>
      <c r="F90" s="4" t="s">
        <v>794</v>
      </c>
      <c r="G90" s="4"/>
      <c r="H90" s="4"/>
      <c r="I90" s="4"/>
      <c r="J90" s="4"/>
      <c r="K90" s="4"/>
      <c r="L90" s="4"/>
      <c r="M90" s="4"/>
    </row>
    <row r="91" spans="1:13" x14ac:dyDescent="0.2">
      <c r="A91" s="4" t="s">
        <v>792</v>
      </c>
      <c r="B91" s="4" t="s">
        <v>795</v>
      </c>
      <c r="C91" s="4" t="s">
        <v>295</v>
      </c>
      <c r="D91" s="4" t="s">
        <v>796</v>
      </c>
      <c r="E91" s="4" t="s">
        <v>297</v>
      </c>
      <c r="F91" s="4" t="s">
        <v>797</v>
      </c>
      <c r="G91" s="4" t="s">
        <v>798</v>
      </c>
      <c r="H91" s="4" t="s">
        <v>799</v>
      </c>
      <c r="I91" s="4" t="s">
        <v>800</v>
      </c>
      <c r="J91" s="4" t="s">
        <v>801</v>
      </c>
      <c r="K91" s="4"/>
      <c r="L91" s="4" t="s">
        <v>387</v>
      </c>
      <c r="M91" s="4"/>
    </row>
    <row r="92" spans="1:13" x14ac:dyDescent="0.2">
      <c r="A92" s="4" t="s">
        <v>792</v>
      </c>
      <c r="B92" s="4" t="s">
        <v>802</v>
      </c>
      <c r="C92" s="4" t="s">
        <v>295</v>
      </c>
      <c r="D92" s="4" t="s">
        <v>803</v>
      </c>
      <c r="E92" s="4" t="s">
        <v>297</v>
      </c>
      <c r="F92" s="4" t="s">
        <v>804</v>
      </c>
      <c r="G92" s="4" t="s">
        <v>798</v>
      </c>
      <c r="H92" s="4" t="s">
        <v>805</v>
      </c>
      <c r="I92" s="4" t="s">
        <v>806</v>
      </c>
      <c r="J92" s="4" t="s">
        <v>807</v>
      </c>
      <c r="K92" s="4"/>
      <c r="L92" s="4" t="s">
        <v>387</v>
      </c>
      <c r="M92" s="4"/>
    </row>
    <row r="93" spans="1:13" x14ac:dyDescent="0.2">
      <c r="A93" s="4" t="s">
        <v>792</v>
      </c>
      <c r="B93" s="4" t="s">
        <v>808</v>
      </c>
      <c r="C93" s="4" t="s">
        <v>295</v>
      </c>
      <c r="D93" s="4" t="s">
        <v>809</v>
      </c>
      <c r="E93" s="4" t="s">
        <v>297</v>
      </c>
      <c r="F93" s="4" t="s">
        <v>810</v>
      </c>
      <c r="G93" s="4" t="s">
        <v>811</v>
      </c>
      <c r="H93" s="4" t="s">
        <v>812</v>
      </c>
      <c r="I93" s="4" t="s">
        <v>813</v>
      </c>
      <c r="J93" s="4" t="s">
        <v>814</v>
      </c>
      <c r="K93" s="4"/>
      <c r="L93" s="4" t="s">
        <v>336</v>
      </c>
      <c r="M93" s="4"/>
    </row>
    <row r="94" spans="1:13" x14ac:dyDescent="0.2">
      <c r="A94" s="4" t="s">
        <v>815</v>
      </c>
      <c r="B94" s="4"/>
      <c r="C94" s="4"/>
      <c r="D94" s="4" t="s">
        <v>816</v>
      </c>
      <c r="E94" s="4"/>
      <c r="F94" s="4" t="s">
        <v>817</v>
      </c>
      <c r="G94" s="4"/>
      <c r="H94" s="4"/>
      <c r="I94" s="4"/>
      <c r="J94" s="4"/>
      <c r="K94" s="4"/>
      <c r="L94" s="4"/>
      <c r="M94" s="4"/>
    </row>
    <row r="95" spans="1:13" x14ac:dyDescent="0.2">
      <c r="A95" s="4" t="s">
        <v>815</v>
      </c>
      <c r="B95" s="4" t="s">
        <v>818</v>
      </c>
      <c r="C95" s="4" t="s">
        <v>295</v>
      </c>
      <c r="D95" s="4" t="s">
        <v>819</v>
      </c>
      <c r="E95" s="4" t="s">
        <v>297</v>
      </c>
      <c r="F95" s="4" t="s">
        <v>820</v>
      </c>
      <c r="G95" s="4" t="s">
        <v>821</v>
      </c>
      <c r="H95" s="4" t="s">
        <v>822</v>
      </c>
      <c r="I95" s="4" t="s">
        <v>823</v>
      </c>
      <c r="J95" s="4" t="s">
        <v>824</v>
      </c>
      <c r="K95" s="4"/>
      <c r="L95" s="4" t="s">
        <v>763</v>
      </c>
      <c r="M95" s="4"/>
    </row>
    <row r="96" spans="1:13" x14ac:dyDescent="0.2">
      <c r="A96" s="4" t="s">
        <v>815</v>
      </c>
      <c r="B96" s="4" t="s">
        <v>825</v>
      </c>
      <c r="C96" s="4" t="s">
        <v>295</v>
      </c>
      <c r="D96" s="4" t="s">
        <v>826</v>
      </c>
      <c r="E96" s="4" t="s">
        <v>297</v>
      </c>
      <c r="F96" s="4" t="s">
        <v>827</v>
      </c>
      <c r="G96" s="4" t="s">
        <v>798</v>
      </c>
      <c r="H96" s="4" t="s">
        <v>828</v>
      </c>
      <c r="I96" s="4" t="s">
        <v>829</v>
      </c>
      <c r="J96" s="4" t="s">
        <v>830</v>
      </c>
      <c r="K96" s="4"/>
      <c r="L96" s="4" t="s">
        <v>387</v>
      </c>
      <c r="M96" s="4"/>
    </row>
    <row r="97" spans="1:13" x14ac:dyDescent="0.2">
      <c r="A97" s="4" t="s">
        <v>815</v>
      </c>
      <c r="B97" s="4" t="s">
        <v>831</v>
      </c>
      <c r="C97" s="4" t="s">
        <v>295</v>
      </c>
      <c r="D97" s="4" t="s">
        <v>832</v>
      </c>
      <c r="E97" s="4" t="s">
        <v>297</v>
      </c>
      <c r="F97" s="4" t="s">
        <v>833</v>
      </c>
      <c r="G97" s="4" t="s">
        <v>798</v>
      </c>
      <c r="H97" s="4" t="s">
        <v>834</v>
      </c>
      <c r="I97" s="4" t="s">
        <v>835</v>
      </c>
      <c r="J97" s="4" t="s">
        <v>836</v>
      </c>
      <c r="K97" s="4"/>
      <c r="L97" s="4" t="s">
        <v>387</v>
      </c>
      <c r="M97" s="4"/>
    </row>
    <row r="98" spans="1:13" x14ac:dyDescent="0.2">
      <c r="A98" s="4" t="s">
        <v>815</v>
      </c>
      <c r="B98" s="4" t="s">
        <v>837</v>
      </c>
      <c r="C98" s="4" t="s">
        <v>295</v>
      </c>
      <c r="D98" s="4" t="s">
        <v>838</v>
      </c>
      <c r="E98" s="4" t="s">
        <v>297</v>
      </c>
      <c r="F98" s="4" t="s">
        <v>839</v>
      </c>
      <c r="G98" s="4" t="s">
        <v>840</v>
      </c>
      <c r="H98" s="4" t="s">
        <v>841</v>
      </c>
      <c r="I98" s="4" t="s">
        <v>842</v>
      </c>
      <c r="J98" s="4" t="s">
        <v>843</v>
      </c>
      <c r="K98" s="4"/>
      <c r="L98" s="4" t="s">
        <v>844</v>
      </c>
      <c r="M98" s="4"/>
    </row>
    <row r="99" spans="1:13" x14ac:dyDescent="0.2">
      <c r="A99" s="4" t="s">
        <v>845</v>
      </c>
      <c r="B99" s="4"/>
      <c r="C99" s="4"/>
      <c r="D99" s="4" t="s">
        <v>846</v>
      </c>
      <c r="E99" s="4"/>
      <c r="F99" s="4" t="s">
        <v>847</v>
      </c>
      <c r="G99" s="4"/>
      <c r="H99" s="4"/>
      <c r="I99" s="4"/>
      <c r="J99" s="4"/>
      <c r="K99" s="4"/>
      <c r="L99" s="4"/>
      <c r="M99" s="4"/>
    </row>
    <row r="100" spans="1:13" x14ac:dyDescent="0.2">
      <c r="A100" s="4" t="s">
        <v>845</v>
      </c>
      <c r="B100" s="4" t="s">
        <v>848</v>
      </c>
      <c r="C100" s="4" t="s">
        <v>295</v>
      </c>
      <c r="D100" s="4" t="s">
        <v>849</v>
      </c>
      <c r="E100" s="4" t="s">
        <v>297</v>
      </c>
      <c r="F100" s="4" t="s">
        <v>850</v>
      </c>
      <c r="G100" s="4" t="s">
        <v>851</v>
      </c>
      <c r="H100" s="4" t="s">
        <v>371</v>
      </c>
      <c r="I100" s="4" t="s">
        <v>852</v>
      </c>
      <c r="J100" s="4" t="s">
        <v>853</v>
      </c>
      <c r="K100" s="4"/>
      <c r="L100" s="4" t="s">
        <v>387</v>
      </c>
      <c r="M100" s="4"/>
    </row>
    <row r="101" spans="1:13" x14ac:dyDescent="0.2">
      <c r="A101" s="4" t="s">
        <v>845</v>
      </c>
      <c r="B101" s="4" t="s">
        <v>854</v>
      </c>
      <c r="C101" s="4" t="s">
        <v>295</v>
      </c>
      <c r="D101" s="4" t="s">
        <v>855</v>
      </c>
      <c r="E101" s="4" t="s">
        <v>297</v>
      </c>
      <c r="F101" s="4" t="s">
        <v>856</v>
      </c>
      <c r="G101" s="4" t="s">
        <v>857</v>
      </c>
      <c r="H101" s="4" t="s">
        <v>371</v>
      </c>
      <c r="I101" s="4" t="s">
        <v>858</v>
      </c>
      <c r="J101" s="4" t="s">
        <v>859</v>
      </c>
      <c r="K101" s="4"/>
      <c r="L101" s="4" t="s">
        <v>387</v>
      </c>
      <c r="M101" s="4"/>
    </row>
    <row r="102" spans="1:13" x14ac:dyDescent="0.2">
      <c r="A102" s="4" t="s">
        <v>845</v>
      </c>
      <c r="B102" s="4" t="s">
        <v>860</v>
      </c>
      <c r="C102" s="4" t="s">
        <v>295</v>
      </c>
      <c r="D102" s="4" t="s">
        <v>861</v>
      </c>
      <c r="E102" s="4" t="s">
        <v>297</v>
      </c>
      <c r="F102" s="4" t="s">
        <v>862</v>
      </c>
      <c r="G102" s="4" t="s">
        <v>863</v>
      </c>
      <c r="H102" s="4" t="s">
        <v>864</v>
      </c>
      <c r="I102" s="4" t="s">
        <v>865</v>
      </c>
      <c r="J102" s="4" t="s">
        <v>866</v>
      </c>
      <c r="K102" s="4"/>
      <c r="L102" s="4" t="s">
        <v>387</v>
      </c>
      <c r="M102" s="4"/>
    </row>
    <row r="103" spans="1:13" x14ac:dyDescent="0.2">
      <c r="A103" s="4" t="s">
        <v>845</v>
      </c>
      <c r="B103" s="4" t="s">
        <v>867</v>
      </c>
      <c r="C103" s="4" t="s">
        <v>295</v>
      </c>
      <c r="D103" s="4" t="s">
        <v>868</v>
      </c>
      <c r="E103" s="4" t="s">
        <v>297</v>
      </c>
      <c r="F103" s="4" t="s">
        <v>869</v>
      </c>
      <c r="G103" s="4" t="s">
        <v>870</v>
      </c>
      <c r="H103" s="4" t="s">
        <v>871</v>
      </c>
      <c r="I103" s="4" t="s">
        <v>872</v>
      </c>
      <c r="J103" s="4" t="s">
        <v>873</v>
      </c>
      <c r="K103" s="4"/>
      <c r="L103" s="4" t="s">
        <v>387</v>
      </c>
      <c r="M103" s="4"/>
    </row>
    <row r="104" spans="1:13" x14ac:dyDescent="0.2">
      <c r="A104" s="4" t="s">
        <v>845</v>
      </c>
      <c r="B104" s="4" t="s">
        <v>874</v>
      </c>
      <c r="C104" s="4" t="s">
        <v>295</v>
      </c>
      <c r="D104" s="4" t="s">
        <v>875</v>
      </c>
      <c r="E104" s="4" t="s">
        <v>297</v>
      </c>
      <c r="F104" s="4" t="s">
        <v>876</v>
      </c>
      <c r="G104" s="4" t="s">
        <v>877</v>
      </c>
      <c r="H104" s="4" t="s">
        <v>871</v>
      </c>
      <c r="I104" s="4" t="s">
        <v>878</v>
      </c>
      <c r="J104" s="4" t="s">
        <v>879</v>
      </c>
      <c r="K104" s="4"/>
      <c r="L104" s="4" t="s">
        <v>387</v>
      </c>
      <c r="M104" s="4"/>
    </row>
    <row r="105" spans="1:13" x14ac:dyDescent="0.2">
      <c r="A105" s="4" t="s">
        <v>845</v>
      </c>
      <c r="B105" s="4" t="s">
        <v>880</v>
      </c>
      <c r="C105" s="4" t="s">
        <v>295</v>
      </c>
      <c r="D105" s="4" t="s">
        <v>881</v>
      </c>
      <c r="E105" s="4" t="s">
        <v>297</v>
      </c>
      <c r="F105" s="4" t="s">
        <v>882</v>
      </c>
      <c r="G105" s="4" t="s">
        <v>883</v>
      </c>
      <c r="H105" s="4" t="s">
        <v>884</v>
      </c>
      <c r="I105" s="4" t="s">
        <v>885</v>
      </c>
      <c r="J105" s="4" t="s">
        <v>886</v>
      </c>
      <c r="K105" s="4"/>
      <c r="L105" s="4" t="s">
        <v>387</v>
      </c>
      <c r="M105" s="4"/>
    </row>
    <row r="106" spans="1:13" x14ac:dyDescent="0.2">
      <c r="A106" s="4" t="s">
        <v>845</v>
      </c>
      <c r="B106" s="4" t="s">
        <v>887</v>
      </c>
      <c r="C106" s="4" t="s">
        <v>295</v>
      </c>
      <c r="D106" s="4" t="s">
        <v>888</v>
      </c>
      <c r="E106" s="4" t="s">
        <v>297</v>
      </c>
      <c r="F106" s="4" t="s">
        <v>889</v>
      </c>
      <c r="G106" s="4" t="s">
        <v>890</v>
      </c>
      <c r="H106" s="4" t="s">
        <v>371</v>
      </c>
      <c r="I106" s="4" t="s">
        <v>891</v>
      </c>
      <c r="J106" s="4" t="s">
        <v>892</v>
      </c>
      <c r="K106" s="4"/>
      <c r="L106" s="4" t="s">
        <v>893</v>
      </c>
      <c r="M106" s="4"/>
    </row>
    <row r="107" spans="1:13" x14ac:dyDescent="0.2">
      <c r="A107" s="4" t="s">
        <v>845</v>
      </c>
      <c r="B107" s="4" t="s">
        <v>894</v>
      </c>
      <c r="C107" s="4" t="s">
        <v>295</v>
      </c>
      <c r="D107" s="4" t="s">
        <v>895</v>
      </c>
      <c r="E107" s="4" t="s">
        <v>297</v>
      </c>
      <c r="F107" s="4" t="s">
        <v>896</v>
      </c>
      <c r="G107" s="4" t="s">
        <v>897</v>
      </c>
      <c r="H107" s="4" t="s">
        <v>898</v>
      </c>
      <c r="I107" s="4" t="s">
        <v>899</v>
      </c>
      <c r="J107" s="4" t="s">
        <v>900</v>
      </c>
      <c r="K107" s="4"/>
      <c r="L107" s="4" t="s">
        <v>387</v>
      </c>
      <c r="M107" s="4"/>
    </row>
    <row r="108" spans="1:13" x14ac:dyDescent="0.2">
      <c r="A108" s="4" t="s">
        <v>901</v>
      </c>
      <c r="B108" s="4"/>
      <c r="C108" s="4"/>
      <c r="D108" s="4" t="s">
        <v>902</v>
      </c>
      <c r="E108" s="4"/>
      <c r="F108" s="4" t="s">
        <v>903</v>
      </c>
      <c r="G108" s="4"/>
      <c r="H108" s="4"/>
      <c r="I108" s="4"/>
      <c r="J108" s="4"/>
      <c r="K108" s="4"/>
      <c r="L108" s="4"/>
      <c r="M108" s="4"/>
    </row>
    <row r="109" spans="1:13" x14ac:dyDescent="0.2">
      <c r="A109" s="4" t="s">
        <v>901</v>
      </c>
      <c r="B109" s="4" t="s">
        <v>904</v>
      </c>
      <c r="C109" s="4" t="s">
        <v>295</v>
      </c>
      <c r="D109" s="4" t="s">
        <v>905</v>
      </c>
      <c r="E109" s="4" t="s">
        <v>297</v>
      </c>
      <c r="F109" s="4" t="s">
        <v>906</v>
      </c>
      <c r="G109" s="4" t="s">
        <v>907</v>
      </c>
      <c r="H109" s="4" t="s">
        <v>908</v>
      </c>
      <c r="I109" s="4" t="s">
        <v>909</v>
      </c>
      <c r="J109" s="4" t="s">
        <v>910</v>
      </c>
      <c r="K109" s="4"/>
      <c r="L109" s="4" t="s">
        <v>387</v>
      </c>
      <c r="M109" s="4"/>
    </row>
    <row r="110" spans="1:13" x14ac:dyDescent="0.2">
      <c r="A110" s="4" t="s">
        <v>901</v>
      </c>
      <c r="B110" s="4" t="s">
        <v>911</v>
      </c>
      <c r="C110" s="4" t="s">
        <v>295</v>
      </c>
      <c r="D110" s="4" t="s">
        <v>912</v>
      </c>
      <c r="E110" s="4" t="s">
        <v>297</v>
      </c>
      <c r="F110" s="4" t="s">
        <v>913</v>
      </c>
      <c r="G110" s="4" t="s">
        <v>914</v>
      </c>
      <c r="H110" s="4" t="s">
        <v>915</v>
      </c>
      <c r="I110" s="4" t="s">
        <v>916</v>
      </c>
      <c r="J110" s="4" t="s">
        <v>917</v>
      </c>
      <c r="K110" s="4"/>
      <c r="L110" s="4" t="s">
        <v>387</v>
      </c>
      <c r="M110" s="4"/>
    </row>
    <row r="111" spans="1:13" x14ac:dyDescent="0.2">
      <c r="A111" s="4" t="s">
        <v>901</v>
      </c>
      <c r="B111" s="4" t="s">
        <v>918</v>
      </c>
      <c r="C111" s="4" t="s">
        <v>295</v>
      </c>
      <c r="D111" s="4" t="s">
        <v>919</v>
      </c>
      <c r="E111" s="4" t="s">
        <v>297</v>
      </c>
      <c r="F111" s="4" t="s">
        <v>920</v>
      </c>
      <c r="G111" s="4" t="s">
        <v>921</v>
      </c>
      <c r="H111" s="4" t="s">
        <v>898</v>
      </c>
      <c r="I111" s="4" t="s">
        <v>922</v>
      </c>
      <c r="J111" s="4" t="s">
        <v>923</v>
      </c>
      <c r="K111" s="4"/>
      <c r="L111" s="4" t="s">
        <v>380</v>
      </c>
      <c r="M111" s="4"/>
    </row>
    <row r="112" spans="1:13" x14ac:dyDescent="0.2">
      <c r="A112" s="4" t="s">
        <v>901</v>
      </c>
      <c r="B112" s="4" t="s">
        <v>924</v>
      </c>
      <c r="C112" s="4" t="s">
        <v>295</v>
      </c>
      <c r="D112" s="4" t="s">
        <v>925</v>
      </c>
      <c r="E112" s="4" t="s">
        <v>297</v>
      </c>
      <c r="F112" s="4" t="s">
        <v>926</v>
      </c>
      <c r="G112" s="4" t="s">
        <v>927</v>
      </c>
      <c r="H112" s="4" t="s">
        <v>928</v>
      </c>
      <c r="I112" s="4" t="s">
        <v>929</v>
      </c>
      <c r="J112" s="4" t="s">
        <v>930</v>
      </c>
      <c r="K112" s="4"/>
      <c r="L112" s="4" t="s">
        <v>931</v>
      </c>
      <c r="M112" s="4"/>
    </row>
    <row r="113" spans="1:13" x14ac:dyDescent="0.2">
      <c r="A113" s="4" t="s">
        <v>901</v>
      </c>
      <c r="B113" s="4" t="s">
        <v>932</v>
      </c>
      <c r="C113" s="4" t="s">
        <v>295</v>
      </c>
      <c r="D113" s="4" t="s">
        <v>933</v>
      </c>
      <c r="E113" s="4" t="s">
        <v>297</v>
      </c>
      <c r="F113" s="4" t="s">
        <v>934</v>
      </c>
      <c r="G113" s="4" t="s">
        <v>935</v>
      </c>
      <c r="H113" s="4" t="s">
        <v>936</v>
      </c>
      <c r="I113" s="4" t="s">
        <v>937</v>
      </c>
      <c r="J113" s="4" t="s">
        <v>938</v>
      </c>
      <c r="K113" s="4"/>
      <c r="L113" s="4" t="s">
        <v>336</v>
      </c>
      <c r="M113" s="4"/>
    </row>
    <row r="114" spans="1:13" x14ac:dyDescent="0.2">
      <c r="A114" s="4" t="s">
        <v>901</v>
      </c>
      <c r="B114" s="4" t="s">
        <v>939</v>
      </c>
      <c r="C114" s="4" t="s">
        <v>295</v>
      </c>
      <c r="D114" s="4" t="s">
        <v>940</v>
      </c>
      <c r="E114" s="4" t="s">
        <v>941</v>
      </c>
      <c r="F114" s="4" t="s">
        <v>942</v>
      </c>
      <c r="G114" s="4" t="s">
        <v>943</v>
      </c>
      <c r="H114" s="4" t="s">
        <v>371</v>
      </c>
      <c r="I114" s="4" t="s">
        <v>944</v>
      </c>
      <c r="J114" s="4" t="s">
        <v>302</v>
      </c>
      <c r="K114" s="4"/>
      <c r="L114" s="4" t="s">
        <v>844</v>
      </c>
      <c r="M114" s="4"/>
    </row>
    <row r="115" spans="1:13" x14ac:dyDescent="0.2">
      <c r="A115" s="4" t="s">
        <v>901</v>
      </c>
      <c r="B115" s="4" t="s">
        <v>945</v>
      </c>
      <c r="C115" s="4" t="s">
        <v>295</v>
      </c>
      <c r="D115" s="4" t="s">
        <v>946</v>
      </c>
      <c r="E115" s="4" t="s">
        <v>297</v>
      </c>
      <c r="F115" s="4" t="s">
        <v>947</v>
      </c>
      <c r="G115" s="4" t="s">
        <v>948</v>
      </c>
      <c r="H115" s="4" t="s">
        <v>949</v>
      </c>
      <c r="I115" s="4" t="s">
        <v>950</v>
      </c>
      <c r="J115" s="4" t="s">
        <v>951</v>
      </c>
      <c r="K115" s="4"/>
      <c r="L115" s="4" t="s">
        <v>380</v>
      </c>
      <c r="M115" s="4"/>
    </row>
    <row r="116" spans="1:13" x14ac:dyDescent="0.2">
      <c r="A116" s="4" t="s">
        <v>901</v>
      </c>
      <c r="B116" s="4" t="s">
        <v>952</v>
      </c>
      <c r="C116" s="4" t="s">
        <v>295</v>
      </c>
      <c r="D116" s="4" t="s">
        <v>953</v>
      </c>
      <c r="E116" s="4" t="s">
        <v>297</v>
      </c>
      <c r="F116" s="4" t="s">
        <v>954</v>
      </c>
      <c r="G116" s="4" t="s">
        <v>955</v>
      </c>
      <c r="H116" s="4" t="s">
        <v>956</v>
      </c>
      <c r="I116" s="4" t="s">
        <v>957</v>
      </c>
      <c r="J116" s="4" t="s">
        <v>958</v>
      </c>
      <c r="K116" s="4"/>
      <c r="L116" s="4" t="s">
        <v>959</v>
      </c>
      <c r="M116" s="4"/>
    </row>
    <row r="117" spans="1:13" x14ac:dyDescent="0.2">
      <c r="A117" s="4" t="s">
        <v>901</v>
      </c>
      <c r="B117" s="4" t="s">
        <v>960</v>
      </c>
      <c r="C117" s="4" t="s">
        <v>295</v>
      </c>
      <c r="D117" s="4" t="s">
        <v>961</v>
      </c>
      <c r="E117" s="4" t="s">
        <v>297</v>
      </c>
      <c r="F117" s="4" t="s">
        <v>962</v>
      </c>
      <c r="G117" s="4" t="s">
        <v>963</v>
      </c>
      <c r="H117" s="4" t="s">
        <v>964</v>
      </c>
      <c r="I117" s="4" t="s">
        <v>965</v>
      </c>
      <c r="J117" s="4" t="s">
        <v>966</v>
      </c>
      <c r="K117" s="4"/>
      <c r="L117" s="4" t="s">
        <v>959</v>
      </c>
      <c r="M117" s="4"/>
    </row>
    <row r="118" spans="1:13" x14ac:dyDescent="0.2">
      <c r="A118" s="4" t="s">
        <v>901</v>
      </c>
      <c r="B118" s="4" t="s">
        <v>967</v>
      </c>
      <c r="C118" s="4" t="s">
        <v>295</v>
      </c>
      <c r="D118" s="4" t="s">
        <v>968</v>
      </c>
      <c r="E118" s="4" t="s">
        <v>297</v>
      </c>
      <c r="F118" s="4" t="s">
        <v>969</v>
      </c>
      <c r="G118" s="4" t="s">
        <v>970</v>
      </c>
      <c r="H118" s="4" t="s">
        <v>971</v>
      </c>
      <c r="I118" s="4" t="s">
        <v>972</v>
      </c>
      <c r="J118" s="4" t="s">
        <v>973</v>
      </c>
      <c r="K118" s="4"/>
      <c r="L118" s="4" t="s">
        <v>959</v>
      </c>
      <c r="M118" s="4"/>
    </row>
    <row r="119" spans="1:13" x14ac:dyDescent="0.2">
      <c r="A119" s="4" t="s">
        <v>974</v>
      </c>
      <c r="B119" s="4"/>
      <c r="C119" s="4"/>
      <c r="D119" s="4" t="s">
        <v>975</v>
      </c>
      <c r="E119" s="4"/>
      <c r="F119" s="4" t="s">
        <v>363</v>
      </c>
      <c r="G119" s="4"/>
      <c r="H119" s="4"/>
      <c r="I119" s="4"/>
      <c r="J119" s="4"/>
      <c r="K119" s="4"/>
      <c r="L119" s="4"/>
      <c r="M119" s="4"/>
    </row>
    <row r="120" spans="1:13" x14ac:dyDescent="0.2">
      <c r="A120" s="4" t="s">
        <v>976</v>
      </c>
      <c r="B120" s="4"/>
      <c r="C120" s="4"/>
      <c r="D120" s="4" t="s">
        <v>977</v>
      </c>
      <c r="E120" s="4"/>
      <c r="F120" s="4" t="s">
        <v>978</v>
      </c>
      <c r="G120" s="4"/>
      <c r="H120" s="4"/>
      <c r="I120" s="4"/>
      <c r="J120" s="4"/>
      <c r="K120" s="4"/>
      <c r="L120" s="4"/>
      <c r="M120" s="4"/>
    </row>
    <row r="121" spans="1:13" x14ac:dyDescent="0.2">
      <c r="A121" s="4" t="s">
        <v>976</v>
      </c>
      <c r="B121" s="4" t="s">
        <v>979</v>
      </c>
      <c r="C121" s="4" t="s">
        <v>295</v>
      </c>
      <c r="D121" s="4" t="s">
        <v>980</v>
      </c>
      <c r="E121" s="4" t="s">
        <v>297</v>
      </c>
      <c r="F121" s="4" t="s">
        <v>981</v>
      </c>
      <c r="G121" s="4" t="s">
        <v>982</v>
      </c>
      <c r="H121" s="4" t="s">
        <v>371</v>
      </c>
      <c r="I121" s="4" t="s">
        <v>983</v>
      </c>
      <c r="J121" s="4" t="s">
        <v>984</v>
      </c>
      <c r="K121" s="4"/>
      <c r="L121" s="4" t="s">
        <v>387</v>
      </c>
      <c r="M121" s="4"/>
    </row>
    <row r="122" spans="1:13" x14ac:dyDescent="0.2">
      <c r="A122" s="4" t="s">
        <v>985</v>
      </c>
      <c r="B122" s="4"/>
      <c r="C122" s="4"/>
      <c r="D122" s="4" t="s">
        <v>986</v>
      </c>
      <c r="E122" s="4"/>
      <c r="F122" s="4" t="s">
        <v>363</v>
      </c>
      <c r="G122" s="4"/>
      <c r="H122" s="4"/>
      <c r="I122" s="4"/>
      <c r="J122" s="4"/>
      <c r="K122" s="4"/>
      <c r="L122" s="4"/>
      <c r="M122" s="4"/>
    </row>
    <row r="123" spans="1:13" x14ac:dyDescent="0.2">
      <c r="A123" s="4" t="s">
        <v>987</v>
      </c>
      <c r="B123" s="4"/>
      <c r="C123" s="4"/>
      <c r="D123" s="4" t="s">
        <v>988</v>
      </c>
      <c r="E123" s="4"/>
      <c r="F123" s="4" t="s">
        <v>989</v>
      </c>
      <c r="G123" s="4"/>
      <c r="H123" s="4"/>
      <c r="I123" s="4"/>
      <c r="J123" s="4"/>
      <c r="K123" s="4"/>
      <c r="L123" s="4"/>
      <c r="M123" s="4"/>
    </row>
    <row r="124" spans="1:13" x14ac:dyDescent="0.2">
      <c r="A124" s="4" t="s">
        <v>987</v>
      </c>
      <c r="B124" s="4" t="s">
        <v>990</v>
      </c>
      <c r="C124" s="4" t="s">
        <v>295</v>
      </c>
      <c r="D124" s="4" t="s">
        <v>991</v>
      </c>
      <c r="E124" s="4" t="s">
        <v>297</v>
      </c>
      <c r="F124" s="4" t="s">
        <v>992</v>
      </c>
      <c r="G124" s="4" t="s">
        <v>993</v>
      </c>
      <c r="H124" s="4" t="s">
        <v>371</v>
      </c>
      <c r="I124" s="4" t="s">
        <v>994</v>
      </c>
      <c r="J124" s="4" t="s">
        <v>995</v>
      </c>
      <c r="K124" s="4"/>
      <c r="L124" s="4" t="s">
        <v>387</v>
      </c>
      <c r="M124" s="4"/>
    </row>
    <row r="125" spans="1:13" x14ac:dyDescent="0.2">
      <c r="A125" s="4" t="s">
        <v>987</v>
      </c>
      <c r="B125" s="4" t="s">
        <v>996</v>
      </c>
      <c r="C125" s="4" t="s">
        <v>295</v>
      </c>
      <c r="D125" s="4" t="s">
        <v>997</v>
      </c>
      <c r="E125" s="4" t="s">
        <v>297</v>
      </c>
      <c r="F125" s="4" t="s">
        <v>998</v>
      </c>
      <c r="G125" s="4" t="s">
        <v>999</v>
      </c>
      <c r="H125" s="4" t="s">
        <v>371</v>
      </c>
      <c r="I125" s="4" t="s">
        <v>1000</v>
      </c>
      <c r="J125" s="4" t="s">
        <v>1001</v>
      </c>
      <c r="K125" s="4"/>
      <c r="L125" s="4" t="s">
        <v>387</v>
      </c>
      <c r="M125" s="4"/>
    </row>
    <row r="126" spans="1:13" x14ac:dyDescent="0.2">
      <c r="A126" s="4" t="s">
        <v>1002</v>
      </c>
      <c r="B126" s="4"/>
      <c r="C126" s="4"/>
      <c r="D126" s="4" t="s">
        <v>1003</v>
      </c>
      <c r="E126" s="4"/>
      <c r="F126" s="4" t="s">
        <v>363</v>
      </c>
      <c r="G126" s="4"/>
      <c r="H126" s="4"/>
      <c r="I126" s="4"/>
      <c r="J126" s="4"/>
      <c r="K126" s="4"/>
      <c r="L126" s="4"/>
      <c r="M126" s="4"/>
    </row>
    <row r="127" spans="1:13" x14ac:dyDescent="0.2">
      <c r="A127" s="4" t="s">
        <v>1004</v>
      </c>
      <c r="B127" s="4"/>
      <c r="C127" s="4"/>
      <c r="D127" s="4" t="s">
        <v>1005</v>
      </c>
      <c r="E127" s="4"/>
      <c r="F127" s="4" t="s">
        <v>1006</v>
      </c>
      <c r="G127" s="4"/>
      <c r="H127" s="4"/>
      <c r="I127" s="4"/>
      <c r="J127" s="4"/>
      <c r="K127" s="4"/>
      <c r="L127" s="4"/>
      <c r="M127" s="4"/>
    </row>
    <row r="128" spans="1:13" x14ac:dyDescent="0.2">
      <c r="A128" s="4" t="s">
        <v>1004</v>
      </c>
      <c r="B128" s="4" t="s">
        <v>1007</v>
      </c>
      <c r="C128" s="4" t="s">
        <v>295</v>
      </c>
      <c r="D128" s="4" t="s">
        <v>1008</v>
      </c>
      <c r="E128" s="4" t="s">
        <v>297</v>
      </c>
      <c r="F128" s="4" t="s">
        <v>1009</v>
      </c>
      <c r="G128" s="4" t="s">
        <v>1010</v>
      </c>
      <c r="H128" s="4" t="s">
        <v>1011</v>
      </c>
      <c r="I128" s="4" t="s">
        <v>1012</v>
      </c>
      <c r="J128" s="4" t="s">
        <v>1013</v>
      </c>
      <c r="K128" s="4"/>
      <c r="L128" s="4" t="s">
        <v>394</v>
      </c>
      <c r="M128" s="4"/>
    </row>
    <row r="129" spans="1:13" x14ac:dyDescent="0.2">
      <c r="A129" s="4" t="s">
        <v>1004</v>
      </c>
      <c r="B129" s="4" t="s">
        <v>1014</v>
      </c>
      <c r="C129" s="4" t="s">
        <v>295</v>
      </c>
      <c r="D129" s="4" t="s">
        <v>1015</v>
      </c>
      <c r="E129" s="4" t="s">
        <v>297</v>
      </c>
      <c r="F129" s="4" t="s">
        <v>1016</v>
      </c>
      <c r="G129" s="4" t="s">
        <v>1017</v>
      </c>
      <c r="H129" s="4" t="s">
        <v>1018</v>
      </c>
      <c r="I129" s="4" t="s">
        <v>1019</v>
      </c>
      <c r="J129" s="4" t="s">
        <v>1020</v>
      </c>
      <c r="K129" s="4"/>
      <c r="L129" s="4" t="s">
        <v>387</v>
      </c>
      <c r="M129" s="4"/>
    </row>
    <row r="130" spans="1:13" x14ac:dyDescent="0.2">
      <c r="A130" s="4" t="s">
        <v>1004</v>
      </c>
      <c r="B130" s="4" t="s">
        <v>1021</v>
      </c>
      <c r="C130" s="4" t="s">
        <v>295</v>
      </c>
      <c r="D130" s="4" t="s">
        <v>1022</v>
      </c>
      <c r="E130" s="4" t="s">
        <v>297</v>
      </c>
      <c r="F130" s="4" t="s">
        <v>1023</v>
      </c>
      <c r="G130" s="4" t="s">
        <v>1024</v>
      </c>
      <c r="H130" s="4" t="s">
        <v>1025</v>
      </c>
      <c r="I130" s="4" t="s">
        <v>1026</v>
      </c>
      <c r="J130" s="4" t="s">
        <v>1027</v>
      </c>
      <c r="K130" s="4"/>
      <c r="L130" s="4" t="s">
        <v>387</v>
      </c>
      <c r="M130" s="4"/>
    </row>
    <row r="131" spans="1:13" x14ac:dyDescent="0.2">
      <c r="A131" s="4" t="s">
        <v>1004</v>
      </c>
      <c r="B131" s="4" t="s">
        <v>1028</v>
      </c>
      <c r="C131" s="4" t="s">
        <v>295</v>
      </c>
      <c r="D131" s="4" t="s">
        <v>1029</v>
      </c>
      <c r="E131" s="4" t="s">
        <v>297</v>
      </c>
      <c r="F131" s="4" t="s">
        <v>1030</v>
      </c>
      <c r="G131" s="4" t="s">
        <v>1031</v>
      </c>
      <c r="H131" s="4" t="s">
        <v>1032</v>
      </c>
      <c r="I131" s="4" t="s">
        <v>1033</v>
      </c>
      <c r="J131" s="4" t="s">
        <v>1034</v>
      </c>
      <c r="K131" s="4"/>
      <c r="L131" s="4" t="s">
        <v>387</v>
      </c>
      <c r="M131" s="4"/>
    </row>
    <row r="132" spans="1:13" x14ac:dyDescent="0.2">
      <c r="A132" s="4" t="s">
        <v>1004</v>
      </c>
      <c r="B132" s="4" t="s">
        <v>1035</v>
      </c>
      <c r="C132" s="4" t="s">
        <v>295</v>
      </c>
      <c r="D132" s="4" t="s">
        <v>1036</v>
      </c>
      <c r="E132" s="4" t="s">
        <v>297</v>
      </c>
      <c r="F132" s="4" t="s">
        <v>1037</v>
      </c>
      <c r="G132" s="4" t="s">
        <v>1038</v>
      </c>
      <c r="H132" s="4" t="s">
        <v>371</v>
      </c>
      <c r="I132" s="4" t="s">
        <v>1039</v>
      </c>
      <c r="J132" s="4" t="s">
        <v>1040</v>
      </c>
      <c r="K132" s="4"/>
      <c r="L132" s="4" t="s">
        <v>387</v>
      </c>
      <c r="M132" s="4"/>
    </row>
    <row r="133" spans="1:13" x14ac:dyDescent="0.2">
      <c r="A133" s="4" t="s">
        <v>1004</v>
      </c>
      <c r="B133" s="4" t="s">
        <v>1041</v>
      </c>
      <c r="C133" s="4" t="s">
        <v>295</v>
      </c>
      <c r="D133" s="4" t="s">
        <v>1042</v>
      </c>
      <c r="E133" s="4" t="s">
        <v>297</v>
      </c>
      <c r="F133" s="4" t="s">
        <v>1043</v>
      </c>
      <c r="G133" s="4" t="s">
        <v>1044</v>
      </c>
      <c r="H133" s="4" t="s">
        <v>1045</v>
      </c>
      <c r="I133" s="4" t="s">
        <v>1046</v>
      </c>
      <c r="J133" s="4" t="s">
        <v>1047</v>
      </c>
      <c r="K133" s="4"/>
      <c r="L133" s="4" t="s">
        <v>387</v>
      </c>
      <c r="M133" s="4"/>
    </row>
    <row r="134" spans="1:13" x14ac:dyDescent="0.2">
      <c r="A134" s="4" t="s">
        <v>1004</v>
      </c>
      <c r="B134" s="4" t="s">
        <v>1048</v>
      </c>
      <c r="C134" s="4" t="s">
        <v>295</v>
      </c>
      <c r="D134" s="4" t="s">
        <v>1049</v>
      </c>
      <c r="E134" s="4" t="s">
        <v>297</v>
      </c>
      <c r="F134" s="4" t="s">
        <v>1050</v>
      </c>
      <c r="G134" s="4" t="s">
        <v>1051</v>
      </c>
      <c r="H134" s="4" t="s">
        <v>371</v>
      </c>
      <c r="I134" s="4" t="s">
        <v>1052</v>
      </c>
      <c r="J134" s="4" t="s">
        <v>1053</v>
      </c>
      <c r="K134" s="4"/>
      <c r="L134" s="4" t="s">
        <v>387</v>
      </c>
      <c r="M134" s="4"/>
    </row>
    <row r="135" spans="1:13" x14ac:dyDescent="0.2">
      <c r="A135" s="4" t="s">
        <v>1004</v>
      </c>
      <c r="B135" s="4" t="s">
        <v>1054</v>
      </c>
      <c r="C135" s="4" t="s">
        <v>295</v>
      </c>
      <c r="D135" s="4" t="s">
        <v>1055</v>
      </c>
      <c r="E135" s="4" t="s">
        <v>297</v>
      </c>
      <c r="F135" s="4" t="s">
        <v>1056</v>
      </c>
      <c r="G135" s="4" t="s">
        <v>1057</v>
      </c>
      <c r="H135" s="4" t="s">
        <v>371</v>
      </c>
      <c r="I135" s="4" t="s">
        <v>1058</v>
      </c>
      <c r="J135" s="4" t="s">
        <v>1059</v>
      </c>
      <c r="K135" s="4"/>
      <c r="L135" s="4" t="s">
        <v>387</v>
      </c>
      <c r="M135" s="4"/>
    </row>
    <row r="136" spans="1:13" x14ac:dyDescent="0.2">
      <c r="A136" s="4" t="s">
        <v>1060</v>
      </c>
      <c r="B136" s="4"/>
      <c r="C136" s="4"/>
      <c r="D136" s="4" t="s">
        <v>1061</v>
      </c>
      <c r="E136" s="4"/>
      <c r="F136" s="4" t="s">
        <v>363</v>
      </c>
      <c r="G136" s="4"/>
      <c r="H136" s="4"/>
      <c r="I136" s="4"/>
      <c r="J136" s="4"/>
      <c r="K136" s="4"/>
      <c r="L136" s="4"/>
      <c r="M136" s="4"/>
    </row>
    <row r="137" spans="1:13" x14ac:dyDescent="0.2">
      <c r="A137" s="4" t="s">
        <v>1062</v>
      </c>
      <c r="B137" s="4"/>
      <c r="C137" s="4"/>
      <c r="D137" s="4" t="s">
        <v>1063</v>
      </c>
      <c r="E137" s="4"/>
      <c r="F137" s="4" t="s">
        <v>363</v>
      </c>
      <c r="G137" s="4"/>
      <c r="H137" s="4"/>
      <c r="I137" s="4"/>
      <c r="J137" s="4"/>
      <c r="K137" s="4"/>
      <c r="L137" s="4"/>
      <c r="M137" s="4"/>
    </row>
    <row r="138" spans="1:13" x14ac:dyDescent="0.2">
      <c r="A138" s="4" t="s">
        <v>1064</v>
      </c>
      <c r="B138" s="4"/>
      <c r="C138" s="4"/>
      <c r="D138" s="4" t="s">
        <v>1065</v>
      </c>
      <c r="E138" s="4"/>
      <c r="F138" s="4" t="s">
        <v>363</v>
      </c>
      <c r="G138" s="4"/>
      <c r="H138" s="4"/>
      <c r="I138" s="4"/>
      <c r="J138" s="4"/>
      <c r="K138" s="4"/>
      <c r="L138" s="4"/>
      <c r="M138" s="4"/>
    </row>
    <row r="139" spans="1:13" x14ac:dyDescent="0.2">
      <c r="A139" s="4" t="s">
        <v>1066</v>
      </c>
      <c r="B139" s="4"/>
      <c r="C139" s="4"/>
      <c r="D139" s="4" t="s">
        <v>1067</v>
      </c>
      <c r="E139" s="4"/>
      <c r="F139" s="4" t="s">
        <v>363</v>
      </c>
      <c r="G139" s="4"/>
      <c r="H139" s="4"/>
      <c r="I139" s="4"/>
      <c r="J139" s="4"/>
      <c r="K139" s="4"/>
      <c r="L139" s="4"/>
      <c r="M139" s="4"/>
    </row>
    <row r="140" spans="1:13" x14ac:dyDescent="0.2">
      <c r="A140" s="4" t="s">
        <v>1068</v>
      </c>
      <c r="B140" s="4"/>
      <c r="C140" s="4"/>
      <c r="D140" s="4" t="s">
        <v>1069</v>
      </c>
      <c r="E140" s="4"/>
      <c r="F140" s="4" t="s">
        <v>363</v>
      </c>
      <c r="G140" s="4"/>
      <c r="H140" s="4"/>
      <c r="I140" s="4"/>
      <c r="J140" s="4"/>
      <c r="K140" s="4"/>
      <c r="L140" s="4"/>
      <c r="M140" s="4"/>
    </row>
    <row r="141" spans="1:13" x14ac:dyDescent="0.2">
      <c r="A141" s="4" t="s">
        <v>1070</v>
      </c>
      <c r="B141" s="4"/>
      <c r="C141" s="4"/>
      <c r="D141" s="4" t="s">
        <v>1071</v>
      </c>
      <c r="E141" s="4"/>
      <c r="F141" s="4" t="s">
        <v>363</v>
      </c>
      <c r="G141" s="4"/>
      <c r="H141" s="4"/>
      <c r="I141" s="4"/>
      <c r="J141" s="4"/>
      <c r="K141" s="4"/>
      <c r="L141" s="4"/>
      <c r="M141" s="4"/>
    </row>
    <row r="142" spans="1:13" x14ac:dyDescent="0.2">
      <c r="A142" s="4" t="s">
        <v>1072</v>
      </c>
      <c r="B142" s="4"/>
      <c r="C142" s="4"/>
      <c r="D142" s="4" t="s">
        <v>1073</v>
      </c>
      <c r="E142" s="4"/>
      <c r="F142" s="4" t="s">
        <v>1074</v>
      </c>
      <c r="G142" s="4"/>
      <c r="H142" s="4"/>
      <c r="I142" s="4"/>
      <c r="J142" s="4"/>
      <c r="K142" s="4"/>
      <c r="L142" s="4"/>
      <c r="M142" s="4"/>
    </row>
    <row r="143" spans="1:13" x14ac:dyDescent="0.2">
      <c r="A143" s="4" t="s">
        <v>1075</v>
      </c>
      <c r="B143" s="4"/>
      <c r="C143" s="4"/>
      <c r="D143" s="4" t="s">
        <v>1076</v>
      </c>
      <c r="E143" s="4"/>
      <c r="F143" s="4" t="s">
        <v>1077</v>
      </c>
      <c r="G143" s="4"/>
      <c r="H143" s="4"/>
      <c r="I143" s="4"/>
      <c r="J143" s="4"/>
      <c r="K143" s="4"/>
      <c r="L143" s="4"/>
      <c r="M143" s="4"/>
    </row>
    <row r="144" spans="1:13" x14ac:dyDescent="0.2">
      <c r="A144" s="4" t="s">
        <v>1075</v>
      </c>
      <c r="B144" s="4" t="s">
        <v>1078</v>
      </c>
      <c r="C144" s="4" t="s">
        <v>295</v>
      </c>
      <c r="D144" s="4" t="s">
        <v>1079</v>
      </c>
      <c r="E144" s="4" t="s">
        <v>297</v>
      </c>
      <c r="F144" s="4" t="s">
        <v>1080</v>
      </c>
      <c r="G144" s="4" t="s">
        <v>1081</v>
      </c>
      <c r="H144" s="4" t="s">
        <v>371</v>
      </c>
      <c r="I144" s="4" t="s">
        <v>1082</v>
      </c>
      <c r="J144" s="4" t="s">
        <v>1083</v>
      </c>
      <c r="K144" s="4"/>
      <c r="L144" s="4" t="s">
        <v>1084</v>
      </c>
      <c r="M144" s="4"/>
    </row>
    <row r="145" spans="1:13" x14ac:dyDescent="0.2">
      <c r="A145" s="4" t="s">
        <v>1075</v>
      </c>
      <c r="B145" s="4" t="s">
        <v>1085</v>
      </c>
      <c r="C145" s="4" t="s">
        <v>295</v>
      </c>
      <c r="D145" s="4" t="s">
        <v>1086</v>
      </c>
      <c r="E145" s="4" t="s">
        <v>297</v>
      </c>
      <c r="F145" s="4" t="s">
        <v>1087</v>
      </c>
      <c r="G145" s="4" t="s">
        <v>1088</v>
      </c>
      <c r="H145" s="4" t="s">
        <v>371</v>
      </c>
      <c r="I145" s="4" t="s">
        <v>1089</v>
      </c>
      <c r="J145" s="4" t="s">
        <v>1090</v>
      </c>
      <c r="K145" s="4"/>
      <c r="L145" s="4" t="s">
        <v>1091</v>
      </c>
      <c r="M145" s="4"/>
    </row>
    <row r="146" spans="1:13" x14ac:dyDescent="0.2">
      <c r="A146" s="4" t="s">
        <v>1075</v>
      </c>
      <c r="B146" s="4" t="s">
        <v>1092</v>
      </c>
      <c r="C146" s="4" t="s">
        <v>295</v>
      </c>
      <c r="D146" s="4" t="s">
        <v>1093</v>
      </c>
      <c r="E146" s="4" t="s">
        <v>297</v>
      </c>
      <c r="F146" s="4" t="s">
        <v>1094</v>
      </c>
      <c r="G146" s="4" t="s">
        <v>1095</v>
      </c>
      <c r="H146" s="4" t="s">
        <v>371</v>
      </c>
      <c r="I146" s="4" t="s">
        <v>1096</v>
      </c>
      <c r="J146" s="4" t="s">
        <v>1097</v>
      </c>
      <c r="K146" s="4"/>
      <c r="L146" s="4" t="s">
        <v>1091</v>
      </c>
      <c r="M146" s="4"/>
    </row>
    <row r="147" spans="1:13" x14ac:dyDescent="0.2">
      <c r="A147" s="4" t="s">
        <v>1075</v>
      </c>
      <c r="B147" s="4" t="s">
        <v>1098</v>
      </c>
      <c r="C147" s="4" t="s">
        <v>295</v>
      </c>
      <c r="D147" s="4" t="s">
        <v>1099</v>
      </c>
      <c r="E147" s="4" t="s">
        <v>297</v>
      </c>
      <c r="F147" s="4" t="s">
        <v>1100</v>
      </c>
      <c r="G147" s="4" t="s">
        <v>1101</v>
      </c>
      <c r="H147" s="4" t="s">
        <v>1102</v>
      </c>
      <c r="I147" s="4" t="s">
        <v>1103</v>
      </c>
      <c r="J147" s="4" t="s">
        <v>1104</v>
      </c>
      <c r="K147" s="4"/>
      <c r="L147" s="4" t="s">
        <v>1105</v>
      </c>
      <c r="M147" s="4"/>
    </row>
    <row r="148" spans="1:13" x14ac:dyDescent="0.2">
      <c r="A148" s="4" t="s">
        <v>1075</v>
      </c>
      <c r="B148" s="4" t="s">
        <v>1106</v>
      </c>
      <c r="C148" s="4" t="s">
        <v>295</v>
      </c>
      <c r="D148" s="4" t="s">
        <v>1107</v>
      </c>
      <c r="E148" s="4" t="s">
        <v>297</v>
      </c>
      <c r="F148" s="4" t="s">
        <v>1108</v>
      </c>
      <c r="G148" s="4" t="s">
        <v>1109</v>
      </c>
      <c r="H148" s="4" t="s">
        <v>1110</v>
      </c>
      <c r="I148" s="4" t="s">
        <v>1111</v>
      </c>
      <c r="J148" s="4" t="s">
        <v>1112</v>
      </c>
      <c r="K148" s="4"/>
      <c r="L148" s="4" t="s">
        <v>1091</v>
      </c>
      <c r="M148" s="4"/>
    </row>
    <row r="149" spans="1:13" x14ac:dyDescent="0.2">
      <c r="A149" s="4" t="s">
        <v>1075</v>
      </c>
      <c r="B149" s="4" t="s">
        <v>1113</v>
      </c>
      <c r="C149" s="4" t="s">
        <v>295</v>
      </c>
      <c r="D149" s="4" t="s">
        <v>1114</v>
      </c>
      <c r="E149" s="4" t="s">
        <v>297</v>
      </c>
      <c r="F149" s="4" t="s">
        <v>1115</v>
      </c>
      <c r="G149" s="4" t="s">
        <v>1109</v>
      </c>
      <c r="H149" s="4" t="s">
        <v>1116</v>
      </c>
      <c r="I149" s="4" t="s">
        <v>1117</v>
      </c>
      <c r="J149" s="4" t="s">
        <v>1118</v>
      </c>
      <c r="K149" s="4"/>
      <c r="L149" s="4" t="s">
        <v>1091</v>
      </c>
      <c r="M149" s="4"/>
    </row>
    <row r="150" spans="1:13" x14ac:dyDescent="0.2">
      <c r="A150" s="4" t="s">
        <v>1075</v>
      </c>
      <c r="B150" s="4" t="s">
        <v>1119</v>
      </c>
      <c r="C150" s="4" t="s">
        <v>295</v>
      </c>
      <c r="D150" s="4" t="s">
        <v>1120</v>
      </c>
      <c r="E150" s="4" t="s">
        <v>297</v>
      </c>
      <c r="F150" s="4" t="s">
        <v>1121</v>
      </c>
      <c r="G150" s="4" t="s">
        <v>1109</v>
      </c>
      <c r="H150" s="4" t="s">
        <v>1122</v>
      </c>
      <c r="I150" s="4" t="s">
        <v>1123</v>
      </c>
      <c r="J150" s="4" t="s">
        <v>1124</v>
      </c>
      <c r="K150" s="4"/>
      <c r="L150" s="4" t="s">
        <v>1091</v>
      </c>
      <c r="M150" s="4"/>
    </row>
    <row r="151" spans="1:13" x14ac:dyDescent="0.2">
      <c r="A151" s="4" t="s">
        <v>1075</v>
      </c>
      <c r="B151" s="4" t="s">
        <v>1125</v>
      </c>
      <c r="C151" s="4" t="s">
        <v>295</v>
      </c>
      <c r="D151" s="4" t="s">
        <v>1126</v>
      </c>
      <c r="E151" s="4" t="s">
        <v>297</v>
      </c>
      <c r="F151" s="4" t="s">
        <v>1127</v>
      </c>
      <c r="G151" s="4" t="s">
        <v>1109</v>
      </c>
      <c r="H151" s="4" t="s">
        <v>1128</v>
      </c>
      <c r="I151" s="4" t="s">
        <v>1129</v>
      </c>
      <c r="J151" s="4" t="s">
        <v>1130</v>
      </c>
      <c r="K151" s="4"/>
      <c r="L151" s="4" t="s">
        <v>1091</v>
      </c>
      <c r="M151" s="4"/>
    </row>
    <row r="152" spans="1:13" x14ac:dyDescent="0.2">
      <c r="A152" s="4" t="s">
        <v>1131</v>
      </c>
      <c r="B152" s="4"/>
      <c r="C152" s="4"/>
      <c r="D152" s="4" t="s">
        <v>1132</v>
      </c>
      <c r="E152" s="4"/>
      <c r="F152" s="4" t="s">
        <v>1133</v>
      </c>
      <c r="G152" s="4"/>
      <c r="H152" s="4"/>
      <c r="I152" s="4"/>
      <c r="J152" s="4"/>
      <c r="K152" s="4"/>
      <c r="L152" s="4"/>
      <c r="M152" s="4"/>
    </row>
    <row r="153" spans="1:13" x14ac:dyDescent="0.2">
      <c r="A153" s="4" t="s">
        <v>1131</v>
      </c>
      <c r="B153" s="4" t="s">
        <v>1134</v>
      </c>
      <c r="C153" s="4" t="s">
        <v>295</v>
      </c>
      <c r="D153" s="4" t="s">
        <v>1135</v>
      </c>
      <c r="E153" s="4" t="s">
        <v>297</v>
      </c>
      <c r="F153" s="4" t="s">
        <v>1080</v>
      </c>
      <c r="G153" s="4" t="s">
        <v>1081</v>
      </c>
      <c r="H153" s="4" t="s">
        <v>371</v>
      </c>
      <c r="I153" s="4" t="s">
        <v>1136</v>
      </c>
      <c r="J153" s="4" t="s">
        <v>1137</v>
      </c>
      <c r="K153" s="4"/>
      <c r="L153" s="4" t="s">
        <v>1084</v>
      </c>
      <c r="M153" s="4"/>
    </row>
    <row r="154" spans="1:13" x14ac:dyDescent="0.2">
      <c r="A154" s="4" t="s">
        <v>1131</v>
      </c>
      <c r="B154" s="4" t="s">
        <v>1138</v>
      </c>
      <c r="C154" s="4" t="s">
        <v>295</v>
      </c>
      <c r="D154" s="4" t="s">
        <v>1139</v>
      </c>
      <c r="E154" s="4" t="s">
        <v>297</v>
      </c>
      <c r="F154" s="4" t="s">
        <v>1087</v>
      </c>
      <c r="G154" s="4" t="s">
        <v>1088</v>
      </c>
      <c r="H154" s="4" t="s">
        <v>371</v>
      </c>
      <c r="I154" s="4" t="s">
        <v>1140</v>
      </c>
      <c r="J154" s="4" t="s">
        <v>1141</v>
      </c>
      <c r="K154" s="4"/>
      <c r="L154" s="4" t="s">
        <v>1091</v>
      </c>
      <c r="M154" s="4"/>
    </row>
    <row r="155" spans="1:13" x14ac:dyDescent="0.2">
      <c r="A155" s="4" t="s">
        <v>1131</v>
      </c>
      <c r="B155" s="4" t="s">
        <v>1142</v>
      </c>
      <c r="C155" s="4" t="s">
        <v>295</v>
      </c>
      <c r="D155" s="4" t="s">
        <v>1143</v>
      </c>
      <c r="E155" s="4" t="s">
        <v>297</v>
      </c>
      <c r="F155" s="4" t="s">
        <v>1144</v>
      </c>
      <c r="G155" s="4" t="s">
        <v>1095</v>
      </c>
      <c r="H155" s="4" t="s">
        <v>371</v>
      </c>
      <c r="I155" s="4" t="s">
        <v>1145</v>
      </c>
      <c r="J155" s="4" t="s">
        <v>1146</v>
      </c>
      <c r="K155" s="4"/>
      <c r="L155" s="4" t="s">
        <v>1091</v>
      </c>
      <c r="M155" s="4"/>
    </row>
    <row r="156" spans="1:13" x14ac:dyDescent="0.2">
      <c r="A156" s="4" t="s">
        <v>1131</v>
      </c>
      <c r="B156" s="4" t="s">
        <v>1147</v>
      </c>
      <c r="C156" s="4" t="s">
        <v>295</v>
      </c>
      <c r="D156" s="4" t="s">
        <v>1148</v>
      </c>
      <c r="E156" s="4" t="s">
        <v>297</v>
      </c>
      <c r="F156" s="4" t="s">
        <v>1149</v>
      </c>
      <c r="G156" s="4" t="s">
        <v>1101</v>
      </c>
      <c r="H156" s="4" t="s">
        <v>1102</v>
      </c>
      <c r="I156" s="4" t="s">
        <v>1150</v>
      </c>
      <c r="J156" s="4" t="s">
        <v>1151</v>
      </c>
      <c r="K156" s="4"/>
      <c r="L156" s="4" t="s">
        <v>1105</v>
      </c>
      <c r="M156" s="4"/>
    </row>
    <row r="157" spans="1:13" x14ac:dyDescent="0.2">
      <c r="A157" s="4" t="s">
        <v>1131</v>
      </c>
      <c r="B157" s="4" t="s">
        <v>1152</v>
      </c>
      <c r="C157" s="4" t="s">
        <v>295</v>
      </c>
      <c r="D157" s="4" t="s">
        <v>1153</v>
      </c>
      <c r="E157" s="4" t="s">
        <v>297</v>
      </c>
      <c r="F157" s="4" t="s">
        <v>1154</v>
      </c>
      <c r="G157" s="4" t="s">
        <v>1109</v>
      </c>
      <c r="H157" s="4" t="s">
        <v>1110</v>
      </c>
      <c r="I157" s="4" t="s">
        <v>1155</v>
      </c>
      <c r="J157" s="4" t="s">
        <v>1156</v>
      </c>
      <c r="K157" s="4"/>
      <c r="L157" s="4" t="s">
        <v>1091</v>
      </c>
      <c r="M157" s="4"/>
    </row>
    <row r="158" spans="1:13" x14ac:dyDescent="0.2">
      <c r="A158" s="4" t="s">
        <v>1131</v>
      </c>
      <c r="B158" s="4" t="s">
        <v>1157</v>
      </c>
      <c r="C158" s="4" t="s">
        <v>295</v>
      </c>
      <c r="D158" s="4" t="s">
        <v>1158</v>
      </c>
      <c r="E158" s="4" t="s">
        <v>297</v>
      </c>
      <c r="F158" s="4" t="s">
        <v>1115</v>
      </c>
      <c r="G158" s="4" t="s">
        <v>1109</v>
      </c>
      <c r="H158" s="4" t="s">
        <v>1116</v>
      </c>
      <c r="I158" s="4" t="s">
        <v>1159</v>
      </c>
      <c r="J158" s="4" t="s">
        <v>1160</v>
      </c>
      <c r="K158" s="4"/>
      <c r="L158" s="4" t="s">
        <v>1091</v>
      </c>
      <c r="M158" s="4"/>
    </row>
    <row r="159" spans="1:13" x14ac:dyDescent="0.2">
      <c r="A159" s="4" t="s">
        <v>1131</v>
      </c>
      <c r="B159" s="4" t="s">
        <v>1161</v>
      </c>
      <c r="C159" s="4" t="s">
        <v>295</v>
      </c>
      <c r="D159" s="4" t="s">
        <v>1162</v>
      </c>
      <c r="E159" s="4" t="s">
        <v>297</v>
      </c>
      <c r="F159" s="4" t="s">
        <v>1121</v>
      </c>
      <c r="G159" s="4" t="s">
        <v>1109</v>
      </c>
      <c r="H159" s="4" t="s">
        <v>1122</v>
      </c>
      <c r="I159" s="4" t="s">
        <v>1163</v>
      </c>
      <c r="J159" s="4" t="s">
        <v>1164</v>
      </c>
      <c r="K159" s="4"/>
      <c r="L159" s="4" t="s">
        <v>1091</v>
      </c>
      <c r="M159" s="4"/>
    </row>
    <row r="160" spans="1:13" x14ac:dyDescent="0.2">
      <c r="A160" s="4" t="s">
        <v>1131</v>
      </c>
      <c r="B160" s="4" t="s">
        <v>1165</v>
      </c>
      <c r="C160" s="4" t="s">
        <v>295</v>
      </c>
      <c r="D160" s="4" t="s">
        <v>1166</v>
      </c>
      <c r="E160" s="4" t="s">
        <v>297</v>
      </c>
      <c r="F160" s="4" t="s">
        <v>1127</v>
      </c>
      <c r="G160" s="4" t="s">
        <v>1109</v>
      </c>
      <c r="H160" s="4" t="s">
        <v>1128</v>
      </c>
      <c r="I160" s="4" t="s">
        <v>1167</v>
      </c>
      <c r="J160" s="4" t="s">
        <v>1168</v>
      </c>
      <c r="K160" s="4"/>
      <c r="L160" s="4" t="s">
        <v>1091</v>
      </c>
      <c r="M160" s="4"/>
    </row>
    <row r="161" spans="1:13" x14ac:dyDescent="0.2">
      <c r="A161" s="4" t="s">
        <v>1169</v>
      </c>
      <c r="B161" s="4"/>
      <c r="C161" s="4"/>
      <c r="D161" s="4" t="s">
        <v>1170</v>
      </c>
      <c r="E161" s="4"/>
      <c r="F161" s="4" t="s">
        <v>1171</v>
      </c>
      <c r="G161" s="4"/>
      <c r="H161" s="4"/>
      <c r="I161" s="4"/>
      <c r="J161" s="4"/>
      <c r="K161" s="4"/>
      <c r="L161" s="4"/>
      <c r="M161" s="4"/>
    </row>
    <row r="162" spans="1:13" x14ac:dyDescent="0.2">
      <c r="A162" s="4" t="s">
        <v>1169</v>
      </c>
      <c r="B162" s="4" t="s">
        <v>1172</v>
      </c>
      <c r="C162" s="4" t="s">
        <v>295</v>
      </c>
      <c r="D162" s="4" t="s">
        <v>1173</v>
      </c>
      <c r="E162" s="4" t="s">
        <v>297</v>
      </c>
      <c r="F162" s="4" t="s">
        <v>1080</v>
      </c>
      <c r="G162" s="4" t="s">
        <v>1081</v>
      </c>
      <c r="H162" s="4" t="s">
        <v>371</v>
      </c>
      <c r="I162" s="4" t="s">
        <v>1174</v>
      </c>
      <c r="J162" s="4" t="s">
        <v>1175</v>
      </c>
      <c r="K162" s="4"/>
      <c r="L162" s="4" t="s">
        <v>1084</v>
      </c>
      <c r="M162" s="4"/>
    </row>
    <row r="163" spans="1:13" x14ac:dyDescent="0.2">
      <c r="A163" s="4" t="s">
        <v>1169</v>
      </c>
      <c r="B163" s="4" t="s">
        <v>1176</v>
      </c>
      <c r="C163" s="4" t="s">
        <v>295</v>
      </c>
      <c r="D163" s="4" t="s">
        <v>1177</v>
      </c>
      <c r="E163" s="4" t="s">
        <v>297</v>
      </c>
      <c r="F163" s="4" t="s">
        <v>1087</v>
      </c>
      <c r="G163" s="4" t="s">
        <v>1088</v>
      </c>
      <c r="H163" s="4" t="s">
        <v>371</v>
      </c>
      <c r="I163" s="4" t="s">
        <v>1178</v>
      </c>
      <c r="J163" s="4" t="s">
        <v>1179</v>
      </c>
      <c r="K163" s="4"/>
      <c r="L163" s="4" t="s">
        <v>1091</v>
      </c>
      <c r="M163" s="4"/>
    </row>
    <row r="164" spans="1:13" x14ac:dyDescent="0.2">
      <c r="A164" s="4" t="s">
        <v>1169</v>
      </c>
      <c r="B164" s="4" t="s">
        <v>1180</v>
      </c>
      <c r="C164" s="4" t="s">
        <v>295</v>
      </c>
      <c r="D164" s="4" t="s">
        <v>1181</v>
      </c>
      <c r="E164" s="4" t="s">
        <v>297</v>
      </c>
      <c r="F164" s="4" t="s">
        <v>1144</v>
      </c>
      <c r="G164" s="4" t="s">
        <v>1095</v>
      </c>
      <c r="H164" s="4" t="s">
        <v>371</v>
      </c>
      <c r="I164" s="4" t="s">
        <v>1182</v>
      </c>
      <c r="J164" s="4" t="s">
        <v>1183</v>
      </c>
      <c r="K164" s="4"/>
      <c r="L164" s="4" t="s">
        <v>1091</v>
      </c>
      <c r="M164" s="4"/>
    </row>
    <row r="165" spans="1:13" x14ac:dyDescent="0.2">
      <c r="A165" s="4" t="s">
        <v>1169</v>
      </c>
      <c r="B165" s="4" t="s">
        <v>1184</v>
      </c>
      <c r="C165" s="4" t="s">
        <v>295</v>
      </c>
      <c r="D165" s="4" t="s">
        <v>1185</v>
      </c>
      <c r="E165" s="4" t="s">
        <v>297</v>
      </c>
      <c r="F165" s="4" t="s">
        <v>1186</v>
      </c>
      <c r="G165" s="4" t="s">
        <v>1187</v>
      </c>
      <c r="H165" s="4" t="s">
        <v>1102</v>
      </c>
      <c r="I165" s="4" t="s">
        <v>1188</v>
      </c>
      <c r="J165" s="4" t="s">
        <v>1189</v>
      </c>
      <c r="K165" s="4"/>
      <c r="L165" s="4" t="s">
        <v>1105</v>
      </c>
      <c r="M165" s="4"/>
    </row>
    <row r="166" spans="1:13" x14ac:dyDescent="0.2">
      <c r="A166" s="4" t="s">
        <v>1169</v>
      </c>
      <c r="B166" s="4" t="s">
        <v>1190</v>
      </c>
      <c r="C166" s="4" t="s">
        <v>295</v>
      </c>
      <c r="D166" s="4" t="s">
        <v>1191</v>
      </c>
      <c r="E166" s="4" t="s">
        <v>297</v>
      </c>
      <c r="F166" s="4" t="s">
        <v>1192</v>
      </c>
      <c r="G166" s="4" t="s">
        <v>1193</v>
      </c>
      <c r="H166" s="4" t="s">
        <v>1194</v>
      </c>
      <c r="I166" s="4" t="s">
        <v>1195</v>
      </c>
      <c r="J166" s="4" t="s">
        <v>1196</v>
      </c>
      <c r="K166" s="4"/>
      <c r="L166" s="4" t="s">
        <v>1105</v>
      </c>
      <c r="M166" s="4"/>
    </row>
    <row r="167" spans="1:13" x14ac:dyDescent="0.2">
      <c r="A167" s="4" t="s">
        <v>1169</v>
      </c>
      <c r="B167" s="4" t="s">
        <v>1197</v>
      </c>
      <c r="C167" s="4" t="s">
        <v>295</v>
      </c>
      <c r="D167" s="4" t="s">
        <v>1198</v>
      </c>
      <c r="E167" s="4" t="s">
        <v>297</v>
      </c>
      <c r="F167" s="4" t="s">
        <v>1199</v>
      </c>
      <c r="G167" s="4" t="s">
        <v>1200</v>
      </c>
      <c r="H167" s="4" t="s">
        <v>1201</v>
      </c>
      <c r="I167" s="4" t="s">
        <v>1202</v>
      </c>
      <c r="J167" s="4" t="s">
        <v>1203</v>
      </c>
      <c r="K167" s="4"/>
      <c r="L167" s="4" t="s">
        <v>1105</v>
      </c>
      <c r="M167" s="4"/>
    </row>
    <row r="168" spans="1:13" x14ac:dyDescent="0.2">
      <c r="A168" s="4" t="s">
        <v>1169</v>
      </c>
      <c r="B168" s="4" t="s">
        <v>1204</v>
      </c>
      <c r="C168" s="4" t="s">
        <v>295</v>
      </c>
      <c r="D168" s="4" t="s">
        <v>1205</v>
      </c>
      <c r="E168" s="4" t="s">
        <v>297</v>
      </c>
      <c r="F168" s="4" t="s">
        <v>1206</v>
      </c>
      <c r="G168" s="4" t="s">
        <v>1109</v>
      </c>
      <c r="H168" s="4" t="s">
        <v>1110</v>
      </c>
      <c r="I168" s="4" t="s">
        <v>1207</v>
      </c>
      <c r="J168" s="4" t="s">
        <v>1208</v>
      </c>
      <c r="K168" s="4"/>
      <c r="L168" s="4" t="s">
        <v>1091</v>
      </c>
      <c r="M168" s="4"/>
    </row>
    <row r="169" spans="1:13" x14ac:dyDescent="0.2">
      <c r="A169" s="4" t="s">
        <v>1169</v>
      </c>
      <c r="B169" s="4" t="s">
        <v>1209</v>
      </c>
      <c r="C169" s="4" t="s">
        <v>295</v>
      </c>
      <c r="D169" s="4" t="s">
        <v>1210</v>
      </c>
      <c r="E169" s="4" t="s">
        <v>297</v>
      </c>
      <c r="F169" s="4" t="s">
        <v>1115</v>
      </c>
      <c r="G169" s="4" t="s">
        <v>1109</v>
      </c>
      <c r="H169" s="4" t="s">
        <v>1116</v>
      </c>
      <c r="I169" s="4" t="s">
        <v>1211</v>
      </c>
      <c r="J169" s="4" t="s">
        <v>1212</v>
      </c>
      <c r="K169" s="4"/>
      <c r="L169" s="4" t="s">
        <v>1091</v>
      </c>
      <c r="M169" s="4"/>
    </row>
    <row r="170" spans="1:13" x14ac:dyDescent="0.2">
      <c r="A170" s="4" t="s">
        <v>1169</v>
      </c>
      <c r="B170" s="4" t="s">
        <v>1213</v>
      </c>
      <c r="C170" s="4" t="s">
        <v>295</v>
      </c>
      <c r="D170" s="4" t="s">
        <v>1214</v>
      </c>
      <c r="E170" s="4" t="s">
        <v>297</v>
      </c>
      <c r="F170" s="4" t="s">
        <v>1121</v>
      </c>
      <c r="G170" s="4" t="s">
        <v>1109</v>
      </c>
      <c r="H170" s="4" t="s">
        <v>1122</v>
      </c>
      <c r="I170" s="4" t="s">
        <v>1215</v>
      </c>
      <c r="J170" s="4" t="s">
        <v>1216</v>
      </c>
      <c r="K170" s="4"/>
      <c r="L170" s="4" t="s">
        <v>1091</v>
      </c>
      <c r="M170" s="4"/>
    </row>
    <row r="171" spans="1:13" x14ac:dyDescent="0.2">
      <c r="A171" s="4" t="s">
        <v>1169</v>
      </c>
      <c r="B171" s="4" t="s">
        <v>1217</v>
      </c>
      <c r="C171" s="4" t="s">
        <v>295</v>
      </c>
      <c r="D171" s="4" t="s">
        <v>1218</v>
      </c>
      <c r="E171" s="4" t="s">
        <v>297</v>
      </c>
      <c r="F171" s="4" t="s">
        <v>1127</v>
      </c>
      <c r="G171" s="4" t="s">
        <v>1109</v>
      </c>
      <c r="H171" s="4" t="s">
        <v>1128</v>
      </c>
      <c r="I171" s="4" t="s">
        <v>1219</v>
      </c>
      <c r="J171" s="4" t="s">
        <v>1220</v>
      </c>
      <c r="K171" s="4"/>
      <c r="L171" s="4" t="s">
        <v>1091</v>
      </c>
      <c r="M171" s="4"/>
    </row>
    <row r="172" spans="1:13" x14ac:dyDescent="0.2">
      <c r="A172" s="4" t="s">
        <v>1221</v>
      </c>
      <c r="B172" s="4"/>
      <c r="C172" s="4"/>
      <c r="D172" s="4" t="s">
        <v>1222</v>
      </c>
      <c r="E172" s="4"/>
      <c r="F172" s="4" t="s">
        <v>363</v>
      </c>
      <c r="G172" s="4"/>
      <c r="H172" s="4"/>
      <c r="I172" s="4"/>
      <c r="J172" s="4"/>
      <c r="K172" s="4"/>
      <c r="L172" s="4"/>
      <c r="M172" s="4"/>
    </row>
    <row r="173" spans="1:13" x14ac:dyDescent="0.2">
      <c r="A173" s="4" t="s">
        <v>1223</v>
      </c>
      <c r="B173" s="4"/>
      <c r="C173" s="4"/>
      <c r="D173" s="4" t="s">
        <v>1224</v>
      </c>
      <c r="E173" s="4"/>
      <c r="F173" s="4" t="s">
        <v>363</v>
      </c>
      <c r="G173" s="4"/>
      <c r="H173" s="4"/>
      <c r="I173" s="4"/>
      <c r="J173" s="4"/>
      <c r="K173" s="4"/>
      <c r="L173" s="4"/>
      <c r="M173" s="4"/>
    </row>
    <row r="174" spans="1:13" x14ac:dyDescent="0.2">
      <c r="A174" s="4" t="s">
        <v>1225</v>
      </c>
      <c r="B174" s="4"/>
      <c r="C174" s="4"/>
      <c r="D174" s="4" t="s">
        <v>1226</v>
      </c>
      <c r="E174" s="4"/>
      <c r="F174" s="4" t="s">
        <v>363</v>
      </c>
      <c r="G174" s="4"/>
      <c r="H174" s="4"/>
      <c r="I174" s="4"/>
      <c r="J174" s="4"/>
      <c r="K174" s="4"/>
      <c r="L174" s="4"/>
      <c r="M174" s="4"/>
    </row>
    <row r="175" spans="1:13" x14ac:dyDescent="0.2">
      <c r="A175" s="4" t="s">
        <v>1227</v>
      </c>
      <c r="B175" s="4"/>
      <c r="C175" s="4"/>
      <c r="D175" s="4" t="s">
        <v>1228</v>
      </c>
      <c r="E175" s="4"/>
      <c r="F175" s="4" t="s">
        <v>363</v>
      </c>
      <c r="G175" s="4"/>
      <c r="H175" s="4"/>
      <c r="I175" s="4"/>
      <c r="J175" s="4"/>
      <c r="K175" s="4"/>
      <c r="L175" s="4"/>
      <c r="M175" s="4"/>
    </row>
    <row r="176" spans="1:13" x14ac:dyDescent="0.2">
      <c r="A176" s="4" t="s">
        <v>1229</v>
      </c>
      <c r="B176" s="4"/>
      <c r="C176" s="4"/>
      <c r="D176" s="4" t="s">
        <v>1230</v>
      </c>
      <c r="E176" s="4"/>
      <c r="F176" s="4" t="s">
        <v>363</v>
      </c>
      <c r="G176" s="4"/>
      <c r="H176" s="4"/>
      <c r="I176" s="4"/>
      <c r="J176" s="4"/>
      <c r="K176" s="4"/>
      <c r="L176" s="4"/>
      <c r="M176" s="4"/>
    </row>
    <row r="177" spans="1:13" x14ac:dyDescent="0.2">
      <c r="A177" s="4" t="s">
        <v>1231</v>
      </c>
      <c r="B177" s="4"/>
      <c r="C177" s="4"/>
      <c r="D177" s="4" t="s">
        <v>1232</v>
      </c>
      <c r="E177" s="4"/>
      <c r="F177" s="4" t="s">
        <v>363</v>
      </c>
      <c r="G177" s="4"/>
      <c r="H177" s="4"/>
      <c r="I177" s="4"/>
      <c r="J177" s="4"/>
      <c r="K177" s="4"/>
      <c r="L177" s="4"/>
      <c r="M177" s="4"/>
    </row>
    <row r="178" spans="1:13" x14ac:dyDescent="0.2">
      <c r="A178" s="4" t="s">
        <v>1233</v>
      </c>
      <c r="B178" s="4"/>
      <c r="C178" s="4"/>
      <c r="D178" s="4" t="s">
        <v>1234</v>
      </c>
      <c r="E178" s="4"/>
      <c r="F178" s="4" t="s">
        <v>363</v>
      </c>
      <c r="G178" s="4"/>
      <c r="H178" s="4"/>
      <c r="I178" s="4"/>
      <c r="J178" s="4"/>
      <c r="K178" s="4"/>
      <c r="L178" s="4"/>
      <c r="M178" s="4"/>
    </row>
    <row r="179" spans="1:13" x14ac:dyDescent="0.2">
      <c r="A179" s="4" t="s">
        <v>1235</v>
      </c>
      <c r="B179" s="4"/>
      <c r="C179" s="4"/>
      <c r="D179" s="4" t="s">
        <v>1236</v>
      </c>
      <c r="E179" s="4"/>
      <c r="F179" s="4" t="s">
        <v>1237</v>
      </c>
      <c r="G179" s="4"/>
      <c r="H179" s="4"/>
      <c r="I179" s="4"/>
      <c r="J179" s="4"/>
      <c r="K179" s="4"/>
      <c r="L179" s="4"/>
      <c r="M179" s="4"/>
    </row>
    <row r="180" spans="1:13" x14ac:dyDescent="0.2">
      <c r="A180" s="4" t="s">
        <v>9</v>
      </c>
      <c r="B180" s="4"/>
      <c r="C180" s="4"/>
      <c r="D180" s="4" t="s">
        <v>1238</v>
      </c>
      <c r="E180" s="4"/>
      <c r="F180" s="4" t="s">
        <v>1239</v>
      </c>
      <c r="G180" s="4"/>
      <c r="H180" s="4"/>
      <c r="I180" s="4"/>
      <c r="J180" s="4"/>
      <c r="K180" s="4"/>
      <c r="L180" s="4"/>
      <c r="M180" s="4"/>
    </row>
    <row r="181" spans="1:13" x14ac:dyDescent="0.2">
      <c r="A181" s="4" t="s">
        <v>9</v>
      </c>
      <c r="B181" s="4" t="s">
        <v>1240</v>
      </c>
      <c r="C181" s="4" t="s">
        <v>295</v>
      </c>
      <c r="D181" s="4" t="s">
        <v>1241</v>
      </c>
      <c r="E181" s="4" t="s">
        <v>297</v>
      </c>
      <c r="F181" s="4" t="s">
        <v>1242</v>
      </c>
      <c r="G181" s="4" t="s">
        <v>1243</v>
      </c>
      <c r="H181" s="4" t="s">
        <v>1244</v>
      </c>
      <c r="I181" s="4" t="s">
        <v>1245</v>
      </c>
      <c r="J181" s="4" t="s">
        <v>302</v>
      </c>
      <c r="K181" s="4"/>
      <c r="L181" s="4" t="s">
        <v>1246</v>
      </c>
      <c r="M181" s="4"/>
    </row>
    <row r="182" spans="1:13" x14ac:dyDescent="0.2">
      <c r="A182" s="4" t="s">
        <v>9</v>
      </c>
      <c r="B182" s="4" t="s">
        <v>1247</v>
      </c>
      <c r="C182" s="4" t="s">
        <v>295</v>
      </c>
      <c r="D182" s="4" t="s">
        <v>1248</v>
      </c>
      <c r="E182" s="4" t="s">
        <v>297</v>
      </c>
      <c r="F182" s="4" t="s">
        <v>1249</v>
      </c>
      <c r="G182" s="4" t="s">
        <v>1243</v>
      </c>
      <c r="H182" s="4" t="s">
        <v>1244</v>
      </c>
      <c r="I182" s="4" t="s">
        <v>1250</v>
      </c>
      <c r="J182" s="4" t="s">
        <v>302</v>
      </c>
      <c r="K182" s="4"/>
      <c r="L182" s="4" t="s">
        <v>1251</v>
      </c>
      <c r="M182" s="4"/>
    </row>
    <row r="183" spans="1:13" x14ac:dyDescent="0.2">
      <c r="A183" s="4" t="s">
        <v>9</v>
      </c>
      <c r="B183" s="4" t="s">
        <v>1252</v>
      </c>
      <c r="C183" s="4" t="s">
        <v>295</v>
      </c>
      <c r="D183" s="4" t="s">
        <v>1253</v>
      </c>
      <c r="E183" s="4" t="s">
        <v>297</v>
      </c>
      <c r="F183" s="4" t="s">
        <v>1254</v>
      </c>
      <c r="G183" s="4" t="s">
        <v>1243</v>
      </c>
      <c r="H183" s="4" t="s">
        <v>1244</v>
      </c>
      <c r="I183" s="4" t="s">
        <v>1255</v>
      </c>
      <c r="J183" s="4" t="s">
        <v>302</v>
      </c>
      <c r="K183" s="4"/>
      <c r="L183" s="4" t="s">
        <v>1251</v>
      </c>
      <c r="M183" s="4"/>
    </row>
    <row r="184" spans="1:13" x14ac:dyDescent="0.2">
      <c r="A184" s="4" t="s">
        <v>10</v>
      </c>
      <c r="B184" s="4"/>
      <c r="C184" s="4"/>
      <c r="D184" s="4" t="s">
        <v>11</v>
      </c>
      <c r="E184" s="4"/>
      <c r="F184" s="4" t="s">
        <v>1256</v>
      </c>
      <c r="G184" s="4"/>
      <c r="H184" s="4"/>
      <c r="I184" s="4"/>
      <c r="J184" s="4"/>
      <c r="K184" s="4"/>
      <c r="L184" s="4"/>
      <c r="M184" s="4"/>
    </row>
    <row r="185" spans="1:13" x14ac:dyDescent="0.2">
      <c r="A185" s="4" t="s">
        <v>10</v>
      </c>
      <c r="B185" s="4" t="s">
        <v>1257</v>
      </c>
      <c r="C185" s="4" t="s">
        <v>295</v>
      </c>
      <c r="D185" s="4" t="s">
        <v>1258</v>
      </c>
      <c r="E185" s="4" t="s">
        <v>297</v>
      </c>
      <c r="F185" s="4" t="s">
        <v>1259</v>
      </c>
      <c r="G185" s="4" t="s">
        <v>1260</v>
      </c>
      <c r="H185" s="4" t="s">
        <v>1244</v>
      </c>
      <c r="I185" s="4" t="s">
        <v>1261</v>
      </c>
      <c r="J185" s="4" t="s">
        <v>302</v>
      </c>
      <c r="K185" s="4"/>
      <c r="L185" s="4" t="s">
        <v>1251</v>
      </c>
      <c r="M185" s="4"/>
    </row>
    <row r="186" spans="1:13" x14ac:dyDescent="0.2">
      <c r="A186" s="4" t="s">
        <v>10</v>
      </c>
      <c r="B186" s="4" t="s">
        <v>1262</v>
      </c>
      <c r="C186" s="4" t="s">
        <v>295</v>
      </c>
      <c r="D186" s="4" t="s">
        <v>1263</v>
      </c>
      <c r="E186" s="4" t="s">
        <v>297</v>
      </c>
      <c r="F186" s="4" t="s">
        <v>1264</v>
      </c>
      <c r="G186" s="4" t="s">
        <v>1260</v>
      </c>
      <c r="H186" s="4" t="s">
        <v>1244</v>
      </c>
      <c r="I186" s="4" t="s">
        <v>1265</v>
      </c>
      <c r="J186" s="4" t="s">
        <v>302</v>
      </c>
      <c r="K186" s="4"/>
      <c r="L186" s="4" t="s">
        <v>1251</v>
      </c>
      <c r="M186" s="4"/>
    </row>
    <row r="187" spans="1:13" x14ac:dyDescent="0.2">
      <c r="A187" s="4" t="s">
        <v>10</v>
      </c>
      <c r="B187" s="4" t="s">
        <v>1266</v>
      </c>
      <c r="C187" s="4" t="s">
        <v>295</v>
      </c>
      <c r="D187" s="4" t="s">
        <v>1267</v>
      </c>
      <c r="E187" s="4" t="s">
        <v>297</v>
      </c>
      <c r="F187" s="4" t="s">
        <v>1268</v>
      </c>
      <c r="G187" s="4" t="s">
        <v>1269</v>
      </c>
      <c r="H187" s="4" t="s">
        <v>1244</v>
      </c>
      <c r="I187" s="4" t="s">
        <v>1270</v>
      </c>
      <c r="J187" s="4" t="s">
        <v>302</v>
      </c>
      <c r="K187" s="4"/>
      <c r="L187" s="4" t="s">
        <v>1251</v>
      </c>
      <c r="M187" s="4"/>
    </row>
    <row r="188" spans="1:13" x14ac:dyDescent="0.2">
      <c r="A188" s="4" t="s">
        <v>10</v>
      </c>
      <c r="B188" s="4" t="s">
        <v>1271</v>
      </c>
      <c r="C188" s="4" t="s">
        <v>295</v>
      </c>
      <c r="D188" s="4" t="s">
        <v>1272</v>
      </c>
      <c r="E188" s="4" t="s">
        <v>297</v>
      </c>
      <c r="F188" s="4" t="s">
        <v>1273</v>
      </c>
      <c r="G188" s="4" t="s">
        <v>1243</v>
      </c>
      <c r="H188" s="4" t="s">
        <v>1244</v>
      </c>
      <c r="I188" s="4" t="s">
        <v>1274</v>
      </c>
      <c r="J188" s="4" t="s">
        <v>302</v>
      </c>
      <c r="K188" s="4"/>
      <c r="L188" s="4" t="s">
        <v>1251</v>
      </c>
      <c r="M188" s="4"/>
    </row>
    <row r="189" spans="1:13" x14ac:dyDescent="0.2">
      <c r="A189" s="4" t="s">
        <v>10</v>
      </c>
      <c r="B189" s="4" t="s">
        <v>1275</v>
      </c>
      <c r="C189" s="4" t="s">
        <v>295</v>
      </c>
      <c r="D189" s="4" t="s">
        <v>1276</v>
      </c>
      <c r="E189" s="4" t="s">
        <v>297</v>
      </c>
      <c r="F189" s="4" t="s">
        <v>1277</v>
      </c>
      <c r="G189" s="4" t="s">
        <v>1243</v>
      </c>
      <c r="H189" s="4" t="s">
        <v>1244</v>
      </c>
      <c r="I189" s="4" t="s">
        <v>1278</v>
      </c>
      <c r="J189" s="4" t="s">
        <v>302</v>
      </c>
      <c r="K189" s="4"/>
      <c r="L189" s="4" t="s">
        <v>1279</v>
      </c>
      <c r="M189" s="4"/>
    </row>
    <row r="190" spans="1:13" x14ac:dyDescent="0.2">
      <c r="A190" s="4" t="s">
        <v>10</v>
      </c>
      <c r="B190" s="4" t="s">
        <v>1280</v>
      </c>
      <c r="C190" s="4" t="s">
        <v>295</v>
      </c>
      <c r="D190" s="4" t="s">
        <v>1281</v>
      </c>
      <c r="E190" s="4" t="s">
        <v>297</v>
      </c>
      <c r="F190" s="4" t="s">
        <v>1282</v>
      </c>
      <c r="G190" s="4" t="s">
        <v>1243</v>
      </c>
      <c r="H190" s="4" t="s">
        <v>1244</v>
      </c>
      <c r="I190" s="4" t="s">
        <v>1283</v>
      </c>
      <c r="J190" s="4" t="s">
        <v>302</v>
      </c>
      <c r="K190" s="4"/>
      <c r="L190" s="4" t="s">
        <v>1251</v>
      </c>
      <c r="M190" s="4"/>
    </row>
    <row r="191" spans="1:13" x14ac:dyDescent="0.2">
      <c r="A191" s="4" t="s">
        <v>12</v>
      </c>
      <c r="B191" s="4"/>
      <c r="C191" s="4"/>
      <c r="D191" s="4" t="s">
        <v>1284</v>
      </c>
      <c r="E191" s="4"/>
      <c r="F191" s="4" t="s">
        <v>1285</v>
      </c>
      <c r="G191" s="4"/>
      <c r="H191" s="4"/>
      <c r="I191" s="4"/>
      <c r="J191" s="4"/>
      <c r="K191" s="4"/>
      <c r="L191" s="4"/>
      <c r="M191" s="4"/>
    </row>
    <row r="192" spans="1:13" x14ac:dyDescent="0.2">
      <c r="A192" s="4" t="s">
        <v>12</v>
      </c>
      <c r="B192" s="4" t="s">
        <v>1286</v>
      </c>
      <c r="C192" s="4" t="s">
        <v>295</v>
      </c>
      <c r="D192" s="4" t="s">
        <v>1287</v>
      </c>
      <c r="E192" s="4" t="s">
        <v>297</v>
      </c>
      <c r="F192" s="4" t="s">
        <v>1288</v>
      </c>
      <c r="G192" s="4" t="s">
        <v>1289</v>
      </c>
      <c r="H192" s="4" t="s">
        <v>1244</v>
      </c>
      <c r="I192" s="4" t="s">
        <v>1290</v>
      </c>
      <c r="J192" s="4" t="s">
        <v>302</v>
      </c>
      <c r="K192" s="4"/>
      <c r="L192" s="4" t="s">
        <v>1251</v>
      </c>
      <c r="M192" s="4"/>
    </row>
    <row r="193" spans="1:13" x14ac:dyDescent="0.2">
      <c r="A193" s="4" t="s">
        <v>12</v>
      </c>
      <c r="B193" s="4" t="s">
        <v>1291</v>
      </c>
      <c r="C193" s="4" t="s">
        <v>295</v>
      </c>
      <c r="D193" s="4" t="s">
        <v>1292</v>
      </c>
      <c r="E193" s="4" t="s">
        <v>297</v>
      </c>
      <c r="F193" s="4" t="s">
        <v>1293</v>
      </c>
      <c r="G193" s="4" t="s">
        <v>1243</v>
      </c>
      <c r="H193" s="4" t="s">
        <v>1244</v>
      </c>
      <c r="I193" s="4" t="s">
        <v>1294</v>
      </c>
      <c r="J193" s="4" t="s">
        <v>302</v>
      </c>
      <c r="K193" s="4"/>
      <c r="L193" s="4" t="s">
        <v>1251</v>
      </c>
      <c r="M193" s="4"/>
    </row>
    <row r="194" spans="1:13" x14ac:dyDescent="0.2">
      <c r="A194" s="4" t="s">
        <v>13</v>
      </c>
      <c r="B194" s="4"/>
      <c r="C194" s="4"/>
      <c r="D194" s="4" t="s">
        <v>1295</v>
      </c>
      <c r="E194" s="4"/>
      <c r="F194" s="4" t="s">
        <v>1296</v>
      </c>
      <c r="G194" s="4"/>
      <c r="H194" s="4"/>
      <c r="I194" s="4"/>
      <c r="J194" s="4"/>
      <c r="K194" s="4"/>
      <c r="L194" s="4"/>
      <c r="M194" s="4"/>
    </row>
    <row r="195" spans="1:13" x14ac:dyDescent="0.2">
      <c r="A195" s="4" t="s">
        <v>13</v>
      </c>
      <c r="B195" s="4" t="s">
        <v>1297</v>
      </c>
      <c r="C195" s="4" t="s">
        <v>295</v>
      </c>
      <c r="D195" s="4" t="s">
        <v>1298</v>
      </c>
      <c r="E195" s="4" t="s">
        <v>297</v>
      </c>
      <c r="F195" s="4" t="s">
        <v>1299</v>
      </c>
      <c r="G195" s="4" t="s">
        <v>1243</v>
      </c>
      <c r="H195" s="4" t="s">
        <v>1244</v>
      </c>
      <c r="I195" s="4" t="s">
        <v>1300</v>
      </c>
      <c r="J195" s="4" t="s">
        <v>302</v>
      </c>
      <c r="K195" s="4"/>
      <c r="L195" s="4" t="s">
        <v>1251</v>
      </c>
      <c r="M195" s="4"/>
    </row>
    <row r="196" spans="1:13" x14ac:dyDescent="0.2">
      <c r="A196" s="4" t="s">
        <v>13</v>
      </c>
      <c r="B196" s="4" t="s">
        <v>1301</v>
      </c>
      <c r="C196" s="4" t="s">
        <v>295</v>
      </c>
      <c r="D196" s="4" t="s">
        <v>1302</v>
      </c>
      <c r="E196" s="4" t="s">
        <v>297</v>
      </c>
      <c r="F196" s="4" t="s">
        <v>1303</v>
      </c>
      <c r="G196" s="4" t="s">
        <v>1243</v>
      </c>
      <c r="H196" s="4" t="s">
        <v>1244</v>
      </c>
      <c r="I196" s="4" t="s">
        <v>1304</v>
      </c>
      <c r="J196" s="4" t="s">
        <v>302</v>
      </c>
      <c r="K196" s="4"/>
      <c r="L196" s="4" t="s">
        <v>1251</v>
      </c>
      <c r="M196" s="4"/>
    </row>
    <row r="197" spans="1:13" x14ac:dyDescent="0.2">
      <c r="A197" s="4" t="s">
        <v>14</v>
      </c>
      <c r="B197" s="4"/>
      <c r="C197" s="4"/>
      <c r="D197" s="4" t="s">
        <v>1305</v>
      </c>
      <c r="E197" s="4"/>
      <c r="F197" s="4" t="s">
        <v>1306</v>
      </c>
      <c r="G197" s="4"/>
      <c r="H197" s="4"/>
      <c r="I197" s="4"/>
      <c r="J197" s="4"/>
      <c r="K197" s="4"/>
      <c r="L197" s="4"/>
      <c r="M197" s="4"/>
    </row>
    <row r="198" spans="1:13" x14ac:dyDescent="0.2">
      <c r="A198" s="4" t="s">
        <v>14</v>
      </c>
      <c r="B198" s="4" t="s">
        <v>1307</v>
      </c>
      <c r="C198" s="4" t="s">
        <v>295</v>
      </c>
      <c r="D198" s="4" t="s">
        <v>1308</v>
      </c>
      <c r="E198" s="4" t="s">
        <v>297</v>
      </c>
      <c r="F198" s="4" t="s">
        <v>1309</v>
      </c>
      <c r="G198" s="4" t="s">
        <v>1243</v>
      </c>
      <c r="H198" s="4" t="s">
        <v>1244</v>
      </c>
      <c r="I198" s="4" t="s">
        <v>1310</v>
      </c>
      <c r="J198" s="4" t="s">
        <v>302</v>
      </c>
      <c r="K198" s="4"/>
      <c r="L198" s="4" t="s">
        <v>1279</v>
      </c>
      <c r="M198" s="4"/>
    </row>
    <row r="199" spans="1:13" x14ac:dyDescent="0.2">
      <c r="A199" s="4" t="s">
        <v>14</v>
      </c>
      <c r="B199" s="4" t="s">
        <v>1311</v>
      </c>
      <c r="C199" s="4" t="s">
        <v>295</v>
      </c>
      <c r="D199" s="4" t="s">
        <v>1312</v>
      </c>
      <c r="E199" s="4" t="s">
        <v>297</v>
      </c>
      <c r="F199" s="4" t="s">
        <v>1313</v>
      </c>
      <c r="G199" s="4" t="s">
        <v>1243</v>
      </c>
      <c r="H199" s="4" t="s">
        <v>1244</v>
      </c>
      <c r="I199" s="4" t="s">
        <v>1314</v>
      </c>
      <c r="J199" s="4" t="s">
        <v>302</v>
      </c>
      <c r="K199" s="4"/>
      <c r="L199" s="4" t="s">
        <v>1315</v>
      </c>
      <c r="M199" s="4"/>
    </row>
    <row r="200" spans="1:13" x14ac:dyDescent="0.2">
      <c r="A200" s="4" t="s">
        <v>14</v>
      </c>
      <c r="B200" s="4" t="s">
        <v>1316</v>
      </c>
      <c r="C200" s="4" t="s">
        <v>295</v>
      </c>
      <c r="D200" s="4" t="s">
        <v>1317</v>
      </c>
      <c r="E200" s="4" t="s">
        <v>297</v>
      </c>
      <c r="F200" s="4" t="s">
        <v>1318</v>
      </c>
      <c r="G200" s="4" t="s">
        <v>1243</v>
      </c>
      <c r="H200" s="4" t="s">
        <v>1244</v>
      </c>
      <c r="I200" s="4" t="s">
        <v>1319</v>
      </c>
      <c r="J200" s="4" t="s">
        <v>302</v>
      </c>
      <c r="K200" s="4"/>
      <c r="L200" s="4" t="s">
        <v>1320</v>
      </c>
      <c r="M200" s="4"/>
    </row>
    <row r="201" spans="1:13" x14ac:dyDescent="0.2">
      <c r="A201" s="4" t="s">
        <v>14</v>
      </c>
      <c r="B201" s="4" t="s">
        <v>1321</v>
      </c>
      <c r="C201" s="4" t="s">
        <v>295</v>
      </c>
      <c r="D201" s="4" t="s">
        <v>1322</v>
      </c>
      <c r="E201" s="4" t="s">
        <v>297</v>
      </c>
      <c r="F201" s="4" t="s">
        <v>1323</v>
      </c>
      <c r="G201" s="4" t="s">
        <v>1243</v>
      </c>
      <c r="H201" s="4" t="s">
        <v>1244</v>
      </c>
      <c r="I201" s="4" t="s">
        <v>1324</v>
      </c>
      <c r="J201" s="4" t="s">
        <v>302</v>
      </c>
      <c r="K201" s="4"/>
      <c r="L201" s="4" t="s">
        <v>1325</v>
      </c>
      <c r="M201" s="4"/>
    </row>
    <row r="202" spans="1:13" x14ac:dyDescent="0.2">
      <c r="A202" s="4" t="s">
        <v>14</v>
      </c>
      <c r="B202" s="4" t="s">
        <v>1326</v>
      </c>
      <c r="C202" s="4" t="s">
        <v>295</v>
      </c>
      <c r="D202" s="4" t="s">
        <v>1327</v>
      </c>
      <c r="E202" s="4" t="s">
        <v>297</v>
      </c>
      <c r="F202" s="4" t="s">
        <v>1328</v>
      </c>
      <c r="G202" s="4" t="s">
        <v>1243</v>
      </c>
      <c r="H202" s="4" t="s">
        <v>1244</v>
      </c>
      <c r="I202" s="4" t="s">
        <v>1329</v>
      </c>
      <c r="J202" s="4" t="s">
        <v>302</v>
      </c>
      <c r="K202" s="4"/>
      <c r="L202" s="4" t="s">
        <v>1325</v>
      </c>
      <c r="M202" s="4"/>
    </row>
    <row r="203" spans="1:13" x14ac:dyDescent="0.2">
      <c r="A203" s="4" t="s">
        <v>14</v>
      </c>
      <c r="B203" s="4" t="s">
        <v>1330</v>
      </c>
      <c r="C203" s="4" t="s">
        <v>295</v>
      </c>
      <c r="D203" s="4" t="s">
        <v>1331</v>
      </c>
      <c r="E203" s="4" t="s">
        <v>297</v>
      </c>
      <c r="F203" s="4" t="s">
        <v>1332</v>
      </c>
      <c r="G203" s="4" t="s">
        <v>1243</v>
      </c>
      <c r="H203" s="4" t="s">
        <v>1244</v>
      </c>
      <c r="I203" s="4" t="s">
        <v>1333</v>
      </c>
      <c r="J203" s="4" t="s">
        <v>302</v>
      </c>
      <c r="K203" s="4"/>
      <c r="L203" s="4" t="s">
        <v>1320</v>
      </c>
      <c r="M203" s="4"/>
    </row>
    <row r="204" spans="1:13" x14ac:dyDescent="0.2">
      <c r="A204" s="4" t="s">
        <v>15</v>
      </c>
      <c r="B204" s="4"/>
      <c r="C204" s="4"/>
      <c r="D204" s="4" t="s">
        <v>1334</v>
      </c>
      <c r="E204" s="4"/>
      <c r="F204" s="4" t="s">
        <v>1335</v>
      </c>
      <c r="G204" s="4"/>
      <c r="H204" s="4"/>
      <c r="I204" s="4"/>
      <c r="J204" s="4"/>
      <c r="K204" s="4"/>
      <c r="L204" s="4"/>
      <c r="M204" s="4"/>
    </row>
    <row r="205" spans="1:13" x14ac:dyDescent="0.2">
      <c r="A205" s="4" t="s">
        <v>15</v>
      </c>
      <c r="B205" s="4" t="s">
        <v>1336</v>
      </c>
      <c r="C205" s="4" t="s">
        <v>295</v>
      </c>
      <c r="D205" s="4" t="s">
        <v>1337</v>
      </c>
      <c r="E205" s="4" t="s">
        <v>297</v>
      </c>
      <c r="F205" s="4" t="s">
        <v>1338</v>
      </c>
      <c r="G205" s="4" t="s">
        <v>1339</v>
      </c>
      <c r="H205" s="4" t="s">
        <v>1244</v>
      </c>
      <c r="I205" s="4" t="s">
        <v>1340</v>
      </c>
      <c r="J205" s="4" t="s">
        <v>302</v>
      </c>
      <c r="K205" s="4"/>
      <c r="L205" s="4" t="s">
        <v>1341</v>
      </c>
      <c r="M205" s="4"/>
    </row>
    <row r="206" spans="1:13" x14ac:dyDescent="0.2">
      <c r="A206" s="4" t="s">
        <v>15</v>
      </c>
      <c r="B206" s="4" t="s">
        <v>1342</v>
      </c>
      <c r="C206" s="4" t="s">
        <v>295</v>
      </c>
      <c r="D206" s="4" t="s">
        <v>1343</v>
      </c>
      <c r="E206" s="4" t="s">
        <v>297</v>
      </c>
      <c r="F206" s="4" t="s">
        <v>1344</v>
      </c>
      <c r="G206" s="4" t="s">
        <v>1345</v>
      </c>
      <c r="H206" s="4" t="s">
        <v>1244</v>
      </c>
      <c r="I206" s="4" t="s">
        <v>1346</v>
      </c>
      <c r="J206" s="4" t="s">
        <v>302</v>
      </c>
      <c r="K206" s="4"/>
      <c r="L206" s="4" t="s">
        <v>1347</v>
      </c>
      <c r="M206" s="4"/>
    </row>
    <row r="207" spans="1:13" x14ac:dyDescent="0.2">
      <c r="A207" s="4" t="s">
        <v>15</v>
      </c>
      <c r="B207" s="4" t="s">
        <v>1348</v>
      </c>
      <c r="C207" s="4" t="s">
        <v>295</v>
      </c>
      <c r="D207" s="4" t="s">
        <v>1349</v>
      </c>
      <c r="E207" s="4" t="s">
        <v>297</v>
      </c>
      <c r="F207" s="4" t="s">
        <v>1350</v>
      </c>
      <c r="G207" s="4" t="s">
        <v>1351</v>
      </c>
      <c r="H207" s="4" t="s">
        <v>1244</v>
      </c>
      <c r="I207" s="4" t="s">
        <v>1352</v>
      </c>
      <c r="J207" s="4" t="s">
        <v>302</v>
      </c>
      <c r="K207" s="4"/>
      <c r="L207" s="4" t="s">
        <v>1251</v>
      </c>
      <c r="M207" s="4"/>
    </row>
    <row r="208" spans="1:13" x14ac:dyDescent="0.2">
      <c r="A208" s="4" t="s">
        <v>15</v>
      </c>
      <c r="B208" s="4" t="s">
        <v>1353</v>
      </c>
      <c r="C208" s="4" t="s">
        <v>295</v>
      </c>
      <c r="D208" s="4" t="s">
        <v>1354</v>
      </c>
      <c r="E208" s="4" t="s">
        <v>297</v>
      </c>
      <c r="F208" s="4" t="s">
        <v>1355</v>
      </c>
      <c r="G208" s="4" t="s">
        <v>1356</v>
      </c>
      <c r="H208" s="4" t="s">
        <v>1244</v>
      </c>
      <c r="I208" s="4" t="s">
        <v>1357</v>
      </c>
      <c r="J208" s="4" t="s">
        <v>302</v>
      </c>
      <c r="K208" s="4"/>
      <c r="L208" s="4" t="s">
        <v>1251</v>
      </c>
      <c r="M208" s="4"/>
    </row>
    <row r="209" spans="1:13" x14ac:dyDescent="0.2">
      <c r="A209" s="4" t="s">
        <v>16</v>
      </c>
      <c r="B209" s="4"/>
      <c r="C209" s="4"/>
      <c r="D209" s="4" t="s">
        <v>1358</v>
      </c>
      <c r="E209" s="4"/>
      <c r="F209" s="4" t="s">
        <v>1359</v>
      </c>
      <c r="G209" s="4"/>
      <c r="H209" s="4"/>
      <c r="I209" s="4"/>
      <c r="J209" s="4"/>
      <c r="K209" s="4"/>
      <c r="L209" s="4"/>
      <c r="M209" s="4"/>
    </row>
    <row r="210" spans="1:13" x14ac:dyDescent="0.2">
      <c r="A210" s="4" t="s">
        <v>16</v>
      </c>
      <c r="B210" s="4" t="s">
        <v>1360</v>
      </c>
      <c r="C210" s="4" t="s">
        <v>295</v>
      </c>
      <c r="D210" s="4" t="s">
        <v>1361</v>
      </c>
      <c r="E210" s="4" t="s">
        <v>297</v>
      </c>
      <c r="F210" s="4" t="s">
        <v>1362</v>
      </c>
      <c r="G210" s="4" t="s">
        <v>1243</v>
      </c>
      <c r="H210" s="4" t="s">
        <v>1244</v>
      </c>
      <c r="I210" s="4" t="s">
        <v>1363</v>
      </c>
      <c r="J210" s="4" t="s">
        <v>302</v>
      </c>
      <c r="K210" s="4"/>
      <c r="L210" s="4" t="s">
        <v>1364</v>
      </c>
      <c r="M210" s="4"/>
    </row>
    <row r="211" spans="1:13" x14ac:dyDescent="0.2">
      <c r="A211" s="4" t="s">
        <v>16</v>
      </c>
      <c r="B211" s="4" t="s">
        <v>1365</v>
      </c>
      <c r="C211" s="4" t="s">
        <v>295</v>
      </c>
      <c r="D211" s="4" t="s">
        <v>1366</v>
      </c>
      <c r="E211" s="4" t="s">
        <v>297</v>
      </c>
      <c r="F211" s="4" t="s">
        <v>1367</v>
      </c>
      <c r="G211" s="4" t="s">
        <v>1243</v>
      </c>
      <c r="H211" s="4" t="s">
        <v>1244</v>
      </c>
      <c r="I211" s="4" t="s">
        <v>1368</v>
      </c>
      <c r="J211" s="4" t="s">
        <v>302</v>
      </c>
      <c r="K211" s="4"/>
      <c r="L211" s="4" t="s">
        <v>1364</v>
      </c>
      <c r="M211" s="4"/>
    </row>
    <row r="212" spans="1:13" x14ac:dyDescent="0.2">
      <c r="A212" s="4" t="s">
        <v>16</v>
      </c>
      <c r="B212" s="4" t="s">
        <v>1369</v>
      </c>
      <c r="C212" s="4" t="s">
        <v>295</v>
      </c>
      <c r="D212" s="4" t="s">
        <v>1370</v>
      </c>
      <c r="E212" s="4" t="s">
        <v>297</v>
      </c>
      <c r="F212" s="4" t="s">
        <v>1371</v>
      </c>
      <c r="G212" s="4" t="s">
        <v>1243</v>
      </c>
      <c r="H212" s="4" t="s">
        <v>1244</v>
      </c>
      <c r="I212" s="4" t="s">
        <v>1372</v>
      </c>
      <c r="J212" s="4" t="s">
        <v>302</v>
      </c>
      <c r="K212" s="4"/>
      <c r="L212" s="4" t="s">
        <v>1364</v>
      </c>
      <c r="M212" s="4"/>
    </row>
    <row r="213" spans="1:13" x14ac:dyDescent="0.2">
      <c r="A213" s="4" t="s">
        <v>16</v>
      </c>
      <c r="B213" s="4" t="s">
        <v>1373</v>
      </c>
      <c r="C213" s="4" t="s">
        <v>295</v>
      </c>
      <c r="D213" s="4" t="s">
        <v>1374</v>
      </c>
      <c r="E213" s="4" t="s">
        <v>297</v>
      </c>
      <c r="F213" s="4" t="s">
        <v>1375</v>
      </c>
      <c r="G213" s="4" t="s">
        <v>1376</v>
      </c>
      <c r="H213" s="4" t="s">
        <v>1244</v>
      </c>
      <c r="I213" s="4" t="s">
        <v>1377</v>
      </c>
      <c r="J213" s="4" t="s">
        <v>302</v>
      </c>
      <c r="K213" s="4"/>
      <c r="L213" s="4" t="s">
        <v>1378</v>
      </c>
      <c r="M213" s="4"/>
    </row>
    <row r="214" spans="1:13" x14ac:dyDescent="0.2">
      <c r="A214" s="4" t="s">
        <v>16</v>
      </c>
      <c r="B214" s="4" t="s">
        <v>1379</v>
      </c>
      <c r="C214" s="4" t="s">
        <v>295</v>
      </c>
      <c r="D214" s="4" t="s">
        <v>1380</v>
      </c>
      <c r="E214" s="4" t="s">
        <v>297</v>
      </c>
      <c r="F214" s="4" t="s">
        <v>1381</v>
      </c>
      <c r="G214" s="4" t="s">
        <v>1382</v>
      </c>
      <c r="H214" s="4" t="s">
        <v>1244</v>
      </c>
      <c r="I214" s="4" t="s">
        <v>1383</v>
      </c>
      <c r="J214" s="4" t="s">
        <v>302</v>
      </c>
      <c r="K214" s="4"/>
      <c r="L214" s="4" t="s">
        <v>1378</v>
      </c>
      <c r="M214" s="4"/>
    </row>
    <row r="215" spans="1:13" x14ac:dyDescent="0.2">
      <c r="A215" s="4" t="s">
        <v>17</v>
      </c>
      <c r="B215" s="4"/>
      <c r="C215" s="4"/>
      <c r="D215" s="4" t="s">
        <v>1384</v>
      </c>
      <c r="E215" s="4"/>
      <c r="F215" s="4" t="s">
        <v>1385</v>
      </c>
      <c r="G215" s="4"/>
      <c r="H215" s="4"/>
      <c r="I215" s="4"/>
      <c r="J215" s="4"/>
      <c r="K215" s="4"/>
      <c r="L215" s="4"/>
      <c r="M215" s="4"/>
    </row>
    <row r="216" spans="1:13" x14ac:dyDescent="0.2">
      <c r="A216" s="4" t="s">
        <v>17</v>
      </c>
      <c r="B216" s="4" t="s">
        <v>1386</v>
      </c>
      <c r="C216" s="4" t="s">
        <v>295</v>
      </c>
      <c r="D216" s="4" t="s">
        <v>1387</v>
      </c>
      <c r="E216" s="4" t="s">
        <v>297</v>
      </c>
      <c r="F216" s="4" t="s">
        <v>1388</v>
      </c>
      <c r="G216" s="4" t="s">
        <v>1243</v>
      </c>
      <c r="H216" s="4" t="s">
        <v>1244</v>
      </c>
      <c r="I216" s="4" t="s">
        <v>1389</v>
      </c>
      <c r="J216" s="4" t="s">
        <v>302</v>
      </c>
      <c r="K216" s="4"/>
      <c r="L216" s="4" t="s">
        <v>1251</v>
      </c>
      <c r="M216" s="4"/>
    </row>
    <row r="217" spans="1:13" x14ac:dyDescent="0.2">
      <c r="A217" s="4" t="s">
        <v>18</v>
      </c>
      <c r="B217" s="4"/>
      <c r="C217" s="4"/>
      <c r="D217" s="4" t="s">
        <v>1390</v>
      </c>
      <c r="E217" s="4"/>
      <c r="F217" s="4" t="s">
        <v>1391</v>
      </c>
      <c r="G217" s="4"/>
      <c r="H217" s="4"/>
      <c r="I217" s="4"/>
      <c r="J217" s="4"/>
      <c r="K217" s="4"/>
      <c r="L217" s="4"/>
      <c r="M217" s="4"/>
    </row>
    <row r="218" spans="1:13" x14ac:dyDescent="0.2">
      <c r="A218" s="4" t="s">
        <v>18</v>
      </c>
      <c r="B218" s="4" t="s">
        <v>1392</v>
      </c>
      <c r="C218" s="4" t="s">
        <v>295</v>
      </c>
      <c r="D218" s="4" t="s">
        <v>1393</v>
      </c>
      <c r="E218" s="4" t="s">
        <v>297</v>
      </c>
      <c r="F218" s="4" t="s">
        <v>1394</v>
      </c>
      <c r="G218" s="4" t="s">
        <v>1243</v>
      </c>
      <c r="H218" s="4" t="s">
        <v>1244</v>
      </c>
      <c r="I218" s="4" t="s">
        <v>1395</v>
      </c>
      <c r="J218" s="4" t="s">
        <v>302</v>
      </c>
      <c r="K218" s="4"/>
      <c r="L218" s="4" t="s">
        <v>1251</v>
      </c>
      <c r="M218" s="4"/>
    </row>
    <row r="219" spans="1:13" x14ac:dyDescent="0.2">
      <c r="A219" s="4" t="s">
        <v>18</v>
      </c>
      <c r="B219" s="4" t="s">
        <v>1396</v>
      </c>
      <c r="C219" s="4" t="s">
        <v>295</v>
      </c>
      <c r="D219" s="4" t="s">
        <v>1397</v>
      </c>
      <c r="E219" s="4" t="s">
        <v>297</v>
      </c>
      <c r="F219" s="4" t="s">
        <v>1398</v>
      </c>
      <c r="G219" s="4" t="s">
        <v>1399</v>
      </c>
      <c r="H219" s="4" t="s">
        <v>1244</v>
      </c>
      <c r="I219" s="4" t="s">
        <v>1400</v>
      </c>
      <c r="J219" s="4" t="s">
        <v>302</v>
      </c>
      <c r="K219" s="4"/>
      <c r="L219" s="4" t="s">
        <v>1251</v>
      </c>
      <c r="M219" s="4"/>
    </row>
    <row r="220" spans="1:13" x14ac:dyDescent="0.2">
      <c r="A220" s="4" t="s">
        <v>18</v>
      </c>
      <c r="B220" s="4" t="s">
        <v>1401</v>
      </c>
      <c r="C220" s="4" t="s">
        <v>295</v>
      </c>
      <c r="D220" s="4" t="s">
        <v>1402</v>
      </c>
      <c r="E220" s="4" t="s">
        <v>297</v>
      </c>
      <c r="F220" s="4" t="s">
        <v>1403</v>
      </c>
      <c r="G220" s="4" t="s">
        <v>1243</v>
      </c>
      <c r="H220" s="4" t="s">
        <v>1244</v>
      </c>
      <c r="I220" s="4" t="s">
        <v>1404</v>
      </c>
      <c r="J220" s="4" t="s">
        <v>302</v>
      </c>
      <c r="K220" s="4"/>
      <c r="L220" s="4" t="s">
        <v>1251</v>
      </c>
      <c r="M220" s="4"/>
    </row>
    <row r="221" spans="1:13" x14ac:dyDescent="0.2">
      <c r="A221" s="4" t="s">
        <v>18</v>
      </c>
      <c r="B221" s="4" t="s">
        <v>1405</v>
      </c>
      <c r="C221" s="4" t="s">
        <v>295</v>
      </c>
      <c r="D221" s="4" t="s">
        <v>1406</v>
      </c>
      <c r="E221" s="4" t="s">
        <v>297</v>
      </c>
      <c r="F221" s="4" t="s">
        <v>1407</v>
      </c>
      <c r="G221" s="4" t="s">
        <v>1243</v>
      </c>
      <c r="H221" s="4" t="s">
        <v>1244</v>
      </c>
      <c r="I221" s="4" t="s">
        <v>1408</v>
      </c>
      <c r="J221" s="4" t="s">
        <v>302</v>
      </c>
      <c r="K221" s="4"/>
      <c r="L221" s="4" t="s">
        <v>1251</v>
      </c>
      <c r="M221" s="4"/>
    </row>
    <row r="222" spans="1:13" x14ac:dyDescent="0.2">
      <c r="A222" s="4" t="s">
        <v>18</v>
      </c>
      <c r="B222" s="4" t="s">
        <v>1409</v>
      </c>
      <c r="C222" s="4" t="s">
        <v>295</v>
      </c>
      <c r="D222" s="4" t="s">
        <v>1410</v>
      </c>
      <c r="E222" s="4" t="s">
        <v>297</v>
      </c>
      <c r="F222" s="4" t="s">
        <v>1411</v>
      </c>
      <c r="G222" s="4" t="s">
        <v>1243</v>
      </c>
      <c r="H222" s="4" t="s">
        <v>1244</v>
      </c>
      <c r="I222" s="4" t="s">
        <v>1412</v>
      </c>
      <c r="J222" s="4" t="s">
        <v>302</v>
      </c>
      <c r="K222" s="4"/>
      <c r="L222" s="4" t="s">
        <v>1251</v>
      </c>
      <c r="M222" s="4"/>
    </row>
    <row r="223" spans="1:13" x14ac:dyDescent="0.2">
      <c r="A223" s="4" t="s">
        <v>1413</v>
      </c>
      <c r="B223" s="4"/>
      <c r="C223" s="4"/>
      <c r="D223" s="4" t="s">
        <v>1414</v>
      </c>
      <c r="E223" s="4"/>
      <c r="F223" s="4" t="s">
        <v>1415</v>
      </c>
      <c r="G223" s="4"/>
      <c r="H223" s="4"/>
      <c r="I223" s="4"/>
      <c r="J223" s="4"/>
      <c r="K223" s="4"/>
      <c r="L223" s="4"/>
      <c r="M223" s="4"/>
    </row>
    <row r="224" spans="1:13" x14ac:dyDescent="0.2">
      <c r="A224" s="4" t="s">
        <v>19</v>
      </c>
      <c r="B224" s="4"/>
      <c r="C224" s="4"/>
      <c r="D224" s="4" t="s">
        <v>1416</v>
      </c>
      <c r="E224" s="4"/>
      <c r="F224" s="4" t="s">
        <v>1417</v>
      </c>
      <c r="G224" s="4"/>
      <c r="H224" s="4"/>
      <c r="I224" s="4"/>
      <c r="J224" s="4"/>
      <c r="K224" s="4"/>
      <c r="L224" s="4"/>
      <c r="M224" s="4"/>
    </row>
    <row r="225" spans="1:13" x14ac:dyDescent="0.2">
      <c r="A225" s="4" t="s">
        <v>1418</v>
      </c>
      <c r="B225" s="4"/>
      <c r="C225" s="4"/>
      <c r="D225" s="4" t="s">
        <v>1419</v>
      </c>
      <c r="E225" s="4"/>
      <c r="F225" s="4" t="s">
        <v>1420</v>
      </c>
      <c r="G225" s="4"/>
      <c r="H225" s="4"/>
      <c r="I225" s="4"/>
      <c r="J225" s="4"/>
      <c r="K225" s="4"/>
      <c r="L225" s="4"/>
      <c r="M225" s="4"/>
    </row>
    <row r="226" spans="1:13" x14ac:dyDescent="0.2">
      <c r="A226" s="4" t="s">
        <v>1418</v>
      </c>
      <c r="B226" s="4" t="s">
        <v>1421</v>
      </c>
      <c r="C226" s="4" t="s">
        <v>295</v>
      </c>
      <c r="D226" s="4" t="s">
        <v>1422</v>
      </c>
      <c r="E226" s="4" t="s">
        <v>297</v>
      </c>
      <c r="F226" s="4" t="s">
        <v>1423</v>
      </c>
      <c r="G226" s="4" t="s">
        <v>1424</v>
      </c>
      <c r="H226" s="4" t="s">
        <v>1425</v>
      </c>
      <c r="I226" s="4" t="s">
        <v>1426</v>
      </c>
      <c r="J226" s="4" t="s">
        <v>1427</v>
      </c>
      <c r="K226" s="4"/>
      <c r="L226" s="4" t="s">
        <v>763</v>
      </c>
      <c r="M226" s="4"/>
    </row>
    <row r="227" spans="1:13" x14ac:dyDescent="0.2">
      <c r="A227" s="4" t="s">
        <v>1418</v>
      </c>
      <c r="B227" s="4" t="s">
        <v>1428</v>
      </c>
      <c r="C227" s="4" t="s">
        <v>295</v>
      </c>
      <c r="D227" s="4" t="s">
        <v>1429</v>
      </c>
      <c r="E227" s="4" t="s">
        <v>297</v>
      </c>
      <c r="F227" s="4" t="s">
        <v>1430</v>
      </c>
      <c r="G227" s="4" t="s">
        <v>1431</v>
      </c>
      <c r="H227" s="4" t="s">
        <v>1432</v>
      </c>
      <c r="I227" s="4" t="s">
        <v>1433</v>
      </c>
      <c r="J227" s="4" t="s">
        <v>1434</v>
      </c>
      <c r="K227" s="4"/>
      <c r="L227" s="4" t="s">
        <v>763</v>
      </c>
      <c r="M227" s="4"/>
    </row>
    <row r="228" spans="1:13" x14ac:dyDescent="0.2">
      <c r="A228" s="4" t="s">
        <v>1435</v>
      </c>
      <c r="B228" s="4"/>
      <c r="C228" s="4"/>
      <c r="D228" s="4" t="s">
        <v>1436</v>
      </c>
      <c r="E228" s="4"/>
      <c r="F228" s="4" t="s">
        <v>1437</v>
      </c>
      <c r="G228" s="4"/>
      <c r="H228" s="4"/>
      <c r="I228" s="4"/>
      <c r="J228" s="4"/>
      <c r="K228" s="4"/>
      <c r="L228" s="4"/>
      <c r="M228" s="4"/>
    </row>
    <row r="229" spans="1:13" x14ac:dyDescent="0.2">
      <c r="A229" s="4" t="s">
        <v>1435</v>
      </c>
      <c r="B229" s="4" t="s">
        <v>1438</v>
      </c>
      <c r="C229" s="4" t="s">
        <v>295</v>
      </c>
      <c r="D229" s="4" t="s">
        <v>1439</v>
      </c>
      <c r="E229" s="4" t="s">
        <v>297</v>
      </c>
      <c r="F229" s="4" t="s">
        <v>1440</v>
      </c>
      <c r="G229" s="4" t="s">
        <v>1441</v>
      </c>
      <c r="H229" s="4" t="s">
        <v>1442</v>
      </c>
      <c r="I229" s="4" t="s">
        <v>1443</v>
      </c>
      <c r="J229" s="4" t="s">
        <v>1444</v>
      </c>
      <c r="K229" s="4"/>
      <c r="L229" s="4" t="s">
        <v>387</v>
      </c>
      <c r="M229" s="4"/>
    </row>
    <row r="230" spans="1:13" x14ac:dyDescent="0.2">
      <c r="A230" s="4" t="s">
        <v>1445</v>
      </c>
      <c r="B230" s="4"/>
      <c r="C230" s="4"/>
      <c r="D230" s="4" t="s">
        <v>1446</v>
      </c>
      <c r="E230" s="4"/>
      <c r="F230" s="4" t="s">
        <v>1447</v>
      </c>
      <c r="G230" s="4"/>
      <c r="H230" s="4"/>
      <c r="I230" s="4"/>
      <c r="J230" s="4"/>
      <c r="K230" s="4"/>
      <c r="L230" s="4"/>
      <c r="M230" s="4"/>
    </row>
    <row r="231" spans="1:13" x14ac:dyDescent="0.2">
      <c r="A231" s="4" t="s">
        <v>20</v>
      </c>
      <c r="B231" s="4"/>
      <c r="C231" s="4"/>
      <c r="D231" s="4" t="s">
        <v>1448</v>
      </c>
      <c r="E231" s="4"/>
      <c r="F231" s="4" t="s">
        <v>1449</v>
      </c>
      <c r="G231" s="4"/>
      <c r="H231" s="4"/>
      <c r="I231" s="4"/>
      <c r="J231" s="4"/>
      <c r="K231" s="4"/>
      <c r="L231" s="4"/>
      <c r="M231" s="4"/>
    </row>
    <row r="232" spans="1:13" x14ac:dyDescent="0.2">
      <c r="A232" s="4" t="s">
        <v>21</v>
      </c>
      <c r="B232" s="4"/>
      <c r="C232" s="4"/>
      <c r="D232" s="4" t="s">
        <v>1450</v>
      </c>
      <c r="E232" s="4"/>
      <c r="F232" s="4" t="s">
        <v>1451</v>
      </c>
      <c r="G232" s="4"/>
      <c r="H232" s="4"/>
      <c r="I232" s="4"/>
      <c r="J232" s="4"/>
      <c r="K232" s="4"/>
      <c r="L232" s="4"/>
      <c r="M232" s="4"/>
    </row>
    <row r="233" spans="1:13" x14ac:dyDescent="0.2">
      <c r="A233" s="4" t="s">
        <v>21</v>
      </c>
      <c r="B233" s="4" t="s">
        <v>1452</v>
      </c>
      <c r="C233" s="4" t="s">
        <v>295</v>
      </c>
      <c r="D233" s="4" t="s">
        <v>1453</v>
      </c>
      <c r="E233" s="4" t="s">
        <v>297</v>
      </c>
      <c r="F233" s="4" t="s">
        <v>1454</v>
      </c>
      <c r="G233" s="4" t="s">
        <v>1455</v>
      </c>
      <c r="H233" s="4" t="s">
        <v>1456</v>
      </c>
      <c r="I233" s="4" t="s">
        <v>1457</v>
      </c>
      <c r="J233" s="4" t="s">
        <v>1458</v>
      </c>
      <c r="K233" s="4"/>
      <c r="L233" s="4" t="s">
        <v>1459</v>
      </c>
      <c r="M233" s="4"/>
    </row>
    <row r="234" spans="1:13" x14ac:dyDescent="0.2">
      <c r="A234" s="4" t="s">
        <v>21</v>
      </c>
      <c r="B234" s="4" t="s">
        <v>1460</v>
      </c>
      <c r="C234" s="4" t="s">
        <v>295</v>
      </c>
      <c r="D234" s="4" t="s">
        <v>1461</v>
      </c>
      <c r="E234" s="4" t="s">
        <v>297</v>
      </c>
      <c r="F234" s="4" t="s">
        <v>1462</v>
      </c>
      <c r="G234" s="4" t="s">
        <v>1455</v>
      </c>
      <c r="H234" s="4" t="s">
        <v>1456</v>
      </c>
      <c r="I234" s="4" t="s">
        <v>1463</v>
      </c>
      <c r="J234" s="4" t="s">
        <v>1464</v>
      </c>
      <c r="K234" s="4"/>
      <c r="L234" s="4" t="s">
        <v>1459</v>
      </c>
      <c r="M234" s="4"/>
    </row>
    <row r="235" spans="1:13" x14ac:dyDescent="0.2">
      <c r="A235" s="4" t="s">
        <v>21</v>
      </c>
      <c r="B235" s="4" t="s">
        <v>1465</v>
      </c>
      <c r="C235" s="4" t="s">
        <v>295</v>
      </c>
      <c r="D235" s="4" t="s">
        <v>1466</v>
      </c>
      <c r="E235" s="4" t="s">
        <v>297</v>
      </c>
      <c r="F235" s="4" t="s">
        <v>1467</v>
      </c>
      <c r="G235" s="4" t="s">
        <v>1468</v>
      </c>
      <c r="H235" s="4" t="s">
        <v>1469</v>
      </c>
      <c r="I235" s="4" t="s">
        <v>1470</v>
      </c>
      <c r="J235" s="4" t="s">
        <v>1471</v>
      </c>
      <c r="K235" s="4"/>
      <c r="L235" s="4" t="s">
        <v>1472</v>
      </c>
      <c r="M235" s="4"/>
    </row>
    <row r="236" spans="1:13" x14ac:dyDescent="0.2">
      <c r="A236" s="4" t="s">
        <v>21</v>
      </c>
      <c r="B236" s="4" t="s">
        <v>1473</v>
      </c>
      <c r="C236" s="4" t="s">
        <v>295</v>
      </c>
      <c r="D236" s="4" t="s">
        <v>1474</v>
      </c>
      <c r="E236" s="4" t="s">
        <v>297</v>
      </c>
      <c r="F236" s="4" t="s">
        <v>1475</v>
      </c>
      <c r="G236" s="4" t="s">
        <v>1476</v>
      </c>
      <c r="H236" s="4" t="s">
        <v>1477</v>
      </c>
      <c r="I236" s="4" t="s">
        <v>1478</v>
      </c>
      <c r="J236" s="4" t="s">
        <v>1479</v>
      </c>
      <c r="K236" s="4"/>
      <c r="L236" s="4" t="s">
        <v>380</v>
      </c>
      <c r="M236" s="4"/>
    </row>
    <row r="237" spans="1:13" x14ac:dyDescent="0.2">
      <c r="A237" s="4" t="s">
        <v>21</v>
      </c>
      <c r="B237" s="4" t="s">
        <v>1480</v>
      </c>
      <c r="C237" s="4" t="s">
        <v>295</v>
      </c>
      <c r="D237" s="4" t="s">
        <v>1481</v>
      </c>
      <c r="E237" s="4" t="s">
        <v>297</v>
      </c>
      <c r="F237" s="4" t="s">
        <v>1482</v>
      </c>
      <c r="G237" s="4" t="s">
        <v>1483</v>
      </c>
      <c r="H237" s="4" t="s">
        <v>1484</v>
      </c>
      <c r="I237" s="4" t="s">
        <v>1485</v>
      </c>
      <c r="J237" s="4" t="s">
        <v>1486</v>
      </c>
      <c r="K237" s="4"/>
      <c r="L237" s="4" t="s">
        <v>336</v>
      </c>
      <c r="M237" s="4"/>
    </row>
    <row r="238" spans="1:13" x14ac:dyDescent="0.2">
      <c r="A238" s="4" t="s">
        <v>22</v>
      </c>
      <c r="B238" s="4"/>
      <c r="C238" s="4"/>
      <c r="D238" s="4" t="s">
        <v>1487</v>
      </c>
      <c r="E238" s="4"/>
      <c r="F238" s="4" t="s">
        <v>1488</v>
      </c>
      <c r="G238" s="4"/>
      <c r="H238" s="4"/>
      <c r="I238" s="4"/>
      <c r="J238" s="4"/>
      <c r="K238" s="4"/>
      <c r="L238" s="4"/>
      <c r="M238" s="4"/>
    </row>
    <row r="239" spans="1:13" x14ac:dyDescent="0.2">
      <c r="A239" s="4" t="s">
        <v>22</v>
      </c>
      <c r="B239" s="4" t="s">
        <v>1489</v>
      </c>
      <c r="C239" s="4" t="s">
        <v>295</v>
      </c>
      <c r="D239" s="4" t="s">
        <v>1490</v>
      </c>
      <c r="E239" s="4" t="s">
        <v>297</v>
      </c>
      <c r="F239" s="4" t="s">
        <v>1491</v>
      </c>
      <c r="G239" s="4" t="s">
        <v>1492</v>
      </c>
      <c r="H239" s="4" t="s">
        <v>371</v>
      </c>
      <c r="I239" s="4" t="s">
        <v>1493</v>
      </c>
      <c r="J239" s="4" t="s">
        <v>1494</v>
      </c>
      <c r="K239" s="4"/>
      <c r="L239" s="4" t="s">
        <v>336</v>
      </c>
      <c r="M239" s="4"/>
    </row>
    <row r="240" spans="1:13" x14ac:dyDescent="0.2">
      <c r="A240" s="4" t="s">
        <v>22</v>
      </c>
      <c r="B240" s="4" t="s">
        <v>1495</v>
      </c>
      <c r="C240" s="4" t="s">
        <v>295</v>
      </c>
      <c r="D240" s="4" t="s">
        <v>1496</v>
      </c>
      <c r="E240" s="4" t="s">
        <v>297</v>
      </c>
      <c r="F240" s="4" t="s">
        <v>1497</v>
      </c>
      <c r="G240" s="4" t="s">
        <v>1498</v>
      </c>
      <c r="H240" s="4" t="s">
        <v>1499</v>
      </c>
      <c r="I240" s="4" t="s">
        <v>1500</v>
      </c>
      <c r="J240" s="4" t="s">
        <v>1501</v>
      </c>
      <c r="K240" s="4"/>
      <c r="L240" s="4" t="s">
        <v>380</v>
      </c>
      <c r="M240" s="4"/>
    </row>
    <row r="241" spans="1:13" x14ac:dyDescent="0.2">
      <c r="A241" s="4" t="s">
        <v>22</v>
      </c>
      <c r="B241" s="4" t="s">
        <v>1502</v>
      </c>
      <c r="C241" s="4" t="s">
        <v>295</v>
      </c>
      <c r="D241" s="4" t="s">
        <v>1503</v>
      </c>
      <c r="E241" s="4" t="s">
        <v>297</v>
      </c>
      <c r="F241" s="4" t="s">
        <v>1504</v>
      </c>
      <c r="G241" s="4" t="s">
        <v>1498</v>
      </c>
      <c r="H241" s="4" t="s">
        <v>1499</v>
      </c>
      <c r="I241" s="4" t="s">
        <v>1505</v>
      </c>
      <c r="J241" s="4" t="s">
        <v>1506</v>
      </c>
      <c r="K241" s="4"/>
      <c r="L241" s="4" t="s">
        <v>380</v>
      </c>
      <c r="M241" s="4"/>
    </row>
    <row r="242" spans="1:13" x14ac:dyDescent="0.2">
      <c r="A242" s="4" t="s">
        <v>22</v>
      </c>
      <c r="B242" s="4" t="s">
        <v>1507</v>
      </c>
      <c r="C242" s="4" t="s">
        <v>295</v>
      </c>
      <c r="D242" s="4" t="s">
        <v>1508</v>
      </c>
      <c r="E242" s="4" t="s">
        <v>297</v>
      </c>
      <c r="F242" s="4" t="s">
        <v>1509</v>
      </c>
      <c r="G242" s="4" t="s">
        <v>1510</v>
      </c>
      <c r="H242" s="4" t="s">
        <v>1511</v>
      </c>
      <c r="I242" s="4" t="s">
        <v>1512</v>
      </c>
      <c r="J242" s="4" t="s">
        <v>1513</v>
      </c>
      <c r="K242" s="4"/>
      <c r="L242" s="4" t="s">
        <v>380</v>
      </c>
      <c r="M242" s="4"/>
    </row>
    <row r="243" spans="1:13" x14ac:dyDescent="0.2">
      <c r="A243" s="4" t="s">
        <v>22</v>
      </c>
      <c r="B243" s="4" t="s">
        <v>1514</v>
      </c>
      <c r="C243" s="4" t="s">
        <v>295</v>
      </c>
      <c r="D243" s="4" t="s">
        <v>1515</v>
      </c>
      <c r="E243" s="4" t="s">
        <v>297</v>
      </c>
      <c r="F243" s="4" t="s">
        <v>1516</v>
      </c>
      <c r="G243" s="4" t="s">
        <v>1517</v>
      </c>
      <c r="H243" s="4" t="s">
        <v>371</v>
      </c>
      <c r="I243" s="4" t="s">
        <v>1518</v>
      </c>
      <c r="J243" s="4" t="s">
        <v>1519</v>
      </c>
      <c r="K243" s="4"/>
      <c r="L243" s="4" t="s">
        <v>380</v>
      </c>
      <c r="M243" s="4"/>
    </row>
    <row r="244" spans="1:13" x14ac:dyDescent="0.2">
      <c r="A244" s="4" t="s">
        <v>22</v>
      </c>
      <c r="B244" s="4" t="s">
        <v>1520</v>
      </c>
      <c r="C244" s="4" t="s">
        <v>295</v>
      </c>
      <c r="D244" s="4" t="s">
        <v>1521</v>
      </c>
      <c r="E244" s="4" t="s">
        <v>297</v>
      </c>
      <c r="F244" s="4" t="s">
        <v>1522</v>
      </c>
      <c r="G244" s="4" t="s">
        <v>1523</v>
      </c>
      <c r="H244" s="4" t="s">
        <v>371</v>
      </c>
      <c r="I244" s="4" t="s">
        <v>1524</v>
      </c>
      <c r="J244" s="4" t="s">
        <v>1525</v>
      </c>
      <c r="K244" s="4"/>
      <c r="L244" s="4" t="s">
        <v>1526</v>
      </c>
      <c r="M244" s="4"/>
    </row>
    <row r="245" spans="1:13" x14ac:dyDescent="0.2">
      <c r="A245" s="4" t="s">
        <v>22</v>
      </c>
      <c r="B245" s="4" t="s">
        <v>1527</v>
      </c>
      <c r="C245" s="4" t="s">
        <v>295</v>
      </c>
      <c r="D245" s="4" t="s">
        <v>1528</v>
      </c>
      <c r="E245" s="4" t="s">
        <v>297</v>
      </c>
      <c r="F245" s="4" t="s">
        <v>1529</v>
      </c>
      <c r="G245" s="4" t="s">
        <v>1530</v>
      </c>
      <c r="H245" s="4" t="s">
        <v>1531</v>
      </c>
      <c r="I245" s="4" t="s">
        <v>1532</v>
      </c>
      <c r="J245" s="4" t="s">
        <v>1533</v>
      </c>
      <c r="K245" s="4"/>
      <c r="L245" s="4" t="s">
        <v>763</v>
      </c>
      <c r="M245" s="4"/>
    </row>
    <row r="246" spans="1:13" x14ac:dyDescent="0.2">
      <c r="A246" s="4" t="s">
        <v>22</v>
      </c>
      <c r="B246" s="4" t="s">
        <v>1534</v>
      </c>
      <c r="C246" s="4" t="s">
        <v>295</v>
      </c>
      <c r="D246" s="4" t="s">
        <v>1535</v>
      </c>
      <c r="E246" s="4" t="s">
        <v>297</v>
      </c>
      <c r="F246" s="4" t="s">
        <v>1536</v>
      </c>
      <c r="G246" s="4" t="s">
        <v>1537</v>
      </c>
      <c r="H246" s="4" t="s">
        <v>1538</v>
      </c>
      <c r="I246" s="4" t="s">
        <v>1539</v>
      </c>
      <c r="J246" s="4" t="s">
        <v>1540</v>
      </c>
      <c r="K246" s="4"/>
      <c r="L246" s="4" t="s">
        <v>1541</v>
      </c>
      <c r="M246" s="4"/>
    </row>
    <row r="247" spans="1:13" x14ac:dyDescent="0.2">
      <c r="A247" s="4" t="s">
        <v>23</v>
      </c>
      <c r="B247" s="4"/>
      <c r="C247" s="4"/>
      <c r="D247" s="4" t="s">
        <v>24</v>
      </c>
      <c r="E247" s="4"/>
      <c r="F247" s="4" t="s">
        <v>1542</v>
      </c>
      <c r="G247" s="4"/>
      <c r="H247" s="4"/>
      <c r="I247" s="4"/>
      <c r="J247" s="4"/>
      <c r="K247" s="4"/>
      <c r="L247" s="4"/>
      <c r="M247" s="4"/>
    </row>
    <row r="248" spans="1:13" x14ac:dyDescent="0.2">
      <c r="A248" s="4" t="s">
        <v>1543</v>
      </c>
      <c r="B248" s="4"/>
      <c r="C248" s="4"/>
      <c r="D248" s="4" t="s">
        <v>1544</v>
      </c>
      <c r="E248" s="4"/>
      <c r="F248" s="4" t="s">
        <v>1545</v>
      </c>
      <c r="G248" s="4"/>
      <c r="H248" s="4"/>
      <c r="I248" s="4"/>
      <c r="J248" s="4"/>
      <c r="K248" s="4"/>
      <c r="L248" s="4"/>
      <c r="M248" s="4"/>
    </row>
    <row r="249" spans="1:13" x14ac:dyDescent="0.2">
      <c r="A249" s="4" t="s">
        <v>1546</v>
      </c>
      <c r="B249" s="4"/>
      <c r="C249" s="4"/>
      <c r="D249" s="4" t="s">
        <v>1547</v>
      </c>
      <c r="E249" s="4"/>
      <c r="F249" s="4" t="s">
        <v>1548</v>
      </c>
      <c r="G249" s="4"/>
      <c r="H249" s="4"/>
      <c r="I249" s="4"/>
      <c r="J249" s="4"/>
      <c r="K249" s="4"/>
      <c r="L249" s="4"/>
      <c r="M249" s="4"/>
    </row>
    <row r="250" spans="1:13" x14ac:dyDescent="0.2">
      <c r="A250" s="4" t="s">
        <v>1549</v>
      </c>
      <c r="B250" s="4"/>
      <c r="C250" s="4"/>
      <c r="D250" s="4" t="s">
        <v>1550</v>
      </c>
      <c r="E250" s="4"/>
      <c r="F250" s="4" t="s">
        <v>1551</v>
      </c>
      <c r="G250" s="4"/>
      <c r="H250" s="4"/>
      <c r="I250" s="4"/>
      <c r="J250" s="4"/>
      <c r="K250" s="4"/>
      <c r="L250" s="4"/>
      <c r="M250" s="4"/>
    </row>
    <row r="251" spans="1:13" x14ac:dyDescent="0.2">
      <c r="A251" s="4" t="s">
        <v>1552</v>
      </c>
      <c r="B251" s="4"/>
      <c r="C251" s="4"/>
      <c r="D251" s="4" t="s">
        <v>1553</v>
      </c>
      <c r="E251" s="4"/>
      <c r="F251" s="4" t="s">
        <v>1554</v>
      </c>
      <c r="G251" s="4"/>
      <c r="H251" s="4"/>
      <c r="I251" s="4"/>
      <c r="J251" s="4"/>
      <c r="K251" s="4"/>
      <c r="L251" s="4"/>
      <c r="M251" s="4"/>
    </row>
    <row r="252" spans="1:13" x14ac:dyDescent="0.2">
      <c r="A252" s="4" t="s">
        <v>1552</v>
      </c>
      <c r="B252" s="4" t="s">
        <v>1555</v>
      </c>
      <c r="C252" s="4" t="s">
        <v>295</v>
      </c>
      <c r="D252" s="4" t="s">
        <v>1556</v>
      </c>
      <c r="E252" s="4" t="s">
        <v>297</v>
      </c>
      <c r="F252" s="4" t="s">
        <v>1557</v>
      </c>
      <c r="G252" s="4" t="s">
        <v>1558</v>
      </c>
      <c r="H252" s="4" t="s">
        <v>1559</v>
      </c>
      <c r="I252" s="4" t="s">
        <v>1560</v>
      </c>
      <c r="J252" s="4" t="s">
        <v>1561</v>
      </c>
      <c r="K252" s="4"/>
      <c r="L252" s="4" t="s">
        <v>380</v>
      </c>
      <c r="M252" s="4"/>
    </row>
    <row r="253" spans="1:13" x14ac:dyDescent="0.2">
      <c r="A253" s="4" t="s">
        <v>1562</v>
      </c>
      <c r="B253" s="4"/>
      <c r="C253" s="4"/>
      <c r="D253" s="4" t="s">
        <v>1563</v>
      </c>
      <c r="E253" s="4"/>
      <c r="F253" s="4" t="s">
        <v>1564</v>
      </c>
      <c r="G253" s="4"/>
      <c r="H253" s="4"/>
      <c r="I253" s="4"/>
      <c r="J253" s="4"/>
      <c r="K253" s="4"/>
      <c r="L253" s="4"/>
      <c r="M253" s="4"/>
    </row>
    <row r="254" spans="1:13" x14ac:dyDescent="0.2">
      <c r="A254" s="4" t="s">
        <v>1565</v>
      </c>
      <c r="B254" s="4"/>
      <c r="C254" s="4"/>
      <c r="D254" s="4" t="s">
        <v>1566</v>
      </c>
      <c r="E254" s="4"/>
      <c r="F254" s="4" t="s">
        <v>1567</v>
      </c>
      <c r="G254" s="4"/>
      <c r="H254" s="4"/>
      <c r="I254" s="4"/>
      <c r="J254" s="4"/>
      <c r="K254" s="4"/>
      <c r="L254" s="4"/>
      <c r="M254" s="4"/>
    </row>
    <row r="255" spans="1:13" x14ac:dyDescent="0.2">
      <c r="A255" s="4" t="s">
        <v>1568</v>
      </c>
      <c r="B255" s="4"/>
      <c r="C255" s="4"/>
      <c r="D255" s="4" t="s">
        <v>1569</v>
      </c>
      <c r="E255" s="4"/>
      <c r="F255" s="4" t="s">
        <v>1570</v>
      </c>
      <c r="G255" s="4"/>
      <c r="H255" s="4"/>
      <c r="I255" s="4"/>
      <c r="J255" s="4"/>
      <c r="K255" s="4"/>
      <c r="L255" s="4"/>
      <c r="M255" s="4"/>
    </row>
    <row r="256" spans="1:13" x14ac:dyDescent="0.2">
      <c r="A256" s="4" t="s">
        <v>1571</v>
      </c>
      <c r="B256" s="4"/>
      <c r="C256" s="4"/>
      <c r="D256" s="4" t="s">
        <v>1572</v>
      </c>
      <c r="E256" s="4"/>
      <c r="F256" s="4" t="s">
        <v>1573</v>
      </c>
      <c r="G256" s="4"/>
      <c r="H256" s="4"/>
      <c r="I256" s="4"/>
      <c r="J256" s="4"/>
      <c r="K256" s="4"/>
      <c r="L256" s="4"/>
      <c r="M256" s="4"/>
    </row>
    <row r="257" spans="1:13" x14ac:dyDescent="0.2">
      <c r="A257" s="4" t="s">
        <v>1571</v>
      </c>
      <c r="B257" s="4" t="s">
        <v>1574</v>
      </c>
      <c r="C257" s="4" t="s">
        <v>295</v>
      </c>
      <c r="D257" s="4" t="s">
        <v>1575</v>
      </c>
      <c r="E257" s="4" t="s">
        <v>297</v>
      </c>
      <c r="F257" s="4" t="s">
        <v>1576</v>
      </c>
      <c r="G257" s="4" t="s">
        <v>1577</v>
      </c>
      <c r="H257" s="4" t="s">
        <v>1578</v>
      </c>
      <c r="I257" s="4" t="s">
        <v>1579</v>
      </c>
      <c r="J257" s="4" t="s">
        <v>1580</v>
      </c>
      <c r="K257" s="4"/>
      <c r="L257" s="4" t="s">
        <v>380</v>
      </c>
      <c r="M257" s="4"/>
    </row>
    <row r="258" spans="1:13" x14ac:dyDescent="0.2">
      <c r="A258" s="4" t="s">
        <v>1581</v>
      </c>
      <c r="B258" s="4"/>
      <c r="C258" s="4"/>
      <c r="D258" s="4" t="s">
        <v>1582</v>
      </c>
      <c r="E258" s="4"/>
      <c r="F258" s="4" t="s">
        <v>1583</v>
      </c>
      <c r="G258" s="4"/>
      <c r="H258" s="4"/>
      <c r="I258" s="4"/>
      <c r="J258" s="4"/>
      <c r="K258" s="4"/>
      <c r="L258" s="4"/>
      <c r="M258" s="4"/>
    </row>
    <row r="259" spans="1:13" x14ac:dyDescent="0.2">
      <c r="A259" s="4" t="s">
        <v>1584</v>
      </c>
      <c r="B259" s="4"/>
      <c r="C259" s="4"/>
      <c r="D259" s="4" t="s">
        <v>1585</v>
      </c>
      <c r="E259" s="4"/>
      <c r="F259" s="4" t="s">
        <v>1586</v>
      </c>
      <c r="G259" s="4"/>
      <c r="H259" s="4"/>
      <c r="I259" s="4"/>
      <c r="J259" s="4"/>
      <c r="K259" s="4"/>
      <c r="L259" s="4"/>
      <c r="M259" s="4"/>
    </row>
    <row r="260" spans="1:13" x14ac:dyDescent="0.2">
      <c r="A260" s="4" t="s">
        <v>1587</v>
      </c>
      <c r="B260" s="4"/>
      <c r="C260" s="4"/>
      <c r="D260" s="4" t="s">
        <v>1588</v>
      </c>
      <c r="E260" s="4"/>
      <c r="F260" s="4" t="s">
        <v>1589</v>
      </c>
      <c r="G260" s="4"/>
      <c r="H260" s="4"/>
      <c r="I260" s="4"/>
      <c r="J260" s="4"/>
      <c r="K260" s="4"/>
      <c r="L260" s="4"/>
      <c r="M260" s="4"/>
    </row>
    <row r="261" spans="1:13" x14ac:dyDescent="0.2">
      <c r="A261" s="4" t="s">
        <v>1590</v>
      </c>
      <c r="B261" s="4"/>
      <c r="C261" s="4"/>
      <c r="D261" s="4" t="s">
        <v>1591</v>
      </c>
      <c r="E261" s="4"/>
      <c r="F261" s="4" t="s">
        <v>1592</v>
      </c>
      <c r="G261" s="4"/>
      <c r="H261" s="4"/>
      <c r="I261" s="4"/>
      <c r="J261" s="4"/>
      <c r="K261" s="4"/>
      <c r="L261" s="4"/>
      <c r="M261" s="4"/>
    </row>
    <row r="262" spans="1:13" x14ac:dyDescent="0.2">
      <c r="A262" s="4" t="s">
        <v>1590</v>
      </c>
      <c r="B262" s="4" t="s">
        <v>1593</v>
      </c>
      <c r="C262" s="4" t="s">
        <v>295</v>
      </c>
      <c r="D262" s="4" t="s">
        <v>1594</v>
      </c>
      <c r="E262" s="4" t="s">
        <v>297</v>
      </c>
      <c r="F262" s="4" t="s">
        <v>1595</v>
      </c>
      <c r="G262" s="4" t="s">
        <v>1596</v>
      </c>
      <c r="H262" s="4" t="s">
        <v>1597</v>
      </c>
      <c r="I262" s="4" t="s">
        <v>1598</v>
      </c>
      <c r="J262" s="4" t="s">
        <v>1599</v>
      </c>
      <c r="K262" s="4"/>
      <c r="L262" s="4" t="s">
        <v>1600</v>
      </c>
      <c r="M262" s="4"/>
    </row>
    <row r="263" spans="1:13" x14ac:dyDescent="0.2">
      <c r="A263" s="4" t="s">
        <v>1590</v>
      </c>
      <c r="B263" s="4" t="s">
        <v>1601</v>
      </c>
      <c r="C263" s="4" t="s">
        <v>295</v>
      </c>
      <c r="D263" s="4" t="s">
        <v>1602</v>
      </c>
      <c r="E263" s="4" t="s">
        <v>297</v>
      </c>
      <c r="F263" s="4" t="s">
        <v>1603</v>
      </c>
      <c r="G263" s="4" t="s">
        <v>1604</v>
      </c>
      <c r="H263" s="4" t="s">
        <v>1605</v>
      </c>
      <c r="I263" s="4" t="s">
        <v>1606</v>
      </c>
      <c r="J263" s="4" t="s">
        <v>1607</v>
      </c>
      <c r="K263" s="4"/>
      <c r="L263" s="4" t="s">
        <v>380</v>
      </c>
      <c r="M263" s="4"/>
    </row>
    <row r="264" spans="1:13" x14ac:dyDescent="0.2">
      <c r="A264" s="4" t="s">
        <v>1590</v>
      </c>
      <c r="B264" s="4" t="s">
        <v>1608</v>
      </c>
      <c r="C264" s="4" t="s">
        <v>295</v>
      </c>
      <c r="D264" s="4" t="s">
        <v>1609</v>
      </c>
      <c r="E264" s="4" t="s">
        <v>297</v>
      </c>
      <c r="F264" s="4" t="s">
        <v>1610</v>
      </c>
      <c r="G264" s="4" t="s">
        <v>1611</v>
      </c>
      <c r="H264" s="4" t="s">
        <v>1612</v>
      </c>
      <c r="I264" s="4" t="s">
        <v>1613</v>
      </c>
      <c r="J264" s="4" t="s">
        <v>1614</v>
      </c>
      <c r="K264" s="4"/>
      <c r="L264" s="4" t="s">
        <v>394</v>
      </c>
      <c r="M264" s="4"/>
    </row>
    <row r="265" spans="1:13" x14ac:dyDescent="0.2">
      <c r="A265" s="4" t="s">
        <v>1615</v>
      </c>
      <c r="B265" s="4"/>
      <c r="C265" s="4"/>
      <c r="D265" s="4" t="s">
        <v>1616</v>
      </c>
      <c r="E265" s="4"/>
      <c r="F265" s="4" t="s">
        <v>1617</v>
      </c>
      <c r="G265" s="4"/>
      <c r="H265" s="4"/>
      <c r="I265" s="4"/>
      <c r="J265" s="4"/>
      <c r="K265" s="4"/>
      <c r="L265" s="4"/>
      <c r="M265" s="4"/>
    </row>
    <row r="266" spans="1:13" x14ac:dyDescent="0.2">
      <c r="A266" s="4" t="s">
        <v>1618</v>
      </c>
      <c r="B266" s="4"/>
      <c r="C266" s="4"/>
      <c r="D266" s="4" t="s">
        <v>1619</v>
      </c>
      <c r="E266" s="4"/>
      <c r="F266" s="4" t="s">
        <v>1620</v>
      </c>
      <c r="G266" s="4"/>
      <c r="H266" s="4"/>
      <c r="I266" s="4"/>
      <c r="J266" s="4"/>
      <c r="K266" s="4"/>
      <c r="L266" s="4"/>
      <c r="M266" s="4"/>
    </row>
    <row r="267" spans="1:13" x14ac:dyDescent="0.2">
      <c r="A267" s="4" t="s">
        <v>1621</v>
      </c>
      <c r="B267" s="4"/>
      <c r="C267" s="4"/>
      <c r="D267" s="4" t="s">
        <v>1622</v>
      </c>
      <c r="E267" s="4"/>
      <c r="F267" s="4" t="s">
        <v>1623</v>
      </c>
      <c r="G267" s="4"/>
      <c r="H267" s="4"/>
      <c r="I267" s="4"/>
      <c r="J267" s="4"/>
      <c r="K267" s="4"/>
      <c r="L267" s="4"/>
      <c r="M267" s="4"/>
    </row>
    <row r="268" spans="1:13" x14ac:dyDescent="0.2">
      <c r="A268" s="4" t="s">
        <v>1624</v>
      </c>
      <c r="B268" s="4"/>
      <c r="C268" s="4"/>
      <c r="D268" s="4" t="s">
        <v>1625</v>
      </c>
      <c r="E268" s="4"/>
      <c r="F268" s="4" t="s">
        <v>1626</v>
      </c>
      <c r="G268" s="4"/>
      <c r="H268" s="4"/>
      <c r="I268" s="4"/>
      <c r="J268" s="4"/>
      <c r="K268" s="4"/>
      <c r="L268" s="4"/>
      <c r="M268" s="4"/>
    </row>
    <row r="269" spans="1:13" x14ac:dyDescent="0.2">
      <c r="A269" s="4" t="s">
        <v>1624</v>
      </c>
      <c r="B269" s="4" t="s">
        <v>1627</v>
      </c>
      <c r="C269" s="4" t="s">
        <v>295</v>
      </c>
      <c r="D269" s="4" t="s">
        <v>1628</v>
      </c>
      <c r="E269" s="4" t="s">
        <v>297</v>
      </c>
      <c r="F269" s="4" t="s">
        <v>1629</v>
      </c>
      <c r="G269" s="4" t="s">
        <v>1630</v>
      </c>
      <c r="H269" s="4" t="s">
        <v>1631</v>
      </c>
      <c r="I269" s="4" t="s">
        <v>1632</v>
      </c>
      <c r="J269" s="4" t="s">
        <v>1633</v>
      </c>
      <c r="K269" s="4"/>
      <c r="L269" s="4" t="s">
        <v>387</v>
      </c>
      <c r="M269" s="4"/>
    </row>
    <row r="270" spans="1:13" x14ac:dyDescent="0.2">
      <c r="A270" s="4" t="s">
        <v>1634</v>
      </c>
      <c r="B270" s="4"/>
      <c r="C270" s="4"/>
      <c r="D270" s="4" t="s">
        <v>1635</v>
      </c>
      <c r="E270" s="4"/>
      <c r="F270" s="4" t="s">
        <v>1636</v>
      </c>
      <c r="G270" s="4"/>
      <c r="H270" s="4"/>
      <c r="I270" s="4"/>
      <c r="J270" s="4"/>
      <c r="K270" s="4"/>
      <c r="L270" s="4"/>
      <c r="M270" s="4"/>
    </row>
    <row r="271" spans="1:13" x14ac:dyDescent="0.2">
      <c r="A271" s="4" t="s">
        <v>1637</v>
      </c>
      <c r="B271" s="4"/>
      <c r="C271" s="4"/>
      <c r="D271" s="4" t="s">
        <v>1638</v>
      </c>
      <c r="E271" s="4"/>
      <c r="F271" s="4" t="s">
        <v>1639</v>
      </c>
      <c r="G271" s="4"/>
      <c r="H271" s="4"/>
      <c r="I271" s="4"/>
      <c r="J271" s="4"/>
      <c r="K271" s="4"/>
      <c r="L271" s="4"/>
      <c r="M271" s="4"/>
    </row>
    <row r="272" spans="1:13" x14ac:dyDescent="0.2">
      <c r="A272" s="4" t="s">
        <v>1640</v>
      </c>
      <c r="B272" s="4"/>
      <c r="C272" s="4"/>
      <c r="D272" s="4" t="s">
        <v>1641</v>
      </c>
      <c r="E272" s="4"/>
      <c r="F272" s="4" t="s">
        <v>1642</v>
      </c>
      <c r="G272" s="4"/>
      <c r="H272" s="4"/>
      <c r="I272" s="4"/>
      <c r="J272" s="4"/>
      <c r="K272" s="4"/>
      <c r="L272" s="4"/>
      <c r="M272" s="4"/>
    </row>
    <row r="273" spans="1:13" x14ac:dyDescent="0.2">
      <c r="A273" s="4" t="s">
        <v>1643</v>
      </c>
      <c r="B273" s="4"/>
      <c r="C273" s="4"/>
      <c r="D273" s="4" t="s">
        <v>1644</v>
      </c>
      <c r="E273" s="4"/>
      <c r="F273" s="4" t="s">
        <v>1645</v>
      </c>
      <c r="G273" s="4"/>
      <c r="H273" s="4"/>
      <c r="I273" s="4"/>
      <c r="J273" s="4"/>
      <c r="K273" s="4"/>
      <c r="L273" s="4"/>
      <c r="M273" s="4"/>
    </row>
    <row r="274" spans="1:13" x14ac:dyDescent="0.2">
      <c r="A274" s="4" t="s">
        <v>1646</v>
      </c>
      <c r="B274" s="4"/>
      <c r="C274" s="4"/>
      <c r="D274" s="4" t="s">
        <v>1647</v>
      </c>
      <c r="E274" s="4"/>
      <c r="F274" s="4" t="s">
        <v>1648</v>
      </c>
      <c r="G274" s="4"/>
      <c r="H274" s="4"/>
      <c r="I274" s="4"/>
      <c r="J274" s="4"/>
      <c r="K274" s="4"/>
      <c r="L274" s="4"/>
      <c r="M274" s="4"/>
    </row>
    <row r="275" spans="1:13" x14ac:dyDescent="0.2">
      <c r="A275" s="4" t="s">
        <v>1649</v>
      </c>
      <c r="B275" s="4"/>
      <c r="C275" s="4"/>
      <c r="D275" s="4" t="s">
        <v>1650</v>
      </c>
      <c r="E275" s="4"/>
      <c r="F275" s="4" t="s">
        <v>1651</v>
      </c>
      <c r="G275" s="4"/>
      <c r="H275" s="4"/>
      <c r="I275" s="4"/>
      <c r="J275" s="4"/>
      <c r="K275" s="4"/>
      <c r="L275" s="4"/>
      <c r="M275" s="4"/>
    </row>
    <row r="276" spans="1:13" x14ac:dyDescent="0.2">
      <c r="A276" s="4" t="s">
        <v>1652</v>
      </c>
      <c r="B276" s="4"/>
      <c r="C276" s="4"/>
      <c r="D276" s="4" t="s">
        <v>1653</v>
      </c>
      <c r="E276" s="4"/>
      <c r="F276" s="4" t="s">
        <v>1654</v>
      </c>
      <c r="G276" s="4"/>
      <c r="H276" s="4"/>
      <c r="I276" s="4"/>
      <c r="J276" s="4"/>
      <c r="K276" s="4"/>
      <c r="L276" s="4"/>
      <c r="M276" s="4"/>
    </row>
    <row r="277" spans="1:13" x14ac:dyDescent="0.2">
      <c r="A277" s="4" t="s">
        <v>1655</v>
      </c>
      <c r="B277" s="4"/>
      <c r="C277" s="4"/>
      <c r="D277" s="4" t="s">
        <v>1656</v>
      </c>
      <c r="E277" s="4"/>
      <c r="F277" s="4" t="s">
        <v>1657</v>
      </c>
      <c r="G277" s="4"/>
      <c r="H277" s="4"/>
      <c r="I277" s="4"/>
      <c r="J277" s="4"/>
      <c r="K277" s="4"/>
      <c r="L277" s="4"/>
      <c r="M277" s="4"/>
    </row>
    <row r="278" spans="1:13" x14ac:dyDescent="0.2">
      <c r="A278" s="4" t="s">
        <v>1658</v>
      </c>
      <c r="B278" s="4"/>
      <c r="C278" s="4"/>
      <c r="D278" s="4" t="s">
        <v>1659</v>
      </c>
      <c r="E278" s="4"/>
      <c r="F278" s="4" t="s">
        <v>1660</v>
      </c>
      <c r="G278" s="4"/>
      <c r="H278" s="4"/>
      <c r="I278" s="4"/>
      <c r="J278" s="4"/>
      <c r="K278" s="4"/>
      <c r="L278" s="4"/>
      <c r="M278" s="4"/>
    </row>
    <row r="279" spans="1:13" x14ac:dyDescent="0.2">
      <c r="A279" s="4" t="s">
        <v>1658</v>
      </c>
      <c r="B279" s="4" t="s">
        <v>1661</v>
      </c>
      <c r="C279" s="4" t="s">
        <v>295</v>
      </c>
      <c r="D279" s="4" t="s">
        <v>1662</v>
      </c>
      <c r="E279" s="4" t="s">
        <v>297</v>
      </c>
      <c r="F279" s="4" t="s">
        <v>1663</v>
      </c>
      <c r="G279" s="4" t="s">
        <v>1664</v>
      </c>
      <c r="H279" s="4" t="s">
        <v>1665</v>
      </c>
      <c r="I279" s="4" t="s">
        <v>1666</v>
      </c>
      <c r="J279" s="4" t="s">
        <v>1667</v>
      </c>
      <c r="K279" s="4"/>
      <c r="L279" s="4" t="s">
        <v>1668</v>
      </c>
      <c r="M279" s="4"/>
    </row>
    <row r="280" spans="1:13" x14ac:dyDescent="0.2">
      <c r="A280" s="4" t="s">
        <v>25</v>
      </c>
      <c r="B280" s="4"/>
      <c r="C280" s="4"/>
      <c r="D280" s="4" t="s">
        <v>1669</v>
      </c>
      <c r="E280" s="4"/>
      <c r="F280" s="4" t="s">
        <v>1670</v>
      </c>
      <c r="G280" s="4"/>
      <c r="H280" s="4"/>
      <c r="I280" s="4"/>
      <c r="J280" s="4"/>
      <c r="K280" s="4"/>
      <c r="L280" s="4"/>
      <c r="M280" s="4"/>
    </row>
    <row r="281" spans="1:13" x14ac:dyDescent="0.2">
      <c r="A281" s="4" t="s">
        <v>26</v>
      </c>
      <c r="B281" s="4"/>
      <c r="C281" s="4"/>
      <c r="D281" s="4" t="s">
        <v>1671</v>
      </c>
      <c r="E281" s="4"/>
      <c r="F281" s="4" t="s">
        <v>1672</v>
      </c>
      <c r="G281" s="4"/>
      <c r="H281" s="4"/>
      <c r="I281" s="4"/>
      <c r="J281" s="4"/>
      <c r="K281" s="4"/>
      <c r="L281" s="4"/>
      <c r="M281" s="4"/>
    </row>
    <row r="282" spans="1:13" x14ac:dyDescent="0.2">
      <c r="A282" s="4" t="s">
        <v>1673</v>
      </c>
      <c r="B282" s="4"/>
      <c r="C282" s="4"/>
      <c r="D282" s="4" t="s">
        <v>1674</v>
      </c>
      <c r="E282" s="4"/>
      <c r="F282" s="4" t="s">
        <v>1675</v>
      </c>
      <c r="G282" s="4"/>
      <c r="H282" s="4"/>
      <c r="I282" s="4"/>
      <c r="J282" s="4"/>
      <c r="K282" s="4"/>
      <c r="L282" s="4"/>
      <c r="M282" s="4"/>
    </row>
    <row r="283" spans="1:13" x14ac:dyDescent="0.2">
      <c r="A283" s="4" t="s">
        <v>27</v>
      </c>
      <c r="B283" s="4"/>
      <c r="C283" s="4"/>
      <c r="D283" s="4" t="s">
        <v>1390</v>
      </c>
      <c r="E283" s="4"/>
      <c r="F283" s="4" t="s">
        <v>1676</v>
      </c>
      <c r="G283" s="4"/>
      <c r="H283" s="4"/>
      <c r="I283" s="4"/>
      <c r="J283" s="4"/>
      <c r="K283" s="4"/>
      <c r="L283" s="4"/>
      <c r="M283" s="4"/>
    </row>
    <row r="284" spans="1:13" x14ac:dyDescent="0.2">
      <c r="A284" s="4" t="s">
        <v>1677</v>
      </c>
      <c r="B284" s="4"/>
      <c r="C284" s="4"/>
      <c r="D284" s="4" t="s">
        <v>1678</v>
      </c>
      <c r="E284" s="4"/>
      <c r="F284" s="4" t="s">
        <v>1679</v>
      </c>
      <c r="G284" s="4"/>
      <c r="H284" s="4"/>
      <c r="I284" s="4"/>
      <c r="J284" s="4"/>
      <c r="K284" s="4"/>
      <c r="L284" s="4"/>
      <c r="M284" s="4"/>
    </row>
    <row r="285" spans="1:13" x14ac:dyDescent="0.2">
      <c r="A285" s="4" t="s">
        <v>1680</v>
      </c>
      <c r="B285" s="4"/>
      <c r="C285" s="4"/>
      <c r="D285" s="4" t="s">
        <v>1681</v>
      </c>
      <c r="E285" s="4"/>
      <c r="F285" s="4" t="s">
        <v>1682</v>
      </c>
      <c r="G285" s="4"/>
      <c r="H285" s="4"/>
      <c r="I285" s="4"/>
      <c r="J285" s="4"/>
      <c r="K285" s="4"/>
      <c r="L285" s="4"/>
      <c r="M285" s="4"/>
    </row>
    <row r="286" spans="1:13" x14ac:dyDescent="0.2">
      <c r="A286" s="4" t="s">
        <v>1683</v>
      </c>
      <c r="B286" s="4"/>
      <c r="C286" s="4"/>
      <c r="D286" s="4" t="s">
        <v>1684</v>
      </c>
      <c r="E286" s="4"/>
      <c r="F286" s="4" t="s">
        <v>1685</v>
      </c>
      <c r="G286" s="4"/>
      <c r="H286" s="4"/>
      <c r="I286" s="4"/>
      <c r="J286" s="4"/>
      <c r="K286" s="4"/>
      <c r="L286" s="4"/>
      <c r="M286" s="4"/>
    </row>
    <row r="287" spans="1:13" x14ac:dyDescent="0.2">
      <c r="A287" s="4" t="s">
        <v>1683</v>
      </c>
      <c r="B287" s="4" t="s">
        <v>1686</v>
      </c>
      <c r="C287" s="4" t="s">
        <v>295</v>
      </c>
      <c r="D287" s="4" t="s">
        <v>1687</v>
      </c>
      <c r="E287" s="4" t="s">
        <v>297</v>
      </c>
      <c r="F287" s="4" t="s">
        <v>1688</v>
      </c>
      <c r="G287" s="4" t="s">
        <v>1689</v>
      </c>
      <c r="H287" s="4" t="s">
        <v>371</v>
      </c>
      <c r="I287" s="4" t="s">
        <v>1690</v>
      </c>
      <c r="J287" s="4" t="s">
        <v>1691</v>
      </c>
      <c r="K287" s="4"/>
      <c r="L287" s="4" t="s">
        <v>336</v>
      </c>
      <c r="M287" s="4"/>
    </row>
    <row r="288" spans="1:13" x14ac:dyDescent="0.2">
      <c r="A288" s="4" t="s">
        <v>1692</v>
      </c>
      <c r="B288" s="4"/>
      <c r="C288" s="4"/>
      <c r="D288" s="4" t="s">
        <v>1693</v>
      </c>
      <c r="E288" s="4"/>
      <c r="F288" s="4" t="s">
        <v>1694</v>
      </c>
      <c r="G288" s="4"/>
      <c r="H288" s="4"/>
      <c r="I288" s="4"/>
      <c r="J288" s="4"/>
      <c r="K288" s="4"/>
      <c r="L288" s="4"/>
      <c r="M288" s="4"/>
    </row>
    <row r="289" spans="1:13" x14ac:dyDescent="0.2">
      <c r="A289" s="4" t="s">
        <v>1692</v>
      </c>
      <c r="B289" s="4" t="s">
        <v>1695</v>
      </c>
      <c r="C289" s="4" t="s">
        <v>295</v>
      </c>
      <c r="D289" s="4" t="s">
        <v>1696</v>
      </c>
      <c r="E289" s="4" t="s">
        <v>297</v>
      </c>
      <c r="F289" s="4" t="s">
        <v>1697</v>
      </c>
      <c r="G289" s="4" t="s">
        <v>1698</v>
      </c>
      <c r="H289" s="4" t="s">
        <v>1699</v>
      </c>
      <c r="I289" s="4" t="s">
        <v>1700</v>
      </c>
      <c r="J289" s="4" t="s">
        <v>1701</v>
      </c>
      <c r="K289" s="4"/>
      <c r="L289" s="4" t="s">
        <v>1702</v>
      </c>
      <c r="M289" s="4"/>
    </row>
    <row r="290" spans="1:13" x14ac:dyDescent="0.2">
      <c r="A290" s="4" t="s">
        <v>1692</v>
      </c>
      <c r="B290" s="4" t="s">
        <v>1703</v>
      </c>
      <c r="C290" s="4" t="s">
        <v>295</v>
      </c>
      <c r="D290" s="4" t="s">
        <v>1704</v>
      </c>
      <c r="E290" s="4" t="s">
        <v>297</v>
      </c>
      <c r="F290" s="4" t="s">
        <v>1705</v>
      </c>
      <c r="G290" s="4" t="s">
        <v>1706</v>
      </c>
      <c r="H290" s="4" t="s">
        <v>1707</v>
      </c>
      <c r="I290" s="4" t="s">
        <v>1708</v>
      </c>
      <c r="J290" s="4" t="s">
        <v>1709</v>
      </c>
      <c r="K290" s="4"/>
      <c r="L290" s="4" t="s">
        <v>683</v>
      </c>
      <c r="M290" s="4" t="s">
        <v>1710</v>
      </c>
    </row>
    <row r="291" spans="1:13" x14ac:dyDescent="0.2">
      <c r="A291" s="4" t="s">
        <v>1711</v>
      </c>
      <c r="B291" s="4"/>
      <c r="C291" s="4"/>
      <c r="D291" s="4" t="s">
        <v>1712</v>
      </c>
      <c r="E291" s="4"/>
      <c r="F291" s="4" t="s">
        <v>1713</v>
      </c>
      <c r="G291" s="4"/>
      <c r="H291" s="4"/>
      <c r="I291" s="4"/>
      <c r="J291" s="4"/>
      <c r="K291" s="4"/>
      <c r="L291" s="4"/>
      <c r="M291" s="4"/>
    </row>
    <row r="292" spans="1:13" x14ac:dyDescent="0.2">
      <c r="A292" s="4" t="s">
        <v>1714</v>
      </c>
      <c r="B292" s="4"/>
      <c r="C292" s="4"/>
      <c r="D292" s="4" t="s">
        <v>1715</v>
      </c>
      <c r="E292" s="4"/>
      <c r="F292" s="4" t="s">
        <v>1716</v>
      </c>
      <c r="G292" s="4"/>
      <c r="H292" s="4"/>
      <c r="I292" s="4"/>
      <c r="J292" s="4"/>
      <c r="K292" s="4"/>
      <c r="L292" s="4"/>
      <c r="M292" s="4"/>
    </row>
    <row r="293" spans="1:13" x14ac:dyDescent="0.2">
      <c r="A293" s="4" t="s">
        <v>1717</v>
      </c>
      <c r="B293" s="4"/>
      <c r="C293" s="4"/>
      <c r="D293" s="4" t="s">
        <v>1718</v>
      </c>
      <c r="E293" s="4"/>
      <c r="F293" s="4" t="s">
        <v>1719</v>
      </c>
      <c r="G293" s="4"/>
      <c r="H293" s="4"/>
      <c r="I293" s="4"/>
      <c r="J293" s="4"/>
      <c r="K293" s="4"/>
      <c r="L293" s="4"/>
      <c r="M293" s="4"/>
    </row>
    <row r="294" spans="1:13" x14ac:dyDescent="0.2">
      <c r="A294" s="4" t="s">
        <v>1720</v>
      </c>
      <c r="B294" s="4"/>
      <c r="C294" s="4"/>
      <c r="D294" s="4" t="s">
        <v>1721</v>
      </c>
      <c r="E294" s="4"/>
      <c r="F294" s="4" t="s">
        <v>1722</v>
      </c>
      <c r="G294" s="4"/>
      <c r="H294" s="4"/>
      <c r="I294" s="4"/>
      <c r="J294" s="4"/>
      <c r="K294" s="4"/>
      <c r="L294" s="4"/>
      <c r="M294" s="4"/>
    </row>
    <row r="295" spans="1:13" x14ac:dyDescent="0.2">
      <c r="A295" s="4" t="s">
        <v>1723</v>
      </c>
      <c r="B295" s="4"/>
      <c r="C295" s="4"/>
      <c r="D295" s="4" t="s">
        <v>1724</v>
      </c>
      <c r="E295" s="4"/>
      <c r="F295" s="4" t="s">
        <v>1725</v>
      </c>
      <c r="G295" s="4"/>
      <c r="H295" s="4"/>
      <c r="I295" s="4"/>
      <c r="J295" s="4"/>
      <c r="K295" s="4"/>
      <c r="L295" s="4"/>
      <c r="M295" s="4"/>
    </row>
    <row r="296" spans="1:13" x14ac:dyDescent="0.2">
      <c r="A296" s="4" t="s">
        <v>1726</v>
      </c>
      <c r="B296" s="4"/>
      <c r="C296" s="4"/>
      <c r="D296" s="4" t="s">
        <v>1727</v>
      </c>
      <c r="E296" s="4"/>
      <c r="F296" s="4" t="s">
        <v>1728</v>
      </c>
      <c r="G296" s="4"/>
      <c r="H296" s="4"/>
      <c r="I296" s="4"/>
      <c r="J296" s="4"/>
      <c r="K296" s="4"/>
      <c r="L296" s="4"/>
      <c r="M296" s="4"/>
    </row>
    <row r="297" spans="1:13" x14ac:dyDescent="0.2">
      <c r="A297" s="4" t="s">
        <v>1729</v>
      </c>
      <c r="B297" s="4"/>
      <c r="C297" s="4"/>
      <c r="D297" s="4" t="s">
        <v>1730</v>
      </c>
      <c r="E297" s="4"/>
      <c r="F297" s="4" t="s">
        <v>1731</v>
      </c>
      <c r="G297" s="4"/>
      <c r="H297" s="4"/>
      <c r="I297" s="4"/>
      <c r="J297" s="4"/>
      <c r="K297" s="4"/>
      <c r="L297" s="4"/>
      <c r="M297" s="4"/>
    </row>
    <row r="298" spans="1:13" x14ac:dyDescent="0.2">
      <c r="A298" s="4" t="s">
        <v>1732</v>
      </c>
      <c r="B298" s="4"/>
      <c r="C298" s="4"/>
      <c r="D298" s="4" t="s">
        <v>1733</v>
      </c>
      <c r="E298" s="4"/>
      <c r="F298" s="4" t="s">
        <v>1734</v>
      </c>
      <c r="G298" s="4"/>
      <c r="H298" s="4"/>
      <c r="I298" s="4"/>
      <c r="J298" s="4"/>
      <c r="K298" s="4"/>
      <c r="L298" s="4"/>
      <c r="M298" s="4"/>
    </row>
    <row r="299" spans="1:13" x14ac:dyDescent="0.2">
      <c r="A299" s="4" t="s">
        <v>1735</v>
      </c>
      <c r="B299" s="4"/>
      <c r="C299" s="4"/>
      <c r="D299" s="4" t="s">
        <v>1736</v>
      </c>
      <c r="E299" s="4"/>
      <c r="F299" s="4" t="s">
        <v>1719</v>
      </c>
      <c r="G299" s="4"/>
      <c r="H299" s="4"/>
      <c r="I299" s="4"/>
      <c r="J299" s="4"/>
      <c r="K299" s="4"/>
      <c r="L299" s="4"/>
      <c r="M299" s="4"/>
    </row>
    <row r="300" spans="1:13" x14ac:dyDescent="0.2">
      <c r="A300" s="4" t="s">
        <v>1737</v>
      </c>
      <c r="B300" s="4"/>
      <c r="C300" s="4"/>
      <c r="D300" s="4" t="s">
        <v>1738</v>
      </c>
      <c r="E300" s="4"/>
      <c r="F300" s="4" t="s">
        <v>1739</v>
      </c>
      <c r="G300" s="4"/>
      <c r="H300" s="4"/>
      <c r="I300" s="4"/>
      <c r="J300" s="4"/>
      <c r="K300" s="4"/>
      <c r="L300" s="4"/>
      <c r="M300" s="4"/>
    </row>
    <row r="301" spans="1:13" x14ac:dyDescent="0.2">
      <c r="A301" s="4" t="s">
        <v>1737</v>
      </c>
      <c r="B301" s="4" t="s">
        <v>1740</v>
      </c>
      <c r="C301" s="4" t="s">
        <v>295</v>
      </c>
      <c r="D301" s="4" t="s">
        <v>1741</v>
      </c>
      <c r="E301" s="4" t="s">
        <v>297</v>
      </c>
      <c r="F301" s="4" t="s">
        <v>1742</v>
      </c>
      <c r="G301" s="4" t="s">
        <v>1743</v>
      </c>
      <c r="H301" s="4" t="s">
        <v>371</v>
      </c>
      <c r="I301" s="4" t="s">
        <v>1744</v>
      </c>
      <c r="J301" s="4" t="s">
        <v>1745</v>
      </c>
      <c r="K301" s="4"/>
      <c r="L301" s="4" t="s">
        <v>1472</v>
      </c>
      <c r="M301" s="4"/>
    </row>
    <row r="302" spans="1:13" x14ac:dyDescent="0.2">
      <c r="A302" s="4" t="s">
        <v>1746</v>
      </c>
      <c r="B302" s="4"/>
      <c r="C302" s="4"/>
      <c r="D302" s="4" t="s">
        <v>1747</v>
      </c>
      <c r="E302" s="4"/>
      <c r="F302" s="4" t="s">
        <v>1748</v>
      </c>
      <c r="G302" s="4"/>
      <c r="H302" s="4"/>
      <c r="I302" s="4"/>
      <c r="J302" s="4"/>
      <c r="K302" s="4"/>
      <c r="L302" s="4"/>
      <c r="M302" s="4"/>
    </row>
    <row r="303" spans="1:13" x14ac:dyDescent="0.2">
      <c r="A303" s="4" t="s">
        <v>1749</v>
      </c>
      <c r="B303" s="4"/>
      <c r="C303" s="4"/>
      <c r="D303" s="4" t="s">
        <v>1750</v>
      </c>
      <c r="E303" s="4"/>
      <c r="F303" s="4" t="s">
        <v>1679</v>
      </c>
      <c r="G303" s="4"/>
      <c r="H303" s="4"/>
      <c r="I303" s="4"/>
      <c r="J303" s="4"/>
      <c r="K303" s="4"/>
      <c r="L303" s="4"/>
      <c r="M303" s="4"/>
    </row>
    <row r="304" spans="1:13" x14ac:dyDescent="0.2">
      <c r="A304" s="4" t="s">
        <v>1751</v>
      </c>
      <c r="B304" s="4"/>
      <c r="C304" s="4"/>
      <c r="D304" s="4" t="s">
        <v>1752</v>
      </c>
      <c r="E304" s="4"/>
      <c r="F304" s="4" t="s">
        <v>1753</v>
      </c>
      <c r="G304" s="4"/>
      <c r="H304" s="4"/>
      <c r="I304" s="4"/>
      <c r="J304" s="4"/>
      <c r="K304" s="4"/>
      <c r="L304" s="4"/>
      <c r="M304" s="4"/>
    </row>
    <row r="305" spans="1:13" x14ac:dyDescent="0.2">
      <c r="A305" s="4" t="s">
        <v>1754</v>
      </c>
      <c r="B305" s="4"/>
      <c r="C305" s="4"/>
      <c r="D305" s="4" t="s">
        <v>1755</v>
      </c>
      <c r="E305" s="4"/>
      <c r="F305" s="4" t="s">
        <v>1756</v>
      </c>
      <c r="G305" s="4"/>
      <c r="H305" s="4"/>
      <c r="I305" s="4"/>
      <c r="J305" s="4"/>
      <c r="K305" s="4"/>
      <c r="L305" s="4"/>
      <c r="M305" s="4"/>
    </row>
    <row r="306" spans="1:13" x14ac:dyDescent="0.2">
      <c r="A306" s="4" t="s">
        <v>1757</v>
      </c>
      <c r="B306" s="4"/>
      <c r="C306" s="4"/>
      <c r="D306" s="4" t="s">
        <v>1758</v>
      </c>
      <c r="E306" s="4"/>
      <c r="F306" s="4" t="s">
        <v>1759</v>
      </c>
      <c r="G306" s="4"/>
      <c r="H306" s="4"/>
      <c r="I306" s="4"/>
      <c r="J306" s="4"/>
      <c r="K306" s="4"/>
      <c r="L306" s="4"/>
      <c r="M306" s="4"/>
    </row>
    <row r="307" spans="1:13" x14ac:dyDescent="0.2">
      <c r="A307" s="4" t="s">
        <v>1760</v>
      </c>
      <c r="B307" s="4"/>
      <c r="C307" s="4"/>
      <c r="D307" s="4" t="s">
        <v>1761</v>
      </c>
      <c r="E307" s="4"/>
      <c r="F307" s="4" t="s">
        <v>1762</v>
      </c>
      <c r="G307" s="4"/>
      <c r="H307" s="4"/>
      <c r="I307" s="4"/>
      <c r="J307" s="4"/>
      <c r="K307" s="4"/>
      <c r="L307" s="4"/>
      <c r="M307" s="4"/>
    </row>
    <row r="308" spans="1:13" x14ac:dyDescent="0.2">
      <c r="A308" s="4" t="s">
        <v>1763</v>
      </c>
      <c r="B308" s="4"/>
      <c r="C308" s="4"/>
      <c r="D308" s="4" t="s">
        <v>1764</v>
      </c>
      <c r="E308" s="4"/>
      <c r="F308" s="4" t="s">
        <v>1765</v>
      </c>
      <c r="G308" s="4"/>
      <c r="H308" s="4"/>
      <c r="I308" s="4"/>
      <c r="J308" s="4"/>
      <c r="K308" s="4"/>
      <c r="L308" s="4"/>
      <c r="M308" s="4"/>
    </row>
    <row r="309" spans="1:13" x14ac:dyDescent="0.2">
      <c r="A309" s="4" t="s">
        <v>1763</v>
      </c>
      <c r="B309" s="4" t="s">
        <v>1766</v>
      </c>
      <c r="C309" s="4" t="s">
        <v>295</v>
      </c>
      <c r="D309" s="4" t="s">
        <v>1767</v>
      </c>
      <c r="E309" s="4" t="s">
        <v>297</v>
      </c>
      <c r="F309" s="4" t="s">
        <v>1768</v>
      </c>
      <c r="G309" s="4" t="s">
        <v>1769</v>
      </c>
      <c r="H309" s="4" t="s">
        <v>1770</v>
      </c>
      <c r="I309" s="4" t="s">
        <v>1771</v>
      </c>
      <c r="J309" s="4" t="s">
        <v>1772</v>
      </c>
      <c r="K309" s="4"/>
      <c r="L309" s="4" t="s">
        <v>1773</v>
      </c>
      <c r="M309" s="4"/>
    </row>
    <row r="310" spans="1:13" x14ac:dyDescent="0.2">
      <c r="A310" s="4" t="s">
        <v>1763</v>
      </c>
      <c r="B310" s="4" t="s">
        <v>1774</v>
      </c>
      <c r="C310" s="4" t="s">
        <v>295</v>
      </c>
      <c r="D310" s="4" t="s">
        <v>1775</v>
      </c>
      <c r="E310" s="4" t="s">
        <v>297</v>
      </c>
      <c r="F310" s="4" t="s">
        <v>1776</v>
      </c>
      <c r="G310" s="4" t="s">
        <v>1777</v>
      </c>
      <c r="H310" s="4" t="s">
        <v>1778</v>
      </c>
      <c r="I310" s="4" t="s">
        <v>1779</v>
      </c>
      <c r="J310" s="4" t="s">
        <v>1780</v>
      </c>
      <c r="K310" s="4"/>
      <c r="L310" s="4" t="s">
        <v>1773</v>
      </c>
      <c r="M310" s="4"/>
    </row>
    <row r="311" spans="1:13" x14ac:dyDescent="0.2">
      <c r="A311" s="4" t="s">
        <v>1763</v>
      </c>
      <c r="B311" s="4" t="s">
        <v>1781</v>
      </c>
      <c r="C311" s="4" t="s">
        <v>295</v>
      </c>
      <c r="D311" s="4" t="s">
        <v>1782</v>
      </c>
      <c r="E311" s="4" t="s">
        <v>297</v>
      </c>
      <c r="F311" s="4" t="s">
        <v>1783</v>
      </c>
      <c r="G311" s="4" t="s">
        <v>1784</v>
      </c>
      <c r="H311" s="4" t="s">
        <v>1785</v>
      </c>
      <c r="I311" s="4" t="s">
        <v>1786</v>
      </c>
      <c r="J311" s="4" t="s">
        <v>1787</v>
      </c>
      <c r="K311" s="4"/>
      <c r="L311" s="4" t="s">
        <v>380</v>
      </c>
      <c r="M311" s="4"/>
    </row>
    <row r="312" spans="1:13" x14ac:dyDescent="0.2">
      <c r="A312" s="4" t="s">
        <v>1763</v>
      </c>
      <c r="B312" s="4" t="s">
        <v>1788</v>
      </c>
      <c r="C312" s="4" t="s">
        <v>295</v>
      </c>
      <c r="D312" s="4" t="s">
        <v>1789</v>
      </c>
      <c r="E312" s="4" t="s">
        <v>297</v>
      </c>
      <c r="F312" s="4" t="s">
        <v>1790</v>
      </c>
      <c r="G312" s="4" t="s">
        <v>1791</v>
      </c>
      <c r="H312" s="4" t="s">
        <v>371</v>
      </c>
      <c r="I312" s="4" t="s">
        <v>1792</v>
      </c>
      <c r="J312" s="4" t="s">
        <v>1793</v>
      </c>
      <c r="K312" s="4"/>
      <c r="L312" s="4" t="s">
        <v>1773</v>
      </c>
      <c r="M312" s="4"/>
    </row>
    <row r="313" spans="1:13" x14ac:dyDescent="0.2">
      <c r="A313" s="4" t="s">
        <v>1794</v>
      </c>
      <c r="B313" s="4"/>
      <c r="C313" s="4"/>
      <c r="D313" s="4" t="s">
        <v>1795</v>
      </c>
      <c r="E313" s="4"/>
      <c r="F313" s="4" t="s">
        <v>1796</v>
      </c>
      <c r="G313" s="4"/>
      <c r="H313" s="4"/>
      <c r="I313" s="4"/>
      <c r="J313" s="4"/>
      <c r="K313" s="4"/>
      <c r="L313" s="4"/>
      <c r="M313" s="4"/>
    </row>
    <row r="314" spans="1:13" x14ac:dyDescent="0.2">
      <c r="A314" s="4" t="s">
        <v>1797</v>
      </c>
      <c r="B314" s="4"/>
      <c r="C314" s="4"/>
      <c r="D314" s="4" t="s">
        <v>1798</v>
      </c>
      <c r="E314" s="4"/>
      <c r="F314" s="4" t="s">
        <v>1799</v>
      </c>
      <c r="G314" s="4"/>
      <c r="H314" s="4"/>
      <c r="I314" s="4"/>
      <c r="J314" s="4"/>
      <c r="K314" s="4"/>
      <c r="L314" s="4"/>
      <c r="M314" s="4"/>
    </row>
    <row r="315" spans="1:13" x14ac:dyDescent="0.2">
      <c r="A315" s="4" t="s">
        <v>1800</v>
      </c>
      <c r="B315" s="4"/>
      <c r="C315" s="4"/>
      <c r="D315" s="4" t="s">
        <v>1801</v>
      </c>
      <c r="E315" s="4"/>
      <c r="F315" s="4" t="s">
        <v>1802</v>
      </c>
      <c r="G315" s="4"/>
      <c r="H315" s="4"/>
      <c r="I315" s="4"/>
      <c r="J315" s="4"/>
      <c r="K315" s="4"/>
      <c r="L315" s="4"/>
      <c r="M315" s="4"/>
    </row>
    <row r="316" spans="1:13" x14ac:dyDescent="0.2">
      <c r="A316" s="4" t="s">
        <v>1800</v>
      </c>
      <c r="B316" s="4" t="s">
        <v>1803</v>
      </c>
      <c r="C316" s="4" t="s">
        <v>295</v>
      </c>
      <c r="D316" s="4" t="s">
        <v>1804</v>
      </c>
      <c r="E316" s="4" t="s">
        <v>297</v>
      </c>
      <c r="F316" s="4" t="s">
        <v>1805</v>
      </c>
      <c r="G316" s="4" t="s">
        <v>1806</v>
      </c>
      <c r="H316" s="4" t="s">
        <v>1807</v>
      </c>
      <c r="I316" s="4" t="s">
        <v>1808</v>
      </c>
      <c r="J316" s="4" t="s">
        <v>1809</v>
      </c>
      <c r="K316" s="4"/>
      <c r="L316" s="4" t="s">
        <v>1810</v>
      </c>
      <c r="M316" s="4"/>
    </row>
    <row r="317" spans="1:13" x14ac:dyDescent="0.2">
      <c r="A317" s="4" t="s">
        <v>1800</v>
      </c>
      <c r="B317" s="4" t="s">
        <v>1811</v>
      </c>
      <c r="C317" s="4" t="s">
        <v>295</v>
      </c>
      <c r="D317" s="4" t="s">
        <v>1812</v>
      </c>
      <c r="E317" s="4" t="s">
        <v>297</v>
      </c>
      <c r="F317" s="4" t="s">
        <v>1813</v>
      </c>
      <c r="G317" s="4" t="s">
        <v>1814</v>
      </c>
      <c r="H317" s="4" t="s">
        <v>1815</v>
      </c>
      <c r="I317" s="4" t="s">
        <v>1816</v>
      </c>
      <c r="J317" s="4" t="s">
        <v>1817</v>
      </c>
      <c r="K317" s="4"/>
      <c r="L317" s="4" t="s">
        <v>380</v>
      </c>
      <c r="M317" s="4"/>
    </row>
    <row r="318" spans="1:13" x14ac:dyDescent="0.2">
      <c r="A318" s="4" t="s">
        <v>1818</v>
      </c>
      <c r="B318" s="4"/>
      <c r="C318" s="4"/>
      <c r="D318" s="4" t="s">
        <v>1819</v>
      </c>
      <c r="E318" s="4"/>
      <c r="F318" s="4" t="s">
        <v>1820</v>
      </c>
      <c r="G318" s="4"/>
      <c r="H318" s="4"/>
      <c r="I318" s="4"/>
      <c r="J318" s="4"/>
      <c r="K318" s="4"/>
      <c r="L318" s="4"/>
      <c r="M318" s="4"/>
    </row>
    <row r="319" spans="1:13" x14ac:dyDescent="0.2">
      <c r="A319" s="4" t="s">
        <v>1821</v>
      </c>
      <c r="B319" s="4"/>
      <c r="C319" s="4"/>
      <c r="D319" s="4" t="s">
        <v>1822</v>
      </c>
      <c r="E319" s="4"/>
      <c r="F319" s="4" t="s">
        <v>1823</v>
      </c>
      <c r="G319" s="4"/>
      <c r="H319" s="4"/>
      <c r="I319" s="4"/>
      <c r="J319" s="4"/>
      <c r="K319" s="4"/>
      <c r="L319" s="4"/>
      <c r="M319" s="4"/>
    </row>
    <row r="320" spans="1:13" x14ac:dyDescent="0.2">
      <c r="A320" s="4" t="s">
        <v>1824</v>
      </c>
      <c r="B320" s="4"/>
      <c r="C320" s="4"/>
      <c r="D320" s="4" t="s">
        <v>1825</v>
      </c>
      <c r="E320" s="4"/>
      <c r="F320" s="4" t="s">
        <v>1826</v>
      </c>
      <c r="G320" s="4"/>
      <c r="H320" s="4"/>
      <c r="I320" s="4"/>
      <c r="J320" s="4"/>
      <c r="K320" s="4"/>
      <c r="L320" s="4"/>
      <c r="M320" s="4"/>
    </row>
    <row r="321" spans="1:13" x14ac:dyDescent="0.2">
      <c r="A321" s="4" t="s">
        <v>1827</v>
      </c>
      <c r="B321" s="4"/>
      <c r="C321" s="4"/>
      <c r="D321" s="4" t="s">
        <v>1828</v>
      </c>
      <c r="E321" s="4"/>
      <c r="F321" s="4" t="s">
        <v>1829</v>
      </c>
      <c r="G321" s="4"/>
      <c r="H321" s="4"/>
      <c r="I321" s="4"/>
      <c r="J321" s="4"/>
      <c r="K321" s="4"/>
      <c r="L321" s="4"/>
      <c r="M321" s="4"/>
    </row>
    <row r="322" spans="1:13" x14ac:dyDescent="0.2">
      <c r="A322" s="4" t="s">
        <v>1827</v>
      </c>
      <c r="B322" s="4" t="s">
        <v>1830</v>
      </c>
      <c r="C322" s="4" t="s">
        <v>295</v>
      </c>
      <c r="D322" s="4" t="s">
        <v>1831</v>
      </c>
      <c r="E322" s="4" t="s">
        <v>297</v>
      </c>
      <c r="F322" s="4" t="s">
        <v>1832</v>
      </c>
      <c r="G322" s="4" t="s">
        <v>1833</v>
      </c>
      <c r="H322" s="4" t="s">
        <v>1834</v>
      </c>
      <c r="I322" s="4" t="s">
        <v>1835</v>
      </c>
      <c r="J322" s="4" t="s">
        <v>1836</v>
      </c>
      <c r="K322" s="4"/>
      <c r="L322" s="4" t="s">
        <v>1837</v>
      </c>
      <c r="M322" s="4"/>
    </row>
    <row r="323" spans="1:13" x14ac:dyDescent="0.2">
      <c r="A323" s="4" t="s">
        <v>1838</v>
      </c>
      <c r="B323" s="4"/>
      <c r="C323" s="4"/>
      <c r="D323" s="4" t="s">
        <v>1839</v>
      </c>
      <c r="E323" s="4"/>
      <c r="F323" s="4" t="s">
        <v>1840</v>
      </c>
      <c r="G323" s="4"/>
      <c r="H323" s="4"/>
      <c r="I323" s="4"/>
      <c r="J323" s="4"/>
      <c r="K323" s="4"/>
      <c r="L323" s="4"/>
      <c r="M323" s="4"/>
    </row>
    <row r="324" spans="1:13" x14ac:dyDescent="0.2">
      <c r="A324" s="4" t="s">
        <v>1841</v>
      </c>
      <c r="B324" s="4"/>
      <c r="C324" s="4"/>
      <c r="D324" s="4" t="s">
        <v>1842</v>
      </c>
      <c r="E324" s="4"/>
      <c r="F324" s="4" t="s">
        <v>1843</v>
      </c>
      <c r="G324" s="4"/>
      <c r="H324" s="4"/>
      <c r="I324" s="4"/>
      <c r="J324" s="4"/>
      <c r="K324" s="4"/>
      <c r="L324" s="4"/>
      <c r="M324" s="4"/>
    </row>
    <row r="325" spans="1:13" x14ac:dyDescent="0.2">
      <c r="A325" s="4" t="s">
        <v>1841</v>
      </c>
      <c r="B325" s="4" t="s">
        <v>1844</v>
      </c>
      <c r="C325" s="4" t="s">
        <v>295</v>
      </c>
      <c r="D325" s="4" t="s">
        <v>1845</v>
      </c>
      <c r="E325" s="4" t="s">
        <v>297</v>
      </c>
      <c r="F325" s="4" t="s">
        <v>1846</v>
      </c>
      <c r="G325" s="4" t="s">
        <v>752</v>
      </c>
      <c r="H325" s="4" t="s">
        <v>1847</v>
      </c>
      <c r="I325" s="4" t="s">
        <v>1848</v>
      </c>
      <c r="J325" s="4" t="s">
        <v>1849</v>
      </c>
      <c r="K325" s="4"/>
      <c r="L325" s="4" t="s">
        <v>387</v>
      </c>
      <c r="M325" s="4"/>
    </row>
    <row r="326" spans="1:13" x14ac:dyDescent="0.2">
      <c r="A326" s="4" t="s">
        <v>1841</v>
      </c>
      <c r="B326" s="4" t="s">
        <v>1850</v>
      </c>
      <c r="C326" s="4" t="s">
        <v>295</v>
      </c>
      <c r="D326" s="4" t="s">
        <v>1851</v>
      </c>
      <c r="E326" s="4" t="s">
        <v>297</v>
      </c>
      <c r="F326" s="4" t="s">
        <v>1852</v>
      </c>
      <c r="G326" s="4" t="s">
        <v>1853</v>
      </c>
      <c r="H326" s="4" t="s">
        <v>1854</v>
      </c>
      <c r="I326" s="4" t="s">
        <v>1855</v>
      </c>
      <c r="J326" s="4" t="s">
        <v>1856</v>
      </c>
      <c r="K326" s="4"/>
      <c r="L326" s="4" t="s">
        <v>387</v>
      </c>
      <c r="M326" s="4"/>
    </row>
    <row r="327" spans="1:13" x14ac:dyDescent="0.2">
      <c r="A327" s="4" t="s">
        <v>1841</v>
      </c>
      <c r="B327" s="4" t="s">
        <v>1857</v>
      </c>
      <c r="C327" s="4" t="s">
        <v>295</v>
      </c>
      <c r="D327" s="4" t="s">
        <v>1858</v>
      </c>
      <c r="E327" s="4" t="s">
        <v>297</v>
      </c>
      <c r="F327" s="4" t="s">
        <v>1859</v>
      </c>
      <c r="G327" s="4" t="s">
        <v>1860</v>
      </c>
      <c r="H327" s="4" t="s">
        <v>1861</v>
      </c>
      <c r="I327" s="4" t="s">
        <v>1862</v>
      </c>
      <c r="J327" s="4" t="s">
        <v>1863</v>
      </c>
      <c r="K327" s="4"/>
      <c r="L327" s="4" t="s">
        <v>387</v>
      </c>
      <c r="M327" s="4"/>
    </row>
    <row r="328" spans="1:13" x14ac:dyDescent="0.2">
      <c r="A328" s="4" t="s">
        <v>1841</v>
      </c>
      <c r="B328" s="4" t="s">
        <v>1864</v>
      </c>
      <c r="C328" s="4" t="s">
        <v>295</v>
      </c>
      <c r="D328" s="4" t="s">
        <v>1865</v>
      </c>
      <c r="E328" s="4" t="s">
        <v>297</v>
      </c>
      <c r="F328" s="4" t="s">
        <v>1866</v>
      </c>
      <c r="G328" s="4" t="s">
        <v>1867</v>
      </c>
      <c r="H328" s="4" t="s">
        <v>1868</v>
      </c>
      <c r="I328" s="4" t="s">
        <v>1869</v>
      </c>
      <c r="J328" s="4" t="s">
        <v>1870</v>
      </c>
      <c r="K328" s="4"/>
      <c r="L328" s="4" t="s">
        <v>763</v>
      </c>
      <c r="M328" s="4"/>
    </row>
    <row r="329" spans="1:13" x14ac:dyDescent="0.2">
      <c r="A329" s="4" t="s">
        <v>1841</v>
      </c>
      <c r="B329" s="4" t="s">
        <v>1871</v>
      </c>
      <c r="C329" s="4" t="s">
        <v>295</v>
      </c>
      <c r="D329" s="4" t="s">
        <v>1872</v>
      </c>
      <c r="E329" s="4" t="s">
        <v>297</v>
      </c>
      <c r="F329" s="4" t="s">
        <v>1873</v>
      </c>
      <c r="G329" s="4" t="s">
        <v>1874</v>
      </c>
      <c r="H329" s="4" t="s">
        <v>1875</v>
      </c>
      <c r="I329" s="4" t="s">
        <v>1876</v>
      </c>
      <c r="J329" s="4" t="s">
        <v>1877</v>
      </c>
      <c r="K329" s="4"/>
      <c r="L329" s="4" t="s">
        <v>387</v>
      </c>
      <c r="M329" s="4"/>
    </row>
    <row r="330" spans="1:13" x14ac:dyDescent="0.2">
      <c r="A330" s="4" t="s">
        <v>1841</v>
      </c>
      <c r="B330" s="4" t="s">
        <v>1878</v>
      </c>
      <c r="C330" s="4" t="s">
        <v>295</v>
      </c>
      <c r="D330" s="4" t="s">
        <v>1879</v>
      </c>
      <c r="E330" s="4" t="s">
        <v>297</v>
      </c>
      <c r="F330" s="4" t="s">
        <v>1880</v>
      </c>
      <c r="G330" s="4" t="s">
        <v>1881</v>
      </c>
      <c r="H330" s="4" t="s">
        <v>371</v>
      </c>
      <c r="I330" s="4" t="s">
        <v>1882</v>
      </c>
      <c r="J330" s="4" t="s">
        <v>1883</v>
      </c>
      <c r="K330" s="4"/>
      <c r="L330" s="4" t="s">
        <v>387</v>
      </c>
      <c r="M330" s="4"/>
    </row>
    <row r="331" spans="1:13" x14ac:dyDescent="0.2">
      <c r="A331" s="4" t="s">
        <v>1884</v>
      </c>
      <c r="B331" s="4"/>
      <c r="C331" s="4"/>
      <c r="D331" s="4" t="s">
        <v>1885</v>
      </c>
      <c r="E331" s="4"/>
      <c r="F331" s="4" t="s">
        <v>1886</v>
      </c>
      <c r="G331" s="4"/>
      <c r="H331" s="4"/>
      <c r="I331" s="4"/>
      <c r="J331" s="4"/>
      <c r="K331" s="4"/>
      <c r="L331" s="4"/>
      <c r="M331" s="4"/>
    </row>
    <row r="332" spans="1:13" x14ac:dyDescent="0.2">
      <c r="A332" s="4" t="s">
        <v>1887</v>
      </c>
      <c r="B332" s="4"/>
      <c r="C332" s="4"/>
      <c r="D332" s="4" t="s">
        <v>1888</v>
      </c>
      <c r="E332" s="4"/>
      <c r="F332" s="4" t="s">
        <v>1889</v>
      </c>
      <c r="G332" s="4"/>
      <c r="H332" s="4"/>
      <c r="I332" s="4"/>
      <c r="J332" s="4"/>
      <c r="K332" s="4"/>
      <c r="L332" s="4"/>
      <c r="M332" s="4"/>
    </row>
    <row r="333" spans="1:13" x14ac:dyDescent="0.2">
      <c r="A333" s="4" t="s">
        <v>1890</v>
      </c>
      <c r="B333" s="4"/>
      <c r="C333" s="4"/>
      <c r="D333" s="4" t="s">
        <v>1891</v>
      </c>
      <c r="E333" s="4"/>
      <c r="F333" s="4" t="s">
        <v>1892</v>
      </c>
      <c r="G333" s="4"/>
      <c r="H333" s="4"/>
      <c r="I333" s="4"/>
      <c r="J333" s="4"/>
      <c r="K333" s="4"/>
      <c r="L333" s="4"/>
      <c r="M333" s="4"/>
    </row>
    <row r="334" spans="1:13" x14ac:dyDescent="0.2">
      <c r="A334" s="4" t="s">
        <v>1893</v>
      </c>
      <c r="B334" s="4"/>
      <c r="C334" s="4"/>
      <c r="D334" s="4" t="s">
        <v>1894</v>
      </c>
      <c r="E334" s="4"/>
      <c r="F334" s="4" t="s">
        <v>1895</v>
      </c>
      <c r="G334" s="4"/>
      <c r="H334" s="4"/>
      <c r="I334" s="4"/>
      <c r="J334" s="4"/>
      <c r="K334" s="4"/>
      <c r="L334" s="4"/>
      <c r="M334" s="4"/>
    </row>
    <row r="335" spans="1:13" x14ac:dyDescent="0.2">
      <c r="A335" s="4" t="s">
        <v>1896</v>
      </c>
      <c r="B335" s="4"/>
      <c r="C335" s="4"/>
      <c r="D335" s="4" t="s">
        <v>1897</v>
      </c>
      <c r="E335" s="4"/>
      <c r="F335" s="4" t="s">
        <v>1898</v>
      </c>
      <c r="G335" s="4"/>
      <c r="H335" s="4"/>
      <c r="I335" s="4"/>
      <c r="J335" s="4"/>
      <c r="K335" s="4"/>
      <c r="L335" s="4"/>
      <c r="M335" s="4"/>
    </row>
    <row r="336" spans="1:13" x14ac:dyDescent="0.2">
      <c r="A336" s="4" t="s">
        <v>1899</v>
      </c>
      <c r="B336" s="4"/>
      <c r="C336" s="4"/>
      <c r="D336" s="4" t="s">
        <v>1900</v>
      </c>
      <c r="E336" s="4"/>
      <c r="F336" s="4" t="s">
        <v>1901</v>
      </c>
      <c r="G336" s="4"/>
      <c r="H336" s="4"/>
      <c r="I336" s="4"/>
      <c r="J336" s="4"/>
      <c r="K336" s="4"/>
      <c r="L336" s="4"/>
      <c r="M336" s="4"/>
    </row>
    <row r="337" spans="1:13" x14ac:dyDescent="0.2">
      <c r="A337" s="4" t="s">
        <v>1902</v>
      </c>
      <c r="B337" s="4"/>
      <c r="C337" s="4"/>
      <c r="D337" s="4" t="s">
        <v>1903</v>
      </c>
      <c r="E337" s="4"/>
      <c r="F337" s="4" t="s">
        <v>1904</v>
      </c>
      <c r="G337" s="4"/>
      <c r="H337" s="4"/>
      <c r="I337" s="4"/>
      <c r="J337" s="4"/>
      <c r="K337" s="4"/>
      <c r="L337" s="4"/>
      <c r="M337" s="4"/>
    </row>
    <row r="338" spans="1:13" x14ac:dyDescent="0.2">
      <c r="A338" s="4" t="s">
        <v>1905</v>
      </c>
      <c r="B338" s="4"/>
      <c r="C338" s="4"/>
      <c r="D338" s="4" t="s">
        <v>1906</v>
      </c>
      <c r="E338" s="4"/>
      <c r="F338" s="4" t="s">
        <v>1907</v>
      </c>
      <c r="G338" s="4"/>
      <c r="H338" s="4"/>
      <c r="I338" s="4"/>
      <c r="J338" s="4"/>
      <c r="K338" s="4"/>
      <c r="L338" s="4"/>
      <c r="M338" s="4"/>
    </row>
    <row r="339" spans="1:13" x14ac:dyDescent="0.2">
      <c r="A339" s="4" t="s">
        <v>1908</v>
      </c>
      <c r="B339" s="4"/>
      <c r="C339" s="4"/>
      <c r="D339" s="4" t="s">
        <v>1909</v>
      </c>
      <c r="E339" s="4"/>
      <c r="F339" s="4" t="s">
        <v>1904</v>
      </c>
      <c r="G339" s="4"/>
      <c r="H339" s="4"/>
      <c r="I339" s="4"/>
      <c r="J339" s="4"/>
      <c r="K339" s="4"/>
      <c r="L339" s="4"/>
      <c r="M339" s="4"/>
    </row>
    <row r="340" spans="1:13" x14ac:dyDescent="0.2">
      <c r="A340" s="4" t="s">
        <v>1910</v>
      </c>
      <c r="B340" s="4"/>
      <c r="C340" s="4"/>
      <c r="D340" s="4" t="s">
        <v>1911</v>
      </c>
      <c r="E340" s="4"/>
      <c r="F340" s="4" t="s">
        <v>1904</v>
      </c>
      <c r="G340" s="4"/>
      <c r="H340" s="4"/>
      <c r="I340" s="4"/>
      <c r="J340" s="4"/>
      <c r="K340" s="4"/>
      <c r="L340" s="4"/>
      <c r="M340" s="4"/>
    </row>
    <row r="341" spans="1:13" x14ac:dyDescent="0.2">
      <c r="A341" s="4" t="s">
        <v>1912</v>
      </c>
      <c r="B341" s="4"/>
      <c r="C341" s="4"/>
      <c r="D341" s="4" t="s">
        <v>1913</v>
      </c>
      <c r="E341" s="4"/>
      <c r="F341" s="4" t="s">
        <v>1914</v>
      </c>
      <c r="G341" s="4"/>
      <c r="H341" s="4"/>
      <c r="I341" s="4"/>
      <c r="J341" s="4"/>
      <c r="K341" s="4"/>
      <c r="L341" s="4"/>
      <c r="M341" s="4"/>
    </row>
    <row r="342" spans="1:13" x14ac:dyDescent="0.2">
      <c r="A342" s="4" t="s">
        <v>1915</v>
      </c>
      <c r="B342" s="4"/>
      <c r="C342" s="4"/>
      <c r="D342" s="4" t="s">
        <v>1916</v>
      </c>
      <c r="E342" s="4"/>
      <c r="F342" s="4" t="s">
        <v>1917</v>
      </c>
      <c r="G342" s="4"/>
      <c r="H342" s="4"/>
      <c r="I342" s="4"/>
      <c r="J342" s="4"/>
      <c r="K342" s="4"/>
      <c r="L342" s="4"/>
      <c r="M342" s="4"/>
    </row>
    <row r="343" spans="1:13" x14ac:dyDescent="0.2">
      <c r="A343" s="4" t="s">
        <v>1915</v>
      </c>
      <c r="B343" s="4" t="s">
        <v>1918</v>
      </c>
      <c r="C343" s="4" t="s">
        <v>295</v>
      </c>
      <c r="D343" s="4" t="s">
        <v>1919</v>
      </c>
      <c r="E343" s="4" t="s">
        <v>297</v>
      </c>
      <c r="F343" s="4" t="s">
        <v>1920</v>
      </c>
      <c r="G343" s="4" t="s">
        <v>1921</v>
      </c>
      <c r="H343" s="4" t="s">
        <v>371</v>
      </c>
      <c r="I343" s="4" t="s">
        <v>1922</v>
      </c>
      <c r="J343" s="4" t="s">
        <v>1923</v>
      </c>
      <c r="K343" s="4"/>
      <c r="L343" s="4" t="s">
        <v>763</v>
      </c>
      <c r="M343" s="4"/>
    </row>
    <row r="344" spans="1:13" x14ac:dyDescent="0.2">
      <c r="A344" s="4" t="s">
        <v>1915</v>
      </c>
      <c r="B344" s="4" t="s">
        <v>1924</v>
      </c>
      <c r="C344" s="4" t="s">
        <v>295</v>
      </c>
      <c r="D344" s="4" t="s">
        <v>1925</v>
      </c>
      <c r="E344" s="4" t="s">
        <v>297</v>
      </c>
      <c r="F344" s="4" t="s">
        <v>1920</v>
      </c>
      <c r="G344" s="4" t="s">
        <v>1921</v>
      </c>
      <c r="H344" s="4" t="s">
        <v>371</v>
      </c>
      <c r="I344" s="4" t="s">
        <v>1926</v>
      </c>
      <c r="J344" s="4" t="s">
        <v>1927</v>
      </c>
      <c r="K344" s="4"/>
      <c r="L344" s="4" t="s">
        <v>763</v>
      </c>
      <c r="M344" s="4"/>
    </row>
    <row r="345" spans="1:13" x14ac:dyDescent="0.2">
      <c r="A345" s="4" t="s">
        <v>1928</v>
      </c>
      <c r="B345" s="4"/>
      <c r="C345" s="4"/>
      <c r="D345" s="4" t="s">
        <v>1929</v>
      </c>
      <c r="E345" s="4"/>
      <c r="F345" s="4" t="s">
        <v>1930</v>
      </c>
      <c r="G345" s="4"/>
      <c r="H345" s="4"/>
      <c r="I345" s="4"/>
      <c r="J345" s="4"/>
      <c r="K345" s="4"/>
      <c r="L345" s="4"/>
      <c r="M345" s="4"/>
    </row>
    <row r="346" spans="1:13" x14ac:dyDescent="0.2">
      <c r="A346" s="4" t="s">
        <v>1931</v>
      </c>
      <c r="B346" s="4"/>
      <c r="C346" s="4"/>
      <c r="D346" s="4" t="s">
        <v>1932</v>
      </c>
      <c r="E346" s="4"/>
      <c r="F346" s="4" t="s">
        <v>1933</v>
      </c>
      <c r="G346" s="4"/>
      <c r="H346" s="4"/>
      <c r="I346" s="4"/>
      <c r="J346" s="4"/>
      <c r="K346" s="4"/>
      <c r="L346" s="4"/>
      <c r="M346" s="4"/>
    </row>
    <row r="347" spans="1:13" x14ac:dyDescent="0.2">
      <c r="A347" s="4" t="s">
        <v>1931</v>
      </c>
      <c r="B347" s="4" t="s">
        <v>1934</v>
      </c>
      <c r="C347" s="4" t="s">
        <v>295</v>
      </c>
      <c r="D347" s="4" t="s">
        <v>1935</v>
      </c>
      <c r="E347" s="4" t="s">
        <v>297</v>
      </c>
      <c r="F347" s="4" t="s">
        <v>1936</v>
      </c>
      <c r="G347" s="4" t="s">
        <v>1937</v>
      </c>
      <c r="H347" s="4" t="s">
        <v>371</v>
      </c>
      <c r="I347" s="4" t="s">
        <v>1938</v>
      </c>
      <c r="J347" s="4" t="s">
        <v>1939</v>
      </c>
      <c r="K347" s="4"/>
      <c r="L347" s="4" t="s">
        <v>380</v>
      </c>
      <c r="M347" s="4"/>
    </row>
    <row r="348" spans="1:13" x14ac:dyDescent="0.2">
      <c r="A348" s="4" t="s">
        <v>1931</v>
      </c>
      <c r="B348" s="4" t="s">
        <v>1940</v>
      </c>
      <c r="C348" s="4" t="s">
        <v>295</v>
      </c>
      <c r="D348" s="4" t="s">
        <v>1941</v>
      </c>
      <c r="E348" s="4" t="s">
        <v>297</v>
      </c>
      <c r="F348" s="4" t="s">
        <v>1942</v>
      </c>
      <c r="G348" s="4" t="s">
        <v>1943</v>
      </c>
      <c r="H348" s="4" t="s">
        <v>1944</v>
      </c>
      <c r="I348" s="4" t="s">
        <v>1945</v>
      </c>
      <c r="J348" s="4" t="s">
        <v>1946</v>
      </c>
      <c r="K348" s="4"/>
      <c r="L348" s="4" t="s">
        <v>380</v>
      </c>
      <c r="M348" s="4"/>
    </row>
    <row r="349" spans="1:13" x14ac:dyDescent="0.2">
      <c r="A349" s="4" t="s">
        <v>1947</v>
      </c>
      <c r="B349" s="4"/>
      <c r="C349" s="4"/>
      <c r="D349" s="4" t="s">
        <v>1948</v>
      </c>
      <c r="E349" s="4"/>
      <c r="F349" s="4" t="s">
        <v>1949</v>
      </c>
      <c r="G349" s="4"/>
      <c r="H349" s="4"/>
      <c r="I349" s="4"/>
      <c r="J349" s="4"/>
      <c r="K349" s="4"/>
      <c r="L349" s="4"/>
      <c r="M349" s="4"/>
    </row>
    <row r="350" spans="1:13" x14ac:dyDescent="0.2">
      <c r="A350" s="4" t="s">
        <v>1950</v>
      </c>
      <c r="B350" s="4"/>
      <c r="C350" s="4"/>
      <c r="D350" s="4" t="s">
        <v>1951</v>
      </c>
      <c r="E350" s="4"/>
      <c r="F350" s="4" t="s">
        <v>1952</v>
      </c>
      <c r="G350" s="4"/>
      <c r="H350" s="4"/>
      <c r="I350" s="4"/>
      <c r="J350" s="4"/>
      <c r="K350" s="4"/>
      <c r="L350" s="4"/>
      <c r="M350" s="4"/>
    </row>
    <row r="351" spans="1:13" x14ac:dyDescent="0.2">
      <c r="A351" s="4" t="s">
        <v>1953</v>
      </c>
      <c r="B351" s="4"/>
      <c r="C351" s="4"/>
      <c r="D351" s="4" t="s">
        <v>1954</v>
      </c>
      <c r="E351" s="4"/>
      <c r="F351" s="4" t="s">
        <v>1955</v>
      </c>
      <c r="G351" s="4"/>
      <c r="H351" s="4"/>
      <c r="I351" s="4"/>
      <c r="J351" s="4"/>
      <c r="K351" s="4"/>
      <c r="L351" s="4"/>
      <c r="M351" s="4"/>
    </row>
    <row r="352" spans="1:13" x14ac:dyDescent="0.2">
      <c r="A352" s="4" t="s">
        <v>1956</v>
      </c>
      <c r="B352" s="4"/>
      <c r="C352" s="4"/>
      <c r="D352" s="4" t="s">
        <v>1957</v>
      </c>
      <c r="E352" s="4"/>
      <c r="F352" s="4" t="s">
        <v>1958</v>
      </c>
      <c r="G352" s="4"/>
      <c r="H352" s="4"/>
      <c r="I352" s="4"/>
      <c r="J352" s="4"/>
      <c r="K352" s="4"/>
      <c r="L352" s="4"/>
      <c r="M352" s="4"/>
    </row>
    <row r="353" spans="1:13" x14ac:dyDescent="0.2">
      <c r="A353" s="4" t="s">
        <v>1959</v>
      </c>
      <c r="B353" s="4"/>
      <c r="C353" s="4"/>
      <c r="D353" s="4" t="s">
        <v>1960</v>
      </c>
      <c r="E353" s="4"/>
      <c r="F353" s="4" t="s">
        <v>1961</v>
      </c>
      <c r="G353" s="4"/>
      <c r="H353" s="4"/>
      <c r="I353" s="4"/>
      <c r="J353" s="4"/>
      <c r="K353" s="4"/>
      <c r="L353" s="4"/>
      <c r="M353" s="4"/>
    </row>
    <row r="354" spans="1:13" x14ac:dyDescent="0.2">
      <c r="A354" s="4" t="s">
        <v>1962</v>
      </c>
      <c r="B354" s="4"/>
      <c r="C354" s="4"/>
      <c r="D354" s="4" t="s">
        <v>977</v>
      </c>
      <c r="E354" s="4"/>
      <c r="F354" s="4" t="s">
        <v>1963</v>
      </c>
      <c r="G354" s="4"/>
      <c r="H354" s="4"/>
      <c r="I354" s="4"/>
      <c r="J354" s="4"/>
      <c r="K354" s="4"/>
      <c r="L354" s="4"/>
      <c r="M354" s="4"/>
    </row>
    <row r="355" spans="1:13" x14ac:dyDescent="0.2">
      <c r="A355" s="4" t="s">
        <v>1964</v>
      </c>
      <c r="B355" s="4"/>
      <c r="C355" s="4"/>
      <c r="D355" s="4" t="s">
        <v>1965</v>
      </c>
      <c r="E355" s="4"/>
      <c r="F355" s="4" t="s">
        <v>1966</v>
      </c>
      <c r="G355" s="4"/>
      <c r="H355" s="4"/>
      <c r="I355" s="4"/>
      <c r="J355" s="4"/>
      <c r="K355" s="4"/>
      <c r="L355" s="4"/>
      <c r="M355" s="4"/>
    </row>
    <row r="356" spans="1:13" x14ac:dyDescent="0.2">
      <c r="A356" s="4" t="s">
        <v>1967</v>
      </c>
      <c r="B356" s="4"/>
      <c r="C356" s="4"/>
      <c r="D356" s="4" t="s">
        <v>1968</v>
      </c>
      <c r="E356" s="4"/>
      <c r="F356" s="4" t="s">
        <v>1969</v>
      </c>
      <c r="G356" s="4"/>
      <c r="H356" s="4"/>
      <c r="I356" s="4"/>
      <c r="J356" s="4"/>
      <c r="K356" s="4"/>
      <c r="L356" s="4"/>
      <c r="M356" s="4"/>
    </row>
    <row r="357" spans="1:13" x14ac:dyDescent="0.2">
      <c r="A357" s="4" t="s">
        <v>1970</v>
      </c>
      <c r="B357" s="4"/>
      <c r="C357" s="4"/>
      <c r="D357" s="4" t="s">
        <v>1971</v>
      </c>
      <c r="E357" s="4"/>
      <c r="F357" s="4" t="s">
        <v>1972</v>
      </c>
      <c r="G357" s="4"/>
      <c r="H357" s="4"/>
      <c r="I357" s="4"/>
      <c r="J357" s="4"/>
      <c r="K357" s="4"/>
      <c r="L357" s="4"/>
      <c r="M357" s="4"/>
    </row>
    <row r="358" spans="1:13" x14ac:dyDescent="0.2">
      <c r="A358" s="4" t="s">
        <v>1973</v>
      </c>
      <c r="B358" s="4"/>
      <c r="C358" s="4"/>
      <c r="D358" s="4" t="s">
        <v>1974</v>
      </c>
      <c r="E358" s="4"/>
      <c r="F358" s="4" t="s">
        <v>1975</v>
      </c>
      <c r="G358" s="4"/>
      <c r="H358" s="4"/>
      <c r="I358" s="4"/>
      <c r="J358" s="4"/>
      <c r="K358" s="4"/>
      <c r="L358" s="4"/>
      <c r="M358" s="4"/>
    </row>
    <row r="359" spans="1:13" x14ac:dyDescent="0.2">
      <c r="A359" s="4" t="s">
        <v>1976</v>
      </c>
      <c r="B359" s="4"/>
      <c r="C359" s="4"/>
      <c r="D359" s="4" t="s">
        <v>1977</v>
      </c>
      <c r="E359" s="4"/>
      <c r="F359" s="4" t="s">
        <v>1978</v>
      </c>
      <c r="G359" s="4"/>
      <c r="H359" s="4"/>
      <c r="I359" s="4"/>
      <c r="J359" s="4"/>
      <c r="K359" s="4"/>
      <c r="L359" s="4"/>
      <c r="M359" s="4"/>
    </row>
    <row r="360" spans="1:13" x14ac:dyDescent="0.2">
      <c r="A360" s="4" t="s">
        <v>1979</v>
      </c>
      <c r="B360" s="4"/>
      <c r="C360" s="4"/>
      <c r="D360" s="4" t="s">
        <v>1980</v>
      </c>
      <c r="E360" s="4"/>
      <c r="F360" s="4" t="s">
        <v>1981</v>
      </c>
      <c r="G360" s="4"/>
      <c r="H360" s="4"/>
      <c r="I360" s="4"/>
      <c r="J360" s="4"/>
      <c r="K360" s="4"/>
      <c r="L360" s="4"/>
      <c r="M360" s="4"/>
    </row>
    <row r="361" spans="1:13" x14ac:dyDescent="0.2">
      <c r="A361" s="4" t="s">
        <v>1982</v>
      </c>
      <c r="B361" s="4"/>
      <c r="C361" s="4"/>
      <c r="D361" s="4" t="s">
        <v>1983</v>
      </c>
      <c r="E361" s="4"/>
      <c r="F361" s="4" t="s">
        <v>1984</v>
      </c>
      <c r="G361" s="4"/>
      <c r="H361" s="4"/>
      <c r="I361" s="4"/>
      <c r="J361" s="4"/>
      <c r="K361" s="4"/>
      <c r="L361" s="4"/>
      <c r="M361" s="4"/>
    </row>
    <row r="362" spans="1:13" x14ac:dyDescent="0.2">
      <c r="A362" s="4" t="s">
        <v>1985</v>
      </c>
      <c r="B362" s="4"/>
      <c r="C362" s="4"/>
      <c r="D362" s="4" t="s">
        <v>1986</v>
      </c>
      <c r="E362" s="4"/>
      <c r="F362" s="4" t="s">
        <v>1987</v>
      </c>
      <c r="G362" s="4"/>
      <c r="H362" s="4"/>
      <c r="I362" s="4"/>
      <c r="J362" s="4"/>
      <c r="K362" s="4"/>
      <c r="L362" s="4"/>
      <c r="M362" s="4"/>
    </row>
    <row r="363" spans="1:13" x14ac:dyDescent="0.2">
      <c r="A363" s="4" t="s">
        <v>1988</v>
      </c>
      <c r="B363" s="4"/>
      <c r="C363" s="4"/>
      <c r="D363" s="4" t="s">
        <v>1989</v>
      </c>
      <c r="E363" s="4"/>
      <c r="F363" s="4" t="s">
        <v>1990</v>
      </c>
      <c r="G363" s="4"/>
      <c r="H363" s="4"/>
      <c r="I363" s="4"/>
      <c r="J363" s="4"/>
      <c r="K363" s="4"/>
      <c r="L363" s="4"/>
      <c r="M363" s="4"/>
    </row>
    <row r="364" spans="1:13" x14ac:dyDescent="0.2">
      <c r="A364" s="4" t="s">
        <v>1991</v>
      </c>
      <c r="B364" s="4"/>
      <c r="C364" s="4"/>
      <c r="D364" s="4" t="s">
        <v>1992</v>
      </c>
      <c r="E364" s="4"/>
      <c r="F364" s="4" t="s">
        <v>1993</v>
      </c>
      <c r="G364" s="4"/>
      <c r="H364" s="4"/>
      <c r="I364" s="4"/>
      <c r="J364" s="4"/>
      <c r="K364" s="4"/>
      <c r="L364" s="4"/>
      <c r="M364" s="4"/>
    </row>
    <row r="365" spans="1:13" x14ac:dyDescent="0.2">
      <c r="A365" s="4" t="s">
        <v>1994</v>
      </c>
      <c r="B365" s="4"/>
      <c r="C365" s="4"/>
      <c r="D365" s="4" t="s">
        <v>1995</v>
      </c>
      <c r="E365" s="4"/>
      <c r="F365" s="4" t="s">
        <v>1996</v>
      </c>
      <c r="G365" s="4"/>
      <c r="H365" s="4"/>
      <c r="I365" s="4"/>
      <c r="J365" s="4"/>
      <c r="K365" s="4"/>
      <c r="L365" s="4"/>
      <c r="M365" s="4"/>
    </row>
    <row r="366" spans="1:13" x14ac:dyDescent="0.2">
      <c r="A366" s="4" t="s">
        <v>1997</v>
      </c>
      <c r="B366" s="4"/>
      <c r="C366" s="4"/>
      <c r="D366" s="4" t="s">
        <v>1998</v>
      </c>
      <c r="E366" s="4"/>
      <c r="F366" s="4" t="s">
        <v>1999</v>
      </c>
      <c r="G366" s="4"/>
      <c r="H366" s="4"/>
      <c r="I366" s="4"/>
      <c r="J366" s="4"/>
      <c r="K366" s="4"/>
      <c r="L366" s="4"/>
      <c r="M366" s="4"/>
    </row>
    <row r="367" spans="1:13" x14ac:dyDescent="0.2">
      <c r="A367" s="4" t="s">
        <v>2000</v>
      </c>
      <c r="B367" s="4"/>
      <c r="C367" s="4"/>
      <c r="D367" s="4" t="s">
        <v>2001</v>
      </c>
      <c r="E367" s="4"/>
      <c r="F367" s="4" t="s">
        <v>2002</v>
      </c>
      <c r="G367" s="4"/>
      <c r="H367" s="4"/>
      <c r="I367" s="4"/>
      <c r="J367" s="4"/>
      <c r="K367" s="4"/>
      <c r="L367" s="4"/>
      <c r="M367" s="4"/>
    </row>
    <row r="368" spans="1:13" x14ac:dyDescent="0.2">
      <c r="A368" s="4" t="s">
        <v>2003</v>
      </c>
      <c r="B368" s="4"/>
      <c r="C368" s="4"/>
      <c r="D368" s="4" t="s">
        <v>2004</v>
      </c>
      <c r="E368" s="4"/>
      <c r="F368" s="4" t="s">
        <v>2005</v>
      </c>
      <c r="G368" s="4"/>
      <c r="H368" s="4"/>
      <c r="I368" s="4"/>
      <c r="J368" s="4"/>
      <c r="K368" s="4"/>
      <c r="L368" s="4"/>
      <c r="M368" s="4"/>
    </row>
    <row r="369" spans="1:13" x14ac:dyDescent="0.2">
      <c r="A369" s="4" t="s">
        <v>2006</v>
      </c>
      <c r="B369" s="4"/>
      <c r="C369" s="4"/>
      <c r="D369" s="4" t="s">
        <v>2007</v>
      </c>
      <c r="E369" s="4"/>
      <c r="F369" s="4" t="s">
        <v>2008</v>
      </c>
      <c r="G369" s="4"/>
      <c r="H369" s="4"/>
      <c r="I369" s="4"/>
      <c r="J369" s="4"/>
      <c r="K369" s="4"/>
      <c r="L369" s="4"/>
      <c r="M369" s="4"/>
    </row>
    <row r="370" spans="1:13" x14ac:dyDescent="0.2">
      <c r="A370" s="4" t="s">
        <v>2009</v>
      </c>
      <c r="B370" s="4"/>
      <c r="C370" s="4"/>
      <c r="D370" s="4" t="s">
        <v>2010</v>
      </c>
      <c r="E370" s="4"/>
      <c r="F370" s="4" t="s">
        <v>2011</v>
      </c>
      <c r="G370" s="4"/>
      <c r="H370" s="4"/>
      <c r="I370" s="4"/>
      <c r="J370" s="4"/>
      <c r="K370" s="4"/>
      <c r="L370" s="4"/>
      <c r="M370" s="4"/>
    </row>
    <row r="371" spans="1:13" x14ac:dyDescent="0.2">
      <c r="A371" s="4" t="s">
        <v>2012</v>
      </c>
      <c r="B371" s="4"/>
      <c r="C371" s="4"/>
      <c r="D371" s="4" t="s">
        <v>2013</v>
      </c>
      <c r="E371" s="4"/>
      <c r="F371" s="4" t="s">
        <v>2014</v>
      </c>
      <c r="G371" s="4"/>
      <c r="H371" s="4"/>
      <c r="I371" s="4"/>
      <c r="J371" s="4"/>
      <c r="K371" s="4"/>
      <c r="L371" s="4"/>
      <c r="M371" s="4"/>
    </row>
    <row r="372" spans="1:13" x14ac:dyDescent="0.2">
      <c r="A372" s="4" t="s">
        <v>2015</v>
      </c>
      <c r="B372" s="4"/>
      <c r="C372" s="4"/>
      <c r="D372" s="4" t="s">
        <v>2016</v>
      </c>
      <c r="E372" s="4"/>
      <c r="F372" s="4" t="s">
        <v>2017</v>
      </c>
      <c r="G372" s="4"/>
      <c r="H372" s="4"/>
      <c r="I372" s="4"/>
      <c r="J372" s="4"/>
      <c r="K372" s="4"/>
      <c r="L372" s="4"/>
      <c r="M372" s="4"/>
    </row>
    <row r="373" spans="1:13" x14ac:dyDescent="0.2">
      <c r="A373" s="4" t="s">
        <v>2018</v>
      </c>
      <c r="B373" s="4"/>
      <c r="C373" s="4"/>
      <c r="D373" s="4" t="s">
        <v>2019</v>
      </c>
      <c r="E373" s="4"/>
      <c r="F373" s="4" t="s">
        <v>2020</v>
      </c>
      <c r="G373" s="4"/>
      <c r="H373" s="4"/>
      <c r="I373" s="4"/>
      <c r="J373" s="4"/>
      <c r="K373" s="4"/>
      <c r="L373" s="4"/>
      <c r="M373" s="4"/>
    </row>
    <row r="374" spans="1:13" x14ac:dyDescent="0.2">
      <c r="A374" s="4" t="s">
        <v>2021</v>
      </c>
      <c r="B374" s="4"/>
      <c r="C374" s="4"/>
      <c r="D374" s="4" t="s">
        <v>2022</v>
      </c>
      <c r="E374" s="4"/>
      <c r="F374" s="4" t="s">
        <v>2023</v>
      </c>
      <c r="G374" s="4"/>
      <c r="H374" s="4"/>
      <c r="I374" s="4"/>
      <c r="J374" s="4"/>
      <c r="K374" s="4"/>
      <c r="L374" s="4"/>
      <c r="M374" s="4"/>
    </row>
    <row r="375" spans="1:13" x14ac:dyDescent="0.2">
      <c r="A375" s="4" t="s">
        <v>2024</v>
      </c>
      <c r="B375" s="4"/>
      <c r="C375" s="4"/>
      <c r="D375" s="4" t="s">
        <v>2025</v>
      </c>
      <c r="E375" s="4"/>
      <c r="F375" s="4" t="s">
        <v>2026</v>
      </c>
      <c r="G375" s="4"/>
      <c r="H375" s="4"/>
      <c r="I375" s="4"/>
      <c r="J375" s="4"/>
      <c r="K375" s="4"/>
      <c r="L375" s="4"/>
      <c r="M375" s="4"/>
    </row>
    <row r="376" spans="1:13" x14ac:dyDescent="0.2">
      <c r="A376" s="4" t="s">
        <v>2027</v>
      </c>
      <c r="B376" s="4"/>
      <c r="C376" s="4"/>
      <c r="D376" s="4" t="s">
        <v>2028</v>
      </c>
      <c r="E376" s="4"/>
      <c r="F376" s="4" t="s">
        <v>2029</v>
      </c>
      <c r="G376" s="4"/>
      <c r="H376" s="4"/>
      <c r="I376" s="4"/>
      <c r="J376" s="4"/>
      <c r="K376" s="4"/>
      <c r="L376" s="4"/>
      <c r="M376" s="4"/>
    </row>
    <row r="377" spans="1:13" x14ac:dyDescent="0.2">
      <c r="A377" s="4" t="s">
        <v>28</v>
      </c>
      <c r="B377" s="4"/>
      <c r="C377" s="4"/>
      <c r="D377" s="4" t="s">
        <v>2030</v>
      </c>
      <c r="E377" s="4"/>
      <c r="F377" s="4" t="s">
        <v>2031</v>
      </c>
      <c r="G377" s="4"/>
      <c r="H377" s="4"/>
      <c r="I377" s="4"/>
      <c r="J377" s="4"/>
      <c r="K377" s="4"/>
      <c r="L377" s="4"/>
      <c r="M377" s="4"/>
    </row>
    <row r="378" spans="1:13" x14ac:dyDescent="0.2">
      <c r="A378" s="4" t="s">
        <v>2032</v>
      </c>
      <c r="B378" s="4"/>
      <c r="C378" s="4"/>
      <c r="D378" s="4" t="s">
        <v>2033</v>
      </c>
      <c r="E378" s="4"/>
      <c r="F378" s="4" t="s">
        <v>2034</v>
      </c>
      <c r="G378" s="4"/>
      <c r="H378" s="4"/>
      <c r="I378" s="4"/>
      <c r="J378" s="4"/>
      <c r="K378" s="4"/>
      <c r="L378" s="4"/>
      <c r="M378" s="4"/>
    </row>
    <row r="379" spans="1:13" x14ac:dyDescent="0.2">
      <c r="A379" s="4" t="s">
        <v>2035</v>
      </c>
      <c r="B379" s="4"/>
      <c r="C379" s="4"/>
      <c r="D379" s="4" t="s">
        <v>2036</v>
      </c>
      <c r="E379" s="4"/>
      <c r="F379" s="4" t="s">
        <v>2037</v>
      </c>
      <c r="G379" s="4"/>
      <c r="H379" s="4"/>
      <c r="I379" s="4"/>
      <c r="J379" s="4"/>
      <c r="K379" s="4"/>
      <c r="L379" s="4"/>
      <c r="M379" s="4"/>
    </row>
    <row r="380" spans="1:13" x14ac:dyDescent="0.2">
      <c r="A380" s="4" t="s">
        <v>2038</v>
      </c>
      <c r="B380" s="4"/>
      <c r="C380" s="4"/>
      <c r="D380" s="4" t="s">
        <v>2039</v>
      </c>
      <c r="E380" s="4"/>
      <c r="F380" s="4" t="s">
        <v>2040</v>
      </c>
      <c r="G380" s="4"/>
      <c r="H380" s="4"/>
      <c r="I380" s="4"/>
      <c r="J380" s="4"/>
      <c r="K380" s="4"/>
      <c r="L380" s="4"/>
      <c r="M380" s="4"/>
    </row>
    <row r="381" spans="1:13" x14ac:dyDescent="0.2">
      <c r="A381" s="4" t="s">
        <v>2041</v>
      </c>
      <c r="B381" s="4"/>
      <c r="C381" s="4"/>
      <c r="D381" s="4" t="s">
        <v>2042</v>
      </c>
      <c r="E381" s="4"/>
      <c r="F381" s="4" t="s">
        <v>2043</v>
      </c>
      <c r="G381" s="4"/>
      <c r="H381" s="4"/>
      <c r="I381" s="4"/>
      <c r="J381" s="4"/>
      <c r="K381" s="4"/>
      <c r="L381" s="4"/>
      <c r="M381" s="4"/>
    </row>
    <row r="382" spans="1:13" x14ac:dyDescent="0.2">
      <c r="A382" s="4" t="s">
        <v>2044</v>
      </c>
      <c r="B382" s="4"/>
      <c r="C382" s="4"/>
      <c r="D382" s="4" t="s">
        <v>2045</v>
      </c>
      <c r="E382" s="4"/>
      <c r="F382" s="4" t="s">
        <v>2046</v>
      </c>
      <c r="G382" s="4"/>
      <c r="H382" s="4"/>
      <c r="I382" s="4"/>
      <c r="J382" s="4"/>
      <c r="K382" s="4"/>
      <c r="L382" s="4"/>
      <c r="M382" s="4"/>
    </row>
    <row r="383" spans="1:13" x14ac:dyDescent="0.2">
      <c r="A383" s="4" t="s">
        <v>2047</v>
      </c>
      <c r="B383" s="4"/>
      <c r="C383" s="4"/>
      <c r="D383" s="4" t="s">
        <v>2048</v>
      </c>
      <c r="E383" s="4"/>
      <c r="F383" s="4" t="s">
        <v>2049</v>
      </c>
      <c r="G383" s="4"/>
      <c r="H383" s="4"/>
      <c r="I383" s="4"/>
      <c r="J383" s="4"/>
      <c r="K383" s="4"/>
      <c r="L383" s="4"/>
      <c r="M383" s="4"/>
    </row>
    <row r="384" spans="1:13" x14ac:dyDescent="0.2">
      <c r="A384" s="4" t="s">
        <v>2047</v>
      </c>
      <c r="B384" s="4" t="s">
        <v>2050</v>
      </c>
      <c r="C384" s="4" t="s">
        <v>295</v>
      </c>
      <c r="D384" s="4" t="s">
        <v>2051</v>
      </c>
      <c r="E384" s="4" t="s">
        <v>297</v>
      </c>
      <c r="F384" s="4" t="s">
        <v>2052</v>
      </c>
      <c r="G384" s="4" t="s">
        <v>2053</v>
      </c>
      <c r="H384" s="4" t="s">
        <v>2054</v>
      </c>
      <c r="I384" s="4" t="s">
        <v>2055</v>
      </c>
      <c r="J384" s="4" t="s">
        <v>2056</v>
      </c>
      <c r="K384" s="4"/>
      <c r="L384" s="4" t="s">
        <v>303</v>
      </c>
      <c r="M384" s="4"/>
    </row>
    <row r="385" spans="1:13" x14ac:dyDescent="0.2">
      <c r="A385" s="4" t="s">
        <v>2057</v>
      </c>
      <c r="B385" s="4"/>
      <c r="C385" s="4"/>
      <c r="D385" s="4" t="s">
        <v>2058</v>
      </c>
      <c r="E385" s="4"/>
      <c r="F385" s="4" t="s">
        <v>2059</v>
      </c>
      <c r="G385" s="4"/>
      <c r="H385" s="4"/>
      <c r="I385" s="4"/>
      <c r="J385" s="4"/>
      <c r="K385" s="4"/>
      <c r="L385" s="4"/>
      <c r="M385" s="4"/>
    </row>
    <row r="386" spans="1:13" x14ac:dyDescent="0.2">
      <c r="A386" s="4" t="s">
        <v>2060</v>
      </c>
      <c r="B386" s="4"/>
      <c r="C386" s="4"/>
      <c r="D386" s="4" t="s">
        <v>2061</v>
      </c>
      <c r="E386" s="4"/>
      <c r="F386" s="4" t="s">
        <v>2062</v>
      </c>
      <c r="G386" s="4"/>
      <c r="H386" s="4"/>
      <c r="I386" s="4"/>
      <c r="J386" s="4"/>
      <c r="K386" s="4"/>
      <c r="L386" s="4"/>
      <c r="M386" s="4"/>
    </row>
    <row r="387" spans="1:13" x14ac:dyDescent="0.2">
      <c r="A387" s="4" t="s">
        <v>2060</v>
      </c>
      <c r="B387" s="4" t="s">
        <v>2063</v>
      </c>
      <c r="C387" s="4" t="s">
        <v>295</v>
      </c>
      <c r="D387" s="4" t="s">
        <v>2064</v>
      </c>
      <c r="E387" s="4" t="s">
        <v>297</v>
      </c>
      <c r="F387" s="4" t="s">
        <v>2065</v>
      </c>
      <c r="G387" s="4" t="s">
        <v>2066</v>
      </c>
      <c r="H387" s="4" t="s">
        <v>2067</v>
      </c>
      <c r="I387" s="4" t="s">
        <v>2068</v>
      </c>
      <c r="J387" s="4" t="s">
        <v>2069</v>
      </c>
      <c r="K387" s="4"/>
      <c r="L387" s="4" t="s">
        <v>2070</v>
      </c>
      <c r="M387" s="4"/>
    </row>
    <row r="388" spans="1:13" x14ac:dyDescent="0.2">
      <c r="A388" s="4" t="s">
        <v>2060</v>
      </c>
      <c r="B388" s="4" t="s">
        <v>2071</v>
      </c>
      <c r="C388" s="4" t="s">
        <v>295</v>
      </c>
      <c r="D388" s="4" t="s">
        <v>2072</v>
      </c>
      <c r="E388" s="4" t="s">
        <v>297</v>
      </c>
      <c r="F388" s="4" t="s">
        <v>2073</v>
      </c>
      <c r="G388" s="4" t="s">
        <v>2074</v>
      </c>
      <c r="H388" s="4" t="s">
        <v>2075</v>
      </c>
      <c r="I388" s="4" t="s">
        <v>2076</v>
      </c>
      <c r="J388" s="4" t="s">
        <v>2077</v>
      </c>
      <c r="K388" s="4"/>
      <c r="L388" s="4" t="s">
        <v>2070</v>
      </c>
      <c r="M388" s="4"/>
    </row>
    <row r="389" spans="1:13" x14ac:dyDescent="0.2">
      <c r="A389" s="4" t="s">
        <v>2060</v>
      </c>
      <c r="B389" s="4" t="s">
        <v>2078</v>
      </c>
      <c r="C389" s="4" t="s">
        <v>295</v>
      </c>
      <c r="D389" s="4" t="s">
        <v>2079</v>
      </c>
      <c r="E389" s="4" t="s">
        <v>297</v>
      </c>
      <c r="F389" s="4" t="s">
        <v>2080</v>
      </c>
      <c r="G389" s="4" t="s">
        <v>2066</v>
      </c>
      <c r="H389" s="4" t="s">
        <v>2081</v>
      </c>
      <c r="I389" s="4" t="s">
        <v>2082</v>
      </c>
      <c r="J389" s="4" t="s">
        <v>2083</v>
      </c>
      <c r="K389" s="4"/>
      <c r="L389" s="4" t="s">
        <v>2070</v>
      </c>
      <c r="M389" s="4"/>
    </row>
    <row r="390" spans="1:13" x14ac:dyDescent="0.2">
      <c r="A390" s="4" t="s">
        <v>2084</v>
      </c>
      <c r="B390" s="4"/>
      <c r="C390" s="4"/>
      <c r="D390" s="4" t="s">
        <v>2085</v>
      </c>
      <c r="E390" s="4"/>
      <c r="F390" s="4" t="s">
        <v>2086</v>
      </c>
      <c r="G390" s="4"/>
      <c r="H390" s="4"/>
      <c r="I390" s="4"/>
      <c r="J390" s="4"/>
      <c r="K390" s="4"/>
      <c r="L390" s="4"/>
      <c r="M390" s="4"/>
    </row>
    <row r="391" spans="1:13" x14ac:dyDescent="0.2">
      <c r="A391" s="4" t="s">
        <v>2087</v>
      </c>
      <c r="B391" s="4"/>
      <c r="C391" s="4"/>
      <c r="D391" s="4" t="s">
        <v>2088</v>
      </c>
      <c r="E391" s="4"/>
      <c r="F391" s="4" t="s">
        <v>2089</v>
      </c>
      <c r="G391" s="4"/>
      <c r="H391" s="4"/>
      <c r="I391" s="4"/>
      <c r="J391" s="4"/>
      <c r="K391" s="4"/>
      <c r="L391" s="4"/>
      <c r="M391" s="4"/>
    </row>
    <row r="392" spans="1:13" x14ac:dyDescent="0.2">
      <c r="A392" s="4" t="s">
        <v>2090</v>
      </c>
      <c r="B392" s="4"/>
      <c r="C392" s="4"/>
      <c r="D392" s="4" t="s">
        <v>2091</v>
      </c>
      <c r="E392" s="4"/>
      <c r="F392" s="4" t="s">
        <v>2092</v>
      </c>
      <c r="G392" s="4"/>
      <c r="H392" s="4"/>
      <c r="I392" s="4"/>
      <c r="J392" s="4"/>
      <c r="K392" s="4"/>
      <c r="L392" s="4"/>
      <c r="M392" s="4"/>
    </row>
    <row r="393" spans="1:13" x14ac:dyDescent="0.2">
      <c r="A393" s="4" t="s">
        <v>2090</v>
      </c>
      <c r="B393" s="4" t="s">
        <v>2093</v>
      </c>
      <c r="C393" s="4" t="s">
        <v>295</v>
      </c>
      <c r="D393" s="4" t="s">
        <v>2094</v>
      </c>
      <c r="E393" s="4" t="s">
        <v>297</v>
      </c>
      <c r="F393" s="4" t="s">
        <v>2095</v>
      </c>
      <c r="G393" s="4" t="s">
        <v>2096</v>
      </c>
      <c r="H393" s="4" t="s">
        <v>2097</v>
      </c>
      <c r="I393" s="4" t="s">
        <v>2098</v>
      </c>
      <c r="J393" s="4" t="s">
        <v>2099</v>
      </c>
      <c r="K393" s="4"/>
      <c r="L393" s="4" t="s">
        <v>387</v>
      </c>
      <c r="M393" s="4"/>
    </row>
    <row r="394" spans="1:13" x14ac:dyDescent="0.2">
      <c r="A394" s="4" t="s">
        <v>2100</v>
      </c>
      <c r="B394" s="4"/>
      <c r="C394" s="4"/>
      <c r="D394" s="4" t="s">
        <v>2101</v>
      </c>
      <c r="E394" s="4"/>
      <c r="F394" s="4" t="s">
        <v>2102</v>
      </c>
      <c r="G394" s="4"/>
      <c r="H394" s="4"/>
      <c r="I394" s="4"/>
      <c r="J394" s="4"/>
      <c r="K394" s="4"/>
      <c r="L394" s="4"/>
      <c r="M394" s="4"/>
    </row>
    <row r="395" spans="1:13" x14ac:dyDescent="0.2">
      <c r="A395" s="4" t="s">
        <v>2103</v>
      </c>
      <c r="B395" s="4"/>
      <c r="C395" s="4"/>
      <c r="D395" s="4" t="s">
        <v>2104</v>
      </c>
      <c r="E395" s="4"/>
      <c r="F395" s="4" t="s">
        <v>2105</v>
      </c>
      <c r="G395" s="4"/>
      <c r="H395" s="4"/>
      <c r="I395" s="4"/>
      <c r="J395" s="4"/>
      <c r="K395" s="4"/>
      <c r="L395" s="4"/>
      <c r="M395" s="4"/>
    </row>
    <row r="396" spans="1:13" x14ac:dyDescent="0.2">
      <c r="A396" s="4" t="s">
        <v>2106</v>
      </c>
      <c r="B396" s="4"/>
      <c r="C396" s="4"/>
      <c r="D396" s="4" t="s">
        <v>2107</v>
      </c>
      <c r="E396" s="4"/>
      <c r="F396" s="4" t="s">
        <v>2108</v>
      </c>
      <c r="G396" s="4"/>
      <c r="H396" s="4"/>
      <c r="I396" s="4"/>
      <c r="J396" s="4"/>
      <c r="K396" s="4"/>
      <c r="L396" s="4"/>
      <c r="M396" s="4"/>
    </row>
    <row r="397" spans="1:13" x14ac:dyDescent="0.2">
      <c r="A397" s="4" t="s">
        <v>2106</v>
      </c>
      <c r="B397" s="4" t="s">
        <v>2109</v>
      </c>
      <c r="C397" s="4" t="s">
        <v>295</v>
      </c>
      <c r="D397" s="4" t="s">
        <v>2110</v>
      </c>
      <c r="E397" s="4" t="s">
        <v>297</v>
      </c>
      <c r="F397" s="4" t="s">
        <v>2111</v>
      </c>
      <c r="G397" s="4" t="s">
        <v>2112</v>
      </c>
      <c r="H397" s="4" t="s">
        <v>2113</v>
      </c>
      <c r="I397" s="4" t="s">
        <v>2114</v>
      </c>
      <c r="J397" s="4" t="s">
        <v>2115</v>
      </c>
      <c r="K397" s="4"/>
      <c r="L397" s="4" t="s">
        <v>380</v>
      </c>
      <c r="M397" s="4"/>
    </row>
    <row r="398" spans="1:13" x14ac:dyDescent="0.2">
      <c r="A398" s="4" t="s">
        <v>2116</v>
      </c>
      <c r="B398" s="4"/>
      <c r="C398" s="4"/>
      <c r="D398" s="4" t="s">
        <v>2117</v>
      </c>
      <c r="E398" s="4"/>
      <c r="F398" s="4" t="s">
        <v>2118</v>
      </c>
      <c r="G398" s="4"/>
      <c r="H398" s="4"/>
      <c r="I398" s="4"/>
      <c r="J398" s="4"/>
      <c r="K398" s="4"/>
      <c r="L398" s="4"/>
      <c r="M398" s="4"/>
    </row>
    <row r="399" spans="1:13" x14ac:dyDescent="0.2">
      <c r="A399" s="4" t="s">
        <v>2116</v>
      </c>
      <c r="B399" s="4" t="s">
        <v>2119</v>
      </c>
      <c r="C399" s="4" t="s">
        <v>295</v>
      </c>
      <c r="D399" s="4" t="s">
        <v>2120</v>
      </c>
      <c r="E399" s="4" t="s">
        <v>297</v>
      </c>
      <c r="F399" s="4" t="s">
        <v>2121</v>
      </c>
      <c r="G399" s="4" t="s">
        <v>2122</v>
      </c>
      <c r="H399" s="4" t="s">
        <v>2123</v>
      </c>
      <c r="I399" s="4" t="s">
        <v>2124</v>
      </c>
      <c r="J399" s="4" t="s">
        <v>2125</v>
      </c>
      <c r="K399" s="4"/>
      <c r="L399" s="4" t="s">
        <v>387</v>
      </c>
      <c r="M399" s="4"/>
    </row>
    <row r="400" spans="1:13" x14ac:dyDescent="0.2">
      <c r="A400" s="4" t="s">
        <v>2126</v>
      </c>
      <c r="B400" s="4"/>
      <c r="C400" s="4"/>
      <c r="D400" s="4" t="s">
        <v>2127</v>
      </c>
      <c r="E400" s="4"/>
      <c r="F400" s="4" t="s">
        <v>2128</v>
      </c>
      <c r="G400" s="4"/>
      <c r="H400" s="4"/>
      <c r="I400" s="4"/>
      <c r="J400" s="4"/>
      <c r="K400" s="4"/>
      <c r="L400" s="4"/>
      <c r="M400" s="4"/>
    </row>
    <row r="401" spans="1:13" x14ac:dyDescent="0.2">
      <c r="A401" s="4" t="s">
        <v>2126</v>
      </c>
      <c r="B401" s="4" t="s">
        <v>2129</v>
      </c>
      <c r="C401" s="4" t="s">
        <v>295</v>
      </c>
      <c r="D401" s="4" t="s">
        <v>2130</v>
      </c>
      <c r="E401" s="4" t="s">
        <v>297</v>
      </c>
      <c r="F401" s="4" t="s">
        <v>2131</v>
      </c>
      <c r="G401" s="4" t="s">
        <v>2132</v>
      </c>
      <c r="H401" s="4" t="s">
        <v>2133</v>
      </c>
      <c r="I401" s="4" t="s">
        <v>2134</v>
      </c>
      <c r="J401" s="4" t="s">
        <v>2135</v>
      </c>
      <c r="K401" s="4"/>
      <c r="L401" s="4" t="s">
        <v>387</v>
      </c>
      <c r="M401" s="4"/>
    </row>
    <row r="402" spans="1:13" x14ac:dyDescent="0.2">
      <c r="A402" s="4" t="s">
        <v>2126</v>
      </c>
      <c r="B402" s="4" t="s">
        <v>2136</v>
      </c>
      <c r="C402" s="4" t="s">
        <v>295</v>
      </c>
      <c r="D402" s="4" t="s">
        <v>2137</v>
      </c>
      <c r="E402" s="4" t="s">
        <v>297</v>
      </c>
      <c r="F402" s="4" t="s">
        <v>2138</v>
      </c>
      <c r="G402" s="4" t="s">
        <v>2139</v>
      </c>
      <c r="H402" s="4" t="s">
        <v>371</v>
      </c>
      <c r="I402" s="4" t="s">
        <v>2140</v>
      </c>
      <c r="J402" s="4" t="s">
        <v>2141</v>
      </c>
      <c r="K402" s="4"/>
      <c r="L402" s="4" t="s">
        <v>387</v>
      </c>
      <c r="M402" s="4"/>
    </row>
    <row r="403" spans="1:13" x14ac:dyDescent="0.2">
      <c r="A403" s="4" t="s">
        <v>2142</v>
      </c>
      <c r="B403" s="4"/>
      <c r="C403" s="4"/>
      <c r="D403" s="4" t="s">
        <v>2143</v>
      </c>
      <c r="E403" s="4"/>
      <c r="F403" s="4" t="s">
        <v>2144</v>
      </c>
      <c r="G403" s="4"/>
      <c r="H403" s="4"/>
      <c r="I403" s="4"/>
      <c r="J403" s="4"/>
      <c r="K403" s="4"/>
      <c r="L403" s="4"/>
      <c r="M403" s="4"/>
    </row>
    <row r="404" spans="1:13" x14ac:dyDescent="0.2">
      <c r="A404" s="4" t="s">
        <v>2142</v>
      </c>
      <c r="B404" s="4" t="s">
        <v>2145</v>
      </c>
      <c r="C404" s="4" t="s">
        <v>295</v>
      </c>
      <c r="D404" s="4" t="s">
        <v>2146</v>
      </c>
      <c r="E404" s="4" t="s">
        <v>297</v>
      </c>
      <c r="F404" s="4" t="s">
        <v>2147</v>
      </c>
      <c r="G404" s="4" t="s">
        <v>2148</v>
      </c>
      <c r="H404" s="4" t="s">
        <v>2149</v>
      </c>
      <c r="I404" s="4" t="s">
        <v>2150</v>
      </c>
      <c r="J404" s="4" t="s">
        <v>2151</v>
      </c>
      <c r="K404" s="4"/>
      <c r="L404" s="4" t="s">
        <v>380</v>
      </c>
      <c r="M404" s="4"/>
    </row>
    <row r="405" spans="1:13" x14ac:dyDescent="0.2">
      <c r="A405" s="4" t="s">
        <v>2142</v>
      </c>
      <c r="B405" s="4" t="s">
        <v>2152</v>
      </c>
      <c r="C405" s="4" t="s">
        <v>295</v>
      </c>
      <c r="D405" s="4" t="s">
        <v>2153</v>
      </c>
      <c r="E405" s="4" t="s">
        <v>297</v>
      </c>
      <c r="F405" s="4" t="s">
        <v>2154</v>
      </c>
      <c r="G405" s="4" t="s">
        <v>2155</v>
      </c>
      <c r="H405" s="4" t="s">
        <v>2156</v>
      </c>
      <c r="I405" s="4" t="s">
        <v>2157</v>
      </c>
      <c r="J405" s="4" t="s">
        <v>2158</v>
      </c>
      <c r="K405" s="4"/>
      <c r="L405" s="4" t="s">
        <v>380</v>
      </c>
      <c r="M405" s="4"/>
    </row>
    <row r="406" spans="1:13" x14ac:dyDescent="0.2">
      <c r="A406" s="4" t="s">
        <v>2142</v>
      </c>
      <c r="B406" s="4" t="s">
        <v>2159</v>
      </c>
      <c r="C406" s="4" t="s">
        <v>295</v>
      </c>
      <c r="D406" s="4" t="s">
        <v>2160</v>
      </c>
      <c r="E406" s="4" t="s">
        <v>297</v>
      </c>
      <c r="F406" s="4" t="s">
        <v>2161</v>
      </c>
      <c r="G406" s="4" t="s">
        <v>2162</v>
      </c>
      <c r="H406" s="4" t="s">
        <v>2163</v>
      </c>
      <c r="I406" s="4" t="s">
        <v>2164</v>
      </c>
      <c r="J406" s="4" t="s">
        <v>2165</v>
      </c>
      <c r="K406" s="4"/>
      <c r="L406" s="4" t="s">
        <v>2166</v>
      </c>
      <c r="M406" s="4"/>
    </row>
    <row r="407" spans="1:13" x14ac:dyDescent="0.2">
      <c r="A407" s="4" t="s">
        <v>2167</v>
      </c>
      <c r="B407" s="4"/>
      <c r="C407" s="4"/>
      <c r="D407" s="4" t="s">
        <v>2168</v>
      </c>
      <c r="E407" s="4"/>
      <c r="F407" s="4" t="s">
        <v>2169</v>
      </c>
      <c r="G407" s="4"/>
      <c r="H407" s="4"/>
      <c r="I407" s="4"/>
      <c r="J407" s="4"/>
      <c r="K407" s="4"/>
      <c r="L407" s="4"/>
      <c r="M407" s="4"/>
    </row>
    <row r="408" spans="1:13" x14ac:dyDescent="0.2">
      <c r="A408" s="4" t="s">
        <v>2170</v>
      </c>
      <c r="B408" s="4"/>
      <c r="C408" s="4"/>
      <c r="D408" s="4" t="s">
        <v>2171</v>
      </c>
      <c r="E408" s="4"/>
      <c r="F408" s="4" t="s">
        <v>2172</v>
      </c>
      <c r="G408" s="4"/>
      <c r="H408" s="4"/>
      <c r="I408" s="4"/>
      <c r="J408" s="4"/>
      <c r="K408" s="4"/>
      <c r="L408" s="4"/>
      <c r="M408" s="4"/>
    </row>
    <row r="409" spans="1:13" x14ac:dyDescent="0.2">
      <c r="A409" s="4" t="s">
        <v>2173</v>
      </c>
      <c r="B409" s="4"/>
      <c r="C409" s="4"/>
      <c r="D409" s="4" t="s">
        <v>2174</v>
      </c>
      <c r="E409" s="4"/>
      <c r="F409" s="4" t="s">
        <v>2175</v>
      </c>
      <c r="G409" s="4"/>
      <c r="H409" s="4"/>
      <c r="I409" s="4"/>
      <c r="J409" s="4"/>
      <c r="K409" s="4"/>
      <c r="L409" s="4"/>
      <c r="M409" s="4"/>
    </row>
    <row r="410" spans="1:13" x14ac:dyDescent="0.2">
      <c r="A410" s="4" t="s">
        <v>2176</v>
      </c>
      <c r="B410" s="4"/>
      <c r="C410" s="4"/>
      <c r="D410" s="4" t="s">
        <v>2177</v>
      </c>
      <c r="E410" s="4"/>
      <c r="F410" s="4" t="s">
        <v>2178</v>
      </c>
      <c r="G410" s="4"/>
      <c r="H410" s="4"/>
      <c r="I410" s="4"/>
      <c r="J410" s="4"/>
      <c r="K410" s="4"/>
      <c r="L410" s="4"/>
      <c r="M410" s="4"/>
    </row>
    <row r="411" spans="1:13" x14ac:dyDescent="0.2">
      <c r="A411" s="4" t="s">
        <v>2179</v>
      </c>
      <c r="B411" s="4"/>
      <c r="C411" s="4"/>
      <c r="D411" s="4" t="s">
        <v>2180</v>
      </c>
      <c r="E411" s="4"/>
      <c r="F411" s="4" t="s">
        <v>2181</v>
      </c>
      <c r="G411" s="4"/>
      <c r="H411" s="4"/>
      <c r="I411" s="4"/>
      <c r="J411" s="4"/>
      <c r="K411" s="4"/>
      <c r="L411" s="4"/>
      <c r="M411" s="4"/>
    </row>
    <row r="412" spans="1:13" x14ac:dyDescent="0.2">
      <c r="A412" s="4" t="s">
        <v>2182</v>
      </c>
      <c r="B412" s="4"/>
      <c r="C412" s="4"/>
      <c r="D412" s="4" t="s">
        <v>2183</v>
      </c>
      <c r="E412" s="4"/>
      <c r="F412" s="4" t="s">
        <v>2184</v>
      </c>
      <c r="G412" s="4"/>
      <c r="H412" s="4"/>
      <c r="I412" s="4"/>
      <c r="J412" s="4"/>
      <c r="K412" s="4"/>
      <c r="L412" s="4"/>
      <c r="M412" s="4"/>
    </row>
    <row r="413" spans="1:13" x14ac:dyDescent="0.2">
      <c r="A413" s="4" t="s">
        <v>2185</v>
      </c>
      <c r="B413" s="4"/>
      <c r="C413" s="4"/>
      <c r="D413" s="4" t="s">
        <v>2186</v>
      </c>
      <c r="E413" s="4"/>
      <c r="F413" s="4" t="s">
        <v>2187</v>
      </c>
      <c r="G413" s="4"/>
      <c r="H413" s="4"/>
      <c r="I413" s="4"/>
      <c r="J413" s="4"/>
      <c r="K413" s="4"/>
      <c r="L413" s="4"/>
      <c r="M413" s="4"/>
    </row>
    <row r="414" spans="1:13" x14ac:dyDescent="0.2">
      <c r="A414" s="4" t="s">
        <v>2188</v>
      </c>
      <c r="B414" s="4"/>
      <c r="C414" s="4"/>
      <c r="D414" s="4" t="s">
        <v>2189</v>
      </c>
      <c r="E414" s="4"/>
      <c r="F414" s="4" t="s">
        <v>2190</v>
      </c>
      <c r="G414" s="4"/>
      <c r="H414" s="4"/>
      <c r="I414" s="4"/>
      <c r="J414" s="4"/>
      <c r="K414" s="4"/>
      <c r="L414" s="4"/>
      <c r="M414" s="4"/>
    </row>
    <row r="415" spans="1:13" x14ac:dyDescent="0.2">
      <c r="A415" s="4" t="s">
        <v>2191</v>
      </c>
      <c r="B415" s="4"/>
      <c r="C415" s="4"/>
      <c r="D415" s="4" t="s">
        <v>2192</v>
      </c>
      <c r="E415" s="4"/>
      <c r="F415" s="4" t="s">
        <v>2193</v>
      </c>
      <c r="G415" s="4"/>
      <c r="H415" s="4"/>
      <c r="I415" s="4"/>
      <c r="J415" s="4"/>
      <c r="K415" s="4"/>
      <c r="L415" s="4"/>
      <c r="M415" s="4"/>
    </row>
    <row r="416" spans="1:13" x14ac:dyDescent="0.2">
      <c r="A416" s="4" t="s">
        <v>2194</v>
      </c>
      <c r="B416" s="4"/>
      <c r="C416" s="4"/>
      <c r="D416" s="4" t="s">
        <v>2195</v>
      </c>
      <c r="E416" s="4"/>
      <c r="F416" s="4" t="s">
        <v>2196</v>
      </c>
      <c r="G416" s="4"/>
      <c r="H416" s="4"/>
      <c r="I416" s="4"/>
      <c r="J416" s="4"/>
      <c r="K416" s="4"/>
      <c r="L416" s="4"/>
      <c r="M416" s="4"/>
    </row>
    <row r="417" spans="1:13" x14ac:dyDescent="0.2">
      <c r="A417" s="4" t="s">
        <v>2197</v>
      </c>
      <c r="B417" s="4"/>
      <c r="C417" s="4"/>
      <c r="D417" s="4" t="s">
        <v>2198</v>
      </c>
      <c r="E417" s="4"/>
      <c r="F417" s="4" t="s">
        <v>2199</v>
      </c>
      <c r="G417" s="4"/>
      <c r="H417" s="4"/>
      <c r="I417" s="4"/>
      <c r="J417" s="4"/>
      <c r="K417" s="4"/>
      <c r="L417" s="4"/>
      <c r="M417" s="4"/>
    </row>
    <row r="418" spans="1:13" x14ac:dyDescent="0.2">
      <c r="A418" s="4" t="s">
        <v>2197</v>
      </c>
      <c r="B418" s="4" t="s">
        <v>2200</v>
      </c>
      <c r="C418" s="4" t="s">
        <v>295</v>
      </c>
      <c r="D418" s="4" t="s">
        <v>2201</v>
      </c>
      <c r="E418" s="4" t="s">
        <v>297</v>
      </c>
      <c r="F418" s="4" t="s">
        <v>2202</v>
      </c>
      <c r="G418" s="4" t="s">
        <v>2203</v>
      </c>
      <c r="H418" s="4" t="s">
        <v>371</v>
      </c>
      <c r="I418" s="4" t="s">
        <v>2204</v>
      </c>
      <c r="J418" s="4" t="s">
        <v>2205</v>
      </c>
      <c r="K418" s="4"/>
      <c r="L418" s="4" t="s">
        <v>640</v>
      </c>
      <c r="M418" s="4"/>
    </row>
    <row r="419" spans="1:13" x14ac:dyDescent="0.2">
      <c r="A419" s="4" t="s">
        <v>2197</v>
      </c>
      <c r="B419" s="4" t="s">
        <v>2206</v>
      </c>
      <c r="C419" s="4" t="s">
        <v>295</v>
      </c>
      <c r="D419" s="4" t="s">
        <v>2207</v>
      </c>
      <c r="E419" s="4" t="s">
        <v>297</v>
      </c>
      <c r="F419" s="4" t="s">
        <v>2208</v>
      </c>
      <c r="G419" s="4" t="s">
        <v>1109</v>
      </c>
      <c r="H419" s="4" t="s">
        <v>2209</v>
      </c>
      <c r="I419" s="4" t="s">
        <v>2210</v>
      </c>
      <c r="J419" s="4" t="s">
        <v>2211</v>
      </c>
      <c r="K419" s="4"/>
      <c r="L419" s="4" t="s">
        <v>640</v>
      </c>
      <c r="M419" s="4"/>
    </row>
    <row r="420" spans="1:13" x14ac:dyDescent="0.2">
      <c r="A420" s="4" t="s">
        <v>2212</v>
      </c>
      <c r="B420" s="4"/>
      <c r="C420" s="4"/>
      <c r="D420" s="4" t="s">
        <v>2213</v>
      </c>
      <c r="E420" s="4"/>
      <c r="F420" s="4" t="s">
        <v>2214</v>
      </c>
      <c r="G420" s="4"/>
      <c r="H420" s="4"/>
      <c r="I420" s="4"/>
      <c r="J420" s="4"/>
      <c r="K420" s="4"/>
      <c r="L420" s="4"/>
      <c r="M420" s="4"/>
    </row>
    <row r="421" spans="1:13" x14ac:dyDescent="0.2">
      <c r="A421" s="4" t="s">
        <v>2212</v>
      </c>
      <c r="B421" s="4" t="s">
        <v>2215</v>
      </c>
      <c r="C421" s="4" t="s">
        <v>295</v>
      </c>
      <c r="D421" s="4" t="s">
        <v>2216</v>
      </c>
      <c r="E421" s="4" t="s">
        <v>297</v>
      </c>
      <c r="F421" s="4" t="s">
        <v>2202</v>
      </c>
      <c r="G421" s="4" t="s">
        <v>2203</v>
      </c>
      <c r="H421" s="4" t="s">
        <v>371</v>
      </c>
      <c r="I421" s="4" t="s">
        <v>2217</v>
      </c>
      <c r="J421" s="4" t="s">
        <v>2218</v>
      </c>
      <c r="K421" s="4"/>
      <c r="L421" s="4" t="s">
        <v>640</v>
      </c>
      <c r="M421" s="4"/>
    </row>
    <row r="422" spans="1:13" x14ac:dyDescent="0.2">
      <c r="A422" s="4" t="s">
        <v>2212</v>
      </c>
      <c r="B422" s="4" t="s">
        <v>2219</v>
      </c>
      <c r="C422" s="4" t="s">
        <v>295</v>
      </c>
      <c r="D422" s="4" t="s">
        <v>2220</v>
      </c>
      <c r="E422" s="4" t="s">
        <v>297</v>
      </c>
      <c r="F422" s="4" t="s">
        <v>2221</v>
      </c>
      <c r="G422" s="4" t="s">
        <v>1109</v>
      </c>
      <c r="H422" s="4" t="s">
        <v>2209</v>
      </c>
      <c r="I422" s="4" t="s">
        <v>2222</v>
      </c>
      <c r="J422" s="4" t="s">
        <v>2223</v>
      </c>
      <c r="K422" s="4"/>
      <c r="L422" s="4" t="s">
        <v>640</v>
      </c>
      <c r="M422" s="4"/>
    </row>
    <row r="423" spans="1:13" x14ac:dyDescent="0.2">
      <c r="A423" s="4" t="s">
        <v>2224</v>
      </c>
      <c r="B423" s="4"/>
      <c r="C423" s="4"/>
      <c r="D423" s="4" t="s">
        <v>2225</v>
      </c>
      <c r="E423" s="4"/>
      <c r="F423" s="4" t="s">
        <v>2226</v>
      </c>
      <c r="G423" s="4"/>
      <c r="H423" s="4"/>
      <c r="I423" s="4"/>
      <c r="J423" s="4"/>
      <c r="K423" s="4"/>
      <c r="L423" s="4"/>
      <c r="M423" s="4"/>
    </row>
    <row r="424" spans="1:13" x14ac:dyDescent="0.2">
      <c r="A424" s="4" t="s">
        <v>2224</v>
      </c>
      <c r="B424" s="4" t="s">
        <v>2227</v>
      </c>
      <c r="C424" s="4" t="s">
        <v>295</v>
      </c>
      <c r="D424" s="4" t="s">
        <v>2228</v>
      </c>
      <c r="E424" s="4" t="s">
        <v>297</v>
      </c>
      <c r="F424" s="4" t="s">
        <v>2202</v>
      </c>
      <c r="G424" s="4" t="s">
        <v>2203</v>
      </c>
      <c r="H424" s="4" t="s">
        <v>371</v>
      </c>
      <c r="I424" s="4" t="s">
        <v>2229</v>
      </c>
      <c r="J424" s="4" t="s">
        <v>2230</v>
      </c>
      <c r="K424" s="4"/>
      <c r="L424" s="4" t="s">
        <v>640</v>
      </c>
      <c r="M424" s="4"/>
    </row>
    <row r="425" spans="1:13" x14ac:dyDescent="0.2">
      <c r="A425" s="4" t="s">
        <v>2224</v>
      </c>
      <c r="B425" s="4" t="s">
        <v>2231</v>
      </c>
      <c r="C425" s="4" t="s">
        <v>295</v>
      </c>
      <c r="D425" s="4" t="s">
        <v>2232</v>
      </c>
      <c r="E425" s="4" t="s">
        <v>297</v>
      </c>
      <c r="F425" s="4" t="s">
        <v>2208</v>
      </c>
      <c r="G425" s="4" t="s">
        <v>2233</v>
      </c>
      <c r="H425" s="4" t="s">
        <v>2209</v>
      </c>
      <c r="I425" s="4" t="s">
        <v>2234</v>
      </c>
      <c r="J425" s="4" t="s">
        <v>2235</v>
      </c>
      <c r="K425" s="4"/>
      <c r="L425" s="4" t="s">
        <v>640</v>
      </c>
      <c r="M425" s="4"/>
    </row>
    <row r="426" spans="1:13" x14ac:dyDescent="0.2">
      <c r="A426" s="4" t="s">
        <v>2236</v>
      </c>
      <c r="B426" s="4"/>
      <c r="C426" s="4"/>
      <c r="D426" s="4" t="s">
        <v>1390</v>
      </c>
      <c r="E426" s="4"/>
      <c r="F426" s="4" t="s">
        <v>2237</v>
      </c>
      <c r="G426" s="4"/>
      <c r="H426" s="4"/>
      <c r="I426" s="4"/>
      <c r="J426" s="4"/>
      <c r="K426" s="4"/>
      <c r="L426" s="4"/>
      <c r="M426" s="4"/>
    </row>
    <row r="427" spans="1:13" x14ac:dyDescent="0.2">
      <c r="A427" s="4" t="s">
        <v>2236</v>
      </c>
      <c r="B427" s="4" t="s">
        <v>2238</v>
      </c>
      <c r="C427" s="4" t="s">
        <v>295</v>
      </c>
      <c r="D427" s="4" t="s">
        <v>2239</v>
      </c>
      <c r="E427" s="4" t="s">
        <v>297</v>
      </c>
      <c r="F427" s="4" t="s">
        <v>2202</v>
      </c>
      <c r="G427" s="4" t="s">
        <v>2203</v>
      </c>
      <c r="H427" s="4" t="s">
        <v>371</v>
      </c>
      <c r="I427" s="4" t="s">
        <v>2240</v>
      </c>
      <c r="J427" s="4" t="s">
        <v>2241</v>
      </c>
      <c r="K427" s="4"/>
      <c r="L427" s="4" t="s">
        <v>640</v>
      </c>
      <c r="M427" s="4"/>
    </row>
    <row r="428" spans="1:13" x14ac:dyDescent="0.2">
      <c r="A428" s="4" t="s">
        <v>2236</v>
      </c>
      <c r="B428" s="4" t="s">
        <v>2242</v>
      </c>
      <c r="C428" s="4" t="s">
        <v>295</v>
      </c>
      <c r="D428" s="4" t="s">
        <v>2243</v>
      </c>
      <c r="E428" s="4" t="s">
        <v>297</v>
      </c>
      <c r="F428" s="4" t="s">
        <v>2208</v>
      </c>
      <c r="G428" s="4" t="s">
        <v>2233</v>
      </c>
      <c r="H428" s="4" t="s">
        <v>2209</v>
      </c>
      <c r="I428" s="4" t="s">
        <v>2244</v>
      </c>
      <c r="J428" s="4" t="s">
        <v>2245</v>
      </c>
      <c r="K428" s="4"/>
      <c r="L428" s="4" t="s">
        <v>640</v>
      </c>
      <c r="M428" s="4"/>
    </row>
    <row r="429" spans="1:13" x14ac:dyDescent="0.2">
      <c r="A429" s="4" t="s">
        <v>2246</v>
      </c>
      <c r="B429" s="4"/>
      <c r="C429" s="4"/>
      <c r="D429" s="4" t="s">
        <v>2247</v>
      </c>
      <c r="E429" s="4"/>
      <c r="F429" s="4" t="s">
        <v>2248</v>
      </c>
      <c r="G429" s="4"/>
      <c r="H429" s="4"/>
      <c r="I429" s="4"/>
      <c r="J429" s="4"/>
      <c r="K429" s="4"/>
      <c r="L429" s="4"/>
      <c r="M429" s="4"/>
    </row>
    <row r="430" spans="1:13" x14ac:dyDescent="0.2">
      <c r="A430" s="4" t="s">
        <v>2249</v>
      </c>
      <c r="B430" s="4"/>
      <c r="C430" s="4"/>
      <c r="D430" s="4" t="s">
        <v>2250</v>
      </c>
      <c r="E430" s="4"/>
      <c r="F430" s="4" t="s">
        <v>2251</v>
      </c>
      <c r="G430" s="4"/>
      <c r="H430" s="4"/>
      <c r="I430" s="4"/>
      <c r="J430" s="4"/>
      <c r="K430" s="4"/>
      <c r="L430" s="4"/>
      <c r="M430" s="4"/>
    </row>
    <row r="431" spans="1:13" x14ac:dyDescent="0.2">
      <c r="A431" s="4" t="s">
        <v>2252</v>
      </c>
      <c r="B431" s="4"/>
      <c r="C431" s="4"/>
      <c r="D431" s="4" t="s">
        <v>2253</v>
      </c>
      <c r="E431" s="4"/>
      <c r="F431" s="4" t="s">
        <v>2254</v>
      </c>
      <c r="G431" s="4"/>
      <c r="H431" s="4"/>
      <c r="I431" s="4"/>
      <c r="J431" s="4"/>
      <c r="K431" s="4"/>
      <c r="L431" s="4"/>
      <c r="M431" s="4"/>
    </row>
    <row r="432" spans="1:13" x14ac:dyDescent="0.2">
      <c r="A432" s="4" t="s">
        <v>2255</v>
      </c>
      <c r="B432" s="4"/>
      <c r="C432" s="4"/>
      <c r="D432" s="4" t="s">
        <v>2256</v>
      </c>
      <c r="E432" s="4"/>
      <c r="F432" s="4" t="s">
        <v>2257</v>
      </c>
      <c r="G432" s="4"/>
      <c r="H432" s="4"/>
      <c r="I432" s="4"/>
      <c r="J432" s="4"/>
      <c r="K432" s="4"/>
      <c r="L432" s="4"/>
      <c r="M432" s="4"/>
    </row>
    <row r="433" spans="1:13" x14ac:dyDescent="0.2">
      <c r="A433" s="4" t="s">
        <v>2255</v>
      </c>
      <c r="B433" s="4" t="s">
        <v>2258</v>
      </c>
      <c r="C433" s="4" t="s">
        <v>295</v>
      </c>
      <c r="D433" s="4" t="s">
        <v>2259</v>
      </c>
      <c r="E433" s="4" t="s">
        <v>297</v>
      </c>
      <c r="F433" s="4" t="s">
        <v>2260</v>
      </c>
      <c r="G433" s="4" t="s">
        <v>2261</v>
      </c>
      <c r="H433" s="4" t="s">
        <v>371</v>
      </c>
      <c r="I433" s="4" t="s">
        <v>2262</v>
      </c>
      <c r="J433" s="4" t="s">
        <v>2263</v>
      </c>
      <c r="K433" s="4"/>
      <c r="L433" s="4" t="s">
        <v>1472</v>
      </c>
      <c r="M433" s="4"/>
    </row>
    <row r="434" spans="1:13" x14ac:dyDescent="0.2">
      <c r="A434" s="4" t="s">
        <v>2255</v>
      </c>
      <c r="B434" s="4" t="s">
        <v>2264</v>
      </c>
      <c r="C434" s="4" t="s">
        <v>295</v>
      </c>
      <c r="D434" s="4" t="s">
        <v>2265</v>
      </c>
      <c r="E434" s="4" t="s">
        <v>297</v>
      </c>
      <c r="F434" s="4" t="s">
        <v>2266</v>
      </c>
      <c r="G434" s="4" t="s">
        <v>2267</v>
      </c>
      <c r="H434" s="4" t="s">
        <v>371</v>
      </c>
      <c r="I434" s="4" t="s">
        <v>2268</v>
      </c>
      <c r="J434" s="4" t="s">
        <v>2269</v>
      </c>
      <c r="K434" s="4"/>
      <c r="L434" s="4" t="s">
        <v>387</v>
      </c>
      <c r="M434" s="4"/>
    </row>
    <row r="435" spans="1:13" x14ac:dyDescent="0.2">
      <c r="A435" s="4" t="s">
        <v>2255</v>
      </c>
      <c r="B435" s="4" t="s">
        <v>2270</v>
      </c>
      <c r="C435" s="4" t="s">
        <v>295</v>
      </c>
      <c r="D435" s="4" t="s">
        <v>2271</v>
      </c>
      <c r="E435" s="4" t="s">
        <v>297</v>
      </c>
      <c r="F435" s="4" t="s">
        <v>2272</v>
      </c>
      <c r="G435" s="4" t="s">
        <v>2273</v>
      </c>
      <c r="H435" s="4" t="s">
        <v>371</v>
      </c>
      <c r="I435" s="4" t="s">
        <v>2274</v>
      </c>
      <c r="J435" s="4" t="s">
        <v>2275</v>
      </c>
      <c r="K435" s="4"/>
      <c r="L435" s="4" t="s">
        <v>1472</v>
      </c>
      <c r="M435" s="4"/>
    </row>
    <row r="436" spans="1:13" x14ac:dyDescent="0.2">
      <c r="A436" s="4" t="s">
        <v>2276</v>
      </c>
      <c r="B436" s="4"/>
      <c r="C436" s="4"/>
      <c r="D436" s="4" t="s">
        <v>2277</v>
      </c>
      <c r="E436" s="4"/>
      <c r="F436" s="4" t="s">
        <v>2278</v>
      </c>
      <c r="G436" s="4"/>
      <c r="H436" s="4"/>
      <c r="I436" s="4"/>
      <c r="J436" s="4"/>
      <c r="K436" s="4"/>
      <c r="L436" s="4"/>
      <c r="M436" s="4"/>
    </row>
    <row r="437" spans="1:13" x14ac:dyDescent="0.2">
      <c r="A437" s="4" t="s">
        <v>2279</v>
      </c>
      <c r="B437" s="4"/>
      <c r="C437" s="4"/>
      <c r="D437" s="4" t="s">
        <v>2280</v>
      </c>
      <c r="E437" s="4"/>
      <c r="F437" s="4" t="s">
        <v>2281</v>
      </c>
      <c r="G437" s="4"/>
      <c r="H437" s="4"/>
      <c r="I437" s="4"/>
      <c r="J437" s="4"/>
      <c r="K437" s="4"/>
      <c r="L437" s="4"/>
      <c r="M437" s="4"/>
    </row>
    <row r="438" spans="1:13" x14ac:dyDescent="0.2">
      <c r="A438" s="4" t="s">
        <v>2282</v>
      </c>
      <c r="B438" s="4"/>
      <c r="C438" s="4"/>
      <c r="D438" s="4" t="s">
        <v>2283</v>
      </c>
      <c r="E438" s="4"/>
      <c r="F438" s="4" t="s">
        <v>2284</v>
      </c>
      <c r="G438" s="4"/>
      <c r="H438" s="4"/>
      <c r="I438" s="4"/>
      <c r="J438" s="4"/>
      <c r="K438" s="4"/>
      <c r="L438" s="4"/>
      <c r="M438" s="4"/>
    </row>
    <row r="439" spans="1:13" x14ac:dyDescent="0.2">
      <c r="A439" s="4" t="s">
        <v>2285</v>
      </c>
      <c r="B439" s="4"/>
      <c r="C439" s="4"/>
      <c r="D439" s="4" t="s">
        <v>2286</v>
      </c>
      <c r="E439" s="4"/>
      <c r="F439" s="4" t="s">
        <v>2287</v>
      </c>
      <c r="G439" s="4"/>
      <c r="H439" s="4"/>
      <c r="I439" s="4"/>
      <c r="J439" s="4"/>
      <c r="K439" s="4"/>
      <c r="L439" s="4"/>
      <c r="M439" s="4"/>
    </row>
    <row r="440" spans="1:13" x14ac:dyDescent="0.2">
      <c r="A440" s="4" t="s">
        <v>2288</v>
      </c>
      <c r="B440" s="4"/>
      <c r="C440" s="4"/>
      <c r="D440" s="4" t="s">
        <v>2289</v>
      </c>
      <c r="E440" s="4"/>
      <c r="F440" s="4" t="s">
        <v>2290</v>
      </c>
      <c r="G440" s="4"/>
      <c r="H440" s="4"/>
      <c r="I440" s="4"/>
      <c r="J440" s="4"/>
      <c r="K440" s="4"/>
      <c r="L440" s="4"/>
      <c r="M440" s="4"/>
    </row>
    <row r="441" spans="1:13" x14ac:dyDescent="0.2">
      <c r="A441" s="4" t="s">
        <v>2291</v>
      </c>
      <c r="B441" s="4"/>
      <c r="C441" s="4"/>
      <c r="D441" s="4" t="s">
        <v>2292</v>
      </c>
      <c r="E441" s="4"/>
      <c r="F441" s="4" t="s">
        <v>2293</v>
      </c>
      <c r="G441" s="4"/>
      <c r="H441" s="4"/>
      <c r="I441" s="4"/>
      <c r="J441" s="4"/>
      <c r="K441" s="4"/>
      <c r="L441" s="4"/>
      <c r="M441" s="4"/>
    </row>
    <row r="442" spans="1:13" x14ac:dyDescent="0.2">
      <c r="A442" s="4" t="s">
        <v>2294</v>
      </c>
      <c r="B442" s="4"/>
      <c r="C442" s="4"/>
      <c r="D442" s="4" t="s">
        <v>2295</v>
      </c>
      <c r="E442" s="4"/>
      <c r="F442" s="4" t="s">
        <v>2296</v>
      </c>
      <c r="G442" s="4"/>
      <c r="H442" s="4"/>
      <c r="I442" s="4"/>
      <c r="J442" s="4"/>
      <c r="K442" s="4"/>
      <c r="L442" s="4"/>
      <c r="M442" s="4"/>
    </row>
    <row r="443" spans="1:13" x14ac:dyDescent="0.2">
      <c r="A443" s="4" t="s">
        <v>2297</v>
      </c>
      <c r="B443" s="4"/>
      <c r="C443" s="4"/>
      <c r="D443" s="4" t="s">
        <v>2298</v>
      </c>
      <c r="E443" s="4"/>
      <c r="F443" s="4" t="s">
        <v>2299</v>
      </c>
      <c r="G443" s="4"/>
      <c r="H443" s="4"/>
      <c r="I443" s="4"/>
      <c r="J443" s="4"/>
      <c r="K443" s="4"/>
      <c r="L443" s="4"/>
      <c r="M443" s="4"/>
    </row>
    <row r="444" spans="1:13" x14ac:dyDescent="0.2">
      <c r="A444" s="4" t="s">
        <v>2300</v>
      </c>
      <c r="B444" s="4"/>
      <c r="C444" s="4"/>
      <c r="D444" s="4" t="s">
        <v>2301</v>
      </c>
      <c r="E444" s="4"/>
      <c r="F444" s="4" t="s">
        <v>2302</v>
      </c>
      <c r="G444" s="4"/>
      <c r="H444" s="4"/>
      <c r="I444" s="4"/>
      <c r="J444" s="4"/>
      <c r="K444" s="4"/>
      <c r="L444" s="4"/>
      <c r="M444" s="4"/>
    </row>
    <row r="445" spans="1:13" x14ac:dyDescent="0.2">
      <c r="A445" s="4" t="s">
        <v>2303</v>
      </c>
      <c r="B445" s="4"/>
      <c r="C445" s="4"/>
      <c r="D445" s="4" t="s">
        <v>2304</v>
      </c>
      <c r="E445" s="4"/>
      <c r="F445" s="4" t="s">
        <v>2305</v>
      </c>
      <c r="G445" s="4"/>
      <c r="H445" s="4"/>
      <c r="I445" s="4"/>
      <c r="J445" s="4"/>
      <c r="K445" s="4"/>
      <c r="L445" s="4"/>
      <c r="M445" s="4"/>
    </row>
    <row r="446" spans="1:13" x14ac:dyDescent="0.2">
      <c r="A446" s="4" t="s">
        <v>2306</v>
      </c>
      <c r="B446" s="4"/>
      <c r="C446" s="4"/>
      <c r="D446" s="4" t="s">
        <v>2307</v>
      </c>
      <c r="E446" s="4"/>
      <c r="F446" s="4" t="s">
        <v>2308</v>
      </c>
      <c r="G446" s="4"/>
      <c r="H446" s="4"/>
      <c r="I446" s="4"/>
      <c r="J446" s="4"/>
      <c r="K446" s="4"/>
      <c r="L446" s="4"/>
      <c r="M446" s="4"/>
    </row>
    <row r="447" spans="1:13" x14ac:dyDescent="0.2">
      <c r="A447" s="4" t="s">
        <v>2309</v>
      </c>
      <c r="B447" s="4"/>
      <c r="C447" s="4"/>
      <c r="D447" s="4" t="s">
        <v>2310</v>
      </c>
      <c r="E447" s="4"/>
      <c r="F447" s="4" t="s">
        <v>2311</v>
      </c>
      <c r="G447" s="4"/>
      <c r="H447" s="4"/>
      <c r="I447" s="4"/>
      <c r="J447" s="4"/>
      <c r="K447" s="4"/>
      <c r="L447" s="4"/>
      <c r="M447" s="4"/>
    </row>
    <row r="448" spans="1:13" x14ac:dyDescent="0.2">
      <c r="A448" s="4" t="s">
        <v>2312</v>
      </c>
      <c r="B448" s="4"/>
      <c r="C448" s="4"/>
      <c r="D448" s="4" t="s">
        <v>2313</v>
      </c>
      <c r="E448" s="4"/>
      <c r="F448" s="4" t="s">
        <v>2314</v>
      </c>
      <c r="G448" s="4"/>
      <c r="H448" s="4"/>
      <c r="I448" s="4"/>
      <c r="J448" s="4"/>
      <c r="K448" s="4"/>
      <c r="L448" s="4"/>
      <c r="M448" s="4"/>
    </row>
    <row r="449" spans="1:13" x14ac:dyDescent="0.2">
      <c r="A449" s="4" t="s">
        <v>2315</v>
      </c>
      <c r="B449" s="4"/>
      <c r="C449" s="4"/>
      <c r="D449" s="4" t="s">
        <v>2316</v>
      </c>
      <c r="E449" s="4"/>
      <c r="F449" s="4" t="s">
        <v>2317</v>
      </c>
      <c r="G449" s="4"/>
      <c r="H449" s="4"/>
      <c r="I449" s="4"/>
      <c r="J449" s="4"/>
      <c r="K449" s="4"/>
      <c r="L449" s="4"/>
      <c r="M449" s="4"/>
    </row>
    <row r="450" spans="1:13" x14ac:dyDescent="0.2">
      <c r="A450" s="4" t="s">
        <v>2318</v>
      </c>
      <c r="B450" s="4"/>
      <c r="C450" s="4"/>
      <c r="D450" s="4" t="s">
        <v>2319</v>
      </c>
      <c r="E450" s="4"/>
      <c r="F450" s="4" t="s">
        <v>2320</v>
      </c>
      <c r="G450" s="4"/>
      <c r="H450" s="4"/>
      <c r="I450" s="4"/>
      <c r="J450" s="4"/>
      <c r="K450" s="4"/>
      <c r="L450" s="4"/>
      <c r="M450" s="4"/>
    </row>
    <row r="451" spans="1:13" x14ac:dyDescent="0.2">
      <c r="A451" s="4" t="s">
        <v>2318</v>
      </c>
      <c r="B451" s="4" t="s">
        <v>2321</v>
      </c>
      <c r="C451" s="4" t="s">
        <v>295</v>
      </c>
      <c r="D451" s="4" t="s">
        <v>2322</v>
      </c>
      <c r="E451" s="4" t="s">
        <v>297</v>
      </c>
      <c r="F451" s="4" t="s">
        <v>2323</v>
      </c>
      <c r="G451" s="4" t="s">
        <v>2324</v>
      </c>
      <c r="H451" s="4" t="s">
        <v>2325</v>
      </c>
      <c r="I451" s="4" t="s">
        <v>2326</v>
      </c>
      <c r="J451" s="4" t="s">
        <v>2327</v>
      </c>
      <c r="K451" s="4"/>
      <c r="L451" s="4" t="s">
        <v>380</v>
      </c>
      <c r="M451" s="4"/>
    </row>
    <row r="452" spans="1:13" x14ac:dyDescent="0.2">
      <c r="A452" s="4" t="s">
        <v>2328</v>
      </c>
      <c r="B452" s="4"/>
      <c r="C452" s="4"/>
      <c r="D452" s="4" t="s">
        <v>2329</v>
      </c>
      <c r="E452" s="4"/>
      <c r="F452" s="4" t="s">
        <v>2330</v>
      </c>
      <c r="G452" s="4"/>
      <c r="H452" s="4"/>
      <c r="I452" s="4"/>
      <c r="J452" s="4"/>
      <c r="K452" s="4"/>
      <c r="L452" s="4"/>
      <c r="M452" s="4"/>
    </row>
    <row r="453" spans="1:13" x14ac:dyDescent="0.2">
      <c r="A453" s="4" t="s">
        <v>2328</v>
      </c>
      <c r="B453" s="4" t="s">
        <v>2331</v>
      </c>
      <c r="C453" s="4" t="s">
        <v>295</v>
      </c>
      <c r="D453" s="4" t="s">
        <v>2332</v>
      </c>
      <c r="E453" s="4" t="s">
        <v>297</v>
      </c>
      <c r="F453" s="4" t="s">
        <v>2333</v>
      </c>
      <c r="G453" s="4" t="s">
        <v>2334</v>
      </c>
      <c r="H453" s="4" t="s">
        <v>2335</v>
      </c>
      <c r="I453" s="4" t="s">
        <v>2336</v>
      </c>
      <c r="J453" s="4" t="s">
        <v>2337</v>
      </c>
      <c r="K453" s="4"/>
      <c r="L453" s="4" t="s">
        <v>2338</v>
      </c>
      <c r="M453" s="4"/>
    </row>
    <row r="454" spans="1:13" x14ac:dyDescent="0.2">
      <c r="A454" s="4" t="s">
        <v>2328</v>
      </c>
      <c r="B454" s="4" t="s">
        <v>2339</v>
      </c>
      <c r="C454" s="4" t="s">
        <v>295</v>
      </c>
      <c r="D454" s="4" t="s">
        <v>2340</v>
      </c>
      <c r="E454" s="4" t="s">
        <v>297</v>
      </c>
      <c r="F454" s="4" t="s">
        <v>2341</v>
      </c>
      <c r="G454" s="4" t="s">
        <v>2342</v>
      </c>
      <c r="H454" s="4" t="s">
        <v>371</v>
      </c>
      <c r="I454" s="4" t="s">
        <v>2343</v>
      </c>
      <c r="J454" s="4" t="s">
        <v>2344</v>
      </c>
      <c r="K454" s="4"/>
      <c r="L454" s="4" t="s">
        <v>1526</v>
      </c>
      <c r="M454" s="4"/>
    </row>
    <row r="455" spans="1:13" x14ac:dyDescent="0.2">
      <c r="A455" s="4" t="s">
        <v>2345</v>
      </c>
      <c r="B455" s="4"/>
      <c r="C455" s="4"/>
      <c r="D455" s="4" t="s">
        <v>2346</v>
      </c>
      <c r="E455" s="4"/>
      <c r="F455" s="4" t="s">
        <v>2347</v>
      </c>
      <c r="G455" s="4"/>
      <c r="H455" s="4"/>
      <c r="I455" s="4"/>
      <c r="J455" s="4"/>
      <c r="K455" s="4"/>
      <c r="L455" s="4"/>
      <c r="M455" s="4"/>
    </row>
    <row r="456" spans="1:13" x14ac:dyDescent="0.2">
      <c r="A456" s="4" t="s">
        <v>2348</v>
      </c>
      <c r="B456" s="4"/>
      <c r="C456" s="4"/>
      <c r="D456" s="4" t="s">
        <v>2349</v>
      </c>
      <c r="E456" s="4"/>
      <c r="F456" s="4" t="s">
        <v>2347</v>
      </c>
      <c r="G456" s="4"/>
      <c r="H456" s="4"/>
      <c r="I456" s="4"/>
      <c r="J456" s="4"/>
      <c r="K456" s="4"/>
      <c r="L456" s="4"/>
      <c r="M456" s="4"/>
    </row>
    <row r="457" spans="1:13" x14ac:dyDescent="0.2">
      <c r="A457" s="4" t="s">
        <v>2350</v>
      </c>
      <c r="B457" s="4"/>
      <c r="C457" s="4"/>
      <c r="D457" s="4" t="s">
        <v>2351</v>
      </c>
      <c r="E457" s="4"/>
      <c r="F457" s="4" t="s">
        <v>2352</v>
      </c>
      <c r="G457" s="4"/>
      <c r="H457" s="4"/>
      <c r="I457" s="4"/>
      <c r="J457" s="4"/>
      <c r="K457" s="4"/>
      <c r="L457" s="4"/>
      <c r="M457" s="4"/>
    </row>
    <row r="458" spans="1:13" x14ac:dyDescent="0.2">
      <c r="A458" s="4" t="s">
        <v>2350</v>
      </c>
      <c r="B458" s="4" t="s">
        <v>2353</v>
      </c>
      <c r="C458" s="4" t="s">
        <v>295</v>
      </c>
      <c r="D458" s="4" t="s">
        <v>2354</v>
      </c>
      <c r="E458" s="4" t="s">
        <v>297</v>
      </c>
      <c r="F458" s="4" t="s">
        <v>2355</v>
      </c>
      <c r="G458" s="4" t="s">
        <v>2356</v>
      </c>
      <c r="H458" s="4" t="s">
        <v>371</v>
      </c>
      <c r="I458" s="4" t="s">
        <v>2357</v>
      </c>
      <c r="J458" s="4" t="s">
        <v>2358</v>
      </c>
      <c r="K458" s="4"/>
      <c r="L458" s="4" t="s">
        <v>380</v>
      </c>
      <c r="M458" s="4"/>
    </row>
    <row r="459" spans="1:13" x14ac:dyDescent="0.2">
      <c r="A459" s="4" t="s">
        <v>2359</v>
      </c>
      <c r="B459" s="4"/>
      <c r="C459" s="4"/>
      <c r="D459" s="4" t="s">
        <v>2360</v>
      </c>
      <c r="E459" s="4"/>
      <c r="F459" s="4" t="s">
        <v>2361</v>
      </c>
      <c r="G459" s="4"/>
      <c r="H459" s="4"/>
      <c r="I459" s="4"/>
      <c r="J459" s="4"/>
      <c r="K459" s="4"/>
      <c r="L459" s="4"/>
      <c r="M459" s="4"/>
    </row>
    <row r="460" spans="1:13" x14ac:dyDescent="0.2">
      <c r="A460" s="4" t="s">
        <v>2362</v>
      </c>
      <c r="B460" s="4"/>
      <c r="C460" s="4"/>
      <c r="D460" s="4" t="s">
        <v>2363</v>
      </c>
      <c r="E460" s="4"/>
      <c r="F460" s="4" t="s">
        <v>2364</v>
      </c>
      <c r="G460" s="4"/>
      <c r="H460" s="4"/>
      <c r="I460" s="4"/>
      <c r="J460" s="4"/>
      <c r="K460" s="4"/>
      <c r="L460" s="4"/>
      <c r="M460" s="4"/>
    </row>
    <row r="461" spans="1:13" x14ac:dyDescent="0.2">
      <c r="A461" s="4" t="s">
        <v>2362</v>
      </c>
      <c r="B461" s="4" t="s">
        <v>2365</v>
      </c>
      <c r="C461" s="4" t="s">
        <v>295</v>
      </c>
      <c r="D461" s="4" t="s">
        <v>2366</v>
      </c>
      <c r="E461" s="4" t="s">
        <v>297</v>
      </c>
      <c r="F461" s="4" t="s">
        <v>2367</v>
      </c>
      <c r="G461" s="4" t="s">
        <v>2368</v>
      </c>
      <c r="H461" s="4" t="s">
        <v>2369</v>
      </c>
      <c r="I461" s="4" t="s">
        <v>2370</v>
      </c>
      <c r="J461" s="4" t="s">
        <v>2371</v>
      </c>
      <c r="K461" s="4"/>
      <c r="L461" s="4" t="s">
        <v>1472</v>
      </c>
      <c r="M461" s="4"/>
    </row>
    <row r="462" spans="1:13" x14ac:dyDescent="0.2">
      <c r="A462" s="4" t="s">
        <v>2362</v>
      </c>
      <c r="B462" s="4" t="s">
        <v>2372</v>
      </c>
      <c r="C462" s="4" t="s">
        <v>295</v>
      </c>
      <c r="D462" s="4" t="s">
        <v>2373</v>
      </c>
      <c r="E462" s="4" t="s">
        <v>297</v>
      </c>
      <c r="F462" s="4" t="s">
        <v>2374</v>
      </c>
      <c r="G462" s="4" t="s">
        <v>2368</v>
      </c>
      <c r="H462" s="4" t="s">
        <v>2369</v>
      </c>
      <c r="I462" s="4" t="s">
        <v>2375</v>
      </c>
      <c r="J462" s="4" t="s">
        <v>2376</v>
      </c>
      <c r="K462" s="4"/>
      <c r="L462" s="4" t="s">
        <v>1472</v>
      </c>
      <c r="M462" s="4"/>
    </row>
    <row r="463" spans="1:13" x14ac:dyDescent="0.2">
      <c r="A463" s="4" t="s">
        <v>2377</v>
      </c>
      <c r="B463" s="4"/>
      <c r="C463" s="4"/>
      <c r="D463" s="4" t="s">
        <v>2378</v>
      </c>
      <c r="E463" s="4"/>
      <c r="F463" s="4" t="s">
        <v>2347</v>
      </c>
      <c r="G463" s="4"/>
      <c r="H463" s="4"/>
      <c r="I463" s="4"/>
      <c r="J463" s="4"/>
      <c r="K463" s="4"/>
      <c r="L463" s="4"/>
      <c r="M463" s="4"/>
    </row>
    <row r="464" spans="1:13" x14ac:dyDescent="0.2">
      <c r="A464" s="4" t="s">
        <v>2379</v>
      </c>
      <c r="B464" s="4"/>
      <c r="C464" s="4"/>
      <c r="D464" s="4" t="s">
        <v>2380</v>
      </c>
      <c r="E464" s="4"/>
      <c r="F464" s="4" t="s">
        <v>2381</v>
      </c>
      <c r="G464" s="4"/>
      <c r="H464" s="4"/>
      <c r="I464" s="4"/>
      <c r="J464" s="4"/>
      <c r="K464" s="4"/>
      <c r="L464" s="4"/>
      <c r="M464" s="4"/>
    </row>
    <row r="465" spans="1:13" x14ac:dyDescent="0.2">
      <c r="A465" s="4" t="s">
        <v>2379</v>
      </c>
      <c r="B465" s="4" t="s">
        <v>2382</v>
      </c>
      <c r="C465" s="4" t="s">
        <v>295</v>
      </c>
      <c r="D465" s="4" t="s">
        <v>2383</v>
      </c>
      <c r="E465" s="4" t="s">
        <v>297</v>
      </c>
      <c r="F465" s="4" t="s">
        <v>2384</v>
      </c>
      <c r="G465" s="4" t="s">
        <v>2385</v>
      </c>
      <c r="H465" s="4" t="s">
        <v>2386</v>
      </c>
      <c r="I465" s="4" t="s">
        <v>2387</v>
      </c>
      <c r="J465" s="4" t="s">
        <v>2388</v>
      </c>
      <c r="K465" s="4"/>
      <c r="L465" s="4" t="s">
        <v>2389</v>
      </c>
      <c r="M465" s="4"/>
    </row>
    <row r="466" spans="1:13" x14ac:dyDescent="0.2">
      <c r="A466" s="4" t="s">
        <v>2390</v>
      </c>
      <c r="B466" s="4"/>
      <c r="C466" s="4"/>
      <c r="D466" s="4" t="s">
        <v>2391</v>
      </c>
      <c r="E466" s="4"/>
      <c r="F466" s="4" t="s">
        <v>2392</v>
      </c>
      <c r="G466" s="4"/>
      <c r="H466" s="4"/>
      <c r="I466" s="4"/>
      <c r="J466" s="4"/>
      <c r="K466" s="4"/>
      <c r="L466" s="4"/>
      <c r="M466" s="4"/>
    </row>
    <row r="467" spans="1:13" x14ac:dyDescent="0.2">
      <c r="A467" s="4" t="s">
        <v>2393</v>
      </c>
      <c r="B467" s="4"/>
      <c r="C467" s="4"/>
      <c r="D467" s="4" t="s">
        <v>2394</v>
      </c>
      <c r="E467" s="4"/>
      <c r="F467" s="4" t="s">
        <v>2347</v>
      </c>
      <c r="G467" s="4"/>
      <c r="H467" s="4"/>
      <c r="I467" s="4"/>
      <c r="J467" s="4"/>
      <c r="K467" s="4"/>
      <c r="L467" s="4"/>
      <c r="M467" s="4"/>
    </row>
    <row r="468" spans="1:13" x14ac:dyDescent="0.2">
      <c r="A468" s="4" t="s">
        <v>2395</v>
      </c>
      <c r="B468" s="4"/>
      <c r="C468" s="4"/>
      <c r="D468" s="4" t="s">
        <v>2396</v>
      </c>
      <c r="E468" s="4"/>
      <c r="F468" s="4" t="s">
        <v>2347</v>
      </c>
      <c r="G468" s="4"/>
      <c r="H468" s="4"/>
      <c r="I468" s="4"/>
      <c r="J468" s="4"/>
      <c r="K468" s="4"/>
      <c r="L468" s="4"/>
      <c r="M468" s="4"/>
    </row>
    <row r="469" spans="1:13" x14ac:dyDescent="0.2">
      <c r="A469" s="4" t="s">
        <v>2397</v>
      </c>
      <c r="B469" s="4"/>
      <c r="C469" s="4"/>
      <c r="D469" s="4" t="s">
        <v>2398</v>
      </c>
      <c r="E469" s="4"/>
      <c r="F469" s="4" t="s">
        <v>2399</v>
      </c>
      <c r="G469" s="4"/>
      <c r="H469" s="4"/>
      <c r="I469" s="4"/>
      <c r="J469" s="4"/>
      <c r="K469" s="4"/>
      <c r="L469" s="4"/>
      <c r="M469" s="4"/>
    </row>
    <row r="470" spans="1:13" x14ac:dyDescent="0.2">
      <c r="A470" s="4" t="s">
        <v>2397</v>
      </c>
      <c r="B470" s="4" t="s">
        <v>2400</v>
      </c>
      <c r="C470" s="4" t="s">
        <v>295</v>
      </c>
      <c r="D470" s="4" t="s">
        <v>2401</v>
      </c>
      <c r="E470" s="4" t="s">
        <v>297</v>
      </c>
      <c r="F470" s="4" t="s">
        <v>2402</v>
      </c>
      <c r="G470" s="4" t="s">
        <v>2403</v>
      </c>
      <c r="H470" s="4" t="s">
        <v>371</v>
      </c>
      <c r="I470" s="4" t="s">
        <v>2404</v>
      </c>
      <c r="J470" s="4" t="s">
        <v>2405</v>
      </c>
      <c r="K470" s="4"/>
      <c r="L470" s="4" t="s">
        <v>1526</v>
      </c>
      <c r="M470" s="4" t="s">
        <v>2406</v>
      </c>
    </row>
    <row r="471" spans="1:13" x14ac:dyDescent="0.2">
      <c r="A471" s="4" t="s">
        <v>2397</v>
      </c>
      <c r="B471" s="4" t="s">
        <v>2407</v>
      </c>
      <c r="C471" s="4" t="s">
        <v>295</v>
      </c>
      <c r="D471" s="4" t="s">
        <v>2408</v>
      </c>
      <c r="E471" s="4" t="s">
        <v>297</v>
      </c>
      <c r="F471" s="4" t="s">
        <v>2409</v>
      </c>
      <c r="G471" s="4" t="s">
        <v>2403</v>
      </c>
      <c r="H471" s="4" t="s">
        <v>371</v>
      </c>
      <c r="I471" s="4" t="s">
        <v>2410</v>
      </c>
      <c r="J471" s="4" t="s">
        <v>2411</v>
      </c>
      <c r="K471" s="4"/>
      <c r="L471" s="4" t="s">
        <v>1526</v>
      </c>
      <c r="M471" s="4" t="s">
        <v>2406</v>
      </c>
    </row>
    <row r="472" spans="1:13" x14ac:dyDescent="0.2">
      <c r="A472" s="4" t="s">
        <v>2397</v>
      </c>
      <c r="B472" s="4" t="s">
        <v>2412</v>
      </c>
      <c r="C472" s="4" t="s">
        <v>295</v>
      </c>
      <c r="D472" s="4" t="s">
        <v>2413</v>
      </c>
      <c r="E472" s="4" t="s">
        <v>297</v>
      </c>
      <c r="F472" s="4" t="s">
        <v>2414</v>
      </c>
      <c r="G472" s="4" t="s">
        <v>2403</v>
      </c>
      <c r="H472" s="4" t="s">
        <v>2415</v>
      </c>
      <c r="I472" s="4" t="s">
        <v>2416</v>
      </c>
      <c r="J472" s="4" t="s">
        <v>2417</v>
      </c>
      <c r="K472" s="4"/>
      <c r="L472" s="4" t="s">
        <v>1526</v>
      </c>
      <c r="M472" s="4"/>
    </row>
    <row r="473" spans="1:13" x14ac:dyDescent="0.2">
      <c r="A473" s="4" t="s">
        <v>2418</v>
      </c>
      <c r="B473" s="4"/>
      <c r="C473" s="4"/>
      <c r="D473" s="4" t="s">
        <v>2419</v>
      </c>
      <c r="E473" s="4"/>
      <c r="F473" s="4" t="s">
        <v>2347</v>
      </c>
      <c r="G473" s="4"/>
      <c r="H473" s="4"/>
      <c r="I473" s="4"/>
      <c r="J473" s="4"/>
      <c r="K473" s="4"/>
      <c r="L473" s="4"/>
      <c r="M473" s="4"/>
    </row>
    <row r="474" spans="1:13" x14ac:dyDescent="0.2">
      <c r="A474" s="4" t="s">
        <v>2420</v>
      </c>
      <c r="B474" s="4"/>
      <c r="C474" s="4"/>
      <c r="D474" s="4" t="s">
        <v>2421</v>
      </c>
      <c r="E474" s="4"/>
      <c r="F474" s="4" t="s">
        <v>2422</v>
      </c>
      <c r="G474" s="4"/>
      <c r="H474" s="4"/>
      <c r="I474" s="4"/>
      <c r="J474" s="4"/>
      <c r="K474" s="4"/>
      <c r="L474" s="4"/>
      <c r="M474" s="4"/>
    </row>
    <row r="475" spans="1:13" x14ac:dyDescent="0.2">
      <c r="A475" s="4" t="s">
        <v>2423</v>
      </c>
      <c r="B475" s="4"/>
      <c r="C475" s="4"/>
      <c r="D475" s="4" t="s">
        <v>2424</v>
      </c>
      <c r="E475" s="4"/>
      <c r="F475" s="4" t="s">
        <v>2425</v>
      </c>
      <c r="G475" s="4"/>
      <c r="H475" s="4"/>
      <c r="I475" s="4"/>
      <c r="J475" s="4"/>
      <c r="K475" s="4"/>
      <c r="L475" s="4"/>
      <c r="M475" s="4"/>
    </row>
    <row r="476" spans="1:13" x14ac:dyDescent="0.2">
      <c r="A476" s="4" t="s">
        <v>2423</v>
      </c>
      <c r="B476" s="4" t="s">
        <v>2426</v>
      </c>
      <c r="C476" s="4" t="s">
        <v>295</v>
      </c>
      <c r="D476" s="4" t="s">
        <v>2427</v>
      </c>
      <c r="E476" s="4" t="s">
        <v>297</v>
      </c>
      <c r="F476" s="4" t="s">
        <v>2428</v>
      </c>
      <c r="G476" s="4" t="s">
        <v>2429</v>
      </c>
      <c r="H476" s="4" t="s">
        <v>2430</v>
      </c>
      <c r="I476" s="4" t="s">
        <v>2431</v>
      </c>
      <c r="J476" s="4" t="s">
        <v>2432</v>
      </c>
      <c r="K476" s="4"/>
      <c r="L476" s="4" t="s">
        <v>2433</v>
      </c>
      <c r="M476" s="4"/>
    </row>
    <row r="477" spans="1:13" x14ac:dyDescent="0.2">
      <c r="A477" s="4" t="s">
        <v>2423</v>
      </c>
      <c r="B477" s="4" t="s">
        <v>2434</v>
      </c>
      <c r="C477" s="4" t="s">
        <v>295</v>
      </c>
      <c r="D477" s="4" t="s">
        <v>2435</v>
      </c>
      <c r="E477" s="4" t="s">
        <v>297</v>
      </c>
      <c r="F477" s="4" t="s">
        <v>2436</v>
      </c>
      <c r="G477" s="4" t="s">
        <v>2437</v>
      </c>
      <c r="H477" s="4" t="s">
        <v>2438</v>
      </c>
      <c r="I477" s="4" t="s">
        <v>2439</v>
      </c>
      <c r="J477" s="4" t="s">
        <v>2440</v>
      </c>
      <c r="K477" s="4"/>
      <c r="L477" s="4" t="s">
        <v>1526</v>
      </c>
      <c r="M477" s="4"/>
    </row>
    <row r="478" spans="1:13" x14ac:dyDescent="0.2">
      <c r="A478" s="4" t="s">
        <v>2441</v>
      </c>
      <c r="B478" s="4"/>
      <c r="C478" s="4"/>
      <c r="D478" s="4" t="s">
        <v>2442</v>
      </c>
      <c r="E478" s="4"/>
      <c r="F478" s="4" t="s">
        <v>2443</v>
      </c>
      <c r="G478" s="4"/>
      <c r="H478" s="4"/>
      <c r="I478" s="4"/>
      <c r="J478" s="4"/>
      <c r="K478" s="4"/>
      <c r="L478" s="4"/>
      <c r="M478" s="4"/>
    </row>
    <row r="479" spans="1:13" x14ac:dyDescent="0.2">
      <c r="A479" s="4" t="s">
        <v>2444</v>
      </c>
      <c r="B479" s="4"/>
      <c r="C479" s="4"/>
      <c r="D479" s="4" t="s">
        <v>2445</v>
      </c>
      <c r="E479" s="4"/>
      <c r="F479" s="4" t="s">
        <v>2347</v>
      </c>
      <c r="G479" s="4"/>
      <c r="H479" s="4"/>
      <c r="I479" s="4"/>
      <c r="J479" s="4"/>
      <c r="K479" s="4"/>
      <c r="L479" s="4"/>
      <c r="M479" s="4"/>
    </row>
    <row r="480" spans="1:13" x14ac:dyDescent="0.2">
      <c r="A480" s="4" t="s">
        <v>2446</v>
      </c>
      <c r="B480" s="4"/>
      <c r="C480" s="4"/>
      <c r="D480" s="4" t="s">
        <v>2447</v>
      </c>
      <c r="E480" s="4"/>
      <c r="F480" s="4" t="s">
        <v>2448</v>
      </c>
      <c r="G480" s="4"/>
      <c r="H480" s="4"/>
      <c r="I480" s="4"/>
      <c r="J480" s="4"/>
      <c r="K480" s="4"/>
      <c r="L480" s="4"/>
      <c r="M480" s="4"/>
    </row>
    <row r="481" spans="1:13" x14ac:dyDescent="0.2">
      <c r="A481" s="4" t="s">
        <v>2449</v>
      </c>
      <c r="B481" s="4"/>
      <c r="C481" s="4"/>
      <c r="D481" s="4" t="s">
        <v>2360</v>
      </c>
      <c r="E481" s="4"/>
      <c r="F481" s="4" t="s">
        <v>2450</v>
      </c>
      <c r="G481" s="4"/>
      <c r="H481" s="4"/>
      <c r="I481" s="4"/>
      <c r="J481" s="4"/>
      <c r="K481" s="4"/>
      <c r="L481" s="4"/>
      <c r="M481" s="4"/>
    </row>
    <row r="482" spans="1:13" x14ac:dyDescent="0.2">
      <c r="A482" s="4" t="s">
        <v>2451</v>
      </c>
      <c r="B482" s="4"/>
      <c r="C482" s="4"/>
      <c r="D482" s="4" t="s">
        <v>2452</v>
      </c>
      <c r="E482" s="4"/>
      <c r="F482" s="4" t="s">
        <v>2453</v>
      </c>
      <c r="G482" s="4"/>
      <c r="H482" s="4"/>
      <c r="I482" s="4"/>
      <c r="J482" s="4"/>
      <c r="K482" s="4"/>
      <c r="L482" s="4"/>
      <c r="M482" s="4"/>
    </row>
    <row r="483" spans="1:13" x14ac:dyDescent="0.2">
      <c r="A483" s="4" t="s">
        <v>2454</v>
      </c>
      <c r="B483" s="4"/>
      <c r="C483" s="4"/>
      <c r="D483" s="4" t="s">
        <v>2455</v>
      </c>
      <c r="E483" s="4"/>
      <c r="F483" s="4" t="s">
        <v>2456</v>
      </c>
      <c r="G483" s="4"/>
      <c r="H483" s="4"/>
      <c r="I483" s="4"/>
      <c r="J483" s="4"/>
      <c r="K483" s="4"/>
      <c r="L483" s="4"/>
      <c r="M483" s="4"/>
    </row>
    <row r="484" spans="1:13" x14ac:dyDescent="0.2">
      <c r="A484" s="4" t="s">
        <v>2457</v>
      </c>
      <c r="B484" s="4"/>
      <c r="C484" s="4"/>
      <c r="D484" s="4" t="s">
        <v>2458</v>
      </c>
      <c r="E484" s="4"/>
      <c r="F484" s="4" t="s">
        <v>2459</v>
      </c>
      <c r="G484" s="4"/>
      <c r="H484" s="4"/>
      <c r="I484" s="4"/>
      <c r="J484" s="4"/>
      <c r="K484" s="4"/>
      <c r="L484" s="4"/>
      <c r="M484" s="4"/>
    </row>
    <row r="485" spans="1:13" x14ac:dyDescent="0.2">
      <c r="A485" s="4" t="s">
        <v>2460</v>
      </c>
      <c r="B485" s="4"/>
      <c r="C485" s="4"/>
      <c r="D485" s="4" t="s">
        <v>2461</v>
      </c>
      <c r="E485" s="4"/>
      <c r="F485" s="4" t="s">
        <v>2462</v>
      </c>
      <c r="G485" s="4"/>
      <c r="H485" s="4"/>
      <c r="I485" s="4"/>
      <c r="J485" s="4"/>
      <c r="K485" s="4"/>
      <c r="L485" s="4"/>
      <c r="M485" s="4"/>
    </row>
    <row r="486" spans="1:13" x14ac:dyDescent="0.2">
      <c r="A486" s="4" t="s">
        <v>2463</v>
      </c>
      <c r="B486" s="4"/>
      <c r="C486" s="4"/>
      <c r="D486" s="4" t="s">
        <v>2464</v>
      </c>
      <c r="E486" s="4"/>
      <c r="F486" s="4" t="s">
        <v>2465</v>
      </c>
      <c r="G486" s="4"/>
      <c r="H486" s="4"/>
      <c r="I486" s="4"/>
      <c r="J486" s="4"/>
      <c r="K486" s="4"/>
      <c r="L486" s="4"/>
      <c r="M486" s="4"/>
    </row>
    <row r="487" spans="1:13" x14ac:dyDescent="0.2">
      <c r="A487" s="4" t="s">
        <v>2466</v>
      </c>
      <c r="B487" s="4"/>
      <c r="C487" s="4"/>
      <c r="D487" s="4" t="s">
        <v>2467</v>
      </c>
      <c r="E487" s="4"/>
      <c r="F487" s="4" t="s">
        <v>2468</v>
      </c>
      <c r="G487" s="4"/>
      <c r="H487" s="4"/>
      <c r="I487" s="4"/>
      <c r="J487" s="4"/>
      <c r="K487" s="4"/>
      <c r="L487" s="4"/>
      <c r="M487" s="4"/>
    </row>
    <row r="488" spans="1:13" x14ac:dyDescent="0.2">
      <c r="A488" s="4" t="s">
        <v>2469</v>
      </c>
      <c r="B488" s="4"/>
      <c r="C488" s="4"/>
      <c r="D488" s="4" t="s">
        <v>2470</v>
      </c>
      <c r="E488" s="4"/>
      <c r="F488" s="4" t="s">
        <v>2471</v>
      </c>
      <c r="G488" s="4"/>
      <c r="H488" s="4"/>
      <c r="I488" s="4"/>
      <c r="J488" s="4"/>
      <c r="K488" s="4"/>
      <c r="L488" s="4"/>
      <c r="M488" s="4"/>
    </row>
    <row r="489" spans="1:13" x14ac:dyDescent="0.2">
      <c r="A489" s="4" t="s">
        <v>2472</v>
      </c>
      <c r="B489" s="4"/>
      <c r="C489" s="4"/>
      <c r="D489" s="4" t="s">
        <v>2473</v>
      </c>
      <c r="E489" s="4"/>
      <c r="F489" s="4" t="s">
        <v>2474</v>
      </c>
      <c r="G489" s="4"/>
      <c r="H489" s="4"/>
      <c r="I489" s="4"/>
      <c r="J489" s="4"/>
      <c r="K489" s="4"/>
      <c r="L489" s="4"/>
      <c r="M489" s="4"/>
    </row>
    <row r="490" spans="1:13" x14ac:dyDescent="0.2">
      <c r="A490" s="4" t="s">
        <v>2472</v>
      </c>
      <c r="B490" s="4" t="s">
        <v>2475</v>
      </c>
      <c r="C490" s="4" t="s">
        <v>295</v>
      </c>
      <c r="D490" s="4" t="s">
        <v>2476</v>
      </c>
      <c r="E490" s="4" t="s">
        <v>297</v>
      </c>
      <c r="F490" s="4" t="s">
        <v>2477</v>
      </c>
      <c r="G490" s="4" t="s">
        <v>2478</v>
      </c>
      <c r="H490" s="4" t="s">
        <v>2479</v>
      </c>
      <c r="I490" s="4" t="s">
        <v>2480</v>
      </c>
      <c r="J490" s="4" t="s">
        <v>2481</v>
      </c>
      <c r="K490" s="4"/>
      <c r="L490" s="4" t="s">
        <v>2482</v>
      </c>
      <c r="M490" s="4"/>
    </row>
    <row r="491" spans="1:13" x14ac:dyDescent="0.2">
      <c r="A491" s="4" t="s">
        <v>2483</v>
      </c>
      <c r="B491" s="4"/>
      <c r="C491" s="4"/>
      <c r="D491" s="4" t="s">
        <v>2484</v>
      </c>
      <c r="E491" s="4"/>
      <c r="F491" s="4" t="s">
        <v>2485</v>
      </c>
      <c r="G491" s="4"/>
      <c r="H491" s="4"/>
      <c r="I491" s="4"/>
      <c r="J491" s="4"/>
      <c r="K491" s="4"/>
      <c r="L491" s="4"/>
      <c r="M491" s="4"/>
    </row>
    <row r="492" spans="1:13" x14ac:dyDescent="0.2">
      <c r="A492" s="4" t="s">
        <v>2486</v>
      </c>
      <c r="B492" s="4"/>
      <c r="C492" s="4"/>
      <c r="D492" s="4" t="s">
        <v>2487</v>
      </c>
      <c r="E492" s="4"/>
      <c r="F492" s="4" t="s">
        <v>2488</v>
      </c>
      <c r="G492" s="4"/>
      <c r="H492" s="4"/>
      <c r="I492" s="4"/>
      <c r="J492" s="4"/>
      <c r="K492" s="4"/>
      <c r="L492" s="4"/>
      <c r="M492" s="4"/>
    </row>
    <row r="493" spans="1:13" x14ac:dyDescent="0.2">
      <c r="A493" s="4" t="s">
        <v>2489</v>
      </c>
      <c r="B493" s="4"/>
      <c r="C493" s="4"/>
      <c r="D493" s="4" t="s">
        <v>2490</v>
      </c>
      <c r="E493" s="4"/>
      <c r="F493" s="4" t="s">
        <v>2491</v>
      </c>
      <c r="G493" s="4"/>
      <c r="H493" s="4"/>
      <c r="I493" s="4"/>
      <c r="J493" s="4"/>
      <c r="K493" s="4"/>
      <c r="L493" s="4"/>
      <c r="M493" s="4"/>
    </row>
    <row r="494" spans="1:13" x14ac:dyDescent="0.2">
      <c r="A494" s="4" t="s">
        <v>2492</v>
      </c>
      <c r="B494" s="4"/>
      <c r="C494" s="4"/>
      <c r="D494" s="4" t="s">
        <v>2493</v>
      </c>
      <c r="E494" s="4"/>
      <c r="F494" s="4" t="s">
        <v>2494</v>
      </c>
      <c r="G494" s="4"/>
      <c r="H494" s="4"/>
      <c r="I494" s="4"/>
      <c r="J494" s="4"/>
      <c r="K494" s="4"/>
      <c r="L494" s="4"/>
      <c r="M494" s="4"/>
    </row>
    <row r="495" spans="1:13" x14ac:dyDescent="0.2">
      <c r="A495" s="4" t="s">
        <v>2495</v>
      </c>
      <c r="B495" s="4"/>
      <c r="C495" s="4"/>
      <c r="D495" s="4" t="s">
        <v>2496</v>
      </c>
      <c r="E495" s="4"/>
      <c r="F495" s="4" t="s">
        <v>2497</v>
      </c>
      <c r="G495" s="4"/>
      <c r="H495" s="4"/>
      <c r="I495" s="4"/>
      <c r="J495" s="4"/>
      <c r="K495" s="4"/>
      <c r="L495" s="4"/>
      <c r="M495" s="4"/>
    </row>
    <row r="496" spans="1:13" x14ac:dyDescent="0.2">
      <c r="A496" s="4" t="s">
        <v>2498</v>
      </c>
      <c r="B496" s="4"/>
      <c r="C496" s="4"/>
      <c r="D496" s="4" t="s">
        <v>2499</v>
      </c>
      <c r="E496" s="4"/>
      <c r="F496" s="4" t="s">
        <v>2500</v>
      </c>
      <c r="G496" s="4"/>
      <c r="H496" s="4"/>
      <c r="I496" s="4"/>
      <c r="J496" s="4"/>
      <c r="K496" s="4"/>
      <c r="L496" s="4"/>
      <c r="M496" s="4"/>
    </row>
    <row r="497" spans="1:13" x14ac:dyDescent="0.2">
      <c r="A497" s="4" t="s">
        <v>2501</v>
      </c>
      <c r="B497" s="4"/>
      <c r="C497" s="4"/>
      <c r="D497" s="4" t="s">
        <v>2502</v>
      </c>
      <c r="E497" s="4"/>
      <c r="F497" s="4" t="s">
        <v>2503</v>
      </c>
      <c r="G497" s="4"/>
      <c r="H497" s="4"/>
      <c r="I497" s="4"/>
      <c r="J497" s="4"/>
      <c r="K497" s="4"/>
      <c r="L497" s="4"/>
      <c r="M497" s="4"/>
    </row>
    <row r="498" spans="1:13" x14ac:dyDescent="0.2">
      <c r="A498" s="4" t="s">
        <v>2504</v>
      </c>
      <c r="B498" s="4"/>
      <c r="C498" s="4"/>
      <c r="D498" s="4" t="s">
        <v>2505</v>
      </c>
      <c r="E498" s="4"/>
      <c r="F498" s="4" t="s">
        <v>2506</v>
      </c>
      <c r="G498" s="4"/>
      <c r="H498" s="4"/>
      <c r="I498" s="4"/>
      <c r="J498" s="4"/>
      <c r="K498" s="4"/>
      <c r="L498" s="4"/>
      <c r="M498" s="4"/>
    </row>
    <row r="499" spans="1:13" x14ac:dyDescent="0.2">
      <c r="A499" s="4" t="s">
        <v>2507</v>
      </c>
      <c r="B499" s="4"/>
      <c r="C499" s="4"/>
      <c r="D499" s="4" t="s">
        <v>2508</v>
      </c>
      <c r="E499" s="4"/>
      <c r="F499" s="4" t="s">
        <v>2509</v>
      </c>
      <c r="G499" s="4"/>
      <c r="H499" s="4"/>
      <c r="I499" s="4"/>
      <c r="J499" s="4"/>
      <c r="K499" s="4"/>
      <c r="L499" s="4"/>
      <c r="M499" s="4"/>
    </row>
    <row r="500" spans="1:13" x14ac:dyDescent="0.2">
      <c r="A500" s="4" t="s">
        <v>2507</v>
      </c>
      <c r="B500" s="4" t="s">
        <v>2510</v>
      </c>
      <c r="C500" s="4" t="s">
        <v>295</v>
      </c>
      <c r="D500" s="4" t="s">
        <v>2511</v>
      </c>
      <c r="E500" s="4" t="s">
        <v>297</v>
      </c>
      <c r="F500" s="4" t="s">
        <v>2512</v>
      </c>
      <c r="G500" s="4" t="s">
        <v>2513</v>
      </c>
      <c r="H500" s="4" t="s">
        <v>2514</v>
      </c>
      <c r="I500" s="4" t="s">
        <v>2515</v>
      </c>
      <c r="J500" s="4" t="s">
        <v>2516</v>
      </c>
      <c r="K500" s="4"/>
      <c r="L500" s="4" t="s">
        <v>387</v>
      </c>
      <c r="M500" s="4"/>
    </row>
    <row r="501" spans="1:13" x14ac:dyDescent="0.2">
      <c r="A501" s="4" t="s">
        <v>2517</v>
      </c>
      <c r="B501" s="4"/>
      <c r="C501" s="4"/>
      <c r="D501" s="4" t="s">
        <v>2518</v>
      </c>
      <c r="E501" s="4"/>
      <c r="F501" s="4" t="s">
        <v>2519</v>
      </c>
      <c r="G501" s="4"/>
      <c r="H501" s="4"/>
      <c r="I501" s="4"/>
      <c r="J501" s="4"/>
      <c r="K501" s="4"/>
      <c r="L501" s="4"/>
      <c r="M501" s="4"/>
    </row>
    <row r="502" spans="1:13" x14ac:dyDescent="0.2">
      <c r="A502" s="4" t="s">
        <v>2520</v>
      </c>
      <c r="B502" s="4"/>
      <c r="C502" s="4"/>
      <c r="D502" s="4" t="s">
        <v>2521</v>
      </c>
      <c r="E502" s="4"/>
      <c r="F502" s="4" t="s">
        <v>2522</v>
      </c>
      <c r="G502" s="4"/>
      <c r="H502" s="4"/>
      <c r="I502" s="4"/>
      <c r="J502" s="4"/>
      <c r="K502" s="4"/>
      <c r="L502" s="4"/>
      <c r="M502" s="4"/>
    </row>
    <row r="503" spans="1:13" x14ac:dyDescent="0.2">
      <c r="A503" s="4" t="s">
        <v>2523</v>
      </c>
      <c r="B503" s="4"/>
      <c r="C503" s="4"/>
      <c r="D503" s="4" t="s">
        <v>2058</v>
      </c>
      <c r="E503" s="4"/>
      <c r="F503" s="4" t="s">
        <v>2524</v>
      </c>
      <c r="G503" s="4"/>
      <c r="H503" s="4"/>
      <c r="I503" s="4"/>
      <c r="J503" s="4"/>
      <c r="K503" s="4"/>
      <c r="L503" s="4"/>
      <c r="M503" s="4"/>
    </row>
    <row r="504" spans="1:13" x14ac:dyDescent="0.2">
      <c r="A504" s="4" t="s">
        <v>2525</v>
      </c>
      <c r="B504" s="4"/>
      <c r="C504" s="4"/>
      <c r="D504" s="4" t="s">
        <v>2526</v>
      </c>
      <c r="E504" s="4"/>
      <c r="F504" s="4" t="s">
        <v>2527</v>
      </c>
      <c r="G504" s="4"/>
      <c r="H504" s="4"/>
      <c r="I504" s="4"/>
      <c r="J504" s="4"/>
      <c r="K504" s="4"/>
      <c r="L504" s="4"/>
      <c r="M504" s="4"/>
    </row>
    <row r="505" spans="1:13" x14ac:dyDescent="0.2">
      <c r="A505" s="4" t="s">
        <v>2528</v>
      </c>
      <c r="B505" s="4"/>
      <c r="C505" s="4"/>
      <c r="D505" s="4" t="s">
        <v>2529</v>
      </c>
      <c r="E505" s="4"/>
      <c r="F505" s="4" t="s">
        <v>2530</v>
      </c>
      <c r="G505" s="4"/>
      <c r="H505" s="4"/>
      <c r="I505" s="4"/>
      <c r="J505" s="4"/>
      <c r="K505" s="4"/>
      <c r="L505" s="4"/>
      <c r="M505" s="4"/>
    </row>
    <row r="506" spans="1:13" x14ac:dyDescent="0.2">
      <c r="A506" s="4" t="s">
        <v>2528</v>
      </c>
      <c r="B506" s="4" t="s">
        <v>2531</v>
      </c>
      <c r="C506" s="4" t="s">
        <v>295</v>
      </c>
      <c r="D506" s="4" t="s">
        <v>2532</v>
      </c>
      <c r="E506" s="4" t="s">
        <v>297</v>
      </c>
      <c r="F506" s="4" t="s">
        <v>2533</v>
      </c>
      <c r="G506" s="4" t="s">
        <v>2534</v>
      </c>
      <c r="H506" s="4" t="s">
        <v>2535</v>
      </c>
      <c r="I506" s="4" t="s">
        <v>2536</v>
      </c>
      <c r="J506" s="4" t="s">
        <v>2537</v>
      </c>
      <c r="K506" s="4"/>
      <c r="L506" s="4" t="s">
        <v>380</v>
      </c>
      <c r="M506" s="4"/>
    </row>
    <row r="507" spans="1:13" x14ac:dyDescent="0.2">
      <c r="A507" s="4" t="s">
        <v>2538</v>
      </c>
      <c r="B507" s="4"/>
      <c r="C507" s="4"/>
      <c r="D507" s="4" t="s">
        <v>2539</v>
      </c>
      <c r="E507" s="4"/>
      <c r="F507" s="4" t="s">
        <v>2540</v>
      </c>
      <c r="G507" s="4"/>
      <c r="H507" s="4"/>
      <c r="I507" s="4"/>
      <c r="J507" s="4"/>
      <c r="K507" s="4"/>
      <c r="L507" s="4"/>
      <c r="M507" s="4"/>
    </row>
    <row r="508" spans="1:13" x14ac:dyDescent="0.2">
      <c r="A508" s="4" t="s">
        <v>2541</v>
      </c>
      <c r="B508" s="4"/>
      <c r="C508" s="4"/>
      <c r="D508" s="4" t="s">
        <v>2542</v>
      </c>
      <c r="E508" s="4"/>
      <c r="F508" s="4" t="s">
        <v>2540</v>
      </c>
      <c r="G508" s="4"/>
      <c r="H508" s="4"/>
      <c r="I508" s="4"/>
      <c r="J508" s="4"/>
      <c r="K508" s="4"/>
      <c r="L508" s="4"/>
      <c r="M508" s="4"/>
    </row>
    <row r="509" spans="1:13" x14ac:dyDescent="0.2">
      <c r="A509" s="4" t="s">
        <v>2543</v>
      </c>
      <c r="B509" s="4"/>
      <c r="C509" s="4"/>
      <c r="D509" s="4" t="s">
        <v>2544</v>
      </c>
      <c r="E509" s="4"/>
      <c r="F509" s="4" t="s">
        <v>2540</v>
      </c>
      <c r="G509" s="4"/>
      <c r="H509" s="4"/>
      <c r="I509" s="4"/>
      <c r="J509" s="4"/>
      <c r="K509" s="4"/>
      <c r="L509" s="4"/>
      <c r="M509" s="4"/>
    </row>
    <row r="510" spans="1:13" x14ac:dyDescent="0.2">
      <c r="A510" s="4" t="s">
        <v>2545</v>
      </c>
      <c r="B510" s="4"/>
      <c r="C510" s="4"/>
      <c r="D510" s="4" t="s">
        <v>2546</v>
      </c>
      <c r="E510" s="4"/>
      <c r="F510" s="4" t="s">
        <v>2547</v>
      </c>
      <c r="G510" s="4"/>
      <c r="H510" s="4"/>
      <c r="I510" s="4"/>
      <c r="J510" s="4"/>
      <c r="K510" s="4"/>
      <c r="L510" s="4"/>
      <c r="M510" s="4"/>
    </row>
    <row r="511" spans="1:13" x14ac:dyDescent="0.2">
      <c r="A511" s="4" t="s">
        <v>2548</v>
      </c>
      <c r="B511" s="4"/>
      <c r="C511" s="4"/>
      <c r="D511" s="4" t="s">
        <v>2549</v>
      </c>
      <c r="E511" s="4"/>
      <c r="F511" s="4" t="s">
        <v>2540</v>
      </c>
      <c r="G511" s="4"/>
      <c r="H511" s="4"/>
      <c r="I511" s="4"/>
      <c r="J511" s="4"/>
      <c r="K511" s="4"/>
      <c r="L511" s="4"/>
      <c r="M511" s="4"/>
    </row>
    <row r="512" spans="1:13" x14ac:dyDescent="0.2">
      <c r="A512" s="4" t="s">
        <v>2550</v>
      </c>
      <c r="B512" s="4"/>
      <c r="C512" s="4"/>
      <c r="D512" s="4" t="s">
        <v>2213</v>
      </c>
      <c r="E512" s="4"/>
      <c r="F512" s="4" t="s">
        <v>2551</v>
      </c>
      <c r="G512" s="4"/>
      <c r="H512" s="4"/>
      <c r="I512" s="4"/>
      <c r="J512" s="4"/>
      <c r="K512" s="4"/>
      <c r="L512" s="4"/>
      <c r="M512" s="4"/>
    </row>
    <row r="513" spans="1:13" x14ac:dyDescent="0.2">
      <c r="A513" s="4" t="s">
        <v>2550</v>
      </c>
      <c r="B513" s="4" t="s">
        <v>2552</v>
      </c>
      <c r="C513" s="4" t="s">
        <v>295</v>
      </c>
      <c r="D513" s="4" t="s">
        <v>2553</v>
      </c>
      <c r="E513" s="4" t="s">
        <v>297</v>
      </c>
      <c r="F513" s="4" t="s">
        <v>2554</v>
      </c>
      <c r="G513" s="4" t="s">
        <v>2555</v>
      </c>
      <c r="H513" s="4" t="s">
        <v>2556</v>
      </c>
      <c r="I513" s="4" t="s">
        <v>2557</v>
      </c>
      <c r="J513" s="4" t="s">
        <v>2558</v>
      </c>
      <c r="K513" s="4"/>
      <c r="L513" s="4" t="s">
        <v>380</v>
      </c>
      <c r="M513" s="4"/>
    </row>
    <row r="514" spans="1:13" x14ac:dyDescent="0.2">
      <c r="A514" s="4" t="s">
        <v>2550</v>
      </c>
      <c r="B514" s="4" t="s">
        <v>2559</v>
      </c>
      <c r="C514" s="4" t="s">
        <v>295</v>
      </c>
      <c r="D514" s="4" t="s">
        <v>2560</v>
      </c>
      <c r="E514" s="4" t="s">
        <v>297</v>
      </c>
      <c r="F514" s="4" t="s">
        <v>2561</v>
      </c>
      <c r="G514" s="4" t="s">
        <v>2562</v>
      </c>
      <c r="H514" s="4" t="s">
        <v>2563</v>
      </c>
      <c r="I514" s="4" t="s">
        <v>2564</v>
      </c>
      <c r="J514" s="4" t="s">
        <v>2565</v>
      </c>
      <c r="K514" s="4"/>
      <c r="L514" s="4" t="s">
        <v>380</v>
      </c>
      <c r="M514" s="4"/>
    </row>
    <row r="515" spans="1:13" x14ac:dyDescent="0.2">
      <c r="A515" s="4" t="s">
        <v>2550</v>
      </c>
      <c r="B515" s="4" t="s">
        <v>2566</v>
      </c>
      <c r="C515" s="4" t="s">
        <v>295</v>
      </c>
      <c r="D515" s="4" t="s">
        <v>2567</v>
      </c>
      <c r="E515" s="4" t="s">
        <v>297</v>
      </c>
      <c r="F515" s="4" t="s">
        <v>2568</v>
      </c>
      <c r="G515" s="4" t="s">
        <v>2569</v>
      </c>
      <c r="H515" s="4" t="s">
        <v>2570</v>
      </c>
      <c r="I515" s="4" t="s">
        <v>2571</v>
      </c>
      <c r="J515" s="4" t="s">
        <v>2572</v>
      </c>
      <c r="K515" s="4"/>
      <c r="L515" s="4" t="s">
        <v>380</v>
      </c>
      <c r="M515" s="4"/>
    </row>
    <row r="516" spans="1:13" x14ac:dyDescent="0.2">
      <c r="A516" s="4" t="s">
        <v>2550</v>
      </c>
      <c r="B516" s="4" t="s">
        <v>2573</v>
      </c>
      <c r="C516" s="4" t="s">
        <v>295</v>
      </c>
      <c r="D516" s="4" t="s">
        <v>2574</v>
      </c>
      <c r="E516" s="4" t="s">
        <v>297</v>
      </c>
      <c r="F516" s="4" t="s">
        <v>2575</v>
      </c>
      <c r="G516" s="4" t="s">
        <v>2576</v>
      </c>
      <c r="H516" s="4" t="s">
        <v>2577</v>
      </c>
      <c r="I516" s="4" t="s">
        <v>2578</v>
      </c>
      <c r="J516" s="4" t="s">
        <v>2579</v>
      </c>
      <c r="K516" s="4"/>
      <c r="L516" s="4" t="s">
        <v>380</v>
      </c>
      <c r="M516" s="4"/>
    </row>
    <row r="517" spans="1:13" x14ac:dyDescent="0.2">
      <c r="A517" s="4" t="s">
        <v>2550</v>
      </c>
      <c r="B517" s="4" t="s">
        <v>2580</v>
      </c>
      <c r="C517" s="4" t="s">
        <v>295</v>
      </c>
      <c r="D517" s="4" t="s">
        <v>2581</v>
      </c>
      <c r="E517" s="4" t="s">
        <v>297</v>
      </c>
      <c r="F517" s="4" t="s">
        <v>2582</v>
      </c>
      <c r="G517" s="4" t="s">
        <v>2583</v>
      </c>
      <c r="H517" s="4" t="s">
        <v>371</v>
      </c>
      <c r="I517" s="4" t="s">
        <v>2584</v>
      </c>
      <c r="J517" s="4" t="s">
        <v>2585</v>
      </c>
      <c r="K517" s="4"/>
      <c r="L517" s="4" t="s">
        <v>380</v>
      </c>
      <c r="M517" s="4"/>
    </row>
    <row r="518" spans="1:13" x14ac:dyDescent="0.2">
      <c r="A518" s="4" t="s">
        <v>2586</v>
      </c>
      <c r="B518" s="4"/>
      <c r="C518" s="4"/>
      <c r="D518" s="4" t="s">
        <v>2587</v>
      </c>
      <c r="E518" s="4"/>
      <c r="F518" s="4" t="s">
        <v>2588</v>
      </c>
      <c r="G518" s="4"/>
      <c r="H518" s="4"/>
      <c r="I518" s="4"/>
      <c r="J518" s="4"/>
      <c r="K518" s="4"/>
      <c r="L518" s="4"/>
      <c r="M518" s="4"/>
    </row>
    <row r="519" spans="1:13" x14ac:dyDescent="0.2">
      <c r="A519" s="4" t="s">
        <v>2589</v>
      </c>
      <c r="B519" s="4"/>
      <c r="C519" s="4"/>
      <c r="D519" s="4" t="s">
        <v>2590</v>
      </c>
      <c r="E519" s="4"/>
      <c r="F519" s="4" t="s">
        <v>2591</v>
      </c>
      <c r="G519" s="4"/>
      <c r="H519" s="4"/>
      <c r="I519" s="4"/>
      <c r="J519" s="4"/>
      <c r="K519" s="4"/>
      <c r="L519" s="4"/>
      <c r="M519" s="4"/>
    </row>
    <row r="520" spans="1:13" x14ac:dyDescent="0.2">
      <c r="A520" s="4" t="s">
        <v>2589</v>
      </c>
      <c r="B520" s="4" t="s">
        <v>2592</v>
      </c>
      <c r="C520" s="4" t="s">
        <v>295</v>
      </c>
      <c r="D520" s="4" t="s">
        <v>2593</v>
      </c>
      <c r="E520" s="4" t="s">
        <v>297</v>
      </c>
      <c r="F520" s="4" t="s">
        <v>2594</v>
      </c>
      <c r="G520" s="4" t="s">
        <v>2595</v>
      </c>
      <c r="H520" s="4" t="s">
        <v>371</v>
      </c>
      <c r="I520" s="4" t="s">
        <v>2596</v>
      </c>
      <c r="J520" s="4" t="s">
        <v>2597</v>
      </c>
      <c r="K520" s="4"/>
      <c r="L520" s="4" t="s">
        <v>380</v>
      </c>
      <c r="M520" s="4"/>
    </row>
    <row r="521" spans="1:13" x14ac:dyDescent="0.2">
      <c r="A521" s="4" t="s">
        <v>2589</v>
      </c>
      <c r="B521" s="4" t="s">
        <v>2598</v>
      </c>
      <c r="C521" s="4" t="s">
        <v>295</v>
      </c>
      <c r="D521" s="4" t="s">
        <v>2599</v>
      </c>
      <c r="E521" s="4" t="s">
        <v>297</v>
      </c>
      <c r="F521" s="4" t="s">
        <v>2600</v>
      </c>
      <c r="G521" s="4" t="s">
        <v>2601</v>
      </c>
      <c r="H521" s="4" t="s">
        <v>371</v>
      </c>
      <c r="I521" s="4" t="s">
        <v>2602</v>
      </c>
      <c r="J521" s="4" t="s">
        <v>2603</v>
      </c>
      <c r="K521" s="4"/>
      <c r="L521" s="4" t="s">
        <v>387</v>
      </c>
      <c r="M521" s="4"/>
    </row>
    <row r="522" spans="1:13" x14ac:dyDescent="0.2">
      <c r="A522" s="4" t="s">
        <v>2604</v>
      </c>
      <c r="B522" s="4"/>
      <c r="C522" s="4"/>
      <c r="D522" s="4" t="s">
        <v>2605</v>
      </c>
      <c r="E522" s="4"/>
      <c r="F522" s="4" t="s">
        <v>2606</v>
      </c>
      <c r="G522" s="4"/>
      <c r="H522" s="4"/>
      <c r="I522" s="4"/>
      <c r="J522" s="4"/>
      <c r="K522" s="4"/>
      <c r="L522" s="4"/>
      <c r="M522" s="4"/>
    </row>
    <row r="523" spans="1:13" x14ac:dyDescent="0.2">
      <c r="A523" s="4" t="s">
        <v>2604</v>
      </c>
      <c r="B523" s="4" t="s">
        <v>2607</v>
      </c>
      <c r="C523" s="4" t="s">
        <v>295</v>
      </c>
      <c r="D523" s="4" t="s">
        <v>2608</v>
      </c>
      <c r="E523" s="4" t="s">
        <v>297</v>
      </c>
      <c r="F523" s="4" t="s">
        <v>2609</v>
      </c>
      <c r="G523" s="4" t="s">
        <v>2610</v>
      </c>
      <c r="H523" s="4" t="s">
        <v>2611</v>
      </c>
      <c r="I523" s="4" t="s">
        <v>2612</v>
      </c>
      <c r="J523" s="4" t="s">
        <v>2613</v>
      </c>
      <c r="K523" s="4"/>
      <c r="L523" s="4" t="s">
        <v>2614</v>
      </c>
      <c r="M523" s="4"/>
    </row>
    <row r="524" spans="1:13" x14ac:dyDescent="0.2">
      <c r="A524" s="4" t="s">
        <v>2615</v>
      </c>
      <c r="B524" s="4"/>
      <c r="C524" s="4"/>
      <c r="D524" s="4" t="s">
        <v>2616</v>
      </c>
      <c r="E524" s="4"/>
      <c r="F524" s="4" t="s">
        <v>2617</v>
      </c>
      <c r="G524" s="4"/>
      <c r="H524" s="4"/>
      <c r="I524" s="4"/>
      <c r="J524" s="4"/>
      <c r="K524" s="4"/>
      <c r="L524" s="4"/>
      <c r="M524" s="4"/>
    </row>
    <row r="525" spans="1:13" x14ac:dyDescent="0.2">
      <c r="A525" s="4" t="s">
        <v>2615</v>
      </c>
      <c r="B525" s="4" t="s">
        <v>2618</v>
      </c>
      <c r="C525" s="4" t="s">
        <v>295</v>
      </c>
      <c r="D525" s="4" t="s">
        <v>2619</v>
      </c>
      <c r="E525" s="4" t="s">
        <v>297</v>
      </c>
      <c r="F525" s="4" t="s">
        <v>2620</v>
      </c>
      <c r="G525" s="4" t="s">
        <v>2621</v>
      </c>
      <c r="H525" s="4" t="s">
        <v>371</v>
      </c>
      <c r="I525" s="4" t="s">
        <v>2622</v>
      </c>
      <c r="J525" s="4" t="s">
        <v>2623</v>
      </c>
      <c r="K525" s="4"/>
      <c r="L525" s="4" t="s">
        <v>2624</v>
      </c>
      <c r="M525" s="4"/>
    </row>
    <row r="526" spans="1:13" x14ac:dyDescent="0.2">
      <c r="A526" s="4" t="s">
        <v>2625</v>
      </c>
      <c r="B526" s="4"/>
      <c r="C526" s="4"/>
      <c r="D526" s="4" t="s">
        <v>2626</v>
      </c>
      <c r="E526" s="4"/>
      <c r="F526" s="4" t="s">
        <v>2627</v>
      </c>
      <c r="G526" s="4"/>
      <c r="H526" s="4"/>
      <c r="I526" s="4"/>
      <c r="J526" s="4"/>
      <c r="K526" s="4"/>
      <c r="L526" s="4"/>
      <c r="M526" s="4"/>
    </row>
    <row r="527" spans="1:13" x14ac:dyDescent="0.2">
      <c r="A527" s="4" t="s">
        <v>2628</v>
      </c>
      <c r="B527" s="4"/>
      <c r="C527" s="4"/>
      <c r="D527" s="4" t="s">
        <v>2629</v>
      </c>
      <c r="E527" s="4"/>
      <c r="F527" s="4" t="s">
        <v>2630</v>
      </c>
      <c r="G527" s="4"/>
      <c r="H527" s="4"/>
      <c r="I527" s="4"/>
      <c r="J527" s="4"/>
      <c r="K527" s="4"/>
      <c r="L527" s="4"/>
      <c r="M527" s="4"/>
    </row>
    <row r="528" spans="1:13" x14ac:dyDescent="0.2">
      <c r="A528" s="4" t="s">
        <v>2631</v>
      </c>
      <c r="B528" s="4"/>
      <c r="C528" s="4"/>
      <c r="D528" s="4" t="s">
        <v>2632</v>
      </c>
      <c r="E528" s="4"/>
      <c r="F528" s="4" t="s">
        <v>2633</v>
      </c>
      <c r="G528" s="4"/>
      <c r="H528" s="4"/>
      <c r="I528" s="4"/>
      <c r="J528" s="4"/>
      <c r="K528" s="4"/>
      <c r="L528" s="4"/>
      <c r="M528" s="4"/>
    </row>
    <row r="529" spans="1:13" x14ac:dyDescent="0.2">
      <c r="A529" s="4" t="s">
        <v>2634</v>
      </c>
      <c r="B529" s="4"/>
      <c r="C529" s="4"/>
      <c r="D529" s="4" t="s">
        <v>1965</v>
      </c>
      <c r="E529" s="4"/>
      <c r="F529" s="4" t="s">
        <v>2635</v>
      </c>
      <c r="G529" s="4"/>
      <c r="H529" s="4"/>
      <c r="I529" s="4"/>
      <c r="J529" s="4"/>
      <c r="K529" s="4"/>
      <c r="L529" s="4"/>
      <c r="M529" s="4"/>
    </row>
    <row r="530" spans="1:13" x14ac:dyDescent="0.2">
      <c r="A530" s="4" t="s">
        <v>2636</v>
      </c>
      <c r="B530" s="4"/>
      <c r="C530" s="4"/>
      <c r="D530" s="4" t="s">
        <v>2637</v>
      </c>
      <c r="E530" s="4"/>
      <c r="F530" s="4" t="s">
        <v>2638</v>
      </c>
      <c r="G530" s="4"/>
      <c r="H530" s="4"/>
      <c r="I530" s="4"/>
      <c r="J530" s="4"/>
      <c r="K530" s="4"/>
      <c r="L530" s="4"/>
      <c r="M530" s="4"/>
    </row>
    <row r="531" spans="1:13" x14ac:dyDescent="0.2">
      <c r="A531" s="4" t="s">
        <v>2639</v>
      </c>
      <c r="B531" s="4"/>
      <c r="C531" s="4"/>
      <c r="D531" s="4" t="s">
        <v>2640</v>
      </c>
      <c r="E531" s="4"/>
      <c r="F531" s="4" t="s">
        <v>2641</v>
      </c>
      <c r="G531" s="4"/>
      <c r="H531" s="4"/>
      <c r="I531" s="4"/>
      <c r="J531" s="4"/>
      <c r="K531" s="4"/>
      <c r="L531" s="4"/>
      <c r="M531" s="4"/>
    </row>
    <row r="532" spans="1:13" x14ac:dyDescent="0.2">
      <c r="A532" s="4" t="s">
        <v>2642</v>
      </c>
      <c r="B532" s="4"/>
      <c r="C532" s="4"/>
      <c r="D532" s="4" t="s">
        <v>2643</v>
      </c>
      <c r="E532" s="4"/>
      <c r="F532" s="4" t="s">
        <v>2644</v>
      </c>
      <c r="G532" s="4"/>
      <c r="H532" s="4"/>
      <c r="I532" s="4"/>
      <c r="J532" s="4"/>
      <c r="K532" s="4"/>
      <c r="L532" s="4"/>
      <c r="M532" s="4"/>
    </row>
    <row r="533" spans="1:13" x14ac:dyDescent="0.2">
      <c r="A533" s="4" t="s">
        <v>2645</v>
      </c>
      <c r="B533" s="4"/>
      <c r="C533" s="4"/>
      <c r="D533" s="4" t="s">
        <v>2646</v>
      </c>
      <c r="E533" s="4"/>
      <c r="F533" s="4" t="s">
        <v>2647</v>
      </c>
      <c r="G533" s="4"/>
      <c r="H533" s="4"/>
      <c r="I533" s="4"/>
      <c r="J533" s="4"/>
      <c r="K533" s="4"/>
      <c r="L533" s="4"/>
      <c r="M533" s="4"/>
    </row>
    <row r="534" spans="1:13" x14ac:dyDescent="0.2">
      <c r="A534" s="4" t="s">
        <v>2648</v>
      </c>
      <c r="B534" s="4"/>
      <c r="C534" s="4"/>
      <c r="D534" s="4" t="s">
        <v>2649</v>
      </c>
      <c r="E534" s="4"/>
      <c r="F534" s="4" t="s">
        <v>2650</v>
      </c>
      <c r="G534" s="4"/>
      <c r="H534" s="4"/>
      <c r="I534" s="4"/>
      <c r="J534" s="4"/>
      <c r="K534" s="4"/>
      <c r="L534" s="4"/>
      <c r="M534" s="4"/>
    </row>
    <row r="535" spans="1:13" x14ac:dyDescent="0.2">
      <c r="A535" s="4" t="s">
        <v>2651</v>
      </c>
      <c r="B535" s="4"/>
      <c r="C535" s="4"/>
      <c r="D535" s="4" t="s">
        <v>2652</v>
      </c>
      <c r="E535" s="4"/>
      <c r="F535" s="4" t="s">
        <v>2653</v>
      </c>
      <c r="G535" s="4"/>
      <c r="H535" s="4"/>
      <c r="I535" s="4"/>
      <c r="J535" s="4"/>
      <c r="K535" s="4"/>
      <c r="L535" s="4"/>
      <c r="M535" s="4"/>
    </row>
    <row r="536" spans="1:13" x14ac:dyDescent="0.2">
      <c r="A536" s="4" t="s">
        <v>2654</v>
      </c>
      <c r="B536" s="4"/>
      <c r="C536" s="4"/>
      <c r="D536" s="4" t="s">
        <v>2655</v>
      </c>
      <c r="E536" s="4"/>
      <c r="F536" s="4" t="s">
        <v>1670</v>
      </c>
      <c r="G536" s="4"/>
      <c r="H536" s="4"/>
      <c r="I536" s="4"/>
      <c r="J536" s="4"/>
      <c r="K536" s="4"/>
      <c r="L536" s="4"/>
      <c r="M536" s="4"/>
    </row>
    <row r="537" spans="1:13" x14ac:dyDescent="0.2">
      <c r="A537" s="4" t="s">
        <v>2656</v>
      </c>
      <c r="B537" s="4"/>
      <c r="C537" s="4"/>
      <c r="D537" s="4" t="s">
        <v>2657</v>
      </c>
      <c r="E537" s="4"/>
      <c r="F537" s="4" t="s">
        <v>2658</v>
      </c>
      <c r="G537" s="4"/>
      <c r="H537" s="4"/>
      <c r="I537" s="4"/>
      <c r="J537" s="4"/>
      <c r="K537" s="4"/>
      <c r="L537" s="4"/>
      <c r="M537" s="4"/>
    </row>
    <row r="538" spans="1:13" x14ac:dyDescent="0.2">
      <c r="A538" s="4" t="s">
        <v>2659</v>
      </c>
      <c r="B538" s="4"/>
      <c r="C538" s="4"/>
      <c r="D538" s="4" t="s">
        <v>2660</v>
      </c>
      <c r="E538" s="4"/>
      <c r="F538" s="4" t="s">
        <v>2661</v>
      </c>
      <c r="G538" s="4"/>
      <c r="H538" s="4"/>
      <c r="I538" s="4"/>
      <c r="J538" s="4"/>
      <c r="K538" s="4"/>
      <c r="L538" s="4"/>
      <c r="M538" s="4"/>
    </row>
    <row r="539" spans="1:13" x14ac:dyDescent="0.2">
      <c r="A539" s="4" t="s">
        <v>2662</v>
      </c>
      <c r="B539" s="4"/>
      <c r="C539" s="4"/>
      <c r="D539" s="4" t="s">
        <v>2663</v>
      </c>
      <c r="E539" s="4"/>
      <c r="F539" s="4" t="s">
        <v>2664</v>
      </c>
      <c r="G539" s="4"/>
      <c r="H539" s="4"/>
      <c r="I539" s="4"/>
      <c r="J539" s="4"/>
      <c r="K539" s="4"/>
      <c r="L539" s="4"/>
      <c r="M539" s="4"/>
    </row>
    <row r="540" spans="1:13" x14ac:dyDescent="0.2">
      <c r="A540" s="4" t="s">
        <v>2665</v>
      </c>
      <c r="B540" s="4"/>
      <c r="C540" s="4"/>
      <c r="D540" s="4" t="s">
        <v>2666</v>
      </c>
      <c r="E540" s="4"/>
      <c r="F540" s="4" t="s">
        <v>2667</v>
      </c>
      <c r="G540" s="4"/>
      <c r="H540" s="4"/>
      <c r="I540" s="4"/>
      <c r="J540" s="4"/>
      <c r="K540" s="4"/>
      <c r="L540" s="4"/>
      <c r="M540" s="4"/>
    </row>
    <row r="541" spans="1:13" x14ac:dyDescent="0.2">
      <c r="A541" s="4" t="s">
        <v>2668</v>
      </c>
      <c r="B541" s="4"/>
      <c r="C541" s="4"/>
      <c r="D541" s="4" t="s">
        <v>2669</v>
      </c>
      <c r="E541" s="4"/>
      <c r="F541" s="4" t="s">
        <v>2670</v>
      </c>
      <c r="G541" s="4"/>
      <c r="H541" s="4"/>
      <c r="I541" s="4"/>
      <c r="J541" s="4"/>
      <c r="K541" s="4"/>
      <c r="L541" s="4"/>
      <c r="M541" s="4"/>
    </row>
    <row r="542" spans="1:13" x14ac:dyDescent="0.2">
      <c r="A542" s="4" t="s">
        <v>2671</v>
      </c>
      <c r="B542" s="4"/>
      <c r="C542" s="4"/>
      <c r="D542" s="4" t="s">
        <v>2672</v>
      </c>
      <c r="E542" s="4"/>
      <c r="F542" s="4" t="s">
        <v>2673</v>
      </c>
      <c r="G542" s="4"/>
      <c r="H542" s="4"/>
      <c r="I542" s="4"/>
      <c r="J542" s="4"/>
      <c r="K542" s="4"/>
      <c r="L542" s="4"/>
      <c r="M542" s="4"/>
    </row>
    <row r="543" spans="1:13" x14ac:dyDescent="0.2">
      <c r="A543" s="4" t="s">
        <v>2674</v>
      </c>
      <c r="B543" s="4"/>
      <c r="C543" s="4"/>
      <c r="D543" s="4" t="s">
        <v>2675</v>
      </c>
      <c r="E543" s="4"/>
      <c r="F543" s="4" t="s">
        <v>2676</v>
      </c>
      <c r="G543" s="4"/>
      <c r="H543" s="4"/>
      <c r="I543" s="4"/>
      <c r="J543" s="4"/>
      <c r="K543" s="4"/>
      <c r="L543" s="4"/>
      <c r="M543" s="4"/>
    </row>
    <row r="544" spans="1:13" x14ac:dyDescent="0.2">
      <c r="A544" s="4" t="s">
        <v>2674</v>
      </c>
      <c r="B544" s="4" t="s">
        <v>2677</v>
      </c>
      <c r="C544" s="4" t="s">
        <v>295</v>
      </c>
      <c r="D544" s="4" t="s">
        <v>2678</v>
      </c>
      <c r="E544" s="4" t="s">
        <v>297</v>
      </c>
      <c r="F544" s="4" t="s">
        <v>2679</v>
      </c>
      <c r="G544" s="4" t="s">
        <v>2680</v>
      </c>
      <c r="H544" s="4" t="s">
        <v>2681</v>
      </c>
      <c r="I544" s="4" t="s">
        <v>2682</v>
      </c>
      <c r="J544" s="4" t="s">
        <v>2683</v>
      </c>
      <c r="K544" s="4"/>
      <c r="L544" s="4" t="s">
        <v>1472</v>
      </c>
      <c r="M544" s="4"/>
    </row>
    <row r="545" spans="1:13" x14ac:dyDescent="0.2">
      <c r="A545" s="4" t="s">
        <v>2684</v>
      </c>
      <c r="B545" s="4"/>
      <c r="C545" s="4"/>
      <c r="D545" s="4" t="s">
        <v>2685</v>
      </c>
      <c r="E545" s="4"/>
      <c r="F545" s="4" t="s">
        <v>2686</v>
      </c>
      <c r="G545" s="4"/>
      <c r="H545" s="4"/>
      <c r="I545" s="4"/>
      <c r="J545" s="4"/>
      <c r="K545" s="4"/>
      <c r="L545" s="4"/>
      <c r="M545" s="4"/>
    </row>
    <row r="546" spans="1:13" x14ac:dyDescent="0.2">
      <c r="A546" s="4" t="s">
        <v>2687</v>
      </c>
      <c r="B546" s="4"/>
      <c r="C546" s="4"/>
      <c r="D546" s="4" t="s">
        <v>2688</v>
      </c>
      <c r="E546" s="4"/>
      <c r="F546" s="4" t="s">
        <v>2689</v>
      </c>
      <c r="G546" s="4"/>
      <c r="H546" s="4"/>
      <c r="I546" s="4"/>
      <c r="J546" s="4"/>
      <c r="K546" s="4"/>
      <c r="L546" s="4"/>
      <c r="M546" s="4"/>
    </row>
    <row r="547" spans="1:13" x14ac:dyDescent="0.2">
      <c r="A547" s="4" t="s">
        <v>2690</v>
      </c>
      <c r="B547" s="4"/>
      <c r="C547" s="4"/>
      <c r="D547" s="4" t="s">
        <v>2691</v>
      </c>
      <c r="E547" s="4"/>
      <c r="F547" s="4" t="s">
        <v>2692</v>
      </c>
      <c r="G547" s="4"/>
      <c r="H547" s="4"/>
      <c r="I547" s="4"/>
      <c r="J547" s="4"/>
      <c r="K547" s="4"/>
      <c r="L547" s="4"/>
      <c r="M547" s="4"/>
    </row>
    <row r="548" spans="1:13" x14ac:dyDescent="0.2">
      <c r="A548" s="4" t="s">
        <v>2693</v>
      </c>
      <c r="B548" s="4"/>
      <c r="C548" s="4"/>
      <c r="D548" s="4" t="s">
        <v>2694</v>
      </c>
      <c r="E548" s="4"/>
      <c r="F548" s="4" t="s">
        <v>2695</v>
      </c>
      <c r="G548" s="4"/>
      <c r="H548" s="4"/>
      <c r="I548" s="4"/>
      <c r="J548" s="4"/>
      <c r="K548" s="4"/>
      <c r="L548" s="4"/>
      <c r="M548" s="4"/>
    </row>
    <row r="549" spans="1:13" x14ac:dyDescent="0.2">
      <c r="A549" s="4" t="s">
        <v>2693</v>
      </c>
      <c r="B549" s="4" t="s">
        <v>2696</v>
      </c>
      <c r="C549" s="4" t="s">
        <v>295</v>
      </c>
      <c r="D549" s="4" t="s">
        <v>2697</v>
      </c>
      <c r="E549" s="4" t="s">
        <v>297</v>
      </c>
      <c r="F549" s="4" t="s">
        <v>2698</v>
      </c>
      <c r="G549" s="4" t="s">
        <v>2699</v>
      </c>
      <c r="H549" s="4" t="s">
        <v>2700</v>
      </c>
      <c r="I549" s="4" t="s">
        <v>2701</v>
      </c>
      <c r="J549" s="4" t="s">
        <v>2702</v>
      </c>
      <c r="K549" s="4"/>
      <c r="L549" s="4" t="s">
        <v>380</v>
      </c>
      <c r="M549" s="4"/>
    </row>
    <row r="550" spans="1:13" x14ac:dyDescent="0.2">
      <c r="A550" s="4" t="s">
        <v>2703</v>
      </c>
      <c r="B550" s="4"/>
      <c r="C550" s="4"/>
      <c r="D550" s="4" t="s">
        <v>2704</v>
      </c>
      <c r="E550" s="4"/>
      <c r="F550" s="4" t="s">
        <v>2705</v>
      </c>
      <c r="G550" s="4"/>
      <c r="H550" s="4"/>
      <c r="I550" s="4"/>
      <c r="J550" s="4"/>
      <c r="K550" s="4"/>
      <c r="L550" s="4"/>
      <c r="M550" s="4"/>
    </row>
    <row r="551" spans="1:13" x14ac:dyDescent="0.2">
      <c r="A551" s="4" t="s">
        <v>2703</v>
      </c>
      <c r="B551" s="4" t="s">
        <v>2706</v>
      </c>
      <c r="C551" s="4" t="s">
        <v>295</v>
      </c>
      <c r="D551" s="4" t="s">
        <v>2707</v>
      </c>
      <c r="E551" s="4" t="s">
        <v>297</v>
      </c>
      <c r="F551" s="4" t="s">
        <v>2708</v>
      </c>
      <c r="G551" s="4" t="s">
        <v>2709</v>
      </c>
      <c r="H551" s="4" t="s">
        <v>371</v>
      </c>
      <c r="I551" s="4" t="s">
        <v>2710</v>
      </c>
      <c r="J551" s="4" t="s">
        <v>2711</v>
      </c>
      <c r="K551" s="4"/>
      <c r="L551" s="4" t="s">
        <v>387</v>
      </c>
      <c r="M551" s="4"/>
    </row>
    <row r="552" spans="1:13" x14ac:dyDescent="0.2">
      <c r="A552" s="4" t="s">
        <v>2703</v>
      </c>
      <c r="B552" s="4" t="s">
        <v>2712</v>
      </c>
      <c r="C552" s="4" t="s">
        <v>295</v>
      </c>
      <c r="D552" s="4" t="s">
        <v>2713</v>
      </c>
      <c r="E552" s="4" t="s">
        <v>297</v>
      </c>
      <c r="F552" s="4" t="s">
        <v>2714</v>
      </c>
      <c r="G552" s="4" t="s">
        <v>2715</v>
      </c>
      <c r="H552" s="4" t="s">
        <v>371</v>
      </c>
      <c r="I552" s="4" t="s">
        <v>2716</v>
      </c>
      <c r="J552" s="4" t="s">
        <v>2717</v>
      </c>
      <c r="K552" s="4"/>
      <c r="L552" s="4" t="s">
        <v>394</v>
      </c>
      <c r="M552" s="4"/>
    </row>
    <row r="553" spans="1:13" x14ac:dyDescent="0.2">
      <c r="A553" s="4" t="s">
        <v>2718</v>
      </c>
      <c r="B553" s="4"/>
      <c r="C553" s="4"/>
      <c r="D553" s="4" t="s">
        <v>2719</v>
      </c>
      <c r="E553" s="4"/>
      <c r="F553" s="4" t="s">
        <v>2720</v>
      </c>
      <c r="G553" s="4"/>
      <c r="H553" s="4"/>
      <c r="I553" s="4"/>
      <c r="J553" s="4"/>
      <c r="K553" s="4"/>
      <c r="L553" s="4"/>
      <c r="M553" s="4"/>
    </row>
    <row r="554" spans="1:13" x14ac:dyDescent="0.2">
      <c r="A554" s="4" t="s">
        <v>2718</v>
      </c>
      <c r="B554" s="4" t="s">
        <v>2721</v>
      </c>
      <c r="C554" s="4" t="s">
        <v>295</v>
      </c>
      <c r="D554" s="4" t="s">
        <v>2722</v>
      </c>
      <c r="E554" s="4" t="s">
        <v>297</v>
      </c>
      <c r="F554" s="4" t="s">
        <v>2723</v>
      </c>
      <c r="G554" s="4" t="s">
        <v>2724</v>
      </c>
      <c r="H554" s="4" t="s">
        <v>2725</v>
      </c>
      <c r="I554" s="4" t="s">
        <v>2726</v>
      </c>
      <c r="J554" s="4" t="s">
        <v>2727</v>
      </c>
      <c r="K554" s="4" t="s">
        <v>2728</v>
      </c>
      <c r="L554" s="4" t="s">
        <v>763</v>
      </c>
      <c r="M554" s="4"/>
    </row>
    <row r="555" spans="1:13" x14ac:dyDescent="0.2">
      <c r="A555" s="4" t="s">
        <v>2729</v>
      </c>
      <c r="B555" s="4"/>
      <c r="C555" s="4"/>
      <c r="D555" s="4" t="s">
        <v>2730</v>
      </c>
      <c r="E555" s="4"/>
      <c r="F555" s="4" t="s">
        <v>2731</v>
      </c>
      <c r="G555" s="4"/>
      <c r="H555" s="4"/>
      <c r="I555" s="4"/>
      <c r="J555" s="4"/>
      <c r="K555" s="4"/>
      <c r="L555" s="4"/>
      <c r="M555" s="4"/>
    </row>
    <row r="556" spans="1:13" x14ac:dyDescent="0.2">
      <c r="A556" s="4" t="s">
        <v>2732</v>
      </c>
      <c r="B556" s="4"/>
      <c r="C556" s="4"/>
      <c r="D556" s="4" t="s">
        <v>2733</v>
      </c>
      <c r="E556" s="4"/>
      <c r="F556" s="4" t="s">
        <v>2734</v>
      </c>
      <c r="G556" s="4"/>
      <c r="H556" s="4"/>
      <c r="I556" s="4"/>
      <c r="J556" s="4"/>
      <c r="K556" s="4"/>
      <c r="L556" s="4"/>
      <c r="M556" s="4"/>
    </row>
    <row r="557" spans="1:13" x14ac:dyDescent="0.2">
      <c r="A557" s="4" t="s">
        <v>2735</v>
      </c>
      <c r="B557" s="4"/>
      <c r="C557" s="4"/>
      <c r="D557" s="4" t="s">
        <v>2736</v>
      </c>
      <c r="E557" s="4"/>
      <c r="F557" s="4" t="s">
        <v>2737</v>
      </c>
      <c r="G557" s="4"/>
      <c r="H557" s="4"/>
      <c r="I557" s="4"/>
      <c r="J557" s="4"/>
      <c r="K557" s="4"/>
      <c r="L557" s="4"/>
      <c r="M557" s="4"/>
    </row>
    <row r="558" spans="1:13" x14ac:dyDescent="0.2">
      <c r="A558" s="4" t="s">
        <v>2738</v>
      </c>
      <c r="B558" s="4"/>
      <c r="C558" s="4"/>
      <c r="D558" s="4" t="s">
        <v>2739</v>
      </c>
      <c r="E558" s="4"/>
      <c r="F558" s="4" t="s">
        <v>2740</v>
      </c>
      <c r="G558" s="4"/>
      <c r="H558" s="4"/>
      <c r="I558" s="4"/>
      <c r="J558" s="4"/>
      <c r="K558" s="4"/>
      <c r="L558" s="4"/>
      <c r="M558" s="4"/>
    </row>
    <row r="559" spans="1:13" x14ac:dyDescent="0.2">
      <c r="A559" s="4" t="s">
        <v>2741</v>
      </c>
      <c r="B559" s="4"/>
      <c r="C559" s="4"/>
      <c r="D559" s="4" t="s">
        <v>2742</v>
      </c>
      <c r="E559" s="4"/>
      <c r="F559" s="4" t="s">
        <v>2743</v>
      </c>
      <c r="G559" s="4"/>
      <c r="H559" s="4"/>
      <c r="I559" s="4"/>
      <c r="J559" s="4"/>
      <c r="K559" s="4"/>
      <c r="L559" s="4"/>
      <c r="M559" s="4"/>
    </row>
    <row r="560" spans="1:13" x14ac:dyDescent="0.2">
      <c r="A560" s="4" t="s">
        <v>2744</v>
      </c>
      <c r="B560" s="4"/>
      <c r="C560" s="4"/>
      <c r="D560" s="4" t="s">
        <v>2745</v>
      </c>
      <c r="E560" s="4"/>
      <c r="F560" s="4" t="s">
        <v>2746</v>
      </c>
      <c r="G560" s="4"/>
      <c r="H560" s="4"/>
      <c r="I560" s="4"/>
      <c r="J560" s="4"/>
      <c r="K560" s="4"/>
      <c r="L560" s="4"/>
      <c r="M560" s="4"/>
    </row>
    <row r="561" spans="1:13" x14ac:dyDescent="0.2">
      <c r="A561" s="4" t="s">
        <v>2747</v>
      </c>
      <c r="B561" s="4"/>
      <c r="C561" s="4"/>
      <c r="D561" s="4" t="s">
        <v>2748</v>
      </c>
      <c r="E561" s="4"/>
      <c r="F561" s="4" t="s">
        <v>2749</v>
      </c>
      <c r="G561" s="4"/>
      <c r="H561" s="4"/>
      <c r="I561" s="4"/>
      <c r="J561" s="4"/>
      <c r="K561" s="4"/>
      <c r="L561" s="4"/>
      <c r="M561" s="4"/>
    </row>
    <row r="562" spans="1:13" x14ac:dyDescent="0.2">
      <c r="A562" s="4" t="s">
        <v>2750</v>
      </c>
      <c r="B562" s="4"/>
      <c r="C562" s="4"/>
      <c r="D562" s="4" t="s">
        <v>2751</v>
      </c>
      <c r="E562" s="4"/>
      <c r="F562" s="4" t="s">
        <v>2752</v>
      </c>
      <c r="G562" s="4"/>
      <c r="H562" s="4"/>
      <c r="I562" s="4"/>
      <c r="J562" s="4"/>
      <c r="K562" s="4"/>
      <c r="L562" s="4"/>
      <c r="M562" s="4"/>
    </row>
    <row r="563" spans="1:13" x14ac:dyDescent="0.2">
      <c r="A563" s="4" t="s">
        <v>2753</v>
      </c>
      <c r="B563" s="4"/>
      <c r="C563" s="4"/>
      <c r="D563" s="4" t="s">
        <v>2754</v>
      </c>
      <c r="E563" s="4"/>
      <c r="F563" s="4" t="s">
        <v>2755</v>
      </c>
      <c r="G563" s="4"/>
      <c r="H563" s="4"/>
      <c r="I563" s="4"/>
      <c r="J563" s="4"/>
      <c r="K563" s="4"/>
      <c r="L563" s="4"/>
      <c r="M563" s="4"/>
    </row>
    <row r="564" spans="1:13" x14ac:dyDescent="0.2">
      <c r="A564" s="4" t="s">
        <v>2753</v>
      </c>
      <c r="B564" s="4" t="s">
        <v>2756</v>
      </c>
      <c r="C564" s="4" t="s">
        <v>295</v>
      </c>
      <c r="D564" s="4" t="s">
        <v>2757</v>
      </c>
      <c r="E564" s="4" t="s">
        <v>297</v>
      </c>
      <c r="F564" s="4" t="s">
        <v>2758</v>
      </c>
      <c r="G564" s="4" t="s">
        <v>2759</v>
      </c>
      <c r="H564" s="4" t="s">
        <v>2760</v>
      </c>
      <c r="I564" s="4" t="s">
        <v>2761</v>
      </c>
      <c r="J564" s="4" t="s">
        <v>2762</v>
      </c>
      <c r="K564" s="4"/>
      <c r="L564" s="4" t="s">
        <v>387</v>
      </c>
      <c r="M564" s="4"/>
    </row>
    <row r="565" spans="1:13" x14ac:dyDescent="0.2">
      <c r="A565" s="4" t="s">
        <v>2753</v>
      </c>
      <c r="B565" s="4" t="s">
        <v>2763</v>
      </c>
      <c r="C565" s="4" t="s">
        <v>295</v>
      </c>
      <c r="D565" s="4" t="s">
        <v>2764</v>
      </c>
      <c r="E565" s="4" t="s">
        <v>297</v>
      </c>
      <c r="F565" s="4" t="s">
        <v>2765</v>
      </c>
      <c r="G565" s="4" t="s">
        <v>2766</v>
      </c>
      <c r="H565" s="4" t="s">
        <v>371</v>
      </c>
      <c r="I565" s="4" t="s">
        <v>2767</v>
      </c>
      <c r="J565" s="4" t="s">
        <v>2768</v>
      </c>
      <c r="K565" s="4"/>
      <c r="L565" s="4" t="s">
        <v>387</v>
      </c>
      <c r="M565" s="4"/>
    </row>
    <row r="566" spans="1:13" x14ac:dyDescent="0.2">
      <c r="A566" s="4" t="s">
        <v>2769</v>
      </c>
      <c r="B566" s="4"/>
      <c r="C566" s="4"/>
      <c r="D566" s="4" t="s">
        <v>2770</v>
      </c>
      <c r="E566" s="4"/>
      <c r="F566" s="4" t="s">
        <v>2771</v>
      </c>
      <c r="G566" s="4"/>
      <c r="H566" s="4"/>
      <c r="I566" s="4"/>
      <c r="J566" s="4"/>
      <c r="K566" s="4"/>
      <c r="L566" s="4"/>
      <c r="M566" s="4"/>
    </row>
    <row r="567" spans="1:13" x14ac:dyDescent="0.2">
      <c r="A567" s="4" t="s">
        <v>2772</v>
      </c>
      <c r="B567" s="4"/>
      <c r="C567" s="4"/>
      <c r="D567" s="4" t="s">
        <v>2773</v>
      </c>
      <c r="E567" s="4"/>
      <c r="F567" s="4" t="s">
        <v>2774</v>
      </c>
      <c r="G567" s="4"/>
      <c r="H567" s="4"/>
      <c r="I567" s="4"/>
      <c r="J567" s="4"/>
      <c r="K567" s="4"/>
      <c r="L567" s="4"/>
      <c r="M567" s="4"/>
    </row>
    <row r="568" spans="1:13" x14ac:dyDescent="0.2">
      <c r="A568" s="4" t="s">
        <v>2775</v>
      </c>
      <c r="B568" s="4"/>
      <c r="C568" s="4"/>
      <c r="D568" s="4" t="s">
        <v>2776</v>
      </c>
      <c r="E568" s="4"/>
      <c r="F568" s="4" t="s">
        <v>2777</v>
      </c>
      <c r="G568" s="4"/>
      <c r="H568" s="4"/>
      <c r="I568" s="4"/>
      <c r="J568" s="4"/>
      <c r="K568" s="4"/>
      <c r="L568" s="4"/>
      <c r="M568" s="4"/>
    </row>
    <row r="569" spans="1:13" x14ac:dyDescent="0.2">
      <c r="A569" s="4" t="s">
        <v>2775</v>
      </c>
      <c r="B569" s="4" t="s">
        <v>2778</v>
      </c>
      <c r="C569" s="4" t="s">
        <v>295</v>
      </c>
      <c r="D569" s="4" t="s">
        <v>2779</v>
      </c>
      <c r="E569" s="4" t="s">
        <v>297</v>
      </c>
      <c r="F569" s="4" t="s">
        <v>2780</v>
      </c>
      <c r="G569" s="4" t="s">
        <v>2781</v>
      </c>
      <c r="H569" s="4" t="s">
        <v>371</v>
      </c>
      <c r="I569" s="4" t="s">
        <v>2782</v>
      </c>
      <c r="J569" s="4" t="s">
        <v>2783</v>
      </c>
      <c r="K569" s="4"/>
      <c r="L569" s="4" t="s">
        <v>683</v>
      </c>
      <c r="M569" s="4"/>
    </row>
    <row r="570" spans="1:13" x14ac:dyDescent="0.2">
      <c r="A570" s="4" t="s">
        <v>2775</v>
      </c>
      <c r="B570" s="4" t="s">
        <v>2784</v>
      </c>
      <c r="C570" s="4" t="s">
        <v>295</v>
      </c>
      <c r="D570" s="4" t="s">
        <v>2785</v>
      </c>
      <c r="E570" s="4" t="s">
        <v>297</v>
      </c>
      <c r="F570" s="4" t="s">
        <v>2786</v>
      </c>
      <c r="G570" s="4" t="s">
        <v>2787</v>
      </c>
      <c r="H570" s="4" t="s">
        <v>371</v>
      </c>
      <c r="I570" s="4" t="s">
        <v>2788</v>
      </c>
      <c r="J570" s="4" t="s">
        <v>2789</v>
      </c>
      <c r="K570" s="4"/>
      <c r="L570" s="4" t="s">
        <v>707</v>
      </c>
      <c r="M570" s="4"/>
    </row>
    <row r="571" spans="1:13" x14ac:dyDescent="0.2">
      <c r="A571" s="4" t="s">
        <v>2775</v>
      </c>
      <c r="B571" s="4" t="s">
        <v>2790</v>
      </c>
      <c r="C571" s="4" t="s">
        <v>295</v>
      </c>
      <c r="D571" s="4" t="s">
        <v>2791</v>
      </c>
      <c r="E571" s="4" t="s">
        <v>297</v>
      </c>
      <c r="F571" s="4" t="s">
        <v>2792</v>
      </c>
      <c r="G571" s="4" t="s">
        <v>2793</v>
      </c>
      <c r="H571" s="4" t="s">
        <v>2794</v>
      </c>
      <c r="I571" s="4" t="s">
        <v>2795</v>
      </c>
      <c r="J571" s="4" t="s">
        <v>2796</v>
      </c>
      <c r="K571" s="4"/>
      <c r="L571" s="4" t="s">
        <v>683</v>
      </c>
      <c r="M571" s="4"/>
    </row>
    <row r="572" spans="1:13" x14ac:dyDescent="0.2">
      <c r="A572" s="4" t="s">
        <v>2797</v>
      </c>
      <c r="B572" s="4"/>
      <c r="C572" s="4"/>
      <c r="D572" s="4" t="s">
        <v>2798</v>
      </c>
      <c r="E572" s="4"/>
      <c r="F572" s="4" t="s">
        <v>2799</v>
      </c>
      <c r="G572" s="4"/>
      <c r="H572" s="4"/>
      <c r="I572" s="4"/>
      <c r="J572" s="4"/>
      <c r="K572" s="4"/>
      <c r="L572" s="4"/>
      <c r="M572" s="4"/>
    </row>
    <row r="573" spans="1:13" x14ac:dyDescent="0.2">
      <c r="A573" s="4" t="s">
        <v>2797</v>
      </c>
      <c r="B573" s="4" t="s">
        <v>2800</v>
      </c>
      <c r="C573" s="4" t="s">
        <v>295</v>
      </c>
      <c r="D573" s="4" t="s">
        <v>2779</v>
      </c>
      <c r="E573" s="4" t="s">
        <v>297</v>
      </c>
      <c r="F573" s="4" t="s">
        <v>2801</v>
      </c>
      <c r="G573" s="4" t="s">
        <v>2781</v>
      </c>
      <c r="H573" s="4" t="s">
        <v>371</v>
      </c>
      <c r="I573" s="4" t="s">
        <v>2802</v>
      </c>
      <c r="J573" s="4" t="s">
        <v>2803</v>
      </c>
      <c r="K573" s="4"/>
      <c r="L573" s="4" t="s">
        <v>683</v>
      </c>
      <c r="M573" s="4"/>
    </row>
    <row r="574" spans="1:13" x14ac:dyDescent="0.2">
      <c r="A574" s="4" t="s">
        <v>2797</v>
      </c>
      <c r="B574" s="4" t="s">
        <v>2804</v>
      </c>
      <c r="C574" s="4" t="s">
        <v>295</v>
      </c>
      <c r="D574" s="4" t="s">
        <v>2785</v>
      </c>
      <c r="E574" s="4" t="s">
        <v>297</v>
      </c>
      <c r="F574" s="4" t="s">
        <v>2805</v>
      </c>
      <c r="G574" s="4" t="s">
        <v>2787</v>
      </c>
      <c r="H574" s="4" t="s">
        <v>371</v>
      </c>
      <c r="I574" s="4" t="s">
        <v>2806</v>
      </c>
      <c r="J574" s="4" t="s">
        <v>2807</v>
      </c>
      <c r="K574" s="4"/>
      <c r="L574" s="4" t="s">
        <v>707</v>
      </c>
      <c r="M574" s="4"/>
    </row>
    <row r="575" spans="1:13" x14ac:dyDescent="0.2">
      <c r="A575" s="4" t="s">
        <v>2797</v>
      </c>
      <c r="B575" s="4" t="s">
        <v>2808</v>
      </c>
      <c r="C575" s="4" t="s">
        <v>295</v>
      </c>
      <c r="D575" s="4" t="s">
        <v>2809</v>
      </c>
      <c r="E575" s="4" t="s">
        <v>297</v>
      </c>
      <c r="F575" s="4" t="s">
        <v>2810</v>
      </c>
      <c r="G575" s="4" t="s">
        <v>2811</v>
      </c>
      <c r="H575" s="4" t="s">
        <v>2812</v>
      </c>
      <c r="I575" s="4" t="s">
        <v>2813</v>
      </c>
      <c r="J575" s="4" t="s">
        <v>2814</v>
      </c>
      <c r="K575" s="4"/>
      <c r="L575" s="4" t="s">
        <v>2815</v>
      </c>
      <c r="M575" s="4"/>
    </row>
    <row r="576" spans="1:13" x14ac:dyDescent="0.2">
      <c r="A576" s="4" t="s">
        <v>2816</v>
      </c>
      <c r="B576" s="4"/>
      <c r="C576" s="4"/>
      <c r="D576" s="4" t="s">
        <v>2817</v>
      </c>
      <c r="E576" s="4"/>
      <c r="F576" s="4" t="s">
        <v>2818</v>
      </c>
      <c r="G576" s="4"/>
      <c r="H576" s="4"/>
      <c r="I576" s="4"/>
      <c r="J576" s="4"/>
      <c r="K576" s="4"/>
      <c r="L576" s="4"/>
      <c r="M576" s="4"/>
    </row>
    <row r="577" spans="1:13" x14ac:dyDescent="0.2">
      <c r="A577" s="4" t="s">
        <v>2819</v>
      </c>
      <c r="B577" s="4"/>
      <c r="C577" s="4"/>
      <c r="D577" s="4" t="s">
        <v>2820</v>
      </c>
      <c r="E577" s="4"/>
      <c r="F577" s="4" t="s">
        <v>2821</v>
      </c>
      <c r="G577" s="4"/>
      <c r="H577" s="4"/>
      <c r="I577" s="4"/>
      <c r="J577" s="4"/>
      <c r="K577" s="4"/>
      <c r="L577" s="4"/>
      <c r="M577" s="4"/>
    </row>
    <row r="578" spans="1:13" x14ac:dyDescent="0.2">
      <c r="A578" s="4" t="s">
        <v>2822</v>
      </c>
      <c r="B578" s="4"/>
      <c r="C578" s="4"/>
      <c r="D578" s="4" t="s">
        <v>2823</v>
      </c>
      <c r="E578" s="4"/>
      <c r="F578" s="4" t="s">
        <v>2824</v>
      </c>
      <c r="G578" s="4"/>
      <c r="H578" s="4"/>
      <c r="I578" s="4"/>
      <c r="J578" s="4"/>
      <c r="K578" s="4"/>
      <c r="L578" s="4"/>
      <c r="M578" s="4"/>
    </row>
    <row r="579" spans="1:13" x14ac:dyDescent="0.2">
      <c r="A579" s="4" t="s">
        <v>2825</v>
      </c>
      <c r="B579" s="4"/>
      <c r="C579" s="4"/>
      <c r="D579" s="4" t="s">
        <v>2826</v>
      </c>
      <c r="E579" s="4"/>
      <c r="F579" s="4" t="s">
        <v>2827</v>
      </c>
      <c r="G579" s="4"/>
      <c r="H579" s="4"/>
      <c r="I579" s="4"/>
      <c r="J579" s="4"/>
      <c r="K579" s="4"/>
      <c r="L579" s="4"/>
      <c r="M579" s="4"/>
    </row>
    <row r="580" spans="1:13" x14ac:dyDescent="0.2">
      <c r="A580" s="4" t="s">
        <v>2825</v>
      </c>
      <c r="B580" s="4" t="s">
        <v>2828</v>
      </c>
      <c r="C580" s="4" t="s">
        <v>295</v>
      </c>
      <c r="D580" s="4" t="s">
        <v>2829</v>
      </c>
      <c r="E580" s="4" t="s">
        <v>297</v>
      </c>
      <c r="F580" s="4" t="s">
        <v>2830</v>
      </c>
      <c r="G580" s="4" t="s">
        <v>2831</v>
      </c>
      <c r="H580" s="4" t="s">
        <v>2832</v>
      </c>
      <c r="I580" s="4" t="s">
        <v>2833</v>
      </c>
      <c r="J580" s="4" t="s">
        <v>2834</v>
      </c>
      <c r="K580" s="4"/>
      <c r="L580" s="4" t="s">
        <v>1472</v>
      </c>
      <c r="M580" s="4"/>
    </row>
    <row r="581" spans="1:13" x14ac:dyDescent="0.2">
      <c r="A581" s="4" t="s">
        <v>2835</v>
      </c>
      <c r="B581" s="4"/>
      <c r="C581" s="4"/>
      <c r="D581" s="4" t="s">
        <v>2836</v>
      </c>
      <c r="E581" s="4"/>
      <c r="F581" s="4" t="s">
        <v>2837</v>
      </c>
      <c r="G581" s="4"/>
      <c r="H581" s="4"/>
      <c r="I581" s="4"/>
      <c r="J581" s="4"/>
      <c r="K581" s="4"/>
      <c r="L581" s="4"/>
      <c r="M581" s="4"/>
    </row>
    <row r="582" spans="1:13" x14ac:dyDescent="0.2">
      <c r="A582" s="4" t="s">
        <v>2838</v>
      </c>
      <c r="B582" s="4"/>
      <c r="C582" s="4"/>
      <c r="D582" s="4" t="s">
        <v>2839</v>
      </c>
      <c r="E582" s="4"/>
      <c r="F582" s="4" t="s">
        <v>2840</v>
      </c>
      <c r="G582" s="4"/>
      <c r="H582" s="4"/>
      <c r="I582" s="4"/>
      <c r="J582" s="4"/>
      <c r="K582" s="4"/>
      <c r="L582" s="4"/>
      <c r="M582" s="4"/>
    </row>
    <row r="583" spans="1:13" x14ac:dyDescent="0.2">
      <c r="A583" s="4" t="s">
        <v>2841</v>
      </c>
      <c r="B583" s="4"/>
      <c r="C583" s="4"/>
      <c r="D583" s="4" t="s">
        <v>2842</v>
      </c>
      <c r="E583" s="4"/>
      <c r="F583" s="4" t="s">
        <v>2843</v>
      </c>
      <c r="G583" s="4"/>
      <c r="H583" s="4"/>
      <c r="I583" s="4"/>
      <c r="J583" s="4"/>
      <c r="K583" s="4"/>
      <c r="L583" s="4"/>
      <c r="M583" s="4"/>
    </row>
    <row r="584" spans="1:13" x14ac:dyDescent="0.2">
      <c r="A584" s="4" t="s">
        <v>2841</v>
      </c>
      <c r="B584" s="4" t="s">
        <v>2844</v>
      </c>
      <c r="C584" s="4" t="s">
        <v>295</v>
      </c>
      <c r="D584" s="4" t="s">
        <v>2845</v>
      </c>
      <c r="E584" s="4" t="s">
        <v>297</v>
      </c>
      <c r="F584" s="4" t="s">
        <v>2846</v>
      </c>
      <c r="G584" s="4" t="s">
        <v>2847</v>
      </c>
      <c r="H584" s="4" t="s">
        <v>2848</v>
      </c>
      <c r="I584" s="4" t="s">
        <v>2849</v>
      </c>
      <c r="J584" s="4" t="s">
        <v>2850</v>
      </c>
      <c r="K584" s="4"/>
      <c r="L584" s="4" t="s">
        <v>1702</v>
      </c>
      <c r="M584" s="4"/>
    </row>
    <row r="585" spans="1:13" x14ac:dyDescent="0.2">
      <c r="A585" s="4" t="s">
        <v>2841</v>
      </c>
      <c r="B585" s="4" t="s">
        <v>2851</v>
      </c>
      <c r="C585" s="4" t="s">
        <v>295</v>
      </c>
      <c r="D585" s="4" t="s">
        <v>2852</v>
      </c>
      <c r="E585" s="4" t="s">
        <v>297</v>
      </c>
      <c r="F585" s="4" t="s">
        <v>2853</v>
      </c>
      <c r="G585" s="4" t="s">
        <v>2847</v>
      </c>
      <c r="H585" s="4" t="s">
        <v>2854</v>
      </c>
      <c r="I585" s="4" t="s">
        <v>2855</v>
      </c>
      <c r="J585" s="4" t="s">
        <v>2856</v>
      </c>
      <c r="K585" s="4"/>
      <c r="L585" s="4" t="s">
        <v>1702</v>
      </c>
      <c r="M585" s="4"/>
    </row>
    <row r="586" spans="1:13" x14ac:dyDescent="0.2">
      <c r="A586" s="4" t="s">
        <v>2841</v>
      </c>
      <c r="B586" s="4" t="s">
        <v>2857</v>
      </c>
      <c r="C586" s="4" t="s">
        <v>295</v>
      </c>
      <c r="D586" s="4" t="s">
        <v>2858</v>
      </c>
      <c r="E586" s="4" t="s">
        <v>297</v>
      </c>
      <c r="F586" s="4" t="s">
        <v>2859</v>
      </c>
      <c r="G586" s="4" t="s">
        <v>2860</v>
      </c>
      <c r="H586" s="4" t="s">
        <v>371</v>
      </c>
      <c r="I586" s="4" t="s">
        <v>2861</v>
      </c>
      <c r="J586" s="4" t="s">
        <v>2862</v>
      </c>
      <c r="K586" s="4"/>
      <c r="L586" s="4" t="s">
        <v>1702</v>
      </c>
      <c r="M586" s="4"/>
    </row>
    <row r="587" spans="1:13" x14ac:dyDescent="0.2">
      <c r="A587" s="4" t="s">
        <v>2863</v>
      </c>
      <c r="B587" s="4"/>
      <c r="C587" s="4"/>
      <c r="D587" s="4" t="s">
        <v>2864</v>
      </c>
      <c r="E587" s="4"/>
      <c r="F587" s="4" t="s">
        <v>2865</v>
      </c>
      <c r="G587" s="4"/>
      <c r="H587" s="4"/>
      <c r="I587" s="4"/>
      <c r="J587" s="4"/>
      <c r="K587" s="4"/>
      <c r="L587" s="4"/>
      <c r="M587" s="4"/>
    </row>
    <row r="588" spans="1:13" x14ac:dyDescent="0.2">
      <c r="A588" s="4" t="s">
        <v>2863</v>
      </c>
      <c r="B588" s="4" t="s">
        <v>2866</v>
      </c>
      <c r="C588" s="4" t="s">
        <v>295</v>
      </c>
      <c r="D588" s="4" t="s">
        <v>2867</v>
      </c>
      <c r="E588" s="4" t="s">
        <v>297</v>
      </c>
      <c r="F588" s="4" t="s">
        <v>2868</v>
      </c>
      <c r="G588" s="4" t="s">
        <v>2162</v>
      </c>
      <c r="H588" s="4" t="s">
        <v>2869</v>
      </c>
      <c r="I588" s="4" t="s">
        <v>2870</v>
      </c>
      <c r="J588" s="4" t="s">
        <v>2871</v>
      </c>
      <c r="K588" s="4"/>
      <c r="L588" s="4" t="s">
        <v>2166</v>
      </c>
      <c r="M588" s="4"/>
    </row>
    <row r="589" spans="1:13" x14ac:dyDescent="0.2">
      <c r="A589" s="4" t="s">
        <v>2863</v>
      </c>
      <c r="B589" s="4" t="s">
        <v>2872</v>
      </c>
      <c r="C589" s="4" t="s">
        <v>295</v>
      </c>
      <c r="D589" s="4" t="s">
        <v>2873</v>
      </c>
      <c r="E589" s="4" t="s">
        <v>297</v>
      </c>
      <c r="F589" s="4" t="s">
        <v>2874</v>
      </c>
      <c r="G589" s="4" t="s">
        <v>2875</v>
      </c>
      <c r="H589" s="4" t="s">
        <v>2876</v>
      </c>
      <c r="I589" s="4" t="s">
        <v>2877</v>
      </c>
      <c r="J589" s="4" t="s">
        <v>2878</v>
      </c>
      <c r="K589" s="4"/>
      <c r="L589" s="4" t="s">
        <v>2879</v>
      </c>
      <c r="M589" s="4"/>
    </row>
    <row r="590" spans="1:13" x14ac:dyDescent="0.2">
      <c r="A590" s="4" t="s">
        <v>2863</v>
      </c>
      <c r="B590" s="4" t="s">
        <v>2880</v>
      </c>
      <c r="C590" s="4" t="s">
        <v>295</v>
      </c>
      <c r="D590" s="4" t="s">
        <v>2881</v>
      </c>
      <c r="E590" s="4" t="s">
        <v>297</v>
      </c>
      <c r="F590" s="4" t="s">
        <v>2882</v>
      </c>
      <c r="G590" s="4" t="s">
        <v>2883</v>
      </c>
      <c r="H590" s="4" t="s">
        <v>371</v>
      </c>
      <c r="I590" s="4" t="s">
        <v>2884</v>
      </c>
      <c r="J590" s="4" t="s">
        <v>2885</v>
      </c>
      <c r="K590" s="4"/>
      <c r="L590" s="4" t="s">
        <v>1702</v>
      </c>
      <c r="M590" s="4"/>
    </row>
    <row r="591" spans="1:13" x14ac:dyDescent="0.2">
      <c r="A591" s="4" t="s">
        <v>2886</v>
      </c>
      <c r="B591" s="4"/>
      <c r="C591" s="4"/>
      <c r="D591" s="4" t="s">
        <v>2887</v>
      </c>
      <c r="E591" s="4"/>
      <c r="F591" s="4" t="s">
        <v>2888</v>
      </c>
      <c r="G591" s="4"/>
      <c r="H591" s="4"/>
      <c r="I591" s="4"/>
      <c r="J591" s="4"/>
      <c r="K591" s="4"/>
      <c r="L591" s="4"/>
      <c r="M591" s="4"/>
    </row>
    <row r="592" spans="1:13" x14ac:dyDescent="0.2">
      <c r="A592" s="4" t="s">
        <v>29</v>
      </c>
      <c r="B592" s="4"/>
      <c r="C592" s="4"/>
      <c r="D592" s="4" t="s">
        <v>1416</v>
      </c>
      <c r="E592" s="4"/>
      <c r="F592" s="4" t="s">
        <v>1417</v>
      </c>
      <c r="G592" s="4"/>
      <c r="H592" s="4"/>
      <c r="I592" s="4"/>
      <c r="J592" s="4"/>
      <c r="K592" s="4"/>
      <c r="L592" s="4"/>
      <c r="M592" s="4"/>
    </row>
    <row r="593" spans="1:13" x14ac:dyDescent="0.2">
      <c r="A593" s="4" t="s">
        <v>2889</v>
      </c>
      <c r="B593" s="4"/>
      <c r="C593" s="4"/>
      <c r="D593" s="4" t="s">
        <v>2890</v>
      </c>
      <c r="E593" s="4"/>
      <c r="F593" s="4" t="s">
        <v>2891</v>
      </c>
      <c r="G593" s="4"/>
      <c r="H593" s="4"/>
      <c r="I593" s="4"/>
      <c r="J593" s="4"/>
      <c r="K593" s="4"/>
      <c r="L593" s="4"/>
      <c r="M593" s="4"/>
    </row>
    <row r="594" spans="1:13" x14ac:dyDescent="0.2">
      <c r="A594" s="4" t="s">
        <v>2892</v>
      </c>
      <c r="B594" s="4"/>
      <c r="C594" s="4"/>
      <c r="D594" s="4" t="s">
        <v>1730</v>
      </c>
      <c r="E594" s="4"/>
      <c r="F594" s="4" t="s">
        <v>2893</v>
      </c>
      <c r="G594" s="4"/>
      <c r="H594" s="4"/>
      <c r="I594" s="4"/>
      <c r="J594" s="4"/>
      <c r="K594" s="4"/>
      <c r="L594" s="4"/>
      <c r="M594" s="4"/>
    </row>
    <row r="595" spans="1:13" x14ac:dyDescent="0.2">
      <c r="A595" s="4" t="s">
        <v>2894</v>
      </c>
      <c r="B595" s="4"/>
      <c r="C595" s="4"/>
      <c r="D595" s="4" t="s">
        <v>2895</v>
      </c>
      <c r="E595" s="4"/>
      <c r="F595" s="4" t="s">
        <v>2896</v>
      </c>
      <c r="G595" s="4"/>
      <c r="H595" s="4"/>
      <c r="I595" s="4"/>
      <c r="J595" s="4"/>
      <c r="K595" s="4"/>
      <c r="L595" s="4"/>
      <c r="M595" s="4"/>
    </row>
    <row r="596" spans="1:13" x14ac:dyDescent="0.2">
      <c r="A596" s="4" t="s">
        <v>2894</v>
      </c>
      <c r="B596" s="4" t="s">
        <v>2897</v>
      </c>
      <c r="C596" s="4" t="s">
        <v>295</v>
      </c>
      <c r="D596" s="4" t="s">
        <v>2898</v>
      </c>
      <c r="E596" s="4" t="s">
        <v>297</v>
      </c>
      <c r="F596" s="4" t="s">
        <v>2899</v>
      </c>
      <c r="G596" s="4" t="s">
        <v>2900</v>
      </c>
      <c r="H596" s="4" t="s">
        <v>2901</v>
      </c>
      <c r="I596" s="4" t="s">
        <v>2902</v>
      </c>
      <c r="J596" s="4" t="s">
        <v>2903</v>
      </c>
      <c r="K596" s="4"/>
      <c r="L596" s="4" t="s">
        <v>763</v>
      </c>
      <c r="M596" s="4"/>
    </row>
    <row r="597" spans="1:13" x14ac:dyDescent="0.2">
      <c r="A597" s="4" t="s">
        <v>2894</v>
      </c>
      <c r="B597" s="4" t="s">
        <v>2904</v>
      </c>
      <c r="C597" s="4" t="s">
        <v>295</v>
      </c>
      <c r="D597" s="4" t="s">
        <v>2905</v>
      </c>
      <c r="E597" s="4" t="s">
        <v>297</v>
      </c>
      <c r="F597" s="4" t="s">
        <v>2906</v>
      </c>
      <c r="G597" s="4" t="s">
        <v>2900</v>
      </c>
      <c r="H597" s="4" t="s">
        <v>2907</v>
      </c>
      <c r="I597" s="4" t="s">
        <v>2908</v>
      </c>
      <c r="J597" s="4" t="s">
        <v>2909</v>
      </c>
      <c r="K597" s="4"/>
      <c r="L597" s="4" t="s">
        <v>763</v>
      </c>
      <c r="M597" s="4"/>
    </row>
    <row r="598" spans="1:13" x14ac:dyDescent="0.2">
      <c r="A598" s="4" t="s">
        <v>2894</v>
      </c>
      <c r="B598" s="4" t="s">
        <v>2910</v>
      </c>
      <c r="C598" s="4" t="s">
        <v>295</v>
      </c>
      <c r="D598" s="4" t="s">
        <v>2911</v>
      </c>
      <c r="E598" s="4" t="s">
        <v>297</v>
      </c>
      <c r="F598" s="4" t="s">
        <v>2912</v>
      </c>
      <c r="G598" s="4" t="s">
        <v>2900</v>
      </c>
      <c r="H598" s="4" t="s">
        <v>2913</v>
      </c>
      <c r="I598" s="4" t="s">
        <v>2914</v>
      </c>
      <c r="J598" s="4" t="s">
        <v>2915</v>
      </c>
      <c r="K598" s="4"/>
      <c r="L598" s="4" t="s">
        <v>763</v>
      </c>
      <c r="M598" s="4"/>
    </row>
    <row r="599" spans="1:13" x14ac:dyDescent="0.2">
      <c r="A599" s="4" t="s">
        <v>2894</v>
      </c>
      <c r="B599" s="4" t="s">
        <v>2916</v>
      </c>
      <c r="C599" s="4" t="s">
        <v>295</v>
      </c>
      <c r="D599" s="4" t="s">
        <v>2917</v>
      </c>
      <c r="E599" s="4" t="s">
        <v>297</v>
      </c>
      <c r="F599" s="4" t="s">
        <v>2918</v>
      </c>
      <c r="G599" s="4" t="s">
        <v>2900</v>
      </c>
      <c r="H599" s="4" t="s">
        <v>2919</v>
      </c>
      <c r="I599" s="4" t="s">
        <v>2920</v>
      </c>
      <c r="J599" s="4" t="s">
        <v>2921</v>
      </c>
      <c r="K599" s="4"/>
      <c r="L599" s="4" t="s">
        <v>763</v>
      </c>
      <c r="M599" s="4"/>
    </row>
    <row r="600" spans="1:13" x14ac:dyDescent="0.2">
      <c r="A600" s="4" t="s">
        <v>30</v>
      </c>
      <c r="B600" s="4"/>
      <c r="C600" s="4"/>
      <c r="D600" s="4" t="s">
        <v>2922</v>
      </c>
      <c r="E600" s="4"/>
      <c r="F600" s="4" t="s">
        <v>1670</v>
      </c>
      <c r="G600" s="4"/>
      <c r="H600" s="4"/>
      <c r="I600" s="4"/>
      <c r="J600" s="4"/>
      <c r="K600" s="4"/>
      <c r="L600" s="4"/>
      <c r="M600" s="4"/>
    </row>
    <row r="601" spans="1:13" x14ac:dyDescent="0.2">
      <c r="A601" s="4" t="s">
        <v>31</v>
      </c>
      <c r="B601" s="4"/>
      <c r="C601" s="4"/>
      <c r="D601" s="4" t="s">
        <v>24</v>
      </c>
      <c r="E601" s="4"/>
      <c r="F601" s="4" t="s">
        <v>1670</v>
      </c>
      <c r="G601" s="4"/>
      <c r="H601" s="4"/>
      <c r="I601" s="4"/>
      <c r="J601" s="4"/>
      <c r="K601" s="4"/>
      <c r="L601" s="4"/>
      <c r="M601" s="4"/>
    </row>
    <row r="602" spans="1:13" x14ac:dyDescent="0.2">
      <c r="A602" s="4" t="s">
        <v>32</v>
      </c>
      <c r="B602" s="4"/>
      <c r="C602" s="4"/>
      <c r="D602" s="4" t="s">
        <v>2923</v>
      </c>
      <c r="E602" s="4"/>
      <c r="F602" s="4" t="s">
        <v>2924</v>
      </c>
      <c r="G602" s="4"/>
      <c r="H602" s="4"/>
      <c r="I602" s="4"/>
      <c r="J602" s="4"/>
      <c r="K602" s="4"/>
      <c r="L602" s="4"/>
      <c r="M602" s="4"/>
    </row>
    <row r="603" spans="1:13" x14ac:dyDescent="0.2">
      <c r="A603" s="4" t="s">
        <v>33</v>
      </c>
      <c r="B603" s="4"/>
      <c r="C603" s="4"/>
      <c r="D603" s="4" t="s">
        <v>1671</v>
      </c>
      <c r="E603" s="4"/>
      <c r="F603" s="4" t="s">
        <v>2925</v>
      </c>
      <c r="G603" s="4"/>
      <c r="H603" s="4"/>
      <c r="I603" s="4"/>
      <c r="J603" s="4"/>
      <c r="K603" s="4"/>
      <c r="L603" s="4"/>
      <c r="M603" s="4"/>
    </row>
    <row r="604" spans="1:13" x14ac:dyDescent="0.2">
      <c r="A604" s="4" t="s">
        <v>2926</v>
      </c>
      <c r="B604" s="4"/>
      <c r="C604" s="4"/>
      <c r="D604" s="4" t="s">
        <v>1674</v>
      </c>
      <c r="E604" s="4"/>
      <c r="F604" s="4" t="s">
        <v>2927</v>
      </c>
      <c r="G604" s="4"/>
      <c r="H604" s="4"/>
      <c r="I604" s="4"/>
      <c r="J604" s="4"/>
      <c r="K604" s="4"/>
      <c r="L604" s="4"/>
      <c r="M604" s="4"/>
    </row>
    <row r="605" spans="1:13" x14ac:dyDescent="0.2">
      <c r="A605" s="4" t="s">
        <v>2926</v>
      </c>
      <c r="B605" s="4" t="s">
        <v>2928</v>
      </c>
      <c r="C605" s="4" t="s">
        <v>295</v>
      </c>
      <c r="D605" s="4" t="s">
        <v>2929</v>
      </c>
      <c r="E605" s="4" t="s">
        <v>297</v>
      </c>
      <c r="F605" s="4" t="s">
        <v>2930</v>
      </c>
      <c r="G605" s="4" t="s">
        <v>2931</v>
      </c>
      <c r="H605" s="4" t="s">
        <v>2932</v>
      </c>
      <c r="I605" s="4" t="s">
        <v>2933</v>
      </c>
      <c r="J605" s="4" t="s">
        <v>2934</v>
      </c>
      <c r="K605" s="4"/>
      <c r="L605" s="4" t="s">
        <v>763</v>
      </c>
      <c r="M605" s="4"/>
    </row>
    <row r="606" spans="1:13" x14ac:dyDescent="0.2">
      <c r="A606" s="4" t="s">
        <v>34</v>
      </c>
      <c r="B606" s="4"/>
      <c r="C606" s="4"/>
      <c r="D606" s="4" t="s">
        <v>1390</v>
      </c>
      <c r="E606" s="4"/>
      <c r="F606" s="4" t="s">
        <v>1676</v>
      </c>
      <c r="G606" s="4"/>
      <c r="H606" s="4"/>
      <c r="I606" s="4"/>
      <c r="J606" s="4"/>
      <c r="K606" s="4"/>
      <c r="L606" s="4"/>
      <c r="M606" s="4"/>
    </row>
    <row r="607" spans="1:13" x14ac:dyDescent="0.2">
      <c r="A607" s="4" t="s">
        <v>2935</v>
      </c>
      <c r="B607" s="4"/>
      <c r="C607" s="4"/>
      <c r="D607" s="4" t="s">
        <v>2936</v>
      </c>
      <c r="E607" s="4"/>
      <c r="F607" s="4" t="s">
        <v>2937</v>
      </c>
      <c r="G607" s="4"/>
      <c r="H607" s="4"/>
      <c r="I607" s="4"/>
      <c r="J607" s="4"/>
      <c r="K607" s="4"/>
      <c r="L607" s="4"/>
      <c r="M607" s="4"/>
    </row>
    <row r="608" spans="1:13" x14ac:dyDescent="0.2">
      <c r="A608" s="4" t="s">
        <v>2938</v>
      </c>
      <c r="B608" s="4"/>
      <c r="C608" s="4"/>
      <c r="D608" s="4" t="s">
        <v>1730</v>
      </c>
      <c r="E608" s="4"/>
      <c r="F608" s="4" t="s">
        <v>2939</v>
      </c>
      <c r="G608" s="4"/>
      <c r="H608" s="4"/>
      <c r="I608" s="4"/>
      <c r="J608" s="4"/>
      <c r="K608" s="4"/>
      <c r="L608" s="4"/>
      <c r="M608" s="4"/>
    </row>
    <row r="609" spans="1:13" x14ac:dyDescent="0.2">
      <c r="A609" s="4" t="s">
        <v>2940</v>
      </c>
      <c r="B609" s="4"/>
      <c r="C609" s="4"/>
      <c r="D609" s="4" t="s">
        <v>1736</v>
      </c>
      <c r="E609" s="4"/>
      <c r="F609" s="4" t="s">
        <v>1719</v>
      </c>
      <c r="G609" s="4"/>
      <c r="H609" s="4"/>
      <c r="I609" s="4"/>
      <c r="J609" s="4"/>
      <c r="K609" s="4"/>
      <c r="L609" s="4"/>
      <c r="M609" s="4"/>
    </row>
    <row r="610" spans="1:13" x14ac:dyDescent="0.2">
      <c r="A610" s="4" t="s">
        <v>2941</v>
      </c>
      <c r="B610" s="4"/>
      <c r="C610" s="4"/>
      <c r="D610" s="4" t="s">
        <v>1761</v>
      </c>
      <c r="E610" s="4"/>
      <c r="F610" s="4" t="s">
        <v>1762</v>
      </c>
      <c r="G610" s="4"/>
      <c r="H610" s="4"/>
      <c r="I610" s="4"/>
      <c r="J610" s="4"/>
      <c r="K610" s="4"/>
      <c r="L610" s="4"/>
      <c r="M610" s="4"/>
    </row>
    <row r="611" spans="1:13" x14ac:dyDescent="0.2">
      <c r="A611" s="4" t="s">
        <v>2942</v>
      </c>
      <c r="B611" s="4"/>
      <c r="C611" s="4"/>
      <c r="D611" s="4" t="s">
        <v>1764</v>
      </c>
      <c r="E611" s="4"/>
      <c r="F611" s="4" t="s">
        <v>2943</v>
      </c>
      <c r="G611" s="4"/>
      <c r="H611" s="4"/>
      <c r="I611" s="4"/>
      <c r="J611" s="4"/>
      <c r="K611" s="4"/>
      <c r="L611" s="4"/>
      <c r="M611" s="4"/>
    </row>
    <row r="612" spans="1:13" x14ac:dyDescent="0.2">
      <c r="A612" s="4" t="s">
        <v>2944</v>
      </c>
      <c r="B612" s="4"/>
      <c r="C612" s="4"/>
      <c r="D612" s="4" t="s">
        <v>1798</v>
      </c>
      <c r="E612" s="4"/>
      <c r="F612" s="4" t="s">
        <v>1799</v>
      </c>
      <c r="G612" s="4"/>
      <c r="H612" s="4"/>
      <c r="I612" s="4"/>
      <c r="J612" s="4"/>
      <c r="K612" s="4"/>
      <c r="L612" s="4"/>
      <c r="M612" s="4"/>
    </row>
    <row r="613" spans="1:13" x14ac:dyDescent="0.2">
      <c r="A613" s="4" t="s">
        <v>2945</v>
      </c>
      <c r="B613" s="4"/>
      <c r="C613" s="4"/>
      <c r="D613" s="4" t="s">
        <v>1801</v>
      </c>
      <c r="E613" s="4"/>
      <c r="F613" s="4" t="s">
        <v>1802</v>
      </c>
      <c r="G613" s="4"/>
      <c r="H613" s="4"/>
      <c r="I613" s="4"/>
      <c r="J613" s="4"/>
      <c r="K613" s="4"/>
      <c r="L613" s="4"/>
      <c r="M613" s="4"/>
    </row>
    <row r="614" spans="1:13" x14ac:dyDescent="0.2">
      <c r="A614" s="4" t="s">
        <v>35</v>
      </c>
      <c r="B614" s="4"/>
      <c r="C614" s="4"/>
      <c r="D614" s="4" t="s">
        <v>2030</v>
      </c>
      <c r="E614" s="4"/>
      <c r="F614" s="4" t="s">
        <v>2031</v>
      </c>
      <c r="G614" s="4"/>
      <c r="H614" s="4"/>
      <c r="I614" s="4"/>
      <c r="J614" s="4"/>
      <c r="K614" s="4"/>
      <c r="L614" s="4"/>
      <c r="M614" s="4"/>
    </row>
    <row r="615" spans="1:13" x14ac:dyDescent="0.2">
      <c r="A615" s="4" t="s">
        <v>2946</v>
      </c>
      <c r="B615" s="4"/>
      <c r="C615" s="4"/>
      <c r="D615" s="4" t="s">
        <v>2039</v>
      </c>
      <c r="E615" s="4"/>
      <c r="F615" s="4" t="s">
        <v>2040</v>
      </c>
      <c r="G615" s="4"/>
      <c r="H615" s="4"/>
      <c r="I615" s="4"/>
      <c r="J615" s="4"/>
      <c r="K615" s="4"/>
      <c r="L615" s="4"/>
      <c r="M615" s="4"/>
    </row>
    <row r="616" spans="1:13" x14ac:dyDescent="0.2">
      <c r="A616" s="4" t="s">
        <v>2947</v>
      </c>
      <c r="B616" s="4"/>
      <c r="C616" s="4"/>
      <c r="D616" s="4" t="s">
        <v>2048</v>
      </c>
      <c r="E616" s="4"/>
      <c r="F616" s="4" t="s">
        <v>2948</v>
      </c>
      <c r="G616" s="4"/>
      <c r="H616" s="4"/>
      <c r="I616" s="4"/>
      <c r="J616" s="4"/>
      <c r="K616" s="4"/>
      <c r="L616" s="4"/>
      <c r="M616" s="4"/>
    </row>
    <row r="617" spans="1:13" x14ac:dyDescent="0.2">
      <c r="A617" s="4" t="s">
        <v>2949</v>
      </c>
      <c r="B617" s="4"/>
      <c r="C617" s="4"/>
      <c r="D617" s="4" t="s">
        <v>2058</v>
      </c>
      <c r="E617" s="4"/>
      <c r="F617" s="4" t="s">
        <v>2059</v>
      </c>
      <c r="G617" s="4"/>
      <c r="H617" s="4"/>
      <c r="I617" s="4"/>
      <c r="J617" s="4"/>
      <c r="K617" s="4"/>
      <c r="L617" s="4"/>
      <c r="M617" s="4"/>
    </row>
    <row r="618" spans="1:13" x14ac:dyDescent="0.2">
      <c r="A618" s="4" t="s">
        <v>2950</v>
      </c>
      <c r="B618" s="4"/>
      <c r="C618" s="4"/>
      <c r="D618" s="4" t="s">
        <v>2951</v>
      </c>
      <c r="E618" s="4"/>
      <c r="F618" s="4" t="s">
        <v>2952</v>
      </c>
      <c r="G618" s="4"/>
      <c r="H618" s="4"/>
      <c r="I618" s="4"/>
      <c r="J618" s="4"/>
      <c r="K618" s="4"/>
      <c r="L618" s="4"/>
      <c r="M618" s="4"/>
    </row>
    <row r="619" spans="1:13" x14ac:dyDescent="0.2">
      <c r="A619" s="4" t="s">
        <v>2950</v>
      </c>
      <c r="B619" s="4" t="s">
        <v>2953</v>
      </c>
      <c r="C619" s="4" t="s">
        <v>295</v>
      </c>
      <c r="D619" s="4" t="s">
        <v>2954</v>
      </c>
      <c r="E619" s="4" t="s">
        <v>297</v>
      </c>
      <c r="F619" s="4" t="s">
        <v>2955</v>
      </c>
      <c r="G619" s="4" t="s">
        <v>2956</v>
      </c>
      <c r="H619" s="4" t="s">
        <v>371</v>
      </c>
      <c r="I619" s="4" t="s">
        <v>2957</v>
      </c>
      <c r="J619" s="4" t="s">
        <v>2958</v>
      </c>
      <c r="K619" s="4"/>
      <c r="L619" s="4" t="s">
        <v>387</v>
      </c>
      <c r="M619" s="4"/>
    </row>
    <row r="620" spans="1:13" x14ac:dyDescent="0.2">
      <c r="A620" s="4" t="s">
        <v>2950</v>
      </c>
      <c r="B620" s="4" t="s">
        <v>2959</v>
      </c>
      <c r="C620" s="4" t="s">
        <v>295</v>
      </c>
      <c r="D620" s="4" t="s">
        <v>2960</v>
      </c>
      <c r="E620" s="4" t="s">
        <v>297</v>
      </c>
      <c r="F620" s="4" t="s">
        <v>2961</v>
      </c>
      <c r="G620" s="4" t="s">
        <v>2962</v>
      </c>
      <c r="H620" s="4" t="s">
        <v>2963</v>
      </c>
      <c r="I620" s="4" t="s">
        <v>2964</v>
      </c>
      <c r="J620" s="4" t="s">
        <v>2965</v>
      </c>
      <c r="K620" s="4"/>
      <c r="L620" s="4" t="s">
        <v>1526</v>
      </c>
      <c r="M620" s="4"/>
    </row>
    <row r="621" spans="1:13" x14ac:dyDescent="0.2">
      <c r="A621" s="4" t="s">
        <v>2966</v>
      </c>
      <c r="B621" s="4"/>
      <c r="C621" s="4"/>
      <c r="D621" s="4" t="s">
        <v>2061</v>
      </c>
      <c r="E621" s="4"/>
      <c r="F621" s="4" t="s">
        <v>2967</v>
      </c>
      <c r="G621" s="4"/>
      <c r="H621" s="4"/>
      <c r="I621" s="4"/>
      <c r="J621" s="4"/>
      <c r="K621" s="4"/>
      <c r="L621" s="4"/>
      <c r="M621" s="4"/>
    </row>
    <row r="622" spans="1:13" x14ac:dyDescent="0.2">
      <c r="A622" s="4" t="s">
        <v>2968</v>
      </c>
      <c r="B622" s="4"/>
      <c r="C622" s="4"/>
      <c r="D622" s="4" t="s">
        <v>2085</v>
      </c>
      <c r="E622" s="4"/>
      <c r="F622" s="4" t="s">
        <v>2969</v>
      </c>
      <c r="G622" s="4"/>
      <c r="H622" s="4"/>
      <c r="I622" s="4"/>
      <c r="J622" s="4"/>
      <c r="K622" s="4"/>
      <c r="L622" s="4"/>
      <c r="M622" s="4"/>
    </row>
    <row r="623" spans="1:13" x14ac:dyDescent="0.2">
      <c r="A623" s="4" t="s">
        <v>2970</v>
      </c>
      <c r="B623" s="4"/>
      <c r="C623" s="4"/>
      <c r="D623" s="4" t="s">
        <v>2971</v>
      </c>
      <c r="E623" s="4"/>
      <c r="F623" s="4" t="s">
        <v>2972</v>
      </c>
      <c r="G623" s="4"/>
      <c r="H623" s="4"/>
      <c r="I623" s="4"/>
      <c r="J623" s="4"/>
      <c r="K623" s="4"/>
      <c r="L623" s="4"/>
      <c r="M623" s="4"/>
    </row>
    <row r="624" spans="1:13" x14ac:dyDescent="0.2">
      <c r="A624" s="4" t="s">
        <v>2973</v>
      </c>
      <c r="B624" s="4"/>
      <c r="C624" s="4"/>
      <c r="D624" s="4" t="s">
        <v>2107</v>
      </c>
      <c r="E624" s="4"/>
      <c r="F624" s="4" t="s">
        <v>2974</v>
      </c>
      <c r="G624" s="4"/>
      <c r="H624" s="4"/>
      <c r="I624" s="4"/>
      <c r="J624" s="4"/>
      <c r="K624" s="4"/>
      <c r="L624" s="4"/>
      <c r="M624" s="4"/>
    </row>
    <row r="625" spans="1:13" x14ac:dyDescent="0.2">
      <c r="A625" s="4" t="s">
        <v>2973</v>
      </c>
      <c r="B625" s="4" t="s">
        <v>2975</v>
      </c>
      <c r="C625" s="4" t="s">
        <v>295</v>
      </c>
      <c r="D625" s="4" t="s">
        <v>2976</v>
      </c>
      <c r="E625" s="4" t="s">
        <v>297</v>
      </c>
      <c r="F625" s="4" t="s">
        <v>2977</v>
      </c>
      <c r="G625" s="4" t="s">
        <v>2978</v>
      </c>
      <c r="H625" s="4" t="s">
        <v>2979</v>
      </c>
      <c r="I625" s="4" t="s">
        <v>2980</v>
      </c>
      <c r="J625" s="4" t="s">
        <v>2981</v>
      </c>
      <c r="K625" s="4"/>
      <c r="L625" s="4" t="s">
        <v>387</v>
      </c>
      <c r="M625" s="4"/>
    </row>
    <row r="626" spans="1:13" x14ac:dyDescent="0.2">
      <c r="A626" s="4" t="s">
        <v>2973</v>
      </c>
      <c r="B626" s="4" t="s">
        <v>2982</v>
      </c>
      <c r="C626" s="4" t="s">
        <v>295</v>
      </c>
      <c r="D626" s="4" t="s">
        <v>2983</v>
      </c>
      <c r="E626" s="4" t="s">
        <v>297</v>
      </c>
      <c r="F626" s="4" t="s">
        <v>2984</v>
      </c>
      <c r="G626" s="4" t="s">
        <v>2978</v>
      </c>
      <c r="H626" s="4" t="s">
        <v>2985</v>
      </c>
      <c r="I626" s="4" t="s">
        <v>2986</v>
      </c>
      <c r="J626" s="4" t="s">
        <v>2987</v>
      </c>
      <c r="K626" s="4"/>
      <c r="L626" s="4" t="s">
        <v>387</v>
      </c>
      <c r="M626" s="4"/>
    </row>
    <row r="627" spans="1:13" x14ac:dyDescent="0.2">
      <c r="A627" s="4" t="s">
        <v>2988</v>
      </c>
      <c r="B627" s="4"/>
      <c r="C627" s="4"/>
      <c r="D627" s="4" t="s">
        <v>2127</v>
      </c>
      <c r="E627" s="4"/>
      <c r="F627" s="4" t="s">
        <v>2989</v>
      </c>
      <c r="G627" s="4"/>
      <c r="H627" s="4"/>
      <c r="I627" s="4"/>
      <c r="J627" s="4"/>
      <c r="K627" s="4"/>
      <c r="L627" s="4"/>
      <c r="M627" s="4"/>
    </row>
    <row r="628" spans="1:13" x14ac:dyDescent="0.2">
      <c r="A628" s="4" t="s">
        <v>2990</v>
      </c>
      <c r="B628" s="4"/>
      <c r="C628" s="4"/>
      <c r="D628" s="4" t="s">
        <v>2143</v>
      </c>
      <c r="E628" s="4"/>
      <c r="F628" s="4" t="s">
        <v>2991</v>
      </c>
      <c r="G628" s="4"/>
      <c r="H628" s="4"/>
      <c r="I628" s="4"/>
      <c r="J628" s="4"/>
      <c r="K628" s="4"/>
      <c r="L628" s="4"/>
      <c r="M628" s="4"/>
    </row>
    <row r="629" spans="1:13" x14ac:dyDescent="0.2">
      <c r="A629" s="4" t="s">
        <v>2992</v>
      </c>
      <c r="B629" s="4"/>
      <c r="C629" s="4"/>
      <c r="D629" s="4" t="s">
        <v>2171</v>
      </c>
      <c r="E629" s="4"/>
      <c r="F629" s="4" t="s">
        <v>2172</v>
      </c>
      <c r="G629" s="4"/>
      <c r="H629" s="4"/>
      <c r="I629" s="4"/>
      <c r="J629" s="4"/>
      <c r="K629" s="4"/>
      <c r="L629" s="4"/>
      <c r="M629" s="4"/>
    </row>
    <row r="630" spans="1:13" x14ac:dyDescent="0.2">
      <c r="A630" s="4" t="s">
        <v>2993</v>
      </c>
      <c r="B630" s="4"/>
      <c r="C630" s="4"/>
      <c r="D630" s="4" t="s">
        <v>2174</v>
      </c>
      <c r="E630" s="4"/>
      <c r="F630" s="4" t="s">
        <v>2175</v>
      </c>
      <c r="G630" s="4"/>
      <c r="H630" s="4"/>
      <c r="I630" s="4"/>
      <c r="J630" s="4"/>
      <c r="K630" s="4"/>
      <c r="L630" s="4"/>
      <c r="M630" s="4"/>
    </row>
    <row r="631" spans="1:13" x14ac:dyDescent="0.2">
      <c r="A631" s="4" t="s">
        <v>2994</v>
      </c>
      <c r="B631" s="4"/>
      <c r="C631" s="4"/>
      <c r="D631" s="4" t="s">
        <v>2183</v>
      </c>
      <c r="E631" s="4"/>
      <c r="F631" s="4" t="s">
        <v>2184</v>
      </c>
      <c r="G631" s="4"/>
      <c r="H631" s="4"/>
      <c r="I631" s="4"/>
      <c r="J631" s="4"/>
      <c r="K631" s="4"/>
      <c r="L631" s="4"/>
      <c r="M631" s="4"/>
    </row>
    <row r="632" spans="1:13" x14ac:dyDescent="0.2">
      <c r="A632" s="4" t="s">
        <v>2995</v>
      </c>
      <c r="B632" s="4"/>
      <c r="C632" s="4"/>
      <c r="D632" s="4" t="s">
        <v>2186</v>
      </c>
      <c r="E632" s="4"/>
      <c r="F632" s="4" t="s">
        <v>2996</v>
      </c>
      <c r="G632" s="4"/>
      <c r="H632" s="4"/>
      <c r="I632" s="4"/>
      <c r="J632" s="4"/>
      <c r="K632" s="4"/>
      <c r="L632" s="4"/>
      <c r="M632" s="4"/>
    </row>
    <row r="633" spans="1:13" x14ac:dyDescent="0.2">
      <c r="A633" s="4" t="s">
        <v>2997</v>
      </c>
      <c r="B633" s="4"/>
      <c r="C633" s="4"/>
      <c r="D633" s="4" t="s">
        <v>2256</v>
      </c>
      <c r="E633" s="4"/>
      <c r="F633" s="4" t="s">
        <v>2998</v>
      </c>
      <c r="G633" s="4"/>
      <c r="H633" s="4"/>
      <c r="I633" s="4"/>
      <c r="J633" s="4"/>
      <c r="K633" s="4"/>
      <c r="L633" s="4"/>
      <c r="M633" s="4"/>
    </row>
    <row r="634" spans="1:13" x14ac:dyDescent="0.2">
      <c r="A634" s="4" t="s">
        <v>2999</v>
      </c>
      <c r="B634" s="4"/>
      <c r="C634" s="4"/>
      <c r="D634" s="4" t="s">
        <v>3000</v>
      </c>
      <c r="E634" s="4"/>
      <c r="F634" s="4" t="s">
        <v>3001</v>
      </c>
      <c r="G634" s="4"/>
      <c r="H634" s="4"/>
      <c r="I634" s="4"/>
      <c r="J634" s="4"/>
      <c r="K634" s="4"/>
      <c r="L634" s="4"/>
      <c r="M634" s="4"/>
    </row>
    <row r="635" spans="1:13" x14ac:dyDescent="0.2">
      <c r="A635" s="4" t="s">
        <v>3002</v>
      </c>
      <c r="B635" s="4"/>
      <c r="C635" s="4"/>
      <c r="D635" s="4" t="s">
        <v>3003</v>
      </c>
      <c r="E635" s="4"/>
      <c r="F635" s="4" t="s">
        <v>3004</v>
      </c>
      <c r="G635" s="4"/>
      <c r="H635" s="4"/>
      <c r="I635" s="4"/>
      <c r="J635" s="4"/>
      <c r="K635" s="4"/>
      <c r="L635" s="4"/>
      <c r="M635" s="4"/>
    </row>
    <row r="636" spans="1:13" x14ac:dyDescent="0.2">
      <c r="A636" s="4" t="s">
        <v>3005</v>
      </c>
      <c r="B636" s="4"/>
      <c r="C636" s="4"/>
      <c r="D636" s="4" t="s">
        <v>2295</v>
      </c>
      <c r="E636" s="4"/>
      <c r="F636" s="4" t="s">
        <v>2296</v>
      </c>
      <c r="G636" s="4"/>
      <c r="H636" s="4"/>
      <c r="I636" s="4"/>
      <c r="J636" s="4"/>
      <c r="K636" s="4"/>
      <c r="L636" s="4"/>
      <c r="M636" s="4"/>
    </row>
    <row r="637" spans="1:13" x14ac:dyDescent="0.2">
      <c r="A637" s="4" t="s">
        <v>3006</v>
      </c>
      <c r="B637" s="4"/>
      <c r="C637" s="4"/>
      <c r="D637" s="4" t="s">
        <v>3007</v>
      </c>
      <c r="E637" s="4"/>
      <c r="F637" s="4" t="s">
        <v>3008</v>
      </c>
      <c r="G637" s="4"/>
      <c r="H637" s="4"/>
      <c r="I637" s="4"/>
      <c r="J637" s="4"/>
      <c r="K637" s="4"/>
      <c r="L637" s="4"/>
      <c r="M637" s="4"/>
    </row>
    <row r="638" spans="1:13" x14ac:dyDescent="0.2">
      <c r="A638" s="4" t="s">
        <v>3009</v>
      </c>
      <c r="B638" s="4"/>
      <c r="C638" s="4"/>
      <c r="D638" s="4" t="s">
        <v>2298</v>
      </c>
      <c r="E638" s="4"/>
      <c r="F638" s="4" t="s">
        <v>2299</v>
      </c>
      <c r="G638" s="4"/>
      <c r="H638" s="4"/>
      <c r="I638" s="4"/>
      <c r="J638" s="4"/>
      <c r="K638" s="4"/>
      <c r="L638" s="4"/>
      <c r="M638" s="4"/>
    </row>
    <row r="639" spans="1:13" x14ac:dyDescent="0.2">
      <c r="A639" s="4" t="s">
        <v>3010</v>
      </c>
      <c r="B639" s="4"/>
      <c r="C639" s="4"/>
      <c r="D639" s="4" t="s">
        <v>2304</v>
      </c>
      <c r="E639" s="4"/>
      <c r="F639" s="4" t="s">
        <v>3011</v>
      </c>
      <c r="G639" s="4"/>
      <c r="H639" s="4"/>
      <c r="I639" s="4"/>
      <c r="J639" s="4"/>
      <c r="K639" s="4"/>
      <c r="L639" s="4"/>
      <c r="M639" s="4"/>
    </row>
    <row r="640" spans="1:13" x14ac:dyDescent="0.2">
      <c r="A640" s="4" t="s">
        <v>3012</v>
      </c>
      <c r="B640" s="4"/>
      <c r="C640" s="4"/>
      <c r="D640" s="4" t="s">
        <v>2452</v>
      </c>
      <c r="E640" s="4"/>
      <c r="F640" s="4" t="s">
        <v>2453</v>
      </c>
      <c r="G640" s="4"/>
      <c r="H640" s="4"/>
      <c r="I640" s="4"/>
      <c r="J640" s="4"/>
      <c r="K640" s="4"/>
      <c r="L640" s="4"/>
      <c r="M640" s="4"/>
    </row>
    <row r="641" spans="1:13" x14ac:dyDescent="0.2">
      <c r="A641" s="4" t="s">
        <v>3013</v>
      </c>
      <c r="B641" s="4"/>
      <c r="C641" s="4"/>
      <c r="D641" s="4" t="s">
        <v>3014</v>
      </c>
      <c r="E641" s="4"/>
      <c r="F641" s="4" t="s">
        <v>3015</v>
      </c>
      <c r="G641" s="4"/>
      <c r="H641" s="4"/>
      <c r="I641" s="4"/>
      <c r="J641" s="4"/>
      <c r="K641" s="4"/>
      <c r="L641" s="4"/>
      <c r="M641" s="4"/>
    </row>
    <row r="642" spans="1:13" x14ac:dyDescent="0.2">
      <c r="A642" s="4" t="s">
        <v>3016</v>
      </c>
      <c r="B642" s="4"/>
      <c r="C642" s="4"/>
      <c r="D642" s="4" t="s">
        <v>2461</v>
      </c>
      <c r="E642" s="4"/>
      <c r="F642" s="4" t="s">
        <v>2462</v>
      </c>
      <c r="G642" s="4"/>
      <c r="H642" s="4"/>
      <c r="I642" s="4"/>
      <c r="J642" s="4"/>
      <c r="K642" s="4"/>
      <c r="L642" s="4"/>
      <c r="M642" s="4"/>
    </row>
    <row r="643" spans="1:13" x14ac:dyDescent="0.2">
      <c r="A643" s="4" t="s">
        <v>3017</v>
      </c>
      <c r="B643" s="4"/>
      <c r="C643" s="4"/>
      <c r="D643" s="4" t="s">
        <v>3018</v>
      </c>
      <c r="E643" s="4"/>
      <c r="F643" s="4" t="s">
        <v>3019</v>
      </c>
      <c r="G643" s="4"/>
      <c r="H643" s="4"/>
      <c r="I643" s="4"/>
      <c r="J643" s="4"/>
      <c r="K643" s="4"/>
      <c r="L643" s="4"/>
      <c r="M643" s="4"/>
    </row>
    <row r="644" spans="1:13" x14ac:dyDescent="0.2">
      <c r="A644" s="4" t="s">
        <v>3020</v>
      </c>
      <c r="B644" s="4"/>
      <c r="C644" s="4"/>
      <c r="D644" s="4" t="s">
        <v>2464</v>
      </c>
      <c r="E644" s="4"/>
      <c r="F644" s="4" t="s">
        <v>2465</v>
      </c>
      <c r="G644" s="4"/>
      <c r="H644" s="4"/>
      <c r="I644" s="4"/>
      <c r="J644" s="4"/>
      <c r="K644" s="4"/>
      <c r="L644" s="4"/>
      <c r="M644" s="4"/>
    </row>
    <row r="645" spans="1:13" x14ac:dyDescent="0.2">
      <c r="A645" s="4" t="s">
        <v>3021</v>
      </c>
      <c r="B645" s="4"/>
      <c r="C645" s="4"/>
      <c r="D645" s="4" t="s">
        <v>2470</v>
      </c>
      <c r="E645" s="4"/>
      <c r="F645" s="4" t="s">
        <v>2471</v>
      </c>
      <c r="G645" s="4"/>
      <c r="H645" s="4"/>
      <c r="I645" s="4"/>
      <c r="J645" s="4"/>
      <c r="K645" s="4"/>
      <c r="L645" s="4"/>
      <c r="M645" s="4"/>
    </row>
    <row r="646" spans="1:13" x14ac:dyDescent="0.2">
      <c r="A646" s="4" t="s">
        <v>3022</v>
      </c>
      <c r="B646" s="4"/>
      <c r="C646" s="4"/>
      <c r="D646" s="4" t="s">
        <v>3023</v>
      </c>
      <c r="E646" s="4"/>
      <c r="F646" s="4" t="s">
        <v>3024</v>
      </c>
      <c r="G646" s="4"/>
      <c r="H646" s="4"/>
      <c r="I646" s="4"/>
      <c r="J646" s="4"/>
      <c r="K646" s="4"/>
      <c r="L646" s="4"/>
      <c r="M646" s="4"/>
    </row>
    <row r="647" spans="1:13" x14ac:dyDescent="0.2">
      <c r="A647" s="4" t="s">
        <v>3022</v>
      </c>
      <c r="B647" s="4" t="s">
        <v>3025</v>
      </c>
      <c r="C647" s="4" t="s">
        <v>295</v>
      </c>
      <c r="D647" s="4" t="s">
        <v>3026</v>
      </c>
      <c r="E647" s="4" t="s">
        <v>297</v>
      </c>
      <c r="F647" s="4" t="s">
        <v>3027</v>
      </c>
      <c r="G647" s="4" t="s">
        <v>3028</v>
      </c>
      <c r="H647" s="4" t="s">
        <v>3029</v>
      </c>
      <c r="I647" s="4" t="s">
        <v>3030</v>
      </c>
      <c r="J647" s="4" t="s">
        <v>3031</v>
      </c>
      <c r="K647" s="4"/>
      <c r="L647" s="4" t="s">
        <v>893</v>
      </c>
      <c r="M647" s="4"/>
    </row>
    <row r="648" spans="1:13" x14ac:dyDescent="0.2">
      <c r="A648" s="4" t="s">
        <v>3032</v>
      </c>
      <c r="B648" s="4"/>
      <c r="C648" s="4"/>
      <c r="D648" s="4" t="s">
        <v>2487</v>
      </c>
      <c r="E648" s="4"/>
      <c r="F648" s="4" t="s">
        <v>2488</v>
      </c>
      <c r="G648" s="4"/>
      <c r="H648" s="4"/>
      <c r="I648" s="4"/>
      <c r="J648" s="4"/>
      <c r="K648" s="4"/>
      <c r="L648" s="4"/>
      <c r="M648" s="4"/>
    </row>
    <row r="649" spans="1:13" x14ac:dyDescent="0.2">
      <c r="A649" s="4" t="s">
        <v>3033</v>
      </c>
      <c r="B649" s="4"/>
      <c r="C649" s="4"/>
      <c r="D649" s="4" t="s">
        <v>2496</v>
      </c>
      <c r="E649" s="4"/>
      <c r="F649" s="4" t="s">
        <v>2497</v>
      </c>
      <c r="G649" s="4"/>
      <c r="H649" s="4"/>
      <c r="I649" s="4"/>
      <c r="J649" s="4"/>
      <c r="K649" s="4"/>
      <c r="L649" s="4"/>
      <c r="M649" s="4"/>
    </row>
    <row r="650" spans="1:13" x14ac:dyDescent="0.2">
      <c r="A650" s="4" t="s">
        <v>3034</v>
      </c>
      <c r="B650" s="4"/>
      <c r="C650" s="4"/>
      <c r="D650" s="4" t="s">
        <v>2502</v>
      </c>
      <c r="E650" s="4"/>
      <c r="F650" s="4" t="s">
        <v>3035</v>
      </c>
      <c r="G650" s="4"/>
      <c r="H650" s="4"/>
      <c r="I650" s="4"/>
      <c r="J650" s="4"/>
      <c r="K650" s="4"/>
      <c r="L650" s="4"/>
      <c r="M650" s="4"/>
    </row>
    <row r="651" spans="1:13" x14ac:dyDescent="0.2">
      <c r="A651" s="4" t="s">
        <v>3036</v>
      </c>
      <c r="B651" s="4"/>
      <c r="C651" s="4"/>
      <c r="D651" s="4" t="s">
        <v>2605</v>
      </c>
      <c r="E651" s="4"/>
      <c r="F651" s="4" t="s">
        <v>2299</v>
      </c>
      <c r="G651" s="4"/>
      <c r="H651" s="4"/>
      <c r="I651" s="4"/>
      <c r="J651" s="4"/>
      <c r="K651" s="4"/>
      <c r="L651" s="4"/>
      <c r="M651" s="4"/>
    </row>
    <row r="652" spans="1:13" x14ac:dyDescent="0.2">
      <c r="A652" s="4" t="s">
        <v>3037</v>
      </c>
      <c r="B652" s="4"/>
      <c r="C652" s="4"/>
      <c r="D652" s="4" t="s">
        <v>2616</v>
      </c>
      <c r="E652" s="4"/>
      <c r="F652" s="4" t="s">
        <v>3038</v>
      </c>
      <c r="G652" s="4"/>
      <c r="H652" s="4"/>
      <c r="I652" s="4"/>
      <c r="J652" s="4"/>
      <c r="K652" s="4"/>
      <c r="L652" s="4"/>
      <c r="M652" s="4"/>
    </row>
    <row r="653" spans="1:13" x14ac:dyDescent="0.2">
      <c r="A653" s="4" t="s">
        <v>3039</v>
      </c>
      <c r="B653" s="4"/>
      <c r="C653" s="4"/>
      <c r="D653" s="4" t="s">
        <v>2643</v>
      </c>
      <c r="E653" s="4"/>
      <c r="F653" s="4" t="s">
        <v>2644</v>
      </c>
      <c r="G653" s="4"/>
      <c r="H653" s="4"/>
      <c r="I653" s="4"/>
      <c r="J653" s="4"/>
      <c r="K653" s="4"/>
      <c r="L653" s="4"/>
      <c r="M653" s="4"/>
    </row>
    <row r="654" spans="1:13" x14ac:dyDescent="0.2">
      <c r="A654" s="4" t="s">
        <v>3040</v>
      </c>
      <c r="B654" s="4"/>
      <c r="C654" s="4"/>
      <c r="D654" s="4" t="s">
        <v>2649</v>
      </c>
      <c r="E654" s="4"/>
      <c r="F654" s="4" t="s">
        <v>3041</v>
      </c>
      <c r="G654" s="4"/>
      <c r="H654" s="4"/>
      <c r="I654" s="4"/>
      <c r="J654" s="4"/>
      <c r="K654" s="4"/>
      <c r="L654" s="4"/>
      <c r="M654" s="4"/>
    </row>
    <row r="655" spans="1:13" x14ac:dyDescent="0.2">
      <c r="A655" s="4" t="s">
        <v>3042</v>
      </c>
      <c r="B655" s="4"/>
      <c r="C655" s="4"/>
      <c r="D655" s="4" t="s">
        <v>2655</v>
      </c>
      <c r="E655" s="4"/>
      <c r="F655" s="4" t="s">
        <v>1670</v>
      </c>
      <c r="G655" s="4"/>
      <c r="H655" s="4"/>
      <c r="I655" s="4"/>
      <c r="J655" s="4"/>
      <c r="K655" s="4"/>
      <c r="L655" s="4"/>
      <c r="M655" s="4"/>
    </row>
    <row r="656" spans="1:13" x14ac:dyDescent="0.2">
      <c r="A656" s="4" t="s">
        <v>3043</v>
      </c>
      <c r="B656" s="4"/>
      <c r="C656" s="4"/>
      <c r="D656" s="4" t="s">
        <v>2657</v>
      </c>
      <c r="E656" s="4"/>
      <c r="F656" s="4" t="s">
        <v>2658</v>
      </c>
      <c r="G656" s="4"/>
      <c r="H656" s="4"/>
      <c r="I656" s="4"/>
      <c r="J656" s="4"/>
      <c r="K656" s="4"/>
      <c r="L656" s="4"/>
      <c r="M656" s="4"/>
    </row>
    <row r="657" spans="1:13" x14ac:dyDescent="0.2">
      <c r="A657" s="4" t="s">
        <v>3044</v>
      </c>
      <c r="B657" s="4"/>
      <c r="C657" s="4"/>
      <c r="D657" s="4" t="s">
        <v>2663</v>
      </c>
      <c r="E657" s="4"/>
      <c r="F657" s="4" t="s">
        <v>2664</v>
      </c>
      <c r="G657" s="4"/>
      <c r="H657" s="4"/>
      <c r="I657" s="4"/>
      <c r="J657" s="4"/>
      <c r="K657" s="4"/>
      <c r="L657" s="4"/>
      <c r="M657" s="4"/>
    </row>
    <row r="658" spans="1:13" x14ac:dyDescent="0.2">
      <c r="A658" s="4" t="s">
        <v>3045</v>
      </c>
      <c r="B658" s="4"/>
      <c r="C658" s="4"/>
      <c r="D658" s="4" t="s">
        <v>2666</v>
      </c>
      <c r="E658" s="4"/>
      <c r="F658" s="4" t="s">
        <v>2667</v>
      </c>
      <c r="G658" s="4"/>
      <c r="H658" s="4"/>
      <c r="I658" s="4"/>
      <c r="J658" s="4"/>
      <c r="K658" s="4"/>
      <c r="L658" s="4"/>
      <c r="M658" s="4"/>
    </row>
    <row r="659" spans="1:13" x14ac:dyDescent="0.2">
      <c r="A659" s="4" t="s">
        <v>3046</v>
      </c>
      <c r="B659" s="4"/>
      <c r="C659" s="4"/>
      <c r="D659" s="4" t="s">
        <v>2672</v>
      </c>
      <c r="E659" s="4"/>
      <c r="F659" s="4" t="s">
        <v>3047</v>
      </c>
      <c r="G659" s="4"/>
      <c r="H659" s="4"/>
      <c r="I659" s="4"/>
      <c r="J659" s="4"/>
      <c r="K659" s="4"/>
      <c r="L659" s="4"/>
      <c r="M659" s="4"/>
    </row>
    <row r="660" spans="1:13" x14ac:dyDescent="0.2">
      <c r="A660" s="4" t="s">
        <v>3048</v>
      </c>
      <c r="B660" s="4"/>
      <c r="C660" s="4"/>
      <c r="D660" s="4" t="s">
        <v>2685</v>
      </c>
      <c r="E660" s="4"/>
      <c r="F660" s="4" t="s">
        <v>2686</v>
      </c>
      <c r="G660" s="4"/>
      <c r="H660" s="4"/>
      <c r="I660" s="4"/>
      <c r="J660" s="4"/>
      <c r="K660" s="4"/>
      <c r="L660" s="4"/>
      <c r="M660" s="4"/>
    </row>
    <row r="661" spans="1:13" x14ac:dyDescent="0.2">
      <c r="A661" s="4" t="s">
        <v>3049</v>
      </c>
      <c r="B661" s="4"/>
      <c r="C661" s="4"/>
      <c r="D661" s="4" t="s">
        <v>2691</v>
      </c>
      <c r="E661" s="4"/>
      <c r="F661" s="4" t="s">
        <v>2692</v>
      </c>
      <c r="G661" s="4"/>
      <c r="H661" s="4"/>
      <c r="I661" s="4"/>
      <c r="J661" s="4"/>
      <c r="K661" s="4"/>
      <c r="L661" s="4"/>
      <c r="M661" s="4"/>
    </row>
    <row r="662" spans="1:13" x14ac:dyDescent="0.2">
      <c r="A662" s="4" t="s">
        <v>3050</v>
      </c>
      <c r="B662" s="4"/>
      <c r="C662" s="4"/>
      <c r="D662" s="4" t="s">
        <v>2704</v>
      </c>
      <c r="E662" s="4"/>
      <c r="F662" s="4" t="s">
        <v>2705</v>
      </c>
      <c r="G662" s="4"/>
      <c r="H662" s="4"/>
      <c r="I662" s="4"/>
      <c r="J662" s="4"/>
      <c r="K662" s="4"/>
      <c r="L662" s="4"/>
      <c r="M662" s="4"/>
    </row>
    <row r="663" spans="1:13" x14ac:dyDescent="0.2">
      <c r="A663" s="4" t="s">
        <v>3050</v>
      </c>
      <c r="B663" s="4" t="s">
        <v>3051</v>
      </c>
      <c r="C663" s="4" t="s">
        <v>295</v>
      </c>
      <c r="D663" s="4" t="s">
        <v>2713</v>
      </c>
      <c r="E663" s="4" t="s">
        <v>297</v>
      </c>
      <c r="F663" s="4" t="s">
        <v>2714</v>
      </c>
      <c r="G663" s="4" t="s">
        <v>2715</v>
      </c>
      <c r="H663" s="4" t="s">
        <v>371</v>
      </c>
      <c r="I663" s="4" t="s">
        <v>3052</v>
      </c>
      <c r="J663" s="4" t="s">
        <v>3053</v>
      </c>
      <c r="K663" s="4"/>
      <c r="L663" s="4" t="s">
        <v>394</v>
      </c>
      <c r="M663" s="4"/>
    </row>
    <row r="664" spans="1:13" x14ac:dyDescent="0.2">
      <c r="A664" s="4" t="s">
        <v>3054</v>
      </c>
      <c r="B664" s="4"/>
      <c r="C664" s="4"/>
      <c r="D664" s="4" t="s">
        <v>2719</v>
      </c>
      <c r="E664" s="4"/>
      <c r="F664" s="4" t="s">
        <v>3055</v>
      </c>
      <c r="G664" s="4"/>
      <c r="H664" s="4"/>
      <c r="I664" s="4"/>
      <c r="J664" s="4"/>
      <c r="K664" s="4"/>
      <c r="L664" s="4"/>
      <c r="M664" s="4"/>
    </row>
    <row r="665" spans="1:13" x14ac:dyDescent="0.2">
      <c r="A665" s="4" t="s">
        <v>3056</v>
      </c>
      <c r="B665" s="4"/>
      <c r="C665" s="4"/>
      <c r="D665" s="4" t="s">
        <v>2730</v>
      </c>
      <c r="E665" s="4"/>
      <c r="F665" s="4" t="s">
        <v>2731</v>
      </c>
      <c r="G665" s="4"/>
      <c r="H665" s="4"/>
      <c r="I665" s="4"/>
      <c r="J665" s="4"/>
      <c r="K665" s="4"/>
      <c r="L665" s="4"/>
      <c r="M665" s="4"/>
    </row>
    <row r="666" spans="1:13" x14ac:dyDescent="0.2">
      <c r="A666" s="4" t="s">
        <v>3057</v>
      </c>
      <c r="B666" s="4"/>
      <c r="C666" s="4"/>
      <c r="D666" s="4" t="s">
        <v>2733</v>
      </c>
      <c r="E666" s="4"/>
      <c r="F666" s="4" t="s">
        <v>2734</v>
      </c>
      <c r="G666" s="4"/>
      <c r="H666" s="4"/>
      <c r="I666" s="4"/>
      <c r="J666" s="4"/>
      <c r="K666" s="4"/>
      <c r="L666" s="4"/>
      <c r="M666" s="4"/>
    </row>
    <row r="667" spans="1:13" x14ac:dyDescent="0.2">
      <c r="A667" s="4" t="s">
        <v>3058</v>
      </c>
      <c r="B667" s="4"/>
      <c r="C667" s="4"/>
      <c r="D667" s="4" t="s">
        <v>2739</v>
      </c>
      <c r="E667" s="4"/>
      <c r="F667" s="4" t="s">
        <v>3059</v>
      </c>
      <c r="G667" s="4"/>
      <c r="H667" s="4"/>
      <c r="I667" s="4"/>
      <c r="J667" s="4"/>
      <c r="K667" s="4"/>
      <c r="L667" s="4"/>
      <c r="M667" s="4"/>
    </row>
    <row r="668" spans="1:13" x14ac:dyDescent="0.2">
      <c r="A668" s="4" t="s">
        <v>3060</v>
      </c>
      <c r="B668" s="4"/>
      <c r="C668" s="4"/>
      <c r="D668" s="4" t="s">
        <v>3061</v>
      </c>
      <c r="E668" s="4"/>
      <c r="F668" s="4" t="s">
        <v>2740</v>
      </c>
      <c r="G668" s="4"/>
      <c r="H668" s="4"/>
      <c r="I668" s="4"/>
      <c r="J668" s="4"/>
      <c r="K668" s="4"/>
      <c r="L668" s="4"/>
      <c r="M668" s="4"/>
    </row>
    <row r="669" spans="1:13" x14ac:dyDescent="0.2">
      <c r="A669" s="3" t="s">
        <v>3062</v>
      </c>
      <c r="D669" s="3" t="s">
        <v>3063</v>
      </c>
      <c r="F669" s="3" t="s">
        <v>3064</v>
      </c>
    </row>
  </sheetData>
  <sheetProtection formatCells="0" formatColumns="0" formatRows="0" insertColumns="0" insertRows="0" insertHyperlinks="0" deleteColumns="0" deleteRows="0" sort="0" autoFilter="0" pivotTables="0"/>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71"/>
  <sheetViews>
    <sheetView workbookViewId="0">
      <pane ySplit="1" topLeftCell="A2" activePane="bottomLeft" state="frozen"/>
      <selection pane="bottomLeft"/>
    </sheetView>
  </sheetViews>
  <sheetFormatPr defaultRowHeight="12" x14ac:dyDescent="0.2"/>
  <cols>
    <col min="1" max="1" width="13" style="46" bestFit="1" customWidth="1"/>
    <col min="2" max="2" width="21" style="46" bestFit="1" customWidth="1"/>
    <col min="3" max="3" width="19.140625" style="46" bestFit="1" customWidth="1"/>
    <col min="4" max="4" width="55" style="46" customWidth="1"/>
    <col min="5" max="5" width="19.140625" style="46" customWidth="1"/>
    <col min="6" max="6" width="33.140625" style="46" customWidth="1"/>
    <col min="7" max="7" width="36.5703125" style="46" customWidth="1"/>
    <col min="8" max="8" width="17.5703125" style="46" customWidth="1"/>
    <col min="9" max="9" width="22.28515625" style="46" customWidth="1"/>
    <col min="10" max="10" width="16.28515625" style="46" customWidth="1"/>
    <col min="11" max="11" width="20.85546875" style="46" customWidth="1"/>
    <col min="12" max="13" width="15" style="46" customWidth="1"/>
    <col min="14" max="16384" width="9.140625" style="46"/>
  </cols>
  <sheetData>
    <row r="1" spans="1:13" s="44" customFormat="1" ht="23.1" customHeight="1" x14ac:dyDescent="0.2">
      <c r="A1" s="41" t="s">
        <v>40</v>
      </c>
      <c r="B1" s="42" t="s">
        <v>41</v>
      </c>
      <c r="C1" s="42" t="s">
        <v>42</v>
      </c>
      <c r="D1" s="42" t="s">
        <v>43</v>
      </c>
      <c r="E1" s="42" t="s">
        <v>285</v>
      </c>
      <c r="F1" s="42" t="s">
        <v>44</v>
      </c>
      <c r="G1" s="42" t="s">
        <v>286</v>
      </c>
      <c r="H1" s="42" t="s">
        <v>287</v>
      </c>
      <c r="I1" s="42" t="s">
        <v>288</v>
      </c>
      <c r="J1" s="42" t="s">
        <v>289</v>
      </c>
      <c r="K1" s="42" t="s">
        <v>290</v>
      </c>
      <c r="L1" s="42" t="s">
        <v>291</v>
      </c>
      <c r="M1" s="43" t="s">
        <v>292</v>
      </c>
    </row>
    <row r="2" spans="1:13" x14ac:dyDescent="0.2">
      <c r="A2" s="45" t="s">
        <v>2</v>
      </c>
      <c r="B2" s="45"/>
      <c r="C2" s="45"/>
      <c r="D2" s="45" t="s">
        <v>3</v>
      </c>
      <c r="E2" s="45"/>
      <c r="F2" s="45" t="s">
        <v>293</v>
      </c>
      <c r="G2" s="45"/>
      <c r="H2" s="45"/>
      <c r="I2" s="45"/>
      <c r="J2" s="45"/>
      <c r="K2" s="45"/>
      <c r="L2" s="45"/>
      <c r="M2" s="45"/>
    </row>
    <row r="3" spans="1:13" x14ac:dyDescent="0.2">
      <c r="A3" s="45" t="s">
        <v>4</v>
      </c>
      <c r="B3" s="45"/>
      <c r="C3" s="45"/>
      <c r="D3" s="45" t="s">
        <v>5</v>
      </c>
      <c r="E3" s="45"/>
      <c r="F3" s="45" t="s">
        <v>294</v>
      </c>
      <c r="G3" s="45"/>
      <c r="H3" s="45"/>
      <c r="I3" s="45"/>
      <c r="J3" s="45"/>
      <c r="K3" s="45"/>
      <c r="L3" s="45"/>
      <c r="M3" s="45"/>
    </row>
    <row r="4" spans="1:13" x14ac:dyDescent="0.2">
      <c r="A4" s="45" t="s">
        <v>4</v>
      </c>
      <c r="B4" s="45" t="s">
        <v>6</v>
      </c>
      <c r="C4" s="45" t="s">
        <v>3065</v>
      </c>
      <c r="D4" s="45" t="s">
        <v>296</v>
      </c>
      <c r="E4" s="45" t="s">
        <v>297</v>
      </c>
      <c r="F4" s="45" t="s">
        <v>298</v>
      </c>
      <c r="G4" s="45" t="s">
        <v>299</v>
      </c>
      <c r="H4" s="45" t="s">
        <v>300</v>
      </c>
      <c r="I4" s="45" t="s">
        <v>301</v>
      </c>
      <c r="J4" s="45" t="s">
        <v>302</v>
      </c>
      <c r="K4" s="45"/>
      <c r="L4" s="45" t="s">
        <v>303</v>
      </c>
      <c r="M4" s="45"/>
    </row>
    <row r="5" spans="1:13" x14ac:dyDescent="0.2">
      <c r="A5" s="45" t="s">
        <v>4</v>
      </c>
      <c r="B5" s="45" t="s">
        <v>7</v>
      </c>
      <c r="C5" s="45" t="s">
        <v>3065</v>
      </c>
      <c r="D5" s="45" t="s">
        <v>304</v>
      </c>
      <c r="E5" s="45" t="s">
        <v>297</v>
      </c>
      <c r="F5" s="45" t="s">
        <v>305</v>
      </c>
      <c r="G5" s="45" t="s">
        <v>306</v>
      </c>
      <c r="H5" s="45" t="s">
        <v>307</v>
      </c>
      <c r="I5" s="45" t="s">
        <v>308</v>
      </c>
      <c r="J5" s="45" t="s">
        <v>302</v>
      </c>
      <c r="K5" s="45"/>
      <c r="L5" s="45" t="s">
        <v>309</v>
      </c>
      <c r="M5" s="45"/>
    </row>
    <row r="6" spans="1:13" x14ac:dyDescent="0.2">
      <c r="A6" s="45" t="s">
        <v>4</v>
      </c>
      <c r="B6" s="45" t="s">
        <v>310</v>
      </c>
      <c r="C6" s="45" t="s">
        <v>3065</v>
      </c>
      <c r="D6" s="45" t="s">
        <v>311</v>
      </c>
      <c r="E6" s="45" t="s">
        <v>297</v>
      </c>
      <c r="F6" s="45" t="s">
        <v>312</v>
      </c>
      <c r="G6" s="45" t="s">
        <v>313</v>
      </c>
      <c r="H6" s="45" t="s">
        <v>314</v>
      </c>
      <c r="I6" s="45" t="s">
        <v>315</v>
      </c>
      <c r="J6" s="45" t="s">
        <v>302</v>
      </c>
      <c r="K6" s="45"/>
      <c r="L6" s="45" t="s">
        <v>309</v>
      </c>
      <c r="M6" s="45"/>
    </row>
    <row r="7" spans="1:13" x14ac:dyDescent="0.2">
      <c r="A7" s="45" t="s">
        <v>4</v>
      </c>
      <c r="B7" s="45" t="s">
        <v>316</v>
      </c>
      <c r="C7" s="45" t="s">
        <v>3065</v>
      </c>
      <c r="D7" s="45" t="s">
        <v>317</v>
      </c>
      <c r="E7" s="45" t="s">
        <v>297</v>
      </c>
      <c r="F7" s="45" t="s">
        <v>318</v>
      </c>
      <c r="G7" s="45" t="s">
        <v>319</v>
      </c>
      <c r="H7" s="45" t="s">
        <v>320</v>
      </c>
      <c r="I7" s="45" t="s">
        <v>321</v>
      </c>
      <c r="J7" s="45" t="s">
        <v>302</v>
      </c>
      <c r="K7" s="45"/>
      <c r="L7" s="45" t="s">
        <v>322</v>
      </c>
      <c r="M7" s="45"/>
    </row>
    <row r="8" spans="1:13" x14ac:dyDescent="0.2">
      <c r="A8" s="45" t="s">
        <v>4</v>
      </c>
      <c r="B8" s="45" t="s">
        <v>323</v>
      </c>
      <c r="C8" s="45" t="s">
        <v>3065</v>
      </c>
      <c r="D8" s="45" t="s">
        <v>324</v>
      </c>
      <c r="E8" s="45" t="s">
        <v>297</v>
      </c>
      <c r="F8" s="45" t="s">
        <v>325</v>
      </c>
      <c r="G8" s="45" t="s">
        <v>326</v>
      </c>
      <c r="H8" s="45" t="s">
        <v>327</v>
      </c>
      <c r="I8" s="45" t="s">
        <v>328</v>
      </c>
      <c r="J8" s="45" t="s">
        <v>302</v>
      </c>
      <c r="K8" s="45"/>
      <c r="L8" s="45" t="s">
        <v>329</v>
      </c>
      <c r="M8" s="45"/>
    </row>
    <row r="9" spans="1:13" x14ac:dyDescent="0.2">
      <c r="A9" s="45" t="s">
        <v>4</v>
      </c>
      <c r="B9" s="45" t="s">
        <v>330</v>
      </c>
      <c r="C9" s="45" t="s">
        <v>3065</v>
      </c>
      <c r="D9" s="45" t="s">
        <v>331</v>
      </c>
      <c r="E9" s="45" t="s">
        <v>297</v>
      </c>
      <c r="F9" s="45" t="s">
        <v>332</v>
      </c>
      <c r="G9" s="45" t="s">
        <v>333</v>
      </c>
      <c r="H9" s="45" t="s">
        <v>334</v>
      </c>
      <c r="I9" s="45" t="s">
        <v>335</v>
      </c>
      <c r="J9" s="45" t="s">
        <v>302</v>
      </c>
      <c r="K9" s="45"/>
      <c r="L9" s="45" t="s">
        <v>336</v>
      </c>
      <c r="M9" s="45"/>
    </row>
    <row r="10" spans="1:13" x14ac:dyDescent="0.2">
      <c r="A10" s="45" t="s">
        <v>337</v>
      </c>
      <c r="B10" s="45"/>
      <c r="C10" s="45"/>
      <c r="D10" s="45" t="s">
        <v>338</v>
      </c>
      <c r="E10" s="45"/>
      <c r="F10" s="45" t="s">
        <v>339</v>
      </c>
      <c r="G10" s="45"/>
      <c r="H10" s="45"/>
      <c r="I10" s="45"/>
      <c r="J10" s="45"/>
      <c r="K10" s="45"/>
      <c r="L10" s="45"/>
      <c r="M10" s="45"/>
    </row>
    <row r="11" spans="1:13" x14ac:dyDescent="0.2">
      <c r="A11" s="45" t="s">
        <v>337</v>
      </c>
      <c r="B11" s="45" t="s">
        <v>340</v>
      </c>
      <c r="C11" s="45" t="s">
        <v>3065</v>
      </c>
      <c r="D11" s="45" t="s">
        <v>341</v>
      </c>
      <c r="E11" s="45" t="s">
        <v>297</v>
      </c>
      <c r="F11" s="45" t="s">
        <v>342</v>
      </c>
      <c r="G11" s="45" t="s">
        <v>343</v>
      </c>
      <c r="H11" s="45" t="s">
        <v>344</v>
      </c>
      <c r="I11" s="45" t="s">
        <v>345</v>
      </c>
      <c r="J11" s="45" t="s">
        <v>302</v>
      </c>
      <c r="K11" s="45"/>
      <c r="L11" s="45" t="s">
        <v>303</v>
      </c>
      <c r="M11" s="45"/>
    </row>
    <row r="12" spans="1:13" x14ac:dyDescent="0.2">
      <c r="A12" s="45" t="s">
        <v>337</v>
      </c>
      <c r="B12" s="45" t="s">
        <v>346</v>
      </c>
      <c r="C12" s="45" t="s">
        <v>3065</v>
      </c>
      <c r="D12" s="45" t="s">
        <v>347</v>
      </c>
      <c r="E12" s="45" t="s">
        <v>297</v>
      </c>
      <c r="F12" s="45" t="s">
        <v>348</v>
      </c>
      <c r="G12" s="45" t="s">
        <v>349</v>
      </c>
      <c r="H12" s="45" t="s">
        <v>350</v>
      </c>
      <c r="I12" s="45" t="s">
        <v>351</v>
      </c>
      <c r="J12" s="45" t="s">
        <v>302</v>
      </c>
      <c r="K12" s="45"/>
      <c r="L12" s="45" t="s">
        <v>303</v>
      </c>
      <c r="M12" s="45"/>
    </row>
    <row r="13" spans="1:13" x14ac:dyDescent="0.2">
      <c r="A13" s="45" t="s">
        <v>337</v>
      </c>
      <c r="B13" s="45" t="s">
        <v>352</v>
      </c>
      <c r="C13" s="45" t="s">
        <v>3065</v>
      </c>
      <c r="D13" s="45" t="s">
        <v>353</v>
      </c>
      <c r="E13" s="45" t="s">
        <v>297</v>
      </c>
      <c r="F13" s="45" t="s">
        <v>354</v>
      </c>
      <c r="G13" s="45" t="s">
        <v>355</v>
      </c>
      <c r="H13" s="45" t="s">
        <v>356</v>
      </c>
      <c r="I13" s="45" t="s">
        <v>357</v>
      </c>
      <c r="J13" s="45" t="s">
        <v>302</v>
      </c>
      <c r="K13" s="45"/>
      <c r="L13" s="45" t="s">
        <v>303</v>
      </c>
      <c r="M13" s="45"/>
    </row>
    <row r="14" spans="1:13" x14ac:dyDescent="0.2">
      <c r="A14" s="45" t="s">
        <v>358</v>
      </c>
      <c r="B14" s="45"/>
      <c r="C14" s="45"/>
      <c r="D14" s="45" t="s">
        <v>359</v>
      </c>
      <c r="E14" s="45"/>
      <c r="F14" s="45" t="s">
        <v>360</v>
      </c>
      <c r="G14" s="45"/>
      <c r="H14" s="45"/>
      <c r="I14" s="45"/>
      <c r="J14" s="45"/>
      <c r="K14" s="45"/>
      <c r="L14" s="45"/>
      <c r="M14" s="45"/>
    </row>
    <row r="15" spans="1:13" x14ac:dyDescent="0.2">
      <c r="A15" s="45" t="s">
        <v>361</v>
      </c>
      <c r="B15" s="45"/>
      <c r="C15" s="45"/>
      <c r="D15" s="45" t="s">
        <v>362</v>
      </c>
      <c r="E15" s="45"/>
      <c r="F15" s="45" t="s">
        <v>363</v>
      </c>
      <c r="G15" s="45"/>
      <c r="H15" s="45"/>
      <c r="I15" s="45"/>
      <c r="J15" s="45"/>
      <c r="K15" s="45"/>
      <c r="L15" s="45"/>
      <c r="M15" s="45"/>
    </row>
    <row r="16" spans="1:13" x14ac:dyDescent="0.2">
      <c r="A16" s="45" t="s">
        <v>364</v>
      </c>
      <c r="B16" s="45"/>
      <c r="C16" s="45"/>
      <c r="D16" s="45" t="s">
        <v>365</v>
      </c>
      <c r="E16" s="45"/>
      <c r="F16" s="45" t="s">
        <v>366</v>
      </c>
      <c r="G16" s="45"/>
      <c r="H16" s="45"/>
      <c r="I16" s="45"/>
      <c r="J16" s="45"/>
      <c r="K16" s="45"/>
      <c r="L16" s="45"/>
      <c r="M16" s="45"/>
    </row>
    <row r="17" spans="1:13" x14ac:dyDescent="0.2">
      <c r="A17" s="45" t="s">
        <v>364</v>
      </c>
      <c r="B17" s="45" t="s">
        <v>367</v>
      </c>
      <c r="C17" s="45" t="s">
        <v>3065</v>
      </c>
      <c r="D17" s="45" t="s">
        <v>368</v>
      </c>
      <c r="E17" s="45" t="s">
        <v>297</v>
      </c>
      <c r="F17" s="45" t="s">
        <v>369</v>
      </c>
      <c r="G17" s="45" t="s">
        <v>370</v>
      </c>
      <c r="H17" s="45" t="s">
        <v>371</v>
      </c>
      <c r="I17" s="45" t="s">
        <v>372</v>
      </c>
      <c r="J17" s="45" t="s">
        <v>302</v>
      </c>
      <c r="K17" s="45"/>
      <c r="L17" s="45" t="s">
        <v>373</v>
      </c>
      <c r="M17" s="45"/>
    </row>
    <row r="18" spans="1:13" x14ac:dyDescent="0.2">
      <c r="A18" s="45" t="s">
        <v>364</v>
      </c>
      <c r="B18" s="45" t="s">
        <v>3066</v>
      </c>
      <c r="C18" s="45" t="s">
        <v>3065</v>
      </c>
      <c r="D18" s="45" t="s">
        <v>3067</v>
      </c>
      <c r="E18" s="45" t="s">
        <v>297</v>
      </c>
      <c r="F18" s="45" t="s">
        <v>3068</v>
      </c>
      <c r="G18" s="45" t="s">
        <v>377</v>
      </c>
      <c r="H18" s="45" t="s">
        <v>378</v>
      </c>
      <c r="I18" s="45" t="s">
        <v>379</v>
      </c>
      <c r="J18" s="45" t="s">
        <v>302</v>
      </c>
      <c r="K18" s="45"/>
      <c r="L18" s="45" t="s">
        <v>380</v>
      </c>
      <c r="M18" s="45"/>
    </row>
    <row r="19" spans="1:13" x14ac:dyDescent="0.2">
      <c r="A19" s="45" t="s">
        <v>364</v>
      </c>
      <c r="B19" s="45" t="s">
        <v>381</v>
      </c>
      <c r="C19" s="45" t="s">
        <v>3065</v>
      </c>
      <c r="D19" s="45" t="s">
        <v>382</v>
      </c>
      <c r="E19" s="45" t="s">
        <v>297</v>
      </c>
      <c r="F19" s="45" t="s">
        <v>383</v>
      </c>
      <c r="G19" s="45" t="s">
        <v>384</v>
      </c>
      <c r="H19" s="45" t="s">
        <v>385</v>
      </c>
      <c r="I19" s="45" t="s">
        <v>386</v>
      </c>
      <c r="J19" s="45" t="s">
        <v>302</v>
      </c>
      <c r="K19" s="45"/>
      <c r="L19" s="45" t="s">
        <v>387</v>
      </c>
      <c r="M19" s="45"/>
    </row>
    <row r="20" spans="1:13" x14ac:dyDescent="0.2">
      <c r="A20" s="45" t="s">
        <v>364</v>
      </c>
      <c r="B20" s="45" t="s">
        <v>395</v>
      </c>
      <c r="C20" s="45" t="s">
        <v>3065</v>
      </c>
      <c r="D20" s="45" t="s">
        <v>396</v>
      </c>
      <c r="E20" s="45" t="s">
        <v>297</v>
      </c>
      <c r="F20" s="45" t="s">
        <v>397</v>
      </c>
      <c r="G20" s="45" t="s">
        <v>398</v>
      </c>
      <c r="H20" s="45" t="s">
        <v>399</v>
      </c>
      <c r="I20" s="45" t="s">
        <v>400</v>
      </c>
      <c r="J20" s="45" t="s">
        <v>302</v>
      </c>
      <c r="K20" s="45"/>
      <c r="L20" s="45" t="s">
        <v>387</v>
      </c>
      <c r="M20" s="45"/>
    </row>
    <row r="21" spans="1:13" x14ac:dyDescent="0.2">
      <c r="A21" s="45" t="s">
        <v>364</v>
      </c>
      <c r="B21" s="45" t="s">
        <v>401</v>
      </c>
      <c r="C21" s="45" t="s">
        <v>3065</v>
      </c>
      <c r="D21" s="45" t="s">
        <v>402</v>
      </c>
      <c r="E21" s="45" t="s">
        <v>297</v>
      </c>
      <c r="F21" s="45" t="s">
        <v>403</v>
      </c>
      <c r="G21" s="45" t="s">
        <v>404</v>
      </c>
      <c r="H21" s="45" t="s">
        <v>405</v>
      </c>
      <c r="I21" s="45" t="s">
        <v>406</v>
      </c>
      <c r="J21" s="45" t="s">
        <v>302</v>
      </c>
      <c r="K21" s="45"/>
      <c r="L21" s="45" t="s">
        <v>387</v>
      </c>
      <c r="M21" s="45"/>
    </row>
    <row r="22" spans="1:13" x14ac:dyDescent="0.2">
      <c r="A22" s="45" t="s">
        <v>364</v>
      </c>
      <c r="B22" s="45" t="s">
        <v>3069</v>
      </c>
      <c r="C22" s="45" t="s">
        <v>3065</v>
      </c>
      <c r="D22" s="45" t="s">
        <v>3070</v>
      </c>
      <c r="E22" s="45" t="s">
        <v>297</v>
      </c>
      <c r="F22" s="45" t="s">
        <v>3071</v>
      </c>
      <c r="G22" s="45" t="s">
        <v>410</v>
      </c>
      <c r="H22" s="45" t="s">
        <v>411</v>
      </c>
      <c r="I22" s="45" t="s">
        <v>412</v>
      </c>
      <c r="J22" s="45" t="s">
        <v>302</v>
      </c>
      <c r="K22" s="45"/>
      <c r="L22" s="45" t="s">
        <v>394</v>
      </c>
      <c r="M22" s="45"/>
    </row>
    <row r="23" spans="1:13" x14ac:dyDescent="0.2">
      <c r="A23" s="45" t="s">
        <v>364</v>
      </c>
      <c r="B23" s="45" t="s">
        <v>413</v>
      </c>
      <c r="C23" s="45" t="s">
        <v>3065</v>
      </c>
      <c r="D23" s="45" t="s">
        <v>414</v>
      </c>
      <c r="E23" s="45" t="s">
        <v>297</v>
      </c>
      <c r="F23" s="45" t="s">
        <v>415</v>
      </c>
      <c r="G23" s="45" t="s">
        <v>416</v>
      </c>
      <c r="H23" s="45" t="s">
        <v>417</v>
      </c>
      <c r="I23" s="45" t="s">
        <v>418</v>
      </c>
      <c r="J23" s="45" t="s">
        <v>302</v>
      </c>
      <c r="K23" s="45"/>
      <c r="L23" s="45" t="s">
        <v>387</v>
      </c>
      <c r="M23" s="45"/>
    </row>
    <row r="24" spans="1:13" x14ac:dyDescent="0.2">
      <c r="A24" s="45" t="s">
        <v>364</v>
      </c>
      <c r="B24" s="45" t="s">
        <v>419</v>
      </c>
      <c r="C24" s="45" t="s">
        <v>3065</v>
      </c>
      <c r="D24" s="45" t="s">
        <v>420</v>
      </c>
      <c r="E24" s="45" t="s">
        <v>297</v>
      </c>
      <c r="F24" s="45" t="s">
        <v>421</v>
      </c>
      <c r="G24" s="45" t="s">
        <v>422</v>
      </c>
      <c r="H24" s="45" t="s">
        <v>423</v>
      </c>
      <c r="I24" s="45" t="s">
        <v>424</v>
      </c>
      <c r="J24" s="45" t="s">
        <v>302</v>
      </c>
      <c r="K24" s="45"/>
      <c r="L24" s="45" t="s">
        <v>387</v>
      </c>
      <c r="M24" s="45"/>
    </row>
    <row r="25" spans="1:13" x14ac:dyDescent="0.2">
      <c r="A25" s="45" t="s">
        <v>364</v>
      </c>
      <c r="B25" s="45" t="s">
        <v>425</v>
      </c>
      <c r="C25" s="45" t="s">
        <v>3065</v>
      </c>
      <c r="D25" s="45" t="s">
        <v>426</v>
      </c>
      <c r="E25" s="45" t="s">
        <v>297</v>
      </c>
      <c r="F25" s="45" t="s">
        <v>427</v>
      </c>
      <c r="G25" s="45" t="s">
        <v>428</v>
      </c>
      <c r="H25" s="45" t="s">
        <v>371</v>
      </c>
      <c r="I25" s="45" t="s">
        <v>429</v>
      </c>
      <c r="J25" s="45" t="s">
        <v>302</v>
      </c>
      <c r="K25" s="45"/>
      <c r="L25" s="45" t="s">
        <v>387</v>
      </c>
      <c r="M25" s="45"/>
    </row>
    <row r="26" spans="1:13" x14ac:dyDescent="0.2">
      <c r="A26" s="45" t="s">
        <v>364</v>
      </c>
      <c r="B26" s="45" t="s">
        <v>430</v>
      </c>
      <c r="C26" s="45" t="s">
        <v>3065</v>
      </c>
      <c r="D26" s="45" t="s">
        <v>431</v>
      </c>
      <c r="E26" s="45" t="s">
        <v>297</v>
      </c>
      <c r="F26" s="45" t="s">
        <v>432</v>
      </c>
      <c r="G26" s="45" t="s">
        <v>433</v>
      </c>
      <c r="H26" s="45" t="s">
        <v>371</v>
      </c>
      <c r="I26" s="45" t="s">
        <v>434</v>
      </c>
      <c r="J26" s="45" t="s">
        <v>302</v>
      </c>
      <c r="K26" s="45"/>
      <c r="L26" s="45" t="s">
        <v>387</v>
      </c>
      <c r="M26" s="45"/>
    </row>
    <row r="27" spans="1:13" x14ac:dyDescent="0.2">
      <c r="A27" s="45" t="s">
        <v>364</v>
      </c>
      <c r="B27" s="45" t="s">
        <v>435</v>
      </c>
      <c r="C27" s="45" t="s">
        <v>3065</v>
      </c>
      <c r="D27" s="45" t="s">
        <v>436</v>
      </c>
      <c r="E27" s="45" t="s">
        <v>297</v>
      </c>
      <c r="F27" s="45" t="s">
        <v>437</v>
      </c>
      <c r="G27" s="45" t="s">
        <v>438</v>
      </c>
      <c r="H27" s="45" t="s">
        <v>371</v>
      </c>
      <c r="I27" s="45" t="s">
        <v>439</v>
      </c>
      <c r="J27" s="45" t="s">
        <v>302</v>
      </c>
      <c r="K27" s="45"/>
      <c r="L27" s="45" t="s">
        <v>387</v>
      </c>
      <c r="M27" s="45"/>
    </row>
    <row r="28" spans="1:13" x14ac:dyDescent="0.2">
      <c r="A28" s="45" t="s">
        <v>364</v>
      </c>
      <c r="B28" s="45" t="s">
        <v>440</v>
      </c>
      <c r="C28" s="45" t="s">
        <v>3065</v>
      </c>
      <c r="D28" s="45" t="s">
        <v>441</v>
      </c>
      <c r="E28" s="45" t="s">
        <v>297</v>
      </c>
      <c r="F28" s="45" t="s">
        <v>442</v>
      </c>
      <c r="G28" s="45" t="s">
        <v>443</v>
      </c>
      <c r="H28" s="45" t="s">
        <v>371</v>
      </c>
      <c r="I28" s="45" t="s">
        <v>444</v>
      </c>
      <c r="J28" s="45" t="s">
        <v>302</v>
      </c>
      <c r="K28" s="45"/>
      <c r="L28" s="45" t="s">
        <v>387</v>
      </c>
      <c r="M28" s="45"/>
    </row>
    <row r="29" spans="1:13" x14ac:dyDescent="0.2">
      <c r="A29" s="45" t="s">
        <v>364</v>
      </c>
      <c r="B29" s="45" t="s">
        <v>445</v>
      </c>
      <c r="C29" s="45" t="s">
        <v>3065</v>
      </c>
      <c r="D29" s="45" t="s">
        <v>446</v>
      </c>
      <c r="E29" s="45" t="s">
        <v>297</v>
      </c>
      <c r="F29" s="45" t="s">
        <v>447</v>
      </c>
      <c r="G29" s="45" t="s">
        <v>448</v>
      </c>
      <c r="H29" s="45" t="s">
        <v>371</v>
      </c>
      <c r="I29" s="45" t="s">
        <v>449</v>
      </c>
      <c r="J29" s="45" t="s">
        <v>302</v>
      </c>
      <c r="K29" s="45"/>
      <c r="L29" s="45" t="s">
        <v>387</v>
      </c>
      <c r="M29" s="45"/>
    </row>
    <row r="30" spans="1:13" x14ac:dyDescent="0.2">
      <c r="A30" s="45" t="s">
        <v>364</v>
      </c>
      <c r="B30" s="45" t="s">
        <v>3072</v>
      </c>
      <c r="C30" s="45" t="s">
        <v>3065</v>
      </c>
      <c r="D30" s="45" t="s">
        <v>3073</v>
      </c>
      <c r="E30" s="45" t="s">
        <v>297</v>
      </c>
      <c r="F30" s="45" t="s">
        <v>3074</v>
      </c>
      <c r="G30" s="45" t="s">
        <v>453</v>
      </c>
      <c r="H30" s="45" t="s">
        <v>454</v>
      </c>
      <c r="I30" s="45" t="s">
        <v>455</v>
      </c>
      <c r="J30" s="45" t="s">
        <v>302</v>
      </c>
      <c r="K30" s="45"/>
      <c r="L30" s="45" t="s">
        <v>387</v>
      </c>
      <c r="M30" s="45"/>
    </row>
    <row r="31" spans="1:13" x14ac:dyDescent="0.2">
      <c r="A31" s="45" t="s">
        <v>364</v>
      </c>
      <c r="B31" s="45" t="s">
        <v>456</v>
      </c>
      <c r="C31" s="45" t="s">
        <v>3065</v>
      </c>
      <c r="D31" s="45" t="s">
        <v>457</v>
      </c>
      <c r="E31" s="45" t="s">
        <v>297</v>
      </c>
      <c r="F31" s="45" t="s">
        <v>458</v>
      </c>
      <c r="G31" s="45" t="s">
        <v>459</v>
      </c>
      <c r="H31" s="45" t="s">
        <v>460</v>
      </c>
      <c r="I31" s="45" t="s">
        <v>461</v>
      </c>
      <c r="J31" s="45" t="s">
        <v>302</v>
      </c>
      <c r="K31" s="45"/>
      <c r="L31" s="45" t="s">
        <v>387</v>
      </c>
      <c r="M31" s="45"/>
    </row>
    <row r="32" spans="1:13" x14ac:dyDescent="0.2">
      <c r="A32" s="45" t="s">
        <v>364</v>
      </c>
      <c r="B32" s="45" t="s">
        <v>3075</v>
      </c>
      <c r="C32" s="45" t="s">
        <v>3065</v>
      </c>
      <c r="D32" s="45" t="s">
        <v>3076</v>
      </c>
      <c r="E32" s="45" t="s">
        <v>297</v>
      </c>
      <c r="F32" s="45" t="s">
        <v>3077</v>
      </c>
      <c r="G32" s="45" t="s">
        <v>465</v>
      </c>
      <c r="H32" s="45" t="s">
        <v>466</v>
      </c>
      <c r="I32" s="45" t="s">
        <v>3078</v>
      </c>
      <c r="J32" s="45" t="s">
        <v>302</v>
      </c>
      <c r="K32" s="45"/>
      <c r="L32" s="45" t="s">
        <v>387</v>
      </c>
      <c r="M32" s="45"/>
    </row>
    <row r="33" spans="1:13" x14ac:dyDescent="0.2">
      <c r="A33" s="45" t="s">
        <v>364</v>
      </c>
      <c r="B33" s="45" t="s">
        <v>469</v>
      </c>
      <c r="C33" s="45" t="s">
        <v>3065</v>
      </c>
      <c r="D33" s="45" t="s">
        <v>470</v>
      </c>
      <c r="E33" s="45" t="s">
        <v>297</v>
      </c>
      <c r="F33" s="45" t="s">
        <v>471</v>
      </c>
      <c r="G33" s="45" t="s">
        <v>472</v>
      </c>
      <c r="H33" s="45" t="s">
        <v>473</v>
      </c>
      <c r="I33" s="45" t="s">
        <v>474</v>
      </c>
      <c r="J33" s="45" t="s">
        <v>302</v>
      </c>
      <c r="K33" s="45"/>
      <c r="L33" s="45" t="s">
        <v>387</v>
      </c>
      <c r="M33" s="45"/>
    </row>
    <row r="34" spans="1:13" x14ac:dyDescent="0.2">
      <c r="A34" s="45" t="s">
        <v>364</v>
      </c>
      <c r="B34" s="45" t="s">
        <v>475</v>
      </c>
      <c r="C34" s="45" t="s">
        <v>3065</v>
      </c>
      <c r="D34" s="45" t="s">
        <v>476</v>
      </c>
      <c r="E34" s="45" t="s">
        <v>297</v>
      </c>
      <c r="F34" s="45" t="s">
        <v>477</v>
      </c>
      <c r="G34" s="45" t="s">
        <v>478</v>
      </c>
      <c r="H34" s="45" t="s">
        <v>479</v>
      </c>
      <c r="I34" s="45" t="s">
        <v>480</v>
      </c>
      <c r="J34" s="45" t="s">
        <v>302</v>
      </c>
      <c r="K34" s="45"/>
      <c r="L34" s="45" t="s">
        <v>387</v>
      </c>
      <c r="M34" s="45"/>
    </row>
    <row r="35" spans="1:13" x14ac:dyDescent="0.2">
      <c r="A35" s="45" t="s">
        <v>364</v>
      </c>
      <c r="B35" s="45" t="s">
        <v>481</v>
      </c>
      <c r="C35" s="45" t="s">
        <v>3065</v>
      </c>
      <c r="D35" s="45" t="s">
        <v>482</v>
      </c>
      <c r="E35" s="45" t="s">
        <v>297</v>
      </c>
      <c r="F35" s="45" t="s">
        <v>483</v>
      </c>
      <c r="G35" s="45" t="s">
        <v>484</v>
      </c>
      <c r="H35" s="45" t="s">
        <v>485</v>
      </c>
      <c r="I35" s="45" t="s">
        <v>486</v>
      </c>
      <c r="J35" s="45" t="s">
        <v>302</v>
      </c>
      <c r="K35" s="45"/>
      <c r="L35" s="45" t="s">
        <v>387</v>
      </c>
      <c r="M35" s="45"/>
    </row>
    <row r="36" spans="1:13" x14ac:dyDescent="0.2">
      <c r="A36" s="45" t="s">
        <v>364</v>
      </c>
      <c r="B36" s="45" t="s">
        <v>3079</v>
      </c>
      <c r="C36" s="45" t="s">
        <v>3065</v>
      </c>
      <c r="D36" s="45" t="s">
        <v>3080</v>
      </c>
      <c r="E36" s="45" t="s">
        <v>297</v>
      </c>
      <c r="F36" s="45" t="s">
        <v>3081</v>
      </c>
      <c r="G36" s="45" t="s">
        <v>490</v>
      </c>
      <c r="H36" s="45" t="s">
        <v>491</v>
      </c>
      <c r="I36" s="45" t="s">
        <v>492</v>
      </c>
      <c r="J36" s="45" t="s">
        <v>302</v>
      </c>
      <c r="K36" s="45"/>
      <c r="L36" s="45" t="s">
        <v>387</v>
      </c>
      <c r="M36" s="45"/>
    </row>
    <row r="37" spans="1:13" x14ac:dyDescent="0.2">
      <c r="A37" s="45" t="s">
        <v>364</v>
      </c>
      <c r="B37" s="45" t="s">
        <v>3082</v>
      </c>
      <c r="C37" s="45" t="s">
        <v>3065</v>
      </c>
      <c r="D37" s="45" t="s">
        <v>3083</v>
      </c>
      <c r="E37" s="45" t="s">
        <v>297</v>
      </c>
      <c r="F37" s="45" t="s">
        <v>3084</v>
      </c>
      <c r="G37" s="45" t="s">
        <v>496</v>
      </c>
      <c r="H37" s="45" t="s">
        <v>371</v>
      </c>
      <c r="I37" s="45" t="s">
        <v>497</v>
      </c>
      <c r="J37" s="45" t="s">
        <v>302</v>
      </c>
      <c r="K37" s="45"/>
      <c r="L37" s="45" t="s">
        <v>387</v>
      </c>
      <c r="M37" s="45"/>
    </row>
    <row r="38" spans="1:13" x14ac:dyDescent="0.2">
      <c r="A38" s="45" t="s">
        <v>364</v>
      </c>
      <c r="B38" s="45" t="s">
        <v>498</v>
      </c>
      <c r="C38" s="45" t="s">
        <v>3065</v>
      </c>
      <c r="D38" s="45" t="s">
        <v>499</v>
      </c>
      <c r="E38" s="45" t="s">
        <v>297</v>
      </c>
      <c r="F38" s="45" t="s">
        <v>500</v>
      </c>
      <c r="G38" s="45" t="s">
        <v>501</v>
      </c>
      <c r="H38" s="45" t="s">
        <v>502</v>
      </c>
      <c r="I38" s="45" t="s">
        <v>503</v>
      </c>
      <c r="J38" s="45" t="s">
        <v>302</v>
      </c>
      <c r="K38" s="45"/>
      <c r="L38" s="45" t="s">
        <v>387</v>
      </c>
      <c r="M38" s="45"/>
    </row>
    <row r="39" spans="1:13" x14ac:dyDescent="0.2">
      <c r="A39" s="45" t="s">
        <v>364</v>
      </c>
      <c r="B39" s="45" t="s">
        <v>504</v>
      </c>
      <c r="C39" s="45" t="s">
        <v>3065</v>
      </c>
      <c r="D39" s="45" t="s">
        <v>505</v>
      </c>
      <c r="E39" s="45" t="s">
        <v>297</v>
      </c>
      <c r="F39" s="45" t="s">
        <v>506</v>
      </c>
      <c r="G39" s="45" t="s">
        <v>507</v>
      </c>
      <c r="H39" s="45" t="s">
        <v>508</v>
      </c>
      <c r="I39" s="45" t="s">
        <v>509</v>
      </c>
      <c r="J39" s="45" t="s">
        <v>302</v>
      </c>
      <c r="K39" s="45"/>
      <c r="L39" s="45" t="s">
        <v>387</v>
      </c>
      <c r="M39" s="45"/>
    </row>
    <row r="40" spans="1:13" x14ac:dyDescent="0.2">
      <c r="A40" s="45" t="s">
        <v>364</v>
      </c>
      <c r="B40" s="45" t="s">
        <v>3085</v>
      </c>
      <c r="C40" s="45" t="s">
        <v>3065</v>
      </c>
      <c r="D40" s="45" t="s">
        <v>3086</v>
      </c>
      <c r="E40" s="45" t="s">
        <v>297</v>
      </c>
      <c r="F40" s="45" t="s">
        <v>3087</v>
      </c>
      <c r="G40" s="45" t="s">
        <v>513</v>
      </c>
      <c r="H40" s="45" t="s">
        <v>514</v>
      </c>
      <c r="I40" s="45" t="s">
        <v>515</v>
      </c>
      <c r="J40" s="45" t="s">
        <v>302</v>
      </c>
      <c r="K40" s="45"/>
      <c r="L40" s="45" t="s">
        <v>387</v>
      </c>
      <c r="M40" s="45"/>
    </row>
    <row r="41" spans="1:13" x14ac:dyDescent="0.2">
      <c r="A41" s="45" t="s">
        <v>364</v>
      </c>
      <c r="B41" s="45" t="s">
        <v>516</v>
      </c>
      <c r="C41" s="45" t="s">
        <v>3065</v>
      </c>
      <c r="D41" s="45" t="s">
        <v>517</v>
      </c>
      <c r="E41" s="45" t="s">
        <v>297</v>
      </c>
      <c r="F41" s="45" t="s">
        <v>518</v>
      </c>
      <c r="G41" s="45" t="s">
        <v>519</v>
      </c>
      <c r="H41" s="45" t="s">
        <v>371</v>
      </c>
      <c r="I41" s="45" t="s">
        <v>520</v>
      </c>
      <c r="J41" s="45" t="s">
        <v>302</v>
      </c>
      <c r="K41" s="45"/>
      <c r="L41" s="45" t="s">
        <v>387</v>
      </c>
      <c r="M41" s="45"/>
    </row>
    <row r="42" spans="1:13" x14ac:dyDescent="0.2">
      <c r="A42" s="45" t="s">
        <v>364</v>
      </c>
      <c r="B42" s="45" t="s">
        <v>521</v>
      </c>
      <c r="C42" s="45" t="s">
        <v>3065</v>
      </c>
      <c r="D42" s="45" t="s">
        <v>522</v>
      </c>
      <c r="E42" s="45" t="s">
        <v>297</v>
      </c>
      <c r="F42" s="45" t="s">
        <v>523</v>
      </c>
      <c r="G42" s="45" t="s">
        <v>524</v>
      </c>
      <c r="H42" s="45" t="s">
        <v>525</v>
      </c>
      <c r="I42" s="45" t="s">
        <v>526</v>
      </c>
      <c r="J42" s="45" t="s">
        <v>302</v>
      </c>
      <c r="K42" s="45"/>
      <c r="L42" s="45" t="s">
        <v>387</v>
      </c>
      <c r="M42" s="45"/>
    </row>
    <row r="43" spans="1:13" x14ac:dyDescent="0.2">
      <c r="A43" s="45" t="s">
        <v>364</v>
      </c>
      <c r="B43" s="45" t="s">
        <v>527</v>
      </c>
      <c r="C43" s="45" t="s">
        <v>3065</v>
      </c>
      <c r="D43" s="45" t="s">
        <v>528</v>
      </c>
      <c r="E43" s="45" t="s">
        <v>297</v>
      </c>
      <c r="F43" s="45" t="s">
        <v>529</v>
      </c>
      <c r="G43" s="45" t="s">
        <v>530</v>
      </c>
      <c r="H43" s="45" t="s">
        <v>371</v>
      </c>
      <c r="I43" s="45" t="s">
        <v>531</v>
      </c>
      <c r="J43" s="45" t="s">
        <v>302</v>
      </c>
      <c r="K43" s="45"/>
      <c r="L43" s="45" t="s">
        <v>387</v>
      </c>
      <c r="M43" s="45"/>
    </row>
    <row r="44" spans="1:13" x14ac:dyDescent="0.2">
      <c r="A44" s="45" t="s">
        <v>364</v>
      </c>
      <c r="B44" s="45" t="s">
        <v>3088</v>
      </c>
      <c r="C44" s="45" t="s">
        <v>3065</v>
      </c>
      <c r="D44" s="45" t="s">
        <v>3089</v>
      </c>
      <c r="E44" s="45" t="s">
        <v>297</v>
      </c>
      <c r="F44" s="45" t="s">
        <v>3090</v>
      </c>
      <c r="G44" s="45" t="s">
        <v>535</v>
      </c>
      <c r="H44" s="45" t="s">
        <v>371</v>
      </c>
      <c r="I44" s="45" t="s">
        <v>3091</v>
      </c>
      <c r="J44" s="45" t="s">
        <v>302</v>
      </c>
      <c r="K44" s="45"/>
      <c r="L44" s="45" t="s">
        <v>537</v>
      </c>
      <c r="M44" s="45"/>
    </row>
    <row r="45" spans="1:13" x14ac:dyDescent="0.2">
      <c r="A45" s="45" t="s">
        <v>364</v>
      </c>
      <c r="B45" s="45" t="s">
        <v>538</v>
      </c>
      <c r="C45" s="45" t="s">
        <v>3065</v>
      </c>
      <c r="D45" s="45" t="s">
        <v>539</v>
      </c>
      <c r="E45" s="45" t="s">
        <v>297</v>
      </c>
      <c r="F45" s="45" t="s">
        <v>540</v>
      </c>
      <c r="G45" s="45" t="s">
        <v>541</v>
      </c>
      <c r="H45" s="45" t="s">
        <v>371</v>
      </c>
      <c r="I45" s="45" t="s">
        <v>542</v>
      </c>
      <c r="J45" s="45" t="s">
        <v>302</v>
      </c>
      <c r="K45" s="45"/>
      <c r="L45" s="45" t="s">
        <v>543</v>
      </c>
      <c r="M45" s="45"/>
    </row>
    <row r="46" spans="1:13" x14ac:dyDescent="0.2">
      <c r="A46" s="45" t="s">
        <v>364</v>
      </c>
      <c r="B46" s="45" t="s">
        <v>544</v>
      </c>
      <c r="C46" s="45" t="s">
        <v>3065</v>
      </c>
      <c r="D46" s="45" t="s">
        <v>545</v>
      </c>
      <c r="E46" s="45" t="s">
        <v>297</v>
      </c>
      <c r="F46" s="45" t="s">
        <v>546</v>
      </c>
      <c r="G46" s="45" t="s">
        <v>547</v>
      </c>
      <c r="H46" s="45" t="s">
        <v>371</v>
      </c>
      <c r="I46" s="45" t="s">
        <v>548</v>
      </c>
      <c r="J46" s="45" t="s">
        <v>302</v>
      </c>
      <c r="K46" s="45"/>
      <c r="L46" s="45" t="s">
        <v>387</v>
      </c>
      <c r="M46" s="45"/>
    </row>
    <row r="47" spans="1:13" x14ac:dyDescent="0.2">
      <c r="A47" s="45" t="s">
        <v>364</v>
      </c>
      <c r="B47" s="45" t="s">
        <v>549</v>
      </c>
      <c r="C47" s="45" t="s">
        <v>3065</v>
      </c>
      <c r="D47" s="45" t="s">
        <v>550</v>
      </c>
      <c r="E47" s="45" t="s">
        <v>297</v>
      </c>
      <c r="F47" s="45" t="s">
        <v>551</v>
      </c>
      <c r="G47" s="45" t="s">
        <v>552</v>
      </c>
      <c r="H47" s="45" t="s">
        <v>371</v>
      </c>
      <c r="I47" s="45" t="s">
        <v>553</v>
      </c>
      <c r="J47" s="45" t="s">
        <v>302</v>
      </c>
      <c r="K47" s="45"/>
      <c r="L47" s="45" t="s">
        <v>387</v>
      </c>
      <c r="M47" s="45"/>
    </row>
    <row r="48" spans="1:13" x14ac:dyDescent="0.2">
      <c r="A48" s="45" t="s">
        <v>364</v>
      </c>
      <c r="B48" s="45" t="s">
        <v>554</v>
      </c>
      <c r="C48" s="45" t="s">
        <v>3065</v>
      </c>
      <c r="D48" s="45" t="s">
        <v>555</v>
      </c>
      <c r="E48" s="45" t="s">
        <v>297</v>
      </c>
      <c r="F48" s="45" t="s">
        <v>556</v>
      </c>
      <c r="G48" s="45" t="s">
        <v>557</v>
      </c>
      <c r="H48" s="45" t="s">
        <v>371</v>
      </c>
      <c r="I48" s="45" t="s">
        <v>558</v>
      </c>
      <c r="J48" s="45" t="s">
        <v>302</v>
      </c>
      <c r="K48" s="45"/>
      <c r="L48" s="45" t="s">
        <v>387</v>
      </c>
      <c r="M48" s="45"/>
    </row>
    <row r="49" spans="1:13" x14ac:dyDescent="0.2">
      <c r="A49" s="45" t="s">
        <v>364</v>
      </c>
      <c r="B49" s="45" t="s">
        <v>559</v>
      </c>
      <c r="C49" s="45" t="s">
        <v>3065</v>
      </c>
      <c r="D49" s="45" t="s">
        <v>560</v>
      </c>
      <c r="E49" s="45" t="s">
        <v>297</v>
      </c>
      <c r="F49" s="45" t="s">
        <v>561</v>
      </c>
      <c r="G49" s="45" t="s">
        <v>562</v>
      </c>
      <c r="H49" s="45" t="s">
        <v>371</v>
      </c>
      <c r="I49" s="45" t="s">
        <v>563</v>
      </c>
      <c r="J49" s="45" t="s">
        <v>302</v>
      </c>
      <c r="K49" s="45"/>
      <c r="L49" s="45" t="s">
        <v>387</v>
      </c>
      <c r="M49" s="45"/>
    </row>
    <row r="50" spans="1:13" x14ac:dyDescent="0.2">
      <c r="A50" s="45" t="s">
        <v>364</v>
      </c>
      <c r="B50" s="45" t="s">
        <v>564</v>
      </c>
      <c r="C50" s="45" t="s">
        <v>3065</v>
      </c>
      <c r="D50" s="45" t="s">
        <v>565</v>
      </c>
      <c r="E50" s="45" t="s">
        <v>297</v>
      </c>
      <c r="F50" s="45" t="s">
        <v>566</v>
      </c>
      <c r="G50" s="45" t="s">
        <v>567</v>
      </c>
      <c r="H50" s="45" t="s">
        <v>568</v>
      </c>
      <c r="I50" s="45" t="s">
        <v>569</v>
      </c>
      <c r="J50" s="45" t="s">
        <v>302</v>
      </c>
      <c r="K50" s="45"/>
      <c r="L50" s="45" t="s">
        <v>387</v>
      </c>
      <c r="M50" s="45"/>
    </row>
    <row r="51" spans="1:13" x14ac:dyDescent="0.2">
      <c r="A51" s="45" t="s">
        <v>364</v>
      </c>
      <c r="B51" s="45" t="s">
        <v>570</v>
      </c>
      <c r="C51" s="45" t="s">
        <v>3065</v>
      </c>
      <c r="D51" s="45" t="s">
        <v>571</v>
      </c>
      <c r="E51" s="45" t="s">
        <v>297</v>
      </c>
      <c r="F51" s="45" t="s">
        <v>572</v>
      </c>
      <c r="G51" s="45" t="s">
        <v>573</v>
      </c>
      <c r="H51" s="45" t="s">
        <v>574</v>
      </c>
      <c r="I51" s="45" t="s">
        <v>575</v>
      </c>
      <c r="J51" s="45" t="s">
        <v>302</v>
      </c>
      <c r="K51" s="45"/>
      <c r="L51" s="45" t="s">
        <v>387</v>
      </c>
      <c r="M51" s="45"/>
    </row>
    <row r="52" spans="1:13" x14ac:dyDescent="0.2">
      <c r="A52" s="45" t="s">
        <v>364</v>
      </c>
      <c r="B52" s="45" t="s">
        <v>576</v>
      </c>
      <c r="C52" s="45" t="s">
        <v>3065</v>
      </c>
      <c r="D52" s="45" t="s">
        <v>577</v>
      </c>
      <c r="E52" s="45" t="s">
        <v>297</v>
      </c>
      <c r="F52" s="45" t="s">
        <v>578</v>
      </c>
      <c r="G52" s="45" t="s">
        <v>579</v>
      </c>
      <c r="H52" s="45" t="s">
        <v>580</v>
      </c>
      <c r="I52" s="45" t="s">
        <v>581</v>
      </c>
      <c r="J52" s="45" t="s">
        <v>302</v>
      </c>
      <c r="K52" s="45"/>
      <c r="L52" s="45" t="s">
        <v>387</v>
      </c>
      <c r="M52" s="45"/>
    </row>
    <row r="53" spans="1:13" x14ac:dyDescent="0.2">
      <c r="A53" s="45" t="s">
        <v>364</v>
      </c>
      <c r="B53" s="45" t="s">
        <v>587</v>
      </c>
      <c r="C53" s="45" t="s">
        <v>3065</v>
      </c>
      <c r="D53" s="45" t="s">
        <v>588</v>
      </c>
      <c r="E53" s="45" t="s">
        <v>297</v>
      </c>
      <c r="F53" s="45" t="s">
        <v>589</v>
      </c>
      <c r="G53" s="45" t="s">
        <v>590</v>
      </c>
      <c r="H53" s="45" t="s">
        <v>371</v>
      </c>
      <c r="I53" s="45" t="s">
        <v>591</v>
      </c>
      <c r="J53" s="45" t="s">
        <v>302</v>
      </c>
      <c r="K53" s="45"/>
      <c r="L53" s="45" t="s">
        <v>387</v>
      </c>
      <c r="M53" s="45"/>
    </row>
    <row r="54" spans="1:13" x14ac:dyDescent="0.2">
      <c r="A54" s="45" t="s">
        <v>592</v>
      </c>
      <c r="B54" s="45"/>
      <c r="C54" s="45"/>
      <c r="D54" s="45" t="s">
        <v>593</v>
      </c>
      <c r="E54" s="45"/>
      <c r="F54" s="45" t="s">
        <v>594</v>
      </c>
      <c r="G54" s="45"/>
      <c r="H54" s="45"/>
      <c r="I54" s="45"/>
      <c r="J54" s="45"/>
      <c r="K54" s="45"/>
      <c r="L54" s="45"/>
      <c r="M54" s="45"/>
    </row>
    <row r="55" spans="1:13" x14ac:dyDescent="0.2">
      <c r="A55" s="45" t="s">
        <v>595</v>
      </c>
      <c r="B55" s="45"/>
      <c r="C55" s="45"/>
      <c r="D55" s="45" t="s">
        <v>596</v>
      </c>
      <c r="E55" s="45"/>
      <c r="F55" s="45" t="s">
        <v>597</v>
      </c>
      <c r="G55" s="45"/>
      <c r="H55" s="45"/>
      <c r="I55" s="45"/>
      <c r="J55" s="45"/>
      <c r="K55" s="45"/>
      <c r="L55" s="45"/>
      <c r="M55" s="45"/>
    </row>
    <row r="56" spans="1:13" x14ac:dyDescent="0.2">
      <c r="A56" s="45" t="s">
        <v>595</v>
      </c>
      <c r="B56" s="45" t="s">
        <v>3092</v>
      </c>
      <c r="C56" s="45" t="s">
        <v>3065</v>
      </c>
      <c r="D56" s="45" t="s">
        <v>3093</v>
      </c>
      <c r="E56" s="45" t="s">
        <v>297</v>
      </c>
      <c r="F56" s="45" t="s">
        <v>3094</v>
      </c>
      <c r="G56" s="45" t="s">
        <v>3095</v>
      </c>
      <c r="H56" s="45" t="s">
        <v>3096</v>
      </c>
      <c r="I56" s="45" t="s">
        <v>3097</v>
      </c>
      <c r="J56" s="45" t="s">
        <v>302</v>
      </c>
      <c r="K56" s="45"/>
      <c r="L56" s="45" t="s">
        <v>3098</v>
      </c>
      <c r="M56" s="45"/>
    </row>
    <row r="57" spans="1:13" x14ac:dyDescent="0.2">
      <c r="A57" s="45" t="s">
        <v>595</v>
      </c>
      <c r="B57" s="45" t="s">
        <v>598</v>
      </c>
      <c r="C57" s="45" t="s">
        <v>3065</v>
      </c>
      <c r="D57" s="45" t="s">
        <v>599</v>
      </c>
      <c r="E57" s="45" t="s">
        <v>297</v>
      </c>
      <c r="F57" s="45" t="s">
        <v>600</v>
      </c>
      <c r="G57" s="45" t="s">
        <v>601</v>
      </c>
      <c r="H57" s="45" t="s">
        <v>602</v>
      </c>
      <c r="I57" s="45" t="s">
        <v>603</v>
      </c>
      <c r="J57" s="45" t="s">
        <v>604</v>
      </c>
      <c r="K57" s="45"/>
      <c r="L57" s="45" t="s">
        <v>303</v>
      </c>
      <c r="M57" s="45"/>
    </row>
    <row r="58" spans="1:13" x14ac:dyDescent="0.2">
      <c r="A58" s="45" t="s">
        <v>595</v>
      </c>
      <c r="B58" s="45" t="s">
        <v>3099</v>
      </c>
      <c r="C58" s="45" t="s">
        <v>3065</v>
      </c>
      <c r="D58" s="45" t="s">
        <v>3100</v>
      </c>
      <c r="E58" s="45" t="s">
        <v>297</v>
      </c>
      <c r="F58" s="45" t="s">
        <v>3101</v>
      </c>
      <c r="G58" s="45" t="s">
        <v>3102</v>
      </c>
      <c r="H58" s="45" t="s">
        <v>3103</v>
      </c>
      <c r="I58" s="45" t="s">
        <v>3104</v>
      </c>
      <c r="J58" s="45" t="s">
        <v>302</v>
      </c>
      <c r="K58" s="45"/>
      <c r="L58" s="45" t="s">
        <v>3098</v>
      </c>
      <c r="M58" s="45"/>
    </row>
    <row r="59" spans="1:13" x14ac:dyDescent="0.2">
      <c r="A59" s="45" t="s">
        <v>595</v>
      </c>
      <c r="B59" s="45" t="s">
        <v>605</v>
      </c>
      <c r="C59" s="45" t="s">
        <v>3065</v>
      </c>
      <c r="D59" s="45" t="s">
        <v>606</v>
      </c>
      <c r="E59" s="45" t="s">
        <v>297</v>
      </c>
      <c r="F59" s="45" t="s">
        <v>607</v>
      </c>
      <c r="G59" s="45" t="s">
        <v>608</v>
      </c>
      <c r="H59" s="45" t="s">
        <v>371</v>
      </c>
      <c r="I59" s="45" t="s">
        <v>609</v>
      </c>
      <c r="J59" s="45" t="s">
        <v>610</v>
      </c>
      <c r="K59" s="45"/>
      <c r="L59" s="45" t="s">
        <v>611</v>
      </c>
      <c r="M59" s="45"/>
    </row>
    <row r="60" spans="1:13" x14ac:dyDescent="0.2">
      <c r="A60" s="45" t="s">
        <v>595</v>
      </c>
      <c r="B60" s="45" t="s">
        <v>612</v>
      </c>
      <c r="C60" s="45" t="s">
        <v>3065</v>
      </c>
      <c r="D60" s="45" t="s">
        <v>613</v>
      </c>
      <c r="E60" s="45" t="s">
        <v>297</v>
      </c>
      <c r="F60" s="45" t="s">
        <v>614</v>
      </c>
      <c r="G60" s="45" t="s">
        <v>615</v>
      </c>
      <c r="H60" s="45" t="s">
        <v>616</v>
      </c>
      <c r="I60" s="45" t="s">
        <v>617</v>
      </c>
      <c r="J60" s="45" t="s">
        <v>302</v>
      </c>
      <c r="K60" s="45"/>
      <c r="L60" s="45" t="s">
        <v>387</v>
      </c>
      <c r="M60" s="45"/>
    </row>
    <row r="61" spans="1:13" x14ac:dyDescent="0.2">
      <c r="A61" s="45" t="s">
        <v>595</v>
      </c>
      <c r="B61" s="45" t="s">
        <v>618</v>
      </c>
      <c r="C61" s="45" t="s">
        <v>3065</v>
      </c>
      <c r="D61" s="45" t="s">
        <v>619</v>
      </c>
      <c r="E61" s="45" t="s">
        <v>297</v>
      </c>
      <c r="F61" s="45" t="s">
        <v>620</v>
      </c>
      <c r="G61" s="45" t="s">
        <v>621</v>
      </c>
      <c r="H61" s="45" t="s">
        <v>622</v>
      </c>
      <c r="I61" s="45" t="s">
        <v>623</v>
      </c>
      <c r="J61" s="45" t="s">
        <v>302</v>
      </c>
      <c r="K61" s="45"/>
      <c r="L61" s="45" t="s">
        <v>387</v>
      </c>
      <c r="M61" s="45"/>
    </row>
    <row r="62" spans="1:13" x14ac:dyDescent="0.2">
      <c r="A62" s="45" t="s">
        <v>624</v>
      </c>
      <c r="B62" s="45"/>
      <c r="C62" s="45"/>
      <c r="D62" s="45" t="s">
        <v>625</v>
      </c>
      <c r="E62" s="45"/>
      <c r="F62" s="45" t="s">
        <v>626</v>
      </c>
      <c r="G62" s="45"/>
      <c r="H62" s="45"/>
      <c r="I62" s="45"/>
      <c r="J62" s="45"/>
      <c r="K62" s="45"/>
      <c r="L62" s="45"/>
      <c r="M62" s="45"/>
    </row>
    <row r="63" spans="1:13" x14ac:dyDescent="0.2">
      <c r="A63" s="45" t="s">
        <v>624</v>
      </c>
      <c r="B63" s="45" t="s">
        <v>627</v>
      </c>
      <c r="C63" s="45" t="s">
        <v>3065</v>
      </c>
      <c r="D63" s="45" t="s">
        <v>628</v>
      </c>
      <c r="E63" s="45" t="s">
        <v>297</v>
      </c>
      <c r="F63" s="45" t="s">
        <v>629</v>
      </c>
      <c r="G63" s="45" t="s">
        <v>630</v>
      </c>
      <c r="H63" s="45" t="s">
        <v>371</v>
      </c>
      <c r="I63" s="45" t="s">
        <v>631</v>
      </c>
      <c r="J63" s="45" t="s">
        <v>632</v>
      </c>
      <c r="K63" s="45"/>
      <c r="L63" s="45" t="s">
        <v>633</v>
      </c>
      <c r="M63" s="45"/>
    </row>
    <row r="64" spans="1:13" x14ac:dyDescent="0.2">
      <c r="A64" s="45" t="s">
        <v>624</v>
      </c>
      <c r="B64" s="45" t="s">
        <v>634</v>
      </c>
      <c r="C64" s="45" t="s">
        <v>3065</v>
      </c>
      <c r="D64" s="45" t="s">
        <v>635</v>
      </c>
      <c r="E64" s="45" t="s">
        <v>297</v>
      </c>
      <c r="F64" s="45" t="s">
        <v>636</v>
      </c>
      <c r="G64" s="45" t="s">
        <v>637</v>
      </c>
      <c r="H64" s="45" t="s">
        <v>371</v>
      </c>
      <c r="I64" s="45" t="s">
        <v>638</v>
      </c>
      <c r="J64" s="45" t="s">
        <v>639</v>
      </c>
      <c r="K64" s="45"/>
      <c r="L64" s="45" t="s">
        <v>640</v>
      </c>
      <c r="M64" s="45"/>
    </row>
    <row r="65" spans="1:13" x14ac:dyDescent="0.2">
      <c r="A65" s="45" t="s">
        <v>641</v>
      </c>
      <c r="B65" s="45"/>
      <c r="C65" s="45"/>
      <c r="D65" s="45" t="s">
        <v>642</v>
      </c>
      <c r="E65" s="45"/>
      <c r="F65" s="45" t="s">
        <v>363</v>
      </c>
      <c r="G65" s="45"/>
      <c r="H65" s="45"/>
      <c r="I65" s="45"/>
      <c r="J65" s="45"/>
      <c r="K65" s="45"/>
      <c r="L65" s="45"/>
      <c r="M65" s="45"/>
    </row>
    <row r="66" spans="1:13" x14ac:dyDescent="0.2">
      <c r="A66" s="45" t="s">
        <v>643</v>
      </c>
      <c r="B66" s="45"/>
      <c r="C66" s="45"/>
      <c r="D66" s="45" t="s">
        <v>8</v>
      </c>
      <c r="E66" s="45"/>
      <c r="F66" s="45" t="s">
        <v>644</v>
      </c>
      <c r="G66" s="45"/>
      <c r="H66" s="45"/>
      <c r="I66" s="45"/>
      <c r="J66" s="45"/>
      <c r="K66" s="45"/>
      <c r="L66" s="45"/>
      <c r="M66" s="45"/>
    </row>
    <row r="67" spans="1:13" x14ac:dyDescent="0.2">
      <c r="A67" s="45" t="s">
        <v>643</v>
      </c>
      <c r="B67" s="45" t="s">
        <v>645</v>
      </c>
      <c r="C67" s="45" t="s">
        <v>3065</v>
      </c>
      <c r="D67" s="45" t="s">
        <v>646</v>
      </c>
      <c r="E67" s="45" t="s">
        <v>297</v>
      </c>
      <c r="F67" s="45" t="s">
        <v>647</v>
      </c>
      <c r="G67" s="45" t="s">
        <v>648</v>
      </c>
      <c r="H67" s="45" t="s">
        <v>371</v>
      </c>
      <c r="I67" s="45" t="s">
        <v>649</v>
      </c>
      <c r="J67" s="45" t="s">
        <v>650</v>
      </c>
      <c r="K67" s="45"/>
      <c r="L67" s="45" t="s">
        <v>651</v>
      </c>
      <c r="M67" s="45"/>
    </row>
    <row r="68" spans="1:13" x14ac:dyDescent="0.2">
      <c r="A68" s="45" t="s">
        <v>643</v>
      </c>
      <c r="B68" s="45" t="s">
        <v>652</v>
      </c>
      <c r="C68" s="45" t="s">
        <v>3065</v>
      </c>
      <c r="D68" s="45" t="s">
        <v>653</v>
      </c>
      <c r="E68" s="45" t="s">
        <v>297</v>
      </c>
      <c r="F68" s="45" t="s">
        <v>654</v>
      </c>
      <c r="G68" s="45" t="s">
        <v>655</v>
      </c>
      <c r="H68" s="45" t="s">
        <v>371</v>
      </c>
      <c r="I68" s="45" t="s">
        <v>656</v>
      </c>
      <c r="J68" s="45" t="s">
        <v>657</v>
      </c>
      <c r="K68" s="45"/>
      <c r="L68" s="45" t="s">
        <v>387</v>
      </c>
      <c r="M68" s="45"/>
    </row>
    <row r="69" spans="1:13" x14ac:dyDescent="0.2">
      <c r="A69" s="45" t="s">
        <v>658</v>
      </c>
      <c r="B69" s="45"/>
      <c r="C69" s="45"/>
      <c r="D69" s="45" t="s">
        <v>659</v>
      </c>
      <c r="E69" s="45"/>
      <c r="F69" s="45" t="s">
        <v>660</v>
      </c>
      <c r="G69" s="45"/>
      <c r="H69" s="45"/>
      <c r="I69" s="45"/>
      <c r="J69" s="45"/>
      <c r="K69" s="45"/>
      <c r="L69" s="45"/>
      <c r="M69" s="45"/>
    </row>
    <row r="70" spans="1:13" x14ac:dyDescent="0.2">
      <c r="A70" s="45" t="s">
        <v>697</v>
      </c>
      <c r="B70" s="45"/>
      <c r="C70" s="45"/>
      <c r="D70" s="45" t="s">
        <v>698</v>
      </c>
      <c r="E70" s="45"/>
      <c r="F70" s="45" t="s">
        <v>699</v>
      </c>
      <c r="G70" s="45"/>
      <c r="H70" s="45"/>
      <c r="I70" s="45"/>
      <c r="J70" s="45"/>
      <c r="K70" s="45"/>
      <c r="L70" s="45"/>
      <c r="M70" s="45"/>
    </row>
    <row r="71" spans="1:13" x14ac:dyDescent="0.2">
      <c r="A71" s="45" t="s">
        <v>697</v>
      </c>
      <c r="B71" s="45" t="s">
        <v>700</v>
      </c>
      <c r="C71" s="45" t="s">
        <v>3065</v>
      </c>
      <c r="D71" s="45" t="s">
        <v>701</v>
      </c>
      <c r="E71" s="45" t="s">
        <v>297</v>
      </c>
      <c r="F71" s="45" t="s">
        <v>702</v>
      </c>
      <c r="G71" s="45" t="s">
        <v>703</v>
      </c>
      <c r="H71" s="45" t="s">
        <v>704</v>
      </c>
      <c r="I71" s="45" t="s">
        <v>705</v>
      </c>
      <c r="J71" s="45" t="s">
        <v>706</v>
      </c>
      <c r="K71" s="45"/>
      <c r="L71" s="45" t="s">
        <v>707</v>
      </c>
      <c r="M71" s="45"/>
    </row>
    <row r="72" spans="1:13" x14ac:dyDescent="0.2">
      <c r="A72" s="45" t="s">
        <v>697</v>
      </c>
      <c r="B72" s="45" t="s">
        <v>708</v>
      </c>
      <c r="C72" s="45" t="s">
        <v>3065</v>
      </c>
      <c r="D72" s="45" t="s">
        <v>709</v>
      </c>
      <c r="E72" s="45" t="s">
        <v>297</v>
      </c>
      <c r="F72" s="45" t="s">
        <v>710</v>
      </c>
      <c r="G72" s="45" t="s">
        <v>703</v>
      </c>
      <c r="H72" s="45" t="s">
        <v>711</v>
      </c>
      <c r="I72" s="45" t="s">
        <v>712</v>
      </c>
      <c r="J72" s="45" t="s">
        <v>713</v>
      </c>
      <c r="K72" s="45"/>
      <c r="L72" s="45" t="s">
        <v>707</v>
      </c>
      <c r="M72" s="45"/>
    </row>
    <row r="73" spans="1:13" x14ac:dyDescent="0.2">
      <c r="A73" s="45" t="s">
        <v>697</v>
      </c>
      <c r="B73" s="45" t="s">
        <v>714</v>
      </c>
      <c r="C73" s="45" t="s">
        <v>3065</v>
      </c>
      <c r="D73" s="45" t="s">
        <v>715</v>
      </c>
      <c r="E73" s="45" t="s">
        <v>297</v>
      </c>
      <c r="F73" s="45" t="s">
        <v>716</v>
      </c>
      <c r="G73" s="45" t="s">
        <v>703</v>
      </c>
      <c r="H73" s="45" t="s">
        <v>717</v>
      </c>
      <c r="I73" s="45" t="s">
        <v>718</v>
      </c>
      <c r="J73" s="45" t="s">
        <v>719</v>
      </c>
      <c r="K73" s="45"/>
      <c r="L73" s="45" t="s">
        <v>387</v>
      </c>
      <c r="M73" s="45"/>
    </row>
    <row r="74" spans="1:13" x14ac:dyDescent="0.2">
      <c r="A74" s="45" t="s">
        <v>697</v>
      </c>
      <c r="B74" s="45" t="s">
        <v>720</v>
      </c>
      <c r="C74" s="45" t="s">
        <v>3065</v>
      </c>
      <c r="D74" s="45" t="s">
        <v>721</v>
      </c>
      <c r="E74" s="45" t="s">
        <v>297</v>
      </c>
      <c r="F74" s="45" t="s">
        <v>722</v>
      </c>
      <c r="G74" s="45" t="s">
        <v>723</v>
      </c>
      <c r="H74" s="45" t="s">
        <v>371</v>
      </c>
      <c r="I74" s="45" t="s">
        <v>724</v>
      </c>
      <c r="J74" s="45" t="s">
        <v>725</v>
      </c>
      <c r="K74" s="45"/>
      <c r="L74" s="45" t="s">
        <v>387</v>
      </c>
      <c r="M74" s="45"/>
    </row>
    <row r="75" spans="1:13" x14ac:dyDescent="0.2">
      <c r="A75" s="45" t="s">
        <v>697</v>
      </c>
      <c r="B75" s="45" t="s">
        <v>726</v>
      </c>
      <c r="C75" s="45" t="s">
        <v>3065</v>
      </c>
      <c r="D75" s="45" t="s">
        <v>727</v>
      </c>
      <c r="E75" s="45" t="s">
        <v>297</v>
      </c>
      <c r="F75" s="45" t="s">
        <v>728</v>
      </c>
      <c r="G75" s="45" t="s">
        <v>729</v>
      </c>
      <c r="H75" s="45" t="s">
        <v>371</v>
      </c>
      <c r="I75" s="45" t="s">
        <v>730</v>
      </c>
      <c r="J75" s="45" t="s">
        <v>731</v>
      </c>
      <c r="K75" s="45"/>
      <c r="L75" s="45" t="s">
        <v>387</v>
      </c>
      <c r="M75" s="45"/>
    </row>
    <row r="76" spans="1:13" x14ac:dyDescent="0.2">
      <c r="A76" s="45" t="s">
        <v>697</v>
      </c>
      <c r="B76" s="45" t="s">
        <v>732</v>
      </c>
      <c r="C76" s="45" t="s">
        <v>3065</v>
      </c>
      <c r="D76" s="45" t="s">
        <v>733</v>
      </c>
      <c r="E76" s="45" t="s">
        <v>297</v>
      </c>
      <c r="F76" s="45" t="s">
        <v>734</v>
      </c>
      <c r="G76" s="45" t="s">
        <v>735</v>
      </c>
      <c r="H76" s="45" t="s">
        <v>736</v>
      </c>
      <c r="I76" s="45" t="s">
        <v>737</v>
      </c>
      <c r="J76" s="45" t="s">
        <v>738</v>
      </c>
      <c r="K76" s="45"/>
      <c r="L76" s="45" t="s">
        <v>387</v>
      </c>
      <c r="M76" s="45"/>
    </row>
    <row r="77" spans="1:13" x14ac:dyDescent="0.2">
      <c r="A77" s="45" t="s">
        <v>739</v>
      </c>
      <c r="B77" s="45"/>
      <c r="C77" s="45"/>
      <c r="D77" s="45" t="s">
        <v>740</v>
      </c>
      <c r="E77" s="45"/>
      <c r="F77" s="45" t="s">
        <v>741</v>
      </c>
      <c r="G77" s="45"/>
      <c r="H77" s="45"/>
      <c r="I77" s="45"/>
      <c r="J77" s="45"/>
      <c r="K77" s="45"/>
      <c r="L77" s="45"/>
      <c r="M77" s="45"/>
    </row>
    <row r="78" spans="1:13" x14ac:dyDescent="0.2">
      <c r="A78" s="45" t="s">
        <v>739</v>
      </c>
      <c r="B78" s="45" t="s">
        <v>742</v>
      </c>
      <c r="C78" s="45" t="s">
        <v>3065</v>
      </c>
      <c r="D78" s="45" t="s">
        <v>743</v>
      </c>
      <c r="E78" s="45" t="s">
        <v>297</v>
      </c>
      <c r="F78" s="45" t="s">
        <v>744</v>
      </c>
      <c r="G78" s="45" t="s">
        <v>745</v>
      </c>
      <c r="H78" s="45" t="s">
        <v>746</v>
      </c>
      <c r="I78" s="45" t="s">
        <v>747</v>
      </c>
      <c r="J78" s="45" t="s">
        <v>748</v>
      </c>
      <c r="K78" s="45"/>
      <c r="L78" s="45" t="s">
        <v>387</v>
      </c>
      <c r="M78" s="45"/>
    </row>
    <row r="79" spans="1:13" x14ac:dyDescent="0.2">
      <c r="A79" s="45" t="s">
        <v>739</v>
      </c>
      <c r="B79" s="45" t="s">
        <v>749</v>
      </c>
      <c r="C79" s="45" t="s">
        <v>3065</v>
      </c>
      <c r="D79" s="45" t="s">
        <v>750</v>
      </c>
      <c r="E79" s="45" t="s">
        <v>297</v>
      </c>
      <c r="F79" s="45" t="s">
        <v>751</v>
      </c>
      <c r="G79" s="45" t="s">
        <v>752</v>
      </c>
      <c r="H79" s="45" t="s">
        <v>753</v>
      </c>
      <c r="I79" s="45" t="s">
        <v>754</v>
      </c>
      <c r="J79" s="45" t="s">
        <v>755</v>
      </c>
      <c r="K79" s="45"/>
      <c r="L79" s="45" t="s">
        <v>387</v>
      </c>
      <c r="M79" s="45"/>
    </row>
    <row r="80" spans="1:13" x14ac:dyDescent="0.2">
      <c r="A80" s="45" t="s">
        <v>739</v>
      </c>
      <c r="B80" s="45" t="s">
        <v>756</v>
      </c>
      <c r="C80" s="45" t="s">
        <v>3065</v>
      </c>
      <c r="D80" s="45" t="s">
        <v>757</v>
      </c>
      <c r="E80" s="45" t="s">
        <v>297</v>
      </c>
      <c r="F80" s="45" t="s">
        <v>758</v>
      </c>
      <c r="G80" s="45" t="s">
        <v>759</v>
      </c>
      <c r="H80" s="45" t="s">
        <v>760</v>
      </c>
      <c r="I80" s="45" t="s">
        <v>761</v>
      </c>
      <c r="J80" s="45" t="s">
        <v>762</v>
      </c>
      <c r="K80" s="45"/>
      <c r="L80" s="45" t="s">
        <v>763</v>
      </c>
      <c r="M80" s="45"/>
    </row>
    <row r="81" spans="1:13" x14ac:dyDescent="0.2">
      <c r="A81" s="45" t="s">
        <v>739</v>
      </c>
      <c r="B81" s="45" t="s">
        <v>764</v>
      </c>
      <c r="C81" s="45" t="s">
        <v>3065</v>
      </c>
      <c r="D81" s="45" t="s">
        <v>765</v>
      </c>
      <c r="E81" s="45" t="s">
        <v>297</v>
      </c>
      <c r="F81" s="45" t="s">
        <v>766</v>
      </c>
      <c r="G81" s="45" t="s">
        <v>767</v>
      </c>
      <c r="H81" s="45" t="s">
        <v>768</v>
      </c>
      <c r="I81" s="45" t="s">
        <v>769</v>
      </c>
      <c r="J81" s="45" t="s">
        <v>770</v>
      </c>
      <c r="K81" s="45"/>
      <c r="L81" s="45" t="s">
        <v>387</v>
      </c>
      <c r="M81" s="45"/>
    </row>
    <row r="82" spans="1:13" x14ac:dyDescent="0.2">
      <c r="A82" s="45" t="s">
        <v>739</v>
      </c>
      <c r="B82" s="45" t="s">
        <v>771</v>
      </c>
      <c r="C82" s="45" t="s">
        <v>3065</v>
      </c>
      <c r="D82" s="45" t="s">
        <v>772</v>
      </c>
      <c r="E82" s="45" t="s">
        <v>297</v>
      </c>
      <c r="F82" s="45" t="s">
        <v>773</v>
      </c>
      <c r="G82" s="45" t="s">
        <v>774</v>
      </c>
      <c r="H82" s="45" t="s">
        <v>775</v>
      </c>
      <c r="I82" s="45" t="s">
        <v>776</v>
      </c>
      <c r="J82" s="45" t="s">
        <v>777</v>
      </c>
      <c r="K82" s="45"/>
      <c r="L82" s="45" t="s">
        <v>387</v>
      </c>
      <c r="M82" s="45"/>
    </row>
    <row r="83" spans="1:13" x14ac:dyDescent="0.2">
      <c r="A83" s="45" t="s">
        <v>739</v>
      </c>
      <c r="B83" s="45" t="s">
        <v>778</v>
      </c>
      <c r="C83" s="45" t="s">
        <v>3065</v>
      </c>
      <c r="D83" s="45" t="s">
        <v>779</v>
      </c>
      <c r="E83" s="45" t="s">
        <v>297</v>
      </c>
      <c r="F83" s="45" t="s">
        <v>780</v>
      </c>
      <c r="G83" s="45" t="s">
        <v>781</v>
      </c>
      <c r="H83" s="45" t="s">
        <v>782</v>
      </c>
      <c r="I83" s="45" t="s">
        <v>783</v>
      </c>
      <c r="J83" s="45" t="s">
        <v>784</v>
      </c>
      <c r="K83" s="45"/>
      <c r="L83" s="45" t="s">
        <v>387</v>
      </c>
      <c r="M83" s="45"/>
    </row>
    <row r="84" spans="1:13" x14ac:dyDescent="0.2">
      <c r="A84" s="45" t="s">
        <v>739</v>
      </c>
      <c r="B84" s="45" t="s">
        <v>3105</v>
      </c>
      <c r="C84" s="45" t="s">
        <v>3065</v>
      </c>
      <c r="D84" s="45" t="s">
        <v>3106</v>
      </c>
      <c r="E84" s="45" t="s">
        <v>297</v>
      </c>
      <c r="F84" s="45" t="s">
        <v>3107</v>
      </c>
      <c r="G84" s="45" t="s">
        <v>3108</v>
      </c>
      <c r="H84" s="45" t="s">
        <v>3109</v>
      </c>
      <c r="I84" s="45" t="s">
        <v>3110</v>
      </c>
      <c r="J84" s="45" t="s">
        <v>3111</v>
      </c>
      <c r="K84" s="45"/>
      <c r="L84" s="45" t="s">
        <v>303</v>
      </c>
      <c r="M84" s="45"/>
    </row>
    <row r="85" spans="1:13" x14ac:dyDescent="0.2">
      <c r="A85" s="45" t="s">
        <v>739</v>
      </c>
      <c r="B85" s="45" t="s">
        <v>785</v>
      </c>
      <c r="C85" s="45" t="s">
        <v>3065</v>
      </c>
      <c r="D85" s="45" t="s">
        <v>786</v>
      </c>
      <c r="E85" s="45" t="s">
        <v>297</v>
      </c>
      <c r="F85" s="45" t="s">
        <v>787</v>
      </c>
      <c r="G85" s="45" t="s">
        <v>788</v>
      </c>
      <c r="H85" s="45" t="s">
        <v>789</v>
      </c>
      <c r="I85" s="45" t="s">
        <v>790</v>
      </c>
      <c r="J85" s="45" t="s">
        <v>791</v>
      </c>
      <c r="K85" s="45"/>
      <c r="L85" s="45" t="s">
        <v>763</v>
      </c>
      <c r="M85" s="45"/>
    </row>
    <row r="86" spans="1:13" x14ac:dyDescent="0.2">
      <c r="A86" s="45" t="s">
        <v>792</v>
      </c>
      <c r="B86" s="45"/>
      <c r="C86" s="45"/>
      <c r="D86" s="45" t="s">
        <v>793</v>
      </c>
      <c r="E86" s="45"/>
      <c r="F86" s="45" t="s">
        <v>794</v>
      </c>
      <c r="G86" s="45"/>
      <c r="H86" s="45"/>
      <c r="I86" s="45"/>
      <c r="J86" s="45"/>
      <c r="K86" s="45"/>
      <c r="L86" s="45"/>
      <c r="M86" s="45"/>
    </row>
    <row r="87" spans="1:13" x14ac:dyDescent="0.2">
      <c r="A87" s="45" t="s">
        <v>792</v>
      </c>
      <c r="B87" s="45" t="s">
        <v>795</v>
      </c>
      <c r="C87" s="45" t="s">
        <v>3065</v>
      </c>
      <c r="D87" s="45" t="s">
        <v>796</v>
      </c>
      <c r="E87" s="45" t="s">
        <v>297</v>
      </c>
      <c r="F87" s="45" t="s">
        <v>797</v>
      </c>
      <c r="G87" s="45" t="s">
        <v>798</v>
      </c>
      <c r="H87" s="45" t="s">
        <v>799</v>
      </c>
      <c r="I87" s="45" t="s">
        <v>800</v>
      </c>
      <c r="J87" s="45" t="s">
        <v>801</v>
      </c>
      <c r="K87" s="45"/>
      <c r="L87" s="45" t="s">
        <v>387</v>
      </c>
      <c r="M87" s="45"/>
    </row>
    <row r="88" spans="1:13" x14ac:dyDescent="0.2">
      <c r="A88" s="45" t="s">
        <v>792</v>
      </c>
      <c r="B88" s="45" t="s">
        <v>802</v>
      </c>
      <c r="C88" s="45" t="s">
        <v>3065</v>
      </c>
      <c r="D88" s="45" t="s">
        <v>803</v>
      </c>
      <c r="E88" s="45" t="s">
        <v>297</v>
      </c>
      <c r="F88" s="45" t="s">
        <v>804</v>
      </c>
      <c r="G88" s="45" t="s">
        <v>798</v>
      </c>
      <c r="H88" s="45" t="s">
        <v>805</v>
      </c>
      <c r="I88" s="45" t="s">
        <v>806</v>
      </c>
      <c r="J88" s="45" t="s">
        <v>807</v>
      </c>
      <c r="K88" s="45"/>
      <c r="L88" s="45" t="s">
        <v>387</v>
      </c>
      <c r="M88" s="45"/>
    </row>
    <row r="89" spans="1:13" x14ac:dyDescent="0.2">
      <c r="A89" s="45" t="s">
        <v>792</v>
      </c>
      <c r="B89" s="45" t="s">
        <v>808</v>
      </c>
      <c r="C89" s="45" t="s">
        <v>3065</v>
      </c>
      <c r="D89" s="45" t="s">
        <v>809</v>
      </c>
      <c r="E89" s="45" t="s">
        <v>297</v>
      </c>
      <c r="F89" s="45" t="s">
        <v>810</v>
      </c>
      <c r="G89" s="45" t="s">
        <v>811</v>
      </c>
      <c r="H89" s="45" t="s">
        <v>812</v>
      </c>
      <c r="I89" s="45" t="s">
        <v>813</v>
      </c>
      <c r="J89" s="45" t="s">
        <v>814</v>
      </c>
      <c r="K89" s="45"/>
      <c r="L89" s="45" t="s">
        <v>336</v>
      </c>
      <c r="M89" s="45"/>
    </row>
    <row r="90" spans="1:13" x14ac:dyDescent="0.2">
      <c r="A90" s="45" t="s">
        <v>815</v>
      </c>
      <c r="B90" s="45"/>
      <c r="C90" s="45"/>
      <c r="D90" s="45" t="s">
        <v>816</v>
      </c>
      <c r="E90" s="45"/>
      <c r="F90" s="45" t="s">
        <v>817</v>
      </c>
      <c r="G90" s="45"/>
      <c r="H90" s="45"/>
      <c r="I90" s="45"/>
      <c r="J90" s="45"/>
      <c r="K90" s="45"/>
      <c r="L90" s="45"/>
      <c r="M90" s="45"/>
    </row>
    <row r="91" spans="1:13" x14ac:dyDescent="0.2">
      <c r="A91" s="45" t="s">
        <v>815</v>
      </c>
      <c r="B91" s="45" t="s">
        <v>818</v>
      </c>
      <c r="C91" s="45" t="s">
        <v>3065</v>
      </c>
      <c r="D91" s="45" t="s">
        <v>819</v>
      </c>
      <c r="E91" s="45" t="s">
        <v>297</v>
      </c>
      <c r="F91" s="45" t="s">
        <v>820</v>
      </c>
      <c r="G91" s="45" t="s">
        <v>821</v>
      </c>
      <c r="H91" s="45" t="s">
        <v>822</v>
      </c>
      <c r="I91" s="45" t="s">
        <v>823</v>
      </c>
      <c r="J91" s="45" t="s">
        <v>824</v>
      </c>
      <c r="K91" s="45"/>
      <c r="L91" s="45" t="s">
        <v>763</v>
      </c>
      <c r="M91" s="45"/>
    </row>
    <row r="92" spans="1:13" x14ac:dyDescent="0.2">
      <c r="A92" s="45" t="s">
        <v>815</v>
      </c>
      <c r="B92" s="45" t="s">
        <v>825</v>
      </c>
      <c r="C92" s="45" t="s">
        <v>3065</v>
      </c>
      <c r="D92" s="45" t="s">
        <v>826</v>
      </c>
      <c r="E92" s="45" t="s">
        <v>297</v>
      </c>
      <c r="F92" s="45" t="s">
        <v>827</v>
      </c>
      <c r="G92" s="45" t="s">
        <v>798</v>
      </c>
      <c r="H92" s="45" t="s">
        <v>828</v>
      </c>
      <c r="I92" s="45" t="s">
        <v>829</v>
      </c>
      <c r="J92" s="45" t="s">
        <v>830</v>
      </c>
      <c r="K92" s="45"/>
      <c r="L92" s="45" t="s">
        <v>387</v>
      </c>
      <c r="M92" s="45"/>
    </row>
    <row r="93" spans="1:13" x14ac:dyDescent="0.2">
      <c r="A93" s="45" t="s">
        <v>815</v>
      </c>
      <c r="B93" s="45" t="s">
        <v>831</v>
      </c>
      <c r="C93" s="45" t="s">
        <v>3065</v>
      </c>
      <c r="D93" s="45" t="s">
        <v>832</v>
      </c>
      <c r="E93" s="45" t="s">
        <v>297</v>
      </c>
      <c r="F93" s="45" t="s">
        <v>833</v>
      </c>
      <c r="G93" s="45" t="s">
        <v>798</v>
      </c>
      <c r="H93" s="45" t="s">
        <v>834</v>
      </c>
      <c r="I93" s="45" t="s">
        <v>835</v>
      </c>
      <c r="J93" s="45" t="s">
        <v>836</v>
      </c>
      <c r="K93" s="45"/>
      <c r="L93" s="45" t="s">
        <v>387</v>
      </c>
      <c r="M93" s="45"/>
    </row>
    <row r="94" spans="1:13" x14ac:dyDescent="0.2">
      <c r="A94" s="45" t="s">
        <v>815</v>
      </c>
      <c r="B94" s="45" t="s">
        <v>837</v>
      </c>
      <c r="C94" s="45" t="s">
        <v>3065</v>
      </c>
      <c r="D94" s="45" t="s">
        <v>838</v>
      </c>
      <c r="E94" s="45" t="s">
        <v>297</v>
      </c>
      <c r="F94" s="45" t="s">
        <v>839</v>
      </c>
      <c r="G94" s="45" t="s">
        <v>840</v>
      </c>
      <c r="H94" s="45" t="s">
        <v>841</v>
      </c>
      <c r="I94" s="45" t="s">
        <v>842</v>
      </c>
      <c r="J94" s="45" t="s">
        <v>843</v>
      </c>
      <c r="K94" s="45"/>
      <c r="L94" s="45" t="s">
        <v>844</v>
      </c>
      <c r="M94" s="45"/>
    </row>
    <row r="95" spans="1:13" x14ac:dyDescent="0.2">
      <c r="A95" s="45" t="s">
        <v>815</v>
      </c>
      <c r="B95" s="45" t="s">
        <v>3112</v>
      </c>
      <c r="C95" s="45" t="s">
        <v>3065</v>
      </c>
      <c r="D95" s="45" t="s">
        <v>3113</v>
      </c>
      <c r="E95" s="45" t="s">
        <v>297</v>
      </c>
      <c r="F95" s="45" t="s">
        <v>3114</v>
      </c>
      <c r="G95" s="45" t="s">
        <v>3115</v>
      </c>
      <c r="H95" s="45" t="s">
        <v>3116</v>
      </c>
      <c r="I95" s="45" t="s">
        <v>3117</v>
      </c>
      <c r="J95" s="45" t="s">
        <v>3118</v>
      </c>
      <c r="K95" s="45"/>
      <c r="L95" s="45" t="s">
        <v>387</v>
      </c>
      <c r="M95" s="45"/>
    </row>
    <row r="96" spans="1:13" x14ac:dyDescent="0.2">
      <c r="A96" s="45" t="s">
        <v>845</v>
      </c>
      <c r="B96" s="45"/>
      <c r="C96" s="45"/>
      <c r="D96" s="45" t="s">
        <v>846</v>
      </c>
      <c r="E96" s="45"/>
      <c r="F96" s="45" t="s">
        <v>847</v>
      </c>
      <c r="G96" s="45"/>
      <c r="H96" s="45"/>
      <c r="I96" s="45"/>
      <c r="J96" s="45"/>
      <c r="K96" s="45"/>
      <c r="L96" s="45"/>
      <c r="M96" s="45"/>
    </row>
    <row r="97" spans="1:13" x14ac:dyDescent="0.2">
      <c r="A97" s="45" t="s">
        <v>845</v>
      </c>
      <c r="B97" s="45" t="s">
        <v>848</v>
      </c>
      <c r="C97" s="45" t="s">
        <v>3065</v>
      </c>
      <c r="D97" s="45" t="s">
        <v>849</v>
      </c>
      <c r="E97" s="45" t="s">
        <v>297</v>
      </c>
      <c r="F97" s="45" t="s">
        <v>850</v>
      </c>
      <c r="G97" s="45" t="s">
        <v>851</v>
      </c>
      <c r="H97" s="45" t="s">
        <v>371</v>
      </c>
      <c r="I97" s="45" t="s">
        <v>852</v>
      </c>
      <c r="J97" s="45" t="s">
        <v>853</v>
      </c>
      <c r="K97" s="45"/>
      <c r="L97" s="45" t="s">
        <v>387</v>
      </c>
      <c r="M97" s="45"/>
    </row>
    <row r="98" spans="1:13" x14ac:dyDescent="0.2">
      <c r="A98" s="45" t="s">
        <v>845</v>
      </c>
      <c r="B98" s="45" t="s">
        <v>3119</v>
      </c>
      <c r="C98" s="45" t="s">
        <v>3065</v>
      </c>
      <c r="D98" s="45" t="s">
        <v>3120</v>
      </c>
      <c r="E98" s="45" t="s">
        <v>297</v>
      </c>
      <c r="F98" s="45" t="s">
        <v>3121</v>
      </c>
      <c r="G98" s="45" t="s">
        <v>3122</v>
      </c>
      <c r="H98" s="45" t="s">
        <v>3123</v>
      </c>
      <c r="I98" s="45" t="s">
        <v>3124</v>
      </c>
      <c r="J98" s="45" t="s">
        <v>3125</v>
      </c>
      <c r="K98" s="45"/>
      <c r="L98" s="45" t="s">
        <v>387</v>
      </c>
      <c r="M98" s="45"/>
    </row>
    <row r="99" spans="1:13" x14ac:dyDescent="0.2">
      <c r="A99" s="45" t="s">
        <v>845</v>
      </c>
      <c r="B99" s="45" t="s">
        <v>3126</v>
      </c>
      <c r="C99" s="45" t="s">
        <v>3065</v>
      </c>
      <c r="D99" s="45" t="s">
        <v>3127</v>
      </c>
      <c r="E99" s="45" t="s">
        <v>297</v>
      </c>
      <c r="F99" s="45" t="s">
        <v>3128</v>
      </c>
      <c r="G99" s="45" t="s">
        <v>3129</v>
      </c>
      <c r="H99" s="45" t="s">
        <v>3130</v>
      </c>
      <c r="I99" s="45" t="s">
        <v>3131</v>
      </c>
      <c r="J99" s="45" t="s">
        <v>3132</v>
      </c>
      <c r="K99" s="45"/>
      <c r="L99" s="45" t="s">
        <v>387</v>
      </c>
      <c r="M99" s="45"/>
    </row>
    <row r="100" spans="1:13" x14ac:dyDescent="0.2">
      <c r="A100" s="45" t="s">
        <v>845</v>
      </c>
      <c r="B100" s="45" t="s">
        <v>854</v>
      </c>
      <c r="C100" s="45" t="s">
        <v>3065</v>
      </c>
      <c r="D100" s="45" t="s">
        <v>855</v>
      </c>
      <c r="E100" s="45" t="s">
        <v>297</v>
      </c>
      <c r="F100" s="45" t="s">
        <v>856</v>
      </c>
      <c r="G100" s="45" t="s">
        <v>857</v>
      </c>
      <c r="H100" s="45" t="s">
        <v>371</v>
      </c>
      <c r="I100" s="45" t="s">
        <v>858</v>
      </c>
      <c r="J100" s="45" t="s">
        <v>859</v>
      </c>
      <c r="K100" s="45"/>
      <c r="L100" s="45" t="s">
        <v>387</v>
      </c>
      <c r="M100" s="45"/>
    </row>
    <row r="101" spans="1:13" x14ac:dyDescent="0.2">
      <c r="A101" s="45" t="s">
        <v>845</v>
      </c>
      <c r="B101" s="45" t="s">
        <v>3133</v>
      </c>
      <c r="C101" s="45" t="s">
        <v>3065</v>
      </c>
      <c r="D101" s="45" t="s">
        <v>3134</v>
      </c>
      <c r="E101" s="45" t="s">
        <v>297</v>
      </c>
      <c r="F101" s="45" t="s">
        <v>3135</v>
      </c>
      <c r="G101" s="45" t="s">
        <v>863</v>
      </c>
      <c r="H101" s="45" t="s">
        <v>864</v>
      </c>
      <c r="I101" s="45" t="s">
        <v>865</v>
      </c>
      <c r="J101" s="45" t="s">
        <v>866</v>
      </c>
      <c r="K101" s="45"/>
      <c r="L101" s="45" t="s">
        <v>387</v>
      </c>
      <c r="M101" s="45"/>
    </row>
    <row r="102" spans="1:13" x14ac:dyDescent="0.2">
      <c r="A102" s="45" t="s">
        <v>845</v>
      </c>
      <c r="B102" s="45" t="s">
        <v>867</v>
      </c>
      <c r="C102" s="45" t="s">
        <v>3065</v>
      </c>
      <c r="D102" s="45" t="s">
        <v>868</v>
      </c>
      <c r="E102" s="45" t="s">
        <v>297</v>
      </c>
      <c r="F102" s="45" t="s">
        <v>869</v>
      </c>
      <c r="G102" s="45" t="s">
        <v>870</v>
      </c>
      <c r="H102" s="45" t="s">
        <v>871</v>
      </c>
      <c r="I102" s="45" t="s">
        <v>872</v>
      </c>
      <c r="J102" s="45" t="s">
        <v>873</v>
      </c>
      <c r="K102" s="45"/>
      <c r="L102" s="45" t="s">
        <v>387</v>
      </c>
      <c r="M102" s="45"/>
    </row>
    <row r="103" spans="1:13" x14ac:dyDescent="0.2">
      <c r="A103" s="45" t="s">
        <v>845</v>
      </c>
      <c r="B103" s="45" t="s">
        <v>874</v>
      </c>
      <c r="C103" s="45" t="s">
        <v>3065</v>
      </c>
      <c r="D103" s="45" t="s">
        <v>875</v>
      </c>
      <c r="E103" s="45" t="s">
        <v>297</v>
      </c>
      <c r="F103" s="45" t="s">
        <v>876</v>
      </c>
      <c r="G103" s="45" t="s">
        <v>877</v>
      </c>
      <c r="H103" s="45" t="s">
        <v>871</v>
      </c>
      <c r="I103" s="45" t="s">
        <v>878</v>
      </c>
      <c r="J103" s="45" t="s">
        <v>879</v>
      </c>
      <c r="K103" s="45"/>
      <c r="L103" s="45" t="s">
        <v>387</v>
      </c>
      <c r="M103" s="45"/>
    </row>
    <row r="104" spans="1:13" x14ac:dyDescent="0.2">
      <c r="A104" s="45" t="s">
        <v>845</v>
      </c>
      <c r="B104" s="45" t="s">
        <v>880</v>
      </c>
      <c r="C104" s="45" t="s">
        <v>3065</v>
      </c>
      <c r="D104" s="45" t="s">
        <v>881</v>
      </c>
      <c r="E104" s="45" t="s">
        <v>297</v>
      </c>
      <c r="F104" s="45" t="s">
        <v>882</v>
      </c>
      <c r="G104" s="45" t="s">
        <v>883</v>
      </c>
      <c r="H104" s="45" t="s">
        <v>884</v>
      </c>
      <c r="I104" s="45" t="s">
        <v>885</v>
      </c>
      <c r="J104" s="45" t="s">
        <v>886</v>
      </c>
      <c r="K104" s="45"/>
      <c r="L104" s="45" t="s">
        <v>387</v>
      </c>
      <c r="M104" s="45"/>
    </row>
    <row r="105" spans="1:13" x14ac:dyDescent="0.2">
      <c r="A105" s="45" t="s">
        <v>845</v>
      </c>
      <c r="B105" s="45" t="s">
        <v>3136</v>
      </c>
      <c r="C105" s="45" t="s">
        <v>3065</v>
      </c>
      <c r="D105" s="45" t="s">
        <v>3137</v>
      </c>
      <c r="E105" s="45" t="s">
        <v>297</v>
      </c>
      <c r="F105" s="45" t="s">
        <v>3138</v>
      </c>
      <c r="G105" s="45" t="s">
        <v>3139</v>
      </c>
      <c r="H105" s="45" t="s">
        <v>371</v>
      </c>
      <c r="I105" s="45" t="s">
        <v>3140</v>
      </c>
      <c r="J105" s="45" t="s">
        <v>3141</v>
      </c>
      <c r="K105" s="45"/>
      <c r="L105" s="45" t="s">
        <v>387</v>
      </c>
      <c r="M105" s="45"/>
    </row>
    <row r="106" spans="1:13" x14ac:dyDescent="0.2">
      <c r="A106" s="45" t="s">
        <v>845</v>
      </c>
      <c r="B106" s="45" t="s">
        <v>887</v>
      </c>
      <c r="C106" s="45" t="s">
        <v>3065</v>
      </c>
      <c r="D106" s="45" t="s">
        <v>888</v>
      </c>
      <c r="E106" s="45" t="s">
        <v>297</v>
      </c>
      <c r="F106" s="45" t="s">
        <v>889</v>
      </c>
      <c r="G106" s="45" t="s">
        <v>890</v>
      </c>
      <c r="H106" s="45" t="s">
        <v>371</v>
      </c>
      <c r="I106" s="45" t="s">
        <v>891</v>
      </c>
      <c r="J106" s="45" t="s">
        <v>892</v>
      </c>
      <c r="K106" s="45"/>
      <c r="L106" s="45" t="s">
        <v>893</v>
      </c>
      <c r="M106" s="45"/>
    </row>
    <row r="107" spans="1:13" x14ac:dyDescent="0.2">
      <c r="A107" s="45" t="s">
        <v>845</v>
      </c>
      <c r="B107" s="45" t="s">
        <v>894</v>
      </c>
      <c r="C107" s="45" t="s">
        <v>3065</v>
      </c>
      <c r="D107" s="45" t="s">
        <v>895</v>
      </c>
      <c r="E107" s="45" t="s">
        <v>297</v>
      </c>
      <c r="F107" s="45" t="s">
        <v>896</v>
      </c>
      <c r="G107" s="45" t="s">
        <v>897</v>
      </c>
      <c r="H107" s="45" t="s">
        <v>898</v>
      </c>
      <c r="I107" s="45" t="s">
        <v>899</v>
      </c>
      <c r="J107" s="45" t="s">
        <v>900</v>
      </c>
      <c r="K107" s="45"/>
      <c r="L107" s="45" t="s">
        <v>387</v>
      </c>
      <c r="M107" s="45"/>
    </row>
    <row r="108" spans="1:13" x14ac:dyDescent="0.2">
      <c r="A108" s="45" t="s">
        <v>901</v>
      </c>
      <c r="B108" s="45"/>
      <c r="C108" s="45"/>
      <c r="D108" s="45" t="s">
        <v>902</v>
      </c>
      <c r="E108" s="45"/>
      <c r="F108" s="45" t="s">
        <v>903</v>
      </c>
      <c r="G108" s="45"/>
      <c r="H108" s="45"/>
      <c r="I108" s="45"/>
      <c r="J108" s="45"/>
      <c r="K108" s="45"/>
      <c r="L108" s="45"/>
      <c r="M108" s="45"/>
    </row>
    <row r="109" spans="1:13" x14ac:dyDescent="0.2">
      <c r="A109" s="45" t="s">
        <v>901</v>
      </c>
      <c r="B109" s="45" t="s">
        <v>904</v>
      </c>
      <c r="C109" s="45" t="s">
        <v>3065</v>
      </c>
      <c r="D109" s="45" t="s">
        <v>905</v>
      </c>
      <c r="E109" s="45" t="s">
        <v>297</v>
      </c>
      <c r="F109" s="45" t="s">
        <v>906</v>
      </c>
      <c r="G109" s="45" t="s">
        <v>907</v>
      </c>
      <c r="H109" s="45" t="s">
        <v>908</v>
      </c>
      <c r="I109" s="45" t="s">
        <v>909</v>
      </c>
      <c r="J109" s="45" t="s">
        <v>910</v>
      </c>
      <c r="K109" s="45"/>
      <c r="L109" s="45" t="s">
        <v>387</v>
      </c>
      <c r="M109" s="45"/>
    </row>
    <row r="110" spans="1:13" x14ac:dyDescent="0.2">
      <c r="A110" s="45" t="s">
        <v>901</v>
      </c>
      <c r="B110" s="45" t="s">
        <v>911</v>
      </c>
      <c r="C110" s="45" t="s">
        <v>3065</v>
      </c>
      <c r="D110" s="45" t="s">
        <v>912</v>
      </c>
      <c r="E110" s="45" t="s">
        <v>297</v>
      </c>
      <c r="F110" s="45" t="s">
        <v>913</v>
      </c>
      <c r="G110" s="45" t="s">
        <v>914</v>
      </c>
      <c r="H110" s="45" t="s">
        <v>915</v>
      </c>
      <c r="I110" s="45" t="s">
        <v>916</v>
      </c>
      <c r="J110" s="45" t="s">
        <v>917</v>
      </c>
      <c r="K110" s="45"/>
      <c r="L110" s="45" t="s">
        <v>387</v>
      </c>
      <c r="M110" s="45"/>
    </row>
    <row r="111" spans="1:13" x14ac:dyDescent="0.2">
      <c r="A111" s="45" t="s">
        <v>901</v>
      </c>
      <c r="B111" s="45" t="s">
        <v>918</v>
      </c>
      <c r="C111" s="45" t="s">
        <v>3065</v>
      </c>
      <c r="D111" s="45" t="s">
        <v>919</v>
      </c>
      <c r="E111" s="45" t="s">
        <v>297</v>
      </c>
      <c r="F111" s="45" t="s">
        <v>920</v>
      </c>
      <c r="G111" s="45" t="s">
        <v>921</v>
      </c>
      <c r="H111" s="45" t="s">
        <v>898</v>
      </c>
      <c r="I111" s="45" t="s">
        <v>922</v>
      </c>
      <c r="J111" s="45" t="s">
        <v>923</v>
      </c>
      <c r="K111" s="45"/>
      <c r="L111" s="45" t="s">
        <v>380</v>
      </c>
      <c r="M111" s="45"/>
    </row>
    <row r="112" spans="1:13" x14ac:dyDescent="0.2">
      <c r="A112" s="45" t="s">
        <v>901</v>
      </c>
      <c r="B112" s="45" t="s">
        <v>924</v>
      </c>
      <c r="C112" s="45" t="s">
        <v>3065</v>
      </c>
      <c r="D112" s="45" t="s">
        <v>925</v>
      </c>
      <c r="E112" s="45" t="s">
        <v>297</v>
      </c>
      <c r="F112" s="45" t="s">
        <v>926</v>
      </c>
      <c r="G112" s="45" t="s">
        <v>927</v>
      </c>
      <c r="H112" s="45" t="s">
        <v>928</v>
      </c>
      <c r="I112" s="45" t="s">
        <v>929</v>
      </c>
      <c r="J112" s="45" t="s">
        <v>930</v>
      </c>
      <c r="K112" s="45"/>
      <c r="L112" s="45" t="s">
        <v>931</v>
      </c>
      <c r="M112" s="45"/>
    </row>
    <row r="113" spans="1:13" x14ac:dyDescent="0.2">
      <c r="A113" s="45" t="s">
        <v>901</v>
      </c>
      <c r="B113" s="45" t="s">
        <v>932</v>
      </c>
      <c r="C113" s="45" t="s">
        <v>3065</v>
      </c>
      <c r="D113" s="45" t="s">
        <v>933</v>
      </c>
      <c r="E113" s="45" t="s">
        <v>297</v>
      </c>
      <c r="F113" s="45" t="s">
        <v>934</v>
      </c>
      <c r="G113" s="45" t="s">
        <v>935</v>
      </c>
      <c r="H113" s="45" t="s">
        <v>936</v>
      </c>
      <c r="I113" s="45" t="s">
        <v>937</v>
      </c>
      <c r="J113" s="45" t="s">
        <v>938</v>
      </c>
      <c r="K113" s="45"/>
      <c r="L113" s="45" t="s">
        <v>336</v>
      </c>
      <c r="M113" s="45"/>
    </row>
    <row r="114" spans="1:13" x14ac:dyDescent="0.2">
      <c r="A114" s="45" t="s">
        <v>901</v>
      </c>
      <c r="B114" s="45" t="s">
        <v>939</v>
      </c>
      <c r="C114" s="45" t="s">
        <v>3065</v>
      </c>
      <c r="D114" s="45" t="s">
        <v>940</v>
      </c>
      <c r="E114" s="45" t="s">
        <v>941</v>
      </c>
      <c r="F114" s="45" t="s">
        <v>942</v>
      </c>
      <c r="G114" s="45" t="s">
        <v>943</v>
      </c>
      <c r="H114" s="45" t="s">
        <v>371</v>
      </c>
      <c r="I114" s="45" t="s">
        <v>944</v>
      </c>
      <c r="J114" s="45" t="s">
        <v>302</v>
      </c>
      <c r="K114" s="45"/>
      <c r="L114" s="45" t="s">
        <v>844</v>
      </c>
      <c r="M114" s="45"/>
    </row>
    <row r="115" spans="1:13" x14ac:dyDescent="0.2">
      <c r="A115" s="45" t="s">
        <v>901</v>
      </c>
      <c r="B115" s="45" t="s">
        <v>945</v>
      </c>
      <c r="C115" s="45" t="s">
        <v>3065</v>
      </c>
      <c r="D115" s="45" t="s">
        <v>946</v>
      </c>
      <c r="E115" s="45" t="s">
        <v>297</v>
      </c>
      <c r="F115" s="45" t="s">
        <v>947</v>
      </c>
      <c r="G115" s="45" t="s">
        <v>948</v>
      </c>
      <c r="H115" s="45" t="s">
        <v>949</v>
      </c>
      <c r="I115" s="45" t="s">
        <v>950</v>
      </c>
      <c r="J115" s="45" t="s">
        <v>951</v>
      </c>
      <c r="K115" s="45"/>
      <c r="L115" s="45" t="s">
        <v>380</v>
      </c>
      <c r="M115" s="45"/>
    </row>
    <row r="116" spans="1:13" x14ac:dyDescent="0.2">
      <c r="A116" s="45" t="s">
        <v>901</v>
      </c>
      <c r="B116" s="45" t="s">
        <v>952</v>
      </c>
      <c r="C116" s="45" t="s">
        <v>3065</v>
      </c>
      <c r="D116" s="45" t="s">
        <v>953</v>
      </c>
      <c r="E116" s="45" t="s">
        <v>297</v>
      </c>
      <c r="F116" s="45" t="s">
        <v>954</v>
      </c>
      <c r="G116" s="45" t="s">
        <v>955</v>
      </c>
      <c r="H116" s="45" t="s">
        <v>956</v>
      </c>
      <c r="I116" s="45" t="s">
        <v>957</v>
      </c>
      <c r="J116" s="45" t="s">
        <v>958</v>
      </c>
      <c r="K116" s="45"/>
      <c r="L116" s="45" t="s">
        <v>959</v>
      </c>
      <c r="M116" s="45"/>
    </row>
    <row r="117" spans="1:13" x14ac:dyDescent="0.2">
      <c r="A117" s="45" t="s">
        <v>901</v>
      </c>
      <c r="B117" s="45" t="s">
        <v>960</v>
      </c>
      <c r="C117" s="45" t="s">
        <v>3065</v>
      </c>
      <c r="D117" s="45" t="s">
        <v>961</v>
      </c>
      <c r="E117" s="45" t="s">
        <v>297</v>
      </c>
      <c r="F117" s="45" t="s">
        <v>962</v>
      </c>
      <c r="G117" s="45" t="s">
        <v>963</v>
      </c>
      <c r="H117" s="45" t="s">
        <v>964</v>
      </c>
      <c r="I117" s="45" t="s">
        <v>965</v>
      </c>
      <c r="J117" s="45" t="s">
        <v>966</v>
      </c>
      <c r="K117" s="45"/>
      <c r="L117" s="45" t="s">
        <v>959</v>
      </c>
      <c r="M117" s="45"/>
    </row>
    <row r="118" spans="1:13" x14ac:dyDescent="0.2">
      <c r="A118" s="45" t="s">
        <v>901</v>
      </c>
      <c r="B118" s="45" t="s">
        <v>967</v>
      </c>
      <c r="C118" s="45" t="s">
        <v>3065</v>
      </c>
      <c r="D118" s="45" t="s">
        <v>968</v>
      </c>
      <c r="E118" s="45" t="s">
        <v>297</v>
      </c>
      <c r="F118" s="45" t="s">
        <v>969</v>
      </c>
      <c r="G118" s="45" t="s">
        <v>970</v>
      </c>
      <c r="H118" s="45" t="s">
        <v>971</v>
      </c>
      <c r="I118" s="45" t="s">
        <v>972</v>
      </c>
      <c r="J118" s="45" t="s">
        <v>973</v>
      </c>
      <c r="K118" s="45"/>
      <c r="L118" s="45" t="s">
        <v>959</v>
      </c>
      <c r="M118" s="45"/>
    </row>
    <row r="119" spans="1:13" x14ac:dyDescent="0.2">
      <c r="A119" s="45" t="s">
        <v>974</v>
      </c>
      <c r="B119" s="45"/>
      <c r="C119" s="45"/>
      <c r="D119" s="45" t="s">
        <v>975</v>
      </c>
      <c r="E119" s="45"/>
      <c r="F119" s="45" t="s">
        <v>363</v>
      </c>
      <c r="G119" s="45"/>
      <c r="H119" s="45"/>
      <c r="I119" s="45"/>
      <c r="J119" s="45"/>
      <c r="K119" s="45"/>
      <c r="L119" s="45"/>
      <c r="M119" s="45"/>
    </row>
    <row r="120" spans="1:13" x14ac:dyDescent="0.2">
      <c r="A120" s="45" t="s">
        <v>976</v>
      </c>
      <c r="B120" s="45"/>
      <c r="C120" s="45"/>
      <c r="D120" s="45" t="s">
        <v>977</v>
      </c>
      <c r="E120" s="45"/>
      <c r="F120" s="45" t="s">
        <v>978</v>
      </c>
      <c r="G120" s="45"/>
      <c r="H120" s="45"/>
      <c r="I120" s="45"/>
      <c r="J120" s="45"/>
      <c r="K120" s="45"/>
      <c r="L120" s="45"/>
      <c r="M120" s="45"/>
    </row>
    <row r="121" spans="1:13" x14ac:dyDescent="0.2">
      <c r="A121" s="45" t="s">
        <v>976</v>
      </c>
      <c r="B121" s="45" t="s">
        <v>979</v>
      </c>
      <c r="C121" s="45" t="s">
        <v>3065</v>
      </c>
      <c r="D121" s="45" t="s">
        <v>980</v>
      </c>
      <c r="E121" s="45" t="s">
        <v>297</v>
      </c>
      <c r="F121" s="45" t="s">
        <v>981</v>
      </c>
      <c r="G121" s="45" t="s">
        <v>982</v>
      </c>
      <c r="H121" s="45" t="s">
        <v>371</v>
      </c>
      <c r="I121" s="45" t="s">
        <v>983</v>
      </c>
      <c r="J121" s="45" t="s">
        <v>984</v>
      </c>
      <c r="K121" s="45"/>
      <c r="L121" s="45" t="s">
        <v>387</v>
      </c>
      <c r="M121" s="45"/>
    </row>
    <row r="122" spans="1:13" x14ac:dyDescent="0.2">
      <c r="A122" s="45" t="s">
        <v>985</v>
      </c>
      <c r="B122" s="45"/>
      <c r="C122" s="45"/>
      <c r="D122" s="45" t="s">
        <v>986</v>
      </c>
      <c r="E122" s="45"/>
      <c r="F122" s="45" t="s">
        <v>363</v>
      </c>
      <c r="G122" s="45"/>
      <c r="H122" s="45"/>
      <c r="I122" s="45"/>
      <c r="J122" s="45"/>
      <c r="K122" s="45"/>
      <c r="L122" s="45"/>
      <c r="M122" s="45"/>
    </row>
    <row r="123" spans="1:13" x14ac:dyDescent="0.2">
      <c r="A123" s="45" t="s">
        <v>987</v>
      </c>
      <c r="B123" s="45"/>
      <c r="C123" s="45"/>
      <c r="D123" s="45" t="s">
        <v>988</v>
      </c>
      <c r="E123" s="45"/>
      <c r="F123" s="45" t="s">
        <v>989</v>
      </c>
      <c r="G123" s="45"/>
      <c r="H123" s="45"/>
      <c r="I123" s="45"/>
      <c r="J123" s="45"/>
      <c r="K123" s="45"/>
      <c r="L123" s="45"/>
      <c r="M123" s="45"/>
    </row>
    <row r="124" spans="1:13" x14ac:dyDescent="0.2">
      <c r="A124" s="45" t="s">
        <v>987</v>
      </c>
      <c r="B124" s="45" t="s">
        <v>990</v>
      </c>
      <c r="C124" s="45" t="s">
        <v>3065</v>
      </c>
      <c r="D124" s="45" t="s">
        <v>991</v>
      </c>
      <c r="E124" s="45" t="s">
        <v>297</v>
      </c>
      <c r="F124" s="45" t="s">
        <v>992</v>
      </c>
      <c r="G124" s="45" t="s">
        <v>993</v>
      </c>
      <c r="H124" s="45" t="s">
        <v>371</v>
      </c>
      <c r="I124" s="45" t="s">
        <v>994</v>
      </c>
      <c r="J124" s="45" t="s">
        <v>995</v>
      </c>
      <c r="K124" s="45"/>
      <c r="L124" s="45" t="s">
        <v>387</v>
      </c>
      <c r="M124" s="45"/>
    </row>
    <row r="125" spans="1:13" x14ac:dyDescent="0.2">
      <c r="A125" s="45" t="s">
        <v>987</v>
      </c>
      <c r="B125" s="45" t="s">
        <v>996</v>
      </c>
      <c r="C125" s="45" t="s">
        <v>3065</v>
      </c>
      <c r="D125" s="45" t="s">
        <v>997</v>
      </c>
      <c r="E125" s="45" t="s">
        <v>297</v>
      </c>
      <c r="F125" s="45" t="s">
        <v>998</v>
      </c>
      <c r="G125" s="45" t="s">
        <v>999</v>
      </c>
      <c r="H125" s="45" t="s">
        <v>371</v>
      </c>
      <c r="I125" s="45" t="s">
        <v>1000</v>
      </c>
      <c r="J125" s="45" t="s">
        <v>1001</v>
      </c>
      <c r="K125" s="45"/>
      <c r="L125" s="45" t="s">
        <v>387</v>
      </c>
      <c r="M125" s="45"/>
    </row>
    <row r="126" spans="1:13" x14ac:dyDescent="0.2">
      <c r="A126" s="45" t="s">
        <v>1002</v>
      </c>
      <c r="B126" s="45"/>
      <c r="C126" s="45"/>
      <c r="D126" s="45" t="s">
        <v>1003</v>
      </c>
      <c r="E126" s="45"/>
      <c r="F126" s="45" t="s">
        <v>363</v>
      </c>
      <c r="G126" s="45"/>
      <c r="H126" s="45"/>
      <c r="I126" s="45"/>
      <c r="J126" s="45"/>
      <c r="K126" s="45"/>
      <c r="L126" s="45"/>
      <c r="M126" s="45"/>
    </row>
    <row r="127" spans="1:13" x14ac:dyDescent="0.2">
      <c r="A127" s="45" t="s">
        <v>1004</v>
      </c>
      <c r="B127" s="45"/>
      <c r="C127" s="45"/>
      <c r="D127" s="45" t="s">
        <v>1005</v>
      </c>
      <c r="E127" s="45"/>
      <c r="F127" s="45" t="s">
        <v>1006</v>
      </c>
      <c r="G127" s="45"/>
      <c r="H127" s="45"/>
      <c r="I127" s="45"/>
      <c r="J127" s="45"/>
      <c r="K127" s="45"/>
      <c r="L127" s="45"/>
      <c r="M127" s="45"/>
    </row>
    <row r="128" spans="1:13" x14ac:dyDescent="0.2">
      <c r="A128" s="45" t="s">
        <v>1004</v>
      </c>
      <c r="B128" s="45" t="s">
        <v>1007</v>
      </c>
      <c r="C128" s="45" t="s">
        <v>3065</v>
      </c>
      <c r="D128" s="45" t="s">
        <v>1008</v>
      </c>
      <c r="E128" s="45" t="s">
        <v>297</v>
      </c>
      <c r="F128" s="45" t="s">
        <v>1009</v>
      </c>
      <c r="G128" s="45" t="s">
        <v>1010</v>
      </c>
      <c r="H128" s="45" t="s">
        <v>1011</v>
      </c>
      <c r="I128" s="45" t="s">
        <v>1012</v>
      </c>
      <c r="J128" s="45" t="s">
        <v>1013</v>
      </c>
      <c r="K128" s="45"/>
      <c r="L128" s="45" t="s">
        <v>394</v>
      </c>
      <c r="M128" s="45"/>
    </row>
    <row r="129" spans="1:13" x14ac:dyDescent="0.2">
      <c r="A129" s="45" t="s">
        <v>1004</v>
      </c>
      <c r="B129" s="45" t="s">
        <v>1014</v>
      </c>
      <c r="C129" s="45" t="s">
        <v>3065</v>
      </c>
      <c r="D129" s="45" t="s">
        <v>1015</v>
      </c>
      <c r="E129" s="45" t="s">
        <v>297</v>
      </c>
      <c r="F129" s="45" t="s">
        <v>1016</v>
      </c>
      <c r="G129" s="45" t="s">
        <v>1017</v>
      </c>
      <c r="H129" s="45" t="s">
        <v>1018</v>
      </c>
      <c r="I129" s="45" t="s">
        <v>1019</v>
      </c>
      <c r="J129" s="45" t="s">
        <v>1020</v>
      </c>
      <c r="K129" s="45"/>
      <c r="L129" s="45" t="s">
        <v>387</v>
      </c>
      <c r="M129" s="45"/>
    </row>
    <row r="130" spans="1:13" x14ac:dyDescent="0.2">
      <c r="A130" s="45" t="s">
        <v>1004</v>
      </c>
      <c r="B130" s="45" t="s">
        <v>1021</v>
      </c>
      <c r="C130" s="45" t="s">
        <v>3065</v>
      </c>
      <c r="D130" s="45" t="s">
        <v>1022</v>
      </c>
      <c r="E130" s="45" t="s">
        <v>297</v>
      </c>
      <c r="F130" s="45" t="s">
        <v>1023</v>
      </c>
      <c r="G130" s="45" t="s">
        <v>1024</v>
      </c>
      <c r="H130" s="45" t="s">
        <v>1025</v>
      </c>
      <c r="I130" s="45" t="s">
        <v>1026</v>
      </c>
      <c r="J130" s="45" t="s">
        <v>1027</v>
      </c>
      <c r="K130" s="45"/>
      <c r="L130" s="45" t="s">
        <v>387</v>
      </c>
      <c r="M130" s="45"/>
    </row>
    <row r="131" spans="1:13" x14ac:dyDescent="0.2">
      <c r="A131" s="45" t="s">
        <v>1004</v>
      </c>
      <c r="B131" s="45" t="s">
        <v>1028</v>
      </c>
      <c r="C131" s="45" t="s">
        <v>3065</v>
      </c>
      <c r="D131" s="45" t="s">
        <v>1029</v>
      </c>
      <c r="E131" s="45" t="s">
        <v>297</v>
      </c>
      <c r="F131" s="45" t="s">
        <v>1030</v>
      </c>
      <c r="G131" s="45" t="s">
        <v>1031</v>
      </c>
      <c r="H131" s="45" t="s">
        <v>1032</v>
      </c>
      <c r="I131" s="45" t="s">
        <v>1033</v>
      </c>
      <c r="J131" s="45" t="s">
        <v>1034</v>
      </c>
      <c r="K131" s="45"/>
      <c r="L131" s="45" t="s">
        <v>387</v>
      </c>
      <c r="M131" s="45"/>
    </row>
    <row r="132" spans="1:13" x14ac:dyDescent="0.2">
      <c r="A132" s="45" t="s">
        <v>1004</v>
      </c>
      <c r="B132" s="45" t="s">
        <v>1035</v>
      </c>
      <c r="C132" s="45" t="s">
        <v>3065</v>
      </c>
      <c r="D132" s="45" t="s">
        <v>1036</v>
      </c>
      <c r="E132" s="45" t="s">
        <v>297</v>
      </c>
      <c r="F132" s="45" t="s">
        <v>1037</v>
      </c>
      <c r="G132" s="45" t="s">
        <v>1038</v>
      </c>
      <c r="H132" s="45" t="s">
        <v>371</v>
      </c>
      <c r="I132" s="45" t="s">
        <v>1039</v>
      </c>
      <c r="J132" s="45" t="s">
        <v>1040</v>
      </c>
      <c r="K132" s="45"/>
      <c r="L132" s="45" t="s">
        <v>387</v>
      </c>
      <c r="M132" s="45"/>
    </row>
    <row r="133" spans="1:13" x14ac:dyDescent="0.2">
      <c r="A133" s="45" t="s">
        <v>1004</v>
      </c>
      <c r="B133" s="45" t="s">
        <v>1041</v>
      </c>
      <c r="C133" s="45" t="s">
        <v>3065</v>
      </c>
      <c r="D133" s="45" t="s">
        <v>1042</v>
      </c>
      <c r="E133" s="45" t="s">
        <v>297</v>
      </c>
      <c r="F133" s="45" t="s">
        <v>1043</v>
      </c>
      <c r="G133" s="45" t="s">
        <v>1044</v>
      </c>
      <c r="H133" s="45" t="s">
        <v>1045</v>
      </c>
      <c r="I133" s="45" t="s">
        <v>1046</v>
      </c>
      <c r="J133" s="45" t="s">
        <v>1047</v>
      </c>
      <c r="K133" s="45"/>
      <c r="L133" s="45" t="s">
        <v>387</v>
      </c>
      <c r="M133" s="45"/>
    </row>
    <row r="134" spans="1:13" x14ac:dyDescent="0.2">
      <c r="A134" s="45" t="s">
        <v>1004</v>
      </c>
      <c r="B134" s="45" t="s">
        <v>1048</v>
      </c>
      <c r="C134" s="45" t="s">
        <v>3065</v>
      </c>
      <c r="D134" s="45" t="s">
        <v>1049</v>
      </c>
      <c r="E134" s="45" t="s">
        <v>297</v>
      </c>
      <c r="F134" s="45" t="s">
        <v>1050</v>
      </c>
      <c r="G134" s="45" t="s">
        <v>1051</v>
      </c>
      <c r="H134" s="45" t="s">
        <v>371</v>
      </c>
      <c r="I134" s="45" t="s">
        <v>1052</v>
      </c>
      <c r="J134" s="45" t="s">
        <v>1053</v>
      </c>
      <c r="K134" s="45"/>
      <c r="L134" s="45" t="s">
        <v>387</v>
      </c>
      <c r="M134" s="45"/>
    </row>
    <row r="135" spans="1:13" x14ac:dyDescent="0.2">
      <c r="A135" s="45" t="s">
        <v>1004</v>
      </c>
      <c r="B135" s="45" t="s">
        <v>1054</v>
      </c>
      <c r="C135" s="45" t="s">
        <v>3065</v>
      </c>
      <c r="D135" s="45" t="s">
        <v>1055</v>
      </c>
      <c r="E135" s="45" t="s">
        <v>297</v>
      </c>
      <c r="F135" s="45" t="s">
        <v>1056</v>
      </c>
      <c r="G135" s="45" t="s">
        <v>1057</v>
      </c>
      <c r="H135" s="45" t="s">
        <v>371</v>
      </c>
      <c r="I135" s="45" t="s">
        <v>1058</v>
      </c>
      <c r="J135" s="45" t="s">
        <v>1059</v>
      </c>
      <c r="K135" s="45"/>
      <c r="L135" s="45" t="s">
        <v>387</v>
      </c>
      <c r="M135" s="45"/>
    </row>
    <row r="136" spans="1:13" x14ac:dyDescent="0.2">
      <c r="A136" s="45" t="s">
        <v>1060</v>
      </c>
      <c r="B136" s="45"/>
      <c r="C136" s="45"/>
      <c r="D136" s="45" t="s">
        <v>1061</v>
      </c>
      <c r="E136" s="45"/>
      <c r="F136" s="45" t="s">
        <v>363</v>
      </c>
      <c r="G136" s="45"/>
      <c r="H136" s="45"/>
      <c r="I136" s="45"/>
      <c r="J136" s="45"/>
      <c r="K136" s="45"/>
      <c r="L136" s="45"/>
      <c r="M136" s="45"/>
    </row>
    <row r="137" spans="1:13" x14ac:dyDescent="0.2">
      <c r="A137" s="45" t="s">
        <v>1062</v>
      </c>
      <c r="B137" s="45"/>
      <c r="C137" s="45"/>
      <c r="D137" s="45" t="s">
        <v>1063</v>
      </c>
      <c r="E137" s="45"/>
      <c r="F137" s="45" t="s">
        <v>363</v>
      </c>
      <c r="G137" s="45"/>
      <c r="H137" s="45"/>
      <c r="I137" s="45"/>
      <c r="J137" s="45"/>
      <c r="K137" s="45"/>
      <c r="L137" s="45"/>
      <c r="M137" s="45"/>
    </row>
    <row r="138" spans="1:13" x14ac:dyDescent="0.2">
      <c r="A138" s="45" t="s">
        <v>1064</v>
      </c>
      <c r="B138" s="45"/>
      <c r="C138" s="45"/>
      <c r="D138" s="45" t="s">
        <v>1065</v>
      </c>
      <c r="E138" s="45"/>
      <c r="F138" s="45" t="s">
        <v>363</v>
      </c>
      <c r="G138" s="45"/>
      <c r="H138" s="45"/>
      <c r="I138" s="45"/>
      <c r="J138" s="45"/>
      <c r="K138" s="45"/>
      <c r="L138" s="45"/>
      <c r="M138" s="45"/>
    </row>
    <row r="139" spans="1:13" x14ac:dyDescent="0.2">
      <c r="A139" s="45" t="s">
        <v>1066</v>
      </c>
      <c r="B139" s="45"/>
      <c r="C139" s="45"/>
      <c r="D139" s="45" t="s">
        <v>1067</v>
      </c>
      <c r="E139" s="45"/>
      <c r="F139" s="45" t="s">
        <v>363</v>
      </c>
      <c r="G139" s="45"/>
      <c r="H139" s="45"/>
      <c r="I139" s="45"/>
      <c r="J139" s="45"/>
      <c r="K139" s="45"/>
      <c r="L139" s="45"/>
      <c r="M139" s="45"/>
    </row>
    <row r="140" spans="1:13" x14ac:dyDescent="0.2">
      <c r="A140" s="45" t="s">
        <v>1068</v>
      </c>
      <c r="B140" s="45"/>
      <c r="C140" s="45"/>
      <c r="D140" s="45" t="s">
        <v>1069</v>
      </c>
      <c r="E140" s="45"/>
      <c r="F140" s="45" t="s">
        <v>363</v>
      </c>
      <c r="G140" s="45"/>
      <c r="H140" s="45"/>
      <c r="I140" s="45"/>
      <c r="J140" s="45"/>
      <c r="K140" s="45"/>
      <c r="L140" s="45"/>
      <c r="M140" s="45"/>
    </row>
    <row r="141" spans="1:13" x14ac:dyDescent="0.2">
      <c r="A141" s="45" t="s">
        <v>1070</v>
      </c>
      <c r="B141" s="45"/>
      <c r="C141" s="45"/>
      <c r="D141" s="45" t="s">
        <v>1071</v>
      </c>
      <c r="E141" s="45"/>
      <c r="F141" s="45" t="s">
        <v>363</v>
      </c>
      <c r="G141" s="45"/>
      <c r="H141" s="45"/>
      <c r="I141" s="45"/>
      <c r="J141" s="45"/>
      <c r="K141" s="45"/>
      <c r="L141" s="45"/>
      <c r="M141" s="45"/>
    </row>
    <row r="142" spans="1:13" x14ac:dyDescent="0.2">
      <c r="A142" s="45" t="s">
        <v>1072</v>
      </c>
      <c r="B142" s="45"/>
      <c r="C142" s="45"/>
      <c r="D142" s="45" t="s">
        <v>1073</v>
      </c>
      <c r="E142" s="45"/>
      <c r="F142" s="45" t="s">
        <v>1074</v>
      </c>
      <c r="G142" s="45"/>
      <c r="H142" s="45"/>
      <c r="I142" s="45"/>
      <c r="J142" s="45"/>
      <c r="K142" s="45"/>
      <c r="L142" s="45"/>
      <c r="M142" s="45"/>
    </row>
    <row r="143" spans="1:13" x14ac:dyDescent="0.2">
      <c r="A143" s="45" t="s">
        <v>1075</v>
      </c>
      <c r="B143" s="45"/>
      <c r="C143" s="45"/>
      <c r="D143" s="45" t="s">
        <v>1076</v>
      </c>
      <c r="E143" s="45"/>
      <c r="F143" s="45" t="s">
        <v>1077</v>
      </c>
      <c r="G143" s="45"/>
      <c r="H143" s="45"/>
      <c r="I143" s="45"/>
      <c r="J143" s="45"/>
      <c r="K143" s="45"/>
      <c r="L143" s="45"/>
      <c r="M143" s="45"/>
    </row>
    <row r="144" spans="1:13" x14ac:dyDescent="0.2">
      <c r="A144" s="45" t="s">
        <v>1075</v>
      </c>
      <c r="B144" s="45" t="s">
        <v>1078</v>
      </c>
      <c r="C144" s="45" t="s">
        <v>3065</v>
      </c>
      <c r="D144" s="45" t="s">
        <v>1079</v>
      </c>
      <c r="E144" s="45" t="s">
        <v>297</v>
      </c>
      <c r="F144" s="45" t="s">
        <v>1080</v>
      </c>
      <c r="G144" s="45" t="s">
        <v>1081</v>
      </c>
      <c r="H144" s="45" t="s">
        <v>371</v>
      </c>
      <c r="I144" s="45" t="s">
        <v>1082</v>
      </c>
      <c r="J144" s="45" t="s">
        <v>1083</v>
      </c>
      <c r="K144" s="45"/>
      <c r="L144" s="45" t="s">
        <v>1084</v>
      </c>
      <c r="M144" s="45"/>
    </row>
    <row r="145" spans="1:13" x14ac:dyDescent="0.2">
      <c r="A145" s="45" t="s">
        <v>1075</v>
      </c>
      <c r="B145" s="45" t="s">
        <v>1085</v>
      </c>
      <c r="C145" s="45" t="s">
        <v>3065</v>
      </c>
      <c r="D145" s="45" t="s">
        <v>1086</v>
      </c>
      <c r="E145" s="45" t="s">
        <v>297</v>
      </c>
      <c r="F145" s="45" t="s">
        <v>1087</v>
      </c>
      <c r="G145" s="45" t="s">
        <v>1088</v>
      </c>
      <c r="H145" s="45" t="s">
        <v>371</v>
      </c>
      <c r="I145" s="45" t="s">
        <v>1089</v>
      </c>
      <c r="J145" s="45" t="s">
        <v>1090</v>
      </c>
      <c r="K145" s="45"/>
      <c r="L145" s="45" t="s">
        <v>1091</v>
      </c>
      <c r="M145" s="45"/>
    </row>
    <row r="146" spans="1:13" x14ac:dyDescent="0.2">
      <c r="A146" s="45" t="s">
        <v>1075</v>
      </c>
      <c r="B146" s="45" t="s">
        <v>1092</v>
      </c>
      <c r="C146" s="45" t="s">
        <v>3065</v>
      </c>
      <c r="D146" s="45" t="s">
        <v>1093</v>
      </c>
      <c r="E146" s="45" t="s">
        <v>297</v>
      </c>
      <c r="F146" s="45" t="s">
        <v>1094</v>
      </c>
      <c r="G146" s="45" t="s">
        <v>1095</v>
      </c>
      <c r="H146" s="45" t="s">
        <v>371</v>
      </c>
      <c r="I146" s="45" t="s">
        <v>1096</v>
      </c>
      <c r="J146" s="45" t="s">
        <v>1097</v>
      </c>
      <c r="K146" s="45"/>
      <c r="L146" s="45" t="s">
        <v>1091</v>
      </c>
      <c r="M146" s="45"/>
    </row>
    <row r="147" spans="1:13" x14ac:dyDescent="0.2">
      <c r="A147" s="45" t="s">
        <v>1075</v>
      </c>
      <c r="B147" s="45" t="s">
        <v>1098</v>
      </c>
      <c r="C147" s="45" t="s">
        <v>3065</v>
      </c>
      <c r="D147" s="45" t="s">
        <v>1099</v>
      </c>
      <c r="E147" s="45" t="s">
        <v>297</v>
      </c>
      <c r="F147" s="45" t="s">
        <v>1100</v>
      </c>
      <c r="G147" s="45" t="s">
        <v>1101</v>
      </c>
      <c r="H147" s="45" t="s">
        <v>1102</v>
      </c>
      <c r="I147" s="45" t="s">
        <v>1103</v>
      </c>
      <c r="J147" s="45" t="s">
        <v>1104</v>
      </c>
      <c r="K147" s="45"/>
      <c r="L147" s="45" t="s">
        <v>1105</v>
      </c>
      <c r="M147" s="45"/>
    </row>
    <row r="148" spans="1:13" x14ac:dyDescent="0.2">
      <c r="A148" s="45" t="s">
        <v>1075</v>
      </c>
      <c r="B148" s="45" t="s">
        <v>1106</v>
      </c>
      <c r="C148" s="45" t="s">
        <v>3065</v>
      </c>
      <c r="D148" s="45" t="s">
        <v>1107</v>
      </c>
      <c r="E148" s="45" t="s">
        <v>297</v>
      </c>
      <c r="F148" s="45" t="s">
        <v>1108</v>
      </c>
      <c r="G148" s="45" t="s">
        <v>1109</v>
      </c>
      <c r="H148" s="45" t="s">
        <v>1110</v>
      </c>
      <c r="I148" s="45" t="s">
        <v>1111</v>
      </c>
      <c r="J148" s="45" t="s">
        <v>1112</v>
      </c>
      <c r="K148" s="45"/>
      <c r="L148" s="45" t="s">
        <v>1091</v>
      </c>
      <c r="M148" s="45"/>
    </row>
    <row r="149" spans="1:13" x14ac:dyDescent="0.2">
      <c r="A149" s="45" t="s">
        <v>1075</v>
      </c>
      <c r="B149" s="45" t="s">
        <v>1113</v>
      </c>
      <c r="C149" s="45" t="s">
        <v>3065</v>
      </c>
      <c r="D149" s="45" t="s">
        <v>1114</v>
      </c>
      <c r="E149" s="45" t="s">
        <v>297</v>
      </c>
      <c r="F149" s="45" t="s">
        <v>1115</v>
      </c>
      <c r="G149" s="45" t="s">
        <v>1109</v>
      </c>
      <c r="H149" s="45" t="s">
        <v>1116</v>
      </c>
      <c r="I149" s="45" t="s">
        <v>1117</v>
      </c>
      <c r="J149" s="45" t="s">
        <v>1118</v>
      </c>
      <c r="K149" s="45"/>
      <c r="L149" s="45" t="s">
        <v>1091</v>
      </c>
      <c r="M149" s="45"/>
    </row>
    <row r="150" spans="1:13" x14ac:dyDescent="0.2">
      <c r="A150" s="45" t="s">
        <v>1075</v>
      </c>
      <c r="B150" s="45" t="s">
        <v>1119</v>
      </c>
      <c r="C150" s="45" t="s">
        <v>3065</v>
      </c>
      <c r="D150" s="45" t="s">
        <v>1120</v>
      </c>
      <c r="E150" s="45" t="s">
        <v>297</v>
      </c>
      <c r="F150" s="45" t="s">
        <v>1121</v>
      </c>
      <c r="G150" s="45" t="s">
        <v>1109</v>
      </c>
      <c r="H150" s="45" t="s">
        <v>1122</v>
      </c>
      <c r="I150" s="45" t="s">
        <v>1123</v>
      </c>
      <c r="J150" s="45" t="s">
        <v>1124</v>
      </c>
      <c r="K150" s="45"/>
      <c r="L150" s="45" t="s">
        <v>1091</v>
      </c>
      <c r="M150" s="45"/>
    </row>
    <row r="151" spans="1:13" x14ac:dyDescent="0.2">
      <c r="A151" s="45" t="s">
        <v>1075</v>
      </c>
      <c r="B151" s="45" t="s">
        <v>1125</v>
      </c>
      <c r="C151" s="45" t="s">
        <v>3065</v>
      </c>
      <c r="D151" s="45" t="s">
        <v>1126</v>
      </c>
      <c r="E151" s="45" t="s">
        <v>297</v>
      </c>
      <c r="F151" s="45" t="s">
        <v>1127</v>
      </c>
      <c r="G151" s="45" t="s">
        <v>1109</v>
      </c>
      <c r="H151" s="45" t="s">
        <v>1128</v>
      </c>
      <c r="I151" s="45" t="s">
        <v>1129</v>
      </c>
      <c r="J151" s="45" t="s">
        <v>1130</v>
      </c>
      <c r="K151" s="45"/>
      <c r="L151" s="45" t="s">
        <v>1091</v>
      </c>
      <c r="M151" s="45"/>
    </row>
    <row r="152" spans="1:13" x14ac:dyDescent="0.2">
      <c r="A152" s="45" t="s">
        <v>1131</v>
      </c>
      <c r="B152" s="45"/>
      <c r="C152" s="45"/>
      <c r="D152" s="45" t="s">
        <v>1132</v>
      </c>
      <c r="E152" s="45"/>
      <c r="F152" s="45" t="s">
        <v>1133</v>
      </c>
      <c r="G152" s="45"/>
      <c r="H152" s="45"/>
      <c r="I152" s="45"/>
      <c r="J152" s="45"/>
      <c r="K152" s="45"/>
      <c r="L152" s="45"/>
      <c r="M152" s="45"/>
    </row>
    <row r="153" spans="1:13" x14ac:dyDescent="0.2">
      <c r="A153" s="45" t="s">
        <v>1131</v>
      </c>
      <c r="B153" s="45" t="s">
        <v>1134</v>
      </c>
      <c r="C153" s="45" t="s">
        <v>3065</v>
      </c>
      <c r="D153" s="45" t="s">
        <v>1135</v>
      </c>
      <c r="E153" s="45" t="s">
        <v>297</v>
      </c>
      <c r="F153" s="45" t="s">
        <v>1080</v>
      </c>
      <c r="G153" s="45" t="s">
        <v>1081</v>
      </c>
      <c r="H153" s="45" t="s">
        <v>371</v>
      </c>
      <c r="I153" s="45" t="s">
        <v>1136</v>
      </c>
      <c r="J153" s="45" t="s">
        <v>1137</v>
      </c>
      <c r="K153" s="45"/>
      <c r="L153" s="45" t="s">
        <v>1084</v>
      </c>
      <c r="M153" s="45"/>
    </row>
    <row r="154" spans="1:13" x14ac:dyDescent="0.2">
      <c r="A154" s="45" t="s">
        <v>1131</v>
      </c>
      <c r="B154" s="45" t="s">
        <v>1138</v>
      </c>
      <c r="C154" s="45" t="s">
        <v>3065</v>
      </c>
      <c r="D154" s="45" t="s">
        <v>1139</v>
      </c>
      <c r="E154" s="45" t="s">
        <v>297</v>
      </c>
      <c r="F154" s="45" t="s">
        <v>1087</v>
      </c>
      <c r="G154" s="45" t="s">
        <v>1088</v>
      </c>
      <c r="H154" s="45" t="s">
        <v>371</v>
      </c>
      <c r="I154" s="45" t="s">
        <v>1140</v>
      </c>
      <c r="J154" s="45" t="s">
        <v>1141</v>
      </c>
      <c r="K154" s="45"/>
      <c r="L154" s="45" t="s">
        <v>1091</v>
      </c>
      <c r="M154" s="45"/>
    </row>
    <row r="155" spans="1:13" x14ac:dyDescent="0.2">
      <c r="A155" s="45" t="s">
        <v>1131</v>
      </c>
      <c r="B155" s="45" t="s">
        <v>1142</v>
      </c>
      <c r="C155" s="45" t="s">
        <v>3065</v>
      </c>
      <c r="D155" s="45" t="s">
        <v>1143</v>
      </c>
      <c r="E155" s="45" t="s">
        <v>297</v>
      </c>
      <c r="F155" s="45" t="s">
        <v>1144</v>
      </c>
      <c r="G155" s="45" t="s">
        <v>1095</v>
      </c>
      <c r="H155" s="45" t="s">
        <v>371</v>
      </c>
      <c r="I155" s="45" t="s">
        <v>1145</v>
      </c>
      <c r="J155" s="45" t="s">
        <v>1146</v>
      </c>
      <c r="K155" s="45"/>
      <c r="L155" s="45" t="s">
        <v>1091</v>
      </c>
      <c r="M155" s="45"/>
    </row>
    <row r="156" spans="1:13" x14ac:dyDescent="0.2">
      <c r="A156" s="45" t="s">
        <v>1131</v>
      </c>
      <c r="B156" s="45" t="s">
        <v>1147</v>
      </c>
      <c r="C156" s="45" t="s">
        <v>3065</v>
      </c>
      <c r="D156" s="45" t="s">
        <v>1148</v>
      </c>
      <c r="E156" s="45" t="s">
        <v>297</v>
      </c>
      <c r="F156" s="45" t="s">
        <v>1149</v>
      </c>
      <c r="G156" s="45" t="s">
        <v>1101</v>
      </c>
      <c r="H156" s="45" t="s">
        <v>1102</v>
      </c>
      <c r="I156" s="45" t="s">
        <v>1150</v>
      </c>
      <c r="J156" s="45" t="s">
        <v>1151</v>
      </c>
      <c r="K156" s="45"/>
      <c r="L156" s="45" t="s">
        <v>1105</v>
      </c>
      <c r="M156" s="45"/>
    </row>
    <row r="157" spans="1:13" x14ac:dyDescent="0.2">
      <c r="A157" s="45" t="s">
        <v>1131</v>
      </c>
      <c r="B157" s="45" t="s">
        <v>1152</v>
      </c>
      <c r="C157" s="45" t="s">
        <v>3065</v>
      </c>
      <c r="D157" s="45" t="s">
        <v>1153</v>
      </c>
      <c r="E157" s="45" t="s">
        <v>297</v>
      </c>
      <c r="F157" s="45" t="s">
        <v>1154</v>
      </c>
      <c r="G157" s="45" t="s">
        <v>1109</v>
      </c>
      <c r="H157" s="45" t="s">
        <v>1110</v>
      </c>
      <c r="I157" s="45" t="s">
        <v>1155</v>
      </c>
      <c r="J157" s="45" t="s">
        <v>1156</v>
      </c>
      <c r="K157" s="45"/>
      <c r="L157" s="45" t="s">
        <v>1091</v>
      </c>
      <c r="M157" s="45"/>
    </row>
    <row r="158" spans="1:13" x14ac:dyDescent="0.2">
      <c r="A158" s="45" t="s">
        <v>1131</v>
      </c>
      <c r="B158" s="45" t="s">
        <v>1157</v>
      </c>
      <c r="C158" s="45" t="s">
        <v>3065</v>
      </c>
      <c r="D158" s="45" t="s">
        <v>1158</v>
      </c>
      <c r="E158" s="45" t="s">
        <v>297</v>
      </c>
      <c r="F158" s="45" t="s">
        <v>1115</v>
      </c>
      <c r="G158" s="45" t="s">
        <v>1109</v>
      </c>
      <c r="H158" s="45" t="s">
        <v>1116</v>
      </c>
      <c r="I158" s="45" t="s">
        <v>1159</v>
      </c>
      <c r="J158" s="45" t="s">
        <v>1160</v>
      </c>
      <c r="K158" s="45"/>
      <c r="L158" s="45" t="s">
        <v>1091</v>
      </c>
      <c r="M158" s="45"/>
    </row>
    <row r="159" spans="1:13" x14ac:dyDescent="0.2">
      <c r="A159" s="45" t="s">
        <v>1131</v>
      </c>
      <c r="B159" s="45" t="s">
        <v>1161</v>
      </c>
      <c r="C159" s="45" t="s">
        <v>3065</v>
      </c>
      <c r="D159" s="45" t="s">
        <v>1162</v>
      </c>
      <c r="E159" s="45" t="s">
        <v>297</v>
      </c>
      <c r="F159" s="45" t="s">
        <v>1121</v>
      </c>
      <c r="G159" s="45" t="s">
        <v>1109</v>
      </c>
      <c r="H159" s="45" t="s">
        <v>1122</v>
      </c>
      <c r="I159" s="45" t="s">
        <v>1163</v>
      </c>
      <c r="J159" s="45" t="s">
        <v>1164</v>
      </c>
      <c r="K159" s="45"/>
      <c r="L159" s="45" t="s">
        <v>1091</v>
      </c>
      <c r="M159" s="45"/>
    </row>
    <row r="160" spans="1:13" x14ac:dyDescent="0.2">
      <c r="A160" s="45" t="s">
        <v>1131</v>
      </c>
      <c r="B160" s="45" t="s">
        <v>1165</v>
      </c>
      <c r="C160" s="45" t="s">
        <v>3065</v>
      </c>
      <c r="D160" s="45" t="s">
        <v>1166</v>
      </c>
      <c r="E160" s="45" t="s">
        <v>297</v>
      </c>
      <c r="F160" s="45" t="s">
        <v>1127</v>
      </c>
      <c r="G160" s="45" t="s">
        <v>1109</v>
      </c>
      <c r="H160" s="45" t="s">
        <v>1128</v>
      </c>
      <c r="I160" s="45" t="s">
        <v>1167</v>
      </c>
      <c r="J160" s="45" t="s">
        <v>1168</v>
      </c>
      <c r="K160" s="45"/>
      <c r="L160" s="45" t="s">
        <v>1091</v>
      </c>
      <c r="M160" s="45"/>
    </row>
    <row r="161" spans="1:13" x14ac:dyDescent="0.2">
      <c r="A161" s="45" t="s">
        <v>1169</v>
      </c>
      <c r="B161" s="45"/>
      <c r="C161" s="45"/>
      <c r="D161" s="45" t="s">
        <v>1170</v>
      </c>
      <c r="E161" s="45"/>
      <c r="F161" s="45" t="s">
        <v>1171</v>
      </c>
      <c r="G161" s="45"/>
      <c r="H161" s="45"/>
      <c r="I161" s="45"/>
      <c r="J161" s="45"/>
      <c r="K161" s="45"/>
      <c r="L161" s="45"/>
      <c r="M161" s="45"/>
    </row>
    <row r="162" spans="1:13" x14ac:dyDescent="0.2">
      <c r="A162" s="45" t="s">
        <v>1169</v>
      </c>
      <c r="B162" s="45" t="s">
        <v>1172</v>
      </c>
      <c r="C162" s="45" t="s">
        <v>3065</v>
      </c>
      <c r="D162" s="45" t="s">
        <v>1173</v>
      </c>
      <c r="E162" s="45" t="s">
        <v>297</v>
      </c>
      <c r="F162" s="45" t="s">
        <v>1080</v>
      </c>
      <c r="G162" s="45" t="s">
        <v>1081</v>
      </c>
      <c r="H162" s="45" t="s">
        <v>371</v>
      </c>
      <c r="I162" s="45" t="s">
        <v>1174</v>
      </c>
      <c r="J162" s="45" t="s">
        <v>1175</v>
      </c>
      <c r="K162" s="45"/>
      <c r="L162" s="45" t="s">
        <v>1084</v>
      </c>
      <c r="M162" s="45"/>
    </row>
    <row r="163" spans="1:13" x14ac:dyDescent="0.2">
      <c r="A163" s="45" t="s">
        <v>1169</v>
      </c>
      <c r="B163" s="45" t="s">
        <v>1176</v>
      </c>
      <c r="C163" s="45" t="s">
        <v>3065</v>
      </c>
      <c r="D163" s="45" t="s">
        <v>1177</v>
      </c>
      <c r="E163" s="45" t="s">
        <v>297</v>
      </c>
      <c r="F163" s="45" t="s">
        <v>1087</v>
      </c>
      <c r="G163" s="45" t="s">
        <v>1088</v>
      </c>
      <c r="H163" s="45" t="s">
        <v>371</v>
      </c>
      <c r="I163" s="45" t="s">
        <v>1178</v>
      </c>
      <c r="J163" s="45" t="s">
        <v>1179</v>
      </c>
      <c r="K163" s="45"/>
      <c r="L163" s="45" t="s">
        <v>1091</v>
      </c>
      <c r="M163" s="45"/>
    </row>
    <row r="164" spans="1:13" x14ac:dyDescent="0.2">
      <c r="A164" s="45" t="s">
        <v>1169</v>
      </c>
      <c r="B164" s="45" t="s">
        <v>1180</v>
      </c>
      <c r="C164" s="45" t="s">
        <v>3065</v>
      </c>
      <c r="D164" s="45" t="s">
        <v>1181</v>
      </c>
      <c r="E164" s="45" t="s">
        <v>297</v>
      </c>
      <c r="F164" s="45" t="s">
        <v>1144</v>
      </c>
      <c r="G164" s="45" t="s">
        <v>1095</v>
      </c>
      <c r="H164" s="45" t="s">
        <v>371</v>
      </c>
      <c r="I164" s="45" t="s">
        <v>1182</v>
      </c>
      <c r="J164" s="45" t="s">
        <v>1183</v>
      </c>
      <c r="K164" s="45"/>
      <c r="L164" s="45" t="s">
        <v>1091</v>
      </c>
      <c r="M164" s="45"/>
    </row>
    <row r="165" spans="1:13" x14ac:dyDescent="0.2">
      <c r="A165" s="45" t="s">
        <v>1169</v>
      </c>
      <c r="B165" s="45" t="s">
        <v>1184</v>
      </c>
      <c r="C165" s="45" t="s">
        <v>3065</v>
      </c>
      <c r="D165" s="45" t="s">
        <v>1185</v>
      </c>
      <c r="E165" s="45" t="s">
        <v>297</v>
      </c>
      <c r="F165" s="45" t="s">
        <v>1186</v>
      </c>
      <c r="G165" s="45" t="s">
        <v>1187</v>
      </c>
      <c r="H165" s="45" t="s">
        <v>1102</v>
      </c>
      <c r="I165" s="45" t="s">
        <v>1188</v>
      </c>
      <c r="J165" s="45" t="s">
        <v>1189</v>
      </c>
      <c r="K165" s="45"/>
      <c r="L165" s="45" t="s">
        <v>1105</v>
      </c>
      <c r="M165" s="45"/>
    </row>
    <row r="166" spans="1:13" x14ac:dyDescent="0.2">
      <c r="A166" s="45" t="s">
        <v>1169</v>
      </c>
      <c r="B166" s="45" t="s">
        <v>1190</v>
      </c>
      <c r="C166" s="45" t="s">
        <v>3065</v>
      </c>
      <c r="D166" s="45" t="s">
        <v>1191</v>
      </c>
      <c r="E166" s="45" t="s">
        <v>297</v>
      </c>
      <c r="F166" s="45" t="s">
        <v>1192</v>
      </c>
      <c r="G166" s="45" t="s">
        <v>1193</v>
      </c>
      <c r="H166" s="45" t="s">
        <v>1194</v>
      </c>
      <c r="I166" s="45" t="s">
        <v>1195</v>
      </c>
      <c r="J166" s="45" t="s">
        <v>1196</v>
      </c>
      <c r="K166" s="45"/>
      <c r="L166" s="45" t="s">
        <v>1105</v>
      </c>
      <c r="M166" s="45"/>
    </row>
    <row r="167" spans="1:13" x14ac:dyDescent="0.2">
      <c r="A167" s="45" t="s">
        <v>1169</v>
      </c>
      <c r="B167" s="45" t="s">
        <v>1197</v>
      </c>
      <c r="C167" s="45" t="s">
        <v>3065</v>
      </c>
      <c r="D167" s="45" t="s">
        <v>1198</v>
      </c>
      <c r="E167" s="45" t="s">
        <v>297</v>
      </c>
      <c r="F167" s="45" t="s">
        <v>1199</v>
      </c>
      <c r="G167" s="45" t="s">
        <v>1200</v>
      </c>
      <c r="H167" s="45" t="s">
        <v>1201</v>
      </c>
      <c r="I167" s="45" t="s">
        <v>1202</v>
      </c>
      <c r="J167" s="45" t="s">
        <v>1203</v>
      </c>
      <c r="K167" s="45"/>
      <c r="L167" s="45" t="s">
        <v>1105</v>
      </c>
      <c r="M167" s="45"/>
    </row>
    <row r="168" spans="1:13" x14ac:dyDescent="0.2">
      <c r="A168" s="45" t="s">
        <v>1169</v>
      </c>
      <c r="B168" s="45" t="s">
        <v>1204</v>
      </c>
      <c r="C168" s="45" t="s">
        <v>3065</v>
      </c>
      <c r="D168" s="45" t="s">
        <v>1205</v>
      </c>
      <c r="E168" s="45" t="s">
        <v>297</v>
      </c>
      <c r="F168" s="45" t="s">
        <v>1206</v>
      </c>
      <c r="G168" s="45" t="s">
        <v>1109</v>
      </c>
      <c r="H168" s="45" t="s">
        <v>1110</v>
      </c>
      <c r="I168" s="45" t="s">
        <v>1207</v>
      </c>
      <c r="J168" s="45" t="s">
        <v>1208</v>
      </c>
      <c r="K168" s="45"/>
      <c r="L168" s="45" t="s">
        <v>1091</v>
      </c>
      <c r="M168" s="45"/>
    </row>
    <row r="169" spans="1:13" x14ac:dyDescent="0.2">
      <c r="A169" s="45" t="s">
        <v>1169</v>
      </c>
      <c r="B169" s="45" t="s">
        <v>1209</v>
      </c>
      <c r="C169" s="45" t="s">
        <v>3065</v>
      </c>
      <c r="D169" s="45" t="s">
        <v>1210</v>
      </c>
      <c r="E169" s="45" t="s">
        <v>297</v>
      </c>
      <c r="F169" s="45" t="s">
        <v>1115</v>
      </c>
      <c r="G169" s="45" t="s">
        <v>1109</v>
      </c>
      <c r="H169" s="45" t="s">
        <v>1116</v>
      </c>
      <c r="I169" s="45" t="s">
        <v>1211</v>
      </c>
      <c r="J169" s="45" t="s">
        <v>1212</v>
      </c>
      <c r="K169" s="45"/>
      <c r="L169" s="45" t="s">
        <v>1091</v>
      </c>
      <c r="M169" s="45"/>
    </row>
    <row r="170" spans="1:13" x14ac:dyDescent="0.2">
      <c r="A170" s="45" t="s">
        <v>1169</v>
      </c>
      <c r="B170" s="45" t="s">
        <v>1213</v>
      </c>
      <c r="C170" s="45" t="s">
        <v>3065</v>
      </c>
      <c r="D170" s="45" t="s">
        <v>1214</v>
      </c>
      <c r="E170" s="45" t="s">
        <v>297</v>
      </c>
      <c r="F170" s="45" t="s">
        <v>1121</v>
      </c>
      <c r="G170" s="45" t="s">
        <v>1109</v>
      </c>
      <c r="H170" s="45" t="s">
        <v>1122</v>
      </c>
      <c r="I170" s="45" t="s">
        <v>1215</v>
      </c>
      <c r="J170" s="45" t="s">
        <v>1216</v>
      </c>
      <c r="K170" s="45"/>
      <c r="L170" s="45" t="s">
        <v>1091</v>
      </c>
      <c r="M170" s="45"/>
    </row>
    <row r="171" spans="1:13" x14ac:dyDescent="0.2">
      <c r="A171" s="45" t="s">
        <v>1169</v>
      </c>
      <c r="B171" s="45" t="s">
        <v>1217</v>
      </c>
      <c r="C171" s="45" t="s">
        <v>3065</v>
      </c>
      <c r="D171" s="45" t="s">
        <v>1218</v>
      </c>
      <c r="E171" s="45" t="s">
        <v>297</v>
      </c>
      <c r="F171" s="45" t="s">
        <v>1127</v>
      </c>
      <c r="G171" s="45" t="s">
        <v>1109</v>
      </c>
      <c r="H171" s="45" t="s">
        <v>1128</v>
      </c>
      <c r="I171" s="45" t="s">
        <v>1219</v>
      </c>
      <c r="J171" s="45" t="s">
        <v>1220</v>
      </c>
      <c r="K171" s="45"/>
      <c r="L171" s="45" t="s">
        <v>1091</v>
      </c>
      <c r="M171" s="45"/>
    </row>
    <row r="172" spans="1:13" x14ac:dyDescent="0.2">
      <c r="A172" s="45" t="s">
        <v>1221</v>
      </c>
      <c r="B172" s="45"/>
      <c r="C172" s="45"/>
      <c r="D172" s="45" t="s">
        <v>1222</v>
      </c>
      <c r="E172" s="45"/>
      <c r="F172" s="45" t="s">
        <v>363</v>
      </c>
      <c r="G172" s="45"/>
      <c r="H172" s="45"/>
      <c r="I172" s="45"/>
      <c r="J172" s="45"/>
      <c r="K172" s="45"/>
      <c r="L172" s="45"/>
      <c r="M172" s="45"/>
    </row>
    <row r="173" spans="1:13" x14ac:dyDescent="0.2">
      <c r="A173" s="45" t="s">
        <v>1223</v>
      </c>
      <c r="B173" s="45"/>
      <c r="C173" s="45"/>
      <c r="D173" s="45" t="s">
        <v>1224</v>
      </c>
      <c r="E173" s="45"/>
      <c r="F173" s="45" t="s">
        <v>363</v>
      </c>
      <c r="G173" s="45"/>
      <c r="H173" s="45"/>
      <c r="I173" s="45"/>
      <c r="J173" s="45"/>
      <c r="K173" s="45"/>
      <c r="L173" s="45"/>
      <c r="M173" s="45"/>
    </row>
    <row r="174" spans="1:13" x14ac:dyDescent="0.2">
      <c r="A174" s="45" t="s">
        <v>1225</v>
      </c>
      <c r="B174" s="45"/>
      <c r="C174" s="45"/>
      <c r="D174" s="45" t="s">
        <v>1226</v>
      </c>
      <c r="E174" s="45"/>
      <c r="F174" s="45" t="s">
        <v>363</v>
      </c>
      <c r="G174" s="45"/>
      <c r="H174" s="45"/>
      <c r="I174" s="45"/>
      <c r="J174" s="45"/>
      <c r="K174" s="45"/>
      <c r="L174" s="45"/>
      <c r="M174" s="45"/>
    </row>
    <row r="175" spans="1:13" x14ac:dyDescent="0.2">
      <c r="A175" s="45" t="s">
        <v>1227</v>
      </c>
      <c r="B175" s="45"/>
      <c r="C175" s="45"/>
      <c r="D175" s="45" t="s">
        <v>1228</v>
      </c>
      <c r="E175" s="45"/>
      <c r="F175" s="45" t="s">
        <v>363</v>
      </c>
      <c r="G175" s="45"/>
      <c r="H175" s="45"/>
      <c r="I175" s="45"/>
      <c r="J175" s="45"/>
      <c r="K175" s="45"/>
      <c r="L175" s="45"/>
      <c r="M175" s="45"/>
    </row>
    <row r="176" spans="1:13" x14ac:dyDescent="0.2">
      <c r="A176" s="45" t="s">
        <v>1229</v>
      </c>
      <c r="B176" s="45"/>
      <c r="C176" s="45"/>
      <c r="D176" s="45" t="s">
        <v>1230</v>
      </c>
      <c r="E176" s="45"/>
      <c r="F176" s="45" t="s">
        <v>363</v>
      </c>
      <c r="G176" s="45"/>
      <c r="H176" s="45"/>
      <c r="I176" s="45"/>
      <c r="J176" s="45"/>
      <c r="K176" s="45"/>
      <c r="L176" s="45"/>
      <c r="M176" s="45"/>
    </row>
    <row r="177" spans="1:13" x14ac:dyDescent="0.2">
      <c r="A177" s="45" t="s">
        <v>1231</v>
      </c>
      <c r="B177" s="45"/>
      <c r="C177" s="45"/>
      <c r="D177" s="45" t="s">
        <v>1232</v>
      </c>
      <c r="E177" s="45"/>
      <c r="F177" s="45" t="s">
        <v>363</v>
      </c>
      <c r="G177" s="45"/>
      <c r="H177" s="45"/>
      <c r="I177" s="45"/>
      <c r="J177" s="45"/>
      <c r="K177" s="45"/>
      <c r="L177" s="45"/>
      <c r="M177" s="45"/>
    </row>
    <row r="178" spans="1:13" x14ac:dyDescent="0.2">
      <c r="A178" s="45" t="s">
        <v>1233</v>
      </c>
      <c r="B178" s="45"/>
      <c r="C178" s="45"/>
      <c r="D178" s="45" t="s">
        <v>1234</v>
      </c>
      <c r="E178" s="45"/>
      <c r="F178" s="45" t="s">
        <v>363</v>
      </c>
      <c r="G178" s="45"/>
      <c r="H178" s="45"/>
      <c r="I178" s="45"/>
      <c r="J178" s="45"/>
      <c r="K178" s="45"/>
      <c r="L178" s="45"/>
      <c r="M178" s="45"/>
    </row>
    <row r="179" spans="1:13" x14ac:dyDescent="0.2">
      <c r="A179" s="45" t="s">
        <v>1235</v>
      </c>
      <c r="B179" s="45"/>
      <c r="C179" s="45"/>
      <c r="D179" s="45" t="s">
        <v>1236</v>
      </c>
      <c r="E179" s="45"/>
      <c r="F179" s="45" t="s">
        <v>1237</v>
      </c>
      <c r="G179" s="45"/>
      <c r="H179" s="45"/>
      <c r="I179" s="45"/>
      <c r="J179" s="45"/>
      <c r="K179" s="45"/>
      <c r="L179" s="45"/>
      <c r="M179" s="45"/>
    </row>
    <row r="180" spans="1:13" x14ac:dyDescent="0.2">
      <c r="A180" s="45" t="s">
        <v>9</v>
      </c>
      <c r="B180" s="45"/>
      <c r="C180" s="45"/>
      <c r="D180" s="45" t="s">
        <v>1238</v>
      </c>
      <c r="E180" s="45"/>
      <c r="F180" s="45" t="s">
        <v>1239</v>
      </c>
      <c r="G180" s="45"/>
      <c r="H180" s="45"/>
      <c r="I180" s="45"/>
      <c r="J180" s="45"/>
      <c r="K180" s="45"/>
      <c r="L180" s="45"/>
      <c r="M180" s="45"/>
    </row>
    <row r="181" spans="1:13" x14ac:dyDescent="0.2">
      <c r="A181" s="45" t="s">
        <v>9</v>
      </c>
      <c r="B181" s="45" t="s">
        <v>1240</v>
      </c>
      <c r="C181" s="45" t="s">
        <v>3065</v>
      </c>
      <c r="D181" s="45" t="s">
        <v>1241</v>
      </c>
      <c r="E181" s="45" t="s">
        <v>297</v>
      </c>
      <c r="F181" s="45" t="s">
        <v>1242</v>
      </c>
      <c r="G181" s="45" t="s">
        <v>1243</v>
      </c>
      <c r="H181" s="45" t="s">
        <v>1244</v>
      </c>
      <c r="I181" s="45" t="s">
        <v>1245</v>
      </c>
      <c r="J181" s="45" t="s">
        <v>302</v>
      </c>
      <c r="K181" s="45"/>
      <c r="L181" s="45" t="s">
        <v>1246</v>
      </c>
      <c r="M181" s="45"/>
    </row>
    <row r="182" spans="1:13" x14ac:dyDescent="0.2">
      <c r="A182" s="45" t="s">
        <v>10</v>
      </c>
      <c r="B182" s="45"/>
      <c r="C182" s="45"/>
      <c r="D182" s="45" t="s">
        <v>11</v>
      </c>
      <c r="E182" s="45"/>
      <c r="F182" s="45" t="s">
        <v>1256</v>
      </c>
      <c r="G182" s="45"/>
      <c r="H182" s="45"/>
      <c r="I182" s="45"/>
      <c r="J182" s="45"/>
      <c r="K182" s="45"/>
      <c r="L182" s="45"/>
      <c r="M182" s="45"/>
    </row>
    <row r="183" spans="1:13" x14ac:dyDescent="0.2">
      <c r="A183" s="45" t="s">
        <v>10</v>
      </c>
      <c r="B183" s="45" t="s">
        <v>1257</v>
      </c>
      <c r="C183" s="45" t="s">
        <v>3065</v>
      </c>
      <c r="D183" s="45" t="s">
        <v>1258</v>
      </c>
      <c r="E183" s="45" t="s">
        <v>297</v>
      </c>
      <c r="F183" s="45" t="s">
        <v>1259</v>
      </c>
      <c r="G183" s="45" t="s">
        <v>1260</v>
      </c>
      <c r="H183" s="45" t="s">
        <v>1244</v>
      </c>
      <c r="I183" s="45" t="s">
        <v>1261</v>
      </c>
      <c r="J183" s="45" t="s">
        <v>302</v>
      </c>
      <c r="K183" s="45"/>
      <c r="L183" s="45" t="s">
        <v>1251</v>
      </c>
      <c r="M183" s="45"/>
    </row>
    <row r="184" spans="1:13" x14ac:dyDescent="0.2">
      <c r="A184" s="45" t="s">
        <v>10</v>
      </c>
      <c r="B184" s="45" t="s">
        <v>1275</v>
      </c>
      <c r="C184" s="45" t="s">
        <v>3065</v>
      </c>
      <c r="D184" s="45" t="s">
        <v>1276</v>
      </c>
      <c r="E184" s="45" t="s">
        <v>297</v>
      </c>
      <c r="F184" s="45" t="s">
        <v>1277</v>
      </c>
      <c r="G184" s="45" t="s">
        <v>1243</v>
      </c>
      <c r="H184" s="45" t="s">
        <v>1244</v>
      </c>
      <c r="I184" s="45" t="s">
        <v>1278</v>
      </c>
      <c r="J184" s="45" t="s">
        <v>302</v>
      </c>
      <c r="K184" s="45"/>
      <c r="L184" s="45" t="s">
        <v>1279</v>
      </c>
      <c r="M184" s="45"/>
    </row>
    <row r="185" spans="1:13" x14ac:dyDescent="0.2">
      <c r="A185" s="45" t="s">
        <v>10</v>
      </c>
      <c r="B185" s="45" t="s">
        <v>1280</v>
      </c>
      <c r="C185" s="45" t="s">
        <v>3065</v>
      </c>
      <c r="D185" s="45" t="s">
        <v>1281</v>
      </c>
      <c r="E185" s="45" t="s">
        <v>297</v>
      </c>
      <c r="F185" s="45" t="s">
        <v>1282</v>
      </c>
      <c r="G185" s="45" t="s">
        <v>1243</v>
      </c>
      <c r="H185" s="45" t="s">
        <v>1244</v>
      </c>
      <c r="I185" s="45" t="s">
        <v>1283</v>
      </c>
      <c r="J185" s="45" t="s">
        <v>302</v>
      </c>
      <c r="K185" s="45"/>
      <c r="L185" s="45" t="s">
        <v>1251</v>
      </c>
      <c r="M185" s="45"/>
    </row>
    <row r="186" spans="1:13" x14ac:dyDescent="0.2">
      <c r="A186" s="45" t="s">
        <v>12</v>
      </c>
      <c r="B186" s="45"/>
      <c r="C186" s="45"/>
      <c r="D186" s="45" t="s">
        <v>1284</v>
      </c>
      <c r="E186" s="45"/>
      <c r="F186" s="45" t="s">
        <v>1285</v>
      </c>
      <c r="G186" s="45"/>
      <c r="H186" s="45"/>
      <c r="I186" s="45"/>
      <c r="J186" s="45"/>
      <c r="K186" s="45"/>
      <c r="L186" s="45"/>
      <c r="M186" s="45"/>
    </row>
    <row r="187" spans="1:13" x14ac:dyDescent="0.2">
      <c r="A187" s="45" t="s">
        <v>12</v>
      </c>
      <c r="B187" s="45" t="s">
        <v>1286</v>
      </c>
      <c r="C187" s="45" t="s">
        <v>3065</v>
      </c>
      <c r="D187" s="45" t="s">
        <v>1287</v>
      </c>
      <c r="E187" s="45" t="s">
        <v>297</v>
      </c>
      <c r="F187" s="45" t="s">
        <v>1288</v>
      </c>
      <c r="G187" s="45" t="s">
        <v>1289</v>
      </c>
      <c r="H187" s="45" t="s">
        <v>1244</v>
      </c>
      <c r="I187" s="45" t="s">
        <v>1290</v>
      </c>
      <c r="J187" s="45" t="s">
        <v>302</v>
      </c>
      <c r="K187" s="45"/>
      <c r="L187" s="45" t="s">
        <v>1251</v>
      </c>
      <c r="M187" s="45"/>
    </row>
    <row r="188" spans="1:13" x14ac:dyDescent="0.2">
      <c r="A188" s="45" t="s">
        <v>12</v>
      </c>
      <c r="B188" s="45" t="s">
        <v>1291</v>
      </c>
      <c r="C188" s="45" t="s">
        <v>3065</v>
      </c>
      <c r="D188" s="45" t="s">
        <v>1292</v>
      </c>
      <c r="E188" s="45" t="s">
        <v>297</v>
      </c>
      <c r="F188" s="45" t="s">
        <v>1293</v>
      </c>
      <c r="G188" s="45" t="s">
        <v>1243</v>
      </c>
      <c r="H188" s="45" t="s">
        <v>1244</v>
      </c>
      <c r="I188" s="45" t="s">
        <v>1294</v>
      </c>
      <c r="J188" s="45" t="s">
        <v>302</v>
      </c>
      <c r="K188" s="45"/>
      <c r="L188" s="45" t="s">
        <v>1251</v>
      </c>
      <c r="M188" s="45"/>
    </row>
    <row r="189" spans="1:13" x14ac:dyDescent="0.2">
      <c r="A189" s="45" t="s">
        <v>13</v>
      </c>
      <c r="B189" s="45"/>
      <c r="C189" s="45"/>
      <c r="D189" s="45" t="s">
        <v>1295</v>
      </c>
      <c r="E189" s="45"/>
      <c r="F189" s="45" t="s">
        <v>1296</v>
      </c>
      <c r="G189" s="45"/>
      <c r="H189" s="45"/>
      <c r="I189" s="45"/>
      <c r="J189" s="45"/>
      <c r="K189" s="45"/>
      <c r="L189" s="45"/>
      <c r="M189" s="45"/>
    </row>
    <row r="190" spans="1:13" x14ac:dyDescent="0.2">
      <c r="A190" s="45" t="s">
        <v>14</v>
      </c>
      <c r="B190" s="45"/>
      <c r="C190" s="45"/>
      <c r="D190" s="45" t="s">
        <v>1305</v>
      </c>
      <c r="E190" s="45"/>
      <c r="F190" s="45" t="s">
        <v>1306</v>
      </c>
      <c r="G190" s="45"/>
      <c r="H190" s="45"/>
      <c r="I190" s="45"/>
      <c r="J190" s="45"/>
      <c r="K190" s="45"/>
      <c r="L190" s="45"/>
      <c r="M190" s="45"/>
    </row>
    <row r="191" spans="1:13" x14ac:dyDescent="0.2">
      <c r="A191" s="45" t="s">
        <v>14</v>
      </c>
      <c r="B191" s="45" t="s">
        <v>1307</v>
      </c>
      <c r="C191" s="45" t="s">
        <v>3065</v>
      </c>
      <c r="D191" s="45" t="s">
        <v>1308</v>
      </c>
      <c r="E191" s="45" t="s">
        <v>297</v>
      </c>
      <c r="F191" s="45" t="s">
        <v>1309</v>
      </c>
      <c r="G191" s="45" t="s">
        <v>1243</v>
      </c>
      <c r="H191" s="45" t="s">
        <v>1244</v>
      </c>
      <c r="I191" s="45" t="s">
        <v>1310</v>
      </c>
      <c r="J191" s="45" t="s">
        <v>302</v>
      </c>
      <c r="K191" s="45"/>
      <c r="L191" s="45" t="s">
        <v>1279</v>
      </c>
      <c r="M191" s="45"/>
    </row>
    <row r="192" spans="1:13" x14ac:dyDescent="0.2">
      <c r="A192" s="45" t="s">
        <v>14</v>
      </c>
      <c r="B192" s="45" t="s">
        <v>1311</v>
      </c>
      <c r="C192" s="45" t="s">
        <v>3065</v>
      </c>
      <c r="D192" s="45" t="s">
        <v>1312</v>
      </c>
      <c r="E192" s="45" t="s">
        <v>297</v>
      </c>
      <c r="F192" s="45" t="s">
        <v>1313</v>
      </c>
      <c r="G192" s="45" t="s">
        <v>1243</v>
      </c>
      <c r="H192" s="45" t="s">
        <v>1244</v>
      </c>
      <c r="I192" s="45" t="s">
        <v>1314</v>
      </c>
      <c r="J192" s="45" t="s">
        <v>302</v>
      </c>
      <c r="K192" s="45"/>
      <c r="L192" s="45" t="s">
        <v>1315</v>
      </c>
      <c r="M192" s="45"/>
    </row>
    <row r="193" spans="1:13" x14ac:dyDescent="0.2">
      <c r="A193" s="45" t="s">
        <v>14</v>
      </c>
      <c r="B193" s="45" t="s">
        <v>1316</v>
      </c>
      <c r="C193" s="45" t="s">
        <v>3065</v>
      </c>
      <c r="D193" s="45" t="s">
        <v>1317</v>
      </c>
      <c r="E193" s="45" t="s">
        <v>297</v>
      </c>
      <c r="F193" s="45" t="s">
        <v>1318</v>
      </c>
      <c r="G193" s="45" t="s">
        <v>1243</v>
      </c>
      <c r="H193" s="45" t="s">
        <v>1244</v>
      </c>
      <c r="I193" s="45" t="s">
        <v>1319</v>
      </c>
      <c r="J193" s="45" t="s">
        <v>302</v>
      </c>
      <c r="K193" s="45"/>
      <c r="L193" s="45" t="s">
        <v>1320</v>
      </c>
      <c r="M193" s="45"/>
    </row>
    <row r="194" spans="1:13" x14ac:dyDescent="0.2">
      <c r="A194" s="45" t="s">
        <v>14</v>
      </c>
      <c r="B194" s="45" t="s">
        <v>1321</v>
      </c>
      <c r="C194" s="45" t="s">
        <v>3065</v>
      </c>
      <c r="D194" s="45" t="s">
        <v>1322</v>
      </c>
      <c r="E194" s="45" t="s">
        <v>297</v>
      </c>
      <c r="F194" s="45" t="s">
        <v>1323</v>
      </c>
      <c r="G194" s="45" t="s">
        <v>1243</v>
      </c>
      <c r="H194" s="45" t="s">
        <v>1244</v>
      </c>
      <c r="I194" s="45" t="s">
        <v>1324</v>
      </c>
      <c r="J194" s="45" t="s">
        <v>302</v>
      </c>
      <c r="K194" s="45"/>
      <c r="L194" s="45" t="s">
        <v>1325</v>
      </c>
      <c r="M194" s="45"/>
    </row>
    <row r="195" spans="1:13" x14ac:dyDescent="0.2">
      <c r="A195" s="45" t="s">
        <v>14</v>
      </c>
      <c r="B195" s="45" t="s">
        <v>1326</v>
      </c>
      <c r="C195" s="45" t="s">
        <v>3065</v>
      </c>
      <c r="D195" s="45" t="s">
        <v>1327</v>
      </c>
      <c r="E195" s="45" t="s">
        <v>297</v>
      </c>
      <c r="F195" s="45" t="s">
        <v>1328</v>
      </c>
      <c r="G195" s="45" t="s">
        <v>1243</v>
      </c>
      <c r="H195" s="45" t="s">
        <v>1244</v>
      </c>
      <c r="I195" s="45" t="s">
        <v>1329</v>
      </c>
      <c r="J195" s="45" t="s">
        <v>302</v>
      </c>
      <c r="K195" s="45"/>
      <c r="L195" s="45" t="s">
        <v>1325</v>
      </c>
      <c r="M195" s="45"/>
    </row>
    <row r="196" spans="1:13" x14ac:dyDescent="0.2">
      <c r="A196" s="45" t="s">
        <v>14</v>
      </c>
      <c r="B196" s="45" t="s">
        <v>1330</v>
      </c>
      <c r="C196" s="45" t="s">
        <v>3065</v>
      </c>
      <c r="D196" s="45" t="s">
        <v>1331</v>
      </c>
      <c r="E196" s="45" t="s">
        <v>297</v>
      </c>
      <c r="F196" s="45" t="s">
        <v>1332</v>
      </c>
      <c r="G196" s="45" t="s">
        <v>1243</v>
      </c>
      <c r="H196" s="45" t="s">
        <v>1244</v>
      </c>
      <c r="I196" s="45" t="s">
        <v>1333</v>
      </c>
      <c r="J196" s="45" t="s">
        <v>302</v>
      </c>
      <c r="K196" s="45"/>
      <c r="L196" s="45" t="s">
        <v>1320</v>
      </c>
      <c r="M196" s="45"/>
    </row>
    <row r="197" spans="1:13" x14ac:dyDescent="0.2">
      <c r="A197" s="45" t="s">
        <v>15</v>
      </c>
      <c r="B197" s="45"/>
      <c r="C197" s="45"/>
      <c r="D197" s="45" t="s">
        <v>1334</v>
      </c>
      <c r="E197" s="45"/>
      <c r="F197" s="45" t="s">
        <v>1335</v>
      </c>
      <c r="G197" s="45"/>
      <c r="H197" s="45"/>
      <c r="I197" s="45"/>
      <c r="J197" s="45"/>
      <c r="K197" s="45"/>
      <c r="L197" s="45"/>
      <c r="M197" s="45"/>
    </row>
    <row r="198" spans="1:13" x14ac:dyDescent="0.2">
      <c r="A198" s="45" t="s">
        <v>15</v>
      </c>
      <c r="B198" s="45" t="s">
        <v>1336</v>
      </c>
      <c r="C198" s="45" t="s">
        <v>3065</v>
      </c>
      <c r="D198" s="45" t="s">
        <v>1337</v>
      </c>
      <c r="E198" s="45" t="s">
        <v>297</v>
      </c>
      <c r="F198" s="45" t="s">
        <v>1338</v>
      </c>
      <c r="G198" s="45" t="s">
        <v>1339</v>
      </c>
      <c r="H198" s="45" t="s">
        <v>1244</v>
      </c>
      <c r="I198" s="45" t="s">
        <v>1340</v>
      </c>
      <c r="J198" s="45" t="s">
        <v>302</v>
      </c>
      <c r="K198" s="45"/>
      <c r="L198" s="45" t="s">
        <v>1341</v>
      </c>
      <c r="M198" s="45"/>
    </row>
    <row r="199" spans="1:13" x14ac:dyDescent="0.2">
      <c r="A199" s="45" t="s">
        <v>15</v>
      </c>
      <c r="B199" s="45" t="s">
        <v>1342</v>
      </c>
      <c r="C199" s="45" t="s">
        <v>3065</v>
      </c>
      <c r="D199" s="45" t="s">
        <v>1343</v>
      </c>
      <c r="E199" s="45" t="s">
        <v>297</v>
      </c>
      <c r="F199" s="45" t="s">
        <v>1344</v>
      </c>
      <c r="G199" s="45" t="s">
        <v>1345</v>
      </c>
      <c r="H199" s="45" t="s">
        <v>1244</v>
      </c>
      <c r="I199" s="45" t="s">
        <v>1346</v>
      </c>
      <c r="J199" s="45" t="s">
        <v>302</v>
      </c>
      <c r="K199" s="45"/>
      <c r="L199" s="45" t="s">
        <v>1347</v>
      </c>
      <c r="M199" s="45"/>
    </row>
    <row r="200" spans="1:13" x14ac:dyDescent="0.2">
      <c r="A200" s="45" t="s">
        <v>15</v>
      </c>
      <c r="B200" s="45" t="s">
        <v>1348</v>
      </c>
      <c r="C200" s="45" t="s">
        <v>3065</v>
      </c>
      <c r="D200" s="45" t="s">
        <v>1349</v>
      </c>
      <c r="E200" s="45" t="s">
        <v>297</v>
      </c>
      <c r="F200" s="45" t="s">
        <v>1350</v>
      </c>
      <c r="G200" s="45" t="s">
        <v>1351</v>
      </c>
      <c r="H200" s="45" t="s">
        <v>1244</v>
      </c>
      <c r="I200" s="45" t="s">
        <v>1352</v>
      </c>
      <c r="J200" s="45" t="s">
        <v>302</v>
      </c>
      <c r="K200" s="45"/>
      <c r="L200" s="45" t="s">
        <v>1251</v>
      </c>
      <c r="M200" s="45"/>
    </row>
    <row r="201" spans="1:13" x14ac:dyDescent="0.2">
      <c r="A201" s="45" t="s">
        <v>15</v>
      </c>
      <c r="B201" s="45" t="s">
        <v>1353</v>
      </c>
      <c r="C201" s="45" t="s">
        <v>3065</v>
      </c>
      <c r="D201" s="45" t="s">
        <v>1354</v>
      </c>
      <c r="E201" s="45" t="s">
        <v>297</v>
      </c>
      <c r="F201" s="45" t="s">
        <v>1355</v>
      </c>
      <c r="G201" s="45" t="s">
        <v>1356</v>
      </c>
      <c r="H201" s="45" t="s">
        <v>1244</v>
      </c>
      <c r="I201" s="45" t="s">
        <v>1357</v>
      </c>
      <c r="J201" s="45" t="s">
        <v>302</v>
      </c>
      <c r="K201" s="45"/>
      <c r="L201" s="45" t="s">
        <v>1251</v>
      </c>
      <c r="M201" s="45"/>
    </row>
    <row r="202" spans="1:13" x14ac:dyDescent="0.2">
      <c r="A202" s="45" t="s">
        <v>16</v>
      </c>
      <c r="B202" s="45"/>
      <c r="C202" s="45"/>
      <c r="D202" s="45" t="s">
        <v>1358</v>
      </c>
      <c r="E202" s="45"/>
      <c r="F202" s="45" t="s">
        <v>1359</v>
      </c>
      <c r="G202" s="45"/>
      <c r="H202" s="45"/>
      <c r="I202" s="45"/>
      <c r="J202" s="45"/>
      <c r="K202" s="45"/>
      <c r="L202" s="45"/>
      <c r="M202" s="45"/>
    </row>
    <row r="203" spans="1:13" x14ac:dyDescent="0.2">
      <c r="A203" s="45" t="s">
        <v>16</v>
      </c>
      <c r="B203" s="45" t="s">
        <v>1360</v>
      </c>
      <c r="C203" s="45" t="s">
        <v>3065</v>
      </c>
      <c r="D203" s="45" t="s">
        <v>1361</v>
      </c>
      <c r="E203" s="45" t="s">
        <v>297</v>
      </c>
      <c r="F203" s="45" t="s">
        <v>1362</v>
      </c>
      <c r="G203" s="45" t="s">
        <v>1243</v>
      </c>
      <c r="H203" s="45" t="s">
        <v>1244</v>
      </c>
      <c r="I203" s="45" t="s">
        <v>1363</v>
      </c>
      <c r="J203" s="45" t="s">
        <v>302</v>
      </c>
      <c r="K203" s="45"/>
      <c r="L203" s="45" t="s">
        <v>1364</v>
      </c>
      <c r="M203" s="45"/>
    </row>
    <row r="204" spans="1:13" x14ac:dyDescent="0.2">
      <c r="A204" s="45" t="s">
        <v>16</v>
      </c>
      <c r="B204" s="45" t="s">
        <v>1365</v>
      </c>
      <c r="C204" s="45" t="s">
        <v>3065</v>
      </c>
      <c r="D204" s="45" t="s">
        <v>1366</v>
      </c>
      <c r="E204" s="45" t="s">
        <v>297</v>
      </c>
      <c r="F204" s="45" t="s">
        <v>1367</v>
      </c>
      <c r="G204" s="45" t="s">
        <v>1243</v>
      </c>
      <c r="H204" s="45" t="s">
        <v>1244</v>
      </c>
      <c r="I204" s="45" t="s">
        <v>1368</v>
      </c>
      <c r="J204" s="45" t="s">
        <v>302</v>
      </c>
      <c r="K204" s="45"/>
      <c r="L204" s="45" t="s">
        <v>1364</v>
      </c>
      <c r="M204" s="45"/>
    </row>
    <row r="205" spans="1:13" x14ac:dyDescent="0.2">
      <c r="A205" s="45" t="s">
        <v>16</v>
      </c>
      <c r="B205" s="45" t="s">
        <v>1369</v>
      </c>
      <c r="C205" s="45" t="s">
        <v>3065</v>
      </c>
      <c r="D205" s="45" t="s">
        <v>1370</v>
      </c>
      <c r="E205" s="45" t="s">
        <v>297</v>
      </c>
      <c r="F205" s="45" t="s">
        <v>1371</v>
      </c>
      <c r="G205" s="45" t="s">
        <v>1243</v>
      </c>
      <c r="H205" s="45" t="s">
        <v>1244</v>
      </c>
      <c r="I205" s="45" t="s">
        <v>1372</v>
      </c>
      <c r="J205" s="45" t="s">
        <v>302</v>
      </c>
      <c r="K205" s="45"/>
      <c r="L205" s="45" t="s">
        <v>1364</v>
      </c>
      <c r="M205" s="45"/>
    </row>
    <row r="206" spans="1:13" x14ac:dyDescent="0.2">
      <c r="A206" s="45" t="s">
        <v>16</v>
      </c>
      <c r="B206" s="45" t="s">
        <v>1373</v>
      </c>
      <c r="C206" s="45" t="s">
        <v>3065</v>
      </c>
      <c r="D206" s="45" t="s">
        <v>1374</v>
      </c>
      <c r="E206" s="45" t="s">
        <v>297</v>
      </c>
      <c r="F206" s="45" t="s">
        <v>1375</v>
      </c>
      <c r="G206" s="45" t="s">
        <v>1376</v>
      </c>
      <c r="H206" s="45" t="s">
        <v>1244</v>
      </c>
      <c r="I206" s="45" t="s">
        <v>1377</v>
      </c>
      <c r="J206" s="45" t="s">
        <v>302</v>
      </c>
      <c r="K206" s="45"/>
      <c r="L206" s="45" t="s">
        <v>1378</v>
      </c>
      <c r="M206" s="45"/>
    </row>
    <row r="207" spans="1:13" x14ac:dyDescent="0.2">
      <c r="A207" s="45" t="s">
        <v>16</v>
      </c>
      <c r="B207" s="45" t="s">
        <v>1379</v>
      </c>
      <c r="C207" s="45" t="s">
        <v>3065</v>
      </c>
      <c r="D207" s="45" t="s">
        <v>1380</v>
      </c>
      <c r="E207" s="45" t="s">
        <v>297</v>
      </c>
      <c r="F207" s="45" t="s">
        <v>1381</v>
      </c>
      <c r="G207" s="45" t="s">
        <v>1382</v>
      </c>
      <c r="H207" s="45" t="s">
        <v>1244</v>
      </c>
      <c r="I207" s="45" t="s">
        <v>1383</v>
      </c>
      <c r="J207" s="45" t="s">
        <v>302</v>
      </c>
      <c r="K207" s="45"/>
      <c r="L207" s="45" t="s">
        <v>1378</v>
      </c>
      <c r="M207" s="45"/>
    </row>
    <row r="208" spans="1:13" x14ac:dyDescent="0.2">
      <c r="A208" s="45" t="s">
        <v>17</v>
      </c>
      <c r="B208" s="45"/>
      <c r="C208" s="45"/>
      <c r="D208" s="45" t="s">
        <v>1384</v>
      </c>
      <c r="E208" s="45"/>
      <c r="F208" s="45" t="s">
        <v>1385</v>
      </c>
      <c r="G208" s="45"/>
      <c r="H208" s="45"/>
      <c r="I208" s="45"/>
      <c r="J208" s="45"/>
      <c r="K208" s="45"/>
      <c r="L208" s="45"/>
      <c r="M208" s="45"/>
    </row>
    <row r="209" spans="1:13" x14ac:dyDescent="0.2">
      <c r="A209" s="45" t="s">
        <v>17</v>
      </c>
      <c r="B209" s="45" t="s">
        <v>1386</v>
      </c>
      <c r="C209" s="45" t="s">
        <v>3065</v>
      </c>
      <c r="D209" s="45" t="s">
        <v>1387</v>
      </c>
      <c r="E209" s="45" t="s">
        <v>297</v>
      </c>
      <c r="F209" s="45" t="s">
        <v>1388</v>
      </c>
      <c r="G209" s="45" t="s">
        <v>1243</v>
      </c>
      <c r="H209" s="45" t="s">
        <v>1244</v>
      </c>
      <c r="I209" s="45" t="s">
        <v>1389</v>
      </c>
      <c r="J209" s="45" t="s">
        <v>302</v>
      </c>
      <c r="K209" s="45"/>
      <c r="L209" s="45" t="s">
        <v>1251</v>
      </c>
      <c r="M209" s="45"/>
    </row>
    <row r="210" spans="1:13" x14ac:dyDescent="0.2">
      <c r="A210" s="45" t="s">
        <v>18</v>
      </c>
      <c r="B210" s="45"/>
      <c r="C210" s="45"/>
      <c r="D210" s="45" t="s">
        <v>1390</v>
      </c>
      <c r="E210" s="45"/>
      <c r="F210" s="45" t="s">
        <v>1391</v>
      </c>
      <c r="G210" s="45"/>
      <c r="H210" s="45"/>
      <c r="I210" s="45"/>
      <c r="J210" s="45"/>
      <c r="K210" s="45"/>
      <c r="L210" s="45"/>
      <c r="M210" s="45"/>
    </row>
    <row r="211" spans="1:13" x14ac:dyDescent="0.2">
      <c r="A211" s="45" t="s">
        <v>18</v>
      </c>
      <c r="B211" s="45" t="s">
        <v>1392</v>
      </c>
      <c r="C211" s="45" t="s">
        <v>3065</v>
      </c>
      <c r="D211" s="45" t="s">
        <v>1393</v>
      </c>
      <c r="E211" s="45" t="s">
        <v>297</v>
      </c>
      <c r="F211" s="45" t="s">
        <v>1394</v>
      </c>
      <c r="G211" s="45" t="s">
        <v>1243</v>
      </c>
      <c r="H211" s="45" t="s">
        <v>1244</v>
      </c>
      <c r="I211" s="45" t="s">
        <v>1395</v>
      </c>
      <c r="J211" s="45" t="s">
        <v>302</v>
      </c>
      <c r="K211" s="45"/>
      <c r="L211" s="45" t="s">
        <v>1251</v>
      </c>
      <c r="M211" s="45"/>
    </row>
    <row r="212" spans="1:13" x14ac:dyDescent="0.2">
      <c r="A212" s="45" t="s">
        <v>18</v>
      </c>
      <c r="B212" s="45" t="s">
        <v>1396</v>
      </c>
      <c r="C212" s="45" t="s">
        <v>3065</v>
      </c>
      <c r="D212" s="45" t="s">
        <v>1397</v>
      </c>
      <c r="E212" s="45" t="s">
        <v>297</v>
      </c>
      <c r="F212" s="45" t="s">
        <v>1398</v>
      </c>
      <c r="G212" s="45" t="s">
        <v>1399</v>
      </c>
      <c r="H212" s="45" t="s">
        <v>1244</v>
      </c>
      <c r="I212" s="45" t="s">
        <v>1400</v>
      </c>
      <c r="J212" s="45" t="s">
        <v>302</v>
      </c>
      <c r="K212" s="45"/>
      <c r="L212" s="45" t="s">
        <v>1251</v>
      </c>
      <c r="M212" s="45"/>
    </row>
    <row r="213" spans="1:13" x14ac:dyDescent="0.2">
      <c r="A213" s="45" t="s">
        <v>18</v>
      </c>
      <c r="B213" s="45" t="s">
        <v>1401</v>
      </c>
      <c r="C213" s="45" t="s">
        <v>3065</v>
      </c>
      <c r="D213" s="45" t="s">
        <v>1402</v>
      </c>
      <c r="E213" s="45" t="s">
        <v>297</v>
      </c>
      <c r="F213" s="45" t="s">
        <v>1403</v>
      </c>
      <c r="G213" s="45" t="s">
        <v>1243</v>
      </c>
      <c r="H213" s="45" t="s">
        <v>1244</v>
      </c>
      <c r="I213" s="45" t="s">
        <v>1404</v>
      </c>
      <c r="J213" s="45" t="s">
        <v>302</v>
      </c>
      <c r="K213" s="45"/>
      <c r="L213" s="45" t="s">
        <v>1251</v>
      </c>
      <c r="M213" s="45"/>
    </row>
    <row r="214" spans="1:13" x14ac:dyDescent="0.2">
      <c r="A214" s="45" t="s">
        <v>18</v>
      </c>
      <c r="B214" s="45" t="s">
        <v>1405</v>
      </c>
      <c r="C214" s="45" t="s">
        <v>3065</v>
      </c>
      <c r="D214" s="45" t="s">
        <v>1406</v>
      </c>
      <c r="E214" s="45" t="s">
        <v>297</v>
      </c>
      <c r="F214" s="45" t="s">
        <v>1407</v>
      </c>
      <c r="G214" s="45" t="s">
        <v>1243</v>
      </c>
      <c r="H214" s="45" t="s">
        <v>1244</v>
      </c>
      <c r="I214" s="45" t="s">
        <v>1408</v>
      </c>
      <c r="J214" s="45" t="s">
        <v>302</v>
      </c>
      <c r="K214" s="45"/>
      <c r="L214" s="45" t="s">
        <v>1251</v>
      </c>
      <c r="M214" s="45"/>
    </row>
    <row r="215" spans="1:13" x14ac:dyDescent="0.2">
      <c r="A215" s="45" t="s">
        <v>18</v>
      </c>
      <c r="B215" s="45" t="s">
        <v>1409</v>
      </c>
      <c r="C215" s="45" t="s">
        <v>3065</v>
      </c>
      <c r="D215" s="45" t="s">
        <v>1410</v>
      </c>
      <c r="E215" s="45" t="s">
        <v>297</v>
      </c>
      <c r="F215" s="45" t="s">
        <v>1411</v>
      </c>
      <c r="G215" s="45" t="s">
        <v>1243</v>
      </c>
      <c r="H215" s="45" t="s">
        <v>1244</v>
      </c>
      <c r="I215" s="45" t="s">
        <v>1412</v>
      </c>
      <c r="J215" s="45" t="s">
        <v>302</v>
      </c>
      <c r="K215" s="45"/>
      <c r="L215" s="45" t="s">
        <v>1251</v>
      </c>
      <c r="M215" s="45"/>
    </row>
    <row r="216" spans="1:13" x14ac:dyDescent="0.2">
      <c r="A216" s="45" t="s">
        <v>1413</v>
      </c>
      <c r="B216" s="45"/>
      <c r="C216" s="45"/>
      <c r="D216" s="45" t="s">
        <v>1414</v>
      </c>
      <c r="E216" s="45"/>
      <c r="F216" s="45" t="s">
        <v>1415</v>
      </c>
      <c r="G216" s="45"/>
      <c r="H216" s="45"/>
      <c r="I216" s="45"/>
      <c r="J216" s="45"/>
      <c r="K216" s="45"/>
      <c r="L216" s="45"/>
      <c r="M216" s="45"/>
    </row>
    <row r="217" spans="1:13" x14ac:dyDescent="0.2">
      <c r="A217" s="45" t="s">
        <v>19</v>
      </c>
      <c r="B217" s="45"/>
      <c r="C217" s="45"/>
      <c r="D217" s="45" t="s">
        <v>1416</v>
      </c>
      <c r="E217" s="45"/>
      <c r="F217" s="45" t="s">
        <v>1417</v>
      </c>
      <c r="G217" s="45"/>
      <c r="H217" s="45"/>
      <c r="I217" s="45"/>
      <c r="J217" s="45"/>
      <c r="K217" s="45"/>
      <c r="L217" s="45"/>
      <c r="M217" s="45"/>
    </row>
    <row r="218" spans="1:13" x14ac:dyDescent="0.2">
      <c r="A218" s="45" t="s">
        <v>1418</v>
      </c>
      <c r="B218" s="45"/>
      <c r="C218" s="45"/>
      <c r="D218" s="45" t="s">
        <v>1419</v>
      </c>
      <c r="E218" s="45"/>
      <c r="F218" s="45" t="s">
        <v>1420</v>
      </c>
      <c r="G218" s="45"/>
      <c r="H218" s="45"/>
      <c r="I218" s="45"/>
      <c r="J218" s="45"/>
      <c r="K218" s="45"/>
      <c r="L218" s="45"/>
      <c r="M218" s="45"/>
    </row>
    <row r="219" spans="1:13" x14ac:dyDescent="0.2">
      <c r="A219" s="45" t="s">
        <v>1418</v>
      </c>
      <c r="B219" s="45" t="s">
        <v>1421</v>
      </c>
      <c r="C219" s="45" t="s">
        <v>3065</v>
      </c>
      <c r="D219" s="45" t="s">
        <v>1422</v>
      </c>
      <c r="E219" s="45" t="s">
        <v>297</v>
      </c>
      <c r="F219" s="45" t="s">
        <v>1423</v>
      </c>
      <c r="G219" s="45" t="s">
        <v>1424</v>
      </c>
      <c r="H219" s="45" t="s">
        <v>1425</v>
      </c>
      <c r="I219" s="45" t="s">
        <v>1426</v>
      </c>
      <c r="J219" s="45" t="s">
        <v>1427</v>
      </c>
      <c r="K219" s="45"/>
      <c r="L219" s="45" t="s">
        <v>763</v>
      </c>
      <c r="M219" s="45"/>
    </row>
    <row r="220" spans="1:13" x14ac:dyDescent="0.2">
      <c r="A220" s="45" t="s">
        <v>1418</v>
      </c>
      <c r="B220" s="45" t="s">
        <v>1428</v>
      </c>
      <c r="C220" s="45" t="s">
        <v>3065</v>
      </c>
      <c r="D220" s="45" t="s">
        <v>1429</v>
      </c>
      <c r="E220" s="45" t="s">
        <v>297</v>
      </c>
      <c r="F220" s="45" t="s">
        <v>1430</v>
      </c>
      <c r="G220" s="45" t="s">
        <v>1431</v>
      </c>
      <c r="H220" s="45" t="s">
        <v>1432</v>
      </c>
      <c r="I220" s="45" t="s">
        <v>1433</v>
      </c>
      <c r="J220" s="45" t="s">
        <v>1434</v>
      </c>
      <c r="K220" s="45"/>
      <c r="L220" s="45" t="s">
        <v>763</v>
      </c>
      <c r="M220" s="45"/>
    </row>
    <row r="221" spans="1:13" x14ac:dyDescent="0.2">
      <c r="A221" s="45" t="s">
        <v>1435</v>
      </c>
      <c r="B221" s="45"/>
      <c r="C221" s="45"/>
      <c r="D221" s="45" t="s">
        <v>1436</v>
      </c>
      <c r="E221" s="45"/>
      <c r="F221" s="45" t="s">
        <v>1437</v>
      </c>
      <c r="G221" s="45"/>
      <c r="H221" s="45"/>
      <c r="I221" s="45"/>
      <c r="J221" s="45"/>
      <c r="K221" s="45"/>
      <c r="L221" s="45"/>
      <c r="M221" s="45"/>
    </row>
    <row r="222" spans="1:13" x14ac:dyDescent="0.2">
      <c r="A222" s="45" t="s">
        <v>1435</v>
      </c>
      <c r="B222" s="45" t="s">
        <v>1438</v>
      </c>
      <c r="C222" s="45" t="s">
        <v>3065</v>
      </c>
      <c r="D222" s="45" t="s">
        <v>1439</v>
      </c>
      <c r="E222" s="45" t="s">
        <v>297</v>
      </c>
      <c r="F222" s="45" t="s">
        <v>1440</v>
      </c>
      <c r="G222" s="45" t="s">
        <v>1441</v>
      </c>
      <c r="H222" s="45" t="s">
        <v>1442</v>
      </c>
      <c r="I222" s="45" t="s">
        <v>1443</v>
      </c>
      <c r="J222" s="45" t="s">
        <v>1444</v>
      </c>
      <c r="K222" s="45"/>
      <c r="L222" s="45" t="s">
        <v>387</v>
      </c>
      <c r="M222" s="45"/>
    </row>
    <row r="223" spans="1:13" x14ac:dyDescent="0.2">
      <c r="A223" s="45" t="s">
        <v>1445</v>
      </c>
      <c r="B223" s="45"/>
      <c r="C223" s="45"/>
      <c r="D223" s="45" t="s">
        <v>1446</v>
      </c>
      <c r="E223" s="45"/>
      <c r="F223" s="45" t="s">
        <v>1447</v>
      </c>
      <c r="G223" s="45"/>
      <c r="H223" s="45"/>
      <c r="I223" s="45"/>
      <c r="J223" s="45"/>
      <c r="K223" s="45"/>
      <c r="L223" s="45"/>
      <c r="M223" s="45"/>
    </row>
    <row r="224" spans="1:13" x14ac:dyDescent="0.2">
      <c r="A224" s="45" t="s">
        <v>20</v>
      </c>
      <c r="B224" s="45"/>
      <c r="C224" s="45"/>
      <c r="D224" s="45" t="s">
        <v>1448</v>
      </c>
      <c r="E224" s="45"/>
      <c r="F224" s="45" t="s">
        <v>1449</v>
      </c>
      <c r="G224" s="45"/>
      <c r="H224" s="45"/>
      <c r="I224" s="45"/>
      <c r="J224" s="45"/>
      <c r="K224" s="45"/>
      <c r="L224" s="45"/>
      <c r="M224" s="45"/>
    </row>
    <row r="225" spans="1:13" x14ac:dyDescent="0.2">
      <c r="A225" s="45" t="s">
        <v>20</v>
      </c>
      <c r="B225" s="45" t="s">
        <v>3142</v>
      </c>
      <c r="C225" s="45" t="s">
        <v>3065</v>
      </c>
      <c r="D225" s="45" t="s">
        <v>3143</v>
      </c>
      <c r="E225" s="45" t="s">
        <v>297</v>
      </c>
      <c r="F225" s="45" t="s">
        <v>3144</v>
      </c>
      <c r="G225" s="45" t="s">
        <v>3145</v>
      </c>
      <c r="H225" s="45" t="s">
        <v>3146</v>
      </c>
      <c r="I225" s="45" t="s">
        <v>3147</v>
      </c>
      <c r="J225" s="45" t="s">
        <v>3148</v>
      </c>
      <c r="K225" s="45"/>
      <c r="L225" s="45" t="s">
        <v>322</v>
      </c>
      <c r="M225" s="45"/>
    </row>
    <row r="226" spans="1:13" x14ac:dyDescent="0.2">
      <c r="A226" s="45" t="s">
        <v>20</v>
      </c>
      <c r="B226" s="45" t="s">
        <v>3149</v>
      </c>
      <c r="C226" s="45" t="s">
        <v>3065</v>
      </c>
      <c r="D226" s="45" t="s">
        <v>3150</v>
      </c>
      <c r="E226" s="45" t="s">
        <v>297</v>
      </c>
      <c r="F226" s="45" t="s">
        <v>3151</v>
      </c>
      <c r="G226" s="45" t="s">
        <v>3145</v>
      </c>
      <c r="H226" s="45" t="s">
        <v>3152</v>
      </c>
      <c r="I226" s="45" t="s">
        <v>3153</v>
      </c>
      <c r="J226" s="45" t="s">
        <v>3154</v>
      </c>
      <c r="K226" s="45"/>
      <c r="L226" s="45" t="s">
        <v>309</v>
      </c>
      <c r="M226" s="45"/>
    </row>
    <row r="227" spans="1:13" x14ac:dyDescent="0.2">
      <c r="A227" s="45" t="s">
        <v>20</v>
      </c>
      <c r="B227" s="45" t="s">
        <v>3155</v>
      </c>
      <c r="C227" s="45" t="s">
        <v>3065</v>
      </c>
      <c r="D227" s="45" t="s">
        <v>3156</v>
      </c>
      <c r="E227" s="45" t="s">
        <v>297</v>
      </c>
      <c r="F227" s="45" t="s">
        <v>3157</v>
      </c>
      <c r="G227" s="45" t="s">
        <v>3145</v>
      </c>
      <c r="H227" s="45" t="s">
        <v>3158</v>
      </c>
      <c r="I227" s="45" t="s">
        <v>3159</v>
      </c>
      <c r="J227" s="45" t="s">
        <v>3160</v>
      </c>
      <c r="K227" s="45"/>
      <c r="L227" s="45" t="s">
        <v>322</v>
      </c>
      <c r="M227" s="45"/>
    </row>
    <row r="228" spans="1:13" x14ac:dyDescent="0.2">
      <c r="A228" s="45" t="s">
        <v>20</v>
      </c>
      <c r="B228" s="45" t="s">
        <v>3161</v>
      </c>
      <c r="C228" s="45" t="s">
        <v>3065</v>
      </c>
      <c r="D228" s="45" t="s">
        <v>3162</v>
      </c>
      <c r="E228" s="45" t="s">
        <v>297</v>
      </c>
      <c r="F228" s="45" t="s">
        <v>3163</v>
      </c>
      <c r="G228" s="45" t="s">
        <v>3145</v>
      </c>
      <c r="H228" s="45" t="s">
        <v>3164</v>
      </c>
      <c r="I228" s="45" t="s">
        <v>3165</v>
      </c>
      <c r="J228" s="45" t="s">
        <v>3166</v>
      </c>
      <c r="K228" s="45"/>
      <c r="L228" s="45" t="s">
        <v>611</v>
      </c>
      <c r="M228" s="45"/>
    </row>
    <row r="229" spans="1:13" x14ac:dyDescent="0.2">
      <c r="A229" s="45" t="s">
        <v>20</v>
      </c>
      <c r="B229" s="45" t="s">
        <v>3167</v>
      </c>
      <c r="C229" s="45" t="s">
        <v>3065</v>
      </c>
      <c r="D229" s="45" t="s">
        <v>3168</v>
      </c>
      <c r="E229" s="45" t="s">
        <v>297</v>
      </c>
      <c r="F229" s="45" t="s">
        <v>3169</v>
      </c>
      <c r="G229" s="45" t="s">
        <v>3145</v>
      </c>
      <c r="H229" s="45" t="s">
        <v>3170</v>
      </c>
      <c r="I229" s="45" t="s">
        <v>3171</v>
      </c>
      <c r="J229" s="45" t="s">
        <v>3172</v>
      </c>
      <c r="K229" s="45"/>
      <c r="L229" s="45" t="s">
        <v>611</v>
      </c>
      <c r="M229" s="45"/>
    </row>
    <row r="230" spans="1:13" x14ac:dyDescent="0.2">
      <c r="A230" s="45" t="s">
        <v>20</v>
      </c>
      <c r="B230" s="45" t="s">
        <v>3173</v>
      </c>
      <c r="C230" s="45" t="s">
        <v>3065</v>
      </c>
      <c r="D230" s="45" t="s">
        <v>3174</v>
      </c>
      <c r="E230" s="45" t="s">
        <v>297</v>
      </c>
      <c r="F230" s="45" t="s">
        <v>3175</v>
      </c>
      <c r="G230" s="45" t="s">
        <v>3145</v>
      </c>
      <c r="H230" s="45" t="s">
        <v>3176</v>
      </c>
      <c r="I230" s="45" t="s">
        <v>3177</v>
      </c>
      <c r="J230" s="45" t="s">
        <v>3178</v>
      </c>
      <c r="K230" s="45"/>
      <c r="L230" s="45" t="s">
        <v>309</v>
      </c>
      <c r="M230" s="45"/>
    </row>
    <row r="231" spans="1:13" x14ac:dyDescent="0.2">
      <c r="A231" s="45" t="s">
        <v>21</v>
      </c>
      <c r="B231" s="45"/>
      <c r="C231" s="45"/>
      <c r="D231" s="45" t="s">
        <v>1450</v>
      </c>
      <c r="E231" s="45"/>
      <c r="F231" s="45" t="s">
        <v>1451</v>
      </c>
      <c r="G231" s="45"/>
      <c r="H231" s="45"/>
      <c r="I231" s="45"/>
      <c r="J231" s="45"/>
      <c r="K231" s="45"/>
      <c r="L231" s="45"/>
      <c r="M231" s="45"/>
    </row>
    <row r="232" spans="1:13" x14ac:dyDescent="0.2">
      <c r="A232" s="45" t="s">
        <v>21</v>
      </c>
      <c r="B232" s="45" t="s">
        <v>3179</v>
      </c>
      <c r="C232" s="45" t="s">
        <v>3065</v>
      </c>
      <c r="D232" s="45" t="s">
        <v>3180</v>
      </c>
      <c r="E232" s="45" t="s">
        <v>297</v>
      </c>
      <c r="F232" s="45" t="s">
        <v>3181</v>
      </c>
      <c r="G232" s="45" t="s">
        <v>3182</v>
      </c>
      <c r="H232" s="45" t="s">
        <v>371</v>
      </c>
      <c r="I232" s="45" t="s">
        <v>3183</v>
      </c>
      <c r="J232" s="45" t="s">
        <v>3184</v>
      </c>
      <c r="K232" s="45"/>
      <c r="L232" s="45" t="s">
        <v>394</v>
      </c>
      <c r="M232" s="45"/>
    </row>
    <row r="233" spans="1:13" x14ac:dyDescent="0.2">
      <c r="A233" s="45" t="s">
        <v>21</v>
      </c>
      <c r="B233" s="45" t="s">
        <v>1452</v>
      </c>
      <c r="C233" s="45" t="s">
        <v>3065</v>
      </c>
      <c r="D233" s="45" t="s">
        <v>1453</v>
      </c>
      <c r="E233" s="45" t="s">
        <v>297</v>
      </c>
      <c r="F233" s="45" t="s">
        <v>1454</v>
      </c>
      <c r="G233" s="45" t="s">
        <v>1455</v>
      </c>
      <c r="H233" s="45" t="s">
        <v>1456</v>
      </c>
      <c r="I233" s="45" t="s">
        <v>1457</v>
      </c>
      <c r="J233" s="45" t="s">
        <v>1458</v>
      </c>
      <c r="K233" s="45"/>
      <c r="L233" s="45" t="s">
        <v>1459</v>
      </c>
      <c r="M233" s="45"/>
    </row>
    <row r="234" spans="1:13" x14ac:dyDescent="0.2">
      <c r="A234" s="45" t="s">
        <v>21</v>
      </c>
      <c r="B234" s="45" t="s">
        <v>1460</v>
      </c>
      <c r="C234" s="45" t="s">
        <v>3065</v>
      </c>
      <c r="D234" s="45" t="s">
        <v>1461</v>
      </c>
      <c r="E234" s="45" t="s">
        <v>297</v>
      </c>
      <c r="F234" s="45" t="s">
        <v>1462</v>
      </c>
      <c r="G234" s="45" t="s">
        <v>1455</v>
      </c>
      <c r="H234" s="45" t="s">
        <v>1456</v>
      </c>
      <c r="I234" s="45" t="s">
        <v>1463</v>
      </c>
      <c r="J234" s="45" t="s">
        <v>1464</v>
      </c>
      <c r="K234" s="45"/>
      <c r="L234" s="45" t="s">
        <v>1459</v>
      </c>
      <c r="M234" s="45"/>
    </row>
    <row r="235" spans="1:13" x14ac:dyDescent="0.2">
      <c r="A235" s="45" t="s">
        <v>21</v>
      </c>
      <c r="B235" s="45" t="s">
        <v>1465</v>
      </c>
      <c r="C235" s="45" t="s">
        <v>3065</v>
      </c>
      <c r="D235" s="45" t="s">
        <v>1466</v>
      </c>
      <c r="E235" s="45" t="s">
        <v>297</v>
      </c>
      <c r="F235" s="45" t="s">
        <v>1467</v>
      </c>
      <c r="G235" s="45" t="s">
        <v>1468</v>
      </c>
      <c r="H235" s="45" t="s">
        <v>1469</v>
      </c>
      <c r="I235" s="45" t="s">
        <v>1470</v>
      </c>
      <c r="J235" s="45" t="s">
        <v>1471</v>
      </c>
      <c r="K235" s="45"/>
      <c r="L235" s="45" t="s">
        <v>1472</v>
      </c>
      <c r="M235" s="45"/>
    </row>
    <row r="236" spans="1:13" x14ac:dyDescent="0.2">
      <c r="A236" s="45" t="s">
        <v>21</v>
      </c>
      <c r="B236" s="45" t="s">
        <v>1473</v>
      </c>
      <c r="C236" s="45" t="s">
        <v>3065</v>
      </c>
      <c r="D236" s="45" t="s">
        <v>1474</v>
      </c>
      <c r="E236" s="45" t="s">
        <v>297</v>
      </c>
      <c r="F236" s="45" t="s">
        <v>1475</v>
      </c>
      <c r="G236" s="45" t="s">
        <v>1476</v>
      </c>
      <c r="H236" s="45" t="s">
        <v>1477</v>
      </c>
      <c r="I236" s="45" t="s">
        <v>1478</v>
      </c>
      <c r="J236" s="45" t="s">
        <v>1479</v>
      </c>
      <c r="K236" s="45"/>
      <c r="L236" s="45" t="s">
        <v>380</v>
      </c>
      <c r="M236" s="45"/>
    </row>
    <row r="237" spans="1:13" x14ac:dyDescent="0.2">
      <c r="A237" s="45" t="s">
        <v>21</v>
      </c>
      <c r="B237" s="45" t="s">
        <v>1480</v>
      </c>
      <c r="C237" s="45" t="s">
        <v>3065</v>
      </c>
      <c r="D237" s="45" t="s">
        <v>1481</v>
      </c>
      <c r="E237" s="45" t="s">
        <v>297</v>
      </c>
      <c r="F237" s="45" t="s">
        <v>1482</v>
      </c>
      <c r="G237" s="45" t="s">
        <v>1483</v>
      </c>
      <c r="H237" s="45" t="s">
        <v>1484</v>
      </c>
      <c r="I237" s="45" t="s">
        <v>1485</v>
      </c>
      <c r="J237" s="45" t="s">
        <v>1486</v>
      </c>
      <c r="K237" s="45"/>
      <c r="L237" s="45" t="s">
        <v>336</v>
      </c>
      <c r="M237" s="45"/>
    </row>
    <row r="238" spans="1:13" x14ac:dyDescent="0.2">
      <c r="A238" s="45" t="s">
        <v>22</v>
      </c>
      <c r="B238" s="45"/>
      <c r="C238" s="45"/>
      <c r="D238" s="45" t="s">
        <v>1487</v>
      </c>
      <c r="E238" s="45"/>
      <c r="F238" s="45" t="s">
        <v>1488</v>
      </c>
      <c r="G238" s="45"/>
      <c r="H238" s="45"/>
      <c r="I238" s="45"/>
      <c r="J238" s="45"/>
      <c r="K238" s="45"/>
      <c r="L238" s="45"/>
      <c r="M238" s="45"/>
    </row>
    <row r="239" spans="1:13" x14ac:dyDescent="0.2">
      <c r="A239" s="45" t="s">
        <v>22</v>
      </c>
      <c r="B239" s="45" t="s">
        <v>1489</v>
      </c>
      <c r="C239" s="45" t="s">
        <v>3065</v>
      </c>
      <c r="D239" s="45" t="s">
        <v>1490</v>
      </c>
      <c r="E239" s="45" t="s">
        <v>297</v>
      </c>
      <c r="F239" s="45" t="s">
        <v>1491</v>
      </c>
      <c r="G239" s="45" t="s">
        <v>1492</v>
      </c>
      <c r="H239" s="45" t="s">
        <v>371</v>
      </c>
      <c r="I239" s="45" t="s">
        <v>1493</v>
      </c>
      <c r="J239" s="45" t="s">
        <v>1494</v>
      </c>
      <c r="K239" s="45"/>
      <c r="L239" s="45" t="s">
        <v>336</v>
      </c>
      <c r="M239" s="45"/>
    </row>
    <row r="240" spans="1:13" x14ac:dyDescent="0.2">
      <c r="A240" s="45" t="s">
        <v>22</v>
      </c>
      <c r="B240" s="45" t="s">
        <v>1495</v>
      </c>
      <c r="C240" s="45" t="s">
        <v>3065</v>
      </c>
      <c r="D240" s="45" t="s">
        <v>1496</v>
      </c>
      <c r="E240" s="45" t="s">
        <v>297</v>
      </c>
      <c r="F240" s="45" t="s">
        <v>1497</v>
      </c>
      <c r="G240" s="45" t="s">
        <v>1498</v>
      </c>
      <c r="H240" s="45" t="s">
        <v>1499</v>
      </c>
      <c r="I240" s="45" t="s">
        <v>1500</v>
      </c>
      <c r="J240" s="45" t="s">
        <v>1501</v>
      </c>
      <c r="K240" s="45"/>
      <c r="L240" s="45" t="s">
        <v>380</v>
      </c>
      <c r="M240" s="45"/>
    </row>
    <row r="241" spans="1:13" x14ac:dyDescent="0.2">
      <c r="A241" s="45" t="s">
        <v>22</v>
      </c>
      <c r="B241" s="45" t="s">
        <v>1502</v>
      </c>
      <c r="C241" s="45" t="s">
        <v>3065</v>
      </c>
      <c r="D241" s="45" t="s">
        <v>1503</v>
      </c>
      <c r="E241" s="45" t="s">
        <v>297</v>
      </c>
      <c r="F241" s="45" t="s">
        <v>1504</v>
      </c>
      <c r="G241" s="45" t="s">
        <v>1498</v>
      </c>
      <c r="H241" s="45" t="s">
        <v>1499</v>
      </c>
      <c r="I241" s="45" t="s">
        <v>1505</v>
      </c>
      <c r="J241" s="45" t="s">
        <v>1506</v>
      </c>
      <c r="K241" s="45"/>
      <c r="L241" s="45" t="s">
        <v>380</v>
      </c>
      <c r="M241" s="45"/>
    </row>
    <row r="242" spans="1:13" x14ac:dyDescent="0.2">
      <c r="A242" s="45" t="s">
        <v>22</v>
      </c>
      <c r="B242" s="45" t="s">
        <v>1507</v>
      </c>
      <c r="C242" s="45" t="s">
        <v>3065</v>
      </c>
      <c r="D242" s="45" t="s">
        <v>1508</v>
      </c>
      <c r="E242" s="45" t="s">
        <v>297</v>
      </c>
      <c r="F242" s="45" t="s">
        <v>1509</v>
      </c>
      <c r="G242" s="45" t="s">
        <v>1510</v>
      </c>
      <c r="H242" s="45" t="s">
        <v>1511</v>
      </c>
      <c r="I242" s="45" t="s">
        <v>1512</v>
      </c>
      <c r="J242" s="45" t="s">
        <v>1513</v>
      </c>
      <c r="K242" s="45"/>
      <c r="L242" s="45" t="s">
        <v>380</v>
      </c>
      <c r="M242" s="45"/>
    </row>
    <row r="243" spans="1:13" x14ac:dyDescent="0.2">
      <c r="A243" s="45" t="s">
        <v>22</v>
      </c>
      <c r="B243" s="45" t="s">
        <v>1514</v>
      </c>
      <c r="C243" s="45" t="s">
        <v>3065</v>
      </c>
      <c r="D243" s="45" t="s">
        <v>1515</v>
      </c>
      <c r="E243" s="45" t="s">
        <v>297</v>
      </c>
      <c r="F243" s="45" t="s">
        <v>1516</v>
      </c>
      <c r="G243" s="45" t="s">
        <v>1517</v>
      </c>
      <c r="H243" s="45" t="s">
        <v>371</v>
      </c>
      <c r="I243" s="45" t="s">
        <v>1518</v>
      </c>
      <c r="J243" s="45" t="s">
        <v>1519</v>
      </c>
      <c r="K243" s="45"/>
      <c r="L243" s="45" t="s">
        <v>380</v>
      </c>
      <c r="M243" s="45"/>
    </row>
    <row r="244" spans="1:13" x14ac:dyDescent="0.2">
      <c r="A244" s="45" t="s">
        <v>22</v>
      </c>
      <c r="B244" s="45" t="s">
        <v>1520</v>
      </c>
      <c r="C244" s="45" t="s">
        <v>3065</v>
      </c>
      <c r="D244" s="45" t="s">
        <v>1521</v>
      </c>
      <c r="E244" s="45" t="s">
        <v>297</v>
      </c>
      <c r="F244" s="45" t="s">
        <v>1522</v>
      </c>
      <c r="G244" s="45" t="s">
        <v>1523</v>
      </c>
      <c r="H244" s="45" t="s">
        <v>371</v>
      </c>
      <c r="I244" s="45" t="s">
        <v>1524</v>
      </c>
      <c r="J244" s="45" t="s">
        <v>1525</v>
      </c>
      <c r="K244" s="45"/>
      <c r="L244" s="45" t="s">
        <v>1526</v>
      </c>
      <c r="M244" s="45"/>
    </row>
    <row r="245" spans="1:13" x14ac:dyDescent="0.2">
      <c r="A245" s="45" t="s">
        <v>22</v>
      </c>
      <c r="B245" s="45" t="s">
        <v>1527</v>
      </c>
      <c r="C245" s="45" t="s">
        <v>3065</v>
      </c>
      <c r="D245" s="45" t="s">
        <v>1528</v>
      </c>
      <c r="E245" s="45" t="s">
        <v>297</v>
      </c>
      <c r="F245" s="45" t="s">
        <v>1529</v>
      </c>
      <c r="G245" s="45" t="s">
        <v>1530</v>
      </c>
      <c r="H245" s="45" t="s">
        <v>1531</v>
      </c>
      <c r="I245" s="45" t="s">
        <v>1532</v>
      </c>
      <c r="J245" s="45" t="s">
        <v>1533</v>
      </c>
      <c r="K245" s="45"/>
      <c r="L245" s="45" t="s">
        <v>763</v>
      </c>
      <c r="M245" s="45"/>
    </row>
    <row r="246" spans="1:13" x14ac:dyDescent="0.2">
      <c r="A246" s="45" t="s">
        <v>22</v>
      </c>
      <c r="B246" s="45" t="s">
        <v>1534</v>
      </c>
      <c r="C246" s="45" t="s">
        <v>3065</v>
      </c>
      <c r="D246" s="45" t="s">
        <v>1535</v>
      </c>
      <c r="E246" s="45" t="s">
        <v>297</v>
      </c>
      <c r="F246" s="45" t="s">
        <v>1536</v>
      </c>
      <c r="G246" s="45" t="s">
        <v>1537</v>
      </c>
      <c r="H246" s="45" t="s">
        <v>1538</v>
      </c>
      <c r="I246" s="45" t="s">
        <v>1539</v>
      </c>
      <c r="J246" s="45" t="s">
        <v>1540</v>
      </c>
      <c r="K246" s="45"/>
      <c r="L246" s="45" t="s">
        <v>1541</v>
      </c>
      <c r="M246" s="45"/>
    </row>
    <row r="247" spans="1:13" x14ac:dyDescent="0.2">
      <c r="A247" s="45" t="s">
        <v>23</v>
      </c>
      <c r="B247" s="45"/>
      <c r="C247" s="45"/>
      <c r="D247" s="45" t="s">
        <v>24</v>
      </c>
      <c r="E247" s="45"/>
      <c r="F247" s="45" t="s">
        <v>1542</v>
      </c>
      <c r="G247" s="45"/>
      <c r="H247" s="45"/>
      <c r="I247" s="45"/>
      <c r="J247" s="45"/>
      <c r="K247" s="45"/>
      <c r="L247" s="45"/>
      <c r="M247" s="45"/>
    </row>
    <row r="248" spans="1:13" x14ac:dyDescent="0.2">
      <c r="A248" s="45" t="s">
        <v>1543</v>
      </c>
      <c r="B248" s="45"/>
      <c r="C248" s="45"/>
      <c r="D248" s="45" t="s">
        <v>1544</v>
      </c>
      <c r="E248" s="45"/>
      <c r="F248" s="45" t="s">
        <v>1545</v>
      </c>
      <c r="G248" s="45"/>
      <c r="H248" s="45"/>
      <c r="I248" s="45"/>
      <c r="J248" s="45"/>
      <c r="K248" s="45"/>
      <c r="L248" s="45"/>
      <c r="M248" s="45"/>
    </row>
    <row r="249" spans="1:13" x14ac:dyDescent="0.2">
      <c r="A249" s="45" t="s">
        <v>1546</v>
      </c>
      <c r="B249" s="45"/>
      <c r="C249" s="45"/>
      <c r="D249" s="45" t="s">
        <v>1547</v>
      </c>
      <c r="E249" s="45"/>
      <c r="F249" s="45" t="s">
        <v>1548</v>
      </c>
      <c r="G249" s="45"/>
      <c r="H249" s="45"/>
      <c r="I249" s="45"/>
      <c r="J249" s="45"/>
      <c r="K249" s="45"/>
      <c r="L249" s="45"/>
      <c r="M249" s="45"/>
    </row>
    <row r="250" spans="1:13" x14ac:dyDescent="0.2">
      <c r="A250" s="45" t="s">
        <v>1549</v>
      </c>
      <c r="B250" s="45"/>
      <c r="C250" s="45"/>
      <c r="D250" s="45" t="s">
        <v>1550</v>
      </c>
      <c r="E250" s="45"/>
      <c r="F250" s="45" t="s">
        <v>1551</v>
      </c>
      <c r="G250" s="45"/>
      <c r="H250" s="45"/>
      <c r="I250" s="45"/>
      <c r="J250" s="45"/>
      <c r="K250" s="45"/>
      <c r="L250" s="45"/>
      <c r="M250" s="45"/>
    </row>
    <row r="251" spans="1:13" x14ac:dyDescent="0.2">
      <c r="A251" s="45" t="s">
        <v>1552</v>
      </c>
      <c r="B251" s="45"/>
      <c r="C251" s="45"/>
      <c r="D251" s="45" t="s">
        <v>1553</v>
      </c>
      <c r="E251" s="45"/>
      <c r="F251" s="45" t="s">
        <v>1554</v>
      </c>
      <c r="G251" s="45"/>
      <c r="H251" s="45"/>
      <c r="I251" s="45"/>
      <c r="J251" s="45"/>
      <c r="K251" s="45"/>
      <c r="L251" s="45"/>
      <c r="M251" s="45"/>
    </row>
    <row r="252" spans="1:13" x14ac:dyDescent="0.2">
      <c r="A252" s="45" t="s">
        <v>1552</v>
      </c>
      <c r="B252" s="45" t="s">
        <v>1555</v>
      </c>
      <c r="C252" s="45" t="s">
        <v>3065</v>
      </c>
      <c r="D252" s="45" t="s">
        <v>1556</v>
      </c>
      <c r="E252" s="45" t="s">
        <v>297</v>
      </c>
      <c r="F252" s="45" t="s">
        <v>1557</v>
      </c>
      <c r="G252" s="45" t="s">
        <v>1558</v>
      </c>
      <c r="H252" s="45" t="s">
        <v>1559</v>
      </c>
      <c r="I252" s="45" t="s">
        <v>1560</v>
      </c>
      <c r="J252" s="45" t="s">
        <v>1561</v>
      </c>
      <c r="K252" s="45"/>
      <c r="L252" s="45" t="s">
        <v>380</v>
      </c>
      <c r="M252" s="45"/>
    </row>
    <row r="253" spans="1:13" x14ac:dyDescent="0.2">
      <c r="A253" s="45" t="s">
        <v>1562</v>
      </c>
      <c r="B253" s="45"/>
      <c r="C253" s="45"/>
      <c r="D253" s="45" t="s">
        <v>1563</v>
      </c>
      <c r="E253" s="45"/>
      <c r="F253" s="45" t="s">
        <v>1564</v>
      </c>
      <c r="G253" s="45"/>
      <c r="H253" s="45"/>
      <c r="I253" s="45"/>
      <c r="J253" s="45"/>
      <c r="K253" s="45"/>
      <c r="L253" s="45"/>
      <c r="M253" s="45"/>
    </row>
    <row r="254" spans="1:13" x14ac:dyDescent="0.2">
      <c r="A254" s="45" t="s">
        <v>1565</v>
      </c>
      <c r="B254" s="45"/>
      <c r="C254" s="45"/>
      <c r="D254" s="45" t="s">
        <v>1566</v>
      </c>
      <c r="E254" s="45"/>
      <c r="F254" s="45" t="s">
        <v>1567</v>
      </c>
      <c r="G254" s="45"/>
      <c r="H254" s="45"/>
      <c r="I254" s="45"/>
      <c r="J254" s="45"/>
      <c r="K254" s="45"/>
      <c r="L254" s="45"/>
      <c r="M254" s="45"/>
    </row>
    <row r="255" spans="1:13" x14ac:dyDescent="0.2">
      <c r="A255" s="45" t="s">
        <v>1568</v>
      </c>
      <c r="B255" s="45"/>
      <c r="C255" s="45"/>
      <c r="D255" s="45" t="s">
        <v>1569</v>
      </c>
      <c r="E255" s="45"/>
      <c r="F255" s="45" t="s">
        <v>1570</v>
      </c>
      <c r="G255" s="45"/>
      <c r="H255" s="45"/>
      <c r="I255" s="45"/>
      <c r="J255" s="45"/>
      <c r="K255" s="45"/>
      <c r="L255" s="45"/>
      <c r="M255" s="45"/>
    </row>
    <row r="256" spans="1:13" x14ac:dyDescent="0.2">
      <c r="A256" s="45" t="s">
        <v>1571</v>
      </c>
      <c r="B256" s="45"/>
      <c r="C256" s="45"/>
      <c r="D256" s="45" t="s">
        <v>1572</v>
      </c>
      <c r="E256" s="45"/>
      <c r="F256" s="45" t="s">
        <v>1573</v>
      </c>
      <c r="G256" s="45"/>
      <c r="H256" s="45"/>
      <c r="I256" s="45"/>
      <c r="J256" s="45"/>
      <c r="K256" s="45"/>
      <c r="L256" s="45"/>
      <c r="M256" s="45"/>
    </row>
    <row r="257" spans="1:13" x14ac:dyDescent="0.2">
      <c r="A257" s="45" t="s">
        <v>1571</v>
      </c>
      <c r="B257" s="45" t="s">
        <v>1574</v>
      </c>
      <c r="C257" s="45" t="s">
        <v>3065</v>
      </c>
      <c r="D257" s="45" t="s">
        <v>1575</v>
      </c>
      <c r="E257" s="45" t="s">
        <v>297</v>
      </c>
      <c r="F257" s="45" t="s">
        <v>1576</v>
      </c>
      <c r="G257" s="45" t="s">
        <v>1577</v>
      </c>
      <c r="H257" s="45" t="s">
        <v>1578</v>
      </c>
      <c r="I257" s="45" t="s">
        <v>1579</v>
      </c>
      <c r="J257" s="45" t="s">
        <v>1580</v>
      </c>
      <c r="K257" s="45"/>
      <c r="L257" s="45" t="s">
        <v>380</v>
      </c>
      <c r="M257" s="45"/>
    </row>
    <row r="258" spans="1:13" x14ac:dyDescent="0.2">
      <c r="A258" s="45" t="s">
        <v>1581</v>
      </c>
      <c r="B258" s="45"/>
      <c r="C258" s="45"/>
      <c r="D258" s="45" t="s">
        <v>1582</v>
      </c>
      <c r="E258" s="45"/>
      <c r="F258" s="45" t="s">
        <v>1583</v>
      </c>
      <c r="G258" s="45"/>
      <c r="H258" s="45"/>
      <c r="I258" s="45"/>
      <c r="J258" s="45"/>
      <c r="K258" s="45"/>
      <c r="L258" s="45"/>
      <c r="M258" s="45"/>
    </row>
    <row r="259" spans="1:13" x14ac:dyDescent="0.2">
      <c r="A259" s="45" t="s">
        <v>1584</v>
      </c>
      <c r="B259" s="45"/>
      <c r="C259" s="45"/>
      <c r="D259" s="45" t="s">
        <v>1585</v>
      </c>
      <c r="E259" s="45"/>
      <c r="F259" s="45" t="s">
        <v>1586</v>
      </c>
      <c r="G259" s="45"/>
      <c r="H259" s="45"/>
      <c r="I259" s="45"/>
      <c r="J259" s="45"/>
      <c r="K259" s="45"/>
      <c r="L259" s="45"/>
      <c r="M259" s="45"/>
    </row>
    <row r="260" spans="1:13" x14ac:dyDescent="0.2">
      <c r="A260" s="45" t="s">
        <v>1587</v>
      </c>
      <c r="B260" s="45"/>
      <c r="C260" s="45"/>
      <c r="D260" s="45" t="s">
        <v>1588</v>
      </c>
      <c r="E260" s="45"/>
      <c r="F260" s="45" t="s">
        <v>1589</v>
      </c>
      <c r="G260" s="45"/>
      <c r="H260" s="45"/>
      <c r="I260" s="45"/>
      <c r="J260" s="45"/>
      <c r="K260" s="45"/>
      <c r="L260" s="45"/>
      <c r="M260" s="45"/>
    </row>
    <row r="261" spans="1:13" x14ac:dyDescent="0.2">
      <c r="A261" s="45" t="s">
        <v>1590</v>
      </c>
      <c r="B261" s="45"/>
      <c r="C261" s="45"/>
      <c r="D261" s="45" t="s">
        <v>1591</v>
      </c>
      <c r="E261" s="45"/>
      <c r="F261" s="45" t="s">
        <v>1592</v>
      </c>
      <c r="G261" s="45"/>
      <c r="H261" s="45"/>
      <c r="I261" s="45"/>
      <c r="J261" s="45"/>
      <c r="K261" s="45"/>
      <c r="L261" s="45"/>
      <c r="M261" s="45"/>
    </row>
    <row r="262" spans="1:13" x14ac:dyDescent="0.2">
      <c r="A262" s="45" t="s">
        <v>1590</v>
      </c>
      <c r="B262" s="45" t="s">
        <v>1593</v>
      </c>
      <c r="C262" s="45" t="s">
        <v>3065</v>
      </c>
      <c r="D262" s="45" t="s">
        <v>1594</v>
      </c>
      <c r="E262" s="45" t="s">
        <v>297</v>
      </c>
      <c r="F262" s="45" t="s">
        <v>1595</v>
      </c>
      <c r="G262" s="45" t="s">
        <v>1596</v>
      </c>
      <c r="H262" s="45" t="s">
        <v>1597</v>
      </c>
      <c r="I262" s="45" t="s">
        <v>1598</v>
      </c>
      <c r="J262" s="45" t="s">
        <v>1599</v>
      </c>
      <c r="K262" s="45"/>
      <c r="L262" s="45" t="s">
        <v>1600</v>
      </c>
      <c r="M262" s="45"/>
    </row>
    <row r="263" spans="1:13" x14ac:dyDescent="0.2">
      <c r="A263" s="45" t="s">
        <v>1590</v>
      </c>
      <c r="B263" s="45" t="s">
        <v>1601</v>
      </c>
      <c r="C263" s="45" t="s">
        <v>3065</v>
      </c>
      <c r="D263" s="45" t="s">
        <v>1602</v>
      </c>
      <c r="E263" s="45" t="s">
        <v>297</v>
      </c>
      <c r="F263" s="45" t="s">
        <v>1603</v>
      </c>
      <c r="G263" s="45" t="s">
        <v>1604</v>
      </c>
      <c r="H263" s="45" t="s">
        <v>1605</v>
      </c>
      <c r="I263" s="45" t="s">
        <v>1606</v>
      </c>
      <c r="J263" s="45" t="s">
        <v>1607</v>
      </c>
      <c r="K263" s="45"/>
      <c r="L263" s="45" t="s">
        <v>380</v>
      </c>
      <c r="M263" s="45"/>
    </row>
    <row r="264" spans="1:13" x14ac:dyDescent="0.2">
      <c r="A264" s="45" t="s">
        <v>1590</v>
      </c>
      <c r="B264" s="45" t="s">
        <v>1608</v>
      </c>
      <c r="C264" s="45" t="s">
        <v>3065</v>
      </c>
      <c r="D264" s="45" t="s">
        <v>1609</v>
      </c>
      <c r="E264" s="45" t="s">
        <v>297</v>
      </c>
      <c r="F264" s="45" t="s">
        <v>1610</v>
      </c>
      <c r="G264" s="45" t="s">
        <v>1611</v>
      </c>
      <c r="H264" s="45" t="s">
        <v>1612</v>
      </c>
      <c r="I264" s="45" t="s">
        <v>1613</v>
      </c>
      <c r="J264" s="45" t="s">
        <v>1614</v>
      </c>
      <c r="K264" s="45"/>
      <c r="L264" s="45" t="s">
        <v>394</v>
      </c>
      <c r="M264" s="45"/>
    </row>
    <row r="265" spans="1:13" x14ac:dyDescent="0.2">
      <c r="A265" s="45" t="s">
        <v>1615</v>
      </c>
      <c r="B265" s="45"/>
      <c r="C265" s="45"/>
      <c r="D265" s="45" t="s">
        <v>1616</v>
      </c>
      <c r="E265" s="45"/>
      <c r="F265" s="45" t="s">
        <v>1617</v>
      </c>
      <c r="G265" s="45"/>
      <c r="H265" s="45"/>
      <c r="I265" s="45"/>
      <c r="J265" s="45"/>
      <c r="K265" s="45"/>
      <c r="L265" s="45"/>
      <c r="M265" s="45"/>
    </row>
    <row r="266" spans="1:13" x14ac:dyDescent="0.2">
      <c r="A266" s="45" t="s">
        <v>1618</v>
      </c>
      <c r="B266" s="45"/>
      <c r="C266" s="45"/>
      <c r="D266" s="45" t="s">
        <v>1619</v>
      </c>
      <c r="E266" s="45"/>
      <c r="F266" s="45" t="s">
        <v>1620</v>
      </c>
      <c r="G266" s="45"/>
      <c r="H266" s="45"/>
      <c r="I266" s="45"/>
      <c r="J266" s="45"/>
      <c r="K266" s="45"/>
      <c r="L266" s="45"/>
      <c r="M266" s="45"/>
    </row>
    <row r="267" spans="1:13" x14ac:dyDescent="0.2">
      <c r="A267" s="45" t="s">
        <v>1621</v>
      </c>
      <c r="B267" s="45"/>
      <c r="C267" s="45"/>
      <c r="D267" s="45" t="s">
        <v>1622</v>
      </c>
      <c r="E267" s="45"/>
      <c r="F267" s="45" t="s">
        <v>1623</v>
      </c>
      <c r="G267" s="45"/>
      <c r="H267" s="45"/>
      <c r="I267" s="45"/>
      <c r="J267" s="45"/>
      <c r="K267" s="45"/>
      <c r="L267" s="45"/>
      <c r="M267" s="45"/>
    </row>
    <row r="268" spans="1:13" x14ac:dyDescent="0.2">
      <c r="A268" s="45" t="s">
        <v>1624</v>
      </c>
      <c r="B268" s="45"/>
      <c r="C268" s="45"/>
      <c r="D268" s="45" t="s">
        <v>1625</v>
      </c>
      <c r="E268" s="45"/>
      <c r="F268" s="45" t="s">
        <v>1626</v>
      </c>
      <c r="G268" s="45"/>
      <c r="H268" s="45"/>
      <c r="I268" s="45"/>
      <c r="J268" s="45"/>
      <c r="K268" s="45"/>
      <c r="L268" s="45"/>
      <c r="M268" s="45"/>
    </row>
    <row r="269" spans="1:13" x14ac:dyDescent="0.2">
      <c r="A269" s="45" t="s">
        <v>1624</v>
      </c>
      <c r="B269" s="45" t="s">
        <v>1627</v>
      </c>
      <c r="C269" s="45" t="s">
        <v>3065</v>
      </c>
      <c r="D269" s="45" t="s">
        <v>1628</v>
      </c>
      <c r="E269" s="45" t="s">
        <v>297</v>
      </c>
      <c r="F269" s="45" t="s">
        <v>1629</v>
      </c>
      <c r="G269" s="45" t="s">
        <v>1630</v>
      </c>
      <c r="H269" s="45" t="s">
        <v>1631</v>
      </c>
      <c r="I269" s="45" t="s">
        <v>1632</v>
      </c>
      <c r="J269" s="45" t="s">
        <v>1633</v>
      </c>
      <c r="K269" s="45"/>
      <c r="L269" s="45" t="s">
        <v>387</v>
      </c>
      <c r="M269" s="45"/>
    </row>
    <row r="270" spans="1:13" x14ac:dyDescent="0.2">
      <c r="A270" s="45" t="s">
        <v>1634</v>
      </c>
      <c r="B270" s="45"/>
      <c r="C270" s="45"/>
      <c r="D270" s="45" t="s">
        <v>1635</v>
      </c>
      <c r="E270" s="45"/>
      <c r="F270" s="45" t="s">
        <v>1636</v>
      </c>
      <c r="G270" s="45"/>
      <c r="H270" s="45"/>
      <c r="I270" s="45"/>
      <c r="J270" s="45"/>
      <c r="K270" s="45"/>
      <c r="L270" s="45"/>
      <c r="M270" s="45"/>
    </row>
    <row r="271" spans="1:13" x14ac:dyDescent="0.2">
      <c r="A271" s="45" t="s">
        <v>1637</v>
      </c>
      <c r="B271" s="45"/>
      <c r="C271" s="45"/>
      <c r="D271" s="45" t="s">
        <v>1638</v>
      </c>
      <c r="E271" s="45"/>
      <c r="F271" s="45" t="s">
        <v>1639</v>
      </c>
      <c r="G271" s="45"/>
      <c r="H271" s="45"/>
      <c r="I271" s="45"/>
      <c r="J271" s="45"/>
      <c r="K271" s="45"/>
      <c r="L271" s="45"/>
      <c r="M271" s="45"/>
    </row>
    <row r="272" spans="1:13" x14ac:dyDescent="0.2">
      <c r="A272" s="45" t="s">
        <v>1640</v>
      </c>
      <c r="B272" s="45"/>
      <c r="C272" s="45"/>
      <c r="D272" s="45" t="s">
        <v>1641</v>
      </c>
      <c r="E272" s="45"/>
      <c r="F272" s="45" t="s">
        <v>1642</v>
      </c>
      <c r="G272" s="45"/>
      <c r="H272" s="45"/>
      <c r="I272" s="45"/>
      <c r="J272" s="45"/>
      <c r="K272" s="45"/>
      <c r="L272" s="45"/>
      <c r="M272" s="45"/>
    </row>
    <row r="273" spans="1:13" x14ac:dyDescent="0.2">
      <c r="A273" s="45" t="s">
        <v>1643</v>
      </c>
      <c r="B273" s="45"/>
      <c r="C273" s="45"/>
      <c r="D273" s="45" t="s">
        <v>1644</v>
      </c>
      <c r="E273" s="45"/>
      <c r="F273" s="45" t="s">
        <v>1645</v>
      </c>
      <c r="G273" s="45"/>
      <c r="H273" s="45"/>
      <c r="I273" s="45"/>
      <c r="J273" s="45"/>
      <c r="K273" s="45"/>
      <c r="L273" s="45"/>
      <c r="M273" s="45"/>
    </row>
    <row r="274" spans="1:13" x14ac:dyDescent="0.2">
      <c r="A274" s="45" t="s">
        <v>1646</v>
      </c>
      <c r="B274" s="45"/>
      <c r="C274" s="45"/>
      <c r="D274" s="45" t="s">
        <v>1647</v>
      </c>
      <c r="E274" s="45"/>
      <c r="F274" s="45" t="s">
        <v>1648</v>
      </c>
      <c r="G274" s="45"/>
      <c r="H274" s="45"/>
      <c r="I274" s="45"/>
      <c r="J274" s="45"/>
      <c r="K274" s="45"/>
      <c r="L274" s="45"/>
      <c r="M274" s="45"/>
    </row>
    <row r="275" spans="1:13" x14ac:dyDescent="0.2">
      <c r="A275" s="45" t="s">
        <v>1649</v>
      </c>
      <c r="B275" s="45"/>
      <c r="C275" s="45"/>
      <c r="D275" s="45" t="s">
        <v>1650</v>
      </c>
      <c r="E275" s="45"/>
      <c r="F275" s="45" t="s">
        <v>1651</v>
      </c>
      <c r="G275" s="45"/>
      <c r="H275" s="45"/>
      <c r="I275" s="45"/>
      <c r="J275" s="45"/>
      <c r="K275" s="45"/>
      <c r="L275" s="45"/>
      <c r="M275" s="45"/>
    </row>
    <row r="276" spans="1:13" x14ac:dyDescent="0.2">
      <c r="A276" s="45" t="s">
        <v>1652</v>
      </c>
      <c r="B276" s="45"/>
      <c r="C276" s="45"/>
      <c r="D276" s="45" t="s">
        <v>1653</v>
      </c>
      <c r="E276" s="45"/>
      <c r="F276" s="45" t="s">
        <v>1654</v>
      </c>
      <c r="G276" s="45"/>
      <c r="H276" s="45"/>
      <c r="I276" s="45"/>
      <c r="J276" s="45"/>
      <c r="K276" s="45"/>
      <c r="L276" s="45"/>
      <c r="M276" s="45"/>
    </row>
    <row r="277" spans="1:13" x14ac:dyDescent="0.2">
      <c r="A277" s="45" t="s">
        <v>1655</v>
      </c>
      <c r="B277" s="45"/>
      <c r="C277" s="45"/>
      <c r="D277" s="45" t="s">
        <v>1656</v>
      </c>
      <c r="E277" s="45"/>
      <c r="F277" s="45" t="s">
        <v>1657</v>
      </c>
      <c r="G277" s="45"/>
      <c r="H277" s="45"/>
      <c r="I277" s="45"/>
      <c r="J277" s="45"/>
      <c r="K277" s="45"/>
      <c r="L277" s="45"/>
      <c r="M277" s="45"/>
    </row>
    <row r="278" spans="1:13" x14ac:dyDescent="0.2">
      <c r="A278" s="45" t="s">
        <v>1658</v>
      </c>
      <c r="B278" s="45"/>
      <c r="C278" s="45"/>
      <c r="D278" s="45" t="s">
        <v>1659</v>
      </c>
      <c r="E278" s="45"/>
      <c r="F278" s="45" t="s">
        <v>1660</v>
      </c>
      <c r="G278" s="45"/>
      <c r="H278" s="45"/>
      <c r="I278" s="45"/>
      <c r="J278" s="45"/>
      <c r="K278" s="45"/>
      <c r="L278" s="45"/>
      <c r="M278" s="45"/>
    </row>
    <row r="279" spans="1:13" x14ac:dyDescent="0.2">
      <c r="A279" s="45" t="s">
        <v>1658</v>
      </c>
      <c r="B279" s="45" t="s">
        <v>1661</v>
      </c>
      <c r="C279" s="45" t="s">
        <v>3065</v>
      </c>
      <c r="D279" s="45" t="s">
        <v>1662</v>
      </c>
      <c r="E279" s="45" t="s">
        <v>297</v>
      </c>
      <c r="F279" s="45" t="s">
        <v>1663</v>
      </c>
      <c r="G279" s="45" t="s">
        <v>1664</v>
      </c>
      <c r="H279" s="45" t="s">
        <v>1665</v>
      </c>
      <c r="I279" s="45" t="s">
        <v>1666</v>
      </c>
      <c r="J279" s="45" t="s">
        <v>1667</v>
      </c>
      <c r="K279" s="45"/>
      <c r="L279" s="45" t="s">
        <v>1668</v>
      </c>
      <c r="M279" s="45"/>
    </row>
    <row r="280" spans="1:13" x14ac:dyDescent="0.2">
      <c r="A280" s="45" t="s">
        <v>25</v>
      </c>
      <c r="B280" s="45"/>
      <c r="C280" s="45"/>
      <c r="D280" s="45" t="s">
        <v>1669</v>
      </c>
      <c r="E280" s="45"/>
      <c r="F280" s="45" t="s">
        <v>1670</v>
      </c>
      <c r="G280" s="45"/>
      <c r="H280" s="45"/>
      <c r="I280" s="45"/>
      <c r="J280" s="45"/>
      <c r="K280" s="45"/>
      <c r="L280" s="45"/>
      <c r="M280" s="45"/>
    </row>
    <row r="281" spans="1:13" x14ac:dyDescent="0.2">
      <c r="A281" s="45" t="s">
        <v>26</v>
      </c>
      <c r="B281" s="45"/>
      <c r="C281" s="45"/>
      <c r="D281" s="45" t="s">
        <v>1671</v>
      </c>
      <c r="E281" s="45"/>
      <c r="F281" s="45" t="s">
        <v>1672</v>
      </c>
      <c r="G281" s="45"/>
      <c r="H281" s="45"/>
      <c r="I281" s="45"/>
      <c r="J281" s="45"/>
      <c r="K281" s="45"/>
      <c r="L281" s="45"/>
      <c r="M281" s="45"/>
    </row>
    <row r="282" spans="1:13" x14ac:dyDescent="0.2">
      <c r="A282" s="45" t="s">
        <v>1673</v>
      </c>
      <c r="B282" s="45"/>
      <c r="C282" s="45"/>
      <c r="D282" s="45" t="s">
        <v>1674</v>
      </c>
      <c r="E282" s="45"/>
      <c r="F282" s="45" t="s">
        <v>1675</v>
      </c>
      <c r="G282" s="45"/>
      <c r="H282" s="45"/>
      <c r="I282" s="45"/>
      <c r="J282" s="45"/>
      <c r="K282" s="45"/>
      <c r="L282" s="45"/>
      <c r="M282" s="45"/>
    </row>
    <row r="283" spans="1:13" x14ac:dyDescent="0.2">
      <c r="A283" s="45" t="s">
        <v>27</v>
      </c>
      <c r="B283" s="45"/>
      <c r="C283" s="45"/>
      <c r="D283" s="45" t="s">
        <v>1390</v>
      </c>
      <c r="E283" s="45"/>
      <c r="F283" s="45" t="s">
        <v>1676</v>
      </c>
      <c r="G283" s="45"/>
      <c r="H283" s="45"/>
      <c r="I283" s="45"/>
      <c r="J283" s="45"/>
      <c r="K283" s="45"/>
      <c r="L283" s="45"/>
      <c r="M283" s="45"/>
    </row>
    <row r="284" spans="1:13" x14ac:dyDescent="0.2">
      <c r="A284" s="45" t="s">
        <v>1677</v>
      </c>
      <c r="B284" s="45"/>
      <c r="C284" s="45"/>
      <c r="D284" s="45" t="s">
        <v>1678</v>
      </c>
      <c r="E284" s="45"/>
      <c r="F284" s="45" t="s">
        <v>1679</v>
      </c>
      <c r="G284" s="45"/>
      <c r="H284" s="45"/>
      <c r="I284" s="45"/>
      <c r="J284" s="45"/>
      <c r="K284" s="45"/>
      <c r="L284" s="45"/>
      <c r="M284" s="45"/>
    </row>
    <row r="285" spans="1:13" x14ac:dyDescent="0.2">
      <c r="A285" s="45" t="s">
        <v>1680</v>
      </c>
      <c r="B285" s="45"/>
      <c r="C285" s="45"/>
      <c r="D285" s="45" t="s">
        <v>1681</v>
      </c>
      <c r="E285" s="45"/>
      <c r="F285" s="45" t="s">
        <v>1682</v>
      </c>
      <c r="G285" s="45"/>
      <c r="H285" s="45"/>
      <c r="I285" s="45"/>
      <c r="J285" s="45"/>
      <c r="K285" s="45"/>
      <c r="L285" s="45"/>
      <c r="M285" s="45"/>
    </row>
    <row r="286" spans="1:13" x14ac:dyDescent="0.2">
      <c r="A286" s="45" t="s">
        <v>1683</v>
      </c>
      <c r="B286" s="45"/>
      <c r="C286" s="45"/>
      <c r="D286" s="45" t="s">
        <v>1684</v>
      </c>
      <c r="E286" s="45"/>
      <c r="F286" s="45" t="s">
        <v>1685</v>
      </c>
      <c r="G286" s="45"/>
      <c r="H286" s="45"/>
      <c r="I286" s="45"/>
      <c r="J286" s="45"/>
      <c r="K286" s="45"/>
      <c r="L286" s="45"/>
      <c r="M286" s="45"/>
    </row>
    <row r="287" spans="1:13" x14ac:dyDescent="0.2">
      <c r="A287" s="45" t="s">
        <v>1683</v>
      </c>
      <c r="B287" s="45" t="s">
        <v>1686</v>
      </c>
      <c r="C287" s="45" t="s">
        <v>3065</v>
      </c>
      <c r="D287" s="45" t="s">
        <v>1687</v>
      </c>
      <c r="E287" s="45" t="s">
        <v>297</v>
      </c>
      <c r="F287" s="45" t="s">
        <v>1688</v>
      </c>
      <c r="G287" s="45" t="s">
        <v>1689</v>
      </c>
      <c r="H287" s="45" t="s">
        <v>371</v>
      </c>
      <c r="I287" s="45" t="s">
        <v>1690</v>
      </c>
      <c r="J287" s="45" t="s">
        <v>1691</v>
      </c>
      <c r="K287" s="45"/>
      <c r="L287" s="45" t="s">
        <v>336</v>
      </c>
      <c r="M287" s="45"/>
    </row>
    <row r="288" spans="1:13" x14ac:dyDescent="0.2">
      <c r="A288" s="45" t="s">
        <v>1692</v>
      </c>
      <c r="B288" s="45"/>
      <c r="C288" s="45"/>
      <c r="D288" s="45" t="s">
        <v>1693</v>
      </c>
      <c r="E288" s="45"/>
      <c r="F288" s="45" t="s">
        <v>1694</v>
      </c>
      <c r="G288" s="45"/>
      <c r="H288" s="45"/>
      <c r="I288" s="45"/>
      <c r="J288" s="45"/>
      <c r="K288" s="45"/>
      <c r="L288" s="45"/>
      <c r="M288" s="45"/>
    </row>
    <row r="289" spans="1:13" x14ac:dyDescent="0.2">
      <c r="A289" s="45" t="s">
        <v>1692</v>
      </c>
      <c r="B289" s="45" t="s">
        <v>1695</v>
      </c>
      <c r="C289" s="45" t="s">
        <v>3065</v>
      </c>
      <c r="D289" s="45" t="s">
        <v>1696</v>
      </c>
      <c r="E289" s="45" t="s">
        <v>297</v>
      </c>
      <c r="F289" s="45" t="s">
        <v>1697</v>
      </c>
      <c r="G289" s="45" t="s">
        <v>1698</v>
      </c>
      <c r="H289" s="45" t="s">
        <v>1699</v>
      </c>
      <c r="I289" s="45" t="s">
        <v>1700</v>
      </c>
      <c r="J289" s="45" t="s">
        <v>1701</v>
      </c>
      <c r="K289" s="45"/>
      <c r="L289" s="45" t="s">
        <v>1702</v>
      </c>
      <c r="M289" s="45"/>
    </row>
    <row r="290" spans="1:13" x14ac:dyDescent="0.2">
      <c r="A290" s="45" t="s">
        <v>1692</v>
      </c>
      <c r="B290" s="45" t="s">
        <v>1703</v>
      </c>
      <c r="C290" s="45" t="s">
        <v>3065</v>
      </c>
      <c r="D290" s="45" t="s">
        <v>1704</v>
      </c>
      <c r="E290" s="45" t="s">
        <v>297</v>
      </c>
      <c r="F290" s="45" t="s">
        <v>1705</v>
      </c>
      <c r="G290" s="45" t="s">
        <v>1706</v>
      </c>
      <c r="H290" s="45" t="s">
        <v>1707</v>
      </c>
      <c r="I290" s="45" t="s">
        <v>1708</v>
      </c>
      <c r="J290" s="45" t="s">
        <v>1709</v>
      </c>
      <c r="K290" s="45"/>
      <c r="L290" s="45" t="s">
        <v>683</v>
      </c>
      <c r="M290" s="45" t="s">
        <v>1710</v>
      </c>
    </row>
    <row r="291" spans="1:13" x14ac:dyDescent="0.2">
      <c r="A291" s="45" t="s">
        <v>1711</v>
      </c>
      <c r="B291" s="45"/>
      <c r="C291" s="45"/>
      <c r="D291" s="45" t="s">
        <v>1712</v>
      </c>
      <c r="E291" s="45"/>
      <c r="F291" s="45" t="s">
        <v>1713</v>
      </c>
      <c r="G291" s="45"/>
      <c r="H291" s="45"/>
      <c r="I291" s="45"/>
      <c r="J291" s="45"/>
      <c r="K291" s="45"/>
      <c r="L291" s="45"/>
      <c r="M291" s="45"/>
    </row>
    <row r="292" spans="1:13" x14ac:dyDescent="0.2">
      <c r="A292" s="45" t="s">
        <v>1714</v>
      </c>
      <c r="B292" s="45"/>
      <c r="C292" s="45"/>
      <c r="D292" s="45" t="s">
        <v>1715</v>
      </c>
      <c r="E292" s="45"/>
      <c r="F292" s="45" t="s">
        <v>1716</v>
      </c>
      <c r="G292" s="45"/>
      <c r="H292" s="45"/>
      <c r="I292" s="45"/>
      <c r="J292" s="45"/>
      <c r="K292" s="45"/>
      <c r="L292" s="45"/>
      <c r="M292" s="45"/>
    </row>
    <row r="293" spans="1:13" x14ac:dyDescent="0.2">
      <c r="A293" s="45" t="s">
        <v>1717</v>
      </c>
      <c r="B293" s="45"/>
      <c r="C293" s="45"/>
      <c r="D293" s="45" t="s">
        <v>1718</v>
      </c>
      <c r="E293" s="45"/>
      <c r="F293" s="45" t="s">
        <v>1719</v>
      </c>
      <c r="G293" s="45"/>
      <c r="H293" s="45"/>
      <c r="I293" s="45"/>
      <c r="J293" s="45"/>
      <c r="K293" s="45"/>
      <c r="L293" s="45"/>
      <c r="M293" s="45"/>
    </row>
    <row r="294" spans="1:13" x14ac:dyDescent="0.2">
      <c r="A294" s="45" t="s">
        <v>1720</v>
      </c>
      <c r="B294" s="45"/>
      <c r="C294" s="45"/>
      <c r="D294" s="45" t="s">
        <v>1721</v>
      </c>
      <c r="E294" s="45"/>
      <c r="F294" s="45" t="s">
        <v>1722</v>
      </c>
      <c r="G294" s="45"/>
      <c r="H294" s="45"/>
      <c r="I294" s="45"/>
      <c r="J294" s="45"/>
      <c r="K294" s="45"/>
      <c r="L294" s="45"/>
      <c r="M294" s="45"/>
    </row>
    <row r="295" spans="1:13" x14ac:dyDescent="0.2">
      <c r="A295" s="45" t="s">
        <v>1723</v>
      </c>
      <c r="B295" s="45"/>
      <c r="C295" s="45"/>
      <c r="D295" s="45" t="s">
        <v>1724</v>
      </c>
      <c r="E295" s="45"/>
      <c r="F295" s="45" t="s">
        <v>1725</v>
      </c>
      <c r="G295" s="45"/>
      <c r="H295" s="45"/>
      <c r="I295" s="45"/>
      <c r="J295" s="45"/>
      <c r="K295" s="45"/>
      <c r="L295" s="45"/>
      <c r="M295" s="45"/>
    </row>
    <row r="296" spans="1:13" x14ac:dyDescent="0.2">
      <c r="A296" s="45" t="s">
        <v>1726</v>
      </c>
      <c r="B296" s="45"/>
      <c r="C296" s="45"/>
      <c r="D296" s="45" t="s">
        <v>1727</v>
      </c>
      <c r="E296" s="45"/>
      <c r="F296" s="45" t="s">
        <v>1728</v>
      </c>
      <c r="G296" s="45"/>
      <c r="H296" s="45"/>
      <c r="I296" s="45"/>
      <c r="J296" s="45"/>
      <c r="K296" s="45"/>
      <c r="L296" s="45"/>
      <c r="M296" s="45"/>
    </row>
    <row r="297" spans="1:13" x14ac:dyDescent="0.2">
      <c r="A297" s="45" t="s">
        <v>1729</v>
      </c>
      <c r="B297" s="45"/>
      <c r="C297" s="45"/>
      <c r="D297" s="45" t="s">
        <v>1730</v>
      </c>
      <c r="E297" s="45"/>
      <c r="F297" s="45" t="s">
        <v>1731</v>
      </c>
      <c r="G297" s="45"/>
      <c r="H297" s="45"/>
      <c r="I297" s="45"/>
      <c r="J297" s="45"/>
      <c r="K297" s="45"/>
      <c r="L297" s="45"/>
      <c r="M297" s="45"/>
    </row>
    <row r="298" spans="1:13" x14ac:dyDescent="0.2">
      <c r="A298" s="45" t="s">
        <v>1732</v>
      </c>
      <c r="B298" s="45"/>
      <c r="C298" s="45"/>
      <c r="D298" s="45" t="s">
        <v>1733</v>
      </c>
      <c r="E298" s="45"/>
      <c r="F298" s="45" t="s">
        <v>1734</v>
      </c>
      <c r="G298" s="45"/>
      <c r="H298" s="45"/>
      <c r="I298" s="45"/>
      <c r="J298" s="45"/>
      <c r="K298" s="45"/>
      <c r="L298" s="45"/>
      <c r="M298" s="45"/>
    </row>
    <row r="299" spans="1:13" x14ac:dyDescent="0.2">
      <c r="A299" s="45" t="s">
        <v>1735</v>
      </c>
      <c r="B299" s="45"/>
      <c r="C299" s="45"/>
      <c r="D299" s="45" t="s">
        <v>1736</v>
      </c>
      <c r="E299" s="45"/>
      <c r="F299" s="45" t="s">
        <v>1719</v>
      </c>
      <c r="G299" s="45"/>
      <c r="H299" s="45"/>
      <c r="I299" s="45"/>
      <c r="J299" s="45"/>
      <c r="K299" s="45"/>
      <c r="L299" s="45"/>
      <c r="M299" s="45"/>
    </row>
    <row r="300" spans="1:13" x14ac:dyDescent="0.2">
      <c r="A300" s="45" t="s">
        <v>1737</v>
      </c>
      <c r="B300" s="45"/>
      <c r="C300" s="45"/>
      <c r="D300" s="45" t="s">
        <v>1738</v>
      </c>
      <c r="E300" s="45"/>
      <c r="F300" s="45" t="s">
        <v>1739</v>
      </c>
      <c r="G300" s="45"/>
      <c r="H300" s="45"/>
      <c r="I300" s="45"/>
      <c r="J300" s="45"/>
      <c r="K300" s="45"/>
      <c r="L300" s="45"/>
      <c r="M300" s="45"/>
    </row>
    <row r="301" spans="1:13" x14ac:dyDescent="0.2">
      <c r="A301" s="45" t="s">
        <v>1737</v>
      </c>
      <c r="B301" s="45" t="s">
        <v>1740</v>
      </c>
      <c r="C301" s="45" t="s">
        <v>3065</v>
      </c>
      <c r="D301" s="45" t="s">
        <v>1741</v>
      </c>
      <c r="E301" s="45" t="s">
        <v>297</v>
      </c>
      <c r="F301" s="45" t="s">
        <v>1742</v>
      </c>
      <c r="G301" s="45" t="s">
        <v>1743</v>
      </c>
      <c r="H301" s="45" t="s">
        <v>371</v>
      </c>
      <c r="I301" s="45" t="s">
        <v>1744</v>
      </c>
      <c r="J301" s="45" t="s">
        <v>1745</v>
      </c>
      <c r="K301" s="45"/>
      <c r="L301" s="45" t="s">
        <v>1472</v>
      </c>
      <c r="M301" s="45"/>
    </row>
    <row r="302" spans="1:13" x14ac:dyDescent="0.2">
      <c r="A302" s="45" t="s">
        <v>1746</v>
      </c>
      <c r="B302" s="45"/>
      <c r="C302" s="45"/>
      <c r="D302" s="45" t="s">
        <v>1747</v>
      </c>
      <c r="E302" s="45"/>
      <c r="F302" s="45" t="s">
        <v>1748</v>
      </c>
      <c r="G302" s="45"/>
      <c r="H302" s="45"/>
      <c r="I302" s="45"/>
      <c r="J302" s="45"/>
      <c r="K302" s="45"/>
      <c r="L302" s="45"/>
      <c r="M302" s="45"/>
    </row>
    <row r="303" spans="1:13" x14ac:dyDescent="0.2">
      <c r="A303" s="45" t="s">
        <v>1749</v>
      </c>
      <c r="B303" s="45"/>
      <c r="C303" s="45"/>
      <c r="D303" s="45" t="s">
        <v>1750</v>
      </c>
      <c r="E303" s="45"/>
      <c r="F303" s="45" t="s">
        <v>1679</v>
      </c>
      <c r="G303" s="45"/>
      <c r="H303" s="45"/>
      <c r="I303" s="45"/>
      <c r="J303" s="45"/>
      <c r="K303" s="45"/>
      <c r="L303" s="45"/>
      <c r="M303" s="45"/>
    </row>
    <row r="304" spans="1:13" x14ac:dyDescent="0.2">
      <c r="A304" s="45" t="s">
        <v>1751</v>
      </c>
      <c r="B304" s="45"/>
      <c r="C304" s="45"/>
      <c r="D304" s="45" t="s">
        <v>1752</v>
      </c>
      <c r="E304" s="45"/>
      <c r="F304" s="45" t="s">
        <v>1753</v>
      </c>
      <c r="G304" s="45"/>
      <c r="H304" s="45"/>
      <c r="I304" s="45"/>
      <c r="J304" s="45"/>
      <c r="K304" s="45"/>
      <c r="L304" s="45"/>
      <c r="M304" s="45"/>
    </row>
    <row r="305" spans="1:13" x14ac:dyDescent="0.2">
      <c r="A305" s="45" t="s">
        <v>1754</v>
      </c>
      <c r="B305" s="45"/>
      <c r="C305" s="45"/>
      <c r="D305" s="45" t="s">
        <v>1755</v>
      </c>
      <c r="E305" s="45"/>
      <c r="F305" s="45" t="s">
        <v>1756</v>
      </c>
      <c r="G305" s="45"/>
      <c r="H305" s="45"/>
      <c r="I305" s="45"/>
      <c r="J305" s="45"/>
      <c r="K305" s="45"/>
      <c r="L305" s="45"/>
      <c r="M305" s="45"/>
    </row>
    <row r="306" spans="1:13" x14ac:dyDescent="0.2">
      <c r="A306" s="45" t="s">
        <v>1757</v>
      </c>
      <c r="B306" s="45"/>
      <c r="C306" s="45"/>
      <c r="D306" s="45" t="s">
        <v>1758</v>
      </c>
      <c r="E306" s="45"/>
      <c r="F306" s="45" t="s">
        <v>1759</v>
      </c>
      <c r="G306" s="45"/>
      <c r="H306" s="45"/>
      <c r="I306" s="45"/>
      <c r="J306" s="45"/>
      <c r="K306" s="45"/>
      <c r="L306" s="45"/>
      <c r="M306" s="45"/>
    </row>
    <row r="307" spans="1:13" x14ac:dyDescent="0.2">
      <c r="A307" s="45" t="s">
        <v>1760</v>
      </c>
      <c r="B307" s="45"/>
      <c r="C307" s="45"/>
      <c r="D307" s="45" t="s">
        <v>1761</v>
      </c>
      <c r="E307" s="45"/>
      <c r="F307" s="45" t="s">
        <v>1762</v>
      </c>
      <c r="G307" s="45"/>
      <c r="H307" s="45"/>
      <c r="I307" s="45"/>
      <c r="J307" s="45"/>
      <c r="K307" s="45"/>
      <c r="L307" s="45"/>
      <c r="M307" s="45"/>
    </row>
    <row r="308" spans="1:13" x14ac:dyDescent="0.2">
      <c r="A308" s="45" t="s">
        <v>1763</v>
      </c>
      <c r="B308" s="45"/>
      <c r="C308" s="45"/>
      <c r="D308" s="45" t="s">
        <v>1764</v>
      </c>
      <c r="E308" s="45"/>
      <c r="F308" s="45" t="s">
        <v>1765</v>
      </c>
      <c r="G308" s="45"/>
      <c r="H308" s="45"/>
      <c r="I308" s="45"/>
      <c r="J308" s="45"/>
      <c r="K308" s="45"/>
      <c r="L308" s="45"/>
      <c r="M308" s="45"/>
    </row>
    <row r="309" spans="1:13" x14ac:dyDescent="0.2">
      <c r="A309" s="45" t="s">
        <v>1763</v>
      </c>
      <c r="B309" s="45" t="s">
        <v>1766</v>
      </c>
      <c r="C309" s="45" t="s">
        <v>3065</v>
      </c>
      <c r="D309" s="45" t="s">
        <v>1767</v>
      </c>
      <c r="E309" s="45" t="s">
        <v>297</v>
      </c>
      <c r="F309" s="45" t="s">
        <v>1768</v>
      </c>
      <c r="G309" s="45" t="s">
        <v>1769</v>
      </c>
      <c r="H309" s="45" t="s">
        <v>1770</v>
      </c>
      <c r="I309" s="45" t="s">
        <v>1771</v>
      </c>
      <c r="J309" s="45" t="s">
        <v>1772</v>
      </c>
      <c r="K309" s="45"/>
      <c r="L309" s="45" t="s">
        <v>1773</v>
      </c>
      <c r="M309" s="45"/>
    </row>
    <row r="310" spans="1:13" x14ac:dyDescent="0.2">
      <c r="A310" s="45" t="s">
        <v>1763</v>
      </c>
      <c r="B310" s="45" t="s">
        <v>1774</v>
      </c>
      <c r="C310" s="45" t="s">
        <v>3065</v>
      </c>
      <c r="D310" s="45" t="s">
        <v>1775</v>
      </c>
      <c r="E310" s="45" t="s">
        <v>297</v>
      </c>
      <c r="F310" s="45" t="s">
        <v>1776</v>
      </c>
      <c r="G310" s="45" t="s">
        <v>1777</v>
      </c>
      <c r="H310" s="45" t="s">
        <v>1778</v>
      </c>
      <c r="I310" s="45" t="s">
        <v>1779</v>
      </c>
      <c r="J310" s="45" t="s">
        <v>1780</v>
      </c>
      <c r="K310" s="45"/>
      <c r="L310" s="45" t="s">
        <v>1773</v>
      </c>
      <c r="M310" s="45"/>
    </row>
    <row r="311" spans="1:13" x14ac:dyDescent="0.2">
      <c r="A311" s="45" t="s">
        <v>1763</v>
      </c>
      <c r="B311" s="45" t="s">
        <v>1781</v>
      </c>
      <c r="C311" s="45" t="s">
        <v>3065</v>
      </c>
      <c r="D311" s="45" t="s">
        <v>1782</v>
      </c>
      <c r="E311" s="45" t="s">
        <v>297</v>
      </c>
      <c r="F311" s="45" t="s">
        <v>1783</v>
      </c>
      <c r="G311" s="45" t="s">
        <v>1784</v>
      </c>
      <c r="H311" s="45" t="s">
        <v>1785</v>
      </c>
      <c r="I311" s="45" t="s">
        <v>1786</v>
      </c>
      <c r="J311" s="45" t="s">
        <v>1787</v>
      </c>
      <c r="K311" s="45"/>
      <c r="L311" s="45" t="s">
        <v>380</v>
      </c>
      <c r="M311" s="45"/>
    </row>
    <row r="312" spans="1:13" x14ac:dyDescent="0.2">
      <c r="A312" s="45" t="s">
        <v>1763</v>
      </c>
      <c r="B312" s="45" t="s">
        <v>1788</v>
      </c>
      <c r="C312" s="45" t="s">
        <v>3065</v>
      </c>
      <c r="D312" s="45" t="s">
        <v>1789</v>
      </c>
      <c r="E312" s="45" t="s">
        <v>297</v>
      </c>
      <c r="F312" s="45" t="s">
        <v>1790</v>
      </c>
      <c r="G312" s="45" t="s">
        <v>1791</v>
      </c>
      <c r="H312" s="45" t="s">
        <v>371</v>
      </c>
      <c r="I312" s="45" t="s">
        <v>1792</v>
      </c>
      <c r="J312" s="45" t="s">
        <v>1793</v>
      </c>
      <c r="K312" s="45"/>
      <c r="L312" s="45" t="s">
        <v>1773</v>
      </c>
      <c r="M312" s="45"/>
    </row>
    <row r="313" spans="1:13" x14ac:dyDescent="0.2">
      <c r="A313" s="45" t="s">
        <v>1794</v>
      </c>
      <c r="B313" s="45"/>
      <c r="C313" s="45"/>
      <c r="D313" s="45" t="s">
        <v>1795</v>
      </c>
      <c r="E313" s="45"/>
      <c r="F313" s="45" t="s">
        <v>1796</v>
      </c>
      <c r="G313" s="45"/>
      <c r="H313" s="45"/>
      <c r="I313" s="45"/>
      <c r="J313" s="45"/>
      <c r="K313" s="45"/>
      <c r="L313" s="45"/>
      <c r="M313" s="45"/>
    </row>
    <row r="314" spans="1:13" x14ac:dyDescent="0.2">
      <c r="A314" s="45" t="s">
        <v>1797</v>
      </c>
      <c r="B314" s="45"/>
      <c r="C314" s="45"/>
      <c r="D314" s="45" t="s">
        <v>1798</v>
      </c>
      <c r="E314" s="45"/>
      <c r="F314" s="45" t="s">
        <v>1799</v>
      </c>
      <c r="G314" s="45"/>
      <c r="H314" s="45"/>
      <c r="I314" s="45"/>
      <c r="J314" s="45"/>
      <c r="K314" s="45"/>
      <c r="L314" s="45"/>
      <c r="M314" s="45"/>
    </row>
    <row r="315" spans="1:13" x14ac:dyDescent="0.2">
      <c r="A315" s="45" t="s">
        <v>1800</v>
      </c>
      <c r="B315" s="45"/>
      <c r="C315" s="45"/>
      <c r="D315" s="45" t="s">
        <v>1801</v>
      </c>
      <c r="E315" s="45"/>
      <c r="F315" s="45" t="s">
        <v>1802</v>
      </c>
      <c r="G315" s="45"/>
      <c r="H315" s="45"/>
      <c r="I315" s="45"/>
      <c r="J315" s="45"/>
      <c r="K315" s="45"/>
      <c r="L315" s="45"/>
      <c r="M315" s="45"/>
    </row>
    <row r="316" spans="1:13" x14ac:dyDescent="0.2">
      <c r="A316" s="45" t="s">
        <v>1800</v>
      </c>
      <c r="B316" s="45" t="s">
        <v>1803</v>
      </c>
      <c r="C316" s="45" t="s">
        <v>3065</v>
      </c>
      <c r="D316" s="45" t="s">
        <v>1804</v>
      </c>
      <c r="E316" s="45" t="s">
        <v>297</v>
      </c>
      <c r="F316" s="45" t="s">
        <v>1805</v>
      </c>
      <c r="G316" s="45" t="s">
        <v>1806</v>
      </c>
      <c r="H316" s="45" t="s">
        <v>1807</v>
      </c>
      <c r="I316" s="45" t="s">
        <v>1808</v>
      </c>
      <c r="J316" s="45" t="s">
        <v>1809</v>
      </c>
      <c r="K316" s="45"/>
      <c r="L316" s="45" t="s">
        <v>1810</v>
      </c>
      <c r="M316" s="45"/>
    </row>
    <row r="317" spans="1:13" x14ac:dyDescent="0.2">
      <c r="A317" s="45" t="s">
        <v>1800</v>
      </c>
      <c r="B317" s="45" t="s">
        <v>1811</v>
      </c>
      <c r="C317" s="45" t="s">
        <v>3065</v>
      </c>
      <c r="D317" s="45" t="s">
        <v>1812</v>
      </c>
      <c r="E317" s="45" t="s">
        <v>297</v>
      </c>
      <c r="F317" s="45" t="s">
        <v>1813</v>
      </c>
      <c r="G317" s="45" t="s">
        <v>1814</v>
      </c>
      <c r="H317" s="45" t="s">
        <v>1815</v>
      </c>
      <c r="I317" s="45" t="s">
        <v>1816</v>
      </c>
      <c r="J317" s="45" t="s">
        <v>1817</v>
      </c>
      <c r="K317" s="45"/>
      <c r="L317" s="45" t="s">
        <v>380</v>
      </c>
      <c r="M317" s="45"/>
    </row>
    <row r="318" spans="1:13" x14ac:dyDescent="0.2">
      <c r="A318" s="45" t="s">
        <v>1818</v>
      </c>
      <c r="B318" s="45"/>
      <c r="C318" s="45"/>
      <c r="D318" s="45" t="s">
        <v>1819</v>
      </c>
      <c r="E318" s="45"/>
      <c r="F318" s="45" t="s">
        <v>1820</v>
      </c>
      <c r="G318" s="45"/>
      <c r="H318" s="45"/>
      <c r="I318" s="45"/>
      <c r="J318" s="45"/>
      <c r="K318" s="45"/>
      <c r="L318" s="45"/>
      <c r="M318" s="45"/>
    </row>
    <row r="319" spans="1:13" x14ac:dyDescent="0.2">
      <c r="A319" s="45" t="s">
        <v>1821</v>
      </c>
      <c r="B319" s="45"/>
      <c r="C319" s="45"/>
      <c r="D319" s="45" t="s">
        <v>1822</v>
      </c>
      <c r="E319" s="45"/>
      <c r="F319" s="45" t="s">
        <v>1823</v>
      </c>
      <c r="G319" s="45"/>
      <c r="H319" s="45"/>
      <c r="I319" s="45"/>
      <c r="J319" s="45"/>
      <c r="K319" s="45"/>
      <c r="L319" s="45"/>
      <c r="M319" s="45"/>
    </row>
    <row r="320" spans="1:13" x14ac:dyDescent="0.2">
      <c r="A320" s="45" t="s">
        <v>1824</v>
      </c>
      <c r="B320" s="45"/>
      <c r="C320" s="45"/>
      <c r="D320" s="45" t="s">
        <v>1825</v>
      </c>
      <c r="E320" s="45"/>
      <c r="F320" s="45" t="s">
        <v>1826</v>
      </c>
      <c r="G320" s="45"/>
      <c r="H320" s="45"/>
      <c r="I320" s="45"/>
      <c r="J320" s="45"/>
      <c r="K320" s="45"/>
      <c r="L320" s="45"/>
      <c r="M320" s="45"/>
    </row>
    <row r="321" spans="1:13" x14ac:dyDescent="0.2">
      <c r="A321" s="45" t="s">
        <v>1827</v>
      </c>
      <c r="B321" s="45"/>
      <c r="C321" s="45"/>
      <c r="D321" s="45" t="s">
        <v>1828</v>
      </c>
      <c r="E321" s="45"/>
      <c r="F321" s="45" t="s">
        <v>1829</v>
      </c>
      <c r="G321" s="45"/>
      <c r="H321" s="45"/>
      <c r="I321" s="45"/>
      <c r="J321" s="45"/>
      <c r="K321" s="45"/>
      <c r="L321" s="45"/>
      <c r="M321" s="45"/>
    </row>
    <row r="322" spans="1:13" x14ac:dyDescent="0.2">
      <c r="A322" s="45" t="s">
        <v>1827</v>
      </c>
      <c r="B322" s="45" t="s">
        <v>1830</v>
      </c>
      <c r="C322" s="45" t="s">
        <v>3065</v>
      </c>
      <c r="D322" s="45" t="s">
        <v>1831</v>
      </c>
      <c r="E322" s="45" t="s">
        <v>297</v>
      </c>
      <c r="F322" s="45" t="s">
        <v>1832</v>
      </c>
      <c r="G322" s="45" t="s">
        <v>1833</v>
      </c>
      <c r="H322" s="45" t="s">
        <v>1834</v>
      </c>
      <c r="I322" s="45" t="s">
        <v>1835</v>
      </c>
      <c r="J322" s="45" t="s">
        <v>1836</v>
      </c>
      <c r="K322" s="45"/>
      <c r="L322" s="45" t="s">
        <v>1837</v>
      </c>
      <c r="M322" s="45"/>
    </row>
    <row r="323" spans="1:13" x14ac:dyDescent="0.2">
      <c r="A323" s="45" t="s">
        <v>1838</v>
      </c>
      <c r="B323" s="45"/>
      <c r="C323" s="45"/>
      <c r="D323" s="45" t="s">
        <v>1839</v>
      </c>
      <c r="E323" s="45"/>
      <c r="F323" s="45" t="s">
        <v>1840</v>
      </c>
      <c r="G323" s="45"/>
      <c r="H323" s="45"/>
      <c r="I323" s="45"/>
      <c r="J323" s="45"/>
      <c r="K323" s="45"/>
      <c r="L323" s="45"/>
      <c r="M323" s="45"/>
    </row>
    <row r="324" spans="1:13" x14ac:dyDescent="0.2">
      <c r="A324" s="45" t="s">
        <v>1841</v>
      </c>
      <c r="B324" s="45"/>
      <c r="C324" s="45"/>
      <c r="D324" s="45" t="s">
        <v>1842</v>
      </c>
      <c r="E324" s="45"/>
      <c r="F324" s="45" t="s">
        <v>1843</v>
      </c>
      <c r="G324" s="45"/>
      <c r="H324" s="45"/>
      <c r="I324" s="45"/>
      <c r="J324" s="45"/>
      <c r="K324" s="45"/>
      <c r="L324" s="45"/>
      <c r="M324" s="45"/>
    </row>
    <row r="325" spans="1:13" x14ac:dyDescent="0.2">
      <c r="A325" s="45" t="s">
        <v>1841</v>
      </c>
      <c r="B325" s="45" t="s">
        <v>1844</v>
      </c>
      <c r="C325" s="45" t="s">
        <v>3065</v>
      </c>
      <c r="D325" s="45" t="s">
        <v>1845</v>
      </c>
      <c r="E325" s="45" t="s">
        <v>297</v>
      </c>
      <c r="F325" s="45" t="s">
        <v>1846</v>
      </c>
      <c r="G325" s="45" t="s">
        <v>752</v>
      </c>
      <c r="H325" s="45" t="s">
        <v>1847</v>
      </c>
      <c r="I325" s="45" t="s">
        <v>1848</v>
      </c>
      <c r="J325" s="45" t="s">
        <v>1849</v>
      </c>
      <c r="K325" s="45"/>
      <c r="L325" s="45" t="s">
        <v>387</v>
      </c>
      <c r="M325" s="45"/>
    </row>
    <row r="326" spans="1:13" x14ac:dyDescent="0.2">
      <c r="A326" s="45" t="s">
        <v>1841</v>
      </c>
      <c r="B326" s="45" t="s">
        <v>1850</v>
      </c>
      <c r="C326" s="45" t="s">
        <v>3065</v>
      </c>
      <c r="D326" s="45" t="s">
        <v>1851</v>
      </c>
      <c r="E326" s="45" t="s">
        <v>297</v>
      </c>
      <c r="F326" s="45" t="s">
        <v>1852</v>
      </c>
      <c r="G326" s="45" t="s">
        <v>1853</v>
      </c>
      <c r="H326" s="45" t="s">
        <v>1854</v>
      </c>
      <c r="I326" s="45" t="s">
        <v>1855</v>
      </c>
      <c r="J326" s="45" t="s">
        <v>1856</v>
      </c>
      <c r="K326" s="45"/>
      <c r="L326" s="45" t="s">
        <v>387</v>
      </c>
      <c r="M326" s="45"/>
    </row>
    <row r="327" spans="1:13" x14ac:dyDescent="0.2">
      <c r="A327" s="45" t="s">
        <v>1841</v>
      </c>
      <c r="B327" s="45" t="s">
        <v>1857</v>
      </c>
      <c r="C327" s="45" t="s">
        <v>3065</v>
      </c>
      <c r="D327" s="45" t="s">
        <v>1858</v>
      </c>
      <c r="E327" s="45" t="s">
        <v>297</v>
      </c>
      <c r="F327" s="45" t="s">
        <v>1859</v>
      </c>
      <c r="G327" s="45" t="s">
        <v>1860</v>
      </c>
      <c r="H327" s="45" t="s">
        <v>1861</v>
      </c>
      <c r="I327" s="45" t="s">
        <v>1862</v>
      </c>
      <c r="J327" s="45" t="s">
        <v>1863</v>
      </c>
      <c r="K327" s="45"/>
      <c r="L327" s="45" t="s">
        <v>387</v>
      </c>
      <c r="M327" s="45"/>
    </row>
    <row r="328" spans="1:13" x14ac:dyDescent="0.2">
      <c r="A328" s="45" t="s">
        <v>1841</v>
      </c>
      <c r="B328" s="45" t="s">
        <v>3185</v>
      </c>
      <c r="C328" s="45" t="s">
        <v>3065</v>
      </c>
      <c r="D328" s="45" t="s">
        <v>3186</v>
      </c>
      <c r="E328" s="45" t="s">
        <v>297</v>
      </c>
      <c r="F328" s="45" t="s">
        <v>3187</v>
      </c>
      <c r="G328" s="45" t="s">
        <v>1860</v>
      </c>
      <c r="H328" s="45" t="s">
        <v>371</v>
      </c>
      <c r="I328" s="45" t="s">
        <v>3188</v>
      </c>
      <c r="J328" s="45" t="s">
        <v>3189</v>
      </c>
      <c r="K328" s="45"/>
      <c r="L328" s="45" t="s">
        <v>387</v>
      </c>
      <c r="M328" s="45"/>
    </row>
    <row r="329" spans="1:13" x14ac:dyDescent="0.2">
      <c r="A329" s="45" t="s">
        <v>1841</v>
      </c>
      <c r="B329" s="45" t="s">
        <v>1864</v>
      </c>
      <c r="C329" s="45" t="s">
        <v>3065</v>
      </c>
      <c r="D329" s="45" t="s">
        <v>1865</v>
      </c>
      <c r="E329" s="45" t="s">
        <v>297</v>
      </c>
      <c r="F329" s="45" t="s">
        <v>1866</v>
      </c>
      <c r="G329" s="45" t="s">
        <v>1867</v>
      </c>
      <c r="H329" s="45" t="s">
        <v>1868</v>
      </c>
      <c r="I329" s="45" t="s">
        <v>1869</v>
      </c>
      <c r="J329" s="45" t="s">
        <v>1870</v>
      </c>
      <c r="K329" s="45"/>
      <c r="L329" s="45" t="s">
        <v>763</v>
      </c>
      <c r="M329" s="45"/>
    </row>
    <row r="330" spans="1:13" x14ac:dyDescent="0.2">
      <c r="A330" s="45" t="s">
        <v>1841</v>
      </c>
      <c r="B330" s="45" t="s">
        <v>1871</v>
      </c>
      <c r="C330" s="45" t="s">
        <v>3065</v>
      </c>
      <c r="D330" s="45" t="s">
        <v>1872</v>
      </c>
      <c r="E330" s="45" t="s">
        <v>297</v>
      </c>
      <c r="F330" s="45" t="s">
        <v>1873</v>
      </c>
      <c r="G330" s="45" t="s">
        <v>1874</v>
      </c>
      <c r="H330" s="45" t="s">
        <v>1875</v>
      </c>
      <c r="I330" s="45" t="s">
        <v>1876</v>
      </c>
      <c r="J330" s="45" t="s">
        <v>1877</v>
      </c>
      <c r="K330" s="45"/>
      <c r="L330" s="45" t="s">
        <v>387</v>
      </c>
      <c r="M330" s="45"/>
    </row>
    <row r="331" spans="1:13" x14ac:dyDescent="0.2">
      <c r="A331" s="45" t="s">
        <v>1841</v>
      </c>
      <c r="B331" s="45" t="s">
        <v>1878</v>
      </c>
      <c r="C331" s="45" t="s">
        <v>3065</v>
      </c>
      <c r="D331" s="45" t="s">
        <v>1879</v>
      </c>
      <c r="E331" s="45" t="s">
        <v>297</v>
      </c>
      <c r="F331" s="45" t="s">
        <v>1880</v>
      </c>
      <c r="G331" s="45" t="s">
        <v>1881</v>
      </c>
      <c r="H331" s="45" t="s">
        <v>371</v>
      </c>
      <c r="I331" s="45" t="s">
        <v>1882</v>
      </c>
      <c r="J331" s="45" t="s">
        <v>1883</v>
      </c>
      <c r="K331" s="45"/>
      <c r="L331" s="45" t="s">
        <v>387</v>
      </c>
      <c r="M331" s="45"/>
    </row>
    <row r="332" spans="1:13" x14ac:dyDescent="0.2">
      <c r="A332" s="45" t="s">
        <v>1884</v>
      </c>
      <c r="B332" s="45"/>
      <c r="C332" s="45"/>
      <c r="D332" s="45" t="s">
        <v>1885</v>
      </c>
      <c r="E332" s="45"/>
      <c r="F332" s="45" t="s">
        <v>1886</v>
      </c>
      <c r="G332" s="45"/>
      <c r="H332" s="45"/>
      <c r="I332" s="45"/>
      <c r="J332" s="45"/>
      <c r="K332" s="45"/>
      <c r="L332" s="45"/>
      <c r="M332" s="45"/>
    </row>
    <row r="333" spans="1:13" x14ac:dyDescent="0.2">
      <c r="A333" s="45" t="s">
        <v>1887</v>
      </c>
      <c r="B333" s="45"/>
      <c r="C333" s="45"/>
      <c r="D333" s="45" t="s">
        <v>1888</v>
      </c>
      <c r="E333" s="45"/>
      <c r="F333" s="45" t="s">
        <v>1889</v>
      </c>
      <c r="G333" s="45"/>
      <c r="H333" s="45"/>
      <c r="I333" s="45"/>
      <c r="J333" s="45"/>
      <c r="K333" s="45"/>
      <c r="L333" s="45"/>
      <c r="M333" s="45"/>
    </row>
    <row r="334" spans="1:13" x14ac:dyDescent="0.2">
      <c r="A334" s="45" t="s">
        <v>1890</v>
      </c>
      <c r="B334" s="45"/>
      <c r="C334" s="45"/>
      <c r="D334" s="45" t="s">
        <v>1891</v>
      </c>
      <c r="E334" s="45"/>
      <c r="F334" s="45" t="s">
        <v>1892</v>
      </c>
      <c r="G334" s="45"/>
      <c r="H334" s="45"/>
      <c r="I334" s="45"/>
      <c r="J334" s="45"/>
      <c r="K334" s="45"/>
      <c r="L334" s="45"/>
      <c r="M334" s="45"/>
    </row>
    <row r="335" spans="1:13" x14ac:dyDescent="0.2">
      <c r="A335" s="45" t="s">
        <v>1893</v>
      </c>
      <c r="B335" s="45"/>
      <c r="C335" s="45"/>
      <c r="D335" s="45" t="s">
        <v>1894</v>
      </c>
      <c r="E335" s="45"/>
      <c r="F335" s="45" t="s">
        <v>1895</v>
      </c>
      <c r="G335" s="45"/>
      <c r="H335" s="45"/>
      <c r="I335" s="45"/>
      <c r="J335" s="45"/>
      <c r="K335" s="45"/>
      <c r="L335" s="45"/>
      <c r="M335" s="45"/>
    </row>
    <row r="336" spans="1:13" x14ac:dyDescent="0.2">
      <c r="A336" s="45" t="s">
        <v>1896</v>
      </c>
      <c r="B336" s="45"/>
      <c r="C336" s="45"/>
      <c r="D336" s="45" t="s">
        <v>1897</v>
      </c>
      <c r="E336" s="45"/>
      <c r="F336" s="45" t="s">
        <v>1898</v>
      </c>
      <c r="G336" s="45"/>
      <c r="H336" s="45"/>
      <c r="I336" s="45"/>
      <c r="J336" s="45"/>
      <c r="K336" s="45"/>
      <c r="L336" s="45"/>
      <c r="M336" s="45"/>
    </row>
    <row r="337" spans="1:13" x14ac:dyDescent="0.2">
      <c r="A337" s="45" t="s">
        <v>1899</v>
      </c>
      <c r="B337" s="45"/>
      <c r="C337" s="45"/>
      <c r="D337" s="45" t="s">
        <v>1900</v>
      </c>
      <c r="E337" s="45"/>
      <c r="F337" s="45" t="s">
        <v>1901</v>
      </c>
      <c r="G337" s="45"/>
      <c r="H337" s="45"/>
      <c r="I337" s="45"/>
      <c r="J337" s="45"/>
      <c r="K337" s="45"/>
      <c r="L337" s="45"/>
      <c r="M337" s="45"/>
    </row>
    <row r="338" spans="1:13" x14ac:dyDescent="0.2">
      <c r="A338" s="45" t="s">
        <v>1902</v>
      </c>
      <c r="B338" s="45"/>
      <c r="C338" s="45"/>
      <c r="D338" s="45" t="s">
        <v>1903</v>
      </c>
      <c r="E338" s="45"/>
      <c r="F338" s="45" t="s">
        <v>1904</v>
      </c>
      <c r="G338" s="45"/>
      <c r="H338" s="45"/>
      <c r="I338" s="45"/>
      <c r="J338" s="45"/>
      <c r="K338" s="45"/>
      <c r="L338" s="45"/>
      <c r="M338" s="45"/>
    </row>
    <row r="339" spans="1:13" x14ac:dyDescent="0.2">
      <c r="A339" s="45" t="s">
        <v>1905</v>
      </c>
      <c r="B339" s="45"/>
      <c r="C339" s="45"/>
      <c r="D339" s="45" t="s">
        <v>1906</v>
      </c>
      <c r="E339" s="45"/>
      <c r="F339" s="45" t="s">
        <v>1907</v>
      </c>
      <c r="G339" s="45"/>
      <c r="H339" s="45"/>
      <c r="I339" s="45"/>
      <c r="J339" s="45"/>
      <c r="K339" s="45"/>
      <c r="L339" s="45"/>
      <c r="M339" s="45"/>
    </row>
    <row r="340" spans="1:13" x14ac:dyDescent="0.2">
      <c r="A340" s="45" t="s">
        <v>1908</v>
      </c>
      <c r="B340" s="45"/>
      <c r="C340" s="45"/>
      <c r="D340" s="45" t="s">
        <v>1909</v>
      </c>
      <c r="E340" s="45"/>
      <c r="F340" s="45" t="s">
        <v>1904</v>
      </c>
      <c r="G340" s="45"/>
      <c r="H340" s="45"/>
      <c r="I340" s="45"/>
      <c r="J340" s="45"/>
      <c r="K340" s="45"/>
      <c r="L340" s="45"/>
      <c r="M340" s="45"/>
    </row>
    <row r="341" spans="1:13" x14ac:dyDescent="0.2">
      <c r="A341" s="45" t="s">
        <v>1910</v>
      </c>
      <c r="B341" s="45"/>
      <c r="C341" s="45"/>
      <c r="D341" s="45" t="s">
        <v>1911</v>
      </c>
      <c r="E341" s="45"/>
      <c r="F341" s="45" t="s">
        <v>1904</v>
      </c>
      <c r="G341" s="45"/>
      <c r="H341" s="45"/>
      <c r="I341" s="45"/>
      <c r="J341" s="45"/>
      <c r="K341" s="45"/>
      <c r="L341" s="45"/>
      <c r="M341" s="45"/>
    </row>
    <row r="342" spans="1:13" x14ac:dyDescent="0.2">
      <c r="A342" s="45" t="s">
        <v>1912</v>
      </c>
      <c r="B342" s="45"/>
      <c r="C342" s="45"/>
      <c r="D342" s="45" t="s">
        <v>1913</v>
      </c>
      <c r="E342" s="45"/>
      <c r="F342" s="45" t="s">
        <v>1914</v>
      </c>
      <c r="G342" s="45"/>
      <c r="H342" s="45"/>
      <c r="I342" s="45"/>
      <c r="J342" s="45"/>
      <c r="K342" s="45"/>
      <c r="L342" s="45"/>
      <c r="M342" s="45"/>
    </row>
    <row r="343" spans="1:13" x14ac:dyDescent="0.2">
      <c r="A343" s="45" t="s">
        <v>1915</v>
      </c>
      <c r="B343" s="45"/>
      <c r="C343" s="45"/>
      <c r="D343" s="45" t="s">
        <v>1916</v>
      </c>
      <c r="E343" s="45"/>
      <c r="F343" s="45" t="s">
        <v>1917</v>
      </c>
      <c r="G343" s="45"/>
      <c r="H343" s="45"/>
      <c r="I343" s="45"/>
      <c r="J343" s="45"/>
      <c r="K343" s="45"/>
      <c r="L343" s="45"/>
      <c r="M343" s="45"/>
    </row>
    <row r="344" spans="1:13" x14ac:dyDescent="0.2">
      <c r="A344" s="45" t="s">
        <v>1915</v>
      </c>
      <c r="B344" s="45" t="s">
        <v>1918</v>
      </c>
      <c r="C344" s="45" t="s">
        <v>3065</v>
      </c>
      <c r="D344" s="45" t="s">
        <v>1919</v>
      </c>
      <c r="E344" s="45" t="s">
        <v>297</v>
      </c>
      <c r="F344" s="45" t="s">
        <v>1920</v>
      </c>
      <c r="G344" s="45" t="s">
        <v>1921</v>
      </c>
      <c r="H344" s="45" t="s">
        <v>371</v>
      </c>
      <c r="I344" s="45" t="s">
        <v>1922</v>
      </c>
      <c r="J344" s="45" t="s">
        <v>1923</v>
      </c>
      <c r="K344" s="45"/>
      <c r="L344" s="45" t="s">
        <v>763</v>
      </c>
      <c r="M344" s="45"/>
    </row>
    <row r="345" spans="1:13" x14ac:dyDescent="0.2">
      <c r="A345" s="45" t="s">
        <v>1915</v>
      </c>
      <c r="B345" s="45" t="s">
        <v>1924</v>
      </c>
      <c r="C345" s="45" t="s">
        <v>3065</v>
      </c>
      <c r="D345" s="45" t="s">
        <v>1925</v>
      </c>
      <c r="E345" s="45" t="s">
        <v>297</v>
      </c>
      <c r="F345" s="45" t="s">
        <v>1920</v>
      </c>
      <c r="G345" s="45" t="s">
        <v>1921</v>
      </c>
      <c r="H345" s="45" t="s">
        <v>371</v>
      </c>
      <c r="I345" s="45" t="s">
        <v>1926</v>
      </c>
      <c r="J345" s="45" t="s">
        <v>1927</v>
      </c>
      <c r="K345" s="45"/>
      <c r="L345" s="45" t="s">
        <v>763</v>
      </c>
      <c r="M345" s="45"/>
    </row>
    <row r="346" spans="1:13" x14ac:dyDescent="0.2">
      <c r="A346" s="45" t="s">
        <v>1928</v>
      </c>
      <c r="B346" s="45"/>
      <c r="C346" s="45"/>
      <c r="D346" s="45" t="s">
        <v>1929</v>
      </c>
      <c r="E346" s="45"/>
      <c r="F346" s="45" t="s">
        <v>1930</v>
      </c>
      <c r="G346" s="45"/>
      <c r="H346" s="45"/>
      <c r="I346" s="45"/>
      <c r="J346" s="45"/>
      <c r="K346" s="45"/>
      <c r="L346" s="45"/>
      <c r="M346" s="45"/>
    </row>
    <row r="347" spans="1:13" x14ac:dyDescent="0.2">
      <c r="A347" s="45" t="s">
        <v>1931</v>
      </c>
      <c r="B347" s="45"/>
      <c r="C347" s="45"/>
      <c r="D347" s="45" t="s">
        <v>1932</v>
      </c>
      <c r="E347" s="45"/>
      <c r="F347" s="45" t="s">
        <v>1933</v>
      </c>
      <c r="G347" s="45"/>
      <c r="H347" s="45"/>
      <c r="I347" s="45"/>
      <c r="J347" s="45"/>
      <c r="K347" s="45"/>
      <c r="L347" s="45"/>
      <c r="M347" s="45"/>
    </row>
    <row r="348" spans="1:13" x14ac:dyDescent="0.2">
      <c r="A348" s="45" t="s">
        <v>1931</v>
      </c>
      <c r="B348" s="45" t="s">
        <v>1934</v>
      </c>
      <c r="C348" s="45" t="s">
        <v>3065</v>
      </c>
      <c r="D348" s="45" t="s">
        <v>1935</v>
      </c>
      <c r="E348" s="45" t="s">
        <v>297</v>
      </c>
      <c r="F348" s="45" t="s">
        <v>1936</v>
      </c>
      <c r="G348" s="45" t="s">
        <v>1937</v>
      </c>
      <c r="H348" s="45" t="s">
        <v>371</v>
      </c>
      <c r="I348" s="45" t="s">
        <v>1938</v>
      </c>
      <c r="J348" s="45" t="s">
        <v>1939</v>
      </c>
      <c r="K348" s="45"/>
      <c r="L348" s="45" t="s">
        <v>380</v>
      </c>
      <c r="M348" s="45"/>
    </row>
    <row r="349" spans="1:13" x14ac:dyDescent="0.2">
      <c r="A349" s="45" t="s">
        <v>1931</v>
      </c>
      <c r="B349" s="45" t="s">
        <v>1940</v>
      </c>
      <c r="C349" s="45" t="s">
        <v>3065</v>
      </c>
      <c r="D349" s="45" t="s">
        <v>1941</v>
      </c>
      <c r="E349" s="45" t="s">
        <v>297</v>
      </c>
      <c r="F349" s="45" t="s">
        <v>1942</v>
      </c>
      <c r="G349" s="45" t="s">
        <v>1943</v>
      </c>
      <c r="H349" s="45" t="s">
        <v>1944</v>
      </c>
      <c r="I349" s="45" t="s">
        <v>1945</v>
      </c>
      <c r="J349" s="45" t="s">
        <v>1946</v>
      </c>
      <c r="K349" s="45"/>
      <c r="L349" s="45" t="s">
        <v>380</v>
      </c>
      <c r="M349" s="45"/>
    </row>
    <row r="350" spans="1:13" x14ac:dyDescent="0.2">
      <c r="A350" s="45" t="s">
        <v>1947</v>
      </c>
      <c r="B350" s="45"/>
      <c r="C350" s="45"/>
      <c r="D350" s="45" t="s">
        <v>1948</v>
      </c>
      <c r="E350" s="45"/>
      <c r="F350" s="45" t="s">
        <v>1949</v>
      </c>
      <c r="G350" s="45"/>
      <c r="H350" s="45"/>
      <c r="I350" s="45"/>
      <c r="J350" s="45"/>
      <c r="K350" s="45"/>
      <c r="L350" s="45"/>
      <c r="M350" s="45"/>
    </row>
    <row r="351" spans="1:13" x14ac:dyDescent="0.2">
      <c r="A351" s="45" t="s">
        <v>1947</v>
      </c>
      <c r="B351" s="45" t="s">
        <v>3190</v>
      </c>
      <c r="C351" s="45" t="s">
        <v>3065</v>
      </c>
      <c r="D351" s="45" t="s">
        <v>3191</v>
      </c>
      <c r="E351" s="45" t="s">
        <v>297</v>
      </c>
      <c r="F351" s="45" t="s">
        <v>3192</v>
      </c>
      <c r="G351" s="45" t="s">
        <v>3193</v>
      </c>
      <c r="H351" s="45" t="s">
        <v>3194</v>
      </c>
      <c r="I351" s="45" t="s">
        <v>3195</v>
      </c>
      <c r="J351" s="45" t="s">
        <v>3196</v>
      </c>
      <c r="K351" s="45"/>
      <c r="L351" s="45" t="s">
        <v>380</v>
      </c>
      <c r="M351" s="45"/>
    </row>
    <row r="352" spans="1:13" x14ac:dyDescent="0.2">
      <c r="A352" s="45" t="s">
        <v>1950</v>
      </c>
      <c r="B352" s="45"/>
      <c r="C352" s="45"/>
      <c r="D352" s="45" t="s">
        <v>1951</v>
      </c>
      <c r="E352" s="45"/>
      <c r="F352" s="45" t="s">
        <v>1952</v>
      </c>
      <c r="G352" s="45"/>
      <c r="H352" s="45"/>
      <c r="I352" s="45"/>
      <c r="J352" s="45"/>
      <c r="K352" s="45"/>
      <c r="L352" s="45"/>
      <c r="M352" s="45"/>
    </row>
    <row r="353" spans="1:13" x14ac:dyDescent="0.2">
      <c r="A353" s="45" t="s">
        <v>1953</v>
      </c>
      <c r="B353" s="45"/>
      <c r="C353" s="45"/>
      <c r="D353" s="45" t="s">
        <v>1954</v>
      </c>
      <c r="E353" s="45"/>
      <c r="F353" s="45" t="s">
        <v>1955</v>
      </c>
      <c r="G353" s="45"/>
      <c r="H353" s="45"/>
      <c r="I353" s="45"/>
      <c r="J353" s="45"/>
      <c r="K353" s="45"/>
      <c r="L353" s="45"/>
      <c r="M353" s="45"/>
    </row>
    <row r="354" spans="1:13" x14ac:dyDescent="0.2">
      <c r="A354" s="45" t="s">
        <v>1956</v>
      </c>
      <c r="B354" s="45"/>
      <c r="C354" s="45"/>
      <c r="D354" s="45" t="s">
        <v>1957</v>
      </c>
      <c r="E354" s="45"/>
      <c r="F354" s="45" t="s">
        <v>1958</v>
      </c>
      <c r="G354" s="45"/>
      <c r="H354" s="45"/>
      <c r="I354" s="45"/>
      <c r="J354" s="45"/>
      <c r="K354" s="45"/>
      <c r="L354" s="45"/>
      <c r="M354" s="45"/>
    </row>
    <row r="355" spans="1:13" x14ac:dyDescent="0.2">
      <c r="A355" s="45" t="s">
        <v>1959</v>
      </c>
      <c r="B355" s="45"/>
      <c r="C355" s="45"/>
      <c r="D355" s="45" t="s">
        <v>1960</v>
      </c>
      <c r="E355" s="45"/>
      <c r="F355" s="45" t="s">
        <v>1961</v>
      </c>
      <c r="G355" s="45"/>
      <c r="H355" s="45"/>
      <c r="I355" s="45"/>
      <c r="J355" s="45"/>
      <c r="K355" s="45"/>
      <c r="L355" s="45"/>
      <c r="M355" s="45"/>
    </row>
    <row r="356" spans="1:13" x14ac:dyDescent="0.2">
      <c r="A356" s="45" t="s">
        <v>1962</v>
      </c>
      <c r="B356" s="45"/>
      <c r="C356" s="45"/>
      <c r="D356" s="45" t="s">
        <v>977</v>
      </c>
      <c r="E356" s="45"/>
      <c r="F356" s="45" t="s">
        <v>1963</v>
      </c>
      <c r="G356" s="45"/>
      <c r="H356" s="45"/>
      <c r="I356" s="45"/>
      <c r="J356" s="45"/>
      <c r="K356" s="45"/>
      <c r="L356" s="45"/>
      <c r="M356" s="45"/>
    </row>
    <row r="357" spans="1:13" x14ac:dyDescent="0.2">
      <c r="A357" s="45" t="s">
        <v>1964</v>
      </c>
      <c r="B357" s="45"/>
      <c r="C357" s="45"/>
      <c r="D357" s="45" t="s">
        <v>1965</v>
      </c>
      <c r="E357" s="45"/>
      <c r="F357" s="45" t="s">
        <v>1966</v>
      </c>
      <c r="G357" s="45"/>
      <c r="H357" s="45"/>
      <c r="I357" s="45"/>
      <c r="J357" s="45"/>
      <c r="K357" s="45"/>
      <c r="L357" s="45"/>
      <c r="M357" s="45"/>
    </row>
    <row r="358" spans="1:13" x14ac:dyDescent="0.2">
      <c r="A358" s="45" t="s">
        <v>1967</v>
      </c>
      <c r="B358" s="45"/>
      <c r="C358" s="45"/>
      <c r="D358" s="45" t="s">
        <v>1968</v>
      </c>
      <c r="E358" s="45"/>
      <c r="F358" s="45" t="s">
        <v>1969</v>
      </c>
      <c r="G358" s="45"/>
      <c r="H358" s="45"/>
      <c r="I358" s="45"/>
      <c r="J358" s="45"/>
      <c r="K358" s="45"/>
      <c r="L358" s="45"/>
      <c r="M358" s="45"/>
    </row>
    <row r="359" spans="1:13" x14ac:dyDescent="0.2">
      <c r="A359" s="45" t="s">
        <v>1970</v>
      </c>
      <c r="B359" s="45"/>
      <c r="C359" s="45"/>
      <c r="D359" s="45" t="s">
        <v>1971</v>
      </c>
      <c r="E359" s="45"/>
      <c r="F359" s="45" t="s">
        <v>1972</v>
      </c>
      <c r="G359" s="45"/>
      <c r="H359" s="45"/>
      <c r="I359" s="45"/>
      <c r="J359" s="45"/>
      <c r="K359" s="45"/>
      <c r="L359" s="45"/>
      <c r="M359" s="45"/>
    </row>
    <row r="360" spans="1:13" x14ac:dyDescent="0.2">
      <c r="A360" s="45" t="s">
        <v>1973</v>
      </c>
      <c r="B360" s="45"/>
      <c r="C360" s="45"/>
      <c r="D360" s="45" t="s">
        <v>1974</v>
      </c>
      <c r="E360" s="45"/>
      <c r="F360" s="45" t="s">
        <v>1975</v>
      </c>
      <c r="G360" s="45"/>
      <c r="H360" s="45"/>
      <c r="I360" s="45"/>
      <c r="J360" s="45"/>
      <c r="K360" s="45"/>
      <c r="L360" s="45"/>
      <c r="M360" s="45"/>
    </row>
    <row r="361" spans="1:13" x14ac:dyDescent="0.2">
      <c r="A361" s="45" t="s">
        <v>1976</v>
      </c>
      <c r="B361" s="45"/>
      <c r="C361" s="45"/>
      <c r="D361" s="45" t="s">
        <v>1977</v>
      </c>
      <c r="E361" s="45"/>
      <c r="F361" s="45" t="s">
        <v>1978</v>
      </c>
      <c r="G361" s="45"/>
      <c r="H361" s="45"/>
      <c r="I361" s="45"/>
      <c r="J361" s="45"/>
      <c r="K361" s="45"/>
      <c r="L361" s="45"/>
      <c r="M361" s="45"/>
    </row>
    <row r="362" spans="1:13" x14ac:dyDescent="0.2">
      <c r="A362" s="45" t="s">
        <v>1979</v>
      </c>
      <c r="B362" s="45"/>
      <c r="C362" s="45"/>
      <c r="D362" s="45" t="s">
        <v>1980</v>
      </c>
      <c r="E362" s="45"/>
      <c r="F362" s="45" t="s">
        <v>1981</v>
      </c>
      <c r="G362" s="45"/>
      <c r="H362" s="45"/>
      <c r="I362" s="45"/>
      <c r="J362" s="45"/>
      <c r="K362" s="45"/>
      <c r="L362" s="45"/>
      <c r="M362" s="45"/>
    </row>
    <row r="363" spans="1:13" x14ac:dyDescent="0.2">
      <c r="A363" s="45" t="s">
        <v>1982</v>
      </c>
      <c r="B363" s="45"/>
      <c r="C363" s="45"/>
      <c r="D363" s="45" t="s">
        <v>1983</v>
      </c>
      <c r="E363" s="45"/>
      <c r="F363" s="45" t="s">
        <v>1984</v>
      </c>
      <c r="G363" s="45"/>
      <c r="H363" s="45"/>
      <c r="I363" s="45"/>
      <c r="J363" s="45"/>
      <c r="K363" s="45"/>
      <c r="L363" s="45"/>
      <c r="M363" s="45"/>
    </row>
    <row r="364" spans="1:13" x14ac:dyDescent="0.2">
      <c r="A364" s="45" t="s">
        <v>1985</v>
      </c>
      <c r="B364" s="45"/>
      <c r="C364" s="45"/>
      <c r="D364" s="45" t="s">
        <v>1986</v>
      </c>
      <c r="E364" s="45"/>
      <c r="F364" s="45" t="s">
        <v>1987</v>
      </c>
      <c r="G364" s="45"/>
      <c r="H364" s="45"/>
      <c r="I364" s="45"/>
      <c r="J364" s="45"/>
      <c r="K364" s="45"/>
      <c r="L364" s="45"/>
      <c r="M364" s="45"/>
    </row>
    <row r="365" spans="1:13" x14ac:dyDescent="0.2">
      <c r="A365" s="45" t="s">
        <v>1988</v>
      </c>
      <c r="B365" s="45"/>
      <c r="C365" s="45"/>
      <c r="D365" s="45" t="s">
        <v>1989</v>
      </c>
      <c r="E365" s="45"/>
      <c r="F365" s="45" t="s">
        <v>1990</v>
      </c>
      <c r="G365" s="45"/>
      <c r="H365" s="45"/>
      <c r="I365" s="45"/>
      <c r="J365" s="45"/>
      <c r="K365" s="45"/>
      <c r="L365" s="45"/>
      <c r="M365" s="45"/>
    </row>
    <row r="366" spans="1:13" x14ac:dyDescent="0.2">
      <c r="A366" s="45" t="s">
        <v>1991</v>
      </c>
      <c r="B366" s="45"/>
      <c r="C366" s="45"/>
      <c r="D366" s="45" t="s">
        <v>1992</v>
      </c>
      <c r="E366" s="45"/>
      <c r="F366" s="45" t="s">
        <v>1993</v>
      </c>
      <c r="G366" s="45"/>
      <c r="H366" s="45"/>
      <c r="I366" s="45"/>
      <c r="J366" s="45"/>
      <c r="K366" s="45"/>
      <c r="L366" s="45"/>
      <c r="M366" s="45"/>
    </row>
    <row r="367" spans="1:13" x14ac:dyDescent="0.2">
      <c r="A367" s="45" t="s">
        <v>1994</v>
      </c>
      <c r="B367" s="45"/>
      <c r="C367" s="45"/>
      <c r="D367" s="45" t="s">
        <v>1995</v>
      </c>
      <c r="E367" s="45"/>
      <c r="F367" s="45" t="s">
        <v>1996</v>
      </c>
      <c r="G367" s="45"/>
      <c r="H367" s="45"/>
      <c r="I367" s="45"/>
      <c r="J367" s="45"/>
      <c r="K367" s="45"/>
      <c r="L367" s="45"/>
      <c r="M367" s="45"/>
    </row>
    <row r="368" spans="1:13" x14ac:dyDescent="0.2">
      <c r="A368" s="45" t="s">
        <v>1997</v>
      </c>
      <c r="B368" s="45"/>
      <c r="C368" s="45"/>
      <c r="D368" s="45" t="s">
        <v>1998</v>
      </c>
      <c r="E368" s="45"/>
      <c r="F368" s="45" t="s">
        <v>1999</v>
      </c>
      <c r="G368" s="45"/>
      <c r="H368" s="45"/>
      <c r="I368" s="45"/>
      <c r="J368" s="45"/>
      <c r="K368" s="45"/>
      <c r="L368" s="45"/>
      <c r="M368" s="45"/>
    </row>
    <row r="369" spans="1:13" x14ac:dyDescent="0.2">
      <c r="A369" s="45" t="s">
        <v>2000</v>
      </c>
      <c r="B369" s="45"/>
      <c r="C369" s="45"/>
      <c r="D369" s="45" t="s">
        <v>2001</v>
      </c>
      <c r="E369" s="45"/>
      <c r="F369" s="45" t="s">
        <v>2002</v>
      </c>
      <c r="G369" s="45"/>
      <c r="H369" s="45"/>
      <c r="I369" s="45"/>
      <c r="J369" s="45"/>
      <c r="K369" s="45"/>
      <c r="L369" s="45"/>
      <c r="M369" s="45"/>
    </row>
    <row r="370" spans="1:13" x14ac:dyDescent="0.2">
      <c r="A370" s="45" t="s">
        <v>2003</v>
      </c>
      <c r="B370" s="45"/>
      <c r="C370" s="45"/>
      <c r="D370" s="45" t="s">
        <v>2004</v>
      </c>
      <c r="E370" s="45"/>
      <c r="F370" s="45" t="s">
        <v>2005</v>
      </c>
      <c r="G370" s="45"/>
      <c r="H370" s="45"/>
      <c r="I370" s="45"/>
      <c r="J370" s="45"/>
      <c r="K370" s="45"/>
      <c r="L370" s="45"/>
      <c r="M370" s="45"/>
    </row>
    <row r="371" spans="1:13" x14ac:dyDescent="0.2">
      <c r="A371" s="45" t="s">
        <v>2006</v>
      </c>
      <c r="B371" s="45"/>
      <c r="C371" s="45"/>
      <c r="D371" s="45" t="s">
        <v>2007</v>
      </c>
      <c r="E371" s="45"/>
      <c r="F371" s="45" t="s">
        <v>2008</v>
      </c>
      <c r="G371" s="45"/>
      <c r="H371" s="45"/>
      <c r="I371" s="45"/>
      <c r="J371" s="45"/>
      <c r="K371" s="45"/>
      <c r="L371" s="45"/>
      <c r="M371" s="45"/>
    </row>
    <row r="372" spans="1:13" x14ac:dyDescent="0.2">
      <c r="A372" s="45" t="s">
        <v>2009</v>
      </c>
      <c r="B372" s="45"/>
      <c r="C372" s="45"/>
      <c r="D372" s="45" t="s">
        <v>2010</v>
      </c>
      <c r="E372" s="45"/>
      <c r="F372" s="45" t="s">
        <v>2011</v>
      </c>
      <c r="G372" s="45"/>
      <c r="H372" s="45"/>
      <c r="I372" s="45"/>
      <c r="J372" s="45"/>
      <c r="K372" s="45"/>
      <c r="L372" s="45"/>
      <c r="M372" s="45"/>
    </row>
    <row r="373" spans="1:13" x14ac:dyDescent="0.2">
      <c r="A373" s="45" t="s">
        <v>2012</v>
      </c>
      <c r="B373" s="45"/>
      <c r="C373" s="45"/>
      <c r="D373" s="45" t="s">
        <v>2013</v>
      </c>
      <c r="E373" s="45"/>
      <c r="F373" s="45" t="s">
        <v>2014</v>
      </c>
      <c r="G373" s="45"/>
      <c r="H373" s="45"/>
      <c r="I373" s="45"/>
      <c r="J373" s="45"/>
      <c r="K373" s="45"/>
      <c r="L373" s="45"/>
      <c r="M373" s="45"/>
    </row>
    <row r="374" spans="1:13" x14ac:dyDescent="0.2">
      <c r="A374" s="45" t="s">
        <v>2015</v>
      </c>
      <c r="B374" s="45"/>
      <c r="C374" s="45"/>
      <c r="D374" s="45" t="s">
        <v>2016</v>
      </c>
      <c r="E374" s="45"/>
      <c r="F374" s="45" t="s">
        <v>2017</v>
      </c>
      <c r="G374" s="45"/>
      <c r="H374" s="45"/>
      <c r="I374" s="45"/>
      <c r="J374" s="45"/>
      <c r="K374" s="45"/>
      <c r="L374" s="45"/>
      <c r="M374" s="45"/>
    </row>
    <row r="375" spans="1:13" x14ac:dyDescent="0.2">
      <c r="A375" s="45" t="s">
        <v>2018</v>
      </c>
      <c r="B375" s="45"/>
      <c r="C375" s="45"/>
      <c r="D375" s="45" t="s">
        <v>2019</v>
      </c>
      <c r="E375" s="45"/>
      <c r="F375" s="45" t="s">
        <v>2020</v>
      </c>
      <c r="G375" s="45"/>
      <c r="H375" s="45"/>
      <c r="I375" s="45"/>
      <c r="J375" s="45"/>
      <c r="K375" s="45"/>
      <c r="L375" s="45"/>
      <c r="M375" s="45"/>
    </row>
    <row r="376" spans="1:13" x14ac:dyDescent="0.2">
      <c r="A376" s="45" t="s">
        <v>2021</v>
      </c>
      <c r="B376" s="45"/>
      <c r="C376" s="45"/>
      <c r="D376" s="45" t="s">
        <v>2022</v>
      </c>
      <c r="E376" s="45"/>
      <c r="F376" s="45" t="s">
        <v>2023</v>
      </c>
      <c r="G376" s="45"/>
      <c r="H376" s="45"/>
      <c r="I376" s="45"/>
      <c r="J376" s="45"/>
      <c r="K376" s="45"/>
      <c r="L376" s="45"/>
      <c r="M376" s="45"/>
    </row>
    <row r="377" spans="1:13" x14ac:dyDescent="0.2">
      <c r="A377" s="45" t="s">
        <v>2024</v>
      </c>
      <c r="B377" s="45"/>
      <c r="C377" s="45"/>
      <c r="D377" s="45" t="s">
        <v>2025</v>
      </c>
      <c r="E377" s="45"/>
      <c r="F377" s="45" t="s">
        <v>2026</v>
      </c>
      <c r="G377" s="45"/>
      <c r="H377" s="45"/>
      <c r="I377" s="45"/>
      <c r="J377" s="45"/>
      <c r="K377" s="45"/>
      <c r="L377" s="45"/>
      <c r="M377" s="45"/>
    </row>
    <row r="378" spans="1:13" x14ac:dyDescent="0.2">
      <c r="A378" s="45" t="s">
        <v>2027</v>
      </c>
      <c r="B378" s="45"/>
      <c r="C378" s="45"/>
      <c r="D378" s="45" t="s">
        <v>2028</v>
      </c>
      <c r="E378" s="45"/>
      <c r="F378" s="45" t="s">
        <v>2029</v>
      </c>
      <c r="G378" s="45"/>
      <c r="H378" s="45"/>
      <c r="I378" s="45"/>
      <c r="J378" s="45"/>
      <c r="K378" s="45"/>
      <c r="L378" s="45"/>
      <c r="M378" s="45"/>
    </row>
    <row r="379" spans="1:13" x14ac:dyDescent="0.2">
      <c r="A379" s="45" t="s">
        <v>28</v>
      </c>
      <c r="B379" s="45"/>
      <c r="C379" s="45"/>
      <c r="D379" s="45" t="s">
        <v>2030</v>
      </c>
      <c r="E379" s="45"/>
      <c r="F379" s="45" t="s">
        <v>2031</v>
      </c>
      <c r="G379" s="45"/>
      <c r="H379" s="45"/>
      <c r="I379" s="45"/>
      <c r="J379" s="45"/>
      <c r="K379" s="45"/>
      <c r="L379" s="45"/>
      <c r="M379" s="45"/>
    </row>
    <row r="380" spans="1:13" x14ac:dyDescent="0.2">
      <c r="A380" s="45" t="s">
        <v>2032</v>
      </c>
      <c r="B380" s="45"/>
      <c r="C380" s="45"/>
      <c r="D380" s="45" t="s">
        <v>2033</v>
      </c>
      <c r="E380" s="45"/>
      <c r="F380" s="45" t="s">
        <v>2034</v>
      </c>
      <c r="G380" s="45"/>
      <c r="H380" s="45"/>
      <c r="I380" s="45"/>
      <c r="J380" s="45"/>
      <c r="K380" s="45"/>
      <c r="L380" s="45"/>
      <c r="M380" s="45"/>
    </row>
    <row r="381" spans="1:13" x14ac:dyDescent="0.2">
      <c r="A381" s="45" t="s">
        <v>2035</v>
      </c>
      <c r="B381" s="45"/>
      <c r="C381" s="45"/>
      <c r="D381" s="45" t="s">
        <v>2036</v>
      </c>
      <c r="E381" s="45"/>
      <c r="F381" s="45" t="s">
        <v>2037</v>
      </c>
      <c r="G381" s="45"/>
      <c r="H381" s="45"/>
      <c r="I381" s="45"/>
      <c r="J381" s="45"/>
      <c r="K381" s="45"/>
      <c r="L381" s="45"/>
      <c r="M381" s="45"/>
    </row>
    <row r="382" spans="1:13" x14ac:dyDescent="0.2">
      <c r="A382" s="45" t="s">
        <v>2038</v>
      </c>
      <c r="B382" s="45"/>
      <c r="C382" s="45"/>
      <c r="D382" s="45" t="s">
        <v>2039</v>
      </c>
      <c r="E382" s="45"/>
      <c r="F382" s="45" t="s">
        <v>2040</v>
      </c>
      <c r="G382" s="45"/>
      <c r="H382" s="45"/>
      <c r="I382" s="45"/>
      <c r="J382" s="45"/>
      <c r="K382" s="45"/>
      <c r="L382" s="45"/>
      <c r="M382" s="45"/>
    </row>
    <row r="383" spans="1:13" x14ac:dyDescent="0.2">
      <c r="A383" s="45" t="s">
        <v>2041</v>
      </c>
      <c r="B383" s="45"/>
      <c r="C383" s="45"/>
      <c r="D383" s="45" t="s">
        <v>2042</v>
      </c>
      <c r="E383" s="45"/>
      <c r="F383" s="45" t="s">
        <v>2043</v>
      </c>
      <c r="G383" s="45"/>
      <c r="H383" s="45"/>
      <c r="I383" s="45"/>
      <c r="J383" s="45"/>
      <c r="K383" s="45"/>
      <c r="L383" s="45"/>
      <c r="M383" s="45"/>
    </row>
    <row r="384" spans="1:13" x14ac:dyDescent="0.2">
      <c r="A384" s="45" t="s">
        <v>2044</v>
      </c>
      <c r="B384" s="45"/>
      <c r="C384" s="45"/>
      <c r="D384" s="45" t="s">
        <v>2045</v>
      </c>
      <c r="E384" s="45"/>
      <c r="F384" s="45" t="s">
        <v>2046</v>
      </c>
      <c r="G384" s="45"/>
      <c r="H384" s="45"/>
      <c r="I384" s="45"/>
      <c r="J384" s="45"/>
      <c r="K384" s="45"/>
      <c r="L384" s="45"/>
      <c r="M384" s="45"/>
    </row>
    <row r="385" spans="1:13" x14ac:dyDescent="0.2">
      <c r="A385" s="45" t="s">
        <v>2047</v>
      </c>
      <c r="B385" s="45"/>
      <c r="C385" s="45"/>
      <c r="D385" s="45" t="s">
        <v>2048</v>
      </c>
      <c r="E385" s="45"/>
      <c r="F385" s="45" t="s">
        <v>2049</v>
      </c>
      <c r="G385" s="45"/>
      <c r="H385" s="45"/>
      <c r="I385" s="45"/>
      <c r="J385" s="45"/>
      <c r="K385" s="45"/>
      <c r="L385" s="45"/>
      <c r="M385" s="45"/>
    </row>
    <row r="386" spans="1:13" x14ac:dyDescent="0.2">
      <c r="A386" s="45" t="s">
        <v>2047</v>
      </c>
      <c r="B386" s="45" t="s">
        <v>2050</v>
      </c>
      <c r="C386" s="45" t="s">
        <v>3065</v>
      </c>
      <c r="D386" s="45" t="s">
        <v>2051</v>
      </c>
      <c r="E386" s="45" t="s">
        <v>297</v>
      </c>
      <c r="F386" s="45" t="s">
        <v>2052</v>
      </c>
      <c r="G386" s="45" t="s">
        <v>2053</v>
      </c>
      <c r="H386" s="45" t="s">
        <v>2054</v>
      </c>
      <c r="I386" s="45" t="s">
        <v>2055</v>
      </c>
      <c r="J386" s="45" t="s">
        <v>2056</v>
      </c>
      <c r="K386" s="45"/>
      <c r="L386" s="45" t="s">
        <v>303</v>
      </c>
      <c r="M386" s="45"/>
    </row>
    <row r="387" spans="1:13" x14ac:dyDescent="0.2">
      <c r="A387" s="45" t="s">
        <v>2057</v>
      </c>
      <c r="B387" s="45"/>
      <c r="C387" s="45"/>
      <c r="D387" s="45" t="s">
        <v>2058</v>
      </c>
      <c r="E387" s="45"/>
      <c r="F387" s="45" t="s">
        <v>2059</v>
      </c>
      <c r="G387" s="45"/>
      <c r="H387" s="45"/>
      <c r="I387" s="45"/>
      <c r="J387" s="45"/>
      <c r="K387" s="45"/>
      <c r="L387" s="45"/>
      <c r="M387" s="45"/>
    </row>
    <row r="388" spans="1:13" x14ac:dyDescent="0.2">
      <c r="A388" s="45" t="s">
        <v>2060</v>
      </c>
      <c r="B388" s="45"/>
      <c r="C388" s="45"/>
      <c r="D388" s="45" t="s">
        <v>2061</v>
      </c>
      <c r="E388" s="45"/>
      <c r="F388" s="45" t="s">
        <v>2062</v>
      </c>
      <c r="G388" s="45"/>
      <c r="H388" s="45"/>
      <c r="I388" s="45"/>
      <c r="J388" s="45"/>
      <c r="K388" s="45"/>
      <c r="L388" s="45"/>
      <c r="M388" s="45"/>
    </row>
    <row r="389" spans="1:13" x14ac:dyDescent="0.2">
      <c r="A389" s="45" t="s">
        <v>2060</v>
      </c>
      <c r="B389" s="45" t="s">
        <v>2063</v>
      </c>
      <c r="C389" s="45" t="s">
        <v>3065</v>
      </c>
      <c r="D389" s="45" t="s">
        <v>2064</v>
      </c>
      <c r="E389" s="45" t="s">
        <v>297</v>
      </c>
      <c r="F389" s="45" t="s">
        <v>2065</v>
      </c>
      <c r="G389" s="45" t="s">
        <v>2066</v>
      </c>
      <c r="H389" s="45" t="s">
        <v>2067</v>
      </c>
      <c r="I389" s="45" t="s">
        <v>2068</v>
      </c>
      <c r="J389" s="45" t="s">
        <v>2069</v>
      </c>
      <c r="K389" s="45"/>
      <c r="L389" s="45" t="s">
        <v>2070</v>
      </c>
      <c r="M389" s="45"/>
    </row>
    <row r="390" spans="1:13" x14ac:dyDescent="0.2">
      <c r="A390" s="45" t="s">
        <v>2060</v>
      </c>
      <c r="B390" s="45" t="s">
        <v>2071</v>
      </c>
      <c r="C390" s="45" t="s">
        <v>3065</v>
      </c>
      <c r="D390" s="45" t="s">
        <v>2072</v>
      </c>
      <c r="E390" s="45" t="s">
        <v>297</v>
      </c>
      <c r="F390" s="45" t="s">
        <v>2073</v>
      </c>
      <c r="G390" s="45" t="s">
        <v>2074</v>
      </c>
      <c r="H390" s="45" t="s">
        <v>2075</v>
      </c>
      <c r="I390" s="45" t="s">
        <v>2076</v>
      </c>
      <c r="J390" s="45" t="s">
        <v>2077</v>
      </c>
      <c r="K390" s="45"/>
      <c r="L390" s="45" t="s">
        <v>2070</v>
      </c>
      <c r="M390" s="45"/>
    </row>
    <row r="391" spans="1:13" x14ac:dyDescent="0.2">
      <c r="A391" s="45" t="s">
        <v>2060</v>
      </c>
      <c r="B391" s="45" t="s">
        <v>2078</v>
      </c>
      <c r="C391" s="45" t="s">
        <v>3065</v>
      </c>
      <c r="D391" s="45" t="s">
        <v>2079</v>
      </c>
      <c r="E391" s="45" t="s">
        <v>297</v>
      </c>
      <c r="F391" s="45" t="s">
        <v>2080</v>
      </c>
      <c r="G391" s="45" t="s">
        <v>2066</v>
      </c>
      <c r="H391" s="45" t="s">
        <v>2081</v>
      </c>
      <c r="I391" s="45" t="s">
        <v>2082</v>
      </c>
      <c r="J391" s="45" t="s">
        <v>2083</v>
      </c>
      <c r="K391" s="45"/>
      <c r="L391" s="45" t="s">
        <v>2070</v>
      </c>
      <c r="M391" s="45"/>
    </row>
    <row r="392" spans="1:13" x14ac:dyDescent="0.2">
      <c r="A392" s="45" t="s">
        <v>2084</v>
      </c>
      <c r="B392" s="45"/>
      <c r="C392" s="45"/>
      <c r="D392" s="45" t="s">
        <v>2085</v>
      </c>
      <c r="E392" s="45"/>
      <c r="F392" s="45" t="s">
        <v>2086</v>
      </c>
      <c r="G392" s="45"/>
      <c r="H392" s="45"/>
      <c r="I392" s="45"/>
      <c r="J392" s="45"/>
      <c r="K392" s="45"/>
      <c r="L392" s="45"/>
      <c r="M392" s="45"/>
    </row>
    <row r="393" spans="1:13" x14ac:dyDescent="0.2">
      <c r="A393" s="45" t="s">
        <v>2087</v>
      </c>
      <c r="B393" s="45"/>
      <c r="C393" s="45"/>
      <c r="D393" s="45" t="s">
        <v>2088</v>
      </c>
      <c r="E393" s="45"/>
      <c r="F393" s="45" t="s">
        <v>2089</v>
      </c>
      <c r="G393" s="45"/>
      <c r="H393" s="45"/>
      <c r="I393" s="45"/>
      <c r="J393" s="45"/>
      <c r="K393" s="45"/>
      <c r="L393" s="45"/>
      <c r="M393" s="45"/>
    </row>
    <row r="394" spans="1:13" x14ac:dyDescent="0.2">
      <c r="A394" s="45" t="s">
        <v>2090</v>
      </c>
      <c r="B394" s="45"/>
      <c r="C394" s="45"/>
      <c r="D394" s="45" t="s">
        <v>2091</v>
      </c>
      <c r="E394" s="45"/>
      <c r="F394" s="45" t="s">
        <v>2092</v>
      </c>
      <c r="G394" s="45"/>
      <c r="H394" s="45"/>
      <c r="I394" s="45"/>
      <c r="J394" s="45"/>
      <c r="K394" s="45"/>
      <c r="L394" s="45"/>
      <c r="M394" s="45"/>
    </row>
    <row r="395" spans="1:13" x14ac:dyDescent="0.2">
      <c r="A395" s="45" t="s">
        <v>2090</v>
      </c>
      <c r="B395" s="45" t="s">
        <v>2093</v>
      </c>
      <c r="C395" s="45" t="s">
        <v>3065</v>
      </c>
      <c r="D395" s="45" t="s">
        <v>2094</v>
      </c>
      <c r="E395" s="45" t="s">
        <v>297</v>
      </c>
      <c r="F395" s="45" t="s">
        <v>2095</v>
      </c>
      <c r="G395" s="45" t="s">
        <v>2096</v>
      </c>
      <c r="H395" s="45" t="s">
        <v>2097</v>
      </c>
      <c r="I395" s="45" t="s">
        <v>2098</v>
      </c>
      <c r="J395" s="45" t="s">
        <v>2099</v>
      </c>
      <c r="K395" s="45"/>
      <c r="L395" s="45" t="s">
        <v>387</v>
      </c>
      <c r="M395" s="45"/>
    </row>
    <row r="396" spans="1:13" x14ac:dyDescent="0.2">
      <c r="A396" s="45" t="s">
        <v>2100</v>
      </c>
      <c r="B396" s="45"/>
      <c r="C396" s="45"/>
      <c r="D396" s="45" t="s">
        <v>2101</v>
      </c>
      <c r="E396" s="45"/>
      <c r="F396" s="45" t="s">
        <v>2102</v>
      </c>
      <c r="G396" s="45"/>
      <c r="H396" s="45"/>
      <c r="I396" s="45"/>
      <c r="J396" s="45"/>
      <c r="K396" s="45"/>
      <c r="L396" s="45"/>
      <c r="M396" s="45"/>
    </row>
    <row r="397" spans="1:13" x14ac:dyDescent="0.2">
      <c r="A397" s="45" t="s">
        <v>2103</v>
      </c>
      <c r="B397" s="45"/>
      <c r="C397" s="45"/>
      <c r="D397" s="45" t="s">
        <v>2104</v>
      </c>
      <c r="E397" s="45"/>
      <c r="F397" s="45" t="s">
        <v>2105</v>
      </c>
      <c r="G397" s="45"/>
      <c r="H397" s="45"/>
      <c r="I397" s="45"/>
      <c r="J397" s="45"/>
      <c r="K397" s="45"/>
      <c r="L397" s="45"/>
      <c r="M397" s="45"/>
    </row>
    <row r="398" spans="1:13" x14ac:dyDescent="0.2">
      <c r="A398" s="45" t="s">
        <v>2106</v>
      </c>
      <c r="B398" s="45"/>
      <c r="C398" s="45"/>
      <c r="D398" s="45" t="s">
        <v>2107</v>
      </c>
      <c r="E398" s="45"/>
      <c r="F398" s="45" t="s">
        <v>2108</v>
      </c>
      <c r="G398" s="45"/>
      <c r="H398" s="45"/>
      <c r="I398" s="45"/>
      <c r="J398" s="45"/>
      <c r="K398" s="45"/>
      <c r="L398" s="45"/>
      <c r="M398" s="45"/>
    </row>
    <row r="399" spans="1:13" x14ac:dyDescent="0.2">
      <c r="A399" s="45" t="s">
        <v>2106</v>
      </c>
      <c r="B399" s="45" t="s">
        <v>2109</v>
      </c>
      <c r="C399" s="45" t="s">
        <v>3065</v>
      </c>
      <c r="D399" s="45" t="s">
        <v>2110</v>
      </c>
      <c r="E399" s="45" t="s">
        <v>297</v>
      </c>
      <c r="F399" s="45" t="s">
        <v>2111</v>
      </c>
      <c r="G399" s="45" t="s">
        <v>2112</v>
      </c>
      <c r="H399" s="45" t="s">
        <v>2113</v>
      </c>
      <c r="I399" s="45" t="s">
        <v>2114</v>
      </c>
      <c r="J399" s="45" t="s">
        <v>2115</v>
      </c>
      <c r="K399" s="45"/>
      <c r="L399" s="45" t="s">
        <v>380</v>
      </c>
      <c r="M399" s="45"/>
    </row>
    <row r="400" spans="1:13" x14ac:dyDescent="0.2">
      <c r="A400" s="45" t="s">
        <v>2116</v>
      </c>
      <c r="B400" s="45"/>
      <c r="C400" s="45"/>
      <c r="D400" s="45" t="s">
        <v>2117</v>
      </c>
      <c r="E400" s="45"/>
      <c r="F400" s="45" t="s">
        <v>2118</v>
      </c>
      <c r="G400" s="45"/>
      <c r="H400" s="45"/>
      <c r="I400" s="45"/>
      <c r="J400" s="45"/>
      <c r="K400" s="45"/>
      <c r="L400" s="45"/>
      <c r="M400" s="45"/>
    </row>
    <row r="401" spans="1:13" x14ac:dyDescent="0.2">
      <c r="A401" s="45" t="s">
        <v>2116</v>
      </c>
      <c r="B401" s="45" t="s">
        <v>2119</v>
      </c>
      <c r="C401" s="45" t="s">
        <v>3065</v>
      </c>
      <c r="D401" s="45" t="s">
        <v>2120</v>
      </c>
      <c r="E401" s="45" t="s">
        <v>297</v>
      </c>
      <c r="F401" s="45" t="s">
        <v>2121</v>
      </c>
      <c r="G401" s="45" t="s">
        <v>2122</v>
      </c>
      <c r="H401" s="45" t="s">
        <v>2123</v>
      </c>
      <c r="I401" s="45" t="s">
        <v>2124</v>
      </c>
      <c r="J401" s="45" t="s">
        <v>2125</v>
      </c>
      <c r="K401" s="45"/>
      <c r="L401" s="45" t="s">
        <v>387</v>
      </c>
      <c r="M401" s="45"/>
    </row>
    <row r="402" spans="1:13" x14ac:dyDescent="0.2">
      <c r="A402" s="45" t="s">
        <v>2126</v>
      </c>
      <c r="B402" s="45"/>
      <c r="C402" s="45"/>
      <c r="D402" s="45" t="s">
        <v>2127</v>
      </c>
      <c r="E402" s="45"/>
      <c r="F402" s="45" t="s">
        <v>2128</v>
      </c>
      <c r="G402" s="45"/>
      <c r="H402" s="45"/>
      <c r="I402" s="45"/>
      <c r="J402" s="45"/>
      <c r="K402" s="45"/>
      <c r="L402" s="45"/>
      <c r="M402" s="45"/>
    </row>
    <row r="403" spans="1:13" x14ac:dyDescent="0.2">
      <c r="A403" s="45" t="s">
        <v>2126</v>
      </c>
      <c r="B403" s="45" t="s">
        <v>2129</v>
      </c>
      <c r="C403" s="45" t="s">
        <v>3065</v>
      </c>
      <c r="D403" s="45" t="s">
        <v>2130</v>
      </c>
      <c r="E403" s="45" t="s">
        <v>297</v>
      </c>
      <c r="F403" s="45" t="s">
        <v>2131</v>
      </c>
      <c r="G403" s="45" t="s">
        <v>2132</v>
      </c>
      <c r="H403" s="45" t="s">
        <v>2133</v>
      </c>
      <c r="I403" s="45" t="s">
        <v>2134</v>
      </c>
      <c r="J403" s="45" t="s">
        <v>2135</v>
      </c>
      <c r="K403" s="45"/>
      <c r="L403" s="45" t="s">
        <v>387</v>
      </c>
      <c r="M403" s="45"/>
    </row>
    <row r="404" spans="1:13" x14ac:dyDescent="0.2">
      <c r="A404" s="45" t="s">
        <v>2126</v>
      </c>
      <c r="B404" s="45" t="s">
        <v>2136</v>
      </c>
      <c r="C404" s="45" t="s">
        <v>3065</v>
      </c>
      <c r="D404" s="45" t="s">
        <v>2137</v>
      </c>
      <c r="E404" s="45" t="s">
        <v>297</v>
      </c>
      <c r="F404" s="45" t="s">
        <v>2138</v>
      </c>
      <c r="G404" s="45" t="s">
        <v>2139</v>
      </c>
      <c r="H404" s="45" t="s">
        <v>371</v>
      </c>
      <c r="I404" s="45" t="s">
        <v>2140</v>
      </c>
      <c r="J404" s="45" t="s">
        <v>2141</v>
      </c>
      <c r="K404" s="45"/>
      <c r="L404" s="45" t="s">
        <v>387</v>
      </c>
      <c r="M404" s="45"/>
    </row>
    <row r="405" spans="1:13" x14ac:dyDescent="0.2">
      <c r="A405" s="45" t="s">
        <v>2142</v>
      </c>
      <c r="B405" s="45"/>
      <c r="C405" s="45"/>
      <c r="D405" s="45" t="s">
        <v>2143</v>
      </c>
      <c r="E405" s="45"/>
      <c r="F405" s="45" t="s">
        <v>2144</v>
      </c>
      <c r="G405" s="45"/>
      <c r="H405" s="45"/>
      <c r="I405" s="45"/>
      <c r="J405" s="45"/>
      <c r="K405" s="45"/>
      <c r="L405" s="45"/>
      <c r="M405" s="45"/>
    </row>
    <row r="406" spans="1:13" x14ac:dyDescent="0.2">
      <c r="A406" s="45" t="s">
        <v>2142</v>
      </c>
      <c r="B406" s="45" t="s">
        <v>2145</v>
      </c>
      <c r="C406" s="45" t="s">
        <v>3065</v>
      </c>
      <c r="D406" s="45" t="s">
        <v>2146</v>
      </c>
      <c r="E406" s="45" t="s">
        <v>297</v>
      </c>
      <c r="F406" s="45" t="s">
        <v>2147</v>
      </c>
      <c r="G406" s="45" t="s">
        <v>2148</v>
      </c>
      <c r="H406" s="45" t="s">
        <v>2149</v>
      </c>
      <c r="I406" s="45" t="s">
        <v>2150</v>
      </c>
      <c r="J406" s="45" t="s">
        <v>2151</v>
      </c>
      <c r="K406" s="45"/>
      <c r="L406" s="45" t="s">
        <v>380</v>
      </c>
      <c r="M406" s="45"/>
    </row>
    <row r="407" spans="1:13" x14ac:dyDescent="0.2">
      <c r="A407" s="45" t="s">
        <v>2142</v>
      </c>
      <c r="B407" s="45" t="s">
        <v>2152</v>
      </c>
      <c r="C407" s="45" t="s">
        <v>3065</v>
      </c>
      <c r="D407" s="45" t="s">
        <v>2153</v>
      </c>
      <c r="E407" s="45" t="s">
        <v>297</v>
      </c>
      <c r="F407" s="45" t="s">
        <v>2154</v>
      </c>
      <c r="G407" s="45" t="s">
        <v>2155</v>
      </c>
      <c r="H407" s="45" t="s">
        <v>2156</v>
      </c>
      <c r="I407" s="45" t="s">
        <v>2157</v>
      </c>
      <c r="J407" s="45" t="s">
        <v>2158</v>
      </c>
      <c r="K407" s="45"/>
      <c r="L407" s="45" t="s">
        <v>380</v>
      </c>
      <c r="M407" s="45"/>
    </row>
    <row r="408" spans="1:13" x14ac:dyDescent="0.2">
      <c r="A408" s="45" t="s">
        <v>2142</v>
      </c>
      <c r="B408" s="45" t="s">
        <v>2159</v>
      </c>
      <c r="C408" s="45" t="s">
        <v>3065</v>
      </c>
      <c r="D408" s="45" t="s">
        <v>2160</v>
      </c>
      <c r="E408" s="45" t="s">
        <v>297</v>
      </c>
      <c r="F408" s="45" t="s">
        <v>2161</v>
      </c>
      <c r="G408" s="45" t="s">
        <v>2162</v>
      </c>
      <c r="H408" s="45" t="s">
        <v>2163</v>
      </c>
      <c r="I408" s="45" t="s">
        <v>2164</v>
      </c>
      <c r="J408" s="45" t="s">
        <v>2165</v>
      </c>
      <c r="K408" s="45"/>
      <c r="L408" s="45" t="s">
        <v>2166</v>
      </c>
      <c r="M408" s="45"/>
    </row>
    <row r="409" spans="1:13" x14ac:dyDescent="0.2">
      <c r="A409" s="45" t="s">
        <v>2167</v>
      </c>
      <c r="B409" s="45"/>
      <c r="C409" s="45"/>
      <c r="D409" s="45" t="s">
        <v>2168</v>
      </c>
      <c r="E409" s="45"/>
      <c r="F409" s="45" t="s">
        <v>2169</v>
      </c>
      <c r="G409" s="45"/>
      <c r="H409" s="45"/>
      <c r="I409" s="45"/>
      <c r="J409" s="45"/>
      <c r="K409" s="45"/>
      <c r="L409" s="45"/>
      <c r="M409" s="45"/>
    </row>
    <row r="410" spans="1:13" x14ac:dyDescent="0.2">
      <c r="A410" s="45" t="s">
        <v>2170</v>
      </c>
      <c r="B410" s="45"/>
      <c r="C410" s="45"/>
      <c r="D410" s="45" t="s">
        <v>2171</v>
      </c>
      <c r="E410" s="45"/>
      <c r="F410" s="45" t="s">
        <v>2172</v>
      </c>
      <c r="G410" s="45"/>
      <c r="H410" s="45"/>
      <c r="I410" s="45"/>
      <c r="J410" s="45"/>
      <c r="K410" s="45"/>
      <c r="L410" s="45"/>
      <c r="M410" s="45"/>
    </row>
    <row r="411" spans="1:13" x14ac:dyDescent="0.2">
      <c r="A411" s="45" t="s">
        <v>2173</v>
      </c>
      <c r="B411" s="45"/>
      <c r="C411" s="45"/>
      <c r="D411" s="45" t="s">
        <v>2174</v>
      </c>
      <c r="E411" s="45"/>
      <c r="F411" s="45" t="s">
        <v>2175</v>
      </c>
      <c r="G411" s="45"/>
      <c r="H411" s="45"/>
      <c r="I411" s="45"/>
      <c r="J411" s="45"/>
      <c r="K411" s="45"/>
      <c r="L411" s="45"/>
      <c r="M411" s="45"/>
    </row>
    <row r="412" spans="1:13" x14ac:dyDescent="0.2">
      <c r="A412" s="45" t="s">
        <v>2176</v>
      </c>
      <c r="B412" s="45"/>
      <c r="C412" s="45"/>
      <c r="D412" s="45" t="s">
        <v>2177</v>
      </c>
      <c r="E412" s="45"/>
      <c r="F412" s="45" t="s">
        <v>2178</v>
      </c>
      <c r="G412" s="45"/>
      <c r="H412" s="45"/>
      <c r="I412" s="45"/>
      <c r="J412" s="45"/>
      <c r="K412" s="45"/>
      <c r="L412" s="45"/>
      <c r="M412" s="45"/>
    </row>
    <row r="413" spans="1:13" x14ac:dyDescent="0.2">
      <c r="A413" s="45" t="s">
        <v>2179</v>
      </c>
      <c r="B413" s="45"/>
      <c r="C413" s="45"/>
      <c r="D413" s="45" t="s">
        <v>2180</v>
      </c>
      <c r="E413" s="45"/>
      <c r="F413" s="45" t="s">
        <v>2181</v>
      </c>
      <c r="G413" s="45"/>
      <c r="H413" s="45"/>
      <c r="I413" s="45"/>
      <c r="J413" s="45"/>
      <c r="K413" s="45"/>
      <c r="L413" s="45"/>
      <c r="M413" s="45"/>
    </row>
    <row r="414" spans="1:13" x14ac:dyDescent="0.2">
      <c r="A414" s="45" t="s">
        <v>2182</v>
      </c>
      <c r="B414" s="45"/>
      <c r="C414" s="45"/>
      <c r="D414" s="45" t="s">
        <v>2183</v>
      </c>
      <c r="E414" s="45"/>
      <c r="F414" s="45" t="s">
        <v>2184</v>
      </c>
      <c r="G414" s="45"/>
      <c r="H414" s="45"/>
      <c r="I414" s="45"/>
      <c r="J414" s="45"/>
      <c r="K414" s="45"/>
      <c r="L414" s="45"/>
      <c r="M414" s="45"/>
    </row>
    <row r="415" spans="1:13" x14ac:dyDescent="0.2">
      <c r="A415" s="45" t="s">
        <v>2185</v>
      </c>
      <c r="B415" s="45"/>
      <c r="C415" s="45"/>
      <c r="D415" s="45" t="s">
        <v>2186</v>
      </c>
      <c r="E415" s="45"/>
      <c r="F415" s="45" t="s">
        <v>2187</v>
      </c>
      <c r="G415" s="45"/>
      <c r="H415" s="45"/>
      <c r="I415" s="45"/>
      <c r="J415" s="45"/>
      <c r="K415" s="45"/>
      <c r="L415" s="45"/>
      <c r="M415" s="45"/>
    </row>
    <row r="416" spans="1:13" x14ac:dyDescent="0.2">
      <c r="A416" s="45" t="s">
        <v>2188</v>
      </c>
      <c r="B416" s="45"/>
      <c r="C416" s="45"/>
      <c r="D416" s="45" t="s">
        <v>2189</v>
      </c>
      <c r="E416" s="45"/>
      <c r="F416" s="45" t="s">
        <v>2190</v>
      </c>
      <c r="G416" s="45"/>
      <c r="H416" s="45"/>
      <c r="I416" s="45"/>
      <c r="J416" s="45"/>
      <c r="K416" s="45"/>
      <c r="L416" s="45"/>
      <c r="M416" s="45"/>
    </row>
    <row r="417" spans="1:13" x14ac:dyDescent="0.2">
      <c r="A417" s="45" t="s">
        <v>2191</v>
      </c>
      <c r="B417" s="45"/>
      <c r="C417" s="45"/>
      <c r="D417" s="45" t="s">
        <v>2192</v>
      </c>
      <c r="E417" s="45"/>
      <c r="F417" s="45" t="s">
        <v>2193</v>
      </c>
      <c r="G417" s="45"/>
      <c r="H417" s="45"/>
      <c r="I417" s="45"/>
      <c r="J417" s="45"/>
      <c r="K417" s="45"/>
      <c r="L417" s="45"/>
      <c r="M417" s="45"/>
    </row>
    <row r="418" spans="1:13" x14ac:dyDescent="0.2">
      <c r="A418" s="45" t="s">
        <v>2194</v>
      </c>
      <c r="B418" s="45"/>
      <c r="C418" s="45"/>
      <c r="D418" s="45" t="s">
        <v>2195</v>
      </c>
      <c r="E418" s="45"/>
      <c r="F418" s="45" t="s">
        <v>2196</v>
      </c>
      <c r="G418" s="45"/>
      <c r="H418" s="45"/>
      <c r="I418" s="45"/>
      <c r="J418" s="45"/>
      <c r="K418" s="45"/>
      <c r="L418" s="45"/>
      <c r="M418" s="45"/>
    </row>
    <row r="419" spans="1:13" x14ac:dyDescent="0.2">
      <c r="A419" s="45" t="s">
        <v>2197</v>
      </c>
      <c r="B419" s="45"/>
      <c r="C419" s="45"/>
      <c r="D419" s="45" t="s">
        <v>2198</v>
      </c>
      <c r="E419" s="45"/>
      <c r="F419" s="45" t="s">
        <v>2199</v>
      </c>
      <c r="G419" s="45"/>
      <c r="H419" s="45"/>
      <c r="I419" s="45"/>
      <c r="J419" s="45"/>
      <c r="K419" s="45"/>
      <c r="L419" s="45"/>
      <c r="M419" s="45"/>
    </row>
    <row r="420" spans="1:13" x14ac:dyDescent="0.2">
      <c r="A420" s="45" t="s">
        <v>2197</v>
      </c>
      <c r="B420" s="45" t="s">
        <v>2200</v>
      </c>
      <c r="C420" s="45" t="s">
        <v>3065</v>
      </c>
      <c r="D420" s="45" t="s">
        <v>2201</v>
      </c>
      <c r="E420" s="45" t="s">
        <v>297</v>
      </c>
      <c r="F420" s="45" t="s">
        <v>2202</v>
      </c>
      <c r="G420" s="45" t="s">
        <v>2203</v>
      </c>
      <c r="H420" s="45" t="s">
        <v>371</v>
      </c>
      <c r="I420" s="45" t="s">
        <v>2204</v>
      </c>
      <c r="J420" s="45" t="s">
        <v>2205</v>
      </c>
      <c r="K420" s="45"/>
      <c r="L420" s="45" t="s">
        <v>640</v>
      </c>
      <c r="M420" s="45"/>
    </row>
    <row r="421" spans="1:13" x14ac:dyDescent="0.2">
      <c r="A421" s="45" t="s">
        <v>2197</v>
      </c>
      <c r="B421" s="45" t="s">
        <v>2206</v>
      </c>
      <c r="C421" s="45" t="s">
        <v>3065</v>
      </c>
      <c r="D421" s="45" t="s">
        <v>2207</v>
      </c>
      <c r="E421" s="45" t="s">
        <v>297</v>
      </c>
      <c r="F421" s="45" t="s">
        <v>2208</v>
      </c>
      <c r="G421" s="45" t="s">
        <v>1109</v>
      </c>
      <c r="H421" s="45" t="s">
        <v>2209</v>
      </c>
      <c r="I421" s="45" t="s">
        <v>2210</v>
      </c>
      <c r="J421" s="45" t="s">
        <v>2211</v>
      </c>
      <c r="K421" s="45"/>
      <c r="L421" s="45" t="s">
        <v>640</v>
      </c>
      <c r="M421" s="45"/>
    </row>
    <row r="422" spans="1:13" x14ac:dyDescent="0.2">
      <c r="A422" s="45" t="s">
        <v>2212</v>
      </c>
      <c r="B422" s="45"/>
      <c r="C422" s="45"/>
      <c r="D422" s="45" t="s">
        <v>2213</v>
      </c>
      <c r="E422" s="45"/>
      <c r="F422" s="45" t="s">
        <v>2214</v>
      </c>
      <c r="G422" s="45"/>
      <c r="H422" s="45"/>
      <c r="I422" s="45"/>
      <c r="J422" s="45"/>
      <c r="K422" s="45"/>
      <c r="L422" s="45"/>
      <c r="M422" s="45"/>
    </row>
    <row r="423" spans="1:13" x14ac:dyDescent="0.2">
      <c r="A423" s="45" t="s">
        <v>2212</v>
      </c>
      <c r="B423" s="45" t="s">
        <v>2215</v>
      </c>
      <c r="C423" s="45" t="s">
        <v>3065</v>
      </c>
      <c r="D423" s="45" t="s">
        <v>2216</v>
      </c>
      <c r="E423" s="45" t="s">
        <v>297</v>
      </c>
      <c r="F423" s="45" t="s">
        <v>2202</v>
      </c>
      <c r="G423" s="45" t="s">
        <v>2203</v>
      </c>
      <c r="H423" s="45" t="s">
        <v>371</v>
      </c>
      <c r="I423" s="45" t="s">
        <v>2217</v>
      </c>
      <c r="J423" s="45" t="s">
        <v>2218</v>
      </c>
      <c r="K423" s="45"/>
      <c r="L423" s="45" t="s">
        <v>640</v>
      </c>
      <c r="M423" s="45"/>
    </row>
    <row r="424" spans="1:13" x14ac:dyDescent="0.2">
      <c r="A424" s="45" t="s">
        <v>2212</v>
      </c>
      <c r="B424" s="45" t="s">
        <v>2219</v>
      </c>
      <c r="C424" s="45" t="s">
        <v>3065</v>
      </c>
      <c r="D424" s="45" t="s">
        <v>2220</v>
      </c>
      <c r="E424" s="45" t="s">
        <v>297</v>
      </c>
      <c r="F424" s="45" t="s">
        <v>2221</v>
      </c>
      <c r="G424" s="45" t="s">
        <v>1109</v>
      </c>
      <c r="H424" s="45" t="s">
        <v>2209</v>
      </c>
      <c r="I424" s="45" t="s">
        <v>2222</v>
      </c>
      <c r="J424" s="45" t="s">
        <v>2223</v>
      </c>
      <c r="K424" s="45"/>
      <c r="L424" s="45" t="s">
        <v>640</v>
      </c>
      <c r="M424" s="45"/>
    </row>
    <row r="425" spans="1:13" x14ac:dyDescent="0.2">
      <c r="A425" s="45" t="s">
        <v>2224</v>
      </c>
      <c r="B425" s="45"/>
      <c r="C425" s="45"/>
      <c r="D425" s="45" t="s">
        <v>2225</v>
      </c>
      <c r="E425" s="45"/>
      <c r="F425" s="45" t="s">
        <v>2226</v>
      </c>
      <c r="G425" s="45"/>
      <c r="H425" s="45"/>
      <c r="I425" s="45"/>
      <c r="J425" s="45"/>
      <c r="K425" s="45"/>
      <c r="L425" s="45"/>
      <c r="M425" s="45"/>
    </row>
    <row r="426" spans="1:13" x14ac:dyDescent="0.2">
      <c r="A426" s="45" t="s">
        <v>2224</v>
      </c>
      <c r="B426" s="45" t="s">
        <v>2227</v>
      </c>
      <c r="C426" s="45" t="s">
        <v>3065</v>
      </c>
      <c r="D426" s="45" t="s">
        <v>2228</v>
      </c>
      <c r="E426" s="45" t="s">
        <v>297</v>
      </c>
      <c r="F426" s="45" t="s">
        <v>2202</v>
      </c>
      <c r="G426" s="45" t="s">
        <v>2203</v>
      </c>
      <c r="H426" s="45" t="s">
        <v>371</v>
      </c>
      <c r="I426" s="45" t="s">
        <v>2229</v>
      </c>
      <c r="J426" s="45" t="s">
        <v>2230</v>
      </c>
      <c r="K426" s="45"/>
      <c r="L426" s="45" t="s">
        <v>640</v>
      </c>
      <c r="M426" s="45"/>
    </row>
    <row r="427" spans="1:13" x14ac:dyDescent="0.2">
      <c r="A427" s="45" t="s">
        <v>2224</v>
      </c>
      <c r="B427" s="45" t="s">
        <v>2231</v>
      </c>
      <c r="C427" s="45" t="s">
        <v>3065</v>
      </c>
      <c r="D427" s="45" t="s">
        <v>2232</v>
      </c>
      <c r="E427" s="45" t="s">
        <v>297</v>
      </c>
      <c r="F427" s="45" t="s">
        <v>2208</v>
      </c>
      <c r="G427" s="45" t="s">
        <v>2233</v>
      </c>
      <c r="H427" s="45" t="s">
        <v>2209</v>
      </c>
      <c r="I427" s="45" t="s">
        <v>2234</v>
      </c>
      <c r="J427" s="45" t="s">
        <v>2235</v>
      </c>
      <c r="K427" s="45"/>
      <c r="L427" s="45" t="s">
        <v>640</v>
      </c>
      <c r="M427" s="45"/>
    </row>
    <row r="428" spans="1:13" x14ac:dyDescent="0.2">
      <c r="A428" s="45" t="s">
        <v>2236</v>
      </c>
      <c r="B428" s="45"/>
      <c r="C428" s="45"/>
      <c r="D428" s="45" t="s">
        <v>1390</v>
      </c>
      <c r="E428" s="45"/>
      <c r="F428" s="45" t="s">
        <v>2237</v>
      </c>
      <c r="G428" s="45"/>
      <c r="H428" s="45"/>
      <c r="I428" s="45"/>
      <c r="J428" s="45"/>
      <c r="K428" s="45"/>
      <c r="L428" s="45"/>
      <c r="M428" s="45"/>
    </row>
    <row r="429" spans="1:13" x14ac:dyDescent="0.2">
      <c r="A429" s="45" t="s">
        <v>2236</v>
      </c>
      <c r="B429" s="45" t="s">
        <v>2238</v>
      </c>
      <c r="C429" s="45" t="s">
        <v>3065</v>
      </c>
      <c r="D429" s="45" t="s">
        <v>2239</v>
      </c>
      <c r="E429" s="45" t="s">
        <v>297</v>
      </c>
      <c r="F429" s="45" t="s">
        <v>2202</v>
      </c>
      <c r="G429" s="45" t="s">
        <v>2203</v>
      </c>
      <c r="H429" s="45" t="s">
        <v>371</v>
      </c>
      <c r="I429" s="45" t="s">
        <v>2240</v>
      </c>
      <c r="J429" s="45" t="s">
        <v>2241</v>
      </c>
      <c r="K429" s="45"/>
      <c r="L429" s="45" t="s">
        <v>640</v>
      </c>
      <c r="M429" s="45"/>
    </row>
    <row r="430" spans="1:13" x14ac:dyDescent="0.2">
      <c r="A430" s="45" t="s">
        <v>2236</v>
      </c>
      <c r="B430" s="45" t="s">
        <v>2242</v>
      </c>
      <c r="C430" s="45" t="s">
        <v>3065</v>
      </c>
      <c r="D430" s="45" t="s">
        <v>2243</v>
      </c>
      <c r="E430" s="45" t="s">
        <v>297</v>
      </c>
      <c r="F430" s="45" t="s">
        <v>2208</v>
      </c>
      <c r="G430" s="45" t="s">
        <v>2233</v>
      </c>
      <c r="H430" s="45" t="s">
        <v>2209</v>
      </c>
      <c r="I430" s="45" t="s">
        <v>2244</v>
      </c>
      <c r="J430" s="45" t="s">
        <v>2245</v>
      </c>
      <c r="K430" s="45"/>
      <c r="L430" s="45" t="s">
        <v>640</v>
      </c>
      <c r="M430" s="45"/>
    </row>
    <row r="431" spans="1:13" x14ac:dyDescent="0.2">
      <c r="A431" s="45" t="s">
        <v>2246</v>
      </c>
      <c r="B431" s="45"/>
      <c r="C431" s="45"/>
      <c r="D431" s="45" t="s">
        <v>2247</v>
      </c>
      <c r="E431" s="45"/>
      <c r="F431" s="45" t="s">
        <v>2248</v>
      </c>
      <c r="G431" s="45"/>
      <c r="H431" s="45"/>
      <c r="I431" s="45"/>
      <c r="J431" s="45"/>
      <c r="K431" s="45"/>
      <c r="L431" s="45"/>
      <c r="M431" s="45"/>
    </row>
    <row r="432" spans="1:13" x14ac:dyDescent="0.2">
      <c r="A432" s="45" t="s">
        <v>2249</v>
      </c>
      <c r="B432" s="45"/>
      <c r="C432" s="45"/>
      <c r="D432" s="45" t="s">
        <v>2250</v>
      </c>
      <c r="E432" s="45"/>
      <c r="F432" s="45" t="s">
        <v>2251</v>
      </c>
      <c r="G432" s="45"/>
      <c r="H432" s="45"/>
      <c r="I432" s="45"/>
      <c r="J432" s="45"/>
      <c r="K432" s="45"/>
      <c r="L432" s="45"/>
      <c r="M432" s="45"/>
    </row>
    <row r="433" spans="1:13" x14ac:dyDescent="0.2">
      <c r="A433" s="45" t="s">
        <v>2252</v>
      </c>
      <c r="B433" s="45"/>
      <c r="C433" s="45"/>
      <c r="D433" s="45" t="s">
        <v>2253</v>
      </c>
      <c r="E433" s="45"/>
      <c r="F433" s="45" t="s">
        <v>2254</v>
      </c>
      <c r="G433" s="45"/>
      <c r="H433" s="45"/>
      <c r="I433" s="45"/>
      <c r="J433" s="45"/>
      <c r="K433" s="45"/>
      <c r="L433" s="45"/>
      <c r="M433" s="45"/>
    </row>
    <row r="434" spans="1:13" x14ac:dyDescent="0.2">
      <c r="A434" s="45" t="s">
        <v>2255</v>
      </c>
      <c r="B434" s="45"/>
      <c r="C434" s="45"/>
      <c r="D434" s="45" t="s">
        <v>2256</v>
      </c>
      <c r="E434" s="45"/>
      <c r="F434" s="45" t="s">
        <v>2257</v>
      </c>
      <c r="G434" s="45"/>
      <c r="H434" s="45"/>
      <c r="I434" s="45"/>
      <c r="J434" s="45"/>
      <c r="K434" s="45"/>
      <c r="L434" s="45"/>
      <c r="M434" s="45"/>
    </row>
    <row r="435" spans="1:13" x14ac:dyDescent="0.2">
      <c r="A435" s="45" t="s">
        <v>2255</v>
      </c>
      <c r="B435" s="45" t="s">
        <v>2258</v>
      </c>
      <c r="C435" s="45" t="s">
        <v>3065</v>
      </c>
      <c r="D435" s="45" t="s">
        <v>2259</v>
      </c>
      <c r="E435" s="45" t="s">
        <v>297</v>
      </c>
      <c r="F435" s="45" t="s">
        <v>2260</v>
      </c>
      <c r="G435" s="45" t="s">
        <v>2261</v>
      </c>
      <c r="H435" s="45" t="s">
        <v>371</v>
      </c>
      <c r="I435" s="45" t="s">
        <v>2262</v>
      </c>
      <c r="J435" s="45" t="s">
        <v>2263</v>
      </c>
      <c r="K435" s="45"/>
      <c r="L435" s="45" t="s">
        <v>1472</v>
      </c>
      <c r="M435" s="45"/>
    </row>
    <row r="436" spans="1:13" x14ac:dyDescent="0.2">
      <c r="A436" s="45" t="s">
        <v>2255</v>
      </c>
      <c r="B436" s="45" t="s">
        <v>2264</v>
      </c>
      <c r="C436" s="45" t="s">
        <v>3065</v>
      </c>
      <c r="D436" s="45" t="s">
        <v>2265</v>
      </c>
      <c r="E436" s="45" t="s">
        <v>297</v>
      </c>
      <c r="F436" s="45" t="s">
        <v>2266</v>
      </c>
      <c r="G436" s="45" t="s">
        <v>2267</v>
      </c>
      <c r="H436" s="45" t="s">
        <v>371</v>
      </c>
      <c r="I436" s="45" t="s">
        <v>2268</v>
      </c>
      <c r="J436" s="45" t="s">
        <v>2269</v>
      </c>
      <c r="K436" s="45"/>
      <c r="L436" s="45" t="s">
        <v>387</v>
      </c>
      <c r="M436" s="45"/>
    </row>
    <row r="437" spans="1:13" x14ac:dyDescent="0.2">
      <c r="A437" s="45" t="s">
        <v>2255</v>
      </c>
      <c r="B437" s="45" t="s">
        <v>2270</v>
      </c>
      <c r="C437" s="45" t="s">
        <v>3065</v>
      </c>
      <c r="D437" s="45" t="s">
        <v>2271</v>
      </c>
      <c r="E437" s="45" t="s">
        <v>297</v>
      </c>
      <c r="F437" s="45" t="s">
        <v>2272</v>
      </c>
      <c r="G437" s="45" t="s">
        <v>2273</v>
      </c>
      <c r="H437" s="45" t="s">
        <v>371</v>
      </c>
      <c r="I437" s="45" t="s">
        <v>2274</v>
      </c>
      <c r="J437" s="45" t="s">
        <v>2275</v>
      </c>
      <c r="K437" s="45"/>
      <c r="L437" s="45" t="s">
        <v>1472</v>
      </c>
      <c r="M437" s="45"/>
    </row>
    <row r="438" spans="1:13" x14ac:dyDescent="0.2">
      <c r="A438" s="45" t="s">
        <v>2276</v>
      </c>
      <c r="B438" s="45"/>
      <c r="C438" s="45"/>
      <c r="D438" s="45" t="s">
        <v>2277</v>
      </c>
      <c r="E438" s="45"/>
      <c r="F438" s="45" t="s">
        <v>2278</v>
      </c>
      <c r="G438" s="45"/>
      <c r="H438" s="45"/>
      <c r="I438" s="45"/>
      <c r="J438" s="45"/>
      <c r="K438" s="45"/>
      <c r="L438" s="45"/>
      <c r="M438" s="45"/>
    </row>
    <row r="439" spans="1:13" x14ac:dyDescent="0.2">
      <c r="A439" s="45" t="s">
        <v>2279</v>
      </c>
      <c r="B439" s="45"/>
      <c r="C439" s="45"/>
      <c r="D439" s="45" t="s">
        <v>2280</v>
      </c>
      <c r="E439" s="45"/>
      <c r="F439" s="45" t="s">
        <v>2281</v>
      </c>
      <c r="G439" s="45"/>
      <c r="H439" s="45"/>
      <c r="I439" s="45"/>
      <c r="J439" s="45"/>
      <c r="K439" s="45"/>
      <c r="L439" s="45"/>
      <c r="M439" s="45"/>
    </row>
    <row r="440" spans="1:13" x14ac:dyDescent="0.2">
      <c r="A440" s="45" t="s">
        <v>2282</v>
      </c>
      <c r="B440" s="45"/>
      <c r="C440" s="45"/>
      <c r="D440" s="45" t="s">
        <v>2283</v>
      </c>
      <c r="E440" s="45"/>
      <c r="F440" s="45" t="s">
        <v>2284</v>
      </c>
      <c r="G440" s="45"/>
      <c r="H440" s="45"/>
      <c r="I440" s="45"/>
      <c r="J440" s="45"/>
      <c r="K440" s="45"/>
      <c r="L440" s="45"/>
      <c r="M440" s="45"/>
    </row>
    <row r="441" spans="1:13" x14ac:dyDescent="0.2">
      <c r="A441" s="45" t="s">
        <v>2285</v>
      </c>
      <c r="B441" s="45"/>
      <c r="C441" s="45"/>
      <c r="D441" s="45" t="s">
        <v>2286</v>
      </c>
      <c r="E441" s="45"/>
      <c r="F441" s="45" t="s">
        <v>2287</v>
      </c>
      <c r="G441" s="45"/>
      <c r="H441" s="45"/>
      <c r="I441" s="45"/>
      <c r="J441" s="45"/>
      <c r="K441" s="45"/>
      <c r="L441" s="45"/>
      <c r="M441" s="45"/>
    </row>
    <row r="442" spans="1:13" x14ac:dyDescent="0.2">
      <c r="A442" s="45" t="s">
        <v>2288</v>
      </c>
      <c r="B442" s="45"/>
      <c r="C442" s="45"/>
      <c r="D442" s="45" t="s">
        <v>2289</v>
      </c>
      <c r="E442" s="45"/>
      <c r="F442" s="45" t="s">
        <v>2290</v>
      </c>
      <c r="G442" s="45"/>
      <c r="H442" s="45"/>
      <c r="I442" s="45"/>
      <c r="J442" s="45"/>
      <c r="K442" s="45"/>
      <c r="L442" s="45"/>
      <c r="M442" s="45"/>
    </row>
    <row r="443" spans="1:13" x14ac:dyDescent="0.2">
      <c r="A443" s="45" t="s">
        <v>2291</v>
      </c>
      <c r="B443" s="45"/>
      <c r="C443" s="45"/>
      <c r="D443" s="45" t="s">
        <v>2292</v>
      </c>
      <c r="E443" s="45"/>
      <c r="F443" s="45" t="s">
        <v>2293</v>
      </c>
      <c r="G443" s="45"/>
      <c r="H443" s="45"/>
      <c r="I443" s="45"/>
      <c r="J443" s="45"/>
      <c r="K443" s="45"/>
      <c r="L443" s="45"/>
      <c r="M443" s="45"/>
    </row>
    <row r="444" spans="1:13" x14ac:dyDescent="0.2">
      <c r="A444" s="45" t="s">
        <v>2294</v>
      </c>
      <c r="B444" s="45"/>
      <c r="C444" s="45"/>
      <c r="D444" s="45" t="s">
        <v>2295</v>
      </c>
      <c r="E444" s="45"/>
      <c r="F444" s="45" t="s">
        <v>2296</v>
      </c>
      <c r="G444" s="45"/>
      <c r="H444" s="45"/>
      <c r="I444" s="45"/>
      <c r="J444" s="45"/>
      <c r="K444" s="45"/>
      <c r="L444" s="45"/>
      <c r="M444" s="45"/>
    </row>
    <row r="445" spans="1:13" x14ac:dyDescent="0.2">
      <c r="A445" s="45" t="s">
        <v>2297</v>
      </c>
      <c r="B445" s="45"/>
      <c r="C445" s="45"/>
      <c r="D445" s="45" t="s">
        <v>2298</v>
      </c>
      <c r="E445" s="45"/>
      <c r="F445" s="45" t="s">
        <v>2299</v>
      </c>
      <c r="G445" s="45"/>
      <c r="H445" s="45"/>
      <c r="I445" s="45"/>
      <c r="J445" s="45"/>
      <c r="K445" s="45"/>
      <c r="L445" s="45"/>
      <c r="M445" s="45"/>
    </row>
    <row r="446" spans="1:13" x14ac:dyDescent="0.2">
      <c r="A446" s="45" t="s">
        <v>2300</v>
      </c>
      <c r="B446" s="45"/>
      <c r="C446" s="45"/>
      <c r="D446" s="45" t="s">
        <v>2301</v>
      </c>
      <c r="E446" s="45"/>
      <c r="F446" s="45" t="s">
        <v>2302</v>
      </c>
      <c r="G446" s="45"/>
      <c r="H446" s="45"/>
      <c r="I446" s="45"/>
      <c r="J446" s="45"/>
      <c r="K446" s="45"/>
      <c r="L446" s="45"/>
      <c r="M446" s="45"/>
    </row>
    <row r="447" spans="1:13" x14ac:dyDescent="0.2">
      <c r="A447" s="45" t="s">
        <v>2303</v>
      </c>
      <c r="B447" s="45"/>
      <c r="C447" s="45"/>
      <c r="D447" s="45" t="s">
        <v>2304</v>
      </c>
      <c r="E447" s="45"/>
      <c r="F447" s="45" t="s">
        <v>2305</v>
      </c>
      <c r="G447" s="45"/>
      <c r="H447" s="45"/>
      <c r="I447" s="45"/>
      <c r="J447" s="45"/>
      <c r="K447" s="45"/>
      <c r="L447" s="45"/>
      <c r="M447" s="45"/>
    </row>
    <row r="448" spans="1:13" x14ac:dyDescent="0.2">
      <c r="A448" s="45" t="s">
        <v>2306</v>
      </c>
      <c r="B448" s="45"/>
      <c r="C448" s="45"/>
      <c r="D448" s="45" t="s">
        <v>2307</v>
      </c>
      <c r="E448" s="45"/>
      <c r="F448" s="45" t="s">
        <v>2308</v>
      </c>
      <c r="G448" s="45"/>
      <c r="H448" s="45"/>
      <c r="I448" s="45"/>
      <c r="J448" s="45"/>
      <c r="K448" s="45"/>
      <c r="L448" s="45"/>
      <c r="M448" s="45"/>
    </row>
    <row r="449" spans="1:13" x14ac:dyDescent="0.2">
      <c r="A449" s="45" t="s">
        <v>2309</v>
      </c>
      <c r="B449" s="45"/>
      <c r="C449" s="45"/>
      <c r="D449" s="45" t="s">
        <v>2310</v>
      </c>
      <c r="E449" s="45"/>
      <c r="F449" s="45" t="s">
        <v>2311</v>
      </c>
      <c r="G449" s="45"/>
      <c r="H449" s="45"/>
      <c r="I449" s="45"/>
      <c r="J449" s="45"/>
      <c r="K449" s="45"/>
      <c r="L449" s="45"/>
      <c r="M449" s="45"/>
    </row>
    <row r="450" spans="1:13" x14ac:dyDescent="0.2">
      <c r="A450" s="45" t="s">
        <v>2312</v>
      </c>
      <c r="B450" s="45"/>
      <c r="C450" s="45"/>
      <c r="D450" s="45" t="s">
        <v>2313</v>
      </c>
      <c r="E450" s="45"/>
      <c r="F450" s="45" t="s">
        <v>2314</v>
      </c>
      <c r="G450" s="45"/>
      <c r="H450" s="45"/>
      <c r="I450" s="45"/>
      <c r="J450" s="45"/>
      <c r="K450" s="45"/>
      <c r="L450" s="45"/>
      <c r="M450" s="45"/>
    </row>
    <row r="451" spans="1:13" x14ac:dyDescent="0.2">
      <c r="A451" s="45" t="s">
        <v>2315</v>
      </c>
      <c r="B451" s="45"/>
      <c r="C451" s="45"/>
      <c r="D451" s="45" t="s">
        <v>2316</v>
      </c>
      <c r="E451" s="45"/>
      <c r="F451" s="45" t="s">
        <v>2317</v>
      </c>
      <c r="G451" s="45"/>
      <c r="H451" s="45"/>
      <c r="I451" s="45"/>
      <c r="J451" s="45"/>
      <c r="K451" s="45"/>
      <c r="L451" s="45"/>
      <c r="M451" s="45"/>
    </row>
    <row r="452" spans="1:13" x14ac:dyDescent="0.2">
      <c r="A452" s="45" t="s">
        <v>2318</v>
      </c>
      <c r="B452" s="45"/>
      <c r="C452" s="45"/>
      <c r="D452" s="45" t="s">
        <v>2319</v>
      </c>
      <c r="E452" s="45"/>
      <c r="F452" s="45" t="s">
        <v>2320</v>
      </c>
      <c r="G452" s="45"/>
      <c r="H452" s="45"/>
      <c r="I452" s="45"/>
      <c r="J452" s="45"/>
      <c r="K452" s="45"/>
      <c r="L452" s="45"/>
      <c r="M452" s="45"/>
    </row>
    <row r="453" spans="1:13" x14ac:dyDescent="0.2">
      <c r="A453" s="45" t="s">
        <v>2318</v>
      </c>
      <c r="B453" s="45" t="s">
        <v>2321</v>
      </c>
      <c r="C453" s="45" t="s">
        <v>3065</v>
      </c>
      <c r="D453" s="45" t="s">
        <v>2322</v>
      </c>
      <c r="E453" s="45" t="s">
        <v>297</v>
      </c>
      <c r="F453" s="45" t="s">
        <v>2323</v>
      </c>
      <c r="G453" s="45" t="s">
        <v>2324</v>
      </c>
      <c r="H453" s="45" t="s">
        <v>2325</v>
      </c>
      <c r="I453" s="45" t="s">
        <v>2326</v>
      </c>
      <c r="J453" s="45" t="s">
        <v>2327</v>
      </c>
      <c r="K453" s="45"/>
      <c r="L453" s="45" t="s">
        <v>380</v>
      </c>
      <c r="M453" s="45"/>
    </row>
    <row r="454" spans="1:13" x14ac:dyDescent="0.2">
      <c r="A454" s="45" t="s">
        <v>2328</v>
      </c>
      <c r="B454" s="45"/>
      <c r="C454" s="45"/>
      <c r="D454" s="45" t="s">
        <v>2329</v>
      </c>
      <c r="E454" s="45"/>
      <c r="F454" s="45" t="s">
        <v>2330</v>
      </c>
      <c r="G454" s="45"/>
      <c r="H454" s="45"/>
      <c r="I454" s="45"/>
      <c r="J454" s="45"/>
      <c r="K454" s="45"/>
      <c r="L454" s="45"/>
      <c r="M454" s="45"/>
    </row>
    <row r="455" spans="1:13" x14ac:dyDescent="0.2">
      <c r="A455" s="45" t="s">
        <v>2328</v>
      </c>
      <c r="B455" s="45" t="s">
        <v>2331</v>
      </c>
      <c r="C455" s="45" t="s">
        <v>3065</v>
      </c>
      <c r="D455" s="45" t="s">
        <v>2332</v>
      </c>
      <c r="E455" s="45" t="s">
        <v>297</v>
      </c>
      <c r="F455" s="45" t="s">
        <v>2333</v>
      </c>
      <c r="G455" s="45" t="s">
        <v>2334</v>
      </c>
      <c r="H455" s="45" t="s">
        <v>2335</v>
      </c>
      <c r="I455" s="45" t="s">
        <v>2336</v>
      </c>
      <c r="J455" s="45" t="s">
        <v>2337</v>
      </c>
      <c r="K455" s="45"/>
      <c r="L455" s="45" t="s">
        <v>2338</v>
      </c>
      <c r="M455" s="45"/>
    </row>
    <row r="456" spans="1:13" x14ac:dyDescent="0.2">
      <c r="A456" s="45" t="s">
        <v>2328</v>
      </c>
      <c r="B456" s="45" t="s">
        <v>2339</v>
      </c>
      <c r="C456" s="45" t="s">
        <v>3065</v>
      </c>
      <c r="D456" s="45" t="s">
        <v>2340</v>
      </c>
      <c r="E456" s="45" t="s">
        <v>297</v>
      </c>
      <c r="F456" s="45" t="s">
        <v>2341</v>
      </c>
      <c r="G456" s="45" t="s">
        <v>2342</v>
      </c>
      <c r="H456" s="45" t="s">
        <v>371</v>
      </c>
      <c r="I456" s="45" t="s">
        <v>2343</v>
      </c>
      <c r="J456" s="45" t="s">
        <v>2344</v>
      </c>
      <c r="K456" s="45"/>
      <c r="L456" s="45" t="s">
        <v>1526</v>
      </c>
      <c r="M456" s="45"/>
    </row>
    <row r="457" spans="1:13" x14ac:dyDescent="0.2">
      <c r="A457" s="45" t="s">
        <v>2345</v>
      </c>
      <c r="B457" s="45"/>
      <c r="C457" s="45"/>
      <c r="D457" s="45" t="s">
        <v>2346</v>
      </c>
      <c r="E457" s="45"/>
      <c r="F457" s="45" t="s">
        <v>2347</v>
      </c>
      <c r="G457" s="45"/>
      <c r="H457" s="45"/>
      <c r="I457" s="45"/>
      <c r="J457" s="45"/>
      <c r="K457" s="45"/>
      <c r="L457" s="45"/>
      <c r="M457" s="45"/>
    </row>
    <row r="458" spans="1:13" x14ac:dyDescent="0.2">
      <c r="A458" s="45" t="s">
        <v>2348</v>
      </c>
      <c r="B458" s="45"/>
      <c r="C458" s="45"/>
      <c r="D458" s="45" t="s">
        <v>2349</v>
      </c>
      <c r="E458" s="45"/>
      <c r="F458" s="45" t="s">
        <v>2347</v>
      </c>
      <c r="G458" s="45"/>
      <c r="H458" s="45"/>
      <c r="I458" s="45"/>
      <c r="J458" s="45"/>
      <c r="K458" s="45"/>
      <c r="L458" s="45"/>
      <c r="M458" s="45"/>
    </row>
    <row r="459" spans="1:13" x14ac:dyDescent="0.2">
      <c r="A459" s="45" t="s">
        <v>2350</v>
      </c>
      <c r="B459" s="45"/>
      <c r="C459" s="45"/>
      <c r="D459" s="45" t="s">
        <v>2351</v>
      </c>
      <c r="E459" s="45"/>
      <c r="F459" s="45" t="s">
        <v>2352</v>
      </c>
      <c r="G459" s="45"/>
      <c r="H459" s="45"/>
      <c r="I459" s="45"/>
      <c r="J459" s="45"/>
      <c r="K459" s="45"/>
      <c r="L459" s="45"/>
      <c r="M459" s="45"/>
    </row>
    <row r="460" spans="1:13" x14ac:dyDescent="0.2">
      <c r="A460" s="45" t="s">
        <v>2350</v>
      </c>
      <c r="B460" s="45" t="s">
        <v>2353</v>
      </c>
      <c r="C460" s="45" t="s">
        <v>3065</v>
      </c>
      <c r="D460" s="45" t="s">
        <v>2354</v>
      </c>
      <c r="E460" s="45" t="s">
        <v>297</v>
      </c>
      <c r="F460" s="45" t="s">
        <v>2355</v>
      </c>
      <c r="G460" s="45" t="s">
        <v>2356</v>
      </c>
      <c r="H460" s="45" t="s">
        <v>371</v>
      </c>
      <c r="I460" s="45" t="s">
        <v>2357</v>
      </c>
      <c r="J460" s="45" t="s">
        <v>2358</v>
      </c>
      <c r="K460" s="45"/>
      <c r="L460" s="45" t="s">
        <v>380</v>
      </c>
      <c r="M460" s="45"/>
    </row>
    <row r="461" spans="1:13" x14ac:dyDescent="0.2">
      <c r="A461" s="45" t="s">
        <v>2359</v>
      </c>
      <c r="B461" s="45"/>
      <c r="C461" s="45"/>
      <c r="D461" s="45" t="s">
        <v>2360</v>
      </c>
      <c r="E461" s="45"/>
      <c r="F461" s="45" t="s">
        <v>2361</v>
      </c>
      <c r="G461" s="45"/>
      <c r="H461" s="45"/>
      <c r="I461" s="45"/>
      <c r="J461" s="45"/>
      <c r="K461" s="45"/>
      <c r="L461" s="45"/>
      <c r="M461" s="45"/>
    </row>
    <row r="462" spans="1:13" x14ac:dyDescent="0.2">
      <c r="A462" s="45" t="s">
        <v>2362</v>
      </c>
      <c r="B462" s="45"/>
      <c r="C462" s="45"/>
      <c r="D462" s="45" t="s">
        <v>2363</v>
      </c>
      <c r="E462" s="45"/>
      <c r="F462" s="45" t="s">
        <v>2364</v>
      </c>
      <c r="G462" s="45"/>
      <c r="H462" s="45"/>
      <c r="I462" s="45"/>
      <c r="J462" s="45"/>
      <c r="K462" s="45"/>
      <c r="L462" s="45"/>
      <c r="M462" s="45"/>
    </row>
    <row r="463" spans="1:13" x14ac:dyDescent="0.2">
      <c r="A463" s="45" t="s">
        <v>2362</v>
      </c>
      <c r="B463" s="45" t="s">
        <v>2365</v>
      </c>
      <c r="C463" s="45" t="s">
        <v>3065</v>
      </c>
      <c r="D463" s="45" t="s">
        <v>2366</v>
      </c>
      <c r="E463" s="45" t="s">
        <v>297</v>
      </c>
      <c r="F463" s="45" t="s">
        <v>2367</v>
      </c>
      <c r="G463" s="45" t="s">
        <v>2368</v>
      </c>
      <c r="H463" s="45" t="s">
        <v>2369</v>
      </c>
      <c r="I463" s="45" t="s">
        <v>2370</v>
      </c>
      <c r="J463" s="45" t="s">
        <v>2371</v>
      </c>
      <c r="K463" s="45"/>
      <c r="L463" s="45" t="s">
        <v>1472</v>
      </c>
      <c r="M463" s="45"/>
    </row>
    <row r="464" spans="1:13" x14ac:dyDescent="0.2">
      <c r="A464" s="45" t="s">
        <v>2362</v>
      </c>
      <c r="B464" s="45" t="s">
        <v>2372</v>
      </c>
      <c r="C464" s="45" t="s">
        <v>3065</v>
      </c>
      <c r="D464" s="45" t="s">
        <v>2373</v>
      </c>
      <c r="E464" s="45" t="s">
        <v>297</v>
      </c>
      <c r="F464" s="45" t="s">
        <v>2374</v>
      </c>
      <c r="G464" s="45" t="s">
        <v>2368</v>
      </c>
      <c r="H464" s="45" t="s">
        <v>2369</v>
      </c>
      <c r="I464" s="45" t="s">
        <v>2375</v>
      </c>
      <c r="J464" s="45" t="s">
        <v>2376</v>
      </c>
      <c r="K464" s="45"/>
      <c r="L464" s="45" t="s">
        <v>1472</v>
      </c>
      <c r="M464" s="45"/>
    </row>
    <row r="465" spans="1:13" x14ac:dyDescent="0.2">
      <c r="A465" s="45" t="s">
        <v>2377</v>
      </c>
      <c r="B465" s="45"/>
      <c r="C465" s="45"/>
      <c r="D465" s="45" t="s">
        <v>2378</v>
      </c>
      <c r="E465" s="45"/>
      <c r="F465" s="45" t="s">
        <v>2347</v>
      </c>
      <c r="G465" s="45"/>
      <c r="H465" s="45"/>
      <c r="I465" s="45"/>
      <c r="J465" s="45"/>
      <c r="K465" s="45"/>
      <c r="L465" s="45"/>
      <c r="M465" s="45"/>
    </row>
    <row r="466" spans="1:13" x14ac:dyDescent="0.2">
      <c r="A466" s="45" t="s">
        <v>2379</v>
      </c>
      <c r="B466" s="45"/>
      <c r="C466" s="45"/>
      <c r="D466" s="45" t="s">
        <v>2380</v>
      </c>
      <c r="E466" s="45"/>
      <c r="F466" s="45" t="s">
        <v>2381</v>
      </c>
      <c r="G466" s="45"/>
      <c r="H466" s="45"/>
      <c r="I466" s="45"/>
      <c r="J466" s="45"/>
      <c r="K466" s="45"/>
      <c r="L466" s="45"/>
      <c r="M466" s="45"/>
    </row>
    <row r="467" spans="1:13" x14ac:dyDescent="0.2">
      <c r="A467" s="45" t="s">
        <v>2379</v>
      </c>
      <c r="B467" s="45" t="s">
        <v>2382</v>
      </c>
      <c r="C467" s="45" t="s">
        <v>3065</v>
      </c>
      <c r="D467" s="45" t="s">
        <v>2383</v>
      </c>
      <c r="E467" s="45" t="s">
        <v>297</v>
      </c>
      <c r="F467" s="45" t="s">
        <v>2384</v>
      </c>
      <c r="G467" s="45" t="s">
        <v>2385</v>
      </c>
      <c r="H467" s="45" t="s">
        <v>2386</v>
      </c>
      <c r="I467" s="45" t="s">
        <v>2387</v>
      </c>
      <c r="J467" s="45" t="s">
        <v>2388</v>
      </c>
      <c r="K467" s="45"/>
      <c r="L467" s="45" t="s">
        <v>2389</v>
      </c>
      <c r="M467" s="45"/>
    </row>
    <row r="468" spans="1:13" x14ac:dyDescent="0.2">
      <c r="A468" s="45" t="s">
        <v>2390</v>
      </c>
      <c r="B468" s="45"/>
      <c r="C468" s="45"/>
      <c r="D468" s="45" t="s">
        <v>2391</v>
      </c>
      <c r="E468" s="45"/>
      <c r="F468" s="45" t="s">
        <v>2392</v>
      </c>
      <c r="G468" s="45"/>
      <c r="H468" s="45"/>
      <c r="I468" s="45"/>
      <c r="J468" s="45"/>
      <c r="K468" s="45"/>
      <c r="L468" s="45"/>
      <c r="M468" s="45"/>
    </row>
    <row r="469" spans="1:13" x14ac:dyDescent="0.2">
      <c r="A469" s="45" t="s">
        <v>2393</v>
      </c>
      <c r="B469" s="45"/>
      <c r="C469" s="45"/>
      <c r="D469" s="45" t="s">
        <v>2394</v>
      </c>
      <c r="E469" s="45"/>
      <c r="F469" s="45" t="s">
        <v>2347</v>
      </c>
      <c r="G469" s="45"/>
      <c r="H469" s="45"/>
      <c r="I469" s="45"/>
      <c r="J469" s="45"/>
      <c r="K469" s="45"/>
      <c r="L469" s="45"/>
      <c r="M469" s="45"/>
    </row>
    <row r="470" spans="1:13" x14ac:dyDescent="0.2">
      <c r="A470" s="45" t="s">
        <v>2395</v>
      </c>
      <c r="B470" s="45"/>
      <c r="C470" s="45"/>
      <c r="D470" s="45" t="s">
        <v>2396</v>
      </c>
      <c r="E470" s="45"/>
      <c r="F470" s="45" t="s">
        <v>2347</v>
      </c>
      <c r="G470" s="45"/>
      <c r="H470" s="45"/>
      <c r="I470" s="45"/>
      <c r="J470" s="45"/>
      <c r="K470" s="45"/>
      <c r="L470" s="45"/>
      <c r="M470" s="45"/>
    </row>
    <row r="471" spans="1:13" x14ac:dyDescent="0.2">
      <c r="A471" s="45" t="s">
        <v>2397</v>
      </c>
      <c r="B471" s="45"/>
      <c r="C471" s="45"/>
      <c r="D471" s="45" t="s">
        <v>2398</v>
      </c>
      <c r="E471" s="45"/>
      <c r="F471" s="45" t="s">
        <v>2399</v>
      </c>
      <c r="G471" s="45"/>
      <c r="H471" s="45"/>
      <c r="I471" s="45"/>
      <c r="J471" s="45"/>
      <c r="K471" s="45"/>
      <c r="L471" s="45"/>
      <c r="M471" s="45"/>
    </row>
    <row r="472" spans="1:13" x14ac:dyDescent="0.2">
      <c r="A472" s="45" t="s">
        <v>2397</v>
      </c>
      <c r="B472" s="45" t="s">
        <v>2400</v>
      </c>
      <c r="C472" s="45" t="s">
        <v>3065</v>
      </c>
      <c r="D472" s="45" t="s">
        <v>2401</v>
      </c>
      <c r="E472" s="45" t="s">
        <v>297</v>
      </c>
      <c r="F472" s="45" t="s">
        <v>2402</v>
      </c>
      <c r="G472" s="45" t="s">
        <v>2403</v>
      </c>
      <c r="H472" s="45" t="s">
        <v>371</v>
      </c>
      <c r="I472" s="45" t="s">
        <v>2404</v>
      </c>
      <c r="J472" s="45" t="s">
        <v>2405</v>
      </c>
      <c r="K472" s="45"/>
      <c r="L472" s="45" t="s">
        <v>1526</v>
      </c>
      <c r="M472" s="45" t="s">
        <v>2406</v>
      </c>
    </row>
    <row r="473" spans="1:13" x14ac:dyDescent="0.2">
      <c r="A473" s="45" t="s">
        <v>2397</v>
      </c>
      <c r="B473" s="45" t="s">
        <v>2407</v>
      </c>
      <c r="C473" s="45" t="s">
        <v>3065</v>
      </c>
      <c r="D473" s="45" t="s">
        <v>2408</v>
      </c>
      <c r="E473" s="45" t="s">
        <v>297</v>
      </c>
      <c r="F473" s="45" t="s">
        <v>2409</v>
      </c>
      <c r="G473" s="45" t="s">
        <v>2403</v>
      </c>
      <c r="H473" s="45" t="s">
        <v>371</v>
      </c>
      <c r="I473" s="45" t="s">
        <v>2410</v>
      </c>
      <c r="J473" s="45" t="s">
        <v>2411</v>
      </c>
      <c r="K473" s="45"/>
      <c r="L473" s="45" t="s">
        <v>1526</v>
      </c>
      <c r="M473" s="45" t="s">
        <v>2406</v>
      </c>
    </row>
    <row r="474" spans="1:13" x14ac:dyDescent="0.2">
      <c r="A474" s="45" t="s">
        <v>2397</v>
      </c>
      <c r="B474" s="45" t="s">
        <v>2412</v>
      </c>
      <c r="C474" s="45" t="s">
        <v>3065</v>
      </c>
      <c r="D474" s="45" t="s">
        <v>2413</v>
      </c>
      <c r="E474" s="45" t="s">
        <v>297</v>
      </c>
      <c r="F474" s="45" t="s">
        <v>2414</v>
      </c>
      <c r="G474" s="45" t="s">
        <v>2403</v>
      </c>
      <c r="H474" s="45" t="s">
        <v>2415</v>
      </c>
      <c r="I474" s="45" t="s">
        <v>2416</v>
      </c>
      <c r="J474" s="45" t="s">
        <v>2417</v>
      </c>
      <c r="K474" s="45"/>
      <c r="L474" s="45" t="s">
        <v>1526</v>
      </c>
      <c r="M474" s="45"/>
    </row>
    <row r="475" spans="1:13" x14ac:dyDescent="0.2">
      <c r="A475" s="45" t="s">
        <v>2418</v>
      </c>
      <c r="B475" s="45"/>
      <c r="C475" s="45"/>
      <c r="D475" s="45" t="s">
        <v>2419</v>
      </c>
      <c r="E475" s="45"/>
      <c r="F475" s="45" t="s">
        <v>2347</v>
      </c>
      <c r="G475" s="45"/>
      <c r="H475" s="45"/>
      <c r="I475" s="45"/>
      <c r="J475" s="45"/>
      <c r="K475" s="45"/>
      <c r="L475" s="45"/>
      <c r="M475" s="45"/>
    </row>
    <row r="476" spans="1:13" x14ac:dyDescent="0.2">
      <c r="A476" s="45" t="s">
        <v>2420</v>
      </c>
      <c r="B476" s="45"/>
      <c r="C476" s="45"/>
      <c r="D476" s="45" t="s">
        <v>2421</v>
      </c>
      <c r="E476" s="45"/>
      <c r="F476" s="45" t="s">
        <v>2422</v>
      </c>
      <c r="G476" s="45"/>
      <c r="H476" s="45"/>
      <c r="I476" s="45"/>
      <c r="J476" s="45"/>
      <c r="K476" s="45"/>
      <c r="L476" s="45"/>
      <c r="M476" s="45"/>
    </row>
    <row r="477" spans="1:13" x14ac:dyDescent="0.2">
      <c r="A477" s="45" t="s">
        <v>2423</v>
      </c>
      <c r="B477" s="45"/>
      <c r="C477" s="45"/>
      <c r="D477" s="45" t="s">
        <v>2424</v>
      </c>
      <c r="E477" s="45"/>
      <c r="F477" s="45" t="s">
        <v>2425</v>
      </c>
      <c r="G477" s="45"/>
      <c r="H477" s="45"/>
      <c r="I477" s="45"/>
      <c r="J477" s="45"/>
      <c r="K477" s="45"/>
      <c r="L477" s="45"/>
      <c r="M477" s="45"/>
    </row>
    <row r="478" spans="1:13" x14ac:dyDescent="0.2">
      <c r="A478" s="45" t="s">
        <v>2423</v>
      </c>
      <c r="B478" s="45" t="s">
        <v>2426</v>
      </c>
      <c r="C478" s="45" t="s">
        <v>3065</v>
      </c>
      <c r="D478" s="45" t="s">
        <v>2427</v>
      </c>
      <c r="E478" s="45" t="s">
        <v>297</v>
      </c>
      <c r="F478" s="45" t="s">
        <v>2428</v>
      </c>
      <c r="G478" s="45" t="s">
        <v>2429</v>
      </c>
      <c r="H478" s="45" t="s">
        <v>2430</v>
      </c>
      <c r="I478" s="45" t="s">
        <v>2431</v>
      </c>
      <c r="J478" s="45" t="s">
        <v>2432</v>
      </c>
      <c r="K478" s="45"/>
      <c r="L478" s="45" t="s">
        <v>2433</v>
      </c>
      <c r="M478" s="45"/>
    </row>
    <row r="479" spans="1:13" x14ac:dyDescent="0.2">
      <c r="A479" s="45" t="s">
        <v>2423</v>
      </c>
      <c r="B479" s="45" t="s">
        <v>2434</v>
      </c>
      <c r="C479" s="45" t="s">
        <v>3065</v>
      </c>
      <c r="D479" s="45" t="s">
        <v>2435</v>
      </c>
      <c r="E479" s="45" t="s">
        <v>297</v>
      </c>
      <c r="F479" s="45" t="s">
        <v>2436</v>
      </c>
      <c r="G479" s="45" t="s">
        <v>2437</v>
      </c>
      <c r="H479" s="45" t="s">
        <v>2438</v>
      </c>
      <c r="I479" s="45" t="s">
        <v>2439</v>
      </c>
      <c r="J479" s="45" t="s">
        <v>2440</v>
      </c>
      <c r="K479" s="45"/>
      <c r="L479" s="45" t="s">
        <v>1526</v>
      </c>
      <c r="M479" s="45"/>
    </row>
    <row r="480" spans="1:13" x14ac:dyDescent="0.2">
      <c r="A480" s="45" t="s">
        <v>2441</v>
      </c>
      <c r="B480" s="45"/>
      <c r="C480" s="45"/>
      <c r="D480" s="45" t="s">
        <v>2442</v>
      </c>
      <c r="E480" s="45"/>
      <c r="F480" s="45" t="s">
        <v>2443</v>
      </c>
      <c r="G480" s="45"/>
      <c r="H480" s="45"/>
      <c r="I480" s="45"/>
      <c r="J480" s="45"/>
      <c r="K480" s="45"/>
      <c r="L480" s="45"/>
      <c r="M480" s="45"/>
    </row>
    <row r="481" spans="1:13" x14ac:dyDescent="0.2">
      <c r="A481" s="45" t="s">
        <v>2444</v>
      </c>
      <c r="B481" s="45"/>
      <c r="C481" s="45"/>
      <c r="D481" s="45" t="s">
        <v>2445</v>
      </c>
      <c r="E481" s="45"/>
      <c r="F481" s="45" t="s">
        <v>2347</v>
      </c>
      <c r="G481" s="45"/>
      <c r="H481" s="45"/>
      <c r="I481" s="45"/>
      <c r="J481" s="45"/>
      <c r="K481" s="45"/>
      <c r="L481" s="45"/>
      <c r="M481" s="45"/>
    </row>
    <row r="482" spans="1:13" x14ac:dyDescent="0.2">
      <c r="A482" s="45" t="s">
        <v>2446</v>
      </c>
      <c r="B482" s="45"/>
      <c r="C482" s="45"/>
      <c r="D482" s="45" t="s">
        <v>2447</v>
      </c>
      <c r="E482" s="45"/>
      <c r="F482" s="45" t="s">
        <v>2448</v>
      </c>
      <c r="G482" s="45"/>
      <c r="H482" s="45"/>
      <c r="I482" s="45"/>
      <c r="J482" s="45"/>
      <c r="K482" s="45"/>
      <c r="L482" s="45"/>
      <c r="M482" s="45"/>
    </row>
    <row r="483" spans="1:13" x14ac:dyDescent="0.2">
      <c r="A483" s="45" t="s">
        <v>2449</v>
      </c>
      <c r="B483" s="45"/>
      <c r="C483" s="45"/>
      <c r="D483" s="45" t="s">
        <v>2360</v>
      </c>
      <c r="E483" s="45"/>
      <c r="F483" s="45" t="s">
        <v>2450</v>
      </c>
      <c r="G483" s="45"/>
      <c r="H483" s="45"/>
      <c r="I483" s="45"/>
      <c r="J483" s="45"/>
      <c r="K483" s="45"/>
      <c r="L483" s="45"/>
      <c r="M483" s="45"/>
    </row>
    <row r="484" spans="1:13" x14ac:dyDescent="0.2">
      <c r="A484" s="45" t="s">
        <v>2451</v>
      </c>
      <c r="B484" s="45"/>
      <c r="C484" s="45"/>
      <c r="D484" s="45" t="s">
        <v>2452</v>
      </c>
      <c r="E484" s="45"/>
      <c r="F484" s="45" t="s">
        <v>2453</v>
      </c>
      <c r="G484" s="45"/>
      <c r="H484" s="45"/>
      <c r="I484" s="45"/>
      <c r="J484" s="45"/>
      <c r="K484" s="45"/>
      <c r="L484" s="45"/>
      <c r="M484" s="45"/>
    </row>
    <row r="485" spans="1:13" x14ac:dyDescent="0.2">
      <c r="A485" s="45" t="s">
        <v>2454</v>
      </c>
      <c r="B485" s="45"/>
      <c r="C485" s="45"/>
      <c r="D485" s="45" t="s">
        <v>2455</v>
      </c>
      <c r="E485" s="45"/>
      <c r="F485" s="45" t="s">
        <v>2456</v>
      </c>
      <c r="G485" s="45"/>
      <c r="H485" s="45"/>
      <c r="I485" s="45"/>
      <c r="J485" s="45"/>
      <c r="K485" s="45"/>
      <c r="L485" s="45"/>
      <c r="M485" s="45"/>
    </row>
    <row r="486" spans="1:13" x14ac:dyDescent="0.2">
      <c r="A486" s="45" t="s">
        <v>2457</v>
      </c>
      <c r="B486" s="45"/>
      <c r="C486" s="45"/>
      <c r="D486" s="45" t="s">
        <v>2458</v>
      </c>
      <c r="E486" s="45"/>
      <c r="F486" s="45" t="s">
        <v>2459</v>
      </c>
      <c r="G486" s="45"/>
      <c r="H486" s="45"/>
      <c r="I486" s="45"/>
      <c r="J486" s="45"/>
      <c r="K486" s="45"/>
      <c r="L486" s="45"/>
      <c r="M486" s="45"/>
    </row>
    <row r="487" spans="1:13" x14ac:dyDescent="0.2">
      <c r="A487" s="45" t="s">
        <v>2460</v>
      </c>
      <c r="B487" s="45"/>
      <c r="C487" s="45"/>
      <c r="D487" s="45" t="s">
        <v>2461</v>
      </c>
      <c r="E487" s="45"/>
      <c r="F487" s="45" t="s">
        <v>2462</v>
      </c>
      <c r="G487" s="45"/>
      <c r="H487" s="45"/>
      <c r="I487" s="45"/>
      <c r="J487" s="45"/>
      <c r="K487" s="45"/>
      <c r="L487" s="45"/>
      <c r="M487" s="45"/>
    </row>
    <row r="488" spans="1:13" x14ac:dyDescent="0.2">
      <c r="A488" s="45" t="s">
        <v>2463</v>
      </c>
      <c r="B488" s="45"/>
      <c r="C488" s="45"/>
      <c r="D488" s="45" t="s">
        <v>2464</v>
      </c>
      <c r="E488" s="45"/>
      <c r="F488" s="45" t="s">
        <v>2465</v>
      </c>
      <c r="G488" s="45"/>
      <c r="H488" s="45"/>
      <c r="I488" s="45"/>
      <c r="J488" s="45"/>
      <c r="K488" s="45"/>
      <c r="L488" s="45"/>
      <c r="M488" s="45"/>
    </row>
    <row r="489" spans="1:13" x14ac:dyDescent="0.2">
      <c r="A489" s="45" t="s">
        <v>2466</v>
      </c>
      <c r="B489" s="45"/>
      <c r="C489" s="45"/>
      <c r="D489" s="45" t="s">
        <v>2467</v>
      </c>
      <c r="E489" s="45"/>
      <c r="F489" s="45" t="s">
        <v>2468</v>
      </c>
      <c r="G489" s="45"/>
      <c r="H489" s="45"/>
      <c r="I489" s="45"/>
      <c r="J489" s="45"/>
      <c r="K489" s="45"/>
      <c r="L489" s="45"/>
      <c r="M489" s="45"/>
    </row>
    <row r="490" spans="1:13" x14ac:dyDescent="0.2">
      <c r="A490" s="45" t="s">
        <v>2469</v>
      </c>
      <c r="B490" s="45"/>
      <c r="C490" s="45"/>
      <c r="D490" s="45" t="s">
        <v>2470</v>
      </c>
      <c r="E490" s="45"/>
      <c r="F490" s="45" t="s">
        <v>2471</v>
      </c>
      <c r="G490" s="45"/>
      <c r="H490" s="45"/>
      <c r="I490" s="45"/>
      <c r="J490" s="45"/>
      <c r="K490" s="45"/>
      <c r="L490" s="45"/>
      <c r="M490" s="45"/>
    </row>
    <row r="491" spans="1:13" x14ac:dyDescent="0.2">
      <c r="A491" s="45" t="s">
        <v>2472</v>
      </c>
      <c r="B491" s="45"/>
      <c r="C491" s="45"/>
      <c r="D491" s="45" t="s">
        <v>2473</v>
      </c>
      <c r="E491" s="45"/>
      <c r="F491" s="45" t="s">
        <v>2474</v>
      </c>
      <c r="G491" s="45"/>
      <c r="H491" s="45"/>
      <c r="I491" s="45"/>
      <c r="J491" s="45"/>
      <c r="K491" s="45"/>
      <c r="L491" s="45"/>
      <c r="M491" s="45"/>
    </row>
    <row r="492" spans="1:13" x14ac:dyDescent="0.2">
      <c r="A492" s="45" t="s">
        <v>2472</v>
      </c>
      <c r="B492" s="45" t="s">
        <v>2475</v>
      </c>
      <c r="C492" s="45" t="s">
        <v>3065</v>
      </c>
      <c r="D492" s="45" t="s">
        <v>2476</v>
      </c>
      <c r="E492" s="45" t="s">
        <v>297</v>
      </c>
      <c r="F492" s="45" t="s">
        <v>2477</v>
      </c>
      <c r="G492" s="45" t="s">
        <v>2478</v>
      </c>
      <c r="H492" s="45" t="s">
        <v>2479</v>
      </c>
      <c r="I492" s="45" t="s">
        <v>2480</v>
      </c>
      <c r="J492" s="45" t="s">
        <v>2481</v>
      </c>
      <c r="K492" s="45"/>
      <c r="L492" s="45" t="s">
        <v>2482</v>
      </c>
      <c r="M492" s="45"/>
    </row>
    <row r="493" spans="1:13" x14ac:dyDescent="0.2">
      <c r="A493" s="45" t="s">
        <v>2483</v>
      </c>
      <c r="B493" s="45"/>
      <c r="C493" s="45"/>
      <c r="D493" s="45" t="s">
        <v>2484</v>
      </c>
      <c r="E493" s="45"/>
      <c r="F493" s="45" t="s">
        <v>2485</v>
      </c>
      <c r="G493" s="45"/>
      <c r="H493" s="45"/>
      <c r="I493" s="45"/>
      <c r="J493" s="45"/>
      <c r="K493" s="45"/>
      <c r="L493" s="45"/>
      <c r="M493" s="45"/>
    </row>
    <row r="494" spans="1:13" x14ac:dyDescent="0.2">
      <c r="A494" s="45" t="s">
        <v>2486</v>
      </c>
      <c r="B494" s="45"/>
      <c r="C494" s="45"/>
      <c r="D494" s="45" t="s">
        <v>2487</v>
      </c>
      <c r="E494" s="45"/>
      <c r="F494" s="45" t="s">
        <v>2488</v>
      </c>
      <c r="G494" s="45"/>
      <c r="H494" s="45"/>
      <c r="I494" s="45"/>
      <c r="J494" s="45"/>
      <c r="K494" s="45"/>
      <c r="L494" s="45"/>
      <c r="M494" s="45"/>
    </row>
    <row r="495" spans="1:13" x14ac:dyDescent="0.2">
      <c r="A495" s="45" t="s">
        <v>2489</v>
      </c>
      <c r="B495" s="45"/>
      <c r="C495" s="45"/>
      <c r="D495" s="45" t="s">
        <v>2490</v>
      </c>
      <c r="E495" s="45"/>
      <c r="F495" s="45" t="s">
        <v>2491</v>
      </c>
      <c r="G495" s="45"/>
      <c r="H495" s="45"/>
      <c r="I495" s="45"/>
      <c r="J495" s="45"/>
      <c r="K495" s="45"/>
      <c r="L495" s="45"/>
      <c r="M495" s="45"/>
    </row>
    <row r="496" spans="1:13" x14ac:dyDescent="0.2">
      <c r="A496" s="45" t="s">
        <v>2492</v>
      </c>
      <c r="B496" s="45"/>
      <c r="C496" s="45"/>
      <c r="D496" s="45" t="s">
        <v>2493</v>
      </c>
      <c r="E496" s="45"/>
      <c r="F496" s="45" t="s">
        <v>2494</v>
      </c>
      <c r="G496" s="45"/>
      <c r="H496" s="45"/>
      <c r="I496" s="45"/>
      <c r="J496" s="45"/>
      <c r="K496" s="45"/>
      <c r="L496" s="45"/>
      <c r="M496" s="45"/>
    </row>
    <row r="497" spans="1:13" x14ac:dyDescent="0.2">
      <c r="A497" s="45" t="s">
        <v>2495</v>
      </c>
      <c r="B497" s="45"/>
      <c r="C497" s="45"/>
      <c r="D497" s="45" t="s">
        <v>2496</v>
      </c>
      <c r="E497" s="45"/>
      <c r="F497" s="45" t="s">
        <v>2497</v>
      </c>
      <c r="G497" s="45"/>
      <c r="H497" s="45"/>
      <c r="I497" s="45"/>
      <c r="J497" s="45"/>
      <c r="K497" s="45"/>
      <c r="L497" s="45"/>
      <c r="M497" s="45"/>
    </row>
    <row r="498" spans="1:13" x14ac:dyDescent="0.2">
      <c r="A498" s="45" t="s">
        <v>2498</v>
      </c>
      <c r="B498" s="45"/>
      <c r="C498" s="45"/>
      <c r="D498" s="45" t="s">
        <v>2499</v>
      </c>
      <c r="E498" s="45"/>
      <c r="F498" s="45" t="s">
        <v>2500</v>
      </c>
      <c r="G498" s="45"/>
      <c r="H498" s="45"/>
      <c r="I498" s="45"/>
      <c r="J498" s="45"/>
      <c r="K498" s="45"/>
      <c r="L498" s="45"/>
      <c r="M498" s="45"/>
    </row>
    <row r="499" spans="1:13" x14ac:dyDescent="0.2">
      <c r="A499" s="45" t="s">
        <v>2501</v>
      </c>
      <c r="B499" s="45"/>
      <c r="C499" s="45"/>
      <c r="D499" s="45" t="s">
        <v>2502</v>
      </c>
      <c r="E499" s="45"/>
      <c r="F499" s="45" t="s">
        <v>2503</v>
      </c>
      <c r="G499" s="45"/>
      <c r="H499" s="45"/>
      <c r="I499" s="45"/>
      <c r="J499" s="45"/>
      <c r="K499" s="45"/>
      <c r="L499" s="45"/>
      <c r="M499" s="45"/>
    </row>
    <row r="500" spans="1:13" x14ac:dyDescent="0.2">
      <c r="A500" s="45" t="s">
        <v>2504</v>
      </c>
      <c r="B500" s="45"/>
      <c r="C500" s="45"/>
      <c r="D500" s="45" t="s">
        <v>2505</v>
      </c>
      <c r="E500" s="45"/>
      <c r="F500" s="45" t="s">
        <v>2506</v>
      </c>
      <c r="G500" s="45"/>
      <c r="H500" s="45"/>
      <c r="I500" s="45"/>
      <c r="J500" s="45"/>
      <c r="K500" s="45"/>
      <c r="L500" s="45"/>
      <c r="M500" s="45"/>
    </row>
    <row r="501" spans="1:13" x14ac:dyDescent="0.2">
      <c r="A501" s="45" t="s">
        <v>2507</v>
      </c>
      <c r="B501" s="45"/>
      <c r="C501" s="45"/>
      <c r="D501" s="45" t="s">
        <v>2508</v>
      </c>
      <c r="E501" s="45"/>
      <c r="F501" s="45" t="s">
        <v>2509</v>
      </c>
      <c r="G501" s="45"/>
      <c r="H501" s="45"/>
      <c r="I501" s="45"/>
      <c r="J501" s="45"/>
      <c r="K501" s="45"/>
      <c r="L501" s="45"/>
      <c r="M501" s="45"/>
    </row>
    <row r="502" spans="1:13" x14ac:dyDescent="0.2">
      <c r="A502" s="45" t="s">
        <v>2507</v>
      </c>
      <c r="B502" s="45" t="s">
        <v>2510</v>
      </c>
      <c r="C502" s="45" t="s">
        <v>3065</v>
      </c>
      <c r="D502" s="45" t="s">
        <v>2511</v>
      </c>
      <c r="E502" s="45" t="s">
        <v>297</v>
      </c>
      <c r="F502" s="45" t="s">
        <v>2512</v>
      </c>
      <c r="G502" s="45" t="s">
        <v>2513</v>
      </c>
      <c r="H502" s="45" t="s">
        <v>2514</v>
      </c>
      <c r="I502" s="45" t="s">
        <v>2515</v>
      </c>
      <c r="J502" s="45" t="s">
        <v>2516</v>
      </c>
      <c r="K502" s="45"/>
      <c r="L502" s="45" t="s">
        <v>387</v>
      </c>
      <c r="M502" s="45"/>
    </row>
    <row r="503" spans="1:13" x14ac:dyDescent="0.2">
      <c r="A503" s="45" t="s">
        <v>2517</v>
      </c>
      <c r="B503" s="45"/>
      <c r="C503" s="45"/>
      <c r="D503" s="45" t="s">
        <v>2518</v>
      </c>
      <c r="E503" s="45"/>
      <c r="F503" s="45" t="s">
        <v>2519</v>
      </c>
      <c r="G503" s="45"/>
      <c r="H503" s="45"/>
      <c r="I503" s="45"/>
      <c r="J503" s="45"/>
      <c r="K503" s="45"/>
      <c r="L503" s="45"/>
      <c r="M503" s="45"/>
    </row>
    <row r="504" spans="1:13" x14ac:dyDescent="0.2">
      <c r="A504" s="45" t="s">
        <v>2520</v>
      </c>
      <c r="B504" s="45"/>
      <c r="C504" s="45"/>
      <c r="D504" s="45" t="s">
        <v>2521</v>
      </c>
      <c r="E504" s="45"/>
      <c r="F504" s="45" t="s">
        <v>2522</v>
      </c>
      <c r="G504" s="45"/>
      <c r="H504" s="45"/>
      <c r="I504" s="45"/>
      <c r="J504" s="45"/>
      <c r="K504" s="45"/>
      <c r="L504" s="45"/>
      <c r="M504" s="45"/>
    </row>
    <row r="505" spans="1:13" x14ac:dyDescent="0.2">
      <c r="A505" s="45" t="s">
        <v>2523</v>
      </c>
      <c r="B505" s="45"/>
      <c r="C505" s="45"/>
      <c r="D505" s="45" t="s">
        <v>2058</v>
      </c>
      <c r="E505" s="45"/>
      <c r="F505" s="45" t="s">
        <v>2524</v>
      </c>
      <c r="G505" s="45"/>
      <c r="H505" s="45"/>
      <c r="I505" s="45"/>
      <c r="J505" s="45"/>
      <c r="K505" s="45"/>
      <c r="L505" s="45"/>
      <c r="M505" s="45"/>
    </row>
    <row r="506" spans="1:13" x14ac:dyDescent="0.2">
      <c r="A506" s="45" t="s">
        <v>2525</v>
      </c>
      <c r="B506" s="45"/>
      <c r="C506" s="45"/>
      <c r="D506" s="45" t="s">
        <v>2526</v>
      </c>
      <c r="E506" s="45"/>
      <c r="F506" s="45" t="s">
        <v>2527</v>
      </c>
      <c r="G506" s="45"/>
      <c r="H506" s="45"/>
      <c r="I506" s="45"/>
      <c r="J506" s="45"/>
      <c r="K506" s="45"/>
      <c r="L506" s="45"/>
      <c r="M506" s="45"/>
    </row>
    <row r="507" spans="1:13" x14ac:dyDescent="0.2">
      <c r="A507" s="45" t="s">
        <v>2528</v>
      </c>
      <c r="B507" s="45"/>
      <c r="C507" s="45"/>
      <c r="D507" s="45" t="s">
        <v>2529</v>
      </c>
      <c r="E507" s="45"/>
      <c r="F507" s="45" t="s">
        <v>2530</v>
      </c>
      <c r="G507" s="45"/>
      <c r="H507" s="45"/>
      <c r="I507" s="45"/>
      <c r="J507" s="45"/>
      <c r="K507" s="45"/>
      <c r="L507" s="45"/>
      <c r="M507" s="45"/>
    </row>
    <row r="508" spans="1:13" x14ac:dyDescent="0.2">
      <c r="A508" s="45" t="s">
        <v>2528</v>
      </c>
      <c r="B508" s="45" t="s">
        <v>2531</v>
      </c>
      <c r="C508" s="45" t="s">
        <v>3065</v>
      </c>
      <c r="D508" s="45" t="s">
        <v>2532</v>
      </c>
      <c r="E508" s="45" t="s">
        <v>297</v>
      </c>
      <c r="F508" s="45" t="s">
        <v>2533</v>
      </c>
      <c r="G508" s="45" t="s">
        <v>2534</v>
      </c>
      <c r="H508" s="45" t="s">
        <v>2535</v>
      </c>
      <c r="I508" s="45" t="s">
        <v>2536</v>
      </c>
      <c r="J508" s="45" t="s">
        <v>2537</v>
      </c>
      <c r="K508" s="45"/>
      <c r="L508" s="45" t="s">
        <v>380</v>
      </c>
      <c r="M508" s="45"/>
    </row>
    <row r="509" spans="1:13" x14ac:dyDescent="0.2">
      <c r="A509" s="45" t="s">
        <v>2538</v>
      </c>
      <c r="B509" s="45"/>
      <c r="C509" s="45"/>
      <c r="D509" s="45" t="s">
        <v>2539</v>
      </c>
      <c r="E509" s="45"/>
      <c r="F509" s="45" t="s">
        <v>2540</v>
      </c>
      <c r="G509" s="45"/>
      <c r="H509" s="45"/>
      <c r="I509" s="45"/>
      <c r="J509" s="45"/>
      <c r="K509" s="45"/>
      <c r="L509" s="45"/>
      <c r="M509" s="45"/>
    </row>
    <row r="510" spans="1:13" x14ac:dyDescent="0.2">
      <c r="A510" s="45" t="s">
        <v>2541</v>
      </c>
      <c r="B510" s="45"/>
      <c r="C510" s="45"/>
      <c r="D510" s="45" t="s">
        <v>2542</v>
      </c>
      <c r="E510" s="45"/>
      <c r="F510" s="45" t="s">
        <v>2540</v>
      </c>
      <c r="G510" s="45"/>
      <c r="H510" s="45"/>
      <c r="I510" s="45"/>
      <c r="J510" s="45"/>
      <c r="K510" s="45"/>
      <c r="L510" s="45"/>
      <c r="M510" s="45"/>
    </row>
    <row r="511" spans="1:13" x14ac:dyDescent="0.2">
      <c r="A511" s="45" t="s">
        <v>2543</v>
      </c>
      <c r="B511" s="45"/>
      <c r="C511" s="45"/>
      <c r="D511" s="45" t="s">
        <v>2544</v>
      </c>
      <c r="E511" s="45"/>
      <c r="F511" s="45" t="s">
        <v>2540</v>
      </c>
      <c r="G511" s="45"/>
      <c r="H511" s="45"/>
      <c r="I511" s="45"/>
      <c r="J511" s="45"/>
      <c r="K511" s="45"/>
      <c r="L511" s="45"/>
      <c r="M511" s="45"/>
    </row>
    <row r="512" spans="1:13" x14ac:dyDescent="0.2">
      <c r="A512" s="45" t="s">
        <v>2545</v>
      </c>
      <c r="B512" s="45"/>
      <c r="C512" s="45"/>
      <c r="D512" s="45" t="s">
        <v>2546</v>
      </c>
      <c r="E512" s="45"/>
      <c r="F512" s="45" t="s">
        <v>2547</v>
      </c>
      <c r="G512" s="45"/>
      <c r="H512" s="45"/>
      <c r="I512" s="45"/>
      <c r="J512" s="45"/>
      <c r="K512" s="45"/>
      <c r="L512" s="45"/>
      <c r="M512" s="45"/>
    </row>
    <row r="513" spans="1:13" x14ac:dyDescent="0.2">
      <c r="A513" s="45" t="s">
        <v>2548</v>
      </c>
      <c r="B513" s="45"/>
      <c r="C513" s="45"/>
      <c r="D513" s="45" t="s">
        <v>2549</v>
      </c>
      <c r="E513" s="45"/>
      <c r="F513" s="45" t="s">
        <v>2540</v>
      </c>
      <c r="G513" s="45"/>
      <c r="H513" s="45"/>
      <c r="I513" s="45"/>
      <c r="J513" s="45"/>
      <c r="K513" s="45"/>
      <c r="L513" s="45"/>
      <c r="M513" s="45"/>
    </row>
    <row r="514" spans="1:13" x14ac:dyDescent="0.2">
      <c r="A514" s="45" t="s">
        <v>2550</v>
      </c>
      <c r="B514" s="45"/>
      <c r="C514" s="45"/>
      <c r="D514" s="45" t="s">
        <v>2213</v>
      </c>
      <c r="E514" s="45"/>
      <c r="F514" s="45" t="s">
        <v>2551</v>
      </c>
      <c r="G514" s="45"/>
      <c r="H514" s="45"/>
      <c r="I514" s="45"/>
      <c r="J514" s="45"/>
      <c r="K514" s="45"/>
      <c r="L514" s="45"/>
      <c r="M514" s="45"/>
    </row>
    <row r="515" spans="1:13" x14ac:dyDescent="0.2">
      <c r="A515" s="45" t="s">
        <v>2550</v>
      </c>
      <c r="B515" s="45" t="s">
        <v>2552</v>
      </c>
      <c r="C515" s="45" t="s">
        <v>3065</v>
      </c>
      <c r="D515" s="45" t="s">
        <v>2553</v>
      </c>
      <c r="E515" s="45" t="s">
        <v>297</v>
      </c>
      <c r="F515" s="45" t="s">
        <v>2554</v>
      </c>
      <c r="G515" s="45" t="s">
        <v>2555</v>
      </c>
      <c r="H515" s="45" t="s">
        <v>2556</v>
      </c>
      <c r="I515" s="45" t="s">
        <v>2557</v>
      </c>
      <c r="J515" s="45" t="s">
        <v>2558</v>
      </c>
      <c r="K515" s="45"/>
      <c r="L515" s="45" t="s">
        <v>380</v>
      </c>
      <c r="M515" s="45"/>
    </row>
    <row r="516" spans="1:13" x14ac:dyDescent="0.2">
      <c r="A516" s="45" t="s">
        <v>2550</v>
      </c>
      <c r="B516" s="45" t="s">
        <v>2559</v>
      </c>
      <c r="C516" s="45" t="s">
        <v>3065</v>
      </c>
      <c r="D516" s="45" t="s">
        <v>2560</v>
      </c>
      <c r="E516" s="45" t="s">
        <v>297</v>
      </c>
      <c r="F516" s="45" t="s">
        <v>2561</v>
      </c>
      <c r="G516" s="45" t="s">
        <v>2562</v>
      </c>
      <c r="H516" s="45" t="s">
        <v>2563</v>
      </c>
      <c r="I516" s="45" t="s">
        <v>2564</v>
      </c>
      <c r="J516" s="45" t="s">
        <v>2565</v>
      </c>
      <c r="K516" s="45"/>
      <c r="L516" s="45" t="s">
        <v>380</v>
      </c>
      <c r="M516" s="45"/>
    </row>
    <row r="517" spans="1:13" x14ac:dyDescent="0.2">
      <c r="A517" s="45" t="s">
        <v>2550</v>
      </c>
      <c r="B517" s="45" t="s">
        <v>2566</v>
      </c>
      <c r="C517" s="45" t="s">
        <v>3065</v>
      </c>
      <c r="D517" s="45" t="s">
        <v>2567</v>
      </c>
      <c r="E517" s="45" t="s">
        <v>297</v>
      </c>
      <c r="F517" s="45" t="s">
        <v>2568</v>
      </c>
      <c r="G517" s="45" t="s">
        <v>2569</v>
      </c>
      <c r="H517" s="45" t="s">
        <v>2570</v>
      </c>
      <c r="I517" s="45" t="s">
        <v>2571</v>
      </c>
      <c r="J517" s="45" t="s">
        <v>2572</v>
      </c>
      <c r="K517" s="45"/>
      <c r="L517" s="45" t="s">
        <v>380</v>
      </c>
      <c r="M517" s="45"/>
    </row>
    <row r="518" spans="1:13" x14ac:dyDescent="0.2">
      <c r="A518" s="45" t="s">
        <v>2550</v>
      </c>
      <c r="B518" s="45" t="s">
        <v>2573</v>
      </c>
      <c r="C518" s="45" t="s">
        <v>3065</v>
      </c>
      <c r="D518" s="45" t="s">
        <v>2574</v>
      </c>
      <c r="E518" s="45" t="s">
        <v>297</v>
      </c>
      <c r="F518" s="45" t="s">
        <v>2575</v>
      </c>
      <c r="G518" s="45" t="s">
        <v>2576</v>
      </c>
      <c r="H518" s="45" t="s">
        <v>2577</v>
      </c>
      <c r="I518" s="45" t="s">
        <v>2578</v>
      </c>
      <c r="J518" s="45" t="s">
        <v>2579</v>
      </c>
      <c r="K518" s="45"/>
      <c r="L518" s="45" t="s">
        <v>380</v>
      </c>
      <c r="M518" s="45"/>
    </row>
    <row r="519" spans="1:13" x14ac:dyDescent="0.2">
      <c r="A519" s="45" t="s">
        <v>2550</v>
      </c>
      <c r="B519" s="45" t="s">
        <v>2580</v>
      </c>
      <c r="C519" s="45" t="s">
        <v>3065</v>
      </c>
      <c r="D519" s="45" t="s">
        <v>2581</v>
      </c>
      <c r="E519" s="45" t="s">
        <v>297</v>
      </c>
      <c r="F519" s="45" t="s">
        <v>2582</v>
      </c>
      <c r="G519" s="45" t="s">
        <v>2583</v>
      </c>
      <c r="H519" s="45" t="s">
        <v>371</v>
      </c>
      <c r="I519" s="45" t="s">
        <v>2584</v>
      </c>
      <c r="J519" s="45" t="s">
        <v>2585</v>
      </c>
      <c r="K519" s="45"/>
      <c r="L519" s="45" t="s">
        <v>380</v>
      </c>
      <c r="M519" s="45"/>
    </row>
    <row r="520" spans="1:13" x14ac:dyDescent="0.2">
      <c r="A520" s="45" t="s">
        <v>2586</v>
      </c>
      <c r="B520" s="45"/>
      <c r="C520" s="45"/>
      <c r="D520" s="45" t="s">
        <v>2587</v>
      </c>
      <c r="E520" s="45"/>
      <c r="F520" s="45" t="s">
        <v>2588</v>
      </c>
      <c r="G520" s="45"/>
      <c r="H520" s="45"/>
      <c r="I520" s="45"/>
      <c r="J520" s="45"/>
      <c r="K520" s="45"/>
      <c r="L520" s="45"/>
      <c r="M520" s="45"/>
    </row>
    <row r="521" spans="1:13" x14ac:dyDescent="0.2">
      <c r="A521" s="45" t="s">
        <v>2589</v>
      </c>
      <c r="B521" s="45"/>
      <c r="C521" s="45"/>
      <c r="D521" s="45" t="s">
        <v>2590</v>
      </c>
      <c r="E521" s="45"/>
      <c r="F521" s="45" t="s">
        <v>2591</v>
      </c>
      <c r="G521" s="45"/>
      <c r="H521" s="45"/>
      <c r="I521" s="45"/>
      <c r="J521" s="45"/>
      <c r="K521" s="45"/>
      <c r="L521" s="45"/>
      <c r="M521" s="45"/>
    </row>
    <row r="522" spans="1:13" x14ac:dyDescent="0.2">
      <c r="A522" s="45" t="s">
        <v>2589</v>
      </c>
      <c r="B522" s="45" t="s">
        <v>2592</v>
      </c>
      <c r="C522" s="45" t="s">
        <v>3065</v>
      </c>
      <c r="D522" s="45" t="s">
        <v>2593</v>
      </c>
      <c r="E522" s="45" t="s">
        <v>297</v>
      </c>
      <c r="F522" s="45" t="s">
        <v>2594</v>
      </c>
      <c r="G522" s="45" t="s">
        <v>2595</v>
      </c>
      <c r="H522" s="45" t="s">
        <v>371</v>
      </c>
      <c r="I522" s="45" t="s">
        <v>2596</v>
      </c>
      <c r="J522" s="45" t="s">
        <v>2597</v>
      </c>
      <c r="K522" s="45"/>
      <c r="L522" s="45" t="s">
        <v>380</v>
      </c>
      <c r="M522" s="45"/>
    </row>
    <row r="523" spans="1:13" x14ac:dyDescent="0.2">
      <c r="A523" s="45" t="s">
        <v>2589</v>
      </c>
      <c r="B523" s="45" t="s">
        <v>2598</v>
      </c>
      <c r="C523" s="45" t="s">
        <v>3065</v>
      </c>
      <c r="D523" s="45" t="s">
        <v>2599</v>
      </c>
      <c r="E523" s="45" t="s">
        <v>297</v>
      </c>
      <c r="F523" s="45" t="s">
        <v>2600</v>
      </c>
      <c r="G523" s="45" t="s">
        <v>2601</v>
      </c>
      <c r="H523" s="45" t="s">
        <v>371</v>
      </c>
      <c r="I523" s="45" t="s">
        <v>2602</v>
      </c>
      <c r="J523" s="45" t="s">
        <v>2603</v>
      </c>
      <c r="K523" s="45"/>
      <c r="L523" s="45" t="s">
        <v>387</v>
      </c>
      <c r="M523" s="45"/>
    </row>
    <row r="524" spans="1:13" x14ac:dyDescent="0.2">
      <c r="A524" s="45" t="s">
        <v>2604</v>
      </c>
      <c r="B524" s="45"/>
      <c r="C524" s="45"/>
      <c r="D524" s="45" t="s">
        <v>2605</v>
      </c>
      <c r="E524" s="45"/>
      <c r="F524" s="45" t="s">
        <v>2606</v>
      </c>
      <c r="G524" s="45"/>
      <c r="H524" s="45"/>
      <c r="I524" s="45"/>
      <c r="J524" s="45"/>
      <c r="K524" s="45"/>
      <c r="L524" s="45"/>
      <c r="M524" s="45"/>
    </row>
    <row r="525" spans="1:13" x14ac:dyDescent="0.2">
      <c r="A525" s="45" t="s">
        <v>2604</v>
      </c>
      <c r="B525" s="45" t="s">
        <v>2607</v>
      </c>
      <c r="C525" s="45" t="s">
        <v>3065</v>
      </c>
      <c r="D525" s="45" t="s">
        <v>2608</v>
      </c>
      <c r="E525" s="45" t="s">
        <v>297</v>
      </c>
      <c r="F525" s="45" t="s">
        <v>2609</v>
      </c>
      <c r="G525" s="45" t="s">
        <v>2610</v>
      </c>
      <c r="H525" s="45" t="s">
        <v>2611</v>
      </c>
      <c r="I525" s="45" t="s">
        <v>2612</v>
      </c>
      <c r="J525" s="45" t="s">
        <v>2613</v>
      </c>
      <c r="K525" s="45"/>
      <c r="L525" s="45" t="s">
        <v>2614</v>
      </c>
      <c r="M525" s="45"/>
    </row>
    <row r="526" spans="1:13" x14ac:dyDescent="0.2">
      <c r="A526" s="45" t="s">
        <v>2615</v>
      </c>
      <c r="B526" s="45"/>
      <c r="C526" s="45"/>
      <c r="D526" s="45" t="s">
        <v>2616</v>
      </c>
      <c r="E526" s="45"/>
      <c r="F526" s="45" t="s">
        <v>2617</v>
      </c>
      <c r="G526" s="45"/>
      <c r="H526" s="45"/>
      <c r="I526" s="45"/>
      <c r="J526" s="45"/>
      <c r="K526" s="45"/>
      <c r="L526" s="45"/>
      <c r="M526" s="45"/>
    </row>
    <row r="527" spans="1:13" x14ac:dyDescent="0.2">
      <c r="A527" s="45" t="s">
        <v>2615</v>
      </c>
      <c r="B527" s="45" t="s">
        <v>2618</v>
      </c>
      <c r="C527" s="45" t="s">
        <v>3065</v>
      </c>
      <c r="D527" s="45" t="s">
        <v>2619</v>
      </c>
      <c r="E527" s="45" t="s">
        <v>297</v>
      </c>
      <c r="F527" s="45" t="s">
        <v>2620</v>
      </c>
      <c r="G527" s="45" t="s">
        <v>2621</v>
      </c>
      <c r="H527" s="45" t="s">
        <v>371</v>
      </c>
      <c r="I527" s="45" t="s">
        <v>2622</v>
      </c>
      <c r="J527" s="45" t="s">
        <v>2623</v>
      </c>
      <c r="K527" s="45"/>
      <c r="L527" s="45" t="s">
        <v>2624</v>
      </c>
      <c r="M527" s="45"/>
    </row>
    <row r="528" spans="1:13" x14ac:dyDescent="0.2">
      <c r="A528" s="45" t="s">
        <v>2625</v>
      </c>
      <c r="B528" s="45"/>
      <c r="C528" s="45"/>
      <c r="D528" s="45" t="s">
        <v>2626</v>
      </c>
      <c r="E528" s="45"/>
      <c r="F528" s="45" t="s">
        <v>2627</v>
      </c>
      <c r="G528" s="45"/>
      <c r="H528" s="45"/>
      <c r="I528" s="45"/>
      <c r="J528" s="45"/>
      <c r="K528" s="45"/>
      <c r="L528" s="45"/>
      <c r="M528" s="45"/>
    </row>
    <row r="529" spans="1:13" x14ac:dyDescent="0.2">
      <c r="A529" s="45" t="s">
        <v>2628</v>
      </c>
      <c r="B529" s="45"/>
      <c r="C529" s="45"/>
      <c r="D529" s="45" t="s">
        <v>2629</v>
      </c>
      <c r="E529" s="45"/>
      <c r="F529" s="45" t="s">
        <v>2630</v>
      </c>
      <c r="G529" s="45"/>
      <c r="H529" s="45"/>
      <c r="I529" s="45"/>
      <c r="J529" s="45"/>
      <c r="K529" s="45"/>
      <c r="L529" s="45"/>
      <c r="M529" s="45"/>
    </row>
    <row r="530" spans="1:13" x14ac:dyDescent="0.2">
      <c r="A530" s="45" t="s">
        <v>2631</v>
      </c>
      <c r="B530" s="45"/>
      <c r="C530" s="45"/>
      <c r="D530" s="45" t="s">
        <v>2632</v>
      </c>
      <c r="E530" s="45"/>
      <c r="F530" s="45" t="s">
        <v>2633</v>
      </c>
      <c r="G530" s="45"/>
      <c r="H530" s="45"/>
      <c r="I530" s="45"/>
      <c r="J530" s="45"/>
      <c r="K530" s="45"/>
      <c r="L530" s="45"/>
      <c r="M530" s="45"/>
    </row>
    <row r="531" spans="1:13" x14ac:dyDescent="0.2">
      <c r="A531" s="45" t="s">
        <v>2634</v>
      </c>
      <c r="B531" s="45"/>
      <c r="C531" s="45"/>
      <c r="D531" s="45" t="s">
        <v>1965</v>
      </c>
      <c r="E531" s="45"/>
      <c r="F531" s="45" t="s">
        <v>2635</v>
      </c>
      <c r="G531" s="45"/>
      <c r="H531" s="45"/>
      <c r="I531" s="45"/>
      <c r="J531" s="45"/>
      <c r="K531" s="45"/>
      <c r="L531" s="45"/>
      <c r="M531" s="45"/>
    </row>
    <row r="532" spans="1:13" x14ac:dyDescent="0.2">
      <c r="A532" s="45" t="s">
        <v>2636</v>
      </c>
      <c r="B532" s="45"/>
      <c r="C532" s="45"/>
      <c r="D532" s="45" t="s">
        <v>2637</v>
      </c>
      <c r="E532" s="45"/>
      <c r="F532" s="45" t="s">
        <v>2638</v>
      </c>
      <c r="G532" s="45"/>
      <c r="H532" s="45"/>
      <c r="I532" s="45"/>
      <c r="J532" s="45"/>
      <c r="K532" s="45"/>
      <c r="L532" s="45"/>
      <c r="M532" s="45"/>
    </row>
    <row r="533" spans="1:13" x14ac:dyDescent="0.2">
      <c r="A533" s="45" t="s">
        <v>2639</v>
      </c>
      <c r="B533" s="45"/>
      <c r="C533" s="45"/>
      <c r="D533" s="45" t="s">
        <v>2640</v>
      </c>
      <c r="E533" s="45"/>
      <c r="F533" s="45" t="s">
        <v>2641</v>
      </c>
      <c r="G533" s="45"/>
      <c r="H533" s="45"/>
      <c r="I533" s="45"/>
      <c r="J533" s="45"/>
      <c r="K533" s="45"/>
      <c r="L533" s="45"/>
      <c r="M533" s="45"/>
    </row>
    <row r="534" spans="1:13" x14ac:dyDescent="0.2">
      <c r="A534" s="45" t="s">
        <v>2642</v>
      </c>
      <c r="B534" s="45"/>
      <c r="C534" s="45"/>
      <c r="D534" s="45" t="s">
        <v>2643</v>
      </c>
      <c r="E534" s="45"/>
      <c r="F534" s="45" t="s">
        <v>2644</v>
      </c>
      <c r="G534" s="45"/>
      <c r="H534" s="45"/>
      <c r="I534" s="45"/>
      <c r="J534" s="45"/>
      <c r="K534" s="45"/>
      <c r="L534" s="45"/>
      <c r="M534" s="45"/>
    </row>
    <row r="535" spans="1:13" x14ac:dyDescent="0.2">
      <c r="A535" s="45" t="s">
        <v>2645</v>
      </c>
      <c r="B535" s="45"/>
      <c r="C535" s="45"/>
      <c r="D535" s="45" t="s">
        <v>2646</v>
      </c>
      <c r="E535" s="45"/>
      <c r="F535" s="45" t="s">
        <v>2647</v>
      </c>
      <c r="G535" s="45"/>
      <c r="H535" s="45"/>
      <c r="I535" s="45"/>
      <c r="J535" s="45"/>
      <c r="K535" s="45"/>
      <c r="L535" s="45"/>
      <c r="M535" s="45"/>
    </row>
    <row r="536" spans="1:13" x14ac:dyDescent="0.2">
      <c r="A536" s="45" t="s">
        <v>2648</v>
      </c>
      <c r="B536" s="45"/>
      <c r="C536" s="45"/>
      <c r="D536" s="45" t="s">
        <v>2649</v>
      </c>
      <c r="E536" s="45"/>
      <c r="F536" s="45" t="s">
        <v>2650</v>
      </c>
      <c r="G536" s="45"/>
      <c r="H536" s="45"/>
      <c r="I536" s="45"/>
      <c r="J536" s="45"/>
      <c r="K536" s="45"/>
      <c r="L536" s="45"/>
      <c r="M536" s="45"/>
    </row>
    <row r="537" spans="1:13" x14ac:dyDescent="0.2">
      <c r="A537" s="45" t="s">
        <v>2651</v>
      </c>
      <c r="B537" s="45"/>
      <c r="C537" s="45"/>
      <c r="D537" s="45" t="s">
        <v>2652</v>
      </c>
      <c r="E537" s="45"/>
      <c r="F537" s="45" t="s">
        <v>2653</v>
      </c>
      <c r="G537" s="45"/>
      <c r="H537" s="45"/>
      <c r="I537" s="45"/>
      <c r="J537" s="45"/>
      <c r="K537" s="45"/>
      <c r="L537" s="45"/>
      <c r="M537" s="45"/>
    </row>
    <row r="538" spans="1:13" x14ac:dyDescent="0.2">
      <c r="A538" s="45" t="s">
        <v>2654</v>
      </c>
      <c r="B538" s="45"/>
      <c r="C538" s="45"/>
      <c r="D538" s="45" t="s">
        <v>2655</v>
      </c>
      <c r="E538" s="45"/>
      <c r="F538" s="45" t="s">
        <v>1670</v>
      </c>
      <c r="G538" s="45"/>
      <c r="H538" s="45"/>
      <c r="I538" s="45"/>
      <c r="J538" s="45"/>
      <c r="K538" s="45"/>
      <c r="L538" s="45"/>
      <c r="M538" s="45"/>
    </row>
    <row r="539" spans="1:13" x14ac:dyDescent="0.2">
      <c r="A539" s="45" t="s">
        <v>2656</v>
      </c>
      <c r="B539" s="45"/>
      <c r="C539" s="45"/>
      <c r="D539" s="45" t="s">
        <v>2657</v>
      </c>
      <c r="E539" s="45"/>
      <c r="F539" s="45" t="s">
        <v>2658</v>
      </c>
      <c r="G539" s="45"/>
      <c r="H539" s="45"/>
      <c r="I539" s="45"/>
      <c r="J539" s="45"/>
      <c r="K539" s="45"/>
      <c r="L539" s="45"/>
      <c r="M539" s="45"/>
    </row>
    <row r="540" spans="1:13" x14ac:dyDescent="0.2">
      <c r="A540" s="45" t="s">
        <v>2659</v>
      </c>
      <c r="B540" s="45"/>
      <c r="C540" s="45"/>
      <c r="D540" s="45" t="s">
        <v>2660</v>
      </c>
      <c r="E540" s="45"/>
      <c r="F540" s="45" t="s">
        <v>2661</v>
      </c>
      <c r="G540" s="45"/>
      <c r="H540" s="45"/>
      <c r="I540" s="45"/>
      <c r="J540" s="45"/>
      <c r="K540" s="45"/>
      <c r="L540" s="45"/>
      <c r="M540" s="45"/>
    </row>
    <row r="541" spans="1:13" x14ac:dyDescent="0.2">
      <c r="A541" s="45" t="s">
        <v>2662</v>
      </c>
      <c r="B541" s="45"/>
      <c r="C541" s="45"/>
      <c r="D541" s="45" t="s">
        <v>2663</v>
      </c>
      <c r="E541" s="45"/>
      <c r="F541" s="45" t="s">
        <v>2664</v>
      </c>
      <c r="G541" s="45"/>
      <c r="H541" s="45"/>
      <c r="I541" s="45"/>
      <c r="J541" s="45"/>
      <c r="K541" s="45"/>
      <c r="L541" s="45"/>
      <c r="M541" s="45"/>
    </row>
    <row r="542" spans="1:13" x14ac:dyDescent="0.2">
      <c r="A542" s="45" t="s">
        <v>2665</v>
      </c>
      <c r="B542" s="45"/>
      <c r="C542" s="45"/>
      <c r="D542" s="45" t="s">
        <v>2666</v>
      </c>
      <c r="E542" s="45"/>
      <c r="F542" s="45" t="s">
        <v>2667</v>
      </c>
      <c r="G542" s="45"/>
      <c r="H542" s="45"/>
      <c r="I542" s="45"/>
      <c r="J542" s="45"/>
      <c r="K542" s="45"/>
      <c r="L542" s="45"/>
      <c r="M542" s="45"/>
    </row>
    <row r="543" spans="1:13" x14ac:dyDescent="0.2">
      <c r="A543" s="45" t="s">
        <v>2668</v>
      </c>
      <c r="B543" s="45"/>
      <c r="C543" s="45"/>
      <c r="D543" s="45" t="s">
        <v>2669</v>
      </c>
      <c r="E543" s="45"/>
      <c r="F543" s="45" t="s">
        <v>2670</v>
      </c>
      <c r="G543" s="45"/>
      <c r="H543" s="45"/>
      <c r="I543" s="45"/>
      <c r="J543" s="45"/>
      <c r="K543" s="45"/>
      <c r="L543" s="45"/>
      <c r="M543" s="45"/>
    </row>
    <row r="544" spans="1:13" x14ac:dyDescent="0.2">
      <c r="A544" s="45" t="s">
        <v>2671</v>
      </c>
      <c r="B544" s="45"/>
      <c r="C544" s="45"/>
      <c r="D544" s="45" t="s">
        <v>2672</v>
      </c>
      <c r="E544" s="45"/>
      <c r="F544" s="45" t="s">
        <v>2673</v>
      </c>
      <c r="G544" s="45"/>
      <c r="H544" s="45"/>
      <c r="I544" s="45"/>
      <c r="J544" s="45"/>
      <c r="K544" s="45"/>
      <c r="L544" s="45"/>
      <c r="M544" s="45"/>
    </row>
    <row r="545" spans="1:13" x14ac:dyDescent="0.2">
      <c r="A545" s="45" t="s">
        <v>2674</v>
      </c>
      <c r="B545" s="45"/>
      <c r="C545" s="45"/>
      <c r="D545" s="45" t="s">
        <v>2675</v>
      </c>
      <c r="E545" s="45"/>
      <c r="F545" s="45" t="s">
        <v>2676</v>
      </c>
      <c r="G545" s="45"/>
      <c r="H545" s="45"/>
      <c r="I545" s="45"/>
      <c r="J545" s="45"/>
      <c r="K545" s="45"/>
      <c r="L545" s="45"/>
      <c r="M545" s="45"/>
    </row>
    <row r="546" spans="1:13" x14ac:dyDescent="0.2">
      <c r="A546" s="45" t="s">
        <v>2674</v>
      </c>
      <c r="B546" s="45" t="s">
        <v>2677</v>
      </c>
      <c r="C546" s="45" t="s">
        <v>3065</v>
      </c>
      <c r="D546" s="45" t="s">
        <v>2678</v>
      </c>
      <c r="E546" s="45" t="s">
        <v>297</v>
      </c>
      <c r="F546" s="45" t="s">
        <v>2679</v>
      </c>
      <c r="G546" s="45" t="s">
        <v>2680</v>
      </c>
      <c r="H546" s="45" t="s">
        <v>2681</v>
      </c>
      <c r="I546" s="45" t="s">
        <v>2682</v>
      </c>
      <c r="J546" s="45" t="s">
        <v>2683</v>
      </c>
      <c r="K546" s="45"/>
      <c r="L546" s="45" t="s">
        <v>1472</v>
      </c>
      <c r="M546" s="45"/>
    </row>
    <row r="547" spans="1:13" x14ac:dyDescent="0.2">
      <c r="A547" s="45" t="s">
        <v>2684</v>
      </c>
      <c r="B547" s="45"/>
      <c r="C547" s="45"/>
      <c r="D547" s="45" t="s">
        <v>2685</v>
      </c>
      <c r="E547" s="45"/>
      <c r="F547" s="45" t="s">
        <v>2686</v>
      </c>
      <c r="G547" s="45"/>
      <c r="H547" s="45"/>
      <c r="I547" s="45"/>
      <c r="J547" s="45"/>
      <c r="K547" s="45"/>
      <c r="L547" s="45"/>
      <c r="M547" s="45"/>
    </row>
    <row r="548" spans="1:13" x14ac:dyDescent="0.2">
      <c r="A548" s="45" t="s">
        <v>2687</v>
      </c>
      <c r="B548" s="45"/>
      <c r="C548" s="45"/>
      <c r="D548" s="45" t="s">
        <v>2688</v>
      </c>
      <c r="E548" s="45"/>
      <c r="F548" s="45" t="s">
        <v>2689</v>
      </c>
      <c r="G548" s="45"/>
      <c r="H548" s="45"/>
      <c r="I548" s="45"/>
      <c r="J548" s="45"/>
      <c r="K548" s="45"/>
      <c r="L548" s="45"/>
      <c r="M548" s="45"/>
    </row>
    <row r="549" spans="1:13" x14ac:dyDescent="0.2">
      <c r="A549" s="45" t="s">
        <v>2690</v>
      </c>
      <c r="B549" s="45"/>
      <c r="C549" s="45"/>
      <c r="D549" s="45" t="s">
        <v>2691</v>
      </c>
      <c r="E549" s="45"/>
      <c r="F549" s="45" t="s">
        <v>2692</v>
      </c>
      <c r="G549" s="45"/>
      <c r="H549" s="45"/>
      <c r="I549" s="45"/>
      <c r="J549" s="45"/>
      <c r="K549" s="45"/>
      <c r="L549" s="45"/>
      <c r="M549" s="45"/>
    </row>
    <row r="550" spans="1:13" x14ac:dyDescent="0.2">
      <c r="A550" s="45" t="s">
        <v>2693</v>
      </c>
      <c r="B550" s="45"/>
      <c r="C550" s="45"/>
      <c r="D550" s="45" t="s">
        <v>2694</v>
      </c>
      <c r="E550" s="45"/>
      <c r="F550" s="45" t="s">
        <v>2695</v>
      </c>
      <c r="G550" s="45"/>
      <c r="H550" s="45"/>
      <c r="I550" s="45"/>
      <c r="J550" s="45"/>
      <c r="K550" s="45"/>
      <c r="L550" s="45"/>
      <c r="M550" s="45"/>
    </row>
    <row r="551" spans="1:13" x14ac:dyDescent="0.2">
      <c r="A551" s="45" t="s">
        <v>2693</v>
      </c>
      <c r="B551" s="45" t="s">
        <v>2696</v>
      </c>
      <c r="C551" s="45" t="s">
        <v>3065</v>
      </c>
      <c r="D551" s="45" t="s">
        <v>2697</v>
      </c>
      <c r="E551" s="45" t="s">
        <v>297</v>
      </c>
      <c r="F551" s="45" t="s">
        <v>2698</v>
      </c>
      <c r="G551" s="45" t="s">
        <v>2699</v>
      </c>
      <c r="H551" s="45" t="s">
        <v>2700</v>
      </c>
      <c r="I551" s="45" t="s">
        <v>2701</v>
      </c>
      <c r="J551" s="45" t="s">
        <v>2702</v>
      </c>
      <c r="K551" s="45"/>
      <c r="L551" s="45" t="s">
        <v>380</v>
      </c>
      <c r="M551" s="45"/>
    </row>
    <row r="552" spans="1:13" x14ac:dyDescent="0.2">
      <c r="A552" s="45" t="s">
        <v>2703</v>
      </c>
      <c r="B552" s="45"/>
      <c r="C552" s="45"/>
      <c r="D552" s="45" t="s">
        <v>2704</v>
      </c>
      <c r="E552" s="45"/>
      <c r="F552" s="45" t="s">
        <v>2705</v>
      </c>
      <c r="G552" s="45"/>
      <c r="H552" s="45"/>
      <c r="I552" s="45"/>
      <c r="J552" s="45"/>
      <c r="K552" s="45"/>
      <c r="L552" s="45"/>
      <c r="M552" s="45"/>
    </row>
    <row r="553" spans="1:13" x14ac:dyDescent="0.2">
      <c r="A553" s="45" t="s">
        <v>2703</v>
      </c>
      <c r="B553" s="45" t="s">
        <v>2706</v>
      </c>
      <c r="C553" s="45" t="s">
        <v>3065</v>
      </c>
      <c r="D553" s="45" t="s">
        <v>2707</v>
      </c>
      <c r="E553" s="45" t="s">
        <v>297</v>
      </c>
      <c r="F553" s="45" t="s">
        <v>2708</v>
      </c>
      <c r="G553" s="45" t="s">
        <v>2709</v>
      </c>
      <c r="H553" s="45" t="s">
        <v>371</v>
      </c>
      <c r="I553" s="45" t="s">
        <v>2710</v>
      </c>
      <c r="J553" s="45" t="s">
        <v>2711</v>
      </c>
      <c r="K553" s="45"/>
      <c r="L553" s="45" t="s">
        <v>387</v>
      </c>
      <c r="M553" s="45"/>
    </row>
    <row r="554" spans="1:13" x14ac:dyDescent="0.2">
      <c r="A554" s="45" t="s">
        <v>2703</v>
      </c>
      <c r="B554" s="45" t="s">
        <v>2712</v>
      </c>
      <c r="C554" s="45" t="s">
        <v>3065</v>
      </c>
      <c r="D554" s="45" t="s">
        <v>2713</v>
      </c>
      <c r="E554" s="45" t="s">
        <v>297</v>
      </c>
      <c r="F554" s="45" t="s">
        <v>2714</v>
      </c>
      <c r="G554" s="45" t="s">
        <v>2715</v>
      </c>
      <c r="H554" s="45" t="s">
        <v>371</v>
      </c>
      <c r="I554" s="45" t="s">
        <v>2716</v>
      </c>
      <c r="J554" s="45" t="s">
        <v>2717</v>
      </c>
      <c r="K554" s="45"/>
      <c r="L554" s="45" t="s">
        <v>394</v>
      </c>
      <c r="M554" s="45"/>
    </row>
    <row r="555" spans="1:13" x14ac:dyDescent="0.2">
      <c r="A555" s="45" t="s">
        <v>2718</v>
      </c>
      <c r="B555" s="45"/>
      <c r="C555" s="45"/>
      <c r="D555" s="45" t="s">
        <v>2719</v>
      </c>
      <c r="E555" s="45"/>
      <c r="F555" s="45" t="s">
        <v>2720</v>
      </c>
      <c r="G555" s="45"/>
      <c r="H555" s="45"/>
      <c r="I555" s="45"/>
      <c r="J555" s="45"/>
      <c r="K555" s="45"/>
      <c r="L555" s="45"/>
      <c r="M555" s="45"/>
    </row>
    <row r="556" spans="1:13" x14ac:dyDescent="0.2">
      <c r="A556" s="45" t="s">
        <v>2718</v>
      </c>
      <c r="B556" s="45" t="s">
        <v>2721</v>
      </c>
      <c r="C556" s="45" t="s">
        <v>3065</v>
      </c>
      <c r="D556" s="45" t="s">
        <v>2722</v>
      </c>
      <c r="E556" s="45" t="s">
        <v>297</v>
      </c>
      <c r="F556" s="45" t="s">
        <v>2723</v>
      </c>
      <c r="G556" s="45" t="s">
        <v>2724</v>
      </c>
      <c r="H556" s="45" t="s">
        <v>2725</v>
      </c>
      <c r="I556" s="45" t="s">
        <v>2726</v>
      </c>
      <c r="J556" s="45" t="s">
        <v>2727</v>
      </c>
      <c r="K556" s="45" t="s">
        <v>2728</v>
      </c>
      <c r="L556" s="45" t="s">
        <v>763</v>
      </c>
      <c r="M556" s="45"/>
    </row>
    <row r="557" spans="1:13" x14ac:dyDescent="0.2">
      <c r="A557" s="45" t="s">
        <v>2729</v>
      </c>
      <c r="B557" s="45"/>
      <c r="C557" s="45"/>
      <c r="D557" s="45" t="s">
        <v>2730</v>
      </c>
      <c r="E557" s="45"/>
      <c r="F557" s="45" t="s">
        <v>2731</v>
      </c>
      <c r="G557" s="45"/>
      <c r="H557" s="45"/>
      <c r="I557" s="45"/>
      <c r="J557" s="45"/>
      <c r="K557" s="45"/>
      <c r="L557" s="45"/>
      <c r="M557" s="45"/>
    </row>
    <row r="558" spans="1:13" x14ac:dyDescent="0.2">
      <c r="A558" s="45" t="s">
        <v>2732</v>
      </c>
      <c r="B558" s="45"/>
      <c r="C558" s="45"/>
      <c r="D558" s="45" t="s">
        <v>2733</v>
      </c>
      <c r="E558" s="45"/>
      <c r="F558" s="45" t="s">
        <v>2734</v>
      </c>
      <c r="G558" s="45"/>
      <c r="H558" s="45"/>
      <c r="I558" s="45"/>
      <c r="J558" s="45"/>
      <c r="K558" s="45"/>
      <c r="L558" s="45"/>
      <c r="M558" s="45"/>
    </row>
    <row r="559" spans="1:13" x14ac:dyDescent="0.2">
      <c r="A559" s="45" t="s">
        <v>2735</v>
      </c>
      <c r="B559" s="45"/>
      <c r="C559" s="45"/>
      <c r="D559" s="45" t="s">
        <v>2736</v>
      </c>
      <c r="E559" s="45"/>
      <c r="F559" s="45" t="s">
        <v>2737</v>
      </c>
      <c r="G559" s="45"/>
      <c r="H559" s="45"/>
      <c r="I559" s="45"/>
      <c r="J559" s="45"/>
      <c r="K559" s="45"/>
      <c r="L559" s="45"/>
      <c r="M559" s="45"/>
    </row>
    <row r="560" spans="1:13" x14ac:dyDescent="0.2">
      <c r="A560" s="45" t="s">
        <v>2738</v>
      </c>
      <c r="B560" s="45"/>
      <c r="C560" s="45"/>
      <c r="D560" s="45" t="s">
        <v>2739</v>
      </c>
      <c r="E560" s="45"/>
      <c r="F560" s="45" t="s">
        <v>2740</v>
      </c>
      <c r="G560" s="45"/>
      <c r="H560" s="45"/>
      <c r="I560" s="45"/>
      <c r="J560" s="45"/>
      <c r="K560" s="45"/>
      <c r="L560" s="45"/>
      <c r="M560" s="45"/>
    </row>
    <row r="561" spans="1:13" x14ac:dyDescent="0.2">
      <c r="A561" s="45" t="s">
        <v>2741</v>
      </c>
      <c r="B561" s="45"/>
      <c r="C561" s="45"/>
      <c r="D561" s="45" t="s">
        <v>2742</v>
      </c>
      <c r="E561" s="45"/>
      <c r="F561" s="45" t="s">
        <v>2743</v>
      </c>
      <c r="G561" s="45"/>
      <c r="H561" s="45"/>
      <c r="I561" s="45"/>
      <c r="J561" s="45"/>
      <c r="K561" s="45"/>
      <c r="L561" s="45"/>
      <c r="M561" s="45"/>
    </row>
    <row r="562" spans="1:13" x14ac:dyDescent="0.2">
      <c r="A562" s="45" t="s">
        <v>2744</v>
      </c>
      <c r="B562" s="45"/>
      <c r="C562" s="45"/>
      <c r="D562" s="45" t="s">
        <v>2745</v>
      </c>
      <c r="E562" s="45"/>
      <c r="F562" s="45" t="s">
        <v>2746</v>
      </c>
      <c r="G562" s="45"/>
      <c r="H562" s="45"/>
      <c r="I562" s="45"/>
      <c r="J562" s="45"/>
      <c r="K562" s="45"/>
      <c r="L562" s="45"/>
      <c r="M562" s="45"/>
    </row>
    <row r="563" spans="1:13" x14ac:dyDescent="0.2">
      <c r="A563" s="45" t="s">
        <v>2747</v>
      </c>
      <c r="B563" s="45"/>
      <c r="C563" s="45"/>
      <c r="D563" s="45" t="s">
        <v>2748</v>
      </c>
      <c r="E563" s="45"/>
      <c r="F563" s="45" t="s">
        <v>2749</v>
      </c>
      <c r="G563" s="45"/>
      <c r="H563" s="45"/>
      <c r="I563" s="45"/>
      <c r="J563" s="45"/>
      <c r="K563" s="45"/>
      <c r="L563" s="45"/>
      <c r="M563" s="45"/>
    </row>
    <row r="564" spans="1:13" x14ac:dyDescent="0.2">
      <c r="A564" s="45" t="s">
        <v>2750</v>
      </c>
      <c r="B564" s="45"/>
      <c r="C564" s="45"/>
      <c r="D564" s="45" t="s">
        <v>2751</v>
      </c>
      <c r="E564" s="45"/>
      <c r="F564" s="45" t="s">
        <v>2752</v>
      </c>
      <c r="G564" s="45"/>
      <c r="H564" s="45"/>
      <c r="I564" s="45"/>
      <c r="J564" s="45"/>
      <c r="K564" s="45"/>
      <c r="L564" s="45"/>
      <c r="M564" s="45"/>
    </row>
    <row r="565" spans="1:13" x14ac:dyDescent="0.2">
      <c r="A565" s="45" t="s">
        <v>2753</v>
      </c>
      <c r="B565" s="45"/>
      <c r="C565" s="45"/>
      <c r="D565" s="45" t="s">
        <v>2754</v>
      </c>
      <c r="E565" s="45"/>
      <c r="F565" s="45" t="s">
        <v>2755</v>
      </c>
      <c r="G565" s="45"/>
      <c r="H565" s="45"/>
      <c r="I565" s="45"/>
      <c r="J565" s="45"/>
      <c r="K565" s="45"/>
      <c r="L565" s="45"/>
      <c r="M565" s="45"/>
    </row>
    <row r="566" spans="1:13" x14ac:dyDescent="0.2">
      <c r="A566" s="45" t="s">
        <v>2753</v>
      </c>
      <c r="B566" s="45" t="s">
        <v>2756</v>
      </c>
      <c r="C566" s="45" t="s">
        <v>3065</v>
      </c>
      <c r="D566" s="45" t="s">
        <v>2757</v>
      </c>
      <c r="E566" s="45" t="s">
        <v>297</v>
      </c>
      <c r="F566" s="45" t="s">
        <v>2758</v>
      </c>
      <c r="G566" s="45" t="s">
        <v>2759</v>
      </c>
      <c r="H566" s="45" t="s">
        <v>2760</v>
      </c>
      <c r="I566" s="45" t="s">
        <v>2761</v>
      </c>
      <c r="J566" s="45" t="s">
        <v>2762</v>
      </c>
      <c r="K566" s="45"/>
      <c r="L566" s="45" t="s">
        <v>387</v>
      </c>
      <c r="M566" s="45"/>
    </row>
    <row r="567" spans="1:13" x14ac:dyDescent="0.2">
      <c r="A567" s="45" t="s">
        <v>2753</v>
      </c>
      <c r="B567" s="45" t="s">
        <v>2763</v>
      </c>
      <c r="C567" s="45" t="s">
        <v>3065</v>
      </c>
      <c r="D567" s="45" t="s">
        <v>2764</v>
      </c>
      <c r="E567" s="45" t="s">
        <v>297</v>
      </c>
      <c r="F567" s="45" t="s">
        <v>2765</v>
      </c>
      <c r="G567" s="45" t="s">
        <v>2766</v>
      </c>
      <c r="H567" s="45" t="s">
        <v>371</v>
      </c>
      <c r="I567" s="45" t="s">
        <v>2767</v>
      </c>
      <c r="J567" s="45" t="s">
        <v>2768</v>
      </c>
      <c r="K567" s="45"/>
      <c r="L567" s="45" t="s">
        <v>387</v>
      </c>
      <c r="M567" s="45"/>
    </row>
    <row r="568" spans="1:13" x14ac:dyDescent="0.2">
      <c r="A568" s="45" t="s">
        <v>2769</v>
      </c>
      <c r="B568" s="45"/>
      <c r="C568" s="45"/>
      <c r="D568" s="45" t="s">
        <v>2770</v>
      </c>
      <c r="E568" s="45"/>
      <c r="F568" s="45" t="s">
        <v>2771</v>
      </c>
      <c r="G568" s="45"/>
      <c r="H568" s="45"/>
      <c r="I568" s="45"/>
      <c r="J568" s="45"/>
      <c r="K568" s="45"/>
      <c r="L568" s="45"/>
      <c r="M568" s="45"/>
    </row>
    <row r="569" spans="1:13" x14ac:dyDescent="0.2">
      <c r="A569" s="45" t="s">
        <v>2772</v>
      </c>
      <c r="B569" s="45"/>
      <c r="C569" s="45"/>
      <c r="D569" s="45" t="s">
        <v>2773</v>
      </c>
      <c r="E569" s="45"/>
      <c r="F569" s="45" t="s">
        <v>2774</v>
      </c>
      <c r="G569" s="45"/>
      <c r="H569" s="45"/>
      <c r="I569" s="45"/>
      <c r="J569" s="45"/>
      <c r="K569" s="45"/>
      <c r="L569" s="45"/>
      <c r="M569" s="45"/>
    </row>
    <row r="570" spans="1:13" x14ac:dyDescent="0.2">
      <c r="A570" s="45" t="s">
        <v>2775</v>
      </c>
      <c r="B570" s="45"/>
      <c r="C570" s="45"/>
      <c r="D570" s="45" t="s">
        <v>2776</v>
      </c>
      <c r="E570" s="45"/>
      <c r="F570" s="45" t="s">
        <v>2777</v>
      </c>
      <c r="G570" s="45"/>
      <c r="H570" s="45"/>
      <c r="I570" s="45"/>
      <c r="J570" s="45"/>
      <c r="K570" s="45"/>
      <c r="L570" s="45"/>
      <c r="M570" s="45"/>
    </row>
    <row r="571" spans="1:13" x14ac:dyDescent="0.2">
      <c r="A571" s="45" t="s">
        <v>2775</v>
      </c>
      <c r="B571" s="45" t="s">
        <v>2778</v>
      </c>
      <c r="C571" s="45" t="s">
        <v>3065</v>
      </c>
      <c r="D571" s="45" t="s">
        <v>2779</v>
      </c>
      <c r="E571" s="45" t="s">
        <v>297</v>
      </c>
      <c r="F571" s="45" t="s">
        <v>2780</v>
      </c>
      <c r="G571" s="45" t="s">
        <v>2781</v>
      </c>
      <c r="H571" s="45" t="s">
        <v>371</v>
      </c>
      <c r="I571" s="45" t="s">
        <v>2782</v>
      </c>
      <c r="J571" s="45" t="s">
        <v>2783</v>
      </c>
      <c r="K571" s="45"/>
      <c r="L571" s="45" t="s">
        <v>683</v>
      </c>
      <c r="M571" s="45"/>
    </row>
    <row r="572" spans="1:13" x14ac:dyDescent="0.2">
      <c r="A572" s="45" t="s">
        <v>2775</v>
      </c>
      <c r="B572" s="45" t="s">
        <v>2784</v>
      </c>
      <c r="C572" s="45" t="s">
        <v>3065</v>
      </c>
      <c r="D572" s="45" t="s">
        <v>2785</v>
      </c>
      <c r="E572" s="45" t="s">
        <v>297</v>
      </c>
      <c r="F572" s="45" t="s">
        <v>2786</v>
      </c>
      <c r="G572" s="45" t="s">
        <v>2787</v>
      </c>
      <c r="H572" s="45" t="s">
        <v>371</v>
      </c>
      <c r="I572" s="45" t="s">
        <v>2788</v>
      </c>
      <c r="J572" s="45" t="s">
        <v>2789</v>
      </c>
      <c r="K572" s="45"/>
      <c r="L572" s="45" t="s">
        <v>707</v>
      </c>
      <c r="M572" s="45"/>
    </row>
    <row r="573" spans="1:13" x14ac:dyDescent="0.2">
      <c r="A573" s="45" t="s">
        <v>2775</v>
      </c>
      <c r="B573" s="45" t="s">
        <v>2790</v>
      </c>
      <c r="C573" s="45" t="s">
        <v>3065</v>
      </c>
      <c r="D573" s="45" t="s">
        <v>2791</v>
      </c>
      <c r="E573" s="45" t="s">
        <v>297</v>
      </c>
      <c r="F573" s="45" t="s">
        <v>2792</v>
      </c>
      <c r="G573" s="45" t="s">
        <v>2793</v>
      </c>
      <c r="H573" s="45" t="s">
        <v>2794</v>
      </c>
      <c r="I573" s="45" t="s">
        <v>2795</v>
      </c>
      <c r="J573" s="45" t="s">
        <v>2796</v>
      </c>
      <c r="K573" s="45"/>
      <c r="L573" s="45" t="s">
        <v>683</v>
      </c>
      <c r="M573" s="45"/>
    </row>
    <row r="574" spans="1:13" x14ac:dyDescent="0.2">
      <c r="A574" s="45" t="s">
        <v>2797</v>
      </c>
      <c r="B574" s="45"/>
      <c r="C574" s="45"/>
      <c r="D574" s="45" t="s">
        <v>2798</v>
      </c>
      <c r="E574" s="45"/>
      <c r="F574" s="45" t="s">
        <v>2799</v>
      </c>
      <c r="G574" s="45"/>
      <c r="H574" s="45"/>
      <c r="I574" s="45"/>
      <c r="J574" s="45"/>
      <c r="K574" s="45"/>
      <c r="L574" s="45"/>
      <c r="M574" s="45"/>
    </row>
    <row r="575" spans="1:13" x14ac:dyDescent="0.2">
      <c r="A575" s="45" t="s">
        <v>2797</v>
      </c>
      <c r="B575" s="45" t="s">
        <v>2800</v>
      </c>
      <c r="C575" s="45" t="s">
        <v>3065</v>
      </c>
      <c r="D575" s="45" t="s">
        <v>2779</v>
      </c>
      <c r="E575" s="45" t="s">
        <v>297</v>
      </c>
      <c r="F575" s="45" t="s">
        <v>2801</v>
      </c>
      <c r="G575" s="45" t="s">
        <v>2781</v>
      </c>
      <c r="H575" s="45" t="s">
        <v>371</v>
      </c>
      <c r="I575" s="45" t="s">
        <v>2802</v>
      </c>
      <c r="J575" s="45" t="s">
        <v>2803</v>
      </c>
      <c r="K575" s="45"/>
      <c r="L575" s="45" t="s">
        <v>683</v>
      </c>
      <c r="M575" s="45"/>
    </row>
    <row r="576" spans="1:13" x14ac:dyDescent="0.2">
      <c r="A576" s="45" t="s">
        <v>2797</v>
      </c>
      <c r="B576" s="45" t="s">
        <v>2804</v>
      </c>
      <c r="C576" s="45" t="s">
        <v>3065</v>
      </c>
      <c r="D576" s="45" t="s">
        <v>2785</v>
      </c>
      <c r="E576" s="45" t="s">
        <v>297</v>
      </c>
      <c r="F576" s="45" t="s">
        <v>2805</v>
      </c>
      <c r="G576" s="45" t="s">
        <v>2787</v>
      </c>
      <c r="H576" s="45" t="s">
        <v>371</v>
      </c>
      <c r="I576" s="45" t="s">
        <v>2806</v>
      </c>
      <c r="J576" s="45" t="s">
        <v>2807</v>
      </c>
      <c r="K576" s="45"/>
      <c r="L576" s="45" t="s">
        <v>707</v>
      </c>
      <c r="M576" s="45"/>
    </row>
    <row r="577" spans="1:13" x14ac:dyDescent="0.2">
      <c r="A577" s="45" t="s">
        <v>2797</v>
      </c>
      <c r="B577" s="45" t="s">
        <v>2808</v>
      </c>
      <c r="C577" s="45" t="s">
        <v>3065</v>
      </c>
      <c r="D577" s="45" t="s">
        <v>2809</v>
      </c>
      <c r="E577" s="45" t="s">
        <v>297</v>
      </c>
      <c r="F577" s="45" t="s">
        <v>2810</v>
      </c>
      <c r="G577" s="45" t="s">
        <v>2811</v>
      </c>
      <c r="H577" s="45" t="s">
        <v>2812</v>
      </c>
      <c r="I577" s="45" t="s">
        <v>2813</v>
      </c>
      <c r="J577" s="45" t="s">
        <v>2814</v>
      </c>
      <c r="K577" s="45"/>
      <c r="L577" s="45" t="s">
        <v>2815</v>
      </c>
      <c r="M577" s="45"/>
    </row>
    <row r="578" spans="1:13" x14ac:dyDescent="0.2">
      <c r="A578" s="45" t="s">
        <v>2816</v>
      </c>
      <c r="B578" s="45"/>
      <c r="C578" s="45"/>
      <c r="D578" s="45" t="s">
        <v>2817</v>
      </c>
      <c r="E578" s="45"/>
      <c r="F578" s="45" t="s">
        <v>2818</v>
      </c>
      <c r="G578" s="45"/>
      <c r="H578" s="45"/>
      <c r="I578" s="45"/>
      <c r="J578" s="45"/>
      <c r="K578" s="45"/>
      <c r="L578" s="45"/>
      <c r="M578" s="45"/>
    </row>
    <row r="579" spans="1:13" x14ac:dyDescent="0.2">
      <c r="A579" s="45" t="s">
        <v>2819</v>
      </c>
      <c r="B579" s="45"/>
      <c r="C579" s="45"/>
      <c r="D579" s="45" t="s">
        <v>2820</v>
      </c>
      <c r="E579" s="45"/>
      <c r="F579" s="45" t="s">
        <v>2821</v>
      </c>
      <c r="G579" s="45"/>
      <c r="H579" s="45"/>
      <c r="I579" s="45"/>
      <c r="J579" s="45"/>
      <c r="K579" s="45"/>
      <c r="L579" s="45"/>
      <c r="M579" s="45"/>
    </row>
    <row r="580" spans="1:13" x14ac:dyDescent="0.2">
      <c r="A580" s="45" t="s">
        <v>2822</v>
      </c>
      <c r="B580" s="45"/>
      <c r="C580" s="45"/>
      <c r="D580" s="45" t="s">
        <v>2823</v>
      </c>
      <c r="E580" s="45"/>
      <c r="F580" s="45" t="s">
        <v>2824</v>
      </c>
      <c r="G580" s="45"/>
      <c r="H580" s="45"/>
      <c r="I580" s="45"/>
      <c r="J580" s="45"/>
      <c r="K580" s="45"/>
      <c r="L580" s="45"/>
      <c r="M580" s="45"/>
    </row>
    <row r="581" spans="1:13" x14ac:dyDescent="0.2">
      <c r="A581" s="45" t="s">
        <v>2825</v>
      </c>
      <c r="B581" s="45"/>
      <c r="C581" s="45"/>
      <c r="D581" s="45" t="s">
        <v>2826</v>
      </c>
      <c r="E581" s="45"/>
      <c r="F581" s="45" t="s">
        <v>2827</v>
      </c>
      <c r="G581" s="45"/>
      <c r="H581" s="45"/>
      <c r="I581" s="45"/>
      <c r="J581" s="45"/>
      <c r="K581" s="45"/>
      <c r="L581" s="45"/>
      <c r="M581" s="45"/>
    </row>
    <row r="582" spans="1:13" x14ac:dyDescent="0.2">
      <c r="A582" s="45" t="s">
        <v>2825</v>
      </c>
      <c r="B582" s="45" t="s">
        <v>2828</v>
      </c>
      <c r="C582" s="45" t="s">
        <v>3065</v>
      </c>
      <c r="D582" s="45" t="s">
        <v>2829</v>
      </c>
      <c r="E582" s="45" t="s">
        <v>297</v>
      </c>
      <c r="F582" s="45" t="s">
        <v>2830</v>
      </c>
      <c r="G582" s="45" t="s">
        <v>2831</v>
      </c>
      <c r="H582" s="45" t="s">
        <v>2832</v>
      </c>
      <c r="I582" s="45" t="s">
        <v>2833</v>
      </c>
      <c r="J582" s="45" t="s">
        <v>2834</v>
      </c>
      <c r="K582" s="45"/>
      <c r="L582" s="45" t="s">
        <v>1472</v>
      </c>
      <c r="M582" s="45"/>
    </row>
    <row r="583" spans="1:13" x14ac:dyDescent="0.2">
      <c r="A583" s="45" t="s">
        <v>2835</v>
      </c>
      <c r="B583" s="45"/>
      <c r="C583" s="45"/>
      <c r="D583" s="45" t="s">
        <v>2836</v>
      </c>
      <c r="E583" s="45"/>
      <c r="F583" s="45" t="s">
        <v>2837</v>
      </c>
      <c r="G583" s="45"/>
      <c r="H583" s="45"/>
      <c r="I583" s="45"/>
      <c r="J583" s="45"/>
      <c r="K583" s="45"/>
      <c r="L583" s="45"/>
      <c r="M583" s="45"/>
    </row>
    <row r="584" spans="1:13" x14ac:dyDescent="0.2">
      <c r="A584" s="45" t="s">
        <v>2838</v>
      </c>
      <c r="B584" s="45"/>
      <c r="C584" s="45"/>
      <c r="D584" s="45" t="s">
        <v>2839</v>
      </c>
      <c r="E584" s="45"/>
      <c r="F584" s="45" t="s">
        <v>2840</v>
      </c>
      <c r="G584" s="45"/>
      <c r="H584" s="45"/>
      <c r="I584" s="45"/>
      <c r="J584" s="45"/>
      <c r="K584" s="45"/>
      <c r="L584" s="45"/>
      <c r="M584" s="45"/>
    </row>
    <row r="585" spans="1:13" x14ac:dyDescent="0.2">
      <c r="A585" s="45" t="s">
        <v>2841</v>
      </c>
      <c r="B585" s="45"/>
      <c r="C585" s="45"/>
      <c r="D585" s="45" t="s">
        <v>2842</v>
      </c>
      <c r="E585" s="45"/>
      <c r="F585" s="45" t="s">
        <v>2843</v>
      </c>
      <c r="G585" s="45"/>
      <c r="H585" s="45"/>
      <c r="I585" s="45"/>
      <c r="J585" s="45"/>
      <c r="K585" s="45"/>
      <c r="L585" s="45"/>
      <c r="M585" s="45"/>
    </row>
    <row r="586" spans="1:13" x14ac:dyDescent="0.2">
      <c r="A586" s="45" t="s">
        <v>2841</v>
      </c>
      <c r="B586" s="45" t="s">
        <v>2844</v>
      </c>
      <c r="C586" s="45" t="s">
        <v>3065</v>
      </c>
      <c r="D586" s="45" t="s">
        <v>2845</v>
      </c>
      <c r="E586" s="45" t="s">
        <v>297</v>
      </c>
      <c r="F586" s="45" t="s">
        <v>2846</v>
      </c>
      <c r="G586" s="45" t="s">
        <v>2847</v>
      </c>
      <c r="H586" s="45" t="s">
        <v>2848</v>
      </c>
      <c r="I586" s="45" t="s">
        <v>2849</v>
      </c>
      <c r="J586" s="45" t="s">
        <v>2850</v>
      </c>
      <c r="K586" s="45"/>
      <c r="L586" s="45" t="s">
        <v>1702</v>
      </c>
      <c r="M586" s="45"/>
    </row>
    <row r="587" spans="1:13" x14ac:dyDescent="0.2">
      <c r="A587" s="45" t="s">
        <v>2841</v>
      </c>
      <c r="B587" s="45" t="s">
        <v>2851</v>
      </c>
      <c r="C587" s="45" t="s">
        <v>3065</v>
      </c>
      <c r="D587" s="45" t="s">
        <v>2852</v>
      </c>
      <c r="E587" s="45" t="s">
        <v>297</v>
      </c>
      <c r="F587" s="45" t="s">
        <v>2853</v>
      </c>
      <c r="G587" s="45" t="s">
        <v>2847</v>
      </c>
      <c r="H587" s="45" t="s">
        <v>2854</v>
      </c>
      <c r="I587" s="45" t="s">
        <v>2855</v>
      </c>
      <c r="J587" s="45" t="s">
        <v>2856</v>
      </c>
      <c r="K587" s="45"/>
      <c r="L587" s="45" t="s">
        <v>1702</v>
      </c>
      <c r="M587" s="45"/>
    </row>
    <row r="588" spans="1:13" x14ac:dyDescent="0.2">
      <c r="A588" s="45" t="s">
        <v>2841</v>
      </c>
      <c r="B588" s="45" t="s">
        <v>2857</v>
      </c>
      <c r="C588" s="45" t="s">
        <v>3065</v>
      </c>
      <c r="D588" s="45" t="s">
        <v>2858</v>
      </c>
      <c r="E588" s="45" t="s">
        <v>297</v>
      </c>
      <c r="F588" s="45" t="s">
        <v>2859</v>
      </c>
      <c r="G588" s="45" t="s">
        <v>2860</v>
      </c>
      <c r="H588" s="45" t="s">
        <v>371</v>
      </c>
      <c r="I588" s="45" t="s">
        <v>2861</v>
      </c>
      <c r="J588" s="45" t="s">
        <v>2862</v>
      </c>
      <c r="K588" s="45"/>
      <c r="L588" s="45" t="s">
        <v>1702</v>
      </c>
      <c r="M588" s="45"/>
    </row>
    <row r="589" spans="1:13" x14ac:dyDescent="0.2">
      <c r="A589" s="45" t="s">
        <v>2863</v>
      </c>
      <c r="B589" s="45"/>
      <c r="C589" s="45"/>
      <c r="D589" s="45" t="s">
        <v>2864</v>
      </c>
      <c r="E589" s="45"/>
      <c r="F589" s="45" t="s">
        <v>2865</v>
      </c>
      <c r="G589" s="45"/>
      <c r="H589" s="45"/>
      <c r="I589" s="45"/>
      <c r="J589" s="45"/>
      <c r="K589" s="45"/>
      <c r="L589" s="45"/>
      <c r="M589" s="45"/>
    </row>
    <row r="590" spans="1:13" x14ac:dyDescent="0.2">
      <c r="A590" s="45" t="s">
        <v>2863</v>
      </c>
      <c r="B590" s="45" t="s">
        <v>2866</v>
      </c>
      <c r="C590" s="45" t="s">
        <v>3065</v>
      </c>
      <c r="D590" s="45" t="s">
        <v>2867</v>
      </c>
      <c r="E590" s="45" t="s">
        <v>297</v>
      </c>
      <c r="F590" s="45" t="s">
        <v>2868</v>
      </c>
      <c r="G590" s="45" t="s">
        <v>2162</v>
      </c>
      <c r="H590" s="45" t="s">
        <v>2869</v>
      </c>
      <c r="I590" s="45" t="s">
        <v>2870</v>
      </c>
      <c r="J590" s="45" t="s">
        <v>2871</v>
      </c>
      <c r="K590" s="45"/>
      <c r="L590" s="45" t="s">
        <v>2166</v>
      </c>
      <c r="M590" s="45"/>
    </row>
    <row r="591" spans="1:13" x14ac:dyDescent="0.2">
      <c r="A591" s="45" t="s">
        <v>2863</v>
      </c>
      <c r="B591" s="45" t="s">
        <v>2872</v>
      </c>
      <c r="C591" s="45" t="s">
        <v>3065</v>
      </c>
      <c r="D591" s="45" t="s">
        <v>2873</v>
      </c>
      <c r="E591" s="45" t="s">
        <v>297</v>
      </c>
      <c r="F591" s="45" t="s">
        <v>2874</v>
      </c>
      <c r="G591" s="45" t="s">
        <v>2875</v>
      </c>
      <c r="H591" s="45" t="s">
        <v>2876</v>
      </c>
      <c r="I591" s="45" t="s">
        <v>2877</v>
      </c>
      <c r="J591" s="45" t="s">
        <v>2878</v>
      </c>
      <c r="K591" s="45"/>
      <c r="L591" s="45" t="s">
        <v>2879</v>
      </c>
      <c r="M591" s="45"/>
    </row>
    <row r="592" spans="1:13" x14ac:dyDescent="0.2">
      <c r="A592" s="45" t="s">
        <v>2863</v>
      </c>
      <c r="B592" s="45" t="s">
        <v>2880</v>
      </c>
      <c r="C592" s="45" t="s">
        <v>3065</v>
      </c>
      <c r="D592" s="45" t="s">
        <v>2881</v>
      </c>
      <c r="E592" s="45" t="s">
        <v>297</v>
      </c>
      <c r="F592" s="45" t="s">
        <v>2882</v>
      </c>
      <c r="G592" s="45" t="s">
        <v>2883</v>
      </c>
      <c r="H592" s="45" t="s">
        <v>371</v>
      </c>
      <c r="I592" s="45" t="s">
        <v>2884</v>
      </c>
      <c r="J592" s="45" t="s">
        <v>2885</v>
      </c>
      <c r="K592" s="45"/>
      <c r="L592" s="45" t="s">
        <v>1702</v>
      </c>
      <c r="M592" s="45"/>
    </row>
    <row r="593" spans="1:13" x14ac:dyDescent="0.2">
      <c r="A593" s="45" t="s">
        <v>2886</v>
      </c>
      <c r="B593" s="45"/>
      <c r="C593" s="45"/>
      <c r="D593" s="45" t="s">
        <v>2887</v>
      </c>
      <c r="E593" s="45"/>
      <c r="F593" s="45" t="s">
        <v>2888</v>
      </c>
      <c r="G593" s="45"/>
      <c r="H593" s="45"/>
      <c r="I593" s="45"/>
      <c r="J593" s="45"/>
      <c r="K593" s="45"/>
      <c r="L593" s="45"/>
      <c r="M593" s="45"/>
    </row>
    <row r="594" spans="1:13" x14ac:dyDescent="0.2">
      <c r="A594" s="45" t="s">
        <v>29</v>
      </c>
      <c r="B594" s="45"/>
      <c r="C594" s="45"/>
      <c r="D594" s="45" t="s">
        <v>1416</v>
      </c>
      <c r="E594" s="45"/>
      <c r="F594" s="45" t="s">
        <v>1417</v>
      </c>
      <c r="G594" s="45"/>
      <c r="H594" s="45"/>
      <c r="I594" s="45"/>
      <c r="J594" s="45"/>
      <c r="K594" s="45"/>
      <c r="L594" s="45"/>
      <c r="M594" s="45"/>
    </row>
    <row r="595" spans="1:13" x14ac:dyDescent="0.2">
      <c r="A595" s="45" t="s">
        <v>2889</v>
      </c>
      <c r="B595" s="45"/>
      <c r="C595" s="45"/>
      <c r="D595" s="45" t="s">
        <v>2890</v>
      </c>
      <c r="E595" s="45"/>
      <c r="F595" s="45" t="s">
        <v>2891</v>
      </c>
      <c r="G595" s="45"/>
      <c r="H595" s="45"/>
      <c r="I595" s="45"/>
      <c r="J595" s="45"/>
      <c r="K595" s="45"/>
      <c r="L595" s="45"/>
      <c r="M595" s="45"/>
    </row>
    <row r="596" spans="1:13" x14ac:dyDescent="0.2">
      <c r="A596" s="45" t="s">
        <v>2892</v>
      </c>
      <c r="B596" s="45"/>
      <c r="C596" s="45"/>
      <c r="D596" s="45" t="s">
        <v>1730</v>
      </c>
      <c r="E596" s="45"/>
      <c r="F596" s="45" t="s">
        <v>2893</v>
      </c>
      <c r="G596" s="45"/>
      <c r="H596" s="45"/>
      <c r="I596" s="45"/>
      <c r="J596" s="45"/>
      <c r="K596" s="45"/>
      <c r="L596" s="45"/>
      <c r="M596" s="45"/>
    </row>
    <row r="597" spans="1:13" x14ac:dyDescent="0.2">
      <c r="A597" s="45" t="s">
        <v>2894</v>
      </c>
      <c r="B597" s="45"/>
      <c r="C597" s="45"/>
      <c r="D597" s="45" t="s">
        <v>2895</v>
      </c>
      <c r="E597" s="45"/>
      <c r="F597" s="45" t="s">
        <v>2896</v>
      </c>
      <c r="G597" s="45"/>
      <c r="H597" s="45"/>
      <c r="I597" s="45"/>
      <c r="J597" s="45"/>
      <c r="K597" s="45"/>
      <c r="L597" s="45"/>
      <c r="M597" s="45"/>
    </row>
    <row r="598" spans="1:13" x14ac:dyDescent="0.2">
      <c r="A598" s="45" t="s">
        <v>2894</v>
      </c>
      <c r="B598" s="45" t="s">
        <v>2897</v>
      </c>
      <c r="C598" s="45" t="s">
        <v>3065</v>
      </c>
      <c r="D598" s="45" t="s">
        <v>2898</v>
      </c>
      <c r="E598" s="45" t="s">
        <v>297</v>
      </c>
      <c r="F598" s="45" t="s">
        <v>2899</v>
      </c>
      <c r="G598" s="45" t="s">
        <v>2900</v>
      </c>
      <c r="H598" s="45" t="s">
        <v>2901</v>
      </c>
      <c r="I598" s="45" t="s">
        <v>2902</v>
      </c>
      <c r="J598" s="45" t="s">
        <v>2903</v>
      </c>
      <c r="K598" s="45"/>
      <c r="L598" s="45" t="s">
        <v>763</v>
      </c>
      <c r="M598" s="45"/>
    </row>
    <row r="599" spans="1:13" x14ac:dyDescent="0.2">
      <c r="A599" s="45" t="s">
        <v>2894</v>
      </c>
      <c r="B599" s="45" t="s">
        <v>2904</v>
      </c>
      <c r="C599" s="45" t="s">
        <v>3065</v>
      </c>
      <c r="D599" s="45" t="s">
        <v>2905</v>
      </c>
      <c r="E599" s="45" t="s">
        <v>297</v>
      </c>
      <c r="F599" s="45" t="s">
        <v>2906</v>
      </c>
      <c r="G599" s="45" t="s">
        <v>2900</v>
      </c>
      <c r="H599" s="45" t="s">
        <v>2907</v>
      </c>
      <c r="I599" s="45" t="s">
        <v>2908</v>
      </c>
      <c r="J599" s="45" t="s">
        <v>2909</v>
      </c>
      <c r="K599" s="45"/>
      <c r="L599" s="45" t="s">
        <v>763</v>
      </c>
      <c r="M599" s="45"/>
    </row>
    <row r="600" spans="1:13" x14ac:dyDescent="0.2">
      <c r="A600" s="45" t="s">
        <v>2894</v>
      </c>
      <c r="B600" s="45" t="s">
        <v>2910</v>
      </c>
      <c r="C600" s="45" t="s">
        <v>3065</v>
      </c>
      <c r="D600" s="45" t="s">
        <v>2911</v>
      </c>
      <c r="E600" s="45" t="s">
        <v>297</v>
      </c>
      <c r="F600" s="45" t="s">
        <v>2912</v>
      </c>
      <c r="G600" s="45" t="s">
        <v>2900</v>
      </c>
      <c r="H600" s="45" t="s">
        <v>2913</v>
      </c>
      <c r="I600" s="45" t="s">
        <v>2914</v>
      </c>
      <c r="J600" s="45" t="s">
        <v>2915</v>
      </c>
      <c r="K600" s="45"/>
      <c r="L600" s="45" t="s">
        <v>763</v>
      </c>
      <c r="M600" s="45"/>
    </row>
    <row r="601" spans="1:13" x14ac:dyDescent="0.2">
      <c r="A601" s="45" t="s">
        <v>2894</v>
      </c>
      <c r="B601" s="45" t="s">
        <v>2916</v>
      </c>
      <c r="C601" s="45" t="s">
        <v>3065</v>
      </c>
      <c r="D601" s="45" t="s">
        <v>2917</v>
      </c>
      <c r="E601" s="45" t="s">
        <v>297</v>
      </c>
      <c r="F601" s="45" t="s">
        <v>2918</v>
      </c>
      <c r="G601" s="45" t="s">
        <v>2900</v>
      </c>
      <c r="H601" s="45" t="s">
        <v>2919</v>
      </c>
      <c r="I601" s="45" t="s">
        <v>2920</v>
      </c>
      <c r="J601" s="45" t="s">
        <v>2921</v>
      </c>
      <c r="K601" s="45"/>
      <c r="L601" s="45" t="s">
        <v>763</v>
      </c>
      <c r="M601" s="45"/>
    </row>
    <row r="602" spans="1:13" x14ac:dyDescent="0.2">
      <c r="A602" s="45" t="s">
        <v>30</v>
      </c>
      <c r="B602" s="45"/>
      <c r="C602" s="45"/>
      <c r="D602" s="45" t="s">
        <v>2922</v>
      </c>
      <c r="E602" s="45"/>
      <c r="F602" s="45" t="s">
        <v>1670</v>
      </c>
      <c r="G602" s="45"/>
      <c r="H602" s="45"/>
      <c r="I602" s="45"/>
      <c r="J602" s="45"/>
      <c r="K602" s="45"/>
      <c r="L602" s="45"/>
      <c r="M602" s="45"/>
    </row>
    <row r="603" spans="1:13" x14ac:dyDescent="0.2">
      <c r="A603" s="45" t="s">
        <v>31</v>
      </c>
      <c r="B603" s="45"/>
      <c r="C603" s="45"/>
      <c r="D603" s="45" t="s">
        <v>24</v>
      </c>
      <c r="E603" s="45"/>
      <c r="F603" s="45" t="s">
        <v>1670</v>
      </c>
      <c r="G603" s="45"/>
      <c r="H603" s="45"/>
      <c r="I603" s="45"/>
      <c r="J603" s="45"/>
      <c r="K603" s="45"/>
      <c r="L603" s="45"/>
      <c r="M603" s="45"/>
    </row>
    <row r="604" spans="1:13" x14ac:dyDescent="0.2">
      <c r="A604" s="45" t="s">
        <v>32</v>
      </c>
      <c r="B604" s="45"/>
      <c r="C604" s="45"/>
      <c r="D604" s="45" t="s">
        <v>2923</v>
      </c>
      <c r="E604" s="45"/>
      <c r="F604" s="45" t="s">
        <v>2924</v>
      </c>
      <c r="G604" s="45"/>
      <c r="H604" s="45"/>
      <c r="I604" s="45"/>
      <c r="J604" s="45"/>
      <c r="K604" s="45"/>
      <c r="L604" s="45"/>
      <c r="M604" s="45"/>
    </row>
    <row r="605" spans="1:13" x14ac:dyDescent="0.2">
      <c r="A605" s="45" t="s">
        <v>33</v>
      </c>
      <c r="B605" s="45"/>
      <c r="C605" s="45"/>
      <c r="D605" s="45" t="s">
        <v>1671</v>
      </c>
      <c r="E605" s="45"/>
      <c r="F605" s="45" t="s">
        <v>2925</v>
      </c>
      <c r="G605" s="45"/>
      <c r="H605" s="45"/>
      <c r="I605" s="45"/>
      <c r="J605" s="45"/>
      <c r="K605" s="45"/>
      <c r="L605" s="45"/>
      <c r="M605" s="45"/>
    </row>
    <row r="606" spans="1:13" x14ac:dyDescent="0.2">
      <c r="A606" s="45" t="s">
        <v>2926</v>
      </c>
      <c r="B606" s="45"/>
      <c r="C606" s="45"/>
      <c r="D606" s="45" t="s">
        <v>1674</v>
      </c>
      <c r="E606" s="45"/>
      <c r="F606" s="45" t="s">
        <v>2927</v>
      </c>
      <c r="G606" s="45"/>
      <c r="H606" s="45"/>
      <c r="I606" s="45"/>
      <c r="J606" s="45"/>
      <c r="K606" s="45"/>
      <c r="L606" s="45"/>
      <c r="M606" s="45"/>
    </row>
    <row r="607" spans="1:13" x14ac:dyDescent="0.2">
      <c r="A607" s="45" t="s">
        <v>2926</v>
      </c>
      <c r="B607" s="45" t="s">
        <v>2928</v>
      </c>
      <c r="C607" s="45" t="s">
        <v>3065</v>
      </c>
      <c r="D607" s="45" t="s">
        <v>2929</v>
      </c>
      <c r="E607" s="45" t="s">
        <v>297</v>
      </c>
      <c r="F607" s="45" t="s">
        <v>2930</v>
      </c>
      <c r="G607" s="45" t="s">
        <v>2931</v>
      </c>
      <c r="H607" s="45" t="s">
        <v>2932</v>
      </c>
      <c r="I607" s="45" t="s">
        <v>2933</v>
      </c>
      <c r="J607" s="45" t="s">
        <v>2934</v>
      </c>
      <c r="K607" s="45"/>
      <c r="L607" s="45" t="s">
        <v>763</v>
      </c>
      <c r="M607" s="45"/>
    </row>
    <row r="608" spans="1:13" x14ac:dyDescent="0.2">
      <c r="A608" s="45" t="s">
        <v>34</v>
      </c>
      <c r="B608" s="45"/>
      <c r="C608" s="45"/>
      <c r="D608" s="45" t="s">
        <v>1390</v>
      </c>
      <c r="E608" s="45"/>
      <c r="F608" s="45" t="s">
        <v>1676</v>
      </c>
      <c r="G608" s="45"/>
      <c r="H608" s="45"/>
      <c r="I608" s="45"/>
      <c r="J608" s="45"/>
      <c r="K608" s="45"/>
      <c r="L608" s="45"/>
      <c r="M608" s="45"/>
    </row>
    <row r="609" spans="1:13" x14ac:dyDescent="0.2">
      <c r="A609" s="45" t="s">
        <v>2935</v>
      </c>
      <c r="B609" s="45"/>
      <c r="C609" s="45"/>
      <c r="D609" s="45" t="s">
        <v>2936</v>
      </c>
      <c r="E609" s="45"/>
      <c r="F609" s="45" t="s">
        <v>2937</v>
      </c>
      <c r="G609" s="45"/>
      <c r="H609" s="45"/>
      <c r="I609" s="45"/>
      <c r="J609" s="45"/>
      <c r="K609" s="45"/>
      <c r="L609" s="45"/>
      <c r="M609" s="45"/>
    </row>
    <row r="610" spans="1:13" x14ac:dyDescent="0.2">
      <c r="A610" s="45" t="s">
        <v>2938</v>
      </c>
      <c r="B610" s="45"/>
      <c r="C610" s="45"/>
      <c r="D610" s="45" t="s">
        <v>1730</v>
      </c>
      <c r="E610" s="45"/>
      <c r="F610" s="45" t="s">
        <v>2939</v>
      </c>
      <c r="G610" s="45"/>
      <c r="H610" s="45"/>
      <c r="I610" s="45"/>
      <c r="J610" s="45"/>
      <c r="K610" s="45"/>
      <c r="L610" s="45"/>
      <c r="M610" s="45"/>
    </row>
    <row r="611" spans="1:13" x14ac:dyDescent="0.2">
      <c r="A611" s="45" t="s">
        <v>2940</v>
      </c>
      <c r="B611" s="45"/>
      <c r="C611" s="45"/>
      <c r="D611" s="45" t="s">
        <v>1736</v>
      </c>
      <c r="E611" s="45"/>
      <c r="F611" s="45" t="s">
        <v>1719</v>
      </c>
      <c r="G611" s="45"/>
      <c r="H611" s="45"/>
      <c r="I611" s="45"/>
      <c r="J611" s="45"/>
      <c r="K611" s="45"/>
      <c r="L611" s="45"/>
      <c r="M611" s="45"/>
    </row>
    <row r="612" spans="1:13" x14ac:dyDescent="0.2">
      <c r="A612" s="45" t="s">
        <v>2941</v>
      </c>
      <c r="B612" s="45"/>
      <c r="C612" s="45"/>
      <c r="D612" s="45" t="s">
        <v>1761</v>
      </c>
      <c r="E612" s="45"/>
      <c r="F612" s="45" t="s">
        <v>1762</v>
      </c>
      <c r="G612" s="45"/>
      <c r="H612" s="45"/>
      <c r="I612" s="45"/>
      <c r="J612" s="45"/>
      <c r="K612" s="45"/>
      <c r="L612" s="45"/>
      <c r="M612" s="45"/>
    </row>
    <row r="613" spans="1:13" x14ac:dyDescent="0.2">
      <c r="A613" s="45" t="s">
        <v>2942</v>
      </c>
      <c r="B613" s="45"/>
      <c r="C613" s="45"/>
      <c r="D613" s="45" t="s">
        <v>1764</v>
      </c>
      <c r="E613" s="45"/>
      <c r="F613" s="45" t="s">
        <v>2943</v>
      </c>
      <c r="G613" s="45"/>
      <c r="H613" s="45"/>
      <c r="I613" s="45"/>
      <c r="J613" s="45"/>
      <c r="K613" s="45"/>
      <c r="L613" s="45"/>
      <c r="M613" s="45"/>
    </row>
    <row r="614" spans="1:13" x14ac:dyDescent="0.2">
      <c r="A614" s="45" t="s">
        <v>2944</v>
      </c>
      <c r="B614" s="45"/>
      <c r="C614" s="45"/>
      <c r="D614" s="45" t="s">
        <v>1798</v>
      </c>
      <c r="E614" s="45"/>
      <c r="F614" s="45" t="s">
        <v>1799</v>
      </c>
      <c r="G614" s="45"/>
      <c r="H614" s="45"/>
      <c r="I614" s="45"/>
      <c r="J614" s="45"/>
      <c r="K614" s="45"/>
      <c r="L614" s="45"/>
      <c r="M614" s="45"/>
    </row>
    <row r="615" spans="1:13" x14ac:dyDescent="0.2">
      <c r="A615" s="45" t="s">
        <v>2945</v>
      </c>
      <c r="B615" s="45"/>
      <c r="C615" s="45"/>
      <c r="D615" s="45" t="s">
        <v>1801</v>
      </c>
      <c r="E615" s="45"/>
      <c r="F615" s="45" t="s">
        <v>1802</v>
      </c>
      <c r="G615" s="45"/>
      <c r="H615" s="45"/>
      <c r="I615" s="45"/>
      <c r="J615" s="45"/>
      <c r="K615" s="45"/>
      <c r="L615" s="45"/>
      <c r="M615" s="45"/>
    </row>
    <row r="616" spans="1:13" x14ac:dyDescent="0.2">
      <c r="A616" s="45" t="s">
        <v>35</v>
      </c>
      <c r="B616" s="45"/>
      <c r="C616" s="45"/>
      <c r="D616" s="45" t="s">
        <v>2030</v>
      </c>
      <c r="E616" s="45"/>
      <c r="F616" s="45" t="s">
        <v>2031</v>
      </c>
      <c r="G616" s="45"/>
      <c r="H616" s="45"/>
      <c r="I616" s="45"/>
      <c r="J616" s="45"/>
      <c r="K616" s="45"/>
      <c r="L616" s="45"/>
      <c r="M616" s="45"/>
    </row>
    <row r="617" spans="1:13" x14ac:dyDescent="0.2">
      <c r="A617" s="45" t="s">
        <v>2946</v>
      </c>
      <c r="B617" s="45"/>
      <c r="C617" s="45"/>
      <c r="D617" s="45" t="s">
        <v>2039</v>
      </c>
      <c r="E617" s="45"/>
      <c r="F617" s="45" t="s">
        <v>2040</v>
      </c>
      <c r="G617" s="45"/>
      <c r="H617" s="45"/>
      <c r="I617" s="45"/>
      <c r="J617" s="45"/>
      <c r="K617" s="45"/>
      <c r="L617" s="45"/>
      <c r="M617" s="45"/>
    </row>
    <row r="618" spans="1:13" x14ac:dyDescent="0.2">
      <c r="A618" s="45" t="s">
        <v>2947</v>
      </c>
      <c r="B618" s="45"/>
      <c r="C618" s="45"/>
      <c r="D618" s="45" t="s">
        <v>2048</v>
      </c>
      <c r="E618" s="45"/>
      <c r="F618" s="45" t="s">
        <v>2948</v>
      </c>
      <c r="G618" s="45"/>
      <c r="H618" s="45"/>
      <c r="I618" s="45"/>
      <c r="J618" s="45"/>
      <c r="K618" s="45"/>
      <c r="L618" s="45"/>
      <c r="M618" s="45"/>
    </row>
    <row r="619" spans="1:13" x14ac:dyDescent="0.2">
      <c r="A619" s="45" t="s">
        <v>2949</v>
      </c>
      <c r="B619" s="45"/>
      <c r="C619" s="45"/>
      <c r="D619" s="45" t="s">
        <v>2058</v>
      </c>
      <c r="E619" s="45"/>
      <c r="F619" s="45" t="s">
        <v>2059</v>
      </c>
      <c r="G619" s="45"/>
      <c r="H619" s="45"/>
      <c r="I619" s="45"/>
      <c r="J619" s="45"/>
      <c r="K619" s="45"/>
      <c r="L619" s="45"/>
      <c r="M619" s="45"/>
    </row>
    <row r="620" spans="1:13" x14ac:dyDescent="0.2">
      <c r="A620" s="45" t="s">
        <v>2950</v>
      </c>
      <c r="B620" s="45"/>
      <c r="C620" s="45"/>
      <c r="D620" s="45" t="s">
        <v>2951</v>
      </c>
      <c r="E620" s="45"/>
      <c r="F620" s="45" t="s">
        <v>2952</v>
      </c>
      <c r="G620" s="45"/>
      <c r="H620" s="45"/>
      <c r="I620" s="45"/>
      <c r="J620" s="45"/>
      <c r="K620" s="45"/>
      <c r="L620" s="45"/>
      <c r="M620" s="45"/>
    </row>
    <row r="621" spans="1:13" x14ac:dyDescent="0.2">
      <c r="A621" s="45" t="s">
        <v>2950</v>
      </c>
      <c r="B621" s="45" t="s">
        <v>2953</v>
      </c>
      <c r="C621" s="45" t="s">
        <v>3065</v>
      </c>
      <c r="D621" s="45" t="s">
        <v>2954</v>
      </c>
      <c r="E621" s="45" t="s">
        <v>297</v>
      </c>
      <c r="F621" s="45" t="s">
        <v>2955</v>
      </c>
      <c r="G621" s="45" t="s">
        <v>2956</v>
      </c>
      <c r="H621" s="45" t="s">
        <v>371</v>
      </c>
      <c r="I621" s="45" t="s">
        <v>2957</v>
      </c>
      <c r="J621" s="45" t="s">
        <v>2958</v>
      </c>
      <c r="K621" s="45"/>
      <c r="L621" s="45" t="s">
        <v>387</v>
      </c>
      <c r="M621" s="45"/>
    </row>
    <row r="622" spans="1:13" x14ac:dyDescent="0.2">
      <c r="A622" s="45" t="s">
        <v>2950</v>
      </c>
      <c r="B622" s="45" t="s">
        <v>2959</v>
      </c>
      <c r="C622" s="45" t="s">
        <v>3065</v>
      </c>
      <c r="D622" s="45" t="s">
        <v>2960</v>
      </c>
      <c r="E622" s="45" t="s">
        <v>297</v>
      </c>
      <c r="F622" s="45" t="s">
        <v>2961</v>
      </c>
      <c r="G622" s="45" t="s">
        <v>2962</v>
      </c>
      <c r="H622" s="45" t="s">
        <v>2963</v>
      </c>
      <c r="I622" s="45" t="s">
        <v>2964</v>
      </c>
      <c r="J622" s="45" t="s">
        <v>2965</v>
      </c>
      <c r="K622" s="45"/>
      <c r="L622" s="45" t="s">
        <v>1526</v>
      </c>
      <c r="M622" s="45"/>
    </row>
    <row r="623" spans="1:13" x14ac:dyDescent="0.2">
      <c r="A623" s="45" t="s">
        <v>2966</v>
      </c>
      <c r="B623" s="45"/>
      <c r="C623" s="45"/>
      <c r="D623" s="45" t="s">
        <v>2061</v>
      </c>
      <c r="E623" s="45"/>
      <c r="F623" s="45" t="s">
        <v>2967</v>
      </c>
      <c r="G623" s="45"/>
      <c r="H623" s="45"/>
      <c r="I623" s="45"/>
      <c r="J623" s="45"/>
      <c r="K623" s="45"/>
      <c r="L623" s="45"/>
      <c r="M623" s="45"/>
    </row>
    <row r="624" spans="1:13" x14ac:dyDescent="0.2">
      <c r="A624" s="45" t="s">
        <v>2968</v>
      </c>
      <c r="B624" s="45"/>
      <c r="C624" s="45"/>
      <c r="D624" s="45" t="s">
        <v>2085</v>
      </c>
      <c r="E624" s="45"/>
      <c r="F624" s="45" t="s">
        <v>2969</v>
      </c>
      <c r="G624" s="45"/>
      <c r="H624" s="45"/>
      <c r="I624" s="45"/>
      <c r="J624" s="45"/>
      <c r="K624" s="45"/>
      <c r="L624" s="45"/>
      <c r="M624" s="45"/>
    </row>
    <row r="625" spans="1:13" x14ac:dyDescent="0.2">
      <c r="A625" s="45" t="s">
        <v>2970</v>
      </c>
      <c r="B625" s="45"/>
      <c r="C625" s="45"/>
      <c r="D625" s="45" t="s">
        <v>2971</v>
      </c>
      <c r="E625" s="45"/>
      <c r="F625" s="45" t="s">
        <v>2972</v>
      </c>
      <c r="G625" s="45"/>
      <c r="H625" s="45"/>
      <c r="I625" s="45"/>
      <c r="J625" s="45"/>
      <c r="K625" s="45"/>
      <c r="L625" s="45"/>
      <c r="M625" s="45"/>
    </row>
    <row r="626" spans="1:13" x14ac:dyDescent="0.2">
      <c r="A626" s="45" t="s">
        <v>2973</v>
      </c>
      <c r="B626" s="45"/>
      <c r="C626" s="45"/>
      <c r="D626" s="45" t="s">
        <v>2107</v>
      </c>
      <c r="E626" s="45"/>
      <c r="F626" s="45" t="s">
        <v>2974</v>
      </c>
      <c r="G626" s="45"/>
      <c r="H626" s="45"/>
      <c r="I626" s="45"/>
      <c r="J626" s="45"/>
      <c r="K626" s="45"/>
      <c r="L626" s="45"/>
      <c r="M626" s="45"/>
    </row>
    <row r="627" spans="1:13" x14ac:dyDescent="0.2">
      <c r="A627" s="45" t="s">
        <v>2973</v>
      </c>
      <c r="B627" s="45" t="s">
        <v>2975</v>
      </c>
      <c r="C627" s="45" t="s">
        <v>3065</v>
      </c>
      <c r="D627" s="45" t="s">
        <v>2976</v>
      </c>
      <c r="E627" s="45" t="s">
        <v>297</v>
      </c>
      <c r="F627" s="45" t="s">
        <v>2977</v>
      </c>
      <c r="G627" s="45" t="s">
        <v>2978</v>
      </c>
      <c r="H627" s="45" t="s">
        <v>2979</v>
      </c>
      <c r="I627" s="45" t="s">
        <v>2980</v>
      </c>
      <c r="J627" s="45" t="s">
        <v>2981</v>
      </c>
      <c r="K627" s="45"/>
      <c r="L627" s="45" t="s">
        <v>387</v>
      </c>
      <c r="M627" s="45"/>
    </row>
    <row r="628" spans="1:13" x14ac:dyDescent="0.2">
      <c r="A628" s="45" t="s">
        <v>2973</v>
      </c>
      <c r="B628" s="45" t="s">
        <v>2982</v>
      </c>
      <c r="C628" s="45" t="s">
        <v>3065</v>
      </c>
      <c r="D628" s="45" t="s">
        <v>2983</v>
      </c>
      <c r="E628" s="45" t="s">
        <v>297</v>
      </c>
      <c r="F628" s="45" t="s">
        <v>2984</v>
      </c>
      <c r="G628" s="45" t="s">
        <v>2978</v>
      </c>
      <c r="H628" s="45" t="s">
        <v>2985</v>
      </c>
      <c r="I628" s="45" t="s">
        <v>2986</v>
      </c>
      <c r="J628" s="45" t="s">
        <v>2987</v>
      </c>
      <c r="K628" s="45"/>
      <c r="L628" s="45" t="s">
        <v>387</v>
      </c>
      <c r="M628" s="45"/>
    </row>
    <row r="629" spans="1:13" x14ac:dyDescent="0.2">
      <c r="A629" s="45" t="s">
        <v>2988</v>
      </c>
      <c r="B629" s="45"/>
      <c r="C629" s="45"/>
      <c r="D629" s="45" t="s">
        <v>2127</v>
      </c>
      <c r="E629" s="45"/>
      <c r="F629" s="45" t="s">
        <v>2989</v>
      </c>
      <c r="G629" s="45"/>
      <c r="H629" s="45"/>
      <c r="I629" s="45"/>
      <c r="J629" s="45"/>
      <c r="K629" s="45"/>
      <c r="L629" s="45"/>
      <c r="M629" s="45"/>
    </row>
    <row r="630" spans="1:13" x14ac:dyDescent="0.2">
      <c r="A630" s="45" t="s">
        <v>2990</v>
      </c>
      <c r="B630" s="45"/>
      <c r="C630" s="45"/>
      <c r="D630" s="45" t="s">
        <v>2143</v>
      </c>
      <c r="E630" s="45"/>
      <c r="F630" s="45" t="s">
        <v>2991</v>
      </c>
      <c r="G630" s="45"/>
      <c r="H630" s="45"/>
      <c r="I630" s="45"/>
      <c r="J630" s="45"/>
      <c r="K630" s="45"/>
      <c r="L630" s="45"/>
      <c r="M630" s="45"/>
    </row>
    <row r="631" spans="1:13" x14ac:dyDescent="0.2">
      <c r="A631" s="45" t="s">
        <v>2992</v>
      </c>
      <c r="B631" s="45"/>
      <c r="C631" s="45"/>
      <c r="D631" s="45" t="s">
        <v>2171</v>
      </c>
      <c r="E631" s="45"/>
      <c r="F631" s="45" t="s">
        <v>2172</v>
      </c>
      <c r="G631" s="45"/>
      <c r="H631" s="45"/>
      <c r="I631" s="45"/>
      <c r="J631" s="45"/>
      <c r="K631" s="45"/>
      <c r="L631" s="45"/>
      <c r="M631" s="45"/>
    </row>
    <row r="632" spans="1:13" x14ac:dyDescent="0.2">
      <c r="A632" s="45" t="s">
        <v>2993</v>
      </c>
      <c r="B632" s="45"/>
      <c r="C632" s="45"/>
      <c r="D632" s="45" t="s">
        <v>2174</v>
      </c>
      <c r="E632" s="45"/>
      <c r="F632" s="45" t="s">
        <v>2175</v>
      </c>
      <c r="G632" s="45"/>
      <c r="H632" s="45"/>
      <c r="I632" s="45"/>
      <c r="J632" s="45"/>
      <c r="K632" s="45"/>
      <c r="L632" s="45"/>
      <c r="M632" s="45"/>
    </row>
    <row r="633" spans="1:13" x14ac:dyDescent="0.2">
      <c r="A633" s="45" t="s">
        <v>2994</v>
      </c>
      <c r="B633" s="45"/>
      <c r="C633" s="45"/>
      <c r="D633" s="45" t="s">
        <v>2183</v>
      </c>
      <c r="E633" s="45"/>
      <c r="F633" s="45" t="s">
        <v>2184</v>
      </c>
      <c r="G633" s="45"/>
      <c r="H633" s="45"/>
      <c r="I633" s="45"/>
      <c r="J633" s="45"/>
      <c r="K633" s="45"/>
      <c r="L633" s="45"/>
      <c r="M633" s="45"/>
    </row>
    <row r="634" spans="1:13" x14ac:dyDescent="0.2">
      <c r="A634" s="45" t="s">
        <v>2995</v>
      </c>
      <c r="B634" s="45"/>
      <c r="C634" s="45"/>
      <c r="D634" s="45" t="s">
        <v>2186</v>
      </c>
      <c r="E634" s="45"/>
      <c r="F634" s="45" t="s">
        <v>2996</v>
      </c>
      <c r="G634" s="45"/>
      <c r="H634" s="45"/>
      <c r="I634" s="45"/>
      <c r="J634" s="45"/>
      <c r="K634" s="45"/>
      <c r="L634" s="45"/>
      <c r="M634" s="45"/>
    </row>
    <row r="635" spans="1:13" x14ac:dyDescent="0.2">
      <c r="A635" s="45" t="s">
        <v>2997</v>
      </c>
      <c r="B635" s="45"/>
      <c r="C635" s="45"/>
      <c r="D635" s="45" t="s">
        <v>2256</v>
      </c>
      <c r="E635" s="45"/>
      <c r="F635" s="45" t="s">
        <v>2998</v>
      </c>
      <c r="G635" s="45"/>
      <c r="H635" s="45"/>
      <c r="I635" s="45"/>
      <c r="J635" s="45"/>
      <c r="K635" s="45"/>
      <c r="L635" s="45"/>
      <c r="M635" s="45"/>
    </row>
    <row r="636" spans="1:13" x14ac:dyDescent="0.2">
      <c r="A636" s="45" t="s">
        <v>2999</v>
      </c>
      <c r="B636" s="45"/>
      <c r="C636" s="45"/>
      <c r="D636" s="45" t="s">
        <v>3000</v>
      </c>
      <c r="E636" s="45"/>
      <c r="F636" s="45" t="s">
        <v>3001</v>
      </c>
      <c r="G636" s="45"/>
      <c r="H636" s="45"/>
      <c r="I636" s="45"/>
      <c r="J636" s="45"/>
      <c r="K636" s="45"/>
      <c r="L636" s="45"/>
      <c r="M636" s="45"/>
    </row>
    <row r="637" spans="1:13" x14ac:dyDescent="0.2">
      <c r="A637" s="45" t="s">
        <v>3002</v>
      </c>
      <c r="B637" s="45"/>
      <c r="C637" s="45"/>
      <c r="D637" s="45" t="s">
        <v>3003</v>
      </c>
      <c r="E637" s="45"/>
      <c r="F637" s="45" t="s">
        <v>3004</v>
      </c>
      <c r="G637" s="45"/>
      <c r="H637" s="45"/>
      <c r="I637" s="45"/>
      <c r="J637" s="45"/>
      <c r="K637" s="45"/>
      <c r="L637" s="45"/>
      <c r="M637" s="45"/>
    </row>
    <row r="638" spans="1:13" x14ac:dyDescent="0.2">
      <c r="A638" s="45" t="s">
        <v>3005</v>
      </c>
      <c r="B638" s="45"/>
      <c r="C638" s="45"/>
      <c r="D638" s="45" t="s">
        <v>2295</v>
      </c>
      <c r="E638" s="45"/>
      <c r="F638" s="45" t="s">
        <v>2296</v>
      </c>
      <c r="G638" s="45"/>
      <c r="H638" s="45"/>
      <c r="I638" s="45"/>
      <c r="J638" s="45"/>
      <c r="K638" s="45"/>
      <c r="L638" s="45"/>
      <c r="M638" s="45"/>
    </row>
    <row r="639" spans="1:13" x14ac:dyDescent="0.2">
      <c r="A639" s="45" t="s">
        <v>3006</v>
      </c>
      <c r="B639" s="45"/>
      <c r="C639" s="45"/>
      <c r="D639" s="45" t="s">
        <v>3007</v>
      </c>
      <c r="E639" s="45"/>
      <c r="F639" s="45" t="s">
        <v>3008</v>
      </c>
      <c r="G639" s="45"/>
      <c r="H639" s="45"/>
      <c r="I639" s="45"/>
      <c r="J639" s="45"/>
      <c r="K639" s="45"/>
      <c r="L639" s="45"/>
      <c r="M639" s="45"/>
    </row>
    <row r="640" spans="1:13" x14ac:dyDescent="0.2">
      <c r="A640" s="45" t="s">
        <v>3009</v>
      </c>
      <c r="B640" s="45"/>
      <c r="C640" s="45"/>
      <c r="D640" s="45" t="s">
        <v>2298</v>
      </c>
      <c r="E640" s="45"/>
      <c r="F640" s="45" t="s">
        <v>2299</v>
      </c>
      <c r="G640" s="45"/>
      <c r="H640" s="45"/>
      <c r="I640" s="45"/>
      <c r="J640" s="45"/>
      <c r="K640" s="45"/>
      <c r="L640" s="45"/>
      <c r="M640" s="45"/>
    </row>
    <row r="641" spans="1:13" x14ac:dyDescent="0.2">
      <c r="A641" s="45" t="s">
        <v>3010</v>
      </c>
      <c r="B641" s="45"/>
      <c r="C641" s="45"/>
      <c r="D641" s="45" t="s">
        <v>2304</v>
      </c>
      <c r="E641" s="45"/>
      <c r="F641" s="45" t="s">
        <v>3011</v>
      </c>
      <c r="G641" s="45"/>
      <c r="H641" s="45"/>
      <c r="I641" s="45"/>
      <c r="J641" s="45"/>
      <c r="K641" s="45"/>
      <c r="L641" s="45"/>
      <c r="M641" s="45"/>
    </row>
    <row r="642" spans="1:13" x14ac:dyDescent="0.2">
      <c r="A642" s="45" t="s">
        <v>3012</v>
      </c>
      <c r="B642" s="45"/>
      <c r="C642" s="45"/>
      <c r="D642" s="45" t="s">
        <v>2452</v>
      </c>
      <c r="E642" s="45"/>
      <c r="F642" s="45" t="s">
        <v>2453</v>
      </c>
      <c r="G642" s="45"/>
      <c r="H642" s="45"/>
      <c r="I642" s="45"/>
      <c r="J642" s="45"/>
      <c r="K642" s="45"/>
      <c r="L642" s="45"/>
      <c r="M642" s="45"/>
    </row>
    <row r="643" spans="1:13" x14ac:dyDescent="0.2">
      <c r="A643" s="45" t="s">
        <v>3013</v>
      </c>
      <c r="B643" s="45"/>
      <c r="C643" s="45"/>
      <c r="D643" s="45" t="s">
        <v>3014</v>
      </c>
      <c r="E643" s="45"/>
      <c r="F643" s="45" t="s">
        <v>3015</v>
      </c>
      <c r="G643" s="45"/>
      <c r="H643" s="45"/>
      <c r="I643" s="45"/>
      <c r="J643" s="45"/>
      <c r="K643" s="45"/>
      <c r="L643" s="45"/>
      <c r="M643" s="45"/>
    </row>
    <row r="644" spans="1:13" x14ac:dyDescent="0.2">
      <c r="A644" s="45" t="s">
        <v>3016</v>
      </c>
      <c r="B644" s="45"/>
      <c r="C644" s="45"/>
      <c r="D644" s="45" t="s">
        <v>2461</v>
      </c>
      <c r="E644" s="45"/>
      <c r="F644" s="45" t="s">
        <v>2462</v>
      </c>
      <c r="G644" s="45"/>
      <c r="H644" s="45"/>
      <c r="I644" s="45"/>
      <c r="J644" s="45"/>
      <c r="K644" s="45"/>
      <c r="L644" s="45"/>
      <c r="M644" s="45"/>
    </row>
    <row r="645" spans="1:13" x14ac:dyDescent="0.2">
      <c r="A645" s="45" t="s">
        <v>3017</v>
      </c>
      <c r="B645" s="45"/>
      <c r="C645" s="45"/>
      <c r="D645" s="45" t="s">
        <v>3018</v>
      </c>
      <c r="E645" s="45"/>
      <c r="F645" s="45" t="s">
        <v>3019</v>
      </c>
      <c r="G645" s="45"/>
      <c r="H645" s="45"/>
      <c r="I645" s="45"/>
      <c r="J645" s="45"/>
      <c r="K645" s="45"/>
      <c r="L645" s="45"/>
      <c r="M645" s="45"/>
    </row>
    <row r="646" spans="1:13" x14ac:dyDescent="0.2">
      <c r="A646" s="45" t="s">
        <v>3020</v>
      </c>
      <c r="B646" s="45"/>
      <c r="C646" s="45"/>
      <c r="D646" s="45" t="s">
        <v>2464</v>
      </c>
      <c r="E646" s="45"/>
      <c r="F646" s="45" t="s">
        <v>2465</v>
      </c>
      <c r="G646" s="45"/>
      <c r="H646" s="45"/>
      <c r="I646" s="45"/>
      <c r="J646" s="45"/>
      <c r="K646" s="45"/>
      <c r="L646" s="45"/>
      <c r="M646" s="45"/>
    </row>
    <row r="647" spans="1:13" x14ac:dyDescent="0.2">
      <c r="A647" s="45" t="s">
        <v>3021</v>
      </c>
      <c r="B647" s="45"/>
      <c r="C647" s="45"/>
      <c r="D647" s="45" t="s">
        <v>2470</v>
      </c>
      <c r="E647" s="45"/>
      <c r="F647" s="45" t="s">
        <v>2471</v>
      </c>
      <c r="G647" s="45"/>
      <c r="H647" s="45"/>
      <c r="I647" s="45"/>
      <c r="J647" s="45"/>
      <c r="K647" s="45"/>
      <c r="L647" s="45"/>
      <c r="M647" s="45"/>
    </row>
    <row r="648" spans="1:13" x14ac:dyDescent="0.2">
      <c r="A648" s="45" t="s">
        <v>3022</v>
      </c>
      <c r="B648" s="45"/>
      <c r="C648" s="45"/>
      <c r="D648" s="45" t="s">
        <v>3023</v>
      </c>
      <c r="E648" s="45"/>
      <c r="F648" s="45" t="s">
        <v>3024</v>
      </c>
      <c r="G648" s="45"/>
      <c r="H648" s="45"/>
      <c r="I648" s="45"/>
      <c r="J648" s="45"/>
      <c r="K648" s="45"/>
      <c r="L648" s="45"/>
      <c r="M648" s="45"/>
    </row>
    <row r="649" spans="1:13" x14ac:dyDescent="0.2">
      <c r="A649" s="45" t="s">
        <v>3022</v>
      </c>
      <c r="B649" s="45" t="s">
        <v>3025</v>
      </c>
      <c r="C649" s="45" t="s">
        <v>3065</v>
      </c>
      <c r="D649" s="45" t="s">
        <v>3026</v>
      </c>
      <c r="E649" s="45" t="s">
        <v>297</v>
      </c>
      <c r="F649" s="45" t="s">
        <v>3027</v>
      </c>
      <c r="G649" s="45" t="s">
        <v>3028</v>
      </c>
      <c r="H649" s="45" t="s">
        <v>3029</v>
      </c>
      <c r="I649" s="45" t="s">
        <v>3030</v>
      </c>
      <c r="J649" s="45" t="s">
        <v>3031</v>
      </c>
      <c r="K649" s="45"/>
      <c r="L649" s="45" t="s">
        <v>893</v>
      </c>
      <c r="M649" s="45"/>
    </row>
    <row r="650" spans="1:13" x14ac:dyDescent="0.2">
      <c r="A650" s="45" t="s">
        <v>3032</v>
      </c>
      <c r="B650" s="45"/>
      <c r="C650" s="45"/>
      <c r="D650" s="45" t="s">
        <v>2487</v>
      </c>
      <c r="E650" s="45"/>
      <c r="F650" s="45" t="s">
        <v>2488</v>
      </c>
      <c r="G650" s="45"/>
      <c r="H650" s="45"/>
      <c r="I650" s="45"/>
      <c r="J650" s="45"/>
      <c r="K650" s="45"/>
      <c r="L650" s="45"/>
      <c r="M650" s="45"/>
    </row>
    <row r="651" spans="1:13" x14ac:dyDescent="0.2">
      <c r="A651" s="45" t="s">
        <v>3033</v>
      </c>
      <c r="B651" s="45"/>
      <c r="C651" s="45"/>
      <c r="D651" s="45" t="s">
        <v>2496</v>
      </c>
      <c r="E651" s="45"/>
      <c r="F651" s="45" t="s">
        <v>2497</v>
      </c>
      <c r="G651" s="45"/>
      <c r="H651" s="45"/>
      <c r="I651" s="45"/>
      <c r="J651" s="45"/>
      <c r="K651" s="45"/>
      <c r="L651" s="45"/>
      <c r="M651" s="45"/>
    </row>
    <row r="652" spans="1:13" x14ac:dyDescent="0.2">
      <c r="A652" s="45" t="s">
        <v>3034</v>
      </c>
      <c r="B652" s="45"/>
      <c r="C652" s="45"/>
      <c r="D652" s="45" t="s">
        <v>2502</v>
      </c>
      <c r="E652" s="45"/>
      <c r="F652" s="45" t="s">
        <v>3035</v>
      </c>
      <c r="G652" s="45"/>
      <c r="H652" s="45"/>
      <c r="I652" s="45"/>
      <c r="J652" s="45"/>
      <c r="K652" s="45"/>
      <c r="L652" s="45"/>
      <c r="M652" s="45"/>
    </row>
    <row r="653" spans="1:13" x14ac:dyDescent="0.2">
      <c r="A653" s="45" t="s">
        <v>3036</v>
      </c>
      <c r="B653" s="45"/>
      <c r="C653" s="45"/>
      <c r="D653" s="45" t="s">
        <v>2605</v>
      </c>
      <c r="E653" s="45"/>
      <c r="F653" s="45" t="s">
        <v>2299</v>
      </c>
      <c r="G653" s="45"/>
      <c r="H653" s="45"/>
      <c r="I653" s="45"/>
      <c r="J653" s="45"/>
      <c r="K653" s="45"/>
      <c r="L653" s="45"/>
      <c r="M653" s="45"/>
    </row>
    <row r="654" spans="1:13" x14ac:dyDescent="0.2">
      <c r="A654" s="45" t="s">
        <v>3037</v>
      </c>
      <c r="B654" s="45"/>
      <c r="C654" s="45"/>
      <c r="D654" s="45" t="s">
        <v>2616</v>
      </c>
      <c r="E654" s="45"/>
      <c r="F654" s="45" t="s">
        <v>3038</v>
      </c>
      <c r="G654" s="45"/>
      <c r="H654" s="45"/>
      <c r="I654" s="45"/>
      <c r="J654" s="45"/>
      <c r="K654" s="45"/>
      <c r="L654" s="45"/>
      <c r="M654" s="45"/>
    </row>
    <row r="655" spans="1:13" x14ac:dyDescent="0.2">
      <c r="A655" s="45" t="s">
        <v>3039</v>
      </c>
      <c r="B655" s="45"/>
      <c r="C655" s="45"/>
      <c r="D655" s="45" t="s">
        <v>2643</v>
      </c>
      <c r="E655" s="45"/>
      <c r="F655" s="45" t="s">
        <v>2644</v>
      </c>
      <c r="G655" s="45"/>
      <c r="H655" s="45"/>
      <c r="I655" s="45"/>
      <c r="J655" s="45"/>
      <c r="K655" s="45"/>
      <c r="L655" s="45"/>
      <c r="M655" s="45"/>
    </row>
    <row r="656" spans="1:13" x14ac:dyDescent="0.2">
      <c r="A656" s="45" t="s">
        <v>3040</v>
      </c>
      <c r="B656" s="45"/>
      <c r="C656" s="45"/>
      <c r="D656" s="45" t="s">
        <v>2649</v>
      </c>
      <c r="E656" s="45"/>
      <c r="F656" s="45" t="s">
        <v>3041</v>
      </c>
      <c r="G656" s="45"/>
      <c r="H656" s="45"/>
      <c r="I656" s="45"/>
      <c r="J656" s="45"/>
      <c r="K656" s="45"/>
      <c r="L656" s="45"/>
      <c r="M656" s="45"/>
    </row>
    <row r="657" spans="1:13" x14ac:dyDescent="0.2">
      <c r="A657" s="45" t="s">
        <v>3042</v>
      </c>
      <c r="B657" s="45"/>
      <c r="C657" s="45"/>
      <c r="D657" s="45" t="s">
        <v>2655</v>
      </c>
      <c r="E657" s="45"/>
      <c r="F657" s="45" t="s">
        <v>1670</v>
      </c>
      <c r="G657" s="45"/>
      <c r="H657" s="45"/>
      <c r="I657" s="45"/>
      <c r="J657" s="45"/>
      <c r="K657" s="45"/>
      <c r="L657" s="45"/>
      <c r="M657" s="45"/>
    </row>
    <row r="658" spans="1:13" x14ac:dyDescent="0.2">
      <c r="A658" s="45" t="s">
        <v>3043</v>
      </c>
      <c r="B658" s="45"/>
      <c r="C658" s="45"/>
      <c r="D658" s="45" t="s">
        <v>2657</v>
      </c>
      <c r="E658" s="45"/>
      <c r="F658" s="45" t="s">
        <v>2658</v>
      </c>
      <c r="G658" s="45"/>
      <c r="H658" s="45"/>
      <c r="I658" s="45"/>
      <c r="J658" s="45"/>
      <c r="K658" s="45"/>
      <c r="L658" s="45"/>
      <c r="M658" s="45"/>
    </row>
    <row r="659" spans="1:13" x14ac:dyDescent="0.2">
      <c r="A659" s="45" t="s">
        <v>3044</v>
      </c>
      <c r="B659" s="45"/>
      <c r="C659" s="45"/>
      <c r="D659" s="45" t="s">
        <v>2663</v>
      </c>
      <c r="E659" s="45"/>
      <c r="F659" s="45" t="s">
        <v>2664</v>
      </c>
      <c r="G659" s="45"/>
      <c r="H659" s="45"/>
      <c r="I659" s="45"/>
      <c r="J659" s="45"/>
      <c r="K659" s="45"/>
      <c r="L659" s="45"/>
      <c r="M659" s="45"/>
    </row>
    <row r="660" spans="1:13" x14ac:dyDescent="0.2">
      <c r="A660" s="45" t="s">
        <v>3045</v>
      </c>
      <c r="B660" s="45"/>
      <c r="C660" s="45"/>
      <c r="D660" s="45" t="s">
        <v>2666</v>
      </c>
      <c r="E660" s="45"/>
      <c r="F660" s="45" t="s">
        <v>2667</v>
      </c>
      <c r="G660" s="45"/>
      <c r="H660" s="45"/>
      <c r="I660" s="45"/>
      <c r="J660" s="45"/>
      <c r="K660" s="45"/>
      <c r="L660" s="45"/>
      <c r="M660" s="45"/>
    </row>
    <row r="661" spans="1:13" x14ac:dyDescent="0.2">
      <c r="A661" s="45" t="s">
        <v>3046</v>
      </c>
      <c r="B661" s="45"/>
      <c r="C661" s="45"/>
      <c r="D661" s="45" t="s">
        <v>2672</v>
      </c>
      <c r="E661" s="45"/>
      <c r="F661" s="45" t="s">
        <v>3047</v>
      </c>
      <c r="G661" s="45"/>
      <c r="H661" s="45"/>
      <c r="I661" s="45"/>
      <c r="J661" s="45"/>
      <c r="K661" s="45"/>
      <c r="L661" s="45"/>
      <c r="M661" s="45"/>
    </row>
    <row r="662" spans="1:13" x14ac:dyDescent="0.2">
      <c r="A662" s="45" t="s">
        <v>3048</v>
      </c>
      <c r="B662" s="45"/>
      <c r="C662" s="45"/>
      <c r="D662" s="45" t="s">
        <v>2685</v>
      </c>
      <c r="E662" s="45"/>
      <c r="F662" s="45" t="s">
        <v>2686</v>
      </c>
      <c r="G662" s="45"/>
      <c r="H662" s="45"/>
      <c r="I662" s="45"/>
      <c r="J662" s="45"/>
      <c r="K662" s="45"/>
      <c r="L662" s="45"/>
      <c r="M662" s="45"/>
    </row>
    <row r="663" spans="1:13" x14ac:dyDescent="0.2">
      <c r="A663" s="45" t="s">
        <v>3049</v>
      </c>
      <c r="B663" s="45"/>
      <c r="C663" s="45"/>
      <c r="D663" s="45" t="s">
        <v>2691</v>
      </c>
      <c r="E663" s="45"/>
      <c r="F663" s="45" t="s">
        <v>2692</v>
      </c>
      <c r="G663" s="45"/>
      <c r="H663" s="45"/>
      <c r="I663" s="45"/>
      <c r="J663" s="45"/>
      <c r="K663" s="45"/>
      <c r="L663" s="45"/>
      <c r="M663" s="45"/>
    </row>
    <row r="664" spans="1:13" x14ac:dyDescent="0.2">
      <c r="A664" s="45" t="s">
        <v>3050</v>
      </c>
      <c r="B664" s="45"/>
      <c r="C664" s="45"/>
      <c r="D664" s="45" t="s">
        <v>2704</v>
      </c>
      <c r="E664" s="45"/>
      <c r="F664" s="45" t="s">
        <v>2705</v>
      </c>
      <c r="G664" s="45"/>
      <c r="H664" s="45"/>
      <c r="I664" s="45"/>
      <c r="J664" s="45"/>
      <c r="K664" s="45"/>
      <c r="L664" s="45"/>
      <c r="M664" s="45"/>
    </row>
    <row r="665" spans="1:13" x14ac:dyDescent="0.2">
      <c r="A665" s="45" t="s">
        <v>3050</v>
      </c>
      <c r="B665" s="45" t="s">
        <v>3051</v>
      </c>
      <c r="C665" s="45" t="s">
        <v>3065</v>
      </c>
      <c r="D665" s="45" t="s">
        <v>2713</v>
      </c>
      <c r="E665" s="45" t="s">
        <v>297</v>
      </c>
      <c r="F665" s="45" t="s">
        <v>2714</v>
      </c>
      <c r="G665" s="45" t="s">
        <v>2715</v>
      </c>
      <c r="H665" s="45" t="s">
        <v>371</v>
      </c>
      <c r="I665" s="45" t="s">
        <v>3052</v>
      </c>
      <c r="J665" s="45" t="s">
        <v>3053</v>
      </c>
      <c r="K665" s="45"/>
      <c r="L665" s="45" t="s">
        <v>394</v>
      </c>
      <c r="M665" s="45"/>
    </row>
    <row r="666" spans="1:13" x14ac:dyDescent="0.2">
      <c r="A666" s="45" t="s">
        <v>3054</v>
      </c>
      <c r="B666" s="45"/>
      <c r="C666" s="45"/>
      <c r="D666" s="45" t="s">
        <v>2719</v>
      </c>
      <c r="E666" s="45"/>
      <c r="F666" s="45" t="s">
        <v>3055</v>
      </c>
      <c r="G666" s="45"/>
      <c r="H666" s="45"/>
      <c r="I666" s="45"/>
      <c r="J666" s="45"/>
      <c r="K666" s="45"/>
      <c r="L666" s="45"/>
      <c r="M666" s="45"/>
    </row>
    <row r="667" spans="1:13" x14ac:dyDescent="0.2">
      <c r="A667" s="45" t="s">
        <v>3056</v>
      </c>
      <c r="B667" s="45"/>
      <c r="C667" s="45"/>
      <c r="D667" s="45" t="s">
        <v>2730</v>
      </c>
      <c r="E667" s="45"/>
      <c r="F667" s="45" t="s">
        <v>2731</v>
      </c>
      <c r="G667" s="45"/>
      <c r="H667" s="45"/>
      <c r="I667" s="45"/>
      <c r="J667" s="45"/>
      <c r="K667" s="45"/>
      <c r="L667" s="45"/>
      <c r="M667" s="45"/>
    </row>
    <row r="668" spans="1:13" x14ac:dyDescent="0.2">
      <c r="A668" s="45" t="s">
        <v>3057</v>
      </c>
      <c r="B668" s="45"/>
      <c r="C668" s="45"/>
      <c r="D668" s="45" t="s">
        <v>2733</v>
      </c>
      <c r="E668" s="45"/>
      <c r="F668" s="45" t="s">
        <v>2734</v>
      </c>
      <c r="G668" s="45"/>
      <c r="H668" s="45"/>
      <c r="I668" s="45"/>
      <c r="J668" s="45"/>
      <c r="K668" s="45"/>
      <c r="L668" s="45"/>
      <c r="M668" s="45"/>
    </row>
    <row r="669" spans="1:13" x14ac:dyDescent="0.2">
      <c r="A669" s="45" t="s">
        <v>3058</v>
      </c>
      <c r="B669" s="45"/>
      <c r="C669" s="45"/>
      <c r="D669" s="45" t="s">
        <v>2739</v>
      </c>
      <c r="E669" s="45"/>
      <c r="F669" s="45" t="s">
        <v>3059</v>
      </c>
      <c r="G669" s="45"/>
      <c r="H669" s="45"/>
      <c r="I669" s="45"/>
      <c r="J669" s="45"/>
      <c r="K669" s="45"/>
      <c r="L669" s="45"/>
      <c r="M669" s="45"/>
    </row>
    <row r="670" spans="1:13" x14ac:dyDescent="0.2">
      <c r="A670" s="45" t="s">
        <v>3060</v>
      </c>
      <c r="B670" s="45"/>
      <c r="C670" s="45"/>
      <c r="D670" s="45" t="s">
        <v>3061</v>
      </c>
      <c r="E670" s="45"/>
      <c r="F670" s="45" t="s">
        <v>2740</v>
      </c>
      <c r="G670" s="45"/>
      <c r="H670" s="45"/>
      <c r="I670" s="45"/>
      <c r="J670" s="45"/>
      <c r="K670" s="45"/>
      <c r="L670" s="45"/>
      <c r="M670" s="45"/>
    </row>
    <row r="671" spans="1:13" x14ac:dyDescent="0.2">
      <c r="A671" s="46" t="s">
        <v>3062</v>
      </c>
      <c r="D671" s="46" t="s">
        <v>3063</v>
      </c>
      <c r="F671" s="46" t="s">
        <v>3064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38"/>
  <sheetViews>
    <sheetView workbookViewId="0">
      <pane ySplit="1" topLeftCell="A2" activePane="bottomLeft" state="frozen"/>
      <selection pane="bottomLeft"/>
    </sheetView>
  </sheetViews>
  <sheetFormatPr defaultRowHeight="12" x14ac:dyDescent="0.2"/>
  <cols>
    <col min="1" max="1" width="13" style="3" bestFit="1" customWidth="1"/>
    <col min="2" max="2" width="21" style="3" bestFit="1" customWidth="1"/>
    <col min="3" max="3" width="21" style="3" customWidth="1"/>
    <col min="4" max="4" width="54.140625" style="3" customWidth="1"/>
    <col min="5" max="5" width="21.42578125" style="3" bestFit="1" customWidth="1"/>
    <col min="6" max="6" width="37.28515625" style="3" customWidth="1"/>
    <col min="7" max="7" width="35.7109375" style="3" customWidth="1"/>
    <col min="8" max="8" width="23.85546875" style="3" customWidth="1"/>
    <col min="9" max="9" width="23.5703125" style="3" customWidth="1"/>
    <col min="10" max="10" width="19" style="3" customWidth="1"/>
    <col min="11" max="11" width="20.7109375" style="3" customWidth="1"/>
    <col min="12" max="13" width="15" style="3" customWidth="1"/>
    <col min="14" max="16384" width="9.140625" style="3"/>
  </cols>
  <sheetData>
    <row r="1" spans="1:13" ht="23.1" customHeight="1" x14ac:dyDescent="0.2">
      <c r="A1" s="47" t="s">
        <v>40</v>
      </c>
      <c r="B1" s="47" t="s">
        <v>41</v>
      </c>
      <c r="C1" s="47" t="s">
        <v>42</v>
      </c>
      <c r="D1" s="47" t="s">
        <v>43</v>
      </c>
      <c r="E1" s="47" t="s">
        <v>285</v>
      </c>
      <c r="F1" s="47" t="s">
        <v>44</v>
      </c>
      <c r="G1" s="47" t="s">
        <v>286</v>
      </c>
      <c r="H1" s="47" t="s">
        <v>287</v>
      </c>
      <c r="I1" s="47" t="s">
        <v>288</v>
      </c>
      <c r="J1" s="47" t="s">
        <v>289</v>
      </c>
      <c r="K1" s="47" t="s">
        <v>290</v>
      </c>
      <c r="L1" s="47" t="s">
        <v>291</v>
      </c>
      <c r="M1" s="47" t="s">
        <v>292</v>
      </c>
    </row>
    <row r="2" spans="1:13" x14ac:dyDescent="0.2">
      <c r="A2" s="4" t="s">
        <v>2</v>
      </c>
      <c r="B2" s="4"/>
      <c r="C2" s="4"/>
      <c r="D2" s="4" t="s">
        <v>3</v>
      </c>
      <c r="E2" s="4"/>
      <c r="F2" s="4" t="s">
        <v>293</v>
      </c>
      <c r="G2" s="4"/>
      <c r="H2" s="4"/>
      <c r="I2" s="4"/>
      <c r="J2" s="4"/>
      <c r="K2" s="4"/>
      <c r="L2" s="4"/>
      <c r="M2" s="4"/>
    </row>
    <row r="3" spans="1:13" x14ac:dyDescent="0.2">
      <c r="A3" s="4" t="s">
        <v>4</v>
      </c>
      <c r="B3" s="4"/>
      <c r="C3" s="4"/>
      <c r="D3" s="4" t="s">
        <v>5</v>
      </c>
      <c r="E3" s="4"/>
      <c r="F3" s="4" t="s">
        <v>294</v>
      </c>
      <c r="G3" s="4"/>
      <c r="H3" s="4"/>
      <c r="I3" s="4"/>
      <c r="J3" s="4"/>
      <c r="K3" s="4"/>
      <c r="L3" s="4"/>
      <c r="M3" s="4"/>
    </row>
    <row r="4" spans="1:13" x14ac:dyDescent="0.2">
      <c r="A4" s="4" t="s">
        <v>337</v>
      </c>
      <c r="B4" s="4"/>
      <c r="C4" s="4"/>
      <c r="D4" s="4" t="s">
        <v>338</v>
      </c>
      <c r="E4" s="4"/>
      <c r="F4" s="4" t="s">
        <v>339</v>
      </c>
      <c r="G4" s="4"/>
      <c r="H4" s="4"/>
      <c r="I4" s="4"/>
      <c r="J4" s="4"/>
      <c r="K4" s="4"/>
      <c r="L4" s="4"/>
      <c r="M4" s="4"/>
    </row>
    <row r="5" spans="1:13" x14ac:dyDescent="0.2">
      <c r="A5" s="4" t="s">
        <v>358</v>
      </c>
      <c r="B5" s="4"/>
      <c r="C5" s="4"/>
      <c r="D5" s="4" t="s">
        <v>359</v>
      </c>
      <c r="E5" s="4"/>
      <c r="F5" s="4" t="s">
        <v>360</v>
      </c>
      <c r="G5" s="4"/>
      <c r="H5" s="4"/>
      <c r="I5" s="4"/>
      <c r="J5" s="4"/>
      <c r="K5" s="4"/>
      <c r="L5" s="4"/>
      <c r="M5" s="4"/>
    </row>
    <row r="6" spans="1:13" x14ac:dyDescent="0.2">
      <c r="A6" s="4" t="s">
        <v>361</v>
      </c>
      <c r="B6" s="4"/>
      <c r="C6" s="4"/>
      <c r="D6" s="4" t="s">
        <v>362</v>
      </c>
      <c r="E6" s="4"/>
      <c r="F6" s="4" t="s">
        <v>363</v>
      </c>
      <c r="G6" s="4"/>
      <c r="H6" s="4"/>
      <c r="I6" s="4"/>
      <c r="J6" s="4"/>
      <c r="K6" s="4"/>
      <c r="L6" s="4"/>
      <c r="M6" s="4"/>
    </row>
    <row r="7" spans="1:13" x14ac:dyDescent="0.2">
      <c r="A7" s="4" t="s">
        <v>364</v>
      </c>
      <c r="B7" s="4"/>
      <c r="C7" s="4"/>
      <c r="D7" s="4" t="s">
        <v>365</v>
      </c>
      <c r="E7" s="4"/>
      <c r="F7" s="4" t="s">
        <v>366</v>
      </c>
      <c r="G7" s="4"/>
      <c r="H7" s="4"/>
      <c r="I7" s="4"/>
      <c r="J7" s="4"/>
      <c r="K7" s="4"/>
      <c r="L7" s="4"/>
      <c r="M7" s="4"/>
    </row>
    <row r="8" spans="1:13" x14ac:dyDescent="0.2">
      <c r="A8" s="4" t="s">
        <v>364</v>
      </c>
      <c r="B8" s="4" t="s">
        <v>3197</v>
      </c>
      <c r="C8" s="4" t="s">
        <v>3198</v>
      </c>
      <c r="D8" s="4" t="s">
        <v>3199</v>
      </c>
      <c r="E8" s="4" t="s">
        <v>297</v>
      </c>
      <c r="F8" s="4" t="s">
        <v>3200</v>
      </c>
      <c r="G8" s="4" t="s">
        <v>3201</v>
      </c>
      <c r="H8" s="4" t="s">
        <v>3202</v>
      </c>
      <c r="I8" s="4" t="s">
        <v>3203</v>
      </c>
      <c r="J8" s="4" t="s">
        <v>302</v>
      </c>
      <c r="K8" s="4"/>
      <c r="L8" s="4" t="s">
        <v>537</v>
      </c>
      <c r="M8" s="4"/>
    </row>
    <row r="9" spans="1:13" x14ac:dyDescent="0.2">
      <c r="A9" s="4" t="s">
        <v>592</v>
      </c>
      <c r="B9" s="4"/>
      <c r="C9" s="4"/>
      <c r="D9" s="4" t="s">
        <v>593</v>
      </c>
      <c r="E9" s="4"/>
      <c r="F9" s="4" t="s">
        <v>594</v>
      </c>
      <c r="G9" s="4"/>
      <c r="H9" s="4"/>
      <c r="I9" s="4"/>
      <c r="J9" s="4"/>
      <c r="K9" s="4"/>
      <c r="L9" s="4"/>
      <c r="M9" s="4"/>
    </row>
    <row r="10" spans="1:13" x14ac:dyDescent="0.2">
      <c r="A10" s="4" t="s">
        <v>595</v>
      </c>
      <c r="B10" s="4"/>
      <c r="C10" s="4"/>
      <c r="D10" s="4" t="s">
        <v>596</v>
      </c>
      <c r="E10" s="4"/>
      <c r="F10" s="4" t="s">
        <v>597</v>
      </c>
      <c r="G10" s="4"/>
      <c r="H10" s="4"/>
      <c r="I10" s="4"/>
      <c r="J10" s="4"/>
      <c r="K10" s="4"/>
      <c r="L10" s="4"/>
      <c r="M10" s="4"/>
    </row>
    <row r="11" spans="1:13" x14ac:dyDescent="0.2">
      <c r="A11" s="4" t="s">
        <v>624</v>
      </c>
      <c r="B11" s="4"/>
      <c r="C11" s="4"/>
      <c r="D11" s="4" t="s">
        <v>625</v>
      </c>
      <c r="E11" s="4"/>
      <c r="F11" s="4" t="s">
        <v>626</v>
      </c>
      <c r="G11" s="4"/>
      <c r="H11" s="4"/>
      <c r="I11" s="4"/>
      <c r="J11" s="4"/>
      <c r="K11" s="4"/>
      <c r="L11" s="4"/>
      <c r="M11" s="4"/>
    </row>
    <row r="12" spans="1:13" x14ac:dyDescent="0.2">
      <c r="A12" s="4" t="s">
        <v>641</v>
      </c>
      <c r="B12" s="4"/>
      <c r="C12" s="4"/>
      <c r="D12" s="4" t="s">
        <v>642</v>
      </c>
      <c r="E12" s="4"/>
      <c r="F12" s="4" t="s">
        <v>363</v>
      </c>
      <c r="G12" s="4"/>
      <c r="H12" s="4"/>
      <c r="I12" s="4"/>
      <c r="J12" s="4"/>
      <c r="K12" s="4"/>
      <c r="L12" s="4"/>
      <c r="M12" s="4"/>
    </row>
    <row r="13" spans="1:13" x14ac:dyDescent="0.2">
      <c r="A13" s="4" t="s">
        <v>643</v>
      </c>
      <c r="B13" s="4"/>
      <c r="C13" s="4"/>
      <c r="D13" s="4" t="s">
        <v>8</v>
      </c>
      <c r="E13" s="4"/>
      <c r="F13" s="4" t="s">
        <v>644</v>
      </c>
      <c r="G13" s="4"/>
      <c r="H13" s="4"/>
      <c r="I13" s="4"/>
      <c r="J13" s="4"/>
      <c r="K13" s="4"/>
      <c r="L13" s="4"/>
      <c r="M13" s="4"/>
    </row>
    <row r="14" spans="1:13" x14ac:dyDescent="0.2">
      <c r="A14" s="4" t="s">
        <v>658</v>
      </c>
      <c r="B14" s="4"/>
      <c r="C14" s="4"/>
      <c r="D14" s="4" t="s">
        <v>659</v>
      </c>
      <c r="E14" s="4"/>
      <c r="F14" s="4" t="s">
        <v>660</v>
      </c>
      <c r="G14" s="4"/>
      <c r="H14" s="4"/>
      <c r="I14" s="4"/>
      <c r="J14" s="4"/>
      <c r="K14" s="4"/>
      <c r="L14" s="4"/>
      <c r="M14" s="4"/>
    </row>
    <row r="15" spans="1:13" x14ac:dyDescent="0.2">
      <c r="A15" s="4" t="s">
        <v>697</v>
      </c>
      <c r="B15" s="4"/>
      <c r="C15" s="4"/>
      <c r="D15" s="4" t="s">
        <v>698</v>
      </c>
      <c r="E15" s="4"/>
      <c r="F15" s="4" t="s">
        <v>699</v>
      </c>
      <c r="G15" s="4"/>
      <c r="H15" s="4"/>
      <c r="I15" s="4"/>
      <c r="J15" s="4"/>
      <c r="K15" s="4"/>
      <c r="L15" s="4"/>
      <c r="M15" s="4"/>
    </row>
    <row r="16" spans="1:13" x14ac:dyDescent="0.2">
      <c r="A16" s="4" t="s">
        <v>739</v>
      </c>
      <c r="B16" s="4"/>
      <c r="C16" s="4"/>
      <c r="D16" s="4" t="s">
        <v>740</v>
      </c>
      <c r="E16" s="4"/>
      <c r="F16" s="4" t="s">
        <v>741</v>
      </c>
      <c r="G16" s="4"/>
      <c r="H16" s="4"/>
      <c r="I16" s="4"/>
      <c r="J16" s="4"/>
      <c r="K16" s="4"/>
      <c r="L16" s="4"/>
      <c r="M16" s="4"/>
    </row>
    <row r="17" spans="1:13" x14ac:dyDescent="0.2">
      <c r="A17" s="4" t="s">
        <v>792</v>
      </c>
      <c r="B17" s="4"/>
      <c r="C17" s="4"/>
      <c r="D17" s="4" t="s">
        <v>793</v>
      </c>
      <c r="E17" s="4"/>
      <c r="F17" s="4" t="s">
        <v>794</v>
      </c>
      <c r="G17" s="4"/>
      <c r="H17" s="4"/>
      <c r="I17" s="4"/>
      <c r="J17" s="4"/>
      <c r="K17" s="4"/>
      <c r="L17" s="4"/>
      <c r="M17" s="4"/>
    </row>
    <row r="18" spans="1:13" x14ac:dyDescent="0.2">
      <c r="A18" s="4" t="s">
        <v>815</v>
      </c>
      <c r="B18" s="4"/>
      <c r="C18" s="4"/>
      <c r="D18" s="4" t="s">
        <v>816</v>
      </c>
      <c r="E18" s="4"/>
      <c r="F18" s="4" t="s">
        <v>817</v>
      </c>
      <c r="G18" s="4"/>
      <c r="H18" s="4"/>
      <c r="I18" s="4"/>
      <c r="J18" s="4"/>
      <c r="K18" s="4"/>
      <c r="L18" s="4"/>
      <c r="M18" s="4"/>
    </row>
    <row r="19" spans="1:13" x14ac:dyDescent="0.2">
      <c r="A19" s="4" t="s">
        <v>845</v>
      </c>
      <c r="B19" s="4"/>
      <c r="C19" s="4"/>
      <c r="D19" s="4" t="s">
        <v>846</v>
      </c>
      <c r="E19" s="4"/>
      <c r="F19" s="4" t="s">
        <v>847</v>
      </c>
      <c r="G19" s="4"/>
      <c r="H19" s="4"/>
      <c r="I19" s="4"/>
      <c r="J19" s="4"/>
      <c r="K19" s="4"/>
      <c r="L19" s="4"/>
      <c r="M19" s="4"/>
    </row>
    <row r="20" spans="1:13" x14ac:dyDescent="0.2">
      <c r="A20" s="4" t="s">
        <v>845</v>
      </c>
      <c r="B20" s="4" t="s">
        <v>3204</v>
      </c>
      <c r="C20" s="4" t="s">
        <v>3198</v>
      </c>
      <c r="D20" s="4" t="s">
        <v>3205</v>
      </c>
      <c r="E20" s="4" t="s">
        <v>297</v>
      </c>
      <c r="F20" s="4" t="s">
        <v>3206</v>
      </c>
      <c r="G20" s="4" t="s">
        <v>3207</v>
      </c>
      <c r="H20" s="4" t="s">
        <v>3208</v>
      </c>
      <c r="I20" s="4" t="s">
        <v>3209</v>
      </c>
      <c r="J20" s="4" t="s">
        <v>3210</v>
      </c>
      <c r="K20" s="4"/>
      <c r="L20" s="4" t="s">
        <v>336</v>
      </c>
      <c r="M20" s="4"/>
    </row>
    <row r="21" spans="1:13" x14ac:dyDescent="0.2">
      <c r="A21" s="4" t="s">
        <v>901</v>
      </c>
      <c r="B21" s="4"/>
      <c r="C21" s="4"/>
      <c r="D21" s="4" t="s">
        <v>902</v>
      </c>
      <c r="E21" s="4"/>
      <c r="F21" s="4" t="s">
        <v>903</v>
      </c>
      <c r="G21" s="4"/>
      <c r="H21" s="4"/>
      <c r="I21" s="4"/>
      <c r="J21" s="4"/>
      <c r="K21" s="4"/>
      <c r="L21" s="4"/>
      <c r="M21" s="4"/>
    </row>
    <row r="22" spans="1:13" x14ac:dyDescent="0.2">
      <c r="A22" s="4" t="s">
        <v>974</v>
      </c>
      <c r="B22" s="4"/>
      <c r="C22" s="4"/>
      <c r="D22" s="4" t="s">
        <v>975</v>
      </c>
      <c r="E22" s="4"/>
      <c r="F22" s="4" t="s">
        <v>363</v>
      </c>
      <c r="G22" s="4"/>
      <c r="H22" s="4"/>
      <c r="I22" s="4"/>
      <c r="J22" s="4"/>
      <c r="K22" s="4"/>
      <c r="L22" s="4"/>
      <c r="M22" s="4"/>
    </row>
    <row r="23" spans="1:13" x14ac:dyDescent="0.2">
      <c r="A23" s="4" t="s">
        <v>976</v>
      </c>
      <c r="B23" s="4"/>
      <c r="C23" s="4"/>
      <c r="D23" s="4" t="s">
        <v>977</v>
      </c>
      <c r="E23" s="4"/>
      <c r="F23" s="4" t="s">
        <v>978</v>
      </c>
      <c r="G23" s="4"/>
      <c r="H23" s="4"/>
      <c r="I23" s="4"/>
      <c r="J23" s="4"/>
      <c r="K23" s="4"/>
      <c r="L23" s="4"/>
      <c r="M23" s="4"/>
    </row>
    <row r="24" spans="1:13" x14ac:dyDescent="0.2">
      <c r="A24" s="4" t="s">
        <v>985</v>
      </c>
      <c r="B24" s="4"/>
      <c r="C24" s="4"/>
      <c r="D24" s="4" t="s">
        <v>986</v>
      </c>
      <c r="E24" s="4"/>
      <c r="F24" s="4" t="s">
        <v>363</v>
      </c>
      <c r="G24" s="4"/>
      <c r="H24" s="4"/>
      <c r="I24" s="4"/>
      <c r="J24" s="4"/>
      <c r="K24" s="4"/>
      <c r="L24" s="4"/>
      <c r="M24" s="4"/>
    </row>
    <row r="25" spans="1:13" x14ac:dyDescent="0.2">
      <c r="A25" s="4" t="s">
        <v>987</v>
      </c>
      <c r="B25" s="4"/>
      <c r="C25" s="4"/>
      <c r="D25" s="4" t="s">
        <v>988</v>
      </c>
      <c r="E25" s="4"/>
      <c r="F25" s="4" t="s">
        <v>989</v>
      </c>
      <c r="G25" s="4"/>
      <c r="H25" s="4"/>
      <c r="I25" s="4"/>
      <c r="J25" s="4"/>
      <c r="K25" s="4"/>
      <c r="L25" s="4"/>
      <c r="M25" s="4"/>
    </row>
    <row r="26" spans="1:13" x14ac:dyDescent="0.2">
      <c r="A26" s="4" t="s">
        <v>1002</v>
      </c>
      <c r="B26" s="4"/>
      <c r="C26" s="4"/>
      <c r="D26" s="4" t="s">
        <v>1003</v>
      </c>
      <c r="E26" s="4"/>
      <c r="F26" s="4" t="s">
        <v>363</v>
      </c>
      <c r="G26" s="4"/>
      <c r="H26" s="4"/>
      <c r="I26" s="4"/>
      <c r="J26" s="4"/>
      <c r="K26" s="4"/>
      <c r="L26" s="4"/>
      <c r="M26" s="4"/>
    </row>
    <row r="27" spans="1:13" x14ac:dyDescent="0.2">
      <c r="A27" s="4" t="s">
        <v>1004</v>
      </c>
      <c r="B27" s="4"/>
      <c r="C27" s="4"/>
      <c r="D27" s="4" t="s">
        <v>1005</v>
      </c>
      <c r="E27" s="4"/>
      <c r="F27" s="4" t="s">
        <v>1006</v>
      </c>
      <c r="G27" s="4"/>
      <c r="H27" s="4"/>
      <c r="I27" s="4"/>
      <c r="J27" s="4"/>
      <c r="K27" s="4"/>
      <c r="L27" s="4"/>
      <c r="M27" s="4"/>
    </row>
    <row r="28" spans="1:13" x14ac:dyDescent="0.2">
      <c r="A28" s="4" t="s">
        <v>1060</v>
      </c>
      <c r="B28" s="4"/>
      <c r="C28" s="4"/>
      <c r="D28" s="4" t="s">
        <v>1061</v>
      </c>
      <c r="E28" s="4"/>
      <c r="F28" s="4" t="s">
        <v>363</v>
      </c>
      <c r="G28" s="4"/>
      <c r="H28" s="4"/>
      <c r="I28" s="4"/>
      <c r="J28" s="4"/>
      <c r="K28" s="4"/>
      <c r="L28" s="4"/>
      <c r="M28" s="4"/>
    </row>
    <row r="29" spans="1:13" x14ac:dyDescent="0.2">
      <c r="A29" s="4" t="s">
        <v>1062</v>
      </c>
      <c r="B29" s="4"/>
      <c r="C29" s="4"/>
      <c r="D29" s="4" t="s">
        <v>1063</v>
      </c>
      <c r="E29" s="4"/>
      <c r="F29" s="4" t="s">
        <v>363</v>
      </c>
      <c r="G29" s="4"/>
      <c r="H29" s="4"/>
      <c r="I29" s="4"/>
      <c r="J29" s="4"/>
      <c r="K29" s="4"/>
      <c r="L29" s="4"/>
      <c r="M29" s="4"/>
    </row>
    <row r="30" spans="1:13" x14ac:dyDescent="0.2">
      <c r="A30" s="4" t="s">
        <v>1064</v>
      </c>
      <c r="B30" s="4"/>
      <c r="C30" s="4"/>
      <c r="D30" s="4" t="s">
        <v>1065</v>
      </c>
      <c r="E30" s="4"/>
      <c r="F30" s="4" t="s">
        <v>363</v>
      </c>
      <c r="G30" s="4"/>
      <c r="H30" s="4"/>
      <c r="I30" s="4"/>
      <c r="J30" s="4"/>
      <c r="K30" s="4"/>
      <c r="L30" s="4"/>
      <c r="M30" s="4"/>
    </row>
    <row r="31" spans="1:13" x14ac:dyDescent="0.2">
      <c r="A31" s="4" t="s">
        <v>1066</v>
      </c>
      <c r="B31" s="4"/>
      <c r="C31" s="4"/>
      <c r="D31" s="4" t="s">
        <v>1067</v>
      </c>
      <c r="E31" s="4"/>
      <c r="F31" s="4" t="s">
        <v>363</v>
      </c>
      <c r="G31" s="4"/>
      <c r="H31" s="4"/>
      <c r="I31" s="4"/>
      <c r="J31" s="4"/>
      <c r="K31" s="4"/>
      <c r="L31" s="4"/>
      <c r="M31" s="4"/>
    </row>
    <row r="32" spans="1:13" x14ac:dyDescent="0.2">
      <c r="A32" s="4" t="s">
        <v>1068</v>
      </c>
      <c r="B32" s="4"/>
      <c r="C32" s="4"/>
      <c r="D32" s="4" t="s">
        <v>1069</v>
      </c>
      <c r="E32" s="4"/>
      <c r="F32" s="4" t="s">
        <v>363</v>
      </c>
      <c r="G32" s="4"/>
      <c r="H32" s="4"/>
      <c r="I32" s="4"/>
      <c r="J32" s="4"/>
      <c r="K32" s="4"/>
      <c r="L32" s="4"/>
      <c r="M32" s="4"/>
    </row>
    <row r="33" spans="1:13" x14ac:dyDescent="0.2">
      <c r="A33" s="4" t="s">
        <v>1070</v>
      </c>
      <c r="B33" s="4"/>
      <c r="C33" s="4"/>
      <c r="D33" s="4" t="s">
        <v>1071</v>
      </c>
      <c r="E33" s="4"/>
      <c r="F33" s="4" t="s">
        <v>363</v>
      </c>
      <c r="G33" s="4"/>
      <c r="H33" s="4"/>
      <c r="I33" s="4"/>
      <c r="J33" s="4"/>
      <c r="K33" s="4"/>
      <c r="L33" s="4"/>
      <c r="M33" s="4"/>
    </row>
    <row r="34" spans="1:13" x14ac:dyDescent="0.2">
      <c r="A34" s="4" t="s">
        <v>1072</v>
      </c>
      <c r="B34" s="4"/>
      <c r="C34" s="4"/>
      <c r="D34" s="4" t="s">
        <v>1073</v>
      </c>
      <c r="E34" s="4"/>
      <c r="F34" s="4" t="s">
        <v>1074</v>
      </c>
      <c r="G34" s="4"/>
      <c r="H34" s="4"/>
      <c r="I34" s="4"/>
      <c r="J34" s="4"/>
      <c r="K34" s="4"/>
      <c r="L34" s="4"/>
      <c r="M34" s="4"/>
    </row>
    <row r="35" spans="1:13" x14ac:dyDescent="0.2">
      <c r="A35" s="4" t="s">
        <v>1075</v>
      </c>
      <c r="B35" s="4"/>
      <c r="C35" s="4"/>
      <c r="D35" s="4" t="s">
        <v>1076</v>
      </c>
      <c r="E35" s="4"/>
      <c r="F35" s="4" t="s">
        <v>1077</v>
      </c>
      <c r="G35" s="4"/>
      <c r="H35" s="4"/>
      <c r="I35" s="4"/>
      <c r="J35" s="4"/>
      <c r="K35" s="4"/>
      <c r="L35" s="4"/>
      <c r="M35" s="4"/>
    </row>
    <row r="36" spans="1:13" x14ac:dyDescent="0.2">
      <c r="A36" s="4" t="s">
        <v>1131</v>
      </c>
      <c r="B36" s="4"/>
      <c r="C36" s="4"/>
      <c r="D36" s="4" t="s">
        <v>1132</v>
      </c>
      <c r="E36" s="4"/>
      <c r="F36" s="4" t="s">
        <v>1133</v>
      </c>
      <c r="G36" s="4"/>
      <c r="H36" s="4"/>
      <c r="I36" s="4"/>
      <c r="J36" s="4"/>
      <c r="K36" s="4"/>
      <c r="L36" s="4"/>
      <c r="M36" s="4"/>
    </row>
    <row r="37" spans="1:13" x14ac:dyDescent="0.2">
      <c r="A37" s="4" t="s">
        <v>1169</v>
      </c>
      <c r="B37" s="4"/>
      <c r="C37" s="4"/>
      <c r="D37" s="4" t="s">
        <v>1170</v>
      </c>
      <c r="E37" s="4"/>
      <c r="F37" s="4" t="s">
        <v>1171</v>
      </c>
      <c r="G37" s="4"/>
      <c r="H37" s="4"/>
      <c r="I37" s="4"/>
      <c r="J37" s="4"/>
      <c r="K37" s="4"/>
      <c r="L37" s="4"/>
      <c r="M37" s="4"/>
    </row>
    <row r="38" spans="1:13" x14ac:dyDescent="0.2">
      <c r="A38" s="4" t="s">
        <v>1221</v>
      </c>
      <c r="B38" s="4"/>
      <c r="C38" s="4"/>
      <c r="D38" s="4" t="s">
        <v>1222</v>
      </c>
      <c r="E38" s="4"/>
      <c r="F38" s="4" t="s">
        <v>363</v>
      </c>
      <c r="G38" s="4"/>
      <c r="H38" s="4"/>
      <c r="I38" s="4"/>
      <c r="J38" s="4"/>
      <c r="K38" s="4"/>
      <c r="L38" s="4"/>
      <c r="M38" s="4"/>
    </row>
    <row r="39" spans="1:13" x14ac:dyDescent="0.2">
      <c r="A39" s="4" t="s">
        <v>1223</v>
      </c>
      <c r="B39" s="4"/>
      <c r="C39" s="4"/>
      <c r="D39" s="4" t="s">
        <v>1224</v>
      </c>
      <c r="E39" s="4"/>
      <c r="F39" s="4" t="s">
        <v>363</v>
      </c>
      <c r="G39" s="4"/>
      <c r="H39" s="4"/>
      <c r="I39" s="4"/>
      <c r="J39" s="4"/>
      <c r="K39" s="4"/>
      <c r="L39" s="4"/>
      <c r="M39" s="4"/>
    </row>
    <row r="40" spans="1:13" x14ac:dyDescent="0.2">
      <c r="A40" s="4" t="s">
        <v>1225</v>
      </c>
      <c r="B40" s="4"/>
      <c r="C40" s="4"/>
      <c r="D40" s="4" t="s">
        <v>1226</v>
      </c>
      <c r="E40" s="4"/>
      <c r="F40" s="4" t="s">
        <v>363</v>
      </c>
      <c r="G40" s="4"/>
      <c r="H40" s="4"/>
      <c r="I40" s="4"/>
      <c r="J40" s="4"/>
      <c r="K40" s="4"/>
      <c r="L40" s="4"/>
      <c r="M40" s="4"/>
    </row>
    <row r="41" spans="1:13" x14ac:dyDescent="0.2">
      <c r="A41" s="4" t="s">
        <v>1227</v>
      </c>
      <c r="B41" s="4"/>
      <c r="C41" s="4"/>
      <c r="D41" s="4" t="s">
        <v>1228</v>
      </c>
      <c r="E41" s="4"/>
      <c r="F41" s="4" t="s">
        <v>363</v>
      </c>
      <c r="G41" s="4"/>
      <c r="H41" s="4"/>
      <c r="I41" s="4"/>
      <c r="J41" s="4"/>
      <c r="K41" s="4"/>
      <c r="L41" s="4"/>
      <c r="M41" s="4"/>
    </row>
    <row r="42" spans="1:13" x14ac:dyDescent="0.2">
      <c r="A42" s="4" t="s">
        <v>1229</v>
      </c>
      <c r="B42" s="4"/>
      <c r="C42" s="4"/>
      <c r="D42" s="4" t="s">
        <v>1230</v>
      </c>
      <c r="E42" s="4"/>
      <c r="F42" s="4" t="s">
        <v>363</v>
      </c>
      <c r="G42" s="4"/>
      <c r="H42" s="4"/>
      <c r="I42" s="4"/>
      <c r="J42" s="4"/>
      <c r="K42" s="4"/>
      <c r="L42" s="4"/>
      <c r="M42" s="4"/>
    </row>
    <row r="43" spans="1:13" x14ac:dyDescent="0.2">
      <c r="A43" s="4" t="s">
        <v>1231</v>
      </c>
      <c r="B43" s="4"/>
      <c r="C43" s="4"/>
      <c r="D43" s="4" t="s">
        <v>1232</v>
      </c>
      <c r="E43" s="4"/>
      <c r="F43" s="4" t="s">
        <v>363</v>
      </c>
      <c r="G43" s="4"/>
      <c r="H43" s="4"/>
      <c r="I43" s="4"/>
      <c r="J43" s="4"/>
      <c r="K43" s="4"/>
      <c r="L43" s="4"/>
      <c r="M43" s="4"/>
    </row>
    <row r="44" spans="1:13" x14ac:dyDescent="0.2">
      <c r="A44" s="4" t="s">
        <v>1233</v>
      </c>
      <c r="B44" s="4"/>
      <c r="C44" s="4"/>
      <c r="D44" s="4" t="s">
        <v>1234</v>
      </c>
      <c r="E44" s="4"/>
      <c r="F44" s="4" t="s">
        <v>363</v>
      </c>
      <c r="G44" s="4"/>
      <c r="H44" s="4"/>
      <c r="I44" s="4"/>
      <c r="J44" s="4"/>
      <c r="K44" s="4"/>
      <c r="L44" s="4"/>
      <c r="M44" s="4"/>
    </row>
    <row r="45" spans="1:13" x14ac:dyDescent="0.2">
      <c r="A45" s="4" t="s">
        <v>1235</v>
      </c>
      <c r="B45" s="4"/>
      <c r="C45" s="4"/>
      <c r="D45" s="4" t="s">
        <v>1236</v>
      </c>
      <c r="E45" s="4"/>
      <c r="F45" s="4" t="s">
        <v>1237</v>
      </c>
      <c r="G45" s="4"/>
      <c r="H45" s="4"/>
      <c r="I45" s="4"/>
      <c r="J45" s="4"/>
      <c r="K45" s="4"/>
      <c r="L45" s="4"/>
      <c r="M45" s="4"/>
    </row>
    <row r="46" spans="1:13" x14ac:dyDescent="0.2">
      <c r="A46" s="4" t="s">
        <v>9</v>
      </c>
      <c r="B46" s="4"/>
      <c r="C46" s="4"/>
      <c r="D46" s="4" t="s">
        <v>1238</v>
      </c>
      <c r="E46" s="4"/>
      <c r="F46" s="4" t="s">
        <v>1239</v>
      </c>
      <c r="G46" s="4"/>
      <c r="H46" s="4"/>
      <c r="I46" s="4"/>
      <c r="J46" s="4"/>
      <c r="K46" s="4"/>
      <c r="L46" s="4"/>
      <c r="M46" s="4"/>
    </row>
    <row r="47" spans="1:13" x14ac:dyDescent="0.2">
      <c r="A47" s="4" t="s">
        <v>10</v>
      </c>
      <c r="B47" s="4"/>
      <c r="C47" s="4"/>
      <c r="D47" s="4" t="s">
        <v>11</v>
      </c>
      <c r="E47" s="4"/>
      <c r="F47" s="4" t="s">
        <v>1256</v>
      </c>
      <c r="G47" s="4"/>
      <c r="H47" s="4"/>
      <c r="I47" s="4"/>
      <c r="J47" s="4"/>
      <c r="K47" s="4"/>
      <c r="L47" s="4"/>
      <c r="M47" s="4"/>
    </row>
    <row r="48" spans="1:13" x14ac:dyDescent="0.2">
      <c r="A48" s="4" t="s">
        <v>12</v>
      </c>
      <c r="B48" s="4"/>
      <c r="C48" s="4"/>
      <c r="D48" s="4" t="s">
        <v>1284</v>
      </c>
      <c r="E48" s="4"/>
      <c r="F48" s="4" t="s">
        <v>1285</v>
      </c>
      <c r="G48" s="4"/>
      <c r="H48" s="4"/>
      <c r="I48" s="4"/>
      <c r="J48" s="4"/>
      <c r="K48" s="4"/>
      <c r="L48" s="4"/>
      <c r="M48" s="4"/>
    </row>
    <row r="49" spans="1:13" x14ac:dyDescent="0.2">
      <c r="A49" s="4" t="s">
        <v>13</v>
      </c>
      <c r="B49" s="4"/>
      <c r="C49" s="4"/>
      <c r="D49" s="4" t="s">
        <v>1295</v>
      </c>
      <c r="E49" s="4"/>
      <c r="F49" s="4" t="s">
        <v>1296</v>
      </c>
      <c r="G49" s="4"/>
      <c r="H49" s="4"/>
      <c r="I49" s="4"/>
      <c r="J49" s="4"/>
      <c r="K49" s="4"/>
      <c r="L49" s="4"/>
      <c r="M49" s="4"/>
    </row>
    <row r="50" spans="1:13" x14ac:dyDescent="0.2">
      <c r="A50" s="4" t="s">
        <v>14</v>
      </c>
      <c r="B50" s="4"/>
      <c r="C50" s="4"/>
      <c r="D50" s="4" t="s">
        <v>1305</v>
      </c>
      <c r="E50" s="4"/>
      <c r="F50" s="4" t="s">
        <v>1306</v>
      </c>
      <c r="G50" s="4"/>
      <c r="H50" s="4"/>
      <c r="I50" s="4"/>
      <c r="J50" s="4"/>
      <c r="K50" s="4"/>
      <c r="L50" s="4"/>
      <c r="M50" s="4"/>
    </row>
    <row r="51" spans="1:13" x14ac:dyDescent="0.2">
      <c r="A51" s="4" t="s">
        <v>15</v>
      </c>
      <c r="B51" s="4"/>
      <c r="C51" s="4"/>
      <c r="D51" s="4" t="s">
        <v>1334</v>
      </c>
      <c r="E51" s="4"/>
      <c r="F51" s="4" t="s">
        <v>1335</v>
      </c>
      <c r="G51" s="4"/>
      <c r="H51" s="4"/>
      <c r="I51" s="4"/>
      <c r="J51" s="4"/>
      <c r="K51" s="4"/>
      <c r="L51" s="4"/>
      <c r="M51" s="4"/>
    </row>
    <row r="52" spans="1:13" x14ac:dyDescent="0.2">
      <c r="A52" s="4" t="s">
        <v>16</v>
      </c>
      <c r="B52" s="4"/>
      <c r="C52" s="4"/>
      <c r="D52" s="4" t="s">
        <v>1358</v>
      </c>
      <c r="E52" s="4"/>
      <c r="F52" s="4" t="s">
        <v>1359</v>
      </c>
      <c r="G52" s="4"/>
      <c r="H52" s="4"/>
      <c r="I52" s="4"/>
      <c r="J52" s="4"/>
      <c r="K52" s="4"/>
      <c r="L52" s="4"/>
      <c r="M52" s="4"/>
    </row>
    <row r="53" spans="1:13" x14ac:dyDescent="0.2">
      <c r="A53" s="4" t="s">
        <v>17</v>
      </c>
      <c r="B53" s="4"/>
      <c r="C53" s="4"/>
      <c r="D53" s="4" t="s">
        <v>1384</v>
      </c>
      <c r="E53" s="4"/>
      <c r="F53" s="4" t="s">
        <v>1385</v>
      </c>
      <c r="G53" s="4"/>
      <c r="H53" s="4"/>
      <c r="I53" s="4"/>
      <c r="J53" s="4"/>
      <c r="K53" s="4"/>
      <c r="L53" s="4"/>
      <c r="M53" s="4"/>
    </row>
    <row r="54" spans="1:13" x14ac:dyDescent="0.2">
      <c r="A54" s="4" t="s">
        <v>18</v>
      </c>
      <c r="B54" s="4"/>
      <c r="C54" s="4"/>
      <c r="D54" s="4" t="s">
        <v>1390</v>
      </c>
      <c r="E54" s="4"/>
      <c r="F54" s="4" t="s">
        <v>1391</v>
      </c>
      <c r="G54" s="4"/>
      <c r="H54" s="4"/>
      <c r="I54" s="4"/>
      <c r="J54" s="4"/>
      <c r="K54" s="4"/>
      <c r="L54" s="4"/>
      <c r="M54" s="4"/>
    </row>
    <row r="55" spans="1:13" x14ac:dyDescent="0.2">
      <c r="A55" s="4" t="s">
        <v>1413</v>
      </c>
      <c r="B55" s="4"/>
      <c r="C55" s="4"/>
      <c r="D55" s="4" t="s">
        <v>1414</v>
      </c>
      <c r="E55" s="4"/>
      <c r="F55" s="4" t="s">
        <v>1415</v>
      </c>
      <c r="G55" s="4"/>
      <c r="H55" s="4"/>
      <c r="I55" s="4"/>
      <c r="J55" s="4"/>
      <c r="K55" s="4"/>
      <c r="L55" s="4"/>
      <c r="M55" s="4"/>
    </row>
    <row r="56" spans="1:13" x14ac:dyDescent="0.2">
      <c r="A56" s="4" t="s">
        <v>19</v>
      </c>
      <c r="B56" s="4"/>
      <c r="C56" s="4"/>
      <c r="D56" s="4" t="s">
        <v>1416</v>
      </c>
      <c r="E56" s="4"/>
      <c r="F56" s="4" t="s">
        <v>1417</v>
      </c>
      <c r="G56" s="4"/>
      <c r="H56" s="4"/>
      <c r="I56" s="4"/>
      <c r="J56" s="4"/>
      <c r="K56" s="4"/>
      <c r="L56" s="4"/>
      <c r="M56" s="4"/>
    </row>
    <row r="57" spans="1:13" x14ac:dyDescent="0.2">
      <c r="A57" s="4" t="s">
        <v>19</v>
      </c>
      <c r="B57" s="4" t="s">
        <v>3211</v>
      </c>
      <c r="C57" s="4" t="s">
        <v>3198</v>
      </c>
      <c r="D57" s="4" t="s">
        <v>3212</v>
      </c>
      <c r="E57" s="4" t="s">
        <v>297</v>
      </c>
      <c r="F57" s="4" t="s">
        <v>3213</v>
      </c>
      <c r="G57" s="4" t="s">
        <v>3214</v>
      </c>
      <c r="H57" s="4" t="s">
        <v>3215</v>
      </c>
      <c r="I57" s="4" t="s">
        <v>3216</v>
      </c>
      <c r="J57" s="4" t="s">
        <v>3217</v>
      </c>
      <c r="K57" s="4"/>
      <c r="L57" s="4" t="s">
        <v>380</v>
      </c>
      <c r="M57" s="4"/>
    </row>
    <row r="58" spans="1:13" x14ac:dyDescent="0.2">
      <c r="A58" s="4" t="s">
        <v>1418</v>
      </c>
      <c r="B58" s="4"/>
      <c r="C58" s="4"/>
      <c r="D58" s="4" t="s">
        <v>1419</v>
      </c>
      <c r="E58" s="4"/>
      <c r="F58" s="4" t="s">
        <v>1420</v>
      </c>
      <c r="G58" s="4"/>
      <c r="H58" s="4"/>
      <c r="I58" s="4"/>
      <c r="J58" s="4"/>
      <c r="K58" s="4"/>
      <c r="L58" s="4"/>
      <c r="M58" s="4"/>
    </row>
    <row r="59" spans="1:13" x14ac:dyDescent="0.2">
      <c r="A59" s="4" t="s">
        <v>1435</v>
      </c>
      <c r="B59" s="4"/>
      <c r="C59" s="4"/>
      <c r="D59" s="4" t="s">
        <v>1436</v>
      </c>
      <c r="E59" s="4"/>
      <c r="F59" s="4" t="s">
        <v>1437</v>
      </c>
      <c r="G59" s="4"/>
      <c r="H59" s="4"/>
      <c r="I59" s="4"/>
      <c r="J59" s="4"/>
      <c r="K59" s="4"/>
      <c r="L59" s="4"/>
      <c r="M59" s="4"/>
    </row>
    <row r="60" spans="1:13" x14ac:dyDescent="0.2">
      <c r="A60" s="4" t="s">
        <v>1445</v>
      </c>
      <c r="B60" s="4"/>
      <c r="C60" s="4"/>
      <c r="D60" s="4" t="s">
        <v>1446</v>
      </c>
      <c r="E60" s="4"/>
      <c r="F60" s="4" t="s">
        <v>1447</v>
      </c>
      <c r="G60" s="4"/>
      <c r="H60" s="4"/>
      <c r="I60" s="4"/>
      <c r="J60" s="4"/>
      <c r="K60" s="4"/>
      <c r="L60" s="4"/>
      <c r="M60" s="4"/>
    </row>
    <row r="61" spans="1:13" x14ac:dyDescent="0.2">
      <c r="A61" s="4" t="s">
        <v>20</v>
      </c>
      <c r="B61" s="4"/>
      <c r="C61" s="4"/>
      <c r="D61" s="4" t="s">
        <v>1448</v>
      </c>
      <c r="E61" s="4"/>
      <c r="F61" s="4" t="s">
        <v>1449</v>
      </c>
      <c r="G61" s="4"/>
      <c r="H61" s="4"/>
      <c r="I61" s="4"/>
      <c r="J61" s="4"/>
      <c r="K61" s="4"/>
      <c r="L61" s="4"/>
      <c r="M61" s="4"/>
    </row>
    <row r="62" spans="1:13" x14ac:dyDescent="0.2">
      <c r="A62" s="4" t="s">
        <v>21</v>
      </c>
      <c r="B62" s="4"/>
      <c r="C62" s="4"/>
      <c r="D62" s="4" t="s">
        <v>1450</v>
      </c>
      <c r="E62" s="4"/>
      <c r="F62" s="4" t="s">
        <v>1451</v>
      </c>
      <c r="G62" s="4"/>
      <c r="H62" s="4"/>
      <c r="I62" s="4"/>
      <c r="J62" s="4"/>
      <c r="K62" s="4"/>
      <c r="L62" s="4"/>
      <c r="M62" s="4"/>
    </row>
    <row r="63" spans="1:13" x14ac:dyDescent="0.2">
      <c r="A63" s="4" t="s">
        <v>22</v>
      </c>
      <c r="B63" s="4"/>
      <c r="C63" s="4"/>
      <c r="D63" s="4" t="s">
        <v>1487</v>
      </c>
      <c r="E63" s="4"/>
      <c r="F63" s="4" t="s">
        <v>1488</v>
      </c>
      <c r="G63" s="4"/>
      <c r="H63" s="4"/>
      <c r="I63" s="4"/>
      <c r="J63" s="4"/>
      <c r="K63" s="4"/>
      <c r="L63" s="4"/>
      <c r="M63" s="4"/>
    </row>
    <row r="64" spans="1:13" x14ac:dyDescent="0.2">
      <c r="A64" s="4" t="s">
        <v>22</v>
      </c>
      <c r="B64" s="4" t="s">
        <v>3218</v>
      </c>
      <c r="C64" s="4" t="s">
        <v>3198</v>
      </c>
      <c r="D64" s="4" t="s">
        <v>3219</v>
      </c>
      <c r="E64" s="4" t="s">
        <v>297</v>
      </c>
      <c r="F64" s="4" t="s">
        <v>3220</v>
      </c>
      <c r="G64" s="4" t="s">
        <v>3221</v>
      </c>
      <c r="H64" s="4" t="s">
        <v>3222</v>
      </c>
      <c r="I64" s="4" t="s">
        <v>3223</v>
      </c>
      <c r="J64" s="4" t="s">
        <v>3224</v>
      </c>
      <c r="K64" s="4"/>
      <c r="L64" s="4" t="s">
        <v>380</v>
      </c>
      <c r="M64" s="4"/>
    </row>
    <row r="65" spans="1:13" x14ac:dyDescent="0.2">
      <c r="A65" s="4" t="s">
        <v>22</v>
      </c>
      <c r="B65" s="4" t="s">
        <v>3225</v>
      </c>
      <c r="C65" s="4" t="s">
        <v>3198</v>
      </c>
      <c r="D65" s="4" t="s">
        <v>3226</v>
      </c>
      <c r="E65" s="4" t="s">
        <v>297</v>
      </c>
      <c r="F65" s="4" t="s">
        <v>3227</v>
      </c>
      <c r="G65" s="4" t="s">
        <v>3228</v>
      </c>
      <c r="H65" s="4" t="s">
        <v>3229</v>
      </c>
      <c r="I65" s="4" t="s">
        <v>3230</v>
      </c>
      <c r="J65" s="4" t="s">
        <v>3231</v>
      </c>
      <c r="K65" s="4"/>
      <c r="L65" s="4" t="s">
        <v>380</v>
      </c>
      <c r="M65" s="4"/>
    </row>
    <row r="66" spans="1:13" x14ac:dyDescent="0.2">
      <c r="A66" s="4" t="s">
        <v>22</v>
      </c>
      <c r="B66" s="4" t="s">
        <v>3232</v>
      </c>
      <c r="C66" s="4" t="s">
        <v>3198</v>
      </c>
      <c r="D66" s="4" t="s">
        <v>3233</v>
      </c>
      <c r="E66" s="4" t="s">
        <v>297</v>
      </c>
      <c r="F66" s="4" t="s">
        <v>3234</v>
      </c>
      <c r="G66" s="4" t="s">
        <v>3235</v>
      </c>
      <c r="H66" s="4" t="s">
        <v>3236</v>
      </c>
      <c r="I66" s="4" t="s">
        <v>3237</v>
      </c>
      <c r="J66" s="4" t="s">
        <v>3238</v>
      </c>
      <c r="K66" s="4"/>
      <c r="L66" s="4" t="s">
        <v>380</v>
      </c>
      <c r="M66" s="4"/>
    </row>
    <row r="67" spans="1:13" x14ac:dyDescent="0.2">
      <c r="A67" s="4" t="s">
        <v>22</v>
      </c>
      <c r="B67" s="4" t="s">
        <v>3239</v>
      </c>
      <c r="C67" s="4" t="s">
        <v>3198</v>
      </c>
      <c r="D67" s="4" t="s">
        <v>3240</v>
      </c>
      <c r="E67" s="4" t="s">
        <v>297</v>
      </c>
      <c r="F67" s="4" t="s">
        <v>3234</v>
      </c>
      <c r="G67" s="4" t="s">
        <v>3235</v>
      </c>
      <c r="H67" s="4" t="s">
        <v>3236</v>
      </c>
      <c r="I67" s="4" t="s">
        <v>3241</v>
      </c>
      <c r="J67" s="4" t="s">
        <v>3242</v>
      </c>
      <c r="K67" s="4"/>
      <c r="L67" s="4" t="s">
        <v>380</v>
      </c>
      <c r="M67" s="4"/>
    </row>
    <row r="68" spans="1:13" x14ac:dyDescent="0.2">
      <c r="A68" s="4" t="s">
        <v>23</v>
      </c>
      <c r="B68" s="4"/>
      <c r="C68" s="4"/>
      <c r="D68" s="4" t="s">
        <v>24</v>
      </c>
      <c r="E68" s="4"/>
      <c r="F68" s="4" t="s">
        <v>1542</v>
      </c>
      <c r="G68" s="4"/>
      <c r="H68" s="4"/>
      <c r="I68" s="4"/>
      <c r="J68" s="4"/>
      <c r="K68" s="4"/>
      <c r="L68" s="4"/>
      <c r="M68" s="4"/>
    </row>
    <row r="69" spans="1:13" x14ac:dyDescent="0.2">
      <c r="A69" s="4" t="s">
        <v>1543</v>
      </c>
      <c r="B69" s="4"/>
      <c r="C69" s="4"/>
      <c r="D69" s="4" t="s">
        <v>1544</v>
      </c>
      <c r="E69" s="4"/>
      <c r="F69" s="4" t="s">
        <v>1545</v>
      </c>
      <c r="G69" s="4"/>
      <c r="H69" s="4"/>
      <c r="I69" s="4"/>
      <c r="J69" s="4"/>
      <c r="K69" s="4"/>
      <c r="L69" s="4"/>
      <c r="M69" s="4"/>
    </row>
    <row r="70" spans="1:13" x14ac:dyDescent="0.2">
      <c r="A70" s="4" t="s">
        <v>1546</v>
      </c>
      <c r="B70" s="4"/>
      <c r="C70" s="4"/>
      <c r="D70" s="4" t="s">
        <v>1547</v>
      </c>
      <c r="E70" s="4"/>
      <c r="F70" s="4" t="s">
        <v>1548</v>
      </c>
      <c r="G70" s="4"/>
      <c r="H70" s="4"/>
      <c r="I70" s="4"/>
      <c r="J70" s="4"/>
      <c r="K70" s="4"/>
      <c r="L70" s="4"/>
      <c r="M70" s="4"/>
    </row>
    <row r="71" spans="1:13" x14ac:dyDescent="0.2">
      <c r="A71" s="4" t="s">
        <v>1549</v>
      </c>
      <c r="B71" s="4"/>
      <c r="C71" s="4"/>
      <c r="D71" s="4" t="s">
        <v>1550</v>
      </c>
      <c r="E71" s="4"/>
      <c r="F71" s="4" t="s">
        <v>1551</v>
      </c>
      <c r="G71" s="4"/>
      <c r="H71" s="4"/>
      <c r="I71" s="4"/>
      <c r="J71" s="4"/>
      <c r="K71" s="4"/>
      <c r="L71" s="4"/>
      <c r="M71" s="4"/>
    </row>
    <row r="72" spans="1:13" x14ac:dyDescent="0.2">
      <c r="A72" s="4" t="s">
        <v>1552</v>
      </c>
      <c r="B72" s="4"/>
      <c r="C72" s="4"/>
      <c r="D72" s="4" t="s">
        <v>1553</v>
      </c>
      <c r="E72" s="4"/>
      <c r="F72" s="4" t="s">
        <v>1554</v>
      </c>
      <c r="G72" s="4"/>
      <c r="H72" s="4"/>
      <c r="I72" s="4"/>
      <c r="J72" s="4"/>
      <c r="K72" s="4"/>
      <c r="L72" s="4"/>
      <c r="M72" s="4"/>
    </row>
    <row r="73" spans="1:13" x14ac:dyDescent="0.2">
      <c r="A73" s="4" t="s">
        <v>1562</v>
      </c>
      <c r="B73" s="4"/>
      <c r="C73" s="4"/>
      <c r="D73" s="4" t="s">
        <v>1563</v>
      </c>
      <c r="E73" s="4"/>
      <c r="F73" s="4" t="s">
        <v>1564</v>
      </c>
      <c r="G73" s="4"/>
      <c r="H73" s="4"/>
      <c r="I73" s="4"/>
      <c r="J73" s="4"/>
      <c r="K73" s="4"/>
      <c r="L73" s="4"/>
      <c r="M73" s="4"/>
    </row>
    <row r="74" spans="1:13" x14ac:dyDescent="0.2">
      <c r="A74" s="4" t="s">
        <v>1562</v>
      </c>
      <c r="B74" s="4" t="s">
        <v>3243</v>
      </c>
      <c r="C74" s="4" t="s">
        <v>3198</v>
      </c>
      <c r="D74" s="4" t="s">
        <v>3244</v>
      </c>
      <c r="E74" s="4" t="s">
        <v>297</v>
      </c>
      <c r="F74" s="4" t="s">
        <v>3245</v>
      </c>
      <c r="G74" s="4" t="s">
        <v>3246</v>
      </c>
      <c r="H74" s="4" t="s">
        <v>3247</v>
      </c>
      <c r="I74" s="4" t="s">
        <v>3248</v>
      </c>
      <c r="J74" s="4" t="s">
        <v>3249</v>
      </c>
      <c r="K74" s="4"/>
      <c r="L74" s="4" t="s">
        <v>3250</v>
      </c>
      <c r="M74" s="4"/>
    </row>
    <row r="75" spans="1:13" x14ac:dyDescent="0.2">
      <c r="A75" s="4" t="s">
        <v>1565</v>
      </c>
      <c r="B75" s="4"/>
      <c r="C75" s="4"/>
      <c r="D75" s="4" t="s">
        <v>1566</v>
      </c>
      <c r="E75" s="4"/>
      <c r="F75" s="4" t="s">
        <v>1567</v>
      </c>
      <c r="G75" s="4"/>
      <c r="H75" s="4"/>
      <c r="I75" s="4"/>
      <c r="J75" s="4"/>
      <c r="K75" s="4"/>
      <c r="L75" s="4"/>
      <c r="M75" s="4"/>
    </row>
    <row r="76" spans="1:13" x14ac:dyDescent="0.2">
      <c r="A76" s="4" t="s">
        <v>1568</v>
      </c>
      <c r="B76" s="4"/>
      <c r="C76" s="4"/>
      <c r="D76" s="4" t="s">
        <v>1569</v>
      </c>
      <c r="E76" s="4"/>
      <c r="F76" s="4" t="s">
        <v>1570</v>
      </c>
      <c r="G76" s="4"/>
      <c r="H76" s="4"/>
      <c r="I76" s="4"/>
      <c r="J76" s="4"/>
      <c r="K76" s="4"/>
      <c r="L76" s="4"/>
      <c r="M76" s="4"/>
    </row>
    <row r="77" spans="1:13" x14ac:dyDescent="0.2">
      <c r="A77" s="4" t="s">
        <v>1571</v>
      </c>
      <c r="B77" s="4"/>
      <c r="C77" s="4"/>
      <c r="D77" s="4" t="s">
        <v>1572</v>
      </c>
      <c r="E77" s="4"/>
      <c r="F77" s="4" t="s">
        <v>1573</v>
      </c>
      <c r="G77" s="4"/>
      <c r="H77" s="4"/>
      <c r="I77" s="4"/>
      <c r="J77" s="4"/>
      <c r="K77" s="4"/>
      <c r="L77" s="4"/>
      <c r="M77" s="4"/>
    </row>
    <row r="78" spans="1:13" x14ac:dyDescent="0.2">
      <c r="A78" s="4" t="s">
        <v>1581</v>
      </c>
      <c r="B78" s="4"/>
      <c r="C78" s="4"/>
      <c r="D78" s="4" t="s">
        <v>1582</v>
      </c>
      <c r="E78" s="4"/>
      <c r="F78" s="4" t="s">
        <v>1583</v>
      </c>
      <c r="G78" s="4"/>
      <c r="H78" s="4"/>
      <c r="I78" s="4"/>
      <c r="J78" s="4"/>
      <c r="K78" s="4"/>
      <c r="L78" s="4"/>
      <c r="M78" s="4"/>
    </row>
    <row r="79" spans="1:13" x14ac:dyDescent="0.2">
      <c r="A79" s="4" t="s">
        <v>1581</v>
      </c>
      <c r="B79" s="4" t="s">
        <v>3251</v>
      </c>
      <c r="C79" s="4" t="s">
        <v>3198</v>
      </c>
      <c r="D79" s="4" t="s">
        <v>3252</v>
      </c>
      <c r="E79" s="4" t="s">
        <v>297</v>
      </c>
      <c r="F79" s="4" t="s">
        <v>3253</v>
      </c>
      <c r="G79" s="4" t="s">
        <v>3254</v>
      </c>
      <c r="H79" s="4" t="s">
        <v>371</v>
      </c>
      <c r="I79" s="4" t="s">
        <v>3255</v>
      </c>
      <c r="J79" s="4" t="s">
        <v>3256</v>
      </c>
      <c r="K79" s="4"/>
      <c r="L79" s="4" t="s">
        <v>380</v>
      </c>
      <c r="M79" s="4"/>
    </row>
    <row r="80" spans="1:13" x14ac:dyDescent="0.2">
      <c r="A80" s="4" t="s">
        <v>1581</v>
      </c>
      <c r="B80" s="4" t="s">
        <v>3257</v>
      </c>
      <c r="C80" s="4" t="s">
        <v>3198</v>
      </c>
      <c r="D80" s="4" t="s">
        <v>3258</v>
      </c>
      <c r="E80" s="4" t="s">
        <v>297</v>
      </c>
      <c r="F80" s="4" t="s">
        <v>3259</v>
      </c>
      <c r="G80" s="4" t="s">
        <v>3254</v>
      </c>
      <c r="H80" s="4" t="s">
        <v>371</v>
      </c>
      <c r="I80" s="4" t="s">
        <v>3260</v>
      </c>
      <c r="J80" s="4" t="s">
        <v>3261</v>
      </c>
      <c r="K80" s="4"/>
      <c r="L80" s="4" t="s">
        <v>380</v>
      </c>
      <c r="M80" s="4"/>
    </row>
    <row r="81" spans="1:13" x14ac:dyDescent="0.2">
      <c r="A81" s="4" t="s">
        <v>1584</v>
      </c>
      <c r="B81" s="4"/>
      <c r="C81" s="4"/>
      <c r="D81" s="4" t="s">
        <v>1585</v>
      </c>
      <c r="E81" s="4"/>
      <c r="F81" s="4" t="s">
        <v>1586</v>
      </c>
      <c r="G81" s="4"/>
      <c r="H81" s="4"/>
      <c r="I81" s="4"/>
      <c r="J81" s="4"/>
      <c r="K81" s="4"/>
      <c r="L81" s="4"/>
      <c r="M81" s="4"/>
    </row>
    <row r="82" spans="1:13" x14ac:dyDescent="0.2">
      <c r="A82" s="4" t="s">
        <v>1584</v>
      </c>
      <c r="B82" s="4" t="s">
        <v>3262</v>
      </c>
      <c r="C82" s="4" t="s">
        <v>3198</v>
      </c>
      <c r="D82" s="4" t="s">
        <v>3263</v>
      </c>
      <c r="E82" s="4" t="s">
        <v>297</v>
      </c>
      <c r="F82" s="4" t="s">
        <v>3264</v>
      </c>
      <c r="G82" s="4" t="s">
        <v>3265</v>
      </c>
      <c r="H82" s="4" t="s">
        <v>3266</v>
      </c>
      <c r="I82" s="4" t="s">
        <v>3267</v>
      </c>
      <c r="J82" s="4" t="s">
        <v>3268</v>
      </c>
      <c r="K82" s="4"/>
      <c r="L82" s="4" t="s">
        <v>380</v>
      </c>
      <c r="M82" s="4"/>
    </row>
    <row r="83" spans="1:13" x14ac:dyDescent="0.2">
      <c r="A83" s="4" t="s">
        <v>1587</v>
      </c>
      <c r="B83" s="4"/>
      <c r="C83" s="4"/>
      <c r="D83" s="4" t="s">
        <v>1588</v>
      </c>
      <c r="E83" s="4"/>
      <c r="F83" s="4" t="s">
        <v>1589</v>
      </c>
      <c r="G83" s="4"/>
      <c r="H83" s="4"/>
      <c r="I83" s="4"/>
      <c r="J83" s="4"/>
      <c r="K83" s="4"/>
      <c r="L83" s="4"/>
      <c r="M83" s="4"/>
    </row>
    <row r="84" spans="1:13" x14ac:dyDescent="0.2">
      <c r="A84" s="4" t="s">
        <v>1590</v>
      </c>
      <c r="B84" s="4"/>
      <c r="C84" s="4"/>
      <c r="D84" s="4" t="s">
        <v>1591</v>
      </c>
      <c r="E84" s="4"/>
      <c r="F84" s="4" t="s">
        <v>1592</v>
      </c>
      <c r="G84" s="4"/>
      <c r="H84" s="4"/>
      <c r="I84" s="4"/>
      <c r="J84" s="4"/>
      <c r="K84" s="4"/>
      <c r="L84" s="4"/>
      <c r="M84" s="4"/>
    </row>
    <row r="85" spans="1:13" x14ac:dyDescent="0.2">
      <c r="A85" s="4" t="s">
        <v>1615</v>
      </c>
      <c r="B85" s="4"/>
      <c r="C85" s="4"/>
      <c r="D85" s="4" t="s">
        <v>1616</v>
      </c>
      <c r="E85" s="4"/>
      <c r="F85" s="4" t="s">
        <v>1617</v>
      </c>
      <c r="G85" s="4"/>
      <c r="H85" s="4"/>
      <c r="I85" s="4"/>
      <c r="J85" s="4"/>
      <c r="K85" s="4"/>
      <c r="L85" s="4"/>
      <c r="M85" s="4"/>
    </row>
    <row r="86" spans="1:13" x14ac:dyDescent="0.2">
      <c r="A86" s="4" t="s">
        <v>1618</v>
      </c>
      <c r="B86" s="4"/>
      <c r="C86" s="4"/>
      <c r="D86" s="4" t="s">
        <v>1619</v>
      </c>
      <c r="E86" s="4"/>
      <c r="F86" s="4" t="s">
        <v>1620</v>
      </c>
      <c r="G86" s="4"/>
      <c r="H86" s="4"/>
      <c r="I86" s="4"/>
      <c r="J86" s="4"/>
      <c r="K86" s="4"/>
      <c r="L86" s="4"/>
      <c r="M86" s="4"/>
    </row>
    <row r="87" spans="1:13" x14ac:dyDescent="0.2">
      <c r="A87" s="4" t="s">
        <v>1621</v>
      </c>
      <c r="B87" s="4"/>
      <c r="C87" s="4"/>
      <c r="D87" s="4" t="s">
        <v>1622</v>
      </c>
      <c r="E87" s="4"/>
      <c r="F87" s="4" t="s">
        <v>1623</v>
      </c>
      <c r="G87" s="4"/>
      <c r="H87" s="4"/>
      <c r="I87" s="4"/>
      <c r="J87" s="4"/>
      <c r="K87" s="4"/>
      <c r="L87" s="4"/>
      <c r="M87" s="4"/>
    </row>
    <row r="88" spans="1:13" x14ac:dyDescent="0.2">
      <c r="A88" s="4" t="s">
        <v>1624</v>
      </c>
      <c r="B88" s="4"/>
      <c r="C88" s="4"/>
      <c r="D88" s="4" t="s">
        <v>1625</v>
      </c>
      <c r="E88" s="4"/>
      <c r="F88" s="4" t="s">
        <v>1626</v>
      </c>
      <c r="G88" s="4"/>
      <c r="H88" s="4"/>
      <c r="I88" s="4"/>
      <c r="J88" s="4"/>
      <c r="K88" s="4"/>
      <c r="L88" s="4"/>
      <c r="M88" s="4"/>
    </row>
    <row r="89" spans="1:13" x14ac:dyDescent="0.2">
      <c r="A89" s="4" t="s">
        <v>1634</v>
      </c>
      <c r="B89" s="4"/>
      <c r="C89" s="4"/>
      <c r="D89" s="4" t="s">
        <v>1635</v>
      </c>
      <c r="E89" s="4"/>
      <c r="F89" s="4" t="s">
        <v>1636</v>
      </c>
      <c r="G89" s="4"/>
      <c r="H89" s="4"/>
      <c r="I89" s="4"/>
      <c r="J89" s="4"/>
      <c r="K89" s="4"/>
      <c r="L89" s="4"/>
      <c r="M89" s="4"/>
    </row>
    <row r="90" spans="1:13" x14ac:dyDescent="0.2">
      <c r="A90" s="4" t="s">
        <v>1637</v>
      </c>
      <c r="B90" s="4"/>
      <c r="C90" s="4"/>
      <c r="D90" s="4" t="s">
        <v>1638</v>
      </c>
      <c r="E90" s="4"/>
      <c r="F90" s="4" t="s">
        <v>1639</v>
      </c>
      <c r="G90" s="4"/>
      <c r="H90" s="4"/>
      <c r="I90" s="4"/>
      <c r="J90" s="4"/>
      <c r="K90" s="4"/>
      <c r="L90" s="4"/>
      <c r="M90" s="4"/>
    </row>
    <row r="91" spans="1:13" x14ac:dyDescent="0.2">
      <c r="A91" s="4" t="s">
        <v>1640</v>
      </c>
      <c r="B91" s="4"/>
      <c r="C91" s="4"/>
      <c r="D91" s="4" t="s">
        <v>1641</v>
      </c>
      <c r="E91" s="4"/>
      <c r="F91" s="4" t="s">
        <v>1642</v>
      </c>
      <c r="G91" s="4"/>
      <c r="H91" s="4"/>
      <c r="I91" s="4"/>
      <c r="J91" s="4"/>
      <c r="K91" s="4"/>
      <c r="L91" s="4"/>
      <c r="M91" s="4"/>
    </row>
    <row r="92" spans="1:13" x14ac:dyDescent="0.2">
      <c r="A92" s="4" t="s">
        <v>1643</v>
      </c>
      <c r="B92" s="4"/>
      <c r="C92" s="4"/>
      <c r="D92" s="4" t="s">
        <v>1644</v>
      </c>
      <c r="E92" s="4"/>
      <c r="F92" s="4" t="s">
        <v>1645</v>
      </c>
      <c r="G92" s="4"/>
      <c r="H92" s="4"/>
      <c r="I92" s="4"/>
      <c r="J92" s="4"/>
      <c r="K92" s="4"/>
      <c r="L92" s="4"/>
      <c r="M92" s="4"/>
    </row>
    <row r="93" spans="1:13" x14ac:dyDescent="0.2">
      <c r="A93" s="4" t="s">
        <v>1646</v>
      </c>
      <c r="B93" s="4"/>
      <c r="C93" s="4"/>
      <c r="D93" s="4" t="s">
        <v>1647</v>
      </c>
      <c r="E93" s="4"/>
      <c r="F93" s="4" t="s">
        <v>1648</v>
      </c>
      <c r="G93" s="4"/>
      <c r="H93" s="4"/>
      <c r="I93" s="4"/>
      <c r="J93" s="4"/>
      <c r="K93" s="4"/>
      <c r="L93" s="4"/>
      <c r="M93" s="4"/>
    </row>
    <row r="94" spans="1:13" x14ac:dyDescent="0.2">
      <c r="A94" s="4" t="s">
        <v>1649</v>
      </c>
      <c r="B94" s="4"/>
      <c r="C94" s="4"/>
      <c r="D94" s="4" t="s">
        <v>1650</v>
      </c>
      <c r="E94" s="4"/>
      <c r="F94" s="4" t="s">
        <v>1651</v>
      </c>
      <c r="G94" s="4"/>
      <c r="H94" s="4"/>
      <c r="I94" s="4"/>
      <c r="J94" s="4"/>
      <c r="K94" s="4"/>
      <c r="L94" s="4"/>
      <c r="M94" s="4"/>
    </row>
    <row r="95" spans="1:13" x14ac:dyDescent="0.2">
      <c r="A95" s="4" t="s">
        <v>1652</v>
      </c>
      <c r="B95" s="4"/>
      <c r="C95" s="4"/>
      <c r="D95" s="4" t="s">
        <v>1653</v>
      </c>
      <c r="E95" s="4"/>
      <c r="F95" s="4" t="s">
        <v>1654</v>
      </c>
      <c r="G95" s="4"/>
      <c r="H95" s="4"/>
      <c r="I95" s="4"/>
      <c r="J95" s="4"/>
      <c r="K95" s="4"/>
      <c r="L95" s="4"/>
      <c r="M95" s="4"/>
    </row>
    <row r="96" spans="1:13" x14ac:dyDescent="0.2">
      <c r="A96" s="4" t="s">
        <v>1652</v>
      </c>
      <c r="B96" s="4" t="s">
        <v>3269</v>
      </c>
      <c r="C96" s="4" t="s">
        <v>3198</v>
      </c>
      <c r="D96" s="4" t="s">
        <v>3270</v>
      </c>
      <c r="E96" s="4" t="s">
        <v>297</v>
      </c>
      <c r="F96" s="4" t="s">
        <v>3271</v>
      </c>
      <c r="G96" s="4" t="s">
        <v>3272</v>
      </c>
      <c r="H96" s="4" t="s">
        <v>3273</v>
      </c>
      <c r="I96" s="4" t="s">
        <v>3274</v>
      </c>
      <c r="J96" s="4" t="s">
        <v>3275</v>
      </c>
      <c r="K96" s="4"/>
      <c r="L96" s="4" t="s">
        <v>380</v>
      </c>
      <c r="M96" s="4"/>
    </row>
    <row r="97" spans="1:13" x14ac:dyDescent="0.2">
      <c r="A97" s="4" t="s">
        <v>1655</v>
      </c>
      <c r="B97" s="4"/>
      <c r="C97" s="4"/>
      <c r="D97" s="4" t="s">
        <v>1656</v>
      </c>
      <c r="E97" s="4"/>
      <c r="F97" s="4" t="s">
        <v>1657</v>
      </c>
      <c r="G97" s="4"/>
      <c r="H97" s="4"/>
      <c r="I97" s="4"/>
      <c r="J97" s="4"/>
      <c r="K97" s="4"/>
      <c r="L97" s="4"/>
      <c r="M97" s="4"/>
    </row>
    <row r="98" spans="1:13" x14ac:dyDescent="0.2">
      <c r="A98" s="4" t="s">
        <v>1655</v>
      </c>
      <c r="B98" s="4" t="s">
        <v>3276</v>
      </c>
      <c r="C98" s="4" t="s">
        <v>3198</v>
      </c>
      <c r="D98" s="4" t="s">
        <v>3277</v>
      </c>
      <c r="E98" s="4" t="s">
        <v>297</v>
      </c>
      <c r="F98" s="4" t="s">
        <v>3278</v>
      </c>
      <c r="G98" s="4" t="s">
        <v>3279</v>
      </c>
      <c r="H98" s="4" t="s">
        <v>3280</v>
      </c>
      <c r="I98" s="4" t="s">
        <v>3281</v>
      </c>
      <c r="J98" s="4" t="s">
        <v>3282</v>
      </c>
      <c r="K98" s="4"/>
      <c r="L98" s="4" t="s">
        <v>3283</v>
      </c>
      <c r="M98" s="4"/>
    </row>
    <row r="99" spans="1:13" x14ac:dyDescent="0.2">
      <c r="A99" s="4" t="s">
        <v>1655</v>
      </c>
      <c r="B99" s="4" t="s">
        <v>3284</v>
      </c>
      <c r="C99" s="4" t="s">
        <v>3198</v>
      </c>
      <c r="D99" s="4" t="s">
        <v>3285</v>
      </c>
      <c r="E99" s="4" t="s">
        <v>297</v>
      </c>
      <c r="F99" s="4" t="s">
        <v>3286</v>
      </c>
      <c r="G99" s="4" t="s">
        <v>3287</v>
      </c>
      <c r="H99" s="4" t="s">
        <v>3288</v>
      </c>
      <c r="I99" s="4" t="s">
        <v>3289</v>
      </c>
      <c r="J99" s="4" t="s">
        <v>3290</v>
      </c>
      <c r="K99" s="4"/>
      <c r="L99" s="4" t="s">
        <v>380</v>
      </c>
      <c r="M99" s="4"/>
    </row>
    <row r="100" spans="1:13" x14ac:dyDescent="0.2">
      <c r="A100" s="4" t="s">
        <v>1658</v>
      </c>
      <c r="B100" s="4"/>
      <c r="C100" s="4"/>
      <c r="D100" s="4" t="s">
        <v>1659</v>
      </c>
      <c r="E100" s="4"/>
      <c r="F100" s="4" t="s">
        <v>1660</v>
      </c>
      <c r="G100" s="4"/>
      <c r="H100" s="4"/>
      <c r="I100" s="4"/>
      <c r="J100" s="4"/>
      <c r="K100" s="4"/>
      <c r="L100" s="4"/>
      <c r="M100" s="4"/>
    </row>
    <row r="101" spans="1:13" x14ac:dyDescent="0.2">
      <c r="A101" s="4" t="s">
        <v>25</v>
      </c>
      <c r="B101" s="4"/>
      <c r="C101" s="4"/>
      <c r="D101" s="4" t="s">
        <v>1669</v>
      </c>
      <c r="E101" s="4"/>
      <c r="F101" s="4" t="s">
        <v>1670</v>
      </c>
      <c r="G101" s="4"/>
      <c r="H101" s="4"/>
      <c r="I101" s="4"/>
      <c r="J101" s="4"/>
      <c r="K101" s="4"/>
      <c r="L101" s="4"/>
      <c r="M101" s="4"/>
    </row>
    <row r="102" spans="1:13" x14ac:dyDescent="0.2">
      <c r="A102" s="4" t="s">
        <v>26</v>
      </c>
      <c r="B102" s="4"/>
      <c r="C102" s="4"/>
      <c r="D102" s="4" t="s">
        <v>1671</v>
      </c>
      <c r="E102" s="4"/>
      <c r="F102" s="4" t="s">
        <v>1672</v>
      </c>
      <c r="G102" s="4"/>
      <c r="H102" s="4"/>
      <c r="I102" s="4"/>
      <c r="J102" s="4"/>
      <c r="K102" s="4"/>
      <c r="L102" s="4"/>
      <c r="M102" s="4"/>
    </row>
    <row r="103" spans="1:13" x14ac:dyDescent="0.2">
      <c r="A103" s="4" t="s">
        <v>1673</v>
      </c>
      <c r="B103" s="4"/>
      <c r="C103" s="4"/>
      <c r="D103" s="4" t="s">
        <v>1674</v>
      </c>
      <c r="E103" s="4"/>
      <c r="F103" s="4" t="s">
        <v>1675</v>
      </c>
      <c r="G103" s="4"/>
      <c r="H103" s="4"/>
      <c r="I103" s="4"/>
      <c r="J103" s="4"/>
      <c r="K103" s="4"/>
      <c r="L103" s="4"/>
      <c r="M103" s="4"/>
    </row>
    <row r="104" spans="1:13" x14ac:dyDescent="0.2">
      <c r="A104" s="4" t="s">
        <v>1673</v>
      </c>
      <c r="B104" s="4" t="s">
        <v>3291</v>
      </c>
      <c r="C104" s="4" t="s">
        <v>3198</v>
      </c>
      <c r="D104" s="4" t="s">
        <v>3292</v>
      </c>
      <c r="E104" s="4" t="s">
        <v>297</v>
      </c>
      <c r="F104" s="4" t="s">
        <v>3293</v>
      </c>
      <c r="G104" s="4" t="s">
        <v>3294</v>
      </c>
      <c r="H104" s="4" t="s">
        <v>3295</v>
      </c>
      <c r="I104" s="4" t="s">
        <v>3296</v>
      </c>
      <c r="J104" s="4" t="s">
        <v>3297</v>
      </c>
      <c r="K104" s="4"/>
      <c r="L104" s="4" t="s">
        <v>380</v>
      </c>
      <c r="M104" s="4"/>
    </row>
    <row r="105" spans="1:13" x14ac:dyDescent="0.2">
      <c r="A105" s="4" t="s">
        <v>27</v>
      </c>
      <c r="B105" s="4"/>
      <c r="C105" s="4"/>
      <c r="D105" s="4" t="s">
        <v>1390</v>
      </c>
      <c r="E105" s="4"/>
      <c r="F105" s="4" t="s">
        <v>1676</v>
      </c>
      <c r="G105" s="4"/>
      <c r="H105" s="4"/>
      <c r="I105" s="4"/>
      <c r="J105" s="4"/>
      <c r="K105" s="4"/>
      <c r="L105" s="4"/>
      <c r="M105" s="4"/>
    </row>
    <row r="106" spans="1:13" x14ac:dyDescent="0.2">
      <c r="A106" s="4" t="s">
        <v>1677</v>
      </c>
      <c r="B106" s="4"/>
      <c r="C106" s="4"/>
      <c r="D106" s="4" t="s">
        <v>1678</v>
      </c>
      <c r="E106" s="4"/>
      <c r="F106" s="4" t="s">
        <v>1679</v>
      </c>
      <c r="G106" s="4"/>
      <c r="H106" s="4"/>
      <c r="I106" s="4"/>
      <c r="J106" s="4"/>
      <c r="K106" s="4"/>
      <c r="L106" s="4"/>
      <c r="M106" s="4"/>
    </row>
    <row r="107" spans="1:13" x14ac:dyDescent="0.2">
      <c r="A107" s="4" t="s">
        <v>1680</v>
      </c>
      <c r="B107" s="4"/>
      <c r="C107" s="4"/>
      <c r="D107" s="4" t="s">
        <v>1681</v>
      </c>
      <c r="E107" s="4"/>
      <c r="F107" s="4" t="s">
        <v>1682</v>
      </c>
      <c r="G107" s="4"/>
      <c r="H107" s="4"/>
      <c r="I107" s="4"/>
      <c r="J107" s="4"/>
      <c r="K107" s="4"/>
      <c r="L107" s="4"/>
      <c r="M107" s="4"/>
    </row>
    <row r="108" spans="1:13" x14ac:dyDescent="0.2">
      <c r="A108" s="4" t="s">
        <v>1683</v>
      </c>
      <c r="B108" s="4"/>
      <c r="C108" s="4"/>
      <c r="D108" s="4" t="s">
        <v>1684</v>
      </c>
      <c r="E108" s="4"/>
      <c r="F108" s="4" t="s">
        <v>1685</v>
      </c>
      <c r="G108" s="4"/>
      <c r="H108" s="4"/>
      <c r="I108" s="4"/>
      <c r="J108" s="4"/>
      <c r="K108" s="4"/>
      <c r="L108" s="4"/>
      <c r="M108" s="4"/>
    </row>
    <row r="109" spans="1:13" x14ac:dyDescent="0.2">
      <c r="A109" s="4" t="s">
        <v>1692</v>
      </c>
      <c r="B109" s="4"/>
      <c r="C109" s="4"/>
      <c r="D109" s="4" t="s">
        <v>1693</v>
      </c>
      <c r="E109" s="4"/>
      <c r="F109" s="4" t="s">
        <v>1694</v>
      </c>
      <c r="G109" s="4"/>
      <c r="H109" s="4"/>
      <c r="I109" s="4"/>
      <c r="J109" s="4"/>
      <c r="K109" s="4"/>
      <c r="L109" s="4"/>
      <c r="M109" s="4"/>
    </row>
    <row r="110" spans="1:13" x14ac:dyDescent="0.2">
      <c r="A110" s="4" t="s">
        <v>1711</v>
      </c>
      <c r="B110" s="4"/>
      <c r="C110" s="4"/>
      <c r="D110" s="4" t="s">
        <v>1712</v>
      </c>
      <c r="E110" s="4"/>
      <c r="F110" s="4" t="s">
        <v>1713</v>
      </c>
      <c r="G110" s="4"/>
      <c r="H110" s="4"/>
      <c r="I110" s="4"/>
      <c r="J110" s="4"/>
      <c r="K110" s="4"/>
      <c r="L110" s="4"/>
      <c r="M110" s="4"/>
    </row>
    <row r="111" spans="1:13" x14ac:dyDescent="0.2">
      <c r="A111" s="4" t="s">
        <v>1714</v>
      </c>
      <c r="B111" s="4"/>
      <c r="C111" s="4"/>
      <c r="D111" s="4" t="s">
        <v>1715</v>
      </c>
      <c r="E111" s="4"/>
      <c r="F111" s="4" t="s">
        <v>1716</v>
      </c>
      <c r="G111" s="4"/>
      <c r="H111" s="4"/>
      <c r="I111" s="4"/>
      <c r="J111" s="4"/>
      <c r="K111" s="4"/>
      <c r="L111" s="4"/>
      <c r="M111" s="4"/>
    </row>
    <row r="112" spans="1:13" x14ac:dyDescent="0.2">
      <c r="A112" s="4" t="s">
        <v>1717</v>
      </c>
      <c r="B112" s="4"/>
      <c r="C112" s="4"/>
      <c r="D112" s="4" t="s">
        <v>1718</v>
      </c>
      <c r="E112" s="4"/>
      <c r="F112" s="4" t="s">
        <v>1719</v>
      </c>
      <c r="G112" s="4"/>
      <c r="H112" s="4"/>
      <c r="I112" s="4"/>
      <c r="J112" s="4"/>
      <c r="K112" s="4"/>
      <c r="L112" s="4"/>
      <c r="M112" s="4"/>
    </row>
    <row r="113" spans="1:13" x14ac:dyDescent="0.2">
      <c r="A113" s="4" t="s">
        <v>1720</v>
      </c>
      <c r="B113" s="4"/>
      <c r="C113" s="4"/>
      <c r="D113" s="4" t="s">
        <v>1721</v>
      </c>
      <c r="E113" s="4"/>
      <c r="F113" s="4" t="s">
        <v>1722</v>
      </c>
      <c r="G113" s="4"/>
      <c r="H113" s="4"/>
      <c r="I113" s="4"/>
      <c r="J113" s="4"/>
      <c r="K113" s="4"/>
      <c r="L113" s="4"/>
      <c r="M113" s="4"/>
    </row>
    <row r="114" spans="1:13" x14ac:dyDescent="0.2">
      <c r="A114" s="4" t="s">
        <v>1723</v>
      </c>
      <c r="B114" s="4"/>
      <c r="C114" s="4"/>
      <c r="D114" s="4" t="s">
        <v>1724</v>
      </c>
      <c r="E114" s="4"/>
      <c r="F114" s="4" t="s">
        <v>1725</v>
      </c>
      <c r="G114" s="4"/>
      <c r="H114" s="4"/>
      <c r="I114" s="4"/>
      <c r="J114" s="4"/>
      <c r="K114" s="4"/>
      <c r="L114" s="4"/>
      <c r="M114" s="4"/>
    </row>
    <row r="115" spans="1:13" x14ac:dyDescent="0.2">
      <c r="A115" s="4" t="s">
        <v>1726</v>
      </c>
      <c r="B115" s="4"/>
      <c r="C115" s="4"/>
      <c r="D115" s="4" t="s">
        <v>1727</v>
      </c>
      <c r="E115" s="4"/>
      <c r="F115" s="4" t="s">
        <v>1728</v>
      </c>
      <c r="G115" s="4"/>
      <c r="H115" s="4"/>
      <c r="I115" s="4"/>
      <c r="J115" s="4"/>
      <c r="K115" s="4"/>
      <c r="L115" s="4"/>
      <c r="M115" s="4"/>
    </row>
    <row r="116" spans="1:13" x14ac:dyDescent="0.2">
      <c r="A116" s="4" t="s">
        <v>1729</v>
      </c>
      <c r="B116" s="4"/>
      <c r="C116" s="4"/>
      <c r="D116" s="4" t="s">
        <v>1730</v>
      </c>
      <c r="E116" s="4"/>
      <c r="F116" s="4" t="s">
        <v>1731</v>
      </c>
      <c r="G116" s="4"/>
      <c r="H116" s="4"/>
      <c r="I116" s="4"/>
      <c r="J116" s="4"/>
      <c r="K116" s="4"/>
      <c r="L116" s="4"/>
      <c r="M116" s="4"/>
    </row>
    <row r="117" spans="1:13" x14ac:dyDescent="0.2">
      <c r="A117" s="4" t="s">
        <v>1732</v>
      </c>
      <c r="B117" s="4"/>
      <c r="C117" s="4"/>
      <c r="D117" s="4" t="s">
        <v>1733</v>
      </c>
      <c r="E117" s="4"/>
      <c r="F117" s="4" t="s">
        <v>1734</v>
      </c>
      <c r="G117" s="4"/>
      <c r="H117" s="4"/>
      <c r="I117" s="4"/>
      <c r="J117" s="4"/>
      <c r="K117" s="4"/>
      <c r="L117" s="4"/>
      <c r="M117" s="4"/>
    </row>
    <row r="118" spans="1:13" x14ac:dyDescent="0.2">
      <c r="A118" s="4" t="s">
        <v>1735</v>
      </c>
      <c r="B118" s="4"/>
      <c r="C118" s="4"/>
      <c r="D118" s="4" t="s">
        <v>1736</v>
      </c>
      <c r="E118" s="4"/>
      <c r="F118" s="4" t="s">
        <v>1719</v>
      </c>
      <c r="G118" s="4"/>
      <c r="H118" s="4"/>
      <c r="I118" s="4"/>
      <c r="J118" s="4"/>
      <c r="K118" s="4"/>
      <c r="L118" s="4"/>
      <c r="M118" s="4"/>
    </row>
    <row r="119" spans="1:13" x14ac:dyDescent="0.2">
      <c r="A119" s="4" t="s">
        <v>1737</v>
      </c>
      <c r="B119" s="4"/>
      <c r="C119" s="4"/>
      <c r="D119" s="4" t="s">
        <v>1738</v>
      </c>
      <c r="E119" s="4"/>
      <c r="F119" s="4" t="s">
        <v>1739</v>
      </c>
      <c r="G119" s="4"/>
      <c r="H119" s="4"/>
      <c r="I119" s="4"/>
      <c r="J119" s="4"/>
      <c r="K119" s="4"/>
      <c r="L119" s="4"/>
      <c r="M119" s="4"/>
    </row>
    <row r="120" spans="1:13" x14ac:dyDescent="0.2">
      <c r="A120" s="4" t="s">
        <v>1746</v>
      </c>
      <c r="B120" s="4"/>
      <c r="C120" s="4"/>
      <c r="D120" s="4" t="s">
        <v>1747</v>
      </c>
      <c r="E120" s="4"/>
      <c r="F120" s="4" t="s">
        <v>1748</v>
      </c>
      <c r="G120" s="4"/>
      <c r="H120" s="4"/>
      <c r="I120" s="4"/>
      <c r="J120" s="4"/>
      <c r="K120" s="4"/>
      <c r="L120" s="4"/>
      <c r="M120" s="4"/>
    </row>
    <row r="121" spans="1:13" x14ac:dyDescent="0.2">
      <c r="A121" s="4" t="s">
        <v>1749</v>
      </c>
      <c r="B121" s="4"/>
      <c r="C121" s="4"/>
      <c r="D121" s="4" t="s">
        <v>1750</v>
      </c>
      <c r="E121" s="4"/>
      <c r="F121" s="4" t="s">
        <v>1679</v>
      </c>
      <c r="G121" s="4"/>
      <c r="H121" s="4"/>
      <c r="I121" s="4"/>
      <c r="J121" s="4"/>
      <c r="K121" s="4"/>
      <c r="L121" s="4"/>
      <c r="M121" s="4"/>
    </row>
    <row r="122" spans="1:13" x14ac:dyDescent="0.2">
      <c r="A122" s="4" t="s">
        <v>1751</v>
      </c>
      <c r="B122" s="4"/>
      <c r="C122" s="4"/>
      <c r="D122" s="4" t="s">
        <v>1752</v>
      </c>
      <c r="E122" s="4"/>
      <c r="F122" s="4" t="s">
        <v>1753</v>
      </c>
      <c r="G122" s="4"/>
      <c r="H122" s="4"/>
      <c r="I122" s="4"/>
      <c r="J122" s="4"/>
      <c r="K122" s="4"/>
      <c r="L122" s="4"/>
      <c r="M122" s="4"/>
    </row>
    <row r="123" spans="1:13" x14ac:dyDescent="0.2">
      <c r="A123" s="4" t="s">
        <v>1754</v>
      </c>
      <c r="B123" s="4"/>
      <c r="C123" s="4"/>
      <c r="D123" s="4" t="s">
        <v>1755</v>
      </c>
      <c r="E123" s="4"/>
      <c r="F123" s="4" t="s">
        <v>1756</v>
      </c>
      <c r="G123" s="4"/>
      <c r="H123" s="4"/>
      <c r="I123" s="4"/>
      <c r="J123" s="4"/>
      <c r="K123" s="4"/>
      <c r="L123" s="4"/>
      <c r="M123" s="4"/>
    </row>
    <row r="124" spans="1:13" x14ac:dyDescent="0.2">
      <c r="A124" s="4" t="s">
        <v>1757</v>
      </c>
      <c r="B124" s="4"/>
      <c r="C124" s="4"/>
      <c r="D124" s="4" t="s">
        <v>1758</v>
      </c>
      <c r="E124" s="4"/>
      <c r="F124" s="4" t="s">
        <v>1759</v>
      </c>
      <c r="G124" s="4"/>
      <c r="H124" s="4"/>
      <c r="I124" s="4"/>
      <c r="J124" s="4"/>
      <c r="K124" s="4"/>
      <c r="L124" s="4"/>
      <c r="M124" s="4"/>
    </row>
    <row r="125" spans="1:13" x14ac:dyDescent="0.2">
      <c r="A125" s="4" t="s">
        <v>1760</v>
      </c>
      <c r="B125" s="4"/>
      <c r="C125" s="4"/>
      <c r="D125" s="4" t="s">
        <v>1761</v>
      </c>
      <c r="E125" s="4"/>
      <c r="F125" s="4" t="s">
        <v>1762</v>
      </c>
      <c r="G125" s="4"/>
      <c r="H125" s="4"/>
      <c r="I125" s="4"/>
      <c r="J125" s="4"/>
      <c r="K125" s="4"/>
      <c r="L125" s="4"/>
      <c r="M125" s="4"/>
    </row>
    <row r="126" spans="1:13" x14ac:dyDescent="0.2">
      <c r="A126" s="4" t="s">
        <v>1763</v>
      </c>
      <c r="B126" s="4"/>
      <c r="C126" s="4"/>
      <c r="D126" s="4" t="s">
        <v>1764</v>
      </c>
      <c r="E126" s="4"/>
      <c r="F126" s="4" t="s">
        <v>1765</v>
      </c>
      <c r="G126" s="4"/>
      <c r="H126" s="4"/>
      <c r="I126" s="4"/>
      <c r="J126" s="4"/>
      <c r="K126" s="4"/>
      <c r="L126" s="4"/>
      <c r="M126" s="4"/>
    </row>
    <row r="127" spans="1:13" x14ac:dyDescent="0.2">
      <c r="A127" s="4" t="s">
        <v>1794</v>
      </c>
      <c r="B127" s="4"/>
      <c r="C127" s="4"/>
      <c r="D127" s="4" t="s">
        <v>1795</v>
      </c>
      <c r="E127" s="4"/>
      <c r="F127" s="4" t="s">
        <v>1796</v>
      </c>
      <c r="G127" s="4"/>
      <c r="H127" s="4"/>
      <c r="I127" s="4"/>
      <c r="J127" s="4"/>
      <c r="K127" s="4"/>
      <c r="L127" s="4"/>
      <c r="M127" s="4"/>
    </row>
    <row r="128" spans="1:13" x14ac:dyDescent="0.2">
      <c r="A128" s="4" t="s">
        <v>1797</v>
      </c>
      <c r="B128" s="4"/>
      <c r="C128" s="4"/>
      <c r="D128" s="4" t="s">
        <v>1798</v>
      </c>
      <c r="E128" s="4"/>
      <c r="F128" s="4" t="s">
        <v>1799</v>
      </c>
      <c r="G128" s="4"/>
      <c r="H128" s="4"/>
      <c r="I128" s="4"/>
      <c r="J128" s="4"/>
      <c r="K128" s="4"/>
      <c r="L128" s="4"/>
      <c r="M128" s="4"/>
    </row>
    <row r="129" spans="1:13" x14ac:dyDescent="0.2">
      <c r="A129" s="4" t="s">
        <v>1800</v>
      </c>
      <c r="B129" s="4"/>
      <c r="C129" s="4"/>
      <c r="D129" s="4" t="s">
        <v>1801</v>
      </c>
      <c r="E129" s="4"/>
      <c r="F129" s="4" t="s">
        <v>1802</v>
      </c>
      <c r="G129" s="4"/>
      <c r="H129" s="4"/>
      <c r="I129" s="4"/>
      <c r="J129" s="4"/>
      <c r="K129" s="4"/>
      <c r="L129" s="4"/>
      <c r="M129" s="4"/>
    </row>
    <row r="130" spans="1:13" x14ac:dyDescent="0.2">
      <c r="A130" s="4" t="s">
        <v>1800</v>
      </c>
      <c r="B130" s="4" t="s">
        <v>3298</v>
      </c>
      <c r="C130" s="4" t="s">
        <v>3198</v>
      </c>
      <c r="D130" s="4" t="s">
        <v>3299</v>
      </c>
      <c r="E130" s="4" t="s">
        <v>297</v>
      </c>
      <c r="F130" s="4" t="s">
        <v>3300</v>
      </c>
      <c r="G130" s="4" t="s">
        <v>3301</v>
      </c>
      <c r="H130" s="4" t="s">
        <v>3302</v>
      </c>
      <c r="I130" s="4" t="s">
        <v>3303</v>
      </c>
      <c r="J130" s="4" t="s">
        <v>3304</v>
      </c>
      <c r="K130" s="4"/>
      <c r="L130" s="4" t="s">
        <v>380</v>
      </c>
      <c r="M130" s="4"/>
    </row>
    <row r="131" spans="1:13" x14ac:dyDescent="0.2">
      <c r="A131" s="4" t="s">
        <v>1800</v>
      </c>
      <c r="B131" s="4" t="s">
        <v>3305</v>
      </c>
      <c r="C131" s="4" t="s">
        <v>3198</v>
      </c>
      <c r="D131" s="4" t="s">
        <v>3306</v>
      </c>
      <c r="E131" s="4" t="s">
        <v>297</v>
      </c>
      <c r="F131" s="4" t="s">
        <v>3307</v>
      </c>
      <c r="G131" s="4" t="s">
        <v>3301</v>
      </c>
      <c r="H131" s="4" t="s">
        <v>3308</v>
      </c>
      <c r="I131" s="4" t="s">
        <v>3309</v>
      </c>
      <c r="J131" s="4" t="s">
        <v>3310</v>
      </c>
      <c r="K131" s="4"/>
      <c r="L131" s="4" t="s">
        <v>380</v>
      </c>
      <c r="M131" s="4"/>
    </row>
    <row r="132" spans="1:13" x14ac:dyDescent="0.2">
      <c r="A132" s="4" t="s">
        <v>1800</v>
      </c>
      <c r="B132" s="4" t="s">
        <v>3311</v>
      </c>
      <c r="C132" s="4" t="s">
        <v>3198</v>
      </c>
      <c r="D132" s="4" t="s">
        <v>3312</v>
      </c>
      <c r="E132" s="4" t="s">
        <v>297</v>
      </c>
      <c r="F132" s="4" t="s">
        <v>3313</v>
      </c>
      <c r="G132" s="4" t="s">
        <v>3314</v>
      </c>
      <c r="H132" s="4" t="s">
        <v>3315</v>
      </c>
      <c r="I132" s="4" t="s">
        <v>3316</v>
      </c>
      <c r="J132" s="4" t="s">
        <v>3317</v>
      </c>
      <c r="K132" s="4"/>
      <c r="L132" s="4" t="s">
        <v>380</v>
      </c>
      <c r="M132" s="4"/>
    </row>
    <row r="133" spans="1:13" x14ac:dyDescent="0.2">
      <c r="A133" s="4" t="s">
        <v>1800</v>
      </c>
      <c r="B133" s="4" t="s">
        <v>3318</v>
      </c>
      <c r="C133" s="4" t="s">
        <v>3198</v>
      </c>
      <c r="D133" s="4" t="s">
        <v>3319</v>
      </c>
      <c r="E133" s="4" t="s">
        <v>297</v>
      </c>
      <c r="F133" s="4" t="s">
        <v>3320</v>
      </c>
      <c r="G133" s="4" t="s">
        <v>3321</v>
      </c>
      <c r="H133" s="4" t="s">
        <v>3322</v>
      </c>
      <c r="I133" s="4" t="s">
        <v>3323</v>
      </c>
      <c r="J133" s="4" t="s">
        <v>3324</v>
      </c>
      <c r="K133" s="4"/>
      <c r="L133" s="4" t="s">
        <v>3325</v>
      </c>
      <c r="M133" s="4"/>
    </row>
    <row r="134" spans="1:13" x14ac:dyDescent="0.2">
      <c r="A134" s="4" t="s">
        <v>1800</v>
      </c>
      <c r="B134" s="4" t="s">
        <v>3326</v>
      </c>
      <c r="C134" s="4" t="s">
        <v>3198</v>
      </c>
      <c r="D134" s="4" t="s">
        <v>3327</v>
      </c>
      <c r="E134" s="4" t="s">
        <v>297</v>
      </c>
      <c r="F134" s="4" t="s">
        <v>3328</v>
      </c>
      <c r="G134" s="4" t="s">
        <v>3329</v>
      </c>
      <c r="H134" s="4" t="s">
        <v>3330</v>
      </c>
      <c r="I134" s="4" t="s">
        <v>3331</v>
      </c>
      <c r="J134" s="4" t="s">
        <v>3332</v>
      </c>
      <c r="K134" s="4"/>
      <c r="L134" s="4" t="s">
        <v>380</v>
      </c>
      <c r="M134" s="4"/>
    </row>
    <row r="135" spans="1:13" x14ac:dyDescent="0.2">
      <c r="A135" s="4" t="s">
        <v>1800</v>
      </c>
      <c r="B135" s="4" t="s">
        <v>3333</v>
      </c>
      <c r="C135" s="4" t="s">
        <v>3198</v>
      </c>
      <c r="D135" s="4" t="s">
        <v>3334</v>
      </c>
      <c r="E135" s="4" t="s">
        <v>297</v>
      </c>
      <c r="F135" s="4" t="s">
        <v>3335</v>
      </c>
      <c r="G135" s="4" t="s">
        <v>3336</v>
      </c>
      <c r="H135" s="4" t="s">
        <v>3337</v>
      </c>
      <c r="I135" s="4" t="s">
        <v>3338</v>
      </c>
      <c r="J135" s="4" t="s">
        <v>3339</v>
      </c>
      <c r="K135" s="4"/>
      <c r="L135" s="4" t="s">
        <v>380</v>
      </c>
      <c r="M135" s="4"/>
    </row>
    <row r="136" spans="1:13" x14ac:dyDescent="0.2">
      <c r="A136" s="4" t="s">
        <v>1800</v>
      </c>
      <c r="B136" s="4" t="s">
        <v>3340</v>
      </c>
      <c r="C136" s="4" t="s">
        <v>3198</v>
      </c>
      <c r="D136" s="4" t="s">
        <v>3341</v>
      </c>
      <c r="E136" s="4" t="s">
        <v>297</v>
      </c>
      <c r="F136" s="4" t="s">
        <v>3342</v>
      </c>
      <c r="G136" s="4" t="s">
        <v>3314</v>
      </c>
      <c r="H136" s="4" t="s">
        <v>3343</v>
      </c>
      <c r="I136" s="4" t="s">
        <v>3344</v>
      </c>
      <c r="J136" s="4" t="s">
        <v>3345</v>
      </c>
      <c r="K136" s="4"/>
      <c r="L136" s="4" t="s">
        <v>380</v>
      </c>
      <c r="M136" s="4"/>
    </row>
    <row r="137" spans="1:13" x14ac:dyDescent="0.2">
      <c r="A137" s="4" t="s">
        <v>1800</v>
      </c>
      <c r="B137" s="4" t="s">
        <v>3346</v>
      </c>
      <c r="C137" s="4" t="s">
        <v>3198</v>
      </c>
      <c r="D137" s="4" t="s">
        <v>3347</v>
      </c>
      <c r="E137" s="4" t="s">
        <v>297</v>
      </c>
      <c r="F137" s="4" t="s">
        <v>3348</v>
      </c>
      <c r="G137" s="4" t="s">
        <v>3349</v>
      </c>
      <c r="H137" s="4" t="s">
        <v>3350</v>
      </c>
      <c r="I137" s="4" t="s">
        <v>3351</v>
      </c>
      <c r="J137" s="4" t="s">
        <v>3352</v>
      </c>
      <c r="K137" s="4"/>
      <c r="L137" s="4" t="s">
        <v>380</v>
      </c>
      <c r="M137" s="4"/>
    </row>
    <row r="138" spans="1:13" x14ac:dyDescent="0.2">
      <c r="A138" s="4" t="s">
        <v>1800</v>
      </c>
      <c r="B138" s="4" t="s">
        <v>3353</v>
      </c>
      <c r="C138" s="4" t="s">
        <v>3198</v>
      </c>
      <c r="D138" s="4" t="s">
        <v>3354</v>
      </c>
      <c r="E138" s="4" t="s">
        <v>297</v>
      </c>
      <c r="F138" s="4" t="s">
        <v>3355</v>
      </c>
      <c r="G138" s="4" t="s">
        <v>3356</v>
      </c>
      <c r="H138" s="4" t="s">
        <v>3357</v>
      </c>
      <c r="I138" s="4" t="s">
        <v>3358</v>
      </c>
      <c r="J138" s="4" t="s">
        <v>3359</v>
      </c>
      <c r="K138" s="4"/>
      <c r="L138" s="4" t="s">
        <v>380</v>
      </c>
      <c r="M138" s="4"/>
    </row>
    <row r="139" spans="1:13" x14ac:dyDescent="0.2">
      <c r="A139" s="4" t="s">
        <v>1800</v>
      </c>
      <c r="B139" s="4" t="s">
        <v>3360</v>
      </c>
      <c r="C139" s="4" t="s">
        <v>3198</v>
      </c>
      <c r="D139" s="4" t="s">
        <v>3361</v>
      </c>
      <c r="E139" s="4" t="s">
        <v>297</v>
      </c>
      <c r="F139" s="4" t="s">
        <v>3362</v>
      </c>
      <c r="G139" s="4" t="s">
        <v>3356</v>
      </c>
      <c r="H139" s="4" t="s">
        <v>3363</v>
      </c>
      <c r="I139" s="4" t="s">
        <v>3364</v>
      </c>
      <c r="J139" s="4" t="s">
        <v>3365</v>
      </c>
      <c r="K139" s="4"/>
      <c r="L139" s="4" t="s">
        <v>380</v>
      </c>
      <c r="M139" s="4"/>
    </row>
    <row r="140" spans="1:13" x14ac:dyDescent="0.2">
      <c r="A140" s="4" t="s">
        <v>1800</v>
      </c>
      <c r="B140" s="4" t="s">
        <v>3366</v>
      </c>
      <c r="C140" s="4" t="s">
        <v>3198</v>
      </c>
      <c r="D140" s="4" t="s">
        <v>3367</v>
      </c>
      <c r="E140" s="4" t="s">
        <v>297</v>
      </c>
      <c r="F140" s="4" t="s">
        <v>3368</v>
      </c>
      <c r="G140" s="4" t="s">
        <v>3369</v>
      </c>
      <c r="H140" s="4" t="s">
        <v>3370</v>
      </c>
      <c r="I140" s="4" t="s">
        <v>3371</v>
      </c>
      <c r="J140" s="4" t="s">
        <v>3372</v>
      </c>
      <c r="K140" s="4"/>
      <c r="L140" s="4" t="s">
        <v>380</v>
      </c>
      <c r="M140" s="4"/>
    </row>
    <row r="141" spans="1:13" x14ac:dyDescent="0.2">
      <c r="A141" s="4" t="s">
        <v>1818</v>
      </c>
      <c r="B141" s="4"/>
      <c r="C141" s="4"/>
      <c r="D141" s="4" t="s">
        <v>1819</v>
      </c>
      <c r="E141" s="4"/>
      <c r="F141" s="4" t="s">
        <v>1820</v>
      </c>
      <c r="G141" s="4"/>
      <c r="H141" s="4"/>
      <c r="I141" s="4"/>
      <c r="J141" s="4"/>
      <c r="K141" s="4"/>
      <c r="L141" s="4"/>
      <c r="M141" s="4"/>
    </row>
    <row r="142" spans="1:13" x14ac:dyDescent="0.2">
      <c r="A142" s="4" t="s">
        <v>1821</v>
      </c>
      <c r="B142" s="4"/>
      <c r="C142" s="4"/>
      <c r="D142" s="4" t="s">
        <v>1822</v>
      </c>
      <c r="E142" s="4"/>
      <c r="F142" s="4" t="s">
        <v>1823</v>
      </c>
      <c r="G142" s="4"/>
      <c r="H142" s="4"/>
      <c r="I142" s="4"/>
      <c r="J142" s="4"/>
      <c r="K142" s="4"/>
      <c r="L142" s="4"/>
      <c r="M142" s="4"/>
    </row>
    <row r="143" spans="1:13" x14ac:dyDescent="0.2">
      <c r="A143" s="4" t="s">
        <v>1824</v>
      </c>
      <c r="B143" s="4"/>
      <c r="C143" s="4"/>
      <c r="D143" s="4" t="s">
        <v>1825</v>
      </c>
      <c r="E143" s="4"/>
      <c r="F143" s="4" t="s">
        <v>1826</v>
      </c>
      <c r="G143" s="4"/>
      <c r="H143" s="4"/>
      <c r="I143" s="4"/>
      <c r="J143" s="4"/>
      <c r="K143" s="4"/>
      <c r="L143" s="4"/>
      <c r="M143" s="4"/>
    </row>
    <row r="144" spans="1:13" x14ac:dyDescent="0.2">
      <c r="A144" s="4" t="s">
        <v>1824</v>
      </c>
      <c r="B144" s="4" t="s">
        <v>3373</v>
      </c>
      <c r="C144" s="4" t="s">
        <v>3198</v>
      </c>
      <c r="D144" s="4" t="s">
        <v>3374</v>
      </c>
      <c r="E144" s="4" t="s">
        <v>297</v>
      </c>
      <c r="F144" s="4" t="s">
        <v>3375</v>
      </c>
      <c r="G144" s="4" t="s">
        <v>3376</v>
      </c>
      <c r="H144" s="4" t="s">
        <v>371</v>
      </c>
      <c r="I144" s="4" t="s">
        <v>3377</v>
      </c>
      <c r="J144" s="4" t="s">
        <v>3378</v>
      </c>
      <c r="K144" s="4"/>
      <c r="L144" s="4" t="s">
        <v>3379</v>
      </c>
      <c r="M144" s="4"/>
    </row>
    <row r="145" spans="1:13" x14ac:dyDescent="0.2">
      <c r="A145" s="4" t="s">
        <v>1827</v>
      </c>
      <c r="B145" s="4"/>
      <c r="C145" s="4"/>
      <c r="D145" s="4" t="s">
        <v>1828</v>
      </c>
      <c r="E145" s="4"/>
      <c r="F145" s="4" t="s">
        <v>1829</v>
      </c>
      <c r="G145" s="4"/>
      <c r="H145" s="4"/>
      <c r="I145" s="4"/>
      <c r="J145" s="4"/>
      <c r="K145" s="4"/>
      <c r="L145" s="4"/>
      <c r="M145" s="4"/>
    </row>
    <row r="146" spans="1:13" x14ac:dyDescent="0.2">
      <c r="A146" s="4" t="s">
        <v>1838</v>
      </c>
      <c r="B146" s="4"/>
      <c r="C146" s="4"/>
      <c r="D146" s="4" t="s">
        <v>1839</v>
      </c>
      <c r="E146" s="4"/>
      <c r="F146" s="4" t="s">
        <v>1840</v>
      </c>
      <c r="G146" s="4"/>
      <c r="H146" s="4"/>
      <c r="I146" s="4"/>
      <c r="J146" s="4"/>
      <c r="K146" s="4"/>
      <c r="L146" s="4"/>
      <c r="M146" s="4"/>
    </row>
    <row r="147" spans="1:13" x14ac:dyDescent="0.2">
      <c r="A147" s="4" t="s">
        <v>1838</v>
      </c>
      <c r="B147" s="4" t="s">
        <v>3380</v>
      </c>
      <c r="C147" s="4" t="s">
        <v>3198</v>
      </c>
      <c r="D147" s="4" t="s">
        <v>3381</v>
      </c>
      <c r="E147" s="4" t="s">
        <v>297</v>
      </c>
      <c r="F147" s="4" t="s">
        <v>3382</v>
      </c>
      <c r="G147" s="4" t="s">
        <v>3383</v>
      </c>
      <c r="H147" s="4" t="s">
        <v>3384</v>
      </c>
      <c r="I147" s="4" t="s">
        <v>3385</v>
      </c>
      <c r="J147" s="4" t="s">
        <v>3386</v>
      </c>
      <c r="K147" s="4"/>
      <c r="L147" s="4" t="s">
        <v>387</v>
      </c>
      <c r="M147" s="4"/>
    </row>
    <row r="148" spans="1:13" x14ac:dyDescent="0.2">
      <c r="A148" s="4" t="s">
        <v>1841</v>
      </c>
      <c r="B148" s="4"/>
      <c r="C148" s="4"/>
      <c r="D148" s="4" t="s">
        <v>1842</v>
      </c>
      <c r="E148" s="4"/>
      <c r="F148" s="4" t="s">
        <v>1843</v>
      </c>
      <c r="G148" s="4"/>
      <c r="H148" s="4"/>
      <c r="I148" s="4"/>
      <c r="J148" s="4"/>
      <c r="K148" s="4"/>
      <c r="L148" s="4"/>
      <c r="M148" s="4"/>
    </row>
    <row r="149" spans="1:13" x14ac:dyDescent="0.2">
      <c r="A149" s="4" t="s">
        <v>1884</v>
      </c>
      <c r="B149" s="4"/>
      <c r="C149" s="4"/>
      <c r="D149" s="4" t="s">
        <v>1885</v>
      </c>
      <c r="E149" s="4"/>
      <c r="F149" s="4" t="s">
        <v>1886</v>
      </c>
      <c r="G149" s="4"/>
      <c r="H149" s="4"/>
      <c r="I149" s="4"/>
      <c r="J149" s="4"/>
      <c r="K149" s="4"/>
      <c r="L149" s="4"/>
      <c r="M149" s="4"/>
    </row>
    <row r="150" spans="1:13" x14ac:dyDescent="0.2">
      <c r="A150" s="4" t="s">
        <v>1887</v>
      </c>
      <c r="B150" s="4"/>
      <c r="C150" s="4"/>
      <c r="D150" s="4" t="s">
        <v>1888</v>
      </c>
      <c r="E150" s="4"/>
      <c r="F150" s="4" t="s">
        <v>1889</v>
      </c>
      <c r="G150" s="4"/>
      <c r="H150" s="4"/>
      <c r="I150" s="4"/>
      <c r="J150" s="4"/>
      <c r="K150" s="4"/>
      <c r="L150" s="4"/>
      <c r="M150" s="4"/>
    </row>
    <row r="151" spans="1:13" x14ac:dyDescent="0.2">
      <c r="A151" s="4" t="s">
        <v>1890</v>
      </c>
      <c r="B151" s="4"/>
      <c r="C151" s="4"/>
      <c r="D151" s="4" t="s">
        <v>1891</v>
      </c>
      <c r="E151" s="4"/>
      <c r="F151" s="4" t="s">
        <v>1892</v>
      </c>
      <c r="G151" s="4"/>
      <c r="H151" s="4"/>
      <c r="I151" s="4"/>
      <c r="J151" s="4"/>
      <c r="K151" s="4"/>
      <c r="L151" s="4"/>
      <c r="M151" s="4"/>
    </row>
    <row r="152" spans="1:13" x14ac:dyDescent="0.2">
      <c r="A152" s="4" t="s">
        <v>1890</v>
      </c>
      <c r="B152" s="4" t="s">
        <v>3387</v>
      </c>
      <c r="C152" s="4" t="s">
        <v>3198</v>
      </c>
      <c r="D152" s="4" t="s">
        <v>3388</v>
      </c>
      <c r="E152" s="4" t="s">
        <v>297</v>
      </c>
      <c r="F152" s="4" t="s">
        <v>3389</v>
      </c>
      <c r="G152" s="4" t="s">
        <v>3390</v>
      </c>
      <c r="H152" s="4" t="s">
        <v>3391</v>
      </c>
      <c r="I152" s="4" t="s">
        <v>3392</v>
      </c>
      <c r="J152" s="4" t="s">
        <v>3393</v>
      </c>
      <c r="K152" s="4"/>
      <c r="L152" s="4" t="s">
        <v>387</v>
      </c>
      <c r="M152" s="4"/>
    </row>
    <row r="153" spans="1:13" x14ac:dyDescent="0.2">
      <c r="A153" s="4" t="s">
        <v>1890</v>
      </c>
      <c r="B153" s="4" t="s">
        <v>3394</v>
      </c>
      <c r="C153" s="4" t="s">
        <v>3198</v>
      </c>
      <c r="D153" s="4" t="s">
        <v>3395</v>
      </c>
      <c r="E153" s="4" t="s">
        <v>297</v>
      </c>
      <c r="F153" s="4" t="s">
        <v>3396</v>
      </c>
      <c r="G153" s="4" t="s">
        <v>3214</v>
      </c>
      <c r="H153" s="4" t="s">
        <v>3397</v>
      </c>
      <c r="I153" s="4" t="s">
        <v>3398</v>
      </c>
      <c r="J153" s="4" t="s">
        <v>3399</v>
      </c>
      <c r="K153" s="4"/>
      <c r="L153" s="4" t="s">
        <v>380</v>
      </c>
      <c r="M153" s="4"/>
    </row>
    <row r="154" spans="1:13" x14ac:dyDescent="0.2">
      <c r="A154" s="4" t="s">
        <v>1893</v>
      </c>
      <c r="B154" s="4"/>
      <c r="C154" s="4"/>
      <c r="D154" s="4" t="s">
        <v>1894</v>
      </c>
      <c r="E154" s="4"/>
      <c r="F154" s="4" t="s">
        <v>1895</v>
      </c>
      <c r="G154" s="4"/>
      <c r="H154" s="4"/>
      <c r="I154" s="4"/>
      <c r="J154" s="4"/>
      <c r="K154" s="4"/>
      <c r="L154" s="4"/>
      <c r="M154" s="4"/>
    </row>
    <row r="155" spans="1:13" x14ac:dyDescent="0.2">
      <c r="A155" s="4" t="s">
        <v>1896</v>
      </c>
      <c r="B155" s="4"/>
      <c r="C155" s="4"/>
      <c r="D155" s="4" t="s">
        <v>1897</v>
      </c>
      <c r="E155" s="4"/>
      <c r="F155" s="4" t="s">
        <v>1898</v>
      </c>
      <c r="G155" s="4"/>
      <c r="H155" s="4"/>
      <c r="I155" s="4"/>
      <c r="J155" s="4"/>
      <c r="K155" s="4"/>
      <c r="L155" s="4"/>
      <c r="M155" s="4"/>
    </row>
    <row r="156" spans="1:13" x14ac:dyDescent="0.2">
      <c r="A156" s="4" t="s">
        <v>1899</v>
      </c>
      <c r="B156" s="4"/>
      <c r="C156" s="4"/>
      <c r="D156" s="4" t="s">
        <v>1900</v>
      </c>
      <c r="E156" s="4"/>
      <c r="F156" s="4" t="s">
        <v>1901</v>
      </c>
      <c r="G156" s="4"/>
      <c r="H156" s="4"/>
      <c r="I156" s="4"/>
      <c r="J156" s="4"/>
      <c r="K156" s="4"/>
      <c r="L156" s="4"/>
      <c r="M156" s="4"/>
    </row>
    <row r="157" spans="1:13" x14ac:dyDescent="0.2">
      <c r="A157" s="4" t="s">
        <v>1902</v>
      </c>
      <c r="B157" s="4"/>
      <c r="C157" s="4"/>
      <c r="D157" s="4" t="s">
        <v>1903</v>
      </c>
      <c r="E157" s="4"/>
      <c r="F157" s="4" t="s">
        <v>1904</v>
      </c>
      <c r="G157" s="4"/>
      <c r="H157" s="4"/>
      <c r="I157" s="4"/>
      <c r="J157" s="4"/>
      <c r="K157" s="4"/>
      <c r="L157" s="4"/>
      <c r="M157" s="4"/>
    </row>
    <row r="158" spans="1:13" x14ac:dyDescent="0.2">
      <c r="A158" s="4" t="s">
        <v>1905</v>
      </c>
      <c r="B158" s="4"/>
      <c r="C158" s="4"/>
      <c r="D158" s="4" t="s">
        <v>1906</v>
      </c>
      <c r="E158" s="4"/>
      <c r="F158" s="4" t="s">
        <v>1907</v>
      </c>
      <c r="G158" s="4"/>
      <c r="H158" s="4"/>
      <c r="I158" s="4"/>
      <c r="J158" s="4"/>
      <c r="K158" s="4"/>
      <c r="L158" s="4"/>
      <c r="M158" s="4"/>
    </row>
    <row r="159" spans="1:13" x14ac:dyDescent="0.2">
      <c r="A159" s="4" t="s">
        <v>1908</v>
      </c>
      <c r="B159" s="4"/>
      <c r="C159" s="4"/>
      <c r="D159" s="4" t="s">
        <v>1909</v>
      </c>
      <c r="E159" s="4"/>
      <c r="F159" s="4" t="s">
        <v>1904</v>
      </c>
      <c r="G159" s="4"/>
      <c r="H159" s="4"/>
      <c r="I159" s="4"/>
      <c r="J159" s="4"/>
      <c r="K159" s="4"/>
      <c r="L159" s="4"/>
      <c r="M159" s="4"/>
    </row>
    <row r="160" spans="1:13" x14ac:dyDescent="0.2">
      <c r="A160" s="4" t="s">
        <v>1910</v>
      </c>
      <c r="B160" s="4"/>
      <c r="C160" s="4"/>
      <c r="D160" s="4" t="s">
        <v>1911</v>
      </c>
      <c r="E160" s="4"/>
      <c r="F160" s="4" t="s">
        <v>1904</v>
      </c>
      <c r="G160" s="4"/>
      <c r="H160" s="4"/>
      <c r="I160" s="4"/>
      <c r="J160" s="4"/>
      <c r="K160" s="4"/>
      <c r="L160" s="4"/>
      <c r="M160" s="4"/>
    </row>
    <row r="161" spans="1:13" x14ac:dyDescent="0.2">
      <c r="A161" s="4" t="s">
        <v>1912</v>
      </c>
      <c r="B161" s="4"/>
      <c r="C161" s="4"/>
      <c r="D161" s="4" t="s">
        <v>1913</v>
      </c>
      <c r="E161" s="4"/>
      <c r="F161" s="4" t="s">
        <v>1914</v>
      </c>
      <c r="G161" s="4"/>
      <c r="H161" s="4"/>
      <c r="I161" s="4"/>
      <c r="J161" s="4"/>
      <c r="K161" s="4"/>
      <c r="L161" s="4"/>
      <c r="M161" s="4"/>
    </row>
    <row r="162" spans="1:13" x14ac:dyDescent="0.2">
      <c r="A162" s="4" t="s">
        <v>1915</v>
      </c>
      <c r="B162" s="4"/>
      <c r="C162" s="4"/>
      <c r="D162" s="4" t="s">
        <v>1916</v>
      </c>
      <c r="E162" s="4"/>
      <c r="F162" s="4" t="s">
        <v>1917</v>
      </c>
      <c r="G162" s="4"/>
      <c r="H162" s="4"/>
      <c r="I162" s="4"/>
      <c r="J162" s="4"/>
      <c r="K162" s="4"/>
      <c r="L162" s="4"/>
      <c r="M162" s="4"/>
    </row>
    <row r="163" spans="1:13" x14ac:dyDescent="0.2">
      <c r="A163" s="4" t="s">
        <v>1915</v>
      </c>
      <c r="B163" s="4" t="s">
        <v>3400</v>
      </c>
      <c r="C163" s="4" t="s">
        <v>3198</v>
      </c>
      <c r="D163" s="4" t="s">
        <v>3401</v>
      </c>
      <c r="E163" s="4" t="s">
        <v>297</v>
      </c>
      <c r="F163" s="4" t="s">
        <v>3402</v>
      </c>
      <c r="G163" s="4" t="s">
        <v>3403</v>
      </c>
      <c r="H163" s="4" t="s">
        <v>3404</v>
      </c>
      <c r="I163" s="4" t="s">
        <v>3405</v>
      </c>
      <c r="J163" s="4" t="s">
        <v>3406</v>
      </c>
      <c r="K163" s="4"/>
      <c r="L163" s="4" t="s">
        <v>380</v>
      </c>
      <c r="M163" s="4"/>
    </row>
    <row r="164" spans="1:13" x14ac:dyDescent="0.2">
      <c r="A164" s="4" t="s">
        <v>1915</v>
      </c>
      <c r="B164" s="4" t="s">
        <v>3407</v>
      </c>
      <c r="C164" s="4" t="s">
        <v>3198</v>
      </c>
      <c r="D164" s="4" t="s">
        <v>3408</v>
      </c>
      <c r="E164" s="4" t="s">
        <v>297</v>
      </c>
      <c r="F164" s="4" t="s">
        <v>3402</v>
      </c>
      <c r="G164" s="4" t="s">
        <v>3409</v>
      </c>
      <c r="H164" s="4" t="s">
        <v>3410</v>
      </c>
      <c r="I164" s="4" t="s">
        <v>3411</v>
      </c>
      <c r="J164" s="4" t="s">
        <v>3412</v>
      </c>
      <c r="K164" s="4"/>
      <c r="L164" s="4" t="s">
        <v>380</v>
      </c>
      <c r="M164" s="4"/>
    </row>
    <row r="165" spans="1:13" x14ac:dyDescent="0.2">
      <c r="A165" s="4" t="s">
        <v>1928</v>
      </c>
      <c r="B165" s="4"/>
      <c r="C165" s="4"/>
      <c r="D165" s="4" t="s">
        <v>1929</v>
      </c>
      <c r="E165" s="4"/>
      <c r="F165" s="4" t="s">
        <v>1930</v>
      </c>
      <c r="G165" s="4"/>
      <c r="H165" s="4"/>
      <c r="I165" s="4"/>
      <c r="J165" s="4"/>
      <c r="K165" s="4"/>
      <c r="L165" s="4"/>
      <c r="M165" s="4"/>
    </row>
    <row r="166" spans="1:13" x14ac:dyDescent="0.2">
      <c r="A166" s="4" t="s">
        <v>1931</v>
      </c>
      <c r="B166" s="4"/>
      <c r="C166" s="4"/>
      <c r="D166" s="4" t="s">
        <v>1932</v>
      </c>
      <c r="E166" s="4"/>
      <c r="F166" s="4" t="s">
        <v>1933</v>
      </c>
      <c r="G166" s="4"/>
      <c r="H166" s="4"/>
      <c r="I166" s="4"/>
      <c r="J166" s="4"/>
      <c r="K166" s="4"/>
      <c r="L166" s="4"/>
      <c r="M166" s="4"/>
    </row>
    <row r="167" spans="1:13" x14ac:dyDescent="0.2">
      <c r="A167" s="4" t="s">
        <v>1947</v>
      </c>
      <c r="B167" s="4"/>
      <c r="C167" s="4"/>
      <c r="D167" s="4" t="s">
        <v>1948</v>
      </c>
      <c r="E167" s="4"/>
      <c r="F167" s="4" t="s">
        <v>1949</v>
      </c>
      <c r="G167" s="4"/>
      <c r="H167" s="4"/>
      <c r="I167" s="4"/>
      <c r="J167" s="4"/>
      <c r="K167" s="4"/>
      <c r="L167" s="4"/>
      <c r="M167" s="4"/>
    </row>
    <row r="168" spans="1:13" x14ac:dyDescent="0.2">
      <c r="A168" s="4" t="s">
        <v>1950</v>
      </c>
      <c r="B168" s="4"/>
      <c r="C168" s="4"/>
      <c r="D168" s="4" t="s">
        <v>1951</v>
      </c>
      <c r="E168" s="4"/>
      <c r="F168" s="4" t="s">
        <v>1952</v>
      </c>
      <c r="G168" s="4"/>
      <c r="H168" s="4"/>
      <c r="I168" s="4"/>
      <c r="J168" s="4"/>
      <c r="K168" s="4"/>
      <c r="L168" s="4"/>
      <c r="M168" s="4"/>
    </row>
    <row r="169" spans="1:13" x14ac:dyDescent="0.2">
      <c r="A169" s="4" t="s">
        <v>1953</v>
      </c>
      <c r="B169" s="4"/>
      <c r="C169" s="4"/>
      <c r="D169" s="4" t="s">
        <v>1954</v>
      </c>
      <c r="E169" s="4"/>
      <c r="F169" s="4" t="s">
        <v>1955</v>
      </c>
      <c r="G169" s="4"/>
      <c r="H169" s="4"/>
      <c r="I169" s="4"/>
      <c r="J169" s="4"/>
      <c r="K169" s="4"/>
      <c r="L169" s="4"/>
      <c r="M169" s="4"/>
    </row>
    <row r="170" spans="1:13" x14ac:dyDescent="0.2">
      <c r="A170" s="4" t="s">
        <v>1956</v>
      </c>
      <c r="B170" s="4"/>
      <c r="C170" s="4"/>
      <c r="D170" s="4" t="s">
        <v>1957</v>
      </c>
      <c r="E170" s="4"/>
      <c r="F170" s="4" t="s">
        <v>1958</v>
      </c>
      <c r="G170" s="4"/>
      <c r="H170" s="4"/>
      <c r="I170" s="4"/>
      <c r="J170" s="4"/>
      <c r="K170" s="4"/>
      <c r="L170" s="4"/>
      <c r="M170" s="4"/>
    </row>
    <row r="171" spans="1:13" x14ac:dyDescent="0.2">
      <c r="A171" s="4" t="s">
        <v>1959</v>
      </c>
      <c r="B171" s="4"/>
      <c r="C171" s="4"/>
      <c r="D171" s="4" t="s">
        <v>1960</v>
      </c>
      <c r="E171" s="4"/>
      <c r="F171" s="4" t="s">
        <v>1961</v>
      </c>
      <c r="G171" s="4"/>
      <c r="H171" s="4"/>
      <c r="I171" s="4"/>
      <c r="J171" s="4"/>
      <c r="K171" s="4"/>
      <c r="L171" s="4"/>
      <c r="M171" s="4"/>
    </row>
    <row r="172" spans="1:13" x14ac:dyDescent="0.2">
      <c r="A172" s="4" t="s">
        <v>1962</v>
      </c>
      <c r="B172" s="4"/>
      <c r="C172" s="4"/>
      <c r="D172" s="4" t="s">
        <v>977</v>
      </c>
      <c r="E172" s="4"/>
      <c r="F172" s="4" t="s">
        <v>1963</v>
      </c>
      <c r="G172" s="4"/>
      <c r="H172" s="4"/>
      <c r="I172" s="4"/>
      <c r="J172" s="4"/>
      <c r="K172" s="4"/>
      <c r="L172" s="4"/>
      <c r="M172" s="4"/>
    </row>
    <row r="173" spans="1:13" x14ac:dyDescent="0.2">
      <c r="A173" s="4" t="s">
        <v>1964</v>
      </c>
      <c r="B173" s="4"/>
      <c r="C173" s="4"/>
      <c r="D173" s="4" t="s">
        <v>1965</v>
      </c>
      <c r="E173" s="4"/>
      <c r="F173" s="4" t="s">
        <v>1966</v>
      </c>
      <c r="G173" s="4"/>
      <c r="H173" s="4"/>
      <c r="I173" s="4"/>
      <c r="J173" s="4"/>
      <c r="K173" s="4"/>
      <c r="L173" s="4"/>
      <c r="M173" s="4"/>
    </row>
    <row r="174" spans="1:13" x14ac:dyDescent="0.2">
      <c r="A174" s="4" t="s">
        <v>1967</v>
      </c>
      <c r="B174" s="4"/>
      <c r="C174" s="4"/>
      <c r="D174" s="4" t="s">
        <v>1968</v>
      </c>
      <c r="E174" s="4"/>
      <c r="F174" s="4" t="s">
        <v>1969</v>
      </c>
      <c r="G174" s="4"/>
      <c r="H174" s="4"/>
      <c r="I174" s="4"/>
      <c r="J174" s="4"/>
      <c r="K174" s="4"/>
      <c r="L174" s="4"/>
      <c r="M174" s="4"/>
    </row>
    <row r="175" spans="1:13" x14ac:dyDescent="0.2">
      <c r="A175" s="4" t="s">
        <v>1970</v>
      </c>
      <c r="B175" s="4"/>
      <c r="C175" s="4"/>
      <c r="D175" s="4" t="s">
        <v>1971</v>
      </c>
      <c r="E175" s="4"/>
      <c r="F175" s="4" t="s">
        <v>1972</v>
      </c>
      <c r="G175" s="4"/>
      <c r="H175" s="4"/>
      <c r="I175" s="4"/>
      <c r="J175" s="4"/>
      <c r="K175" s="4"/>
      <c r="L175" s="4"/>
      <c r="M175" s="4"/>
    </row>
    <row r="176" spans="1:13" x14ac:dyDescent="0.2">
      <c r="A176" s="4" t="s">
        <v>1973</v>
      </c>
      <c r="B176" s="4"/>
      <c r="C176" s="4"/>
      <c r="D176" s="4" t="s">
        <v>1974</v>
      </c>
      <c r="E176" s="4"/>
      <c r="F176" s="4" t="s">
        <v>1975</v>
      </c>
      <c r="G176" s="4"/>
      <c r="H176" s="4"/>
      <c r="I176" s="4"/>
      <c r="J176" s="4"/>
      <c r="K176" s="4"/>
      <c r="L176" s="4"/>
      <c r="M176" s="4"/>
    </row>
    <row r="177" spans="1:13" x14ac:dyDescent="0.2">
      <c r="A177" s="4" t="s">
        <v>1976</v>
      </c>
      <c r="B177" s="4"/>
      <c r="C177" s="4"/>
      <c r="D177" s="4" t="s">
        <v>1977</v>
      </c>
      <c r="E177" s="4"/>
      <c r="F177" s="4" t="s">
        <v>1978</v>
      </c>
      <c r="G177" s="4"/>
      <c r="H177" s="4"/>
      <c r="I177" s="4"/>
      <c r="J177" s="4"/>
      <c r="K177" s="4"/>
      <c r="L177" s="4"/>
      <c r="M177" s="4"/>
    </row>
    <row r="178" spans="1:13" x14ac:dyDescent="0.2">
      <c r="A178" s="4" t="s">
        <v>1979</v>
      </c>
      <c r="B178" s="4"/>
      <c r="C178" s="4"/>
      <c r="D178" s="4" t="s">
        <v>1980</v>
      </c>
      <c r="E178" s="4"/>
      <c r="F178" s="4" t="s">
        <v>1981</v>
      </c>
      <c r="G178" s="4"/>
      <c r="H178" s="4"/>
      <c r="I178" s="4"/>
      <c r="J178" s="4"/>
      <c r="K178" s="4"/>
      <c r="L178" s="4"/>
      <c r="M178" s="4"/>
    </row>
    <row r="179" spans="1:13" x14ac:dyDescent="0.2">
      <c r="A179" s="4" t="s">
        <v>1982</v>
      </c>
      <c r="B179" s="4"/>
      <c r="C179" s="4"/>
      <c r="D179" s="4" t="s">
        <v>1983</v>
      </c>
      <c r="E179" s="4"/>
      <c r="F179" s="4" t="s">
        <v>1984</v>
      </c>
      <c r="G179" s="4"/>
      <c r="H179" s="4"/>
      <c r="I179" s="4"/>
      <c r="J179" s="4"/>
      <c r="K179" s="4"/>
      <c r="L179" s="4"/>
      <c r="M179" s="4"/>
    </row>
    <row r="180" spans="1:13" x14ac:dyDescent="0.2">
      <c r="A180" s="4" t="s">
        <v>1985</v>
      </c>
      <c r="B180" s="4"/>
      <c r="C180" s="4"/>
      <c r="D180" s="4" t="s">
        <v>1986</v>
      </c>
      <c r="E180" s="4"/>
      <c r="F180" s="4" t="s">
        <v>1987</v>
      </c>
      <c r="G180" s="4"/>
      <c r="H180" s="4"/>
      <c r="I180" s="4"/>
      <c r="J180" s="4"/>
      <c r="K180" s="4"/>
      <c r="L180" s="4"/>
      <c r="M180" s="4"/>
    </row>
    <row r="181" spans="1:13" x14ac:dyDescent="0.2">
      <c r="A181" s="4" t="s">
        <v>1988</v>
      </c>
      <c r="B181" s="4"/>
      <c r="C181" s="4"/>
      <c r="D181" s="4" t="s">
        <v>1989</v>
      </c>
      <c r="E181" s="4"/>
      <c r="F181" s="4" t="s">
        <v>1990</v>
      </c>
      <c r="G181" s="4"/>
      <c r="H181" s="4"/>
      <c r="I181" s="4"/>
      <c r="J181" s="4"/>
      <c r="K181" s="4"/>
      <c r="L181" s="4"/>
      <c r="M181" s="4"/>
    </row>
    <row r="182" spans="1:13" x14ac:dyDescent="0.2">
      <c r="A182" s="4" t="s">
        <v>1991</v>
      </c>
      <c r="B182" s="4"/>
      <c r="C182" s="4"/>
      <c r="D182" s="4" t="s">
        <v>1992</v>
      </c>
      <c r="E182" s="4"/>
      <c r="F182" s="4" t="s">
        <v>1993</v>
      </c>
      <c r="G182" s="4"/>
      <c r="H182" s="4"/>
      <c r="I182" s="4"/>
      <c r="J182" s="4"/>
      <c r="K182" s="4"/>
      <c r="L182" s="4"/>
      <c r="M182" s="4"/>
    </row>
    <row r="183" spans="1:13" x14ac:dyDescent="0.2">
      <c r="A183" s="4" t="s">
        <v>1991</v>
      </c>
      <c r="B183" s="4" t="s">
        <v>3413</v>
      </c>
      <c r="C183" s="4" t="s">
        <v>3198</v>
      </c>
      <c r="D183" s="4" t="s">
        <v>3414</v>
      </c>
      <c r="E183" s="4" t="s">
        <v>297</v>
      </c>
      <c r="F183" s="4" t="s">
        <v>3415</v>
      </c>
      <c r="G183" s="4" t="s">
        <v>3214</v>
      </c>
      <c r="H183" s="4" t="s">
        <v>3416</v>
      </c>
      <c r="I183" s="4" t="s">
        <v>3417</v>
      </c>
      <c r="J183" s="4" t="s">
        <v>3418</v>
      </c>
      <c r="K183" s="4"/>
      <c r="L183" s="4" t="s">
        <v>380</v>
      </c>
      <c r="M183" s="4"/>
    </row>
    <row r="184" spans="1:13" x14ac:dyDescent="0.2">
      <c r="A184" s="4" t="s">
        <v>1994</v>
      </c>
      <c r="B184" s="4"/>
      <c r="C184" s="4"/>
      <c r="D184" s="4" t="s">
        <v>1995</v>
      </c>
      <c r="E184" s="4"/>
      <c r="F184" s="4" t="s">
        <v>1996</v>
      </c>
      <c r="G184" s="4"/>
      <c r="H184" s="4"/>
      <c r="I184" s="4"/>
      <c r="J184" s="4"/>
      <c r="K184" s="4"/>
      <c r="L184" s="4"/>
      <c r="M184" s="4"/>
    </row>
    <row r="185" spans="1:13" x14ac:dyDescent="0.2">
      <c r="A185" s="4" t="s">
        <v>1997</v>
      </c>
      <c r="B185" s="4"/>
      <c r="C185" s="4"/>
      <c r="D185" s="4" t="s">
        <v>1998</v>
      </c>
      <c r="E185" s="4"/>
      <c r="F185" s="4" t="s">
        <v>1999</v>
      </c>
      <c r="G185" s="4"/>
      <c r="H185" s="4"/>
      <c r="I185" s="4"/>
      <c r="J185" s="4"/>
      <c r="K185" s="4"/>
      <c r="L185" s="4"/>
      <c r="M185" s="4"/>
    </row>
    <row r="186" spans="1:13" x14ac:dyDescent="0.2">
      <c r="A186" s="4" t="s">
        <v>2000</v>
      </c>
      <c r="B186" s="4"/>
      <c r="C186" s="4"/>
      <c r="D186" s="4" t="s">
        <v>2001</v>
      </c>
      <c r="E186" s="4"/>
      <c r="F186" s="4" t="s">
        <v>2002</v>
      </c>
      <c r="G186" s="4"/>
      <c r="H186" s="4"/>
      <c r="I186" s="4"/>
      <c r="J186" s="4"/>
      <c r="K186" s="4"/>
      <c r="L186" s="4"/>
      <c r="M186" s="4"/>
    </row>
    <row r="187" spans="1:13" x14ac:dyDescent="0.2">
      <c r="A187" s="4" t="s">
        <v>2003</v>
      </c>
      <c r="B187" s="4"/>
      <c r="C187" s="4"/>
      <c r="D187" s="4" t="s">
        <v>2004</v>
      </c>
      <c r="E187" s="4"/>
      <c r="F187" s="4" t="s">
        <v>2005</v>
      </c>
      <c r="G187" s="4"/>
      <c r="H187" s="4"/>
      <c r="I187" s="4"/>
      <c r="J187" s="4"/>
      <c r="K187" s="4"/>
      <c r="L187" s="4"/>
      <c r="M187" s="4"/>
    </row>
    <row r="188" spans="1:13" x14ac:dyDescent="0.2">
      <c r="A188" s="4" t="s">
        <v>2006</v>
      </c>
      <c r="B188" s="4"/>
      <c r="C188" s="4"/>
      <c r="D188" s="4" t="s">
        <v>2007</v>
      </c>
      <c r="E188" s="4"/>
      <c r="F188" s="4" t="s">
        <v>2008</v>
      </c>
      <c r="G188" s="4"/>
      <c r="H188" s="4"/>
      <c r="I188" s="4"/>
      <c r="J188" s="4"/>
      <c r="K188" s="4"/>
      <c r="L188" s="4"/>
      <c r="M188" s="4"/>
    </row>
    <row r="189" spans="1:13" x14ac:dyDescent="0.2">
      <c r="A189" s="4" t="s">
        <v>2009</v>
      </c>
      <c r="B189" s="4"/>
      <c r="C189" s="4"/>
      <c r="D189" s="4" t="s">
        <v>2010</v>
      </c>
      <c r="E189" s="4"/>
      <c r="F189" s="4" t="s">
        <v>2011</v>
      </c>
      <c r="G189" s="4"/>
      <c r="H189" s="4"/>
      <c r="I189" s="4"/>
      <c r="J189" s="4"/>
      <c r="K189" s="4"/>
      <c r="L189" s="4"/>
      <c r="M189" s="4"/>
    </row>
    <row r="190" spans="1:13" x14ac:dyDescent="0.2">
      <c r="A190" s="4" t="s">
        <v>2009</v>
      </c>
      <c r="B190" s="4" t="s">
        <v>3419</v>
      </c>
      <c r="C190" s="4" t="s">
        <v>3198</v>
      </c>
      <c r="D190" s="4" t="s">
        <v>3420</v>
      </c>
      <c r="E190" s="4" t="s">
        <v>297</v>
      </c>
      <c r="F190" s="4" t="s">
        <v>3421</v>
      </c>
      <c r="G190" s="4" t="s">
        <v>3422</v>
      </c>
      <c r="H190" s="4" t="s">
        <v>3423</v>
      </c>
      <c r="I190" s="4" t="s">
        <v>3424</v>
      </c>
      <c r="J190" s="4" t="s">
        <v>3425</v>
      </c>
      <c r="K190" s="4"/>
      <c r="L190" s="4" t="s">
        <v>380</v>
      </c>
      <c r="M190" s="4"/>
    </row>
    <row r="191" spans="1:13" x14ac:dyDescent="0.2">
      <c r="A191" s="4" t="s">
        <v>2012</v>
      </c>
      <c r="B191" s="4"/>
      <c r="C191" s="4"/>
      <c r="D191" s="4" t="s">
        <v>2013</v>
      </c>
      <c r="E191" s="4"/>
      <c r="F191" s="4" t="s">
        <v>2014</v>
      </c>
      <c r="G191" s="4"/>
      <c r="H191" s="4"/>
      <c r="I191" s="4"/>
      <c r="J191" s="4"/>
      <c r="K191" s="4"/>
      <c r="L191" s="4"/>
      <c r="M191" s="4"/>
    </row>
    <row r="192" spans="1:13" x14ac:dyDescent="0.2">
      <c r="A192" s="4" t="s">
        <v>2015</v>
      </c>
      <c r="B192" s="4"/>
      <c r="C192" s="4"/>
      <c r="D192" s="4" t="s">
        <v>2016</v>
      </c>
      <c r="E192" s="4"/>
      <c r="F192" s="4" t="s">
        <v>2017</v>
      </c>
      <c r="G192" s="4"/>
      <c r="H192" s="4"/>
      <c r="I192" s="4"/>
      <c r="J192" s="4"/>
      <c r="K192" s="4"/>
      <c r="L192" s="4"/>
      <c r="M192" s="4"/>
    </row>
    <row r="193" spans="1:13" x14ac:dyDescent="0.2">
      <c r="A193" s="4" t="s">
        <v>2015</v>
      </c>
      <c r="B193" s="4" t="s">
        <v>3426</v>
      </c>
      <c r="C193" s="4" t="s">
        <v>3198</v>
      </c>
      <c r="D193" s="4" t="s">
        <v>3427</v>
      </c>
      <c r="E193" s="4" t="s">
        <v>297</v>
      </c>
      <c r="F193" s="4" t="s">
        <v>3428</v>
      </c>
      <c r="G193" s="4" t="s">
        <v>3429</v>
      </c>
      <c r="H193" s="4" t="s">
        <v>3430</v>
      </c>
      <c r="I193" s="4" t="s">
        <v>3431</v>
      </c>
      <c r="J193" s="4" t="s">
        <v>3432</v>
      </c>
      <c r="K193" s="4"/>
      <c r="L193" s="4" t="s">
        <v>380</v>
      </c>
      <c r="M193" s="4"/>
    </row>
    <row r="194" spans="1:13" x14ac:dyDescent="0.2">
      <c r="A194" s="4" t="s">
        <v>2018</v>
      </c>
      <c r="B194" s="4"/>
      <c r="C194" s="4"/>
      <c r="D194" s="4" t="s">
        <v>2019</v>
      </c>
      <c r="E194" s="4"/>
      <c r="F194" s="4" t="s">
        <v>2020</v>
      </c>
      <c r="G194" s="4"/>
      <c r="H194" s="4"/>
      <c r="I194" s="4"/>
      <c r="J194" s="4"/>
      <c r="K194" s="4"/>
      <c r="L194" s="4"/>
      <c r="M194" s="4"/>
    </row>
    <row r="195" spans="1:13" x14ac:dyDescent="0.2">
      <c r="A195" s="4" t="s">
        <v>2021</v>
      </c>
      <c r="B195" s="4"/>
      <c r="C195" s="4"/>
      <c r="D195" s="4" t="s">
        <v>2022</v>
      </c>
      <c r="E195" s="4"/>
      <c r="F195" s="4" t="s">
        <v>2023</v>
      </c>
      <c r="G195" s="4"/>
      <c r="H195" s="4"/>
      <c r="I195" s="4"/>
      <c r="J195" s="4"/>
      <c r="K195" s="4"/>
      <c r="L195" s="4"/>
      <c r="M195" s="4"/>
    </row>
    <row r="196" spans="1:13" x14ac:dyDescent="0.2">
      <c r="A196" s="4" t="s">
        <v>2024</v>
      </c>
      <c r="B196" s="4"/>
      <c r="C196" s="4"/>
      <c r="D196" s="4" t="s">
        <v>2025</v>
      </c>
      <c r="E196" s="4"/>
      <c r="F196" s="4" t="s">
        <v>2026</v>
      </c>
      <c r="G196" s="4"/>
      <c r="H196" s="4"/>
      <c r="I196" s="4"/>
      <c r="J196" s="4"/>
      <c r="K196" s="4"/>
      <c r="L196" s="4"/>
      <c r="M196" s="4"/>
    </row>
    <row r="197" spans="1:13" x14ac:dyDescent="0.2">
      <c r="A197" s="4" t="s">
        <v>2027</v>
      </c>
      <c r="B197" s="4"/>
      <c r="C197" s="4"/>
      <c r="D197" s="4" t="s">
        <v>2028</v>
      </c>
      <c r="E197" s="4"/>
      <c r="F197" s="4" t="s">
        <v>2029</v>
      </c>
      <c r="G197" s="4"/>
      <c r="H197" s="4"/>
      <c r="I197" s="4"/>
      <c r="J197" s="4"/>
      <c r="K197" s="4"/>
      <c r="L197" s="4"/>
      <c r="M197" s="4"/>
    </row>
    <row r="198" spans="1:13" x14ac:dyDescent="0.2">
      <c r="A198" s="4" t="s">
        <v>2027</v>
      </c>
      <c r="B198" s="4" t="s">
        <v>3433</v>
      </c>
      <c r="C198" s="4" t="s">
        <v>3198</v>
      </c>
      <c r="D198" s="4" t="s">
        <v>3434</v>
      </c>
      <c r="E198" s="4" t="s">
        <v>297</v>
      </c>
      <c r="F198" s="4" t="s">
        <v>3435</v>
      </c>
      <c r="G198" s="4" t="s">
        <v>3436</v>
      </c>
      <c r="H198" s="4" t="s">
        <v>3437</v>
      </c>
      <c r="I198" s="4" t="s">
        <v>3438</v>
      </c>
      <c r="J198" s="4" t="s">
        <v>3439</v>
      </c>
      <c r="K198" s="4"/>
      <c r="L198" s="4" t="s">
        <v>3440</v>
      </c>
      <c r="M198" s="4"/>
    </row>
    <row r="199" spans="1:13" x14ac:dyDescent="0.2">
      <c r="A199" s="4" t="s">
        <v>28</v>
      </c>
      <c r="B199" s="4"/>
      <c r="C199" s="4"/>
      <c r="D199" s="4" t="s">
        <v>2030</v>
      </c>
      <c r="E199" s="4"/>
      <c r="F199" s="4" t="s">
        <v>2031</v>
      </c>
      <c r="G199" s="4"/>
      <c r="H199" s="4"/>
      <c r="I199" s="4"/>
      <c r="J199" s="4"/>
      <c r="K199" s="4"/>
      <c r="L199" s="4"/>
      <c r="M199" s="4"/>
    </row>
    <row r="200" spans="1:13" x14ac:dyDescent="0.2">
      <c r="A200" s="4" t="s">
        <v>2032</v>
      </c>
      <c r="B200" s="4"/>
      <c r="C200" s="4"/>
      <c r="D200" s="4" t="s">
        <v>2033</v>
      </c>
      <c r="E200" s="4"/>
      <c r="F200" s="4" t="s">
        <v>2034</v>
      </c>
      <c r="G200" s="4"/>
      <c r="H200" s="4"/>
      <c r="I200" s="4"/>
      <c r="J200" s="4"/>
      <c r="K200" s="4"/>
      <c r="L200" s="4"/>
      <c r="M200" s="4"/>
    </row>
    <row r="201" spans="1:13" x14ac:dyDescent="0.2">
      <c r="A201" s="4" t="s">
        <v>2035</v>
      </c>
      <c r="B201" s="4"/>
      <c r="C201" s="4"/>
      <c r="D201" s="4" t="s">
        <v>2036</v>
      </c>
      <c r="E201" s="4"/>
      <c r="F201" s="4" t="s">
        <v>2037</v>
      </c>
      <c r="G201" s="4"/>
      <c r="H201" s="4"/>
      <c r="I201" s="4"/>
      <c r="J201" s="4"/>
      <c r="K201" s="4"/>
      <c r="L201" s="4"/>
      <c r="M201" s="4"/>
    </row>
    <row r="202" spans="1:13" x14ac:dyDescent="0.2">
      <c r="A202" s="4" t="s">
        <v>2038</v>
      </c>
      <c r="B202" s="4"/>
      <c r="C202" s="4"/>
      <c r="D202" s="4" t="s">
        <v>2039</v>
      </c>
      <c r="E202" s="4"/>
      <c r="F202" s="4" t="s">
        <v>2040</v>
      </c>
      <c r="G202" s="4"/>
      <c r="H202" s="4"/>
      <c r="I202" s="4"/>
      <c r="J202" s="4"/>
      <c r="K202" s="4"/>
      <c r="L202" s="4"/>
      <c r="M202" s="4"/>
    </row>
    <row r="203" spans="1:13" x14ac:dyDescent="0.2">
      <c r="A203" s="4" t="s">
        <v>2041</v>
      </c>
      <c r="B203" s="4"/>
      <c r="C203" s="4"/>
      <c r="D203" s="4" t="s">
        <v>2042</v>
      </c>
      <c r="E203" s="4"/>
      <c r="F203" s="4" t="s">
        <v>2043</v>
      </c>
      <c r="G203" s="4"/>
      <c r="H203" s="4"/>
      <c r="I203" s="4"/>
      <c r="J203" s="4"/>
      <c r="K203" s="4"/>
      <c r="L203" s="4"/>
      <c r="M203" s="4"/>
    </row>
    <row r="204" spans="1:13" x14ac:dyDescent="0.2">
      <c r="A204" s="4" t="s">
        <v>2041</v>
      </c>
      <c r="B204" s="4" t="s">
        <v>3441</v>
      </c>
      <c r="C204" s="4" t="s">
        <v>3198</v>
      </c>
      <c r="D204" s="4" t="s">
        <v>3442</v>
      </c>
      <c r="E204" s="4" t="s">
        <v>297</v>
      </c>
      <c r="F204" s="4" t="s">
        <v>3443</v>
      </c>
      <c r="G204" s="4" t="s">
        <v>3444</v>
      </c>
      <c r="H204" s="4" t="s">
        <v>371</v>
      </c>
      <c r="I204" s="4" t="s">
        <v>3445</v>
      </c>
      <c r="J204" s="4" t="s">
        <v>3446</v>
      </c>
      <c r="K204" s="4"/>
      <c r="L204" s="4" t="s">
        <v>893</v>
      </c>
      <c r="M204" s="4"/>
    </row>
    <row r="205" spans="1:13" x14ac:dyDescent="0.2">
      <c r="A205" s="4" t="s">
        <v>2044</v>
      </c>
      <c r="B205" s="4"/>
      <c r="C205" s="4"/>
      <c r="D205" s="4" t="s">
        <v>2045</v>
      </c>
      <c r="E205" s="4"/>
      <c r="F205" s="4" t="s">
        <v>2046</v>
      </c>
      <c r="G205" s="4"/>
      <c r="H205" s="4"/>
      <c r="I205" s="4"/>
      <c r="J205" s="4"/>
      <c r="K205" s="4"/>
      <c r="L205" s="4"/>
      <c r="M205" s="4"/>
    </row>
    <row r="206" spans="1:13" x14ac:dyDescent="0.2">
      <c r="A206" s="4" t="s">
        <v>2047</v>
      </c>
      <c r="B206" s="4"/>
      <c r="C206" s="4"/>
      <c r="D206" s="4" t="s">
        <v>2048</v>
      </c>
      <c r="E206" s="4"/>
      <c r="F206" s="4" t="s">
        <v>2049</v>
      </c>
      <c r="G206" s="4"/>
      <c r="H206" s="4"/>
      <c r="I206" s="4"/>
      <c r="J206" s="4"/>
      <c r="K206" s="4"/>
      <c r="L206" s="4"/>
      <c r="M206" s="4"/>
    </row>
    <row r="207" spans="1:13" x14ac:dyDescent="0.2">
      <c r="A207" s="4" t="s">
        <v>2057</v>
      </c>
      <c r="B207" s="4"/>
      <c r="C207" s="4"/>
      <c r="D207" s="4" t="s">
        <v>2058</v>
      </c>
      <c r="E207" s="4"/>
      <c r="F207" s="4" t="s">
        <v>2059</v>
      </c>
      <c r="G207" s="4"/>
      <c r="H207" s="4"/>
      <c r="I207" s="4"/>
      <c r="J207" s="4"/>
      <c r="K207" s="4"/>
      <c r="L207" s="4"/>
      <c r="M207" s="4"/>
    </row>
    <row r="208" spans="1:13" x14ac:dyDescent="0.2">
      <c r="A208" s="4" t="s">
        <v>2060</v>
      </c>
      <c r="B208" s="4"/>
      <c r="C208" s="4"/>
      <c r="D208" s="4" t="s">
        <v>2061</v>
      </c>
      <c r="E208" s="4"/>
      <c r="F208" s="4" t="s">
        <v>2062</v>
      </c>
      <c r="G208" s="4"/>
      <c r="H208" s="4"/>
      <c r="I208" s="4"/>
      <c r="J208" s="4"/>
      <c r="K208" s="4"/>
      <c r="L208" s="4"/>
      <c r="M208" s="4"/>
    </row>
    <row r="209" spans="1:13" x14ac:dyDescent="0.2">
      <c r="A209" s="4" t="s">
        <v>2084</v>
      </c>
      <c r="B209" s="4"/>
      <c r="C209" s="4"/>
      <c r="D209" s="4" t="s">
        <v>2085</v>
      </c>
      <c r="E209" s="4"/>
      <c r="F209" s="4" t="s">
        <v>2086</v>
      </c>
      <c r="G209" s="4"/>
      <c r="H209" s="4"/>
      <c r="I209" s="4"/>
      <c r="J209" s="4"/>
      <c r="K209" s="4"/>
      <c r="L209" s="4"/>
      <c r="M209" s="4"/>
    </row>
    <row r="210" spans="1:13" x14ac:dyDescent="0.2">
      <c r="A210" s="4" t="s">
        <v>2087</v>
      </c>
      <c r="B210" s="4"/>
      <c r="C210" s="4"/>
      <c r="D210" s="4" t="s">
        <v>2088</v>
      </c>
      <c r="E210" s="4"/>
      <c r="F210" s="4" t="s">
        <v>2089</v>
      </c>
      <c r="G210" s="4"/>
      <c r="H210" s="4"/>
      <c r="I210" s="4"/>
      <c r="J210" s="4"/>
      <c r="K210" s="4"/>
      <c r="L210" s="4"/>
      <c r="M210" s="4"/>
    </row>
    <row r="211" spans="1:13" x14ac:dyDescent="0.2">
      <c r="A211" s="4" t="s">
        <v>2090</v>
      </c>
      <c r="B211" s="4"/>
      <c r="C211" s="4"/>
      <c r="D211" s="4" t="s">
        <v>2091</v>
      </c>
      <c r="E211" s="4"/>
      <c r="F211" s="4" t="s">
        <v>2092</v>
      </c>
      <c r="G211" s="4"/>
      <c r="H211" s="4"/>
      <c r="I211" s="4"/>
      <c r="J211" s="4"/>
      <c r="K211" s="4"/>
      <c r="L211" s="4"/>
      <c r="M211" s="4"/>
    </row>
    <row r="212" spans="1:13" x14ac:dyDescent="0.2">
      <c r="A212" s="4" t="s">
        <v>2100</v>
      </c>
      <c r="B212" s="4"/>
      <c r="C212" s="4"/>
      <c r="D212" s="4" t="s">
        <v>2101</v>
      </c>
      <c r="E212" s="4"/>
      <c r="F212" s="4" t="s">
        <v>2102</v>
      </c>
      <c r="G212" s="4"/>
      <c r="H212" s="4"/>
      <c r="I212" s="4"/>
      <c r="J212" s="4"/>
      <c r="K212" s="4"/>
      <c r="L212" s="4"/>
      <c r="M212" s="4"/>
    </row>
    <row r="213" spans="1:13" x14ac:dyDescent="0.2">
      <c r="A213" s="4" t="s">
        <v>2103</v>
      </c>
      <c r="B213" s="4"/>
      <c r="C213" s="4"/>
      <c r="D213" s="4" t="s">
        <v>2104</v>
      </c>
      <c r="E213" s="4"/>
      <c r="F213" s="4" t="s">
        <v>2105</v>
      </c>
      <c r="G213" s="4"/>
      <c r="H213" s="4"/>
      <c r="I213" s="4"/>
      <c r="J213" s="4"/>
      <c r="K213" s="4"/>
      <c r="L213" s="4"/>
      <c r="M213" s="4"/>
    </row>
    <row r="214" spans="1:13" x14ac:dyDescent="0.2">
      <c r="A214" s="4" t="s">
        <v>2103</v>
      </c>
      <c r="B214" s="4" t="s">
        <v>3447</v>
      </c>
      <c r="C214" s="4" t="s">
        <v>3198</v>
      </c>
      <c r="D214" s="4" t="s">
        <v>3448</v>
      </c>
      <c r="E214" s="4" t="s">
        <v>297</v>
      </c>
      <c r="F214" s="4" t="s">
        <v>3449</v>
      </c>
      <c r="G214" s="4" t="s">
        <v>3450</v>
      </c>
      <c r="H214" s="4" t="s">
        <v>3451</v>
      </c>
      <c r="I214" s="4" t="s">
        <v>3452</v>
      </c>
      <c r="J214" s="4" t="s">
        <v>3453</v>
      </c>
      <c r="K214" s="4"/>
      <c r="L214" s="4" t="s">
        <v>387</v>
      </c>
      <c r="M214" s="4"/>
    </row>
    <row r="215" spans="1:13" x14ac:dyDescent="0.2">
      <c r="A215" s="4" t="s">
        <v>2106</v>
      </c>
      <c r="B215" s="4"/>
      <c r="C215" s="4"/>
      <c r="D215" s="4" t="s">
        <v>2107</v>
      </c>
      <c r="E215" s="4"/>
      <c r="F215" s="4" t="s">
        <v>2108</v>
      </c>
      <c r="G215" s="4"/>
      <c r="H215" s="4"/>
      <c r="I215" s="4"/>
      <c r="J215" s="4"/>
      <c r="K215" s="4"/>
      <c r="L215" s="4"/>
      <c r="M215" s="4"/>
    </row>
    <row r="216" spans="1:13" x14ac:dyDescent="0.2">
      <c r="A216" s="4" t="s">
        <v>2106</v>
      </c>
      <c r="B216" s="4" t="s">
        <v>3454</v>
      </c>
      <c r="C216" s="4" t="s">
        <v>3198</v>
      </c>
      <c r="D216" s="4" t="s">
        <v>3455</v>
      </c>
      <c r="E216" s="4" t="s">
        <v>941</v>
      </c>
      <c r="F216" s="4" t="s">
        <v>3456</v>
      </c>
      <c r="G216" s="4" t="s">
        <v>3214</v>
      </c>
      <c r="H216" s="4" t="s">
        <v>3457</v>
      </c>
      <c r="I216" s="4" t="s">
        <v>3458</v>
      </c>
      <c r="J216" s="4" t="s">
        <v>3459</v>
      </c>
      <c r="K216" s="4"/>
      <c r="L216" s="4" t="s">
        <v>380</v>
      </c>
      <c r="M216" s="4"/>
    </row>
    <row r="217" spans="1:13" x14ac:dyDescent="0.2">
      <c r="A217" s="4" t="s">
        <v>2116</v>
      </c>
      <c r="B217" s="4"/>
      <c r="C217" s="4"/>
      <c r="D217" s="4" t="s">
        <v>2117</v>
      </c>
      <c r="E217" s="4"/>
      <c r="F217" s="4" t="s">
        <v>2118</v>
      </c>
      <c r="G217" s="4"/>
      <c r="H217" s="4"/>
      <c r="I217" s="4"/>
      <c r="J217" s="4"/>
      <c r="K217" s="4"/>
      <c r="L217" s="4"/>
      <c r="M217" s="4"/>
    </row>
    <row r="218" spans="1:13" x14ac:dyDescent="0.2">
      <c r="A218" s="4" t="s">
        <v>2126</v>
      </c>
      <c r="B218" s="4"/>
      <c r="C218" s="4"/>
      <c r="D218" s="4" t="s">
        <v>2127</v>
      </c>
      <c r="E218" s="4"/>
      <c r="F218" s="4" t="s">
        <v>2128</v>
      </c>
      <c r="G218" s="4"/>
      <c r="H218" s="4"/>
      <c r="I218" s="4"/>
      <c r="J218" s="4"/>
      <c r="K218" s="4"/>
      <c r="L218" s="4"/>
      <c r="M218" s="4"/>
    </row>
    <row r="219" spans="1:13" x14ac:dyDescent="0.2">
      <c r="A219" s="4" t="s">
        <v>2142</v>
      </c>
      <c r="B219" s="4"/>
      <c r="C219" s="4"/>
      <c r="D219" s="4" t="s">
        <v>2143</v>
      </c>
      <c r="E219" s="4"/>
      <c r="F219" s="4" t="s">
        <v>2144</v>
      </c>
      <c r="G219" s="4"/>
      <c r="H219" s="4"/>
      <c r="I219" s="4"/>
      <c r="J219" s="4"/>
      <c r="K219" s="4"/>
      <c r="L219" s="4"/>
      <c r="M219" s="4"/>
    </row>
    <row r="220" spans="1:13" x14ac:dyDescent="0.2">
      <c r="A220" s="4" t="s">
        <v>2142</v>
      </c>
      <c r="B220" s="4" t="s">
        <v>3460</v>
      </c>
      <c r="C220" s="4" t="s">
        <v>3198</v>
      </c>
      <c r="D220" s="4" t="s">
        <v>3461</v>
      </c>
      <c r="E220" s="4" t="s">
        <v>297</v>
      </c>
      <c r="F220" s="4" t="s">
        <v>3462</v>
      </c>
      <c r="G220" s="4" t="s">
        <v>2148</v>
      </c>
      <c r="H220" s="4" t="s">
        <v>3463</v>
      </c>
      <c r="I220" s="4" t="s">
        <v>3464</v>
      </c>
      <c r="J220" s="4" t="s">
        <v>3465</v>
      </c>
      <c r="K220" s="4"/>
      <c r="L220" s="4" t="s">
        <v>380</v>
      </c>
      <c r="M220" s="4"/>
    </row>
    <row r="221" spans="1:13" x14ac:dyDescent="0.2">
      <c r="A221" s="4" t="s">
        <v>2167</v>
      </c>
      <c r="B221" s="4"/>
      <c r="C221" s="4"/>
      <c r="D221" s="4" t="s">
        <v>2168</v>
      </c>
      <c r="E221" s="4"/>
      <c r="F221" s="4" t="s">
        <v>2169</v>
      </c>
      <c r="G221" s="4"/>
      <c r="H221" s="4"/>
      <c r="I221" s="4"/>
      <c r="J221" s="4"/>
      <c r="K221" s="4"/>
      <c r="L221" s="4"/>
      <c r="M221" s="4"/>
    </row>
    <row r="222" spans="1:13" x14ac:dyDescent="0.2">
      <c r="A222" s="4" t="s">
        <v>2170</v>
      </c>
      <c r="B222" s="4"/>
      <c r="C222" s="4"/>
      <c r="D222" s="4" t="s">
        <v>2171</v>
      </c>
      <c r="E222" s="4"/>
      <c r="F222" s="4" t="s">
        <v>2172</v>
      </c>
      <c r="G222" s="4"/>
      <c r="H222" s="4"/>
      <c r="I222" s="4"/>
      <c r="J222" s="4"/>
      <c r="K222" s="4"/>
      <c r="L222" s="4"/>
      <c r="M222" s="4"/>
    </row>
    <row r="223" spans="1:13" x14ac:dyDescent="0.2">
      <c r="A223" s="4" t="s">
        <v>2173</v>
      </c>
      <c r="B223" s="4"/>
      <c r="C223" s="4"/>
      <c r="D223" s="4" t="s">
        <v>2174</v>
      </c>
      <c r="E223" s="4"/>
      <c r="F223" s="4" t="s">
        <v>2175</v>
      </c>
      <c r="G223" s="4"/>
      <c r="H223" s="4"/>
      <c r="I223" s="4"/>
      <c r="J223" s="4"/>
      <c r="K223" s="4"/>
      <c r="L223" s="4"/>
      <c r="M223" s="4"/>
    </row>
    <row r="224" spans="1:13" x14ac:dyDescent="0.2">
      <c r="A224" s="4" t="s">
        <v>2176</v>
      </c>
      <c r="B224" s="4"/>
      <c r="C224" s="4"/>
      <c r="D224" s="4" t="s">
        <v>2177</v>
      </c>
      <c r="E224" s="4"/>
      <c r="F224" s="4" t="s">
        <v>2178</v>
      </c>
      <c r="G224" s="4"/>
      <c r="H224" s="4"/>
      <c r="I224" s="4"/>
      <c r="J224" s="4"/>
      <c r="K224" s="4"/>
      <c r="L224" s="4"/>
      <c r="M224" s="4"/>
    </row>
    <row r="225" spans="1:13" x14ac:dyDescent="0.2">
      <c r="A225" s="4" t="s">
        <v>2179</v>
      </c>
      <c r="B225" s="4"/>
      <c r="C225" s="4"/>
      <c r="D225" s="4" t="s">
        <v>2180</v>
      </c>
      <c r="E225" s="4"/>
      <c r="F225" s="4" t="s">
        <v>2181</v>
      </c>
      <c r="G225" s="4"/>
      <c r="H225" s="4"/>
      <c r="I225" s="4"/>
      <c r="J225" s="4"/>
      <c r="K225" s="4"/>
      <c r="L225" s="4"/>
      <c r="M225" s="4"/>
    </row>
    <row r="226" spans="1:13" x14ac:dyDescent="0.2">
      <c r="A226" s="4" t="s">
        <v>2182</v>
      </c>
      <c r="B226" s="4"/>
      <c r="C226" s="4"/>
      <c r="D226" s="4" t="s">
        <v>2183</v>
      </c>
      <c r="E226" s="4"/>
      <c r="F226" s="4" t="s">
        <v>2184</v>
      </c>
      <c r="G226" s="4"/>
      <c r="H226" s="4"/>
      <c r="I226" s="4"/>
      <c r="J226" s="4"/>
      <c r="K226" s="4"/>
      <c r="L226" s="4"/>
      <c r="M226" s="4"/>
    </row>
    <row r="227" spans="1:13" x14ac:dyDescent="0.2">
      <c r="A227" s="4" t="s">
        <v>2185</v>
      </c>
      <c r="B227" s="4"/>
      <c r="C227" s="4"/>
      <c r="D227" s="4" t="s">
        <v>2186</v>
      </c>
      <c r="E227" s="4"/>
      <c r="F227" s="4" t="s">
        <v>2187</v>
      </c>
      <c r="G227" s="4"/>
      <c r="H227" s="4"/>
      <c r="I227" s="4"/>
      <c r="J227" s="4"/>
      <c r="K227" s="4"/>
      <c r="L227" s="4"/>
      <c r="M227" s="4"/>
    </row>
    <row r="228" spans="1:13" x14ac:dyDescent="0.2">
      <c r="A228" s="4" t="s">
        <v>2188</v>
      </c>
      <c r="B228" s="4"/>
      <c r="C228" s="4"/>
      <c r="D228" s="4" t="s">
        <v>2189</v>
      </c>
      <c r="E228" s="4"/>
      <c r="F228" s="4" t="s">
        <v>2190</v>
      </c>
      <c r="G228" s="4"/>
      <c r="H228" s="4"/>
      <c r="I228" s="4"/>
      <c r="J228" s="4"/>
      <c r="K228" s="4"/>
      <c r="L228" s="4"/>
      <c r="M228" s="4"/>
    </row>
    <row r="229" spans="1:13" x14ac:dyDescent="0.2">
      <c r="A229" s="4" t="s">
        <v>2191</v>
      </c>
      <c r="B229" s="4"/>
      <c r="C229" s="4"/>
      <c r="D229" s="4" t="s">
        <v>2192</v>
      </c>
      <c r="E229" s="4"/>
      <c r="F229" s="4" t="s">
        <v>2193</v>
      </c>
      <c r="G229" s="4"/>
      <c r="H229" s="4"/>
      <c r="I229" s="4"/>
      <c r="J229" s="4"/>
      <c r="K229" s="4"/>
      <c r="L229" s="4"/>
      <c r="M229" s="4"/>
    </row>
    <row r="230" spans="1:13" x14ac:dyDescent="0.2">
      <c r="A230" s="4" t="s">
        <v>2194</v>
      </c>
      <c r="B230" s="4"/>
      <c r="C230" s="4"/>
      <c r="D230" s="4" t="s">
        <v>2195</v>
      </c>
      <c r="E230" s="4"/>
      <c r="F230" s="4" t="s">
        <v>2196</v>
      </c>
      <c r="G230" s="4"/>
      <c r="H230" s="4"/>
      <c r="I230" s="4"/>
      <c r="J230" s="4"/>
      <c r="K230" s="4"/>
      <c r="L230" s="4"/>
      <c r="M230" s="4"/>
    </row>
    <row r="231" spans="1:13" x14ac:dyDescent="0.2">
      <c r="A231" s="4" t="s">
        <v>2197</v>
      </c>
      <c r="B231" s="4"/>
      <c r="C231" s="4"/>
      <c r="D231" s="4" t="s">
        <v>2198</v>
      </c>
      <c r="E231" s="4"/>
      <c r="F231" s="4" t="s">
        <v>2199</v>
      </c>
      <c r="G231" s="4"/>
      <c r="H231" s="4"/>
      <c r="I231" s="4"/>
      <c r="J231" s="4"/>
      <c r="K231" s="4"/>
      <c r="L231" s="4"/>
      <c r="M231" s="4"/>
    </row>
    <row r="232" spans="1:13" x14ac:dyDescent="0.2">
      <c r="A232" s="4" t="s">
        <v>2212</v>
      </c>
      <c r="B232" s="4"/>
      <c r="C232" s="4"/>
      <c r="D232" s="4" t="s">
        <v>2213</v>
      </c>
      <c r="E232" s="4"/>
      <c r="F232" s="4" t="s">
        <v>2214</v>
      </c>
      <c r="G232" s="4"/>
      <c r="H232" s="4"/>
      <c r="I232" s="4"/>
      <c r="J232" s="4"/>
      <c r="K232" s="4"/>
      <c r="L232" s="4"/>
      <c r="M232" s="4"/>
    </row>
    <row r="233" spans="1:13" x14ac:dyDescent="0.2">
      <c r="A233" s="4" t="s">
        <v>2224</v>
      </c>
      <c r="B233" s="4"/>
      <c r="C233" s="4"/>
      <c r="D233" s="4" t="s">
        <v>2225</v>
      </c>
      <c r="E233" s="4"/>
      <c r="F233" s="4" t="s">
        <v>2226</v>
      </c>
      <c r="G233" s="4"/>
      <c r="H233" s="4"/>
      <c r="I233" s="4"/>
      <c r="J233" s="4"/>
      <c r="K233" s="4"/>
      <c r="L233" s="4"/>
      <c r="M233" s="4"/>
    </row>
    <row r="234" spans="1:13" x14ac:dyDescent="0.2">
      <c r="A234" s="4" t="s">
        <v>2236</v>
      </c>
      <c r="B234" s="4"/>
      <c r="C234" s="4"/>
      <c r="D234" s="4" t="s">
        <v>1390</v>
      </c>
      <c r="E234" s="4"/>
      <c r="F234" s="4" t="s">
        <v>2237</v>
      </c>
      <c r="G234" s="4"/>
      <c r="H234" s="4"/>
      <c r="I234" s="4"/>
      <c r="J234" s="4"/>
      <c r="K234" s="4"/>
      <c r="L234" s="4"/>
      <c r="M234" s="4"/>
    </row>
    <row r="235" spans="1:13" x14ac:dyDescent="0.2">
      <c r="A235" s="4" t="s">
        <v>2246</v>
      </c>
      <c r="B235" s="4"/>
      <c r="C235" s="4"/>
      <c r="D235" s="4" t="s">
        <v>2247</v>
      </c>
      <c r="E235" s="4"/>
      <c r="F235" s="4" t="s">
        <v>2248</v>
      </c>
      <c r="G235" s="4"/>
      <c r="H235" s="4"/>
      <c r="I235" s="4"/>
      <c r="J235" s="4"/>
      <c r="K235" s="4"/>
      <c r="L235" s="4"/>
      <c r="M235" s="4"/>
    </row>
    <row r="236" spans="1:13" x14ac:dyDescent="0.2">
      <c r="A236" s="4" t="s">
        <v>2249</v>
      </c>
      <c r="B236" s="4"/>
      <c r="C236" s="4"/>
      <c r="D236" s="4" t="s">
        <v>2250</v>
      </c>
      <c r="E236" s="4"/>
      <c r="F236" s="4" t="s">
        <v>2251</v>
      </c>
      <c r="G236" s="4"/>
      <c r="H236" s="4"/>
      <c r="I236" s="4"/>
      <c r="J236" s="4"/>
      <c r="K236" s="4"/>
      <c r="L236" s="4"/>
      <c r="M236" s="4"/>
    </row>
    <row r="237" spans="1:13" x14ac:dyDescent="0.2">
      <c r="A237" s="4" t="s">
        <v>2252</v>
      </c>
      <c r="B237" s="4"/>
      <c r="C237" s="4"/>
      <c r="D237" s="4" t="s">
        <v>2253</v>
      </c>
      <c r="E237" s="4"/>
      <c r="F237" s="4" t="s">
        <v>2254</v>
      </c>
      <c r="G237" s="4"/>
      <c r="H237" s="4"/>
      <c r="I237" s="4"/>
      <c r="J237" s="4"/>
      <c r="K237" s="4"/>
      <c r="L237" s="4"/>
      <c r="M237" s="4"/>
    </row>
    <row r="238" spans="1:13" x14ac:dyDescent="0.2">
      <c r="A238" s="4" t="s">
        <v>2255</v>
      </c>
      <c r="B238" s="4"/>
      <c r="C238" s="4"/>
      <c r="D238" s="4" t="s">
        <v>2256</v>
      </c>
      <c r="E238" s="4"/>
      <c r="F238" s="4" t="s">
        <v>2257</v>
      </c>
      <c r="G238" s="4"/>
      <c r="H238" s="4"/>
      <c r="I238" s="4"/>
      <c r="J238" s="4"/>
      <c r="K238" s="4"/>
      <c r="L238" s="4"/>
      <c r="M238" s="4"/>
    </row>
    <row r="239" spans="1:13" x14ac:dyDescent="0.2">
      <c r="A239" s="4" t="s">
        <v>2276</v>
      </c>
      <c r="B239" s="4"/>
      <c r="C239" s="4"/>
      <c r="D239" s="4" t="s">
        <v>2277</v>
      </c>
      <c r="E239" s="4"/>
      <c r="F239" s="4" t="s">
        <v>2278</v>
      </c>
      <c r="G239" s="4"/>
      <c r="H239" s="4"/>
      <c r="I239" s="4"/>
      <c r="J239" s="4"/>
      <c r="K239" s="4"/>
      <c r="L239" s="4"/>
      <c r="M239" s="4"/>
    </row>
    <row r="240" spans="1:13" x14ac:dyDescent="0.2">
      <c r="A240" s="4" t="s">
        <v>2279</v>
      </c>
      <c r="B240" s="4"/>
      <c r="C240" s="4"/>
      <c r="D240" s="4" t="s">
        <v>2280</v>
      </c>
      <c r="E240" s="4"/>
      <c r="F240" s="4" t="s">
        <v>2281</v>
      </c>
      <c r="G240" s="4"/>
      <c r="H240" s="4"/>
      <c r="I240" s="4"/>
      <c r="J240" s="4"/>
      <c r="K240" s="4"/>
      <c r="L240" s="4"/>
      <c r="M240" s="4"/>
    </row>
    <row r="241" spans="1:13" x14ac:dyDescent="0.2">
      <c r="A241" s="4" t="s">
        <v>2282</v>
      </c>
      <c r="B241" s="4"/>
      <c r="C241" s="4"/>
      <c r="D241" s="4" t="s">
        <v>2283</v>
      </c>
      <c r="E241" s="4"/>
      <c r="F241" s="4" t="s">
        <v>2284</v>
      </c>
      <c r="G241" s="4"/>
      <c r="H241" s="4"/>
      <c r="I241" s="4"/>
      <c r="J241" s="4"/>
      <c r="K241" s="4"/>
      <c r="L241" s="4"/>
      <c r="M241" s="4"/>
    </row>
    <row r="242" spans="1:13" x14ac:dyDescent="0.2">
      <c r="A242" s="4" t="s">
        <v>2285</v>
      </c>
      <c r="B242" s="4"/>
      <c r="C242" s="4"/>
      <c r="D242" s="4" t="s">
        <v>2286</v>
      </c>
      <c r="E242" s="4"/>
      <c r="F242" s="4" t="s">
        <v>2287</v>
      </c>
      <c r="G242" s="4"/>
      <c r="H242" s="4"/>
      <c r="I242" s="4"/>
      <c r="J242" s="4"/>
      <c r="K242" s="4"/>
      <c r="L242" s="4"/>
      <c r="M242" s="4"/>
    </row>
    <row r="243" spans="1:13" x14ac:dyDescent="0.2">
      <c r="A243" s="4" t="s">
        <v>2288</v>
      </c>
      <c r="B243" s="4"/>
      <c r="C243" s="4"/>
      <c r="D243" s="4" t="s">
        <v>2289</v>
      </c>
      <c r="E243" s="4"/>
      <c r="F243" s="4" t="s">
        <v>2290</v>
      </c>
      <c r="G243" s="4"/>
      <c r="H243" s="4"/>
      <c r="I243" s="4"/>
      <c r="J243" s="4"/>
      <c r="K243" s="4"/>
      <c r="L243" s="4"/>
      <c r="M243" s="4"/>
    </row>
    <row r="244" spans="1:13" x14ac:dyDescent="0.2">
      <c r="A244" s="4" t="s">
        <v>2291</v>
      </c>
      <c r="B244" s="4"/>
      <c r="C244" s="4"/>
      <c r="D244" s="4" t="s">
        <v>2292</v>
      </c>
      <c r="E244" s="4"/>
      <c r="F244" s="4" t="s">
        <v>2293</v>
      </c>
      <c r="G244" s="4"/>
      <c r="H244" s="4"/>
      <c r="I244" s="4"/>
      <c r="J244" s="4"/>
      <c r="K244" s="4"/>
      <c r="L244" s="4"/>
      <c r="M244" s="4"/>
    </row>
    <row r="245" spans="1:13" x14ac:dyDescent="0.2">
      <c r="A245" s="4" t="s">
        <v>2294</v>
      </c>
      <c r="B245" s="4"/>
      <c r="C245" s="4"/>
      <c r="D245" s="4" t="s">
        <v>2295</v>
      </c>
      <c r="E245" s="4"/>
      <c r="F245" s="4" t="s">
        <v>2296</v>
      </c>
      <c r="G245" s="4"/>
      <c r="H245" s="4"/>
      <c r="I245" s="4"/>
      <c r="J245" s="4"/>
      <c r="K245" s="4"/>
      <c r="L245" s="4"/>
      <c r="M245" s="4"/>
    </row>
    <row r="246" spans="1:13" x14ac:dyDescent="0.2">
      <c r="A246" s="4" t="s">
        <v>2297</v>
      </c>
      <c r="B246" s="4"/>
      <c r="C246" s="4"/>
      <c r="D246" s="4" t="s">
        <v>2298</v>
      </c>
      <c r="E246" s="4"/>
      <c r="F246" s="4" t="s">
        <v>2299</v>
      </c>
      <c r="G246" s="4"/>
      <c r="H246" s="4"/>
      <c r="I246" s="4"/>
      <c r="J246" s="4"/>
      <c r="K246" s="4"/>
      <c r="L246" s="4"/>
      <c r="M246" s="4"/>
    </row>
    <row r="247" spans="1:13" x14ac:dyDescent="0.2">
      <c r="A247" s="4" t="s">
        <v>2300</v>
      </c>
      <c r="B247" s="4"/>
      <c r="C247" s="4"/>
      <c r="D247" s="4" t="s">
        <v>2301</v>
      </c>
      <c r="E247" s="4"/>
      <c r="F247" s="4" t="s">
        <v>2302</v>
      </c>
      <c r="G247" s="4"/>
      <c r="H247" s="4"/>
      <c r="I247" s="4"/>
      <c r="J247" s="4"/>
      <c r="K247" s="4"/>
      <c r="L247" s="4"/>
      <c r="M247" s="4"/>
    </row>
    <row r="248" spans="1:13" x14ac:dyDescent="0.2">
      <c r="A248" s="4" t="s">
        <v>2303</v>
      </c>
      <c r="B248" s="4"/>
      <c r="C248" s="4"/>
      <c r="D248" s="4" t="s">
        <v>2304</v>
      </c>
      <c r="E248" s="4"/>
      <c r="F248" s="4" t="s">
        <v>2305</v>
      </c>
      <c r="G248" s="4"/>
      <c r="H248" s="4"/>
      <c r="I248" s="4"/>
      <c r="J248" s="4"/>
      <c r="K248" s="4"/>
      <c r="L248" s="4"/>
      <c r="M248" s="4"/>
    </row>
    <row r="249" spans="1:13" x14ac:dyDescent="0.2">
      <c r="A249" s="4" t="s">
        <v>2303</v>
      </c>
      <c r="B249" s="4" t="s">
        <v>3466</v>
      </c>
      <c r="C249" s="4" t="s">
        <v>3198</v>
      </c>
      <c r="D249" s="4" t="s">
        <v>3467</v>
      </c>
      <c r="E249" s="4" t="s">
        <v>297</v>
      </c>
      <c r="F249" s="4" t="s">
        <v>3468</v>
      </c>
      <c r="G249" s="4" t="s">
        <v>3469</v>
      </c>
      <c r="H249" s="4" t="s">
        <v>3470</v>
      </c>
      <c r="I249" s="4" t="s">
        <v>3471</v>
      </c>
      <c r="J249" s="4" t="s">
        <v>3472</v>
      </c>
      <c r="K249" s="4"/>
      <c r="L249" s="4" t="s">
        <v>380</v>
      </c>
      <c r="M249" s="4"/>
    </row>
    <row r="250" spans="1:13" x14ac:dyDescent="0.2">
      <c r="A250" s="4" t="s">
        <v>2306</v>
      </c>
      <c r="B250" s="4"/>
      <c r="C250" s="4"/>
      <c r="D250" s="4" t="s">
        <v>2307</v>
      </c>
      <c r="E250" s="4"/>
      <c r="F250" s="4" t="s">
        <v>2308</v>
      </c>
      <c r="G250" s="4"/>
      <c r="H250" s="4"/>
      <c r="I250" s="4"/>
      <c r="J250" s="4"/>
      <c r="K250" s="4"/>
      <c r="L250" s="4"/>
      <c r="M250" s="4"/>
    </row>
    <row r="251" spans="1:13" x14ac:dyDescent="0.2">
      <c r="A251" s="4" t="s">
        <v>2309</v>
      </c>
      <c r="B251" s="4"/>
      <c r="C251" s="4"/>
      <c r="D251" s="4" t="s">
        <v>2310</v>
      </c>
      <c r="E251" s="4"/>
      <c r="F251" s="4" t="s">
        <v>2311</v>
      </c>
      <c r="G251" s="4"/>
      <c r="H251" s="4"/>
      <c r="I251" s="4"/>
      <c r="J251" s="4"/>
      <c r="K251" s="4"/>
      <c r="L251" s="4"/>
      <c r="M251" s="4"/>
    </row>
    <row r="252" spans="1:13" x14ac:dyDescent="0.2">
      <c r="A252" s="4" t="s">
        <v>2312</v>
      </c>
      <c r="B252" s="4"/>
      <c r="C252" s="4"/>
      <c r="D252" s="4" t="s">
        <v>2313</v>
      </c>
      <c r="E252" s="4"/>
      <c r="F252" s="4" t="s">
        <v>2314</v>
      </c>
      <c r="G252" s="4"/>
      <c r="H252" s="4"/>
      <c r="I252" s="4"/>
      <c r="J252" s="4"/>
      <c r="K252" s="4"/>
      <c r="L252" s="4"/>
      <c r="M252" s="4"/>
    </row>
    <row r="253" spans="1:13" x14ac:dyDescent="0.2">
      <c r="A253" s="4" t="s">
        <v>2315</v>
      </c>
      <c r="B253" s="4"/>
      <c r="C253" s="4"/>
      <c r="D253" s="4" t="s">
        <v>2316</v>
      </c>
      <c r="E253" s="4"/>
      <c r="F253" s="4" t="s">
        <v>2317</v>
      </c>
      <c r="G253" s="4"/>
      <c r="H253" s="4"/>
      <c r="I253" s="4"/>
      <c r="J253" s="4"/>
      <c r="K253" s="4"/>
      <c r="L253" s="4"/>
      <c r="M253" s="4"/>
    </row>
    <row r="254" spans="1:13" x14ac:dyDescent="0.2">
      <c r="A254" s="4" t="s">
        <v>2315</v>
      </c>
      <c r="B254" s="4" t="s">
        <v>3473</v>
      </c>
      <c r="C254" s="4" t="s">
        <v>3198</v>
      </c>
      <c r="D254" s="4" t="s">
        <v>3474</v>
      </c>
      <c r="E254" s="4" t="s">
        <v>297</v>
      </c>
      <c r="F254" s="4" t="s">
        <v>3475</v>
      </c>
      <c r="G254" s="4" t="s">
        <v>3476</v>
      </c>
      <c r="H254" s="4" t="s">
        <v>3477</v>
      </c>
      <c r="I254" s="4" t="s">
        <v>3478</v>
      </c>
      <c r="J254" s="4" t="s">
        <v>3479</v>
      </c>
      <c r="K254" s="4"/>
      <c r="L254" s="4" t="s">
        <v>380</v>
      </c>
      <c r="M254" s="4"/>
    </row>
    <row r="255" spans="1:13" x14ac:dyDescent="0.2">
      <c r="A255" s="4" t="s">
        <v>2318</v>
      </c>
      <c r="B255" s="4"/>
      <c r="C255" s="4"/>
      <c r="D255" s="4" t="s">
        <v>2319</v>
      </c>
      <c r="E255" s="4"/>
      <c r="F255" s="4" t="s">
        <v>2320</v>
      </c>
      <c r="G255" s="4"/>
      <c r="H255" s="4"/>
      <c r="I255" s="4"/>
      <c r="J255" s="4"/>
      <c r="K255" s="4"/>
      <c r="L255" s="4"/>
      <c r="M255" s="4"/>
    </row>
    <row r="256" spans="1:13" x14ac:dyDescent="0.2">
      <c r="A256" s="4" t="s">
        <v>2328</v>
      </c>
      <c r="B256" s="4"/>
      <c r="C256" s="4"/>
      <c r="D256" s="4" t="s">
        <v>2329</v>
      </c>
      <c r="E256" s="4"/>
      <c r="F256" s="4" t="s">
        <v>2330</v>
      </c>
      <c r="G256" s="4"/>
      <c r="H256" s="4"/>
      <c r="I256" s="4"/>
      <c r="J256" s="4"/>
      <c r="K256" s="4"/>
      <c r="L256" s="4"/>
      <c r="M256" s="4"/>
    </row>
    <row r="257" spans="1:13" x14ac:dyDescent="0.2">
      <c r="A257" s="4" t="s">
        <v>2345</v>
      </c>
      <c r="B257" s="4"/>
      <c r="C257" s="4"/>
      <c r="D257" s="4" t="s">
        <v>2346</v>
      </c>
      <c r="E257" s="4"/>
      <c r="F257" s="4" t="s">
        <v>2347</v>
      </c>
      <c r="G257" s="4"/>
      <c r="H257" s="4"/>
      <c r="I257" s="4"/>
      <c r="J257" s="4"/>
      <c r="K257" s="4"/>
      <c r="L257" s="4"/>
      <c r="M257" s="4"/>
    </row>
    <row r="258" spans="1:13" x14ac:dyDescent="0.2">
      <c r="A258" s="4" t="s">
        <v>2348</v>
      </c>
      <c r="B258" s="4"/>
      <c r="C258" s="4"/>
      <c r="D258" s="4" t="s">
        <v>2349</v>
      </c>
      <c r="E258" s="4"/>
      <c r="F258" s="4" t="s">
        <v>2347</v>
      </c>
      <c r="G258" s="4"/>
      <c r="H258" s="4"/>
      <c r="I258" s="4"/>
      <c r="J258" s="4"/>
      <c r="K258" s="4"/>
      <c r="L258" s="4"/>
      <c r="M258" s="4"/>
    </row>
    <row r="259" spans="1:13" x14ac:dyDescent="0.2">
      <c r="A259" s="4" t="s">
        <v>2350</v>
      </c>
      <c r="B259" s="4"/>
      <c r="C259" s="4"/>
      <c r="D259" s="4" t="s">
        <v>2351</v>
      </c>
      <c r="E259" s="4"/>
      <c r="F259" s="4" t="s">
        <v>2352</v>
      </c>
      <c r="G259" s="4"/>
      <c r="H259" s="4"/>
      <c r="I259" s="4"/>
      <c r="J259" s="4"/>
      <c r="K259" s="4"/>
      <c r="L259" s="4"/>
      <c r="M259" s="4"/>
    </row>
    <row r="260" spans="1:13" x14ac:dyDescent="0.2">
      <c r="A260" s="4" t="s">
        <v>2350</v>
      </c>
      <c r="B260" s="4" t="s">
        <v>3480</v>
      </c>
      <c r="C260" s="4" t="s">
        <v>3198</v>
      </c>
      <c r="D260" s="4" t="s">
        <v>3481</v>
      </c>
      <c r="E260" s="4" t="s">
        <v>297</v>
      </c>
      <c r="F260" s="4" t="s">
        <v>3482</v>
      </c>
      <c r="G260" s="4" t="s">
        <v>3483</v>
      </c>
      <c r="H260" s="4" t="s">
        <v>371</v>
      </c>
      <c r="I260" s="4" t="s">
        <v>3484</v>
      </c>
      <c r="J260" s="4" t="s">
        <v>3485</v>
      </c>
      <c r="K260" s="4"/>
      <c r="L260" s="4" t="s">
        <v>380</v>
      </c>
      <c r="M260" s="4"/>
    </row>
    <row r="261" spans="1:13" x14ac:dyDescent="0.2">
      <c r="A261" s="4" t="s">
        <v>2359</v>
      </c>
      <c r="B261" s="4"/>
      <c r="C261" s="4"/>
      <c r="D261" s="4" t="s">
        <v>2360</v>
      </c>
      <c r="E261" s="4"/>
      <c r="F261" s="4" t="s">
        <v>2361</v>
      </c>
      <c r="G261" s="4"/>
      <c r="H261" s="4"/>
      <c r="I261" s="4"/>
      <c r="J261" s="4"/>
      <c r="K261" s="4"/>
      <c r="L261" s="4"/>
      <c r="M261" s="4"/>
    </row>
    <row r="262" spans="1:13" x14ac:dyDescent="0.2">
      <c r="A262" s="4" t="s">
        <v>2362</v>
      </c>
      <c r="B262" s="4"/>
      <c r="C262" s="4"/>
      <c r="D262" s="4" t="s">
        <v>2363</v>
      </c>
      <c r="E262" s="4"/>
      <c r="F262" s="4" t="s">
        <v>2364</v>
      </c>
      <c r="G262" s="4"/>
      <c r="H262" s="4"/>
      <c r="I262" s="4"/>
      <c r="J262" s="4"/>
      <c r="K262" s="4"/>
      <c r="L262" s="4"/>
      <c r="M262" s="4"/>
    </row>
    <row r="263" spans="1:13" x14ac:dyDescent="0.2">
      <c r="A263" s="4" t="s">
        <v>2377</v>
      </c>
      <c r="B263" s="4"/>
      <c r="C263" s="4"/>
      <c r="D263" s="4" t="s">
        <v>2378</v>
      </c>
      <c r="E263" s="4"/>
      <c r="F263" s="4" t="s">
        <v>2347</v>
      </c>
      <c r="G263" s="4"/>
      <c r="H263" s="4"/>
      <c r="I263" s="4"/>
      <c r="J263" s="4"/>
      <c r="K263" s="4"/>
      <c r="L263" s="4"/>
      <c r="M263" s="4"/>
    </row>
    <row r="264" spans="1:13" x14ac:dyDescent="0.2">
      <c r="A264" s="4" t="s">
        <v>2379</v>
      </c>
      <c r="B264" s="4"/>
      <c r="C264" s="4"/>
      <c r="D264" s="4" t="s">
        <v>2380</v>
      </c>
      <c r="E264" s="4"/>
      <c r="F264" s="4" t="s">
        <v>2381</v>
      </c>
      <c r="G264" s="4"/>
      <c r="H264" s="4"/>
      <c r="I264" s="4"/>
      <c r="J264" s="4"/>
      <c r="K264" s="4"/>
      <c r="L264" s="4"/>
      <c r="M264" s="4"/>
    </row>
    <row r="265" spans="1:13" x14ac:dyDescent="0.2">
      <c r="A265" s="4" t="s">
        <v>2390</v>
      </c>
      <c r="B265" s="4"/>
      <c r="C265" s="4"/>
      <c r="D265" s="4" t="s">
        <v>2391</v>
      </c>
      <c r="E265" s="4"/>
      <c r="F265" s="4" t="s">
        <v>2392</v>
      </c>
      <c r="G265" s="4"/>
      <c r="H265" s="4"/>
      <c r="I265" s="4"/>
      <c r="J265" s="4"/>
      <c r="K265" s="4"/>
      <c r="L265" s="4"/>
      <c r="M265" s="4"/>
    </row>
    <row r="266" spans="1:13" x14ac:dyDescent="0.2">
      <c r="A266" s="4" t="s">
        <v>2390</v>
      </c>
      <c r="B266" s="4" t="s">
        <v>3486</v>
      </c>
      <c r="C266" s="4" t="s">
        <v>3198</v>
      </c>
      <c r="D266" s="4" t="s">
        <v>3487</v>
      </c>
      <c r="E266" s="4" t="s">
        <v>297</v>
      </c>
      <c r="F266" s="4" t="s">
        <v>3488</v>
      </c>
      <c r="G266" s="4" t="s">
        <v>3489</v>
      </c>
      <c r="H266" s="4" t="s">
        <v>3490</v>
      </c>
      <c r="I266" s="4" t="s">
        <v>3491</v>
      </c>
      <c r="J266" s="4" t="s">
        <v>3492</v>
      </c>
      <c r="K266" s="4"/>
      <c r="L266" s="4" t="s">
        <v>1526</v>
      </c>
      <c r="M266" s="4"/>
    </row>
    <row r="267" spans="1:13" x14ac:dyDescent="0.2">
      <c r="A267" s="4" t="s">
        <v>2393</v>
      </c>
      <c r="B267" s="4"/>
      <c r="C267" s="4"/>
      <c r="D267" s="4" t="s">
        <v>2394</v>
      </c>
      <c r="E267" s="4"/>
      <c r="F267" s="4" t="s">
        <v>2347</v>
      </c>
      <c r="G267" s="4"/>
      <c r="H267" s="4"/>
      <c r="I267" s="4"/>
      <c r="J267" s="4"/>
      <c r="K267" s="4"/>
      <c r="L267" s="4"/>
      <c r="M267" s="4"/>
    </row>
    <row r="268" spans="1:13" x14ac:dyDescent="0.2">
      <c r="A268" s="4" t="s">
        <v>2395</v>
      </c>
      <c r="B268" s="4"/>
      <c r="C268" s="4"/>
      <c r="D268" s="4" t="s">
        <v>2396</v>
      </c>
      <c r="E268" s="4"/>
      <c r="F268" s="4" t="s">
        <v>2347</v>
      </c>
      <c r="G268" s="4"/>
      <c r="H268" s="4"/>
      <c r="I268" s="4"/>
      <c r="J268" s="4"/>
      <c r="K268" s="4"/>
      <c r="L268" s="4"/>
      <c r="M268" s="4"/>
    </row>
    <row r="269" spans="1:13" x14ac:dyDescent="0.2">
      <c r="A269" s="4" t="s">
        <v>2397</v>
      </c>
      <c r="B269" s="4"/>
      <c r="C269" s="4"/>
      <c r="D269" s="4" t="s">
        <v>2398</v>
      </c>
      <c r="E269" s="4"/>
      <c r="F269" s="4" t="s">
        <v>2399</v>
      </c>
      <c r="G269" s="4"/>
      <c r="H269" s="4"/>
      <c r="I269" s="4"/>
      <c r="J269" s="4"/>
      <c r="K269" s="4"/>
      <c r="L269" s="4"/>
      <c r="M269" s="4"/>
    </row>
    <row r="270" spans="1:13" x14ac:dyDescent="0.2">
      <c r="A270" s="4" t="s">
        <v>2418</v>
      </c>
      <c r="B270" s="4"/>
      <c r="C270" s="4"/>
      <c r="D270" s="4" t="s">
        <v>2419</v>
      </c>
      <c r="E270" s="4"/>
      <c r="F270" s="4" t="s">
        <v>2347</v>
      </c>
      <c r="G270" s="4"/>
      <c r="H270" s="4"/>
      <c r="I270" s="4"/>
      <c r="J270" s="4"/>
      <c r="K270" s="4"/>
      <c r="L270" s="4"/>
      <c r="M270" s="4"/>
    </row>
    <row r="271" spans="1:13" x14ac:dyDescent="0.2">
      <c r="A271" s="4" t="s">
        <v>2420</v>
      </c>
      <c r="B271" s="4"/>
      <c r="C271" s="4"/>
      <c r="D271" s="4" t="s">
        <v>2421</v>
      </c>
      <c r="E271" s="4"/>
      <c r="F271" s="4" t="s">
        <v>2422</v>
      </c>
      <c r="G271" s="4"/>
      <c r="H271" s="4"/>
      <c r="I271" s="4"/>
      <c r="J271" s="4"/>
      <c r="K271" s="4"/>
      <c r="L271" s="4"/>
      <c r="M271" s="4"/>
    </row>
    <row r="272" spans="1:13" x14ac:dyDescent="0.2">
      <c r="A272" s="4" t="s">
        <v>2420</v>
      </c>
      <c r="B272" s="4" t="s">
        <v>3493</v>
      </c>
      <c r="C272" s="4" t="s">
        <v>3198</v>
      </c>
      <c r="D272" s="4" t="s">
        <v>3494</v>
      </c>
      <c r="E272" s="4" t="s">
        <v>297</v>
      </c>
      <c r="F272" s="4" t="s">
        <v>3495</v>
      </c>
      <c r="G272" s="4" t="s">
        <v>3496</v>
      </c>
      <c r="H272" s="4" t="s">
        <v>3497</v>
      </c>
      <c r="I272" s="4" t="s">
        <v>3498</v>
      </c>
      <c r="J272" s="4" t="s">
        <v>3499</v>
      </c>
      <c r="K272" s="4"/>
      <c r="L272" s="4" t="s">
        <v>3325</v>
      </c>
      <c r="M272" s="4"/>
    </row>
    <row r="273" spans="1:13" x14ac:dyDescent="0.2">
      <c r="A273" s="4" t="s">
        <v>2423</v>
      </c>
      <c r="B273" s="4"/>
      <c r="C273" s="4"/>
      <c r="D273" s="4" t="s">
        <v>2424</v>
      </c>
      <c r="E273" s="4"/>
      <c r="F273" s="4" t="s">
        <v>2425</v>
      </c>
      <c r="G273" s="4"/>
      <c r="H273" s="4"/>
      <c r="I273" s="4"/>
      <c r="J273" s="4"/>
      <c r="K273" s="4"/>
      <c r="L273" s="4"/>
      <c r="M273" s="4"/>
    </row>
    <row r="274" spans="1:13" x14ac:dyDescent="0.2">
      <c r="A274" s="4" t="s">
        <v>2441</v>
      </c>
      <c r="B274" s="4"/>
      <c r="C274" s="4"/>
      <c r="D274" s="4" t="s">
        <v>2442</v>
      </c>
      <c r="E274" s="4"/>
      <c r="F274" s="4" t="s">
        <v>2443</v>
      </c>
      <c r="G274" s="4"/>
      <c r="H274" s="4"/>
      <c r="I274" s="4"/>
      <c r="J274" s="4"/>
      <c r="K274" s="4"/>
      <c r="L274" s="4"/>
      <c r="M274" s="4"/>
    </row>
    <row r="275" spans="1:13" x14ac:dyDescent="0.2">
      <c r="A275" s="4" t="s">
        <v>2444</v>
      </c>
      <c r="B275" s="4"/>
      <c r="C275" s="4"/>
      <c r="D275" s="4" t="s">
        <v>2445</v>
      </c>
      <c r="E275" s="4"/>
      <c r="F275" s="4" t="s">
        <v>2347</v>
      </c>
      <c r="G275" s="4"/>
      <c r="H275" s="4"/>
      <c r="I275" s="4"/>
      <c r="J275" s="4"/>
      <c r="K275" s="4"/>
      <c r="L275" s="4"/>
      <c r="M275" s="4"/>
    </row>
    <row r="276" spans="1:13" x14ac:dyDescent="0.2">
      <c r="A276" s="4" t="s">
        <v>2446</v>
      </c>
      <c r="B276" s="4"/>
      <c r="C276" s="4"/>
      <c r="D276" s="4" t="s">
        <v>2447</v>
      </c>
      <c r="E276" s="4"/>
      <c r="F276" s="4" t="s">
        <v>2448</v>
      </c>
      <c r="G276" s="4"/>
      <c r="H276" s="4"/>
      <c r="I276" s="4"/>
      <c r="J276" s="4"/>
      <c r="K276" s="4"/>
      <c r="L276" s="4"/>
      <c r="M276" s="4"/>
    </row>
    <row r="277" spans="1:13" x14ac:dyDescent="0.2">
      <c r="A277" s="4" t="s">
        <v>2449</v>
      </c>
      <c r="B277" s="4"/>
      <c r="C277" s="4"/>
      <c r="D277" s="4" t="s">
        <v>2360</v>
      </c>
      <c r="E277" s="4"/>
      <c r="F277" s="4" t="s">
        <v>2450</v>
      </c>
      <c r="G277" s="4"/>
      <c r="H277" s="4"/>
      <c r="I277" s="4"/>
      <c r="J277" s="4"/>
      <c r="K277" s="4"/>
      <c r="L277" s="4"/>
      <c r="M277" s="4"/>
    </row>
    <row r="278" spans="1:13" x14ac:dyDescent="0.2">
      <c r="A278" s="4" t="s">
        <v>2451</v>
      </c>
      <c r="B278" s="4"/>
      <c r="C278" s="4"/>
      <c r="D278" s="4" t="s">
        <v>2452</v>
      </c>
      <c r="E278" s="4"/>
      <c r="F278" s="4" t="s">
        <v>2453</v>
      </c>
      <c r="G278" s="4"/>
      <c r="H278" s="4"/>
      <c r="I278" s="4"/>
      <c r="J278" s="4"/>
      <c r="K278" s="4"/>
      <c r="L278" s="4"/>
      <c r="M278" s="4"/>
    </row>
    <row r="279" spans="1:13" x14ac:dyDescent="0.2">
      <c r="A279" s="4" t="s">
        <v>2454</v>
      </c>
      <c r="B279" s="4"/>
      <c r="C279" s="4"/>
      <c r="D279" s="4" t="s">
        <v>2455</v>
      </c>
      <c r="E279" s="4"/>
      <c r="F279" s="4" t="s">
        <v>2456</v>
      </c>
      <c r="G279" s="4"/>
      <c r="H279" s="4"/>
      <c r="I279" s="4"/>
      <c r="J279" s="4"/>
      <c r="K279" s="4"/>
      <c r="L279" s="4"/>
      <c r="M279" s="4"/>
    </row>
    <row r="280" spans="1:13" x14ac:dyDescent="0.2">
      <c r="A280" s="4" t="s">
        <v>2457</v>
      </c>
      <c r="B280" s="4"/>
      <c r="C280" s="4"/>
      <c r="D280" s="4" t="s">
        <v>2458</v>
      </c>
      <c r="E280" s="4"/>
      <c r="F280" s="4" t="s">
        <v>2459</v>
      </c>
      <c r="G280" s="4"/>
      <c r="H280" s="4"/>
      <c r="I280" s="4"/>
      <c r="J280" s="4"/>
      <c r="K280" s="4"/>
      <c r="L280" s="4"/>
      <c r="M280" s="4"/>
    </row>
    <row r="281" spans="1:13" x14ac:dyDescent="0.2">
      <c r="A281" s="4" t="s">
        <v>2460</v>
      </c>
      <c r="B281" s="4"/>
      <c r="C281" s="4"/>
      <c r="D281" s="4" t="s">
        <v>2461</v>
      </c>
      <c r="E281" s="4"/>
      <c r="F281" s="4" t="s">
        <v>2462</v>
      </c>
      <c r="G281" s="4"/>
      <c r="H281" s="4"/>
      <c r="I281" s="4"/>
      <c r="J281" s="4"/>
      <c r="K281" s="4"/>
      <c r="L281" s="4"/>
      <c r="M281" s="4"/>
    </row>
    <row r="282" spans="1:13" x14ac:dyDescent="0.2">
      <c r="A282" s="4" t="s">
        <v>2463</v>
      </c>
      <c r="B282" s="4"/>
      <c r="C282" s="4"/>
      <c r="D282" s="4" t="s">
        <v>2464</v>
      </c>
      <c r="E282" s="4"/>
      <c r="F282" s="4" t="s">
        <v>2465</v>
      </c>
      <c r="G282" s="4"/>
      <c r="H282" s="4"/>
      <c r="I282" s="4"/>
      <c r="J282" s="4"/>
      <c r="K282" s="4"/>
      <c r="L282" s="4"/>
      <c r="M282" s="4"/>
    </row>
    <row r="283" spans="1:13" x14ac:dyDescent="0.2">
      <c r="A283" s="4" t="s">
        <v>2466</v>
      </c>
      <c r="B283" s="4"/>
      <c r="C283" s="4"/>
      <c r="D283" s="4" t="s">
        <v>2467</v>
      </c>
      <c r="E283" s="4"/>
      <c r="F283" s="4" t="s">
        <v>2468</v>
      </c>
      <c r="G283" s="4"/>
      <c r="H283" s="4"/>
      <c r="I283" s="4"/>
      <c r="J283" s="4"/>
      <c r="K283" s="4"/>
      <c r="L283" s="4"/>
      <c r="M283" s="4"/>
    </row>
    <row r="284" spans="1:13" x14ac:dyDescent="0.2">
      <c r="A284" s="4" t="s">
        <v>2469</v>
      </c>
      <c r="B284" s="4"/>
      <c r="C284" s="4"/>
      <c r="D284" s="4" t="s">
        <v>2470</v>
      </c>
      <c r="E284" s="4"/>
      <c r="F284" s="4" t="s">
        <v>2471</v>
      </c>
      <c r="G284" s="4"/>
      <c r="H284" s="4"/>
      <c r="I284" s="4"/>
      <c r="J284" s="4"/>
      <c r="K284" s="4"/>
      <c r="L284" s="4"/>
      <c r="M284" s="4"/>
    </row>
    <row r="285" spans="1:13" x14ac:dyDescent="0.2">
      <c r="A285" s="4" t="s">
        <v>2472</v>
      </c>
      <c r="B285" s="4"/>
      <c r="C285" s="4"/>
      <c r="D285" s="4" t="s">
        <v>2473</v>
      </c>
      <c r="E285" s="4"/>
      <c r="F285" s="4" t="s">
        <v>2474</v>
      </c>
      <c r="G285" s="4"/>
      <c r="H285" s="4"/>
      <c r="I285" s="4"/>
      <c r="J285" s="4"/>
      <c r="K285" s="4"/>
      <c r="L285" s="4"/>
      <c r="M285" s="4"/>
    </row>
    <row r="286" spans="1:13" x14ac:dyDescent="0.2">
      <c r="A286" s="4" t="s">
        <v>2483</v>
      </c>
      <c r="B286" s="4"/>
      <c r="C286" s="4"/>
      <c r="D286" s="4" t="s">
        <v>2484</v>
      </c>
      <c r="E286" s="4"/>
      <c r="F286" s="4" t="s">
        <v>2485</v>
      </c>
      <c r="G286" s="4"/>
      <c r="H286" s="4"/>
      <c r="I286" s="4"/>
      <c r="J286" s="4"/>
      <c r="K286" s="4"/>
      <c r="L286" s="4"/>
      <c r="M286" s="4"/>
    </row>
    <row r="287" spans="1:13" x14ac:dyDescent="0.2">
      <c r="A287" s="4" t="s">
        <v>2486</v>
      </c>
      <c r="B287" s="4"/>
      <c r="C287" s="4"/>
      <c r="D287" s="4" t="s">
        <v>2487</v>
      </c>
      <c r="E287" s="4"/>
      <c r="F287" s="4" t="s">
        <v>2488</v>
      </c>
      <c r="G287" s="4"/>
      <c r="H287" s="4"/>
      <c r="I287" s="4"/>
      <c r="J287" s="4"/>
      <c r="K287" s="4"/>
      <c r="L287" s="4"/>
      <c r="M287" s="4"/>
    </row>
    <row r="288" spans="1:13" x14ac:dyDescent="0.2">
      <c r="A288" s="4" t="s">
        <v>2489</v>
      </c>
      <c r="B288" s="4"/>
      <c r="C288" s="4"/>
      <c r="D288" s="4" t="s">
        <v>2490</v>
      </c>
      <c r="E288" s="4"/>
      <c r="F288" s="4" t="s">
        <v>2491</v>
      </c>
      <c r="G288" s="4"/>
      <c r="H288" s="4"/>
      <c r="I288" s="4"/>
      <c r="J288" s="4"/>
      <c r="K288" s="4"/>
      <c r="L288" s="4"/>
      <c r="M288" s="4"/>
    </row>
    <row r="289" spans="1:13" x14ac:dyDescent="0.2">
      <c r="A289" s="4" t="s">
        <v>2492</v>
      </c>
      <c r="B289" s="4"/>
      <c r="C289" s="4"/>
      <c r="D289" s="4" t="s">
        <v>2493</v>
      </c>
      <c r="E289" s="4"/>
      <c r="F289" s="4" t="s">
        <v>2494</v>
      </c>
      <c r="G289" s="4"/>
      <c r="H289" s="4"/>
      <c r="I289" s="4"/>
      <c r="J289" s="4"/>
      <c r="K289" s="4"/>
      <c r="L289" s="4"/>
      <c r="M289" s="4"/>
    </row>
    <row r="290" spans="1:13" x14ac:dyDescent="0.2">
      <c r="A290" s="4" t="s">
        <v>2495</v>
      </c>
      <c r="B290" s="4"/>
      <c r="C290" s="4"/>
      <c r="D290" s="4" t="s">
        <v>2496</v>
      </c>
      <c r="E290" s="4"/>
      <c r="F290" s="4" t="s">
        <v>2497</v>
      </c>
      <c r="G290" s="4"/>
      <c r="H290" s="4"/>
      <c r="I290" s="4"/>
      <c r="J290" s="4"/>
      <c r="K290" s="4"/>
      <c r="L290" s="4"/>
      <c r="M290" s="4"/>
    </row>
    <row r="291" spans="1:13" x14ac:dyDescent="0.2">
      <c r="A291" s="4" t="s">
        <v>2498</v>
      </c>
      <c r="B291" s="4"/>
      <c r="C291" s="4"/>
      <c r="D291" s="4" t="s">
        <v>2499</v>
      </c>
      <c r="E291" s="4"/>
      <c r="F291" s="4" t="s">
        <v>2500</v>
      </c>
      <c r="G291" s="4"/>
      <c r="H291" s="4"/>
      <c r="I291" s="4"/>
      <c r="J291" s="4"/>
      <c r="K291" s="4"/>
      <c r="L291" s="4"/>
      <c r="M291" s="4"/>
    </row>
    <row r="292" spans="1:13" x14ac:dyDescent="0.2">
      <c r="A292" s="4" t="s">
        <v>2501</v>
      </c>
      <c r="B292" s="4"/>
      <c r="C292" s="4"/>
      <c r="D292" s="4" t="s">
        <v>2502</v>
      </c>
      <c r="E292" s="4"/>
      <c r="F292" s="4" t="s">
        <v>2503</v>
      </c>
      <c r="G292" s="4"/>
      <c r="H292" s="4"/>
      <c r="I292" s="4"/>
      <c r="J292" s="4"/>
      <c r="K292" s="4"/>
      <c r="L292" s="4"/>
      <c r="M292" s="4"/>
    </row>
    <row r="293" spans="1:13" x14ac:dyDescent="0.2">
      <c r="A293" s="4" t="s">
        <v>2504</v>
      </c>
      <c r="B293" s="4"/>
      <c r="C293" s="4"/>
      <c r="D293" s="4" t="s">
        <v>2505</v>
      </c>
      <c r="E293" s="4"/>
      <c r="F293" s="4" t="s">
        <v>2506</v>
      </c>
      <c r="G293" s="4"/>
      <c r="H293" s="4"/>
      <c r="I293" s="4"/>
      <c r="J293" s="4"/>
      <c r="K293" s="4"/>
      <c r="L293" s="4"/>
      <c r="M293" s="4"/>
    </row>
    <row r="294" spans="1:13" x14ac:dyDescent="0.2">
      <c r="A294" s="4" t="s">
        <v>2507</v>
      </c>
      <c r="B294" s="4"/>
      <c r="C294" s="4"/>
      <c r="D294" s="4" t="s">
        <v>2508</v>
      </c>
      <c r="E294" s="4"/>
      <c r="F294" s="4" t="s">
        <v>2509</v>
      </c>
      <c r="G294" s="4"/>
      <c r="H294" s="4"/>
      <c r="I294" s="4"/>
      <c r="J294" s="4"/>
      <c r="K294" s="4"/>
      <c r="L294" s="4"/>
      <c r="M294" s="4"/>
    </row>
    <row r="295" spans="1:13" x14ac:dyDescent="0.2">
      <c r="A295" s="4" t="s">
        <v>2517</v>
      </c>
      <c r="B295" s="4"/>
      <c r="C295" s="4"/>
      <c r="D295" s="4" t="s">
        <v>2518</v>
      </c>
      <c r="E295" s="4"/>
      <c r="F295" s="4" t="s">
        <v>2519</v>
      </c>
      <c r="G295" s="4"/>
      <c r="H295" s="4"/>
      <c r="I295" s="4"/>
      <c r="J295" s="4"/>
      <c r="K295" s="4"/>
      <c r="L295" s="4"/>
      <c r="M295" s="4"/>
    </row>
    <row r="296" spans="1:13" x14ac:dyDescent="0.2">
      <c r="A296" s="4" t="s">
        <v>2520</v>
      </c>
      <c r="B296" s="4"/>
      <c r="C296" s="4"/>
      <c r="D296" s="4" t="s">
        <v>2521</v>
      </c>
      <c r="E296" s="4"/>
      <c r="F296" s="4" t="s">
        <v>2522</v>
      </c>
      <c r="G296" s="4"/>
      <c r="H296" s="4"/>
      <c r="I296" s="4"/>
      <c r="J296" s="4"/>
      <c r="K296" s="4"/>
      <c r="L296" s="4"/>
      <c r="M296" s="4"/>
    </row>
    <row r="297" spans="1:13" x14ac:dyDescent="0.2">
      <c r="A297" s="4" t="s">
        <v>2523</v>
      </c>
      <c r="B297" s="4"/>
      <c r="C297" s="4"/>
      <c r="D297" s="4" t="s">
        <v>2058</v>
      </c>
      <c r="E297" s="4"/>
      <c r="F297" s="4" t="s">
        <v>2524</v>
      </c>
      <c r="G297" s="4"/>
      <c r="H297" s="4"/>
      <c r="I297" s="4"/>
      <c r="J297" s="4"/>
      <c r="K297" s="4"/>
      <c r="L297" s="4"/>
      <c r="M297" s="4"/>
    </row>
    <row r="298" spans="1:13" x14ac:dyDescent="0.2">
      <c r="A298" s="4" t="s">
        <v>2525</v>
      </c>
      <c r="B298" s="4"/>
      <c r="C298" s="4"/>
      <c r="D298" s="4" t="s">
        <v>2526</v>
      </c>
      <c r="E298" s="4"/>
      <c r="F298" s="4" t="s">
        <v>2527</v>
      </c>
      <c r="G298" s="4"/>
      <c r="H298" s="4"/>
      <c r="I298" s="4"/>
      <c r="J298" s="4"/>
      <c r="K298" s="4"/>
      <c r="L298" s="4"/>
      <c r="M298" s="4"/>
    </row>
    <row r="299" spans="1:13" x14ac:dyDescent="0.2">
      <c r="A299" s="4" t="s">
        <v>2525</v>
      </c>
      <c r="B299" s="4" t="s">
        <v>3500</v>
      </c>
      <c r="C299" s="4" t="s">
        <v>3198</v>
      </c>
      <c r="D299" s="4" t="s">
        <v>3501</v>
      </c>
      <c r="E299" s="4" t="s">
        <v>297</v>
      </c>
      <c r="F299" s="4" t="s">
        <v>3502</v>
      </c>
      <c r="G299" s="4" t="s">
        <v>3503</v>
      </c>
      <c r="H299" s="4" t="s">
        <v>371</v>
      </c>
      <c r="I299" s="4" t="s">
        <v>3504</v>
      </c>
      <c r="J299" s="4" t="s">
        <v>3505</v>
      </c>
      <c r="K299" s="4"/>
      <c r="L299" s="4" t="s">
        <v>387</v>
      </c>
      <c r="M299" s="4"/>
    </row>
    <row r="300" spans="1:13" x14ac:dyDescent="0.2">
      <c r="A300" s="4" t="s">
        <v>2528</v>
      </c>
      <c r="B300" s="4"/>
      <c r="C300" s="4"/>
      <c r="D300" s="4" t="s">
        <v>2529</v>
      </c>
      <c r="E300" s="4"/>
      <c r="F300" s="4" t="s">
        <v>2530</v>
      </c>
      <c r="G300" s="4"/>
      <c r="H300" s="4"/>
      <c r="I300" s="4"/>
      <c r="J300" s="4"/>
      <c r="K300" s="4"/>
      <c r="L300" s="4"/>
      <c r="M300" s="4"/>
    </row>
    <row r="301" spans="1:13" x14ac:dyDescent="0.2">
      <c r="A301" s="4" t="s">
        <v>2528</v>
      </c>
      <c r="B301" s="4" t="s">
        <v>3506</v>
      </c>
      <c r="C301" s="4" t="s">
        <v>3198</v>
      </c>
      <c r="D301" s="4" t="s">
        <v>3507</v>
      </c>
      <c r="E301" s="4" t="s">
        <v>297</v>
      </c>
      <c r="F301" s="4" t="s">
        <v>3508</v>
      </c>
      <c r="G301" s="4" t="s">
        <v>3509</v>
      </c>
      <c r="H301" s="4" t="s">
        <v>3510</v>
      </c>
      <c r="I301" s="4" t="s">
        <v>3511</v>
      </c>
      <c r="J301" s="4" t="s">
        <v>3512</v>
      </c>
      <c r="K301" s="4"/>
      <c r="L301" s="4" t="s">
        <v>380</v>
      </c>
      <c r="M301" s="4"/>
    </row>
    <row r="302" spans="1:13" x14ac:dyDescent="0.2">
      <c r="A302" s="4" t="s">
        <v>2528</v>
      </c>
      <c r="B302" s="4" t="s">
        <v>3513</v>
      </c>
      <c r="C302" s="4" t="s">
        <v>3198</v>
      </c>
      <c r="D302" s="4" t="s">
        <v>3514</v>
      </c>
      <c r="E302" s="4" t="s">
        <v>297</v>
      </c>
      <c r="F302" s="4" t="s">
        <v>3515</v>
      </c>
      <c r="G302" s="4" t="s">
        <v>3516</v>
      </c>
      <c r="H302" s="4" t="s">
        <v>3517</v>
      </c>
      <c r="I302" s="4" t="s">
        <v>3518</v>
      </c>
      <c r="J302" s="4" t="s">
        <v>3519</v>
      </c>
      <c r="K302" s="4"/>
      <c r="L302" s="4" t="s">
        <v>380</v>
      </c>
      <c r="M302" s="4"/>
    </row>
    <row r="303" spans="1:13" x14ac:dyDescent="0.2">
      <c r="A303" s="4" t="s">
        <v>2528</v>
      </c>
      <c r="B303" s="4" t="s">
        <v>3520</v>
      </c>
      <c r="C303" s="4" t="s">
        <v>3198</v>
      </c>
      <c r="D303" s="4" t="s">
        <v>3521</v>
      </c>
      <c r="E303" s="4" t="s">
        <v>297</v>
      </c>
      <c r="F303" s="4" t="s">
        <v>3522</v>
      </c>
      <c r="G303" s="4" t="s">
        <v>3523</v>
      </c>
      <c r="H303" s="4" t="s">
        <v>3524</v>
      </c>
      <c r="I303" s="4" t="s">
        <v>3525</v>
      </c>
      <c r="J303" s="4" t="s">
        <v>3526</v>
      </c>
      <c r="K303" s="4"/>
      <c r="L303" s="4" t="s">
        <v>380</v>
      </c>
      <c r="M303" s="4"/>
    </row>
    <row r="304" spans="1:13" x14ac:dyDescent="0.2">
      <c r="A304" s="4" t="s">
        <v>2538</v>
      </c>
      <c r="B304" s="4"/>
      <c r="C304" s="4"/>
      <c r="D304" s="4" t="s">
        <v>2539</v>
      </c>
      <c r="E304" s="4"/>
      <c r="F304" s="4" t="s">
        <v>2540</v>
      </c>
      <c r="G304" s="4"/>
      <c r="H304" s="4"/>
      <c r="I304" s="4"/>
      <c r="J304" s="4"/>
      <c r="K304" s="4"/>
      <c r="L304" s="4"/>
      <c r="M304" s="4"/>
    </row>
    <row r="305" spans="1:13" x14ac:dyDescent="0.2">
      <c r="A305" s="4" t="s">
        <v>2541</v>
      </c>
      <c r="B305" s="4"/>
      <c r="C305" s="4"/>
      <c r="D305" s="4" t="s">
        <v>2542</v>
      </c>
      <c r="E305" s="4"/>
      <c r="F305" s="4" t="s">
        <v>2540</v>
      </c>
      <c r="G305" s="4"/>
      <c r="H305" s="4"/>
      <c r="I305" s="4"/>
      <c r="J305" s="4"/>
      <c r="K305" s="4"/>
      <c r="L305" s="4"/>
      <c r="M305" s="4"/>
    </row>
    <row r="306" spans="1:13" x14ac:dyDescent="0.2">
      <c r="A306" s="4" t="s">
        <v>2543</v>
      </c>
      <c r="B306" s="4"/>
      <c r="C306" s="4"/>
      <c r="D306" s="4" t="s">
        <v>2544</v>
      </c>
      <c r="E306" s="4"/>
      <c r="F306" s="4" t="s">
        <v>2540</v>
      </c>
      <c r="G306" s="4"/>
      <c r="H306" s="4"/>
      <c r="I306" s="4"/>
      <c r="J306" s="4"/>
      <c r="K306" s="4"/>
      <c r="L306" s="4"/>
      <c r="M306" s="4"/>
    </row>
    <row r="307" spans="1:13" x14ac:dyDescent="0.2">
      <c r="A307" s="4" t="s">
        <v>2545</v>
      </c>
      <c r="B307" s="4"/>
      <c r="C307" s="4"/>
      <c r="D307" s="4" t="s">
        <v>2546</v>
      </c>
      <c r="E307" s="4"/>
      <c r="F307" s="4" t="s">
        <v>2547</v>
      </c>
      <c r="G307" s="4"/>
      <c r="H307" s="4"/>
      <c r="I307" s="4"/>
      <c r="J307" s="4"/>
      <c r="K307" s="4"/>
      <c r="L307" s="4"/>
      <c r="M307" s="4"/>
    </row>
    <row r="308" spans="1:13" x14ac:dyDescent="0.2">
      <c r="A308" s="4" t="s">
        <v>2548</v>
      </c>
      <c r="B308" s="4"/>
      <c r="C308" s="4"/>
      <c r="D308" s="4" t="s">
        <v>2549</v>
      </c>
      <c r="E308" s="4"/>
      <c r="F308" s="4" t="s">
        <v>2540</v>
      </c>
      <c r="G308" s="4"/>
      <c r="H308" s="4"/>
      <c r="I308" s="4"/>
      <c r="J308" s="4"/>
      <c r="K308" s="4"/>
      <c r="L308" s="4"/>
      <c r="M308" s="4"/>
    </row>
    <row r="309" spans="1:13" x14ac:dyDescent="0.2">
      <c r="A309" s="4" t="s">
        <v>2550</v>
      </c>
      <c r="B309" s="4"/>
      <c r="C309" s="4"/>
      <c r="D309" s="4" t="s">
        <v>2213</v>
      </c>
      <c r="E309" s="4"/>
      <c r="F309" s="4" t="s">
        <v>2551</v>
      </c>
      <c r="G309" s="4"/>
      <c r="H309" s="4"/>
      <c r="I309" s="4"/>
      <c r="J309" s="4"/>
      <c r="K309" s="4"/>
      <c r="L309" s="4"/>
      <c r="M309" s="4"/>
    </row>
    <row r="310" spans="1:13" x14ac:dyDescent="0.2">
      <c r="A310" s="4" t="s">
        <v>2586</v>
      </c>
      <c r="B310" s="4"/>
      <c r="C310" s="4"/>
      <c r="D310" s="4" t="s">
        <v>2587</v>
      </c>
      <c r="E310" s="4"/>
      <c r="F310" s="4" t="s">
        <v>2588</v>
      </c>
      <c r="G310" s="4"/>
      <c r="H310" s="4"/>
      <c r="I310" s="4"/>
      <c r="J310" s="4"/>
      <c r="K310" s="4"/>
      <c r="L310" s="4"/>
      <c r="M310" s="4"/>
    </row>
    <row r="311" spans="1:13" x14ac:dyDescent="0.2">
      <c r="A311" s="4" t="s">
        <v>2586</v>
      </c>
      <c r="B311" s="4" t="s">
        <v>3527</v>
      </c>
      <c r="C311" s="4" t="s">
        <v>3198</v>
      </c>
      <c r="D311" s="4" t="s">
        <v>3528</v>
      </c>
      <c r="E311" s="4" t="s">
        <v>297</v>
      </c>
      <c r="F311" s="4" t="s">
        <v>3529</v>
      </c>
      <c r="G311" s="4" t="s">
        <v>3530</v>
      </c>
      <c r="H311" s="4" t="s">
        <v>3531</v>
      </c>
      <c r="I311" s="4" t="s">
        <v>3532</v>
      </c>
      <c r="J311" s="4" t="s">
        <v>3533</v>
      </c>
      <c r="K311" s="4"/>
      <c r="L311" s="4" t="s">
        <v>763</v>
      </c>
      <c r="M311" s="4"/>
    </row>
    <row r="312" spans="1:13" x14ac:dyDescent="0.2">
      <c r="A312" s="4" t="s">
        <v>2586</v>
      </c>
      <c r="B312" s="4" t="s">
        <v>3534</v>
      </c>
      <c r="C312" s="4" t="s">
        <v>3198</v>
      </c>
      <c r="D312" s="4" t="s">
        <v>3535</v>
      </c>
      <c r="E312" s="4" t="s">
        <v>297</v>
      </c>
      <c r="F312" s="4" t="s">
        <v>3536</v>
      </c>
      <c r="G312" s="4" t="s">
        <v>3537</v>
      </c>
      <c r="H312" s="4" t="s">
        <v>3538</v>
      </c>
      <c r="I312" s="4" t="s">
        <v>3539</v>
      </c>
      <c r="J312" s="4" t="s">
        <v>3540</v>
      </c>
      <c r="K312" s="4"/>
      <c r="L312" s="4" t="s">
        <v>763</v>
      </c>
      <c r="M312" s="4"/>
    </row>
    <row r="313" spans="1:13" x14ac:dyDescent="0.2">
      <c r="A313" s="4" t="s">
        <v>2589</v>
      </c>
      <c r="B313" s="4"/>
      <c r="C313" s="4"/>
      <c r="D313" s="4" t="s">
        <v>2590</v>
      </c>
      <c r="E313" s="4"/>
      <c r="F313" s="4" t="s">
        <v>2591</v>
      </c>
      <c r="G313" s="4"/>
      <c r="H313" s="4"/>
      <c r="I313" s="4"/>
      <c r="J313" s="4"/>
      <c r="K313" s="4"/>
      <c r="L313" s="4"/>
      <c r="M313" s="4"/>
    </row>
    <row r="314" spans="1:13" x14ac:dyDescent="0.2">
      <c r="A314" s="4" t="s">
        <v>2604</v>
      </c>
      <c r="B314" s="4"/>
      <c r="C314" s="4"/>
      <c r="D314" s="4" t="s">
        <v>2605</v>
      </c>
      <c r="E314" s="4"/>
      <c r="F314" s="4" t="s">
        <v>2606</v>
      </c>
      <c r="G314" s="4"/>
      <c r="H314" s="4"/>
      <c r="I314" s="4"/>
      <c r="J314" s="4"/>
      <c r="K314" s="4"/>
      <c r="L314" s="4"/>
      <c r="M314" s="4"/>
    </row>
    <row r="315" spans="1:13" x14ac:dyDescent="0.2">
      <c r="A315" s="4" t="s">
        <v>2615</v>
      </c>
      <c r="B315" s="4"/>
      <c r="C315" s="4"/>
      <c r="D315" s="4" t="s">
        <v>2616</v>
      </c>
      <c r="E315" s="4"/>
      <c r="F315" s="4" t="s">
        <v>2617</v>
      </c>
      <c r="G315" s="4"/>
      <c r="H315" s="4"/>
      <c r="I315" s="4"/>
      <c r="J315" s="4"/>
      <c r="K315" s="4"/>
      <c r="L315" s="4"/>
      <c r="M315" s="4"/>
    </row>
    <row r="316" spans="1:13" x14ac:dyDescent="0.2">
      <c r="A316" s="4" t="s">
        <v>2615</v>
      </c>
      <c r="B316" s="4" t="s">
        <v>3541</v>
      </c>
      <c r="C316" s="4" t="s">
        <v>3198</v>
      </c>
      <c r="D316" s="4" t="s">
        <v>3542</v>
      </c>
      <c r="E316" s="4" t="s">
        <v>297</v>
      </c>
      <c r="F316" s="4" t="s">
        <v>3543</v>
      </c>
      <c r="G316" s="4" t="s">
        <v>3214</v>
      </c>
      <c r="H316" s="4" t="s">
        <v>3544</v>
      </c>
      <c r="I316" s="4" t="s">
        <v>3545</v>
      </c>
      <c r="J316" s="4" t="s">
        <v>3546</v>
      </c>
      <c r="K316" s="4"/>
      <c r="L316" s="4" t="s">
        <v>380</v>
      </c>
      <c r="M316" s="4"/>
    </row>
    <row r="317" spans="1:13" x14ac:dyDescent="0.2">
      <c r="A317" s="4" t="s">
        <v>2625</v>
      </c>
      <c r="B317" s="4"/>
      <c r="C317" s="4"/>
      <c r="D317" s="4" t="s">
        <v>2626</v>
      </c>
      <c r="E317" s="4"/>
      <c r="F317" s="4" t="s">
        <v>2627</v>
      </c>
      <c r="G317" s="4"/>
      <c r="H317" s="4"/>
      <c r="I317" s="4"/>
      <c r="J317" s="4"/>
      <c r="K317" s="4"/>
      <c r="L317" s="4"/>
      <c r="M317" s="4"/>
    </row>
    <row r="318" spans="1:13" x14ac:dyDescent="0.2">
      <c r="A318" s="4" t="s">
        <v>2628</v>
      </c>
      <c r="B318" s="4"/>
      <c r="C318" s="4"/>
      <c r="D318" s="4" t="s">
        <v>2629</v>
      </c>
      <c r="E318" s="4"/>
      <c r="F318" s="4" t="s">
        <v>2630</v>
      </c>
      <c r="G318" s="4"/>
      <c r="H318" s="4"/>
      <c r="I318" s="4"/>
      <c r="J318" s="4"/>
      <c r="K318" s="4"/>
      <c r="L318" s="4"/>
      <c r="M318" s="4"/>
    </row>
    <row r="319" spans="1:13" x14ac:dyDescent="0.2">
      <c r="A319" s="4" t="s">
        <v>2631</v>
      </c>
      <c r="B319" s="4"/>
      <c r="C319" s="4"/>
      <c r="D319" s="4" t="s">
        <v>2632</v>
      </c>
      <c r="E319" s="4"/>
      <c r="F319" s="4" t="s">
        <v>2633</v>
      </c>
      <c r="G319" s="4"/>
      <c r="H319" s="4"/>
      <c r="I319" s="4"/>
      <c r="J319" s="4"/>
      <c r="K319" s="4"/>
      <c r="L319" s="4"/>
      <c r="M319" s="4"/>
    </row>
    <row r="320" spans="1:13" x14ac:dyDescent="0.2">
      <c r="A320" s="4" t="s">
        <v>2634</v>
      </c>
      <c r="B320" s="4"/>
      <c r="C320" s="4"/>
      <c r="D320" s="4" t="s">
        <v>1965</v>
      </c>
      <c r="E320" s="4"/>
      <c r="F320" s="4" t="s">
        <v>2635</v>
      </c>
      <c r="G320" s="4"/>
      <c r="H320" s="4"/>
      <c r="I320" s="4"/>
      <c r="J320" s="4"/>
      <c r="K320" s="4"/>
      <c r="L320" s="4"/>
      <c r="M320" s="4"/>
    </row>
    <row r="321" spans="1:13" x14ac:dyDescent="0.2">
      <c r="A321" s="4" t="s">
        <v>2636</v>
      </c>
      <c r="B321" s="4"/>
      <c r="C321" s="4"/>
      <c r="D321" s="4" t="s">
        <v>2637</v>
      </c>
      <c r="E321" s="4"/>
      <c r="F321" s="4" t="s">
        <v>2638</v>
      </c>
      <c r="G321" s="4"/>
      <c r="H321" s="4"/>
      <c r="I321" s="4"/>
      <c r="J321" s="4"/>
      <c r="K321" s="4"/>
      <c r="L321" s="4"/>
      <c r="M321" s="4"/>
    </row>
    <row r="322" spans="1:13" x14ac:dyDescent="0.2">
      <c r="A322" s="4" t="s">
        <v>2639</v>
      </c>
      <c r="B322" s="4"/>
      <c r="C322" s="4"/>
      <c r="D322" s="4" t="s">
        <v>2640</v>
      </c>
      <c r="E322" s="4"/>
      <c r="F322" s="4" t="s">
        <v>2641</v>
      </c>
      <c r="G322" s="4"/>
      <c r="H322" s="4"/>
      <c r="I322" s="4"/>
      <c r="J322" s="4"/>
      <c r="K322" s="4"/>
      <c r="L322" s="4"/>
      <c r="M322" s="4"/>
    </row>
    <row r="323" spans="1:13" x14ac:dyDescent="0.2">
      <c r="A323" s="4" t="s">
        <v>2639</v>
      </c>
      <c r="B323" s="4" t="s">
        <v>3547</v>
      </c>
      <c r="C323" s="4" t="s">
        <v>3198</v>
      </c>
      <c r="D323" s="4" t="s">
        <v>3548</v>
      </c>
      <c r="E323" s="4" t="s">
        <v>297</v>
      </c>
      <c r="F323" s="4" t="s">
        <v>3549</v>
      </c>
      <c r="G323" s="4" t="s">
        <v>3550</v>
      </c>
      <c r="H323" s="4" t="s">
        <v>3551</v>
      </c>
      <c r="I323" s="4" t="s">
        <v>3552</v>
      </c>
      <c r="J323" s="4" t="s">
        <v>3553</v>
      </c>
      <c r="K323" s="4"/>
      <c r="L323" s="4" t="s">
        <v>380</v>
      </c>
      <c r="M323" s="4"/>
    </row>
    <row r="324" spans="1:13" x14ac:dyDescent="0.2">
      <c r="A324" s="4" t="s">
        <v>2642</v>
      </c>
      <c r="B324" s="4"/>
      <c r="C324" s="4"/>
      <c r="D324" s="4" t="s">
        <v>2643</v>
      </c>
      <c r="E324" s="4"/>
      <c r="F324" s="4" t="s">
        <v>2644</v>
      </c>
      <c r="G324" s="4"/>
      <c r="H324" s="4"/>
      <c r="I324" s="4"/>
      <c r="J324" s="4"/>
      <c r="K324" s="4"/>
      <c r="L324" s="4"/>
      <c r="M324" s="4"/>
    </row>
    <row r="325" spans="1:13" x14ac:dyDescent="0.2">
      <c r="A325" s="4" t="s">
        <v>2645</v>
      </c>
      <c r="B325" s="4"/>
      <c r="C325" s="4"/>
      <c r="D325" s="4" t="s">
        <v>2646</v>
      </c>
      <c r="E325" s="4"/>
      <c r="F325" s="4" t="s">
        <v>2647</v>
      </c>
      <c r="G325" s="4"/>
      <c r="H325" s="4"/>
      <c r="I325" s="4"/>
      <c r="J325" s="4"/>
      <c r="K325" s="4"/>
      <c r="L325" s="4"/>
      <c r="M325" s="4"/>
    </row>
    <row r="326" spans="1:13" x14ac:dyDescent="0.2">
      <c r="A326" s="4" t="s">
        <v>2648</v>
      </c>
      <c r="B326" s="4"/>
      <c r="C326" s="4"/>
      <c r="D326" s="4" t="s">
        <v>2649</v>
      </c>
      <c r="E326" s="4"/>
      <c r="F326" s="4" t="s">
        <v>2650</v>
      </c>
      <c r="G326" s="4"/>
      <c r="H326" s="4"/>
      <c r="I326" s="4"/>
      <c r="J326" s="4"/>
      <c r="K326" s="4"/>
      <c r="L326" s="4"/>
      <c r="M326" s="4"/>
    </row>
    <row r="327" spans="1:13" x14ac:dyDescent="0.2">
      <c r="A327" s="4" t="s">
        <v>2651</v>
      </c>
      <c r="B327" s="4"/>
      <c r="C327" s="4"/>
      <c r="D327" s="4" t="s">
        <v>2652</v>
      </c>
      <c r="E327" s="4"/>
      <c r="F327" s="4" t="s">
        <v>2653</v>
      </c>
      <c r="G327" s="4"/>
      <c r="H327" s="4"/>
      <c r="I327" s="4"/>
      <c r="J327" s="4"/>
      <c r="K327" s="4"/>
      <c r="L327" s="4"/>
      <c r="M327" s="4"/>
    </row>
    <row r="328" spans="1:13" x14ac:dyDescent="0.2">
      <c r="A328" s="4" t="s">
        <v>2654</v>
      </c>
      <c r="B328" s="4"/>
      <c r="C328" s="4"/>
      <c r="D328" s="4" t="s">
        <v>2655</v>
      </c>
      <c r="E328" s="4"/>
      <c r="F328" s="4" t="s">
        <v>1670</v>
      </c>
      <c r="G328" s="4"/>
      <c r="H328" s="4"/>
      <c r="I328" s="4"/>
      <c r="J328" s="4"/>
      <c r="K328" s="4"/>
      <c r="L328" s="4"/>
      <c r="M328" s="4"/>
    </row>
    <row r="329" spans="1:13" x14ac:dyDescent="0.2">
      <c r="A329" s="4" t="s">
        <v>2656</v>
      </c>
      <c r="B329" s="4"/>
      <c r="C329" s="4"/>
      <c r="D329" s="4" t="s">
        <v>2657</v>
      </c>
      <c r="E329" s="4"/>
      <c r="F329" s="4" t="s">
        <v>2658</v>
      </c>
      <c r="G329" s="4"/>
      <c r="H329" s="4"/>
      <c r="I329" s="4"/>
      <c r="J329" s="4"/>
      <c r="K329" s="4"/>
      <c r="L329" s="4"/>
      <c r="M329" s="4"/>
    </row>
    <row r="330" spans="1:13" x14ac:dyDescent="0.2">
      <c r="A330" s="4" t="s">
        <v>2659</v>
      </c>
      <c r="B330" s="4"/>
      <c r="C330" s="4"/>
      <c r="D330" s="4" t="s">
        <v>2660</v>
      </c>
      <c r="E330" s="4"/>
      <c r="F330" s="4" t="s">
        <v>2661</v>
      </c>
      <c r="G330" s="4"/>
      <c r="H330" s="4"/>
      <c r="I330" s="4"/>
      <c r="J330" s="4"/>
      <c r="K330" s="4"/>
      <c r="L330" s="4"/>
      <c r="M330" s="4"/>
    </row>
    <row r="331" spans="1:13" x14ac:dyDescent="0.2">
      <c r="A331" s="4" t="s">
        <v>2662</v>
      </c>
      <c r="B331" s="4"/>
      <c r="C331" s="4"/>
      <c r="D331" s="4" t="s">
        <v>2663</v>
      </c>
      <c r="E331" s="4"/>
      <c r="F331" s="4" t="s">
        <v>2664</v>
      </c>
      <c r="G331" s="4"/>
      <c r="H331" s="4"/>
      <c r="I331" s="4"/>
      <c r="J331" s="4"/>
      <c r="K331" s="4"/>
      <c r="L331" s="4"/>
      <c r="M331" s="4"/>
    </row>
    <row r="332" spans="1:13" x14ac:dyDescent="0.2">
      <c r="A332" s="4" t="s">
        <v>2665</v>
      </c>
      <c r="B332" s="4"/>
      <c r="C332" s="4"/>
      <c r="D332" s="4" t="s">
        <v>2666</v>
      </c>
      <c r="E332" s="4"/>
      <c r="F332" s="4" t="s">
        <v>2667</v>
      </c>
      <c r="G332" s="4"/>
      <c r="H332" s="4"/>
      <c r="I332" s="4"/>
      <c r="J332" s="4"/>
      <c r="K332" s="4"/>
      <c r="L332" s="4"/>
      <c r="M332" s="4"/>
    </row>
    <row r="333" spans="1:13" x14ac:dyDescent="0.2">
      <c r="A333" s="4" t="s">
        <v>2668</v>
      </c>
      <c r="B333" s="4"/>
      <c r="C333" s="4"/>
      <c r="D333" s="4" t="s">
        <v>2669</v>
      </c>
      <c r="E333" s="4"/>
      <c r="F333" s="4" t="s">
        <v>2670</v>
      </c>
      <c r="G333" s="4"/>
      <c r="H333" s="4"/>
      <c r="I333" s="4"/>
      <c r="J333" s="4"/>
      <c r="K333" s="4"/>
      <c r="L333" s="4"/>
      <c r="M333" s="4"/>
    </row>
    <row r="334" spans="1:13" x14ac:dyDescent="0.2">
      <c r="A334" s="4" t="s">
        <v>2671</v>
      </c>
      <c r="B334" s="4"/>
      <c r="C334" s="4"/>
      <c r="D334" s="4" t="s">
        <v>2672</v>
      </c>
      <c r="E334" s="4"/>
      <c r="F334" s="4" t="s">
        <v>2673</v>
      </c>
      <c r="G334" s="4"/>
      <c r="H334" s="4"/>
      <c r="I334" s="4"/>
      <c r="J334" s="4"/>
      <c r="K334" s="4"/>
      <c r="L334" s="4"/>
      <c r="M334" s="4"/>
    </row>
    <row r="335" spans="1:13" x14ac:dyDescent="0.2">
      <c r="A335" s="4" t="s">
        <v>2674</v>
      </c>
      <c r="B335" s="4"/>
      <c r="C335" s="4"/>
      <c r="D335" s="4" t="s">
        <v>2675</v>
      </c>
      <c r="E335" s="4"/>
      <c r="F335" s="4" t="s">
        <v>2676</v>
      </c>
      <c r="G335" s="4"/>
      <c r="H335" s="4"/>
      <c r="I335" s="4"/>
      <c r="J335" s="4"/>
      <c r="K335" s="4"/>
      <c r="L335" s="4"/>
      <c r="M335" s="4"/>
    </row>
    <row r="336" spans="1:13" x14ac:dyDescent="0.2">
      <c r="A336" s="4" t="s">
        <v>2684</v>
      </c>
      <c r="B336" s="4"/>
      <c r="C336" s="4"/>
      <c r="D336" s="4" t="s">
        <v>2685</v>
      </c>
      <c r="E336" s="4"/>
      <c r="F336" s="4" t="s">
        <v>2686</v>
      </c>
      <c r="G336" s="4"/>
      <c r="H336" s="4"/>
      <c r="I336" s="4"/>
      <c r="J336" s="4"/>
      <c r="K336" s="4"/>
      <c r="L336" s="4"/>
      <c r="M336" s="4"/>
    </row>
    <row r="337" spans="1:13" x14ac:dyDescent="0.2">
      <c r="A337" s="4" t="s">
        <v>2687</v>
      </c>
      <c r="B337" s="4"/>
      <c r="C337" s="4"/>
      <c r="D337" s="4" t="s">
        <v>2688</v>
      </c>
      <c r="E337" s="4"/>
      <c r="F337" s="4" t="s">
        <v>2689</v>
      </c>
      <c r="G337" s="4"/>
      <c r="H337" s="4"/>
      <c r="I337" s="4"/>
      <c r="J337" s="4"/>
      <c r="K337" s="4"/>
      <c r="L337" s="4"/>
      <c r="M337" s="4"/>
    </row>
    <row r="338" spans="1:13" x14ac:dyDescent="0.2">
      <c r="A338" s="4" t="s">
        <v>2690</v>
      </c>
      <c r="B338" s="4"/>
      <c r="C338" s="4"/>
      <c r="D338" s="4" t="s">
        <v>2691</v>
      </c>
      <c r="E338" s="4"/>
      <c r="F338" s="4" t="s">
        <v>2692</v>
      </c>
      <c r="G338" s="4"/>
      <c r="H338" s="4"/>
      <c r="I338" s="4"/>
      <c r="J338" s="4"/>
      <c r="K338" s="4"/>
      <c r="L338" s="4"/>
      <c r="M338" s="4"/>
    </row>
    <row r="339" spans="1:13" x14ac:dyDescent="0.2">
      <c r="A339" s="4" t="s">
        <v>2693</v>
      </c>
      <c r="B339" s="4"/>
      <c r="C339" s="4"/>
      <c r="D339" s="4" t="s">
        <v>2694</v>
      </c>
      <c r="E339" s="4"/>
      <c r="F339" s="4" t="s">
        <v>2695</v>
      </c>
      <c r="G339" s="4"/>
      <c r="H339" s="4"/>
      <c r="I339" s="4"/>
      <c r="J339" s="4"/>
      <c r="K339" s="4"/>
      <c r="L339" s="4"/>
      <c r="M339" s="4"/>
    </row>
    <row r="340" spans="1:13" x14ac:dyDescent="0.2">
      <c r="A340" s="4" t="s">
        <v>2693</v>
      </c>
      <c r="B340" s="4" t="s">
        <v>3554</v>
      </c>
      <c r="C340" s="4" t="s">
        <v>3198</v>
      </c>
      <c r="D340" s="4" t="s">
        <v>3555</v>
      </c>
      <c r="E340" s="4" t="s">
        <v>297</v>
      </c>
      <c r="F340" s="4" t="s">
        <v>3556</v>
      </c>
      <c r="G340" s="4" t="s">
        <v>3557</v>
      </c>
      <c r="H340" s="4" t="s">
        <v>3558</v>
      </c>
      <c r="I340" s="4" t="s">
        <v>3559</v>
      </c>
      <c r="J340" s="4" t="s">
        <v>3560</v>
      </c>
      <c r="K340" s="4"/>
      <c r="L340" s="4" t="s">
        <v>380</v>
      </c>
      <c r="M340" s="4"/>
    </row>
    <row r="341" spans="1:13" x14ac:dyDescent="0.2">
      <c r="A341" s="4" t="s">
        <v>2703</v>
      </c>
      <c r="B341" s="4"/>
      <c r="C341" s="4"/>
      <c r="D341" s="4" t="s">
        <v>2704</v>
      </c>
      <c r="E341" s="4"/>
      <c r="F341" s="4" t="s">
        <v>2705</v>
      </c>
      <c r="G341" s="4"/>
      <c r="H341" s="4"/>
      <c r="I341" s="4"/>
      <c r="J341" s="4"/>
      <c r="K341" s="4"/>
      <c r="L341" s="4"/>
      <c r="M341" s="4"/>
    </row>
    <row r="342" spans="1:13" x14ac:dyDescent="0.2">
      <c r="A342" s="4" t="s">
        <v>2703</v>
      </c>
      <c r="B342" s="4" t="s">
        <v>3561</v>
      </c>
      <c r="C342" s="4" t="s">
        <v>3198</v>
      </c>
      <c r="D342" s="4" t="s">
        <v>3562</v>
      </c>
      <c r="E342" s="4" t="s">
        <v>297</v>
      </c>
      <c r="F342" s="4" t="s">
        <v>3563</v>
      </c>
      <c r="G342" s="4" t="s">
        <v>3564</v>
      </c>
      <c r="H342" s="4" t="s">
        <v>371</v>
      </c>
      <c r="I342" s="4" t="s">
        <v>3565</v>
      </c>
      <c r="J342" s="4" t="s">
        <v>3566</v>
      </c>
      <c r="K342" s="4"/>
      <c r="L342" s="4" t="s">
        <v>387</v>
      </c>
      <c r="M342" s="4"/>
    </row>
    <row r="343" spans="1:13" x14ac:dyDescent="0.2">
      <c r="A343" s="4" t="s">
        <v>2718</v>
      </c>
      <c r="B343" s="4"/>
      <c r="C343" s="4"/>
      <c r="D343" s="4" t="s">
        <v>2719</v>
      </c>
      <c r="E343" s="4"/>
      <c r="F343" s="4" t="s">
        <v>2720</v>
      </c>
      <c r="G343" s="4"/>
      <c r="H343" s="4"/>
      <c r="I343" s="4"/>
      <c r="J343" s="4"/>
      <c r="K343" s="4"/>
      <c r="L343" s="4"/>
      <c r="M343" s="4"/>
    </row>
    <row r="344" spans="1:13" x14ac:dyDescent="0.2">
      <c r="A344" s="4" t="s">
        <v>2729</v>
      </c>
      <c r="B344" s="4"/>
      <c r="C344" s="4"/>
      <c r="D344" s="4" t="s">
        <v>2730</v>
      </c>
      <c r="E344" s="4"/>
      <c r="F344" s="4" t="s">
        <v>2731</v>
      </c>
      <c r="G344" s="4"/>
      <c r="H344" s="4"/>
      <c r="I344" s="4"/>
      <c r="J344" s="4"/>
      <c r="K344" s="4"/>
      <c r="L344" s="4"/>
      <c r="M344" s="4"/>
    </row>
    <row r="345" spans="1:13" x14ac:dyDescent="0.2">
      <c r="A345" s="4" t="s">
        <v>2732</v>
      </c>
      <c r="B345" s="4"/>
      <c r="C345" s="4"/>
      <c r="D345" s="4" t="s">
        <v>2733</v>
      </c>
      <c r="E345" s="4"/>
      <c r="F345" s="4" t="s">
        <v>2734</v>
      </c>
      <c r="G345" s="4"/>
      <c r="H345" s="4"/>
      <c r="I345" s="4"/>
      <c r="J345" s="4"/>
      <c r="K345" s="4"/>
      <c r="L345" s="4"/>
      <c r="M345" s="4"/>
    </row>
    <row r="346" spans="1:13" x14ac:dyDescent="0.2">
      <c r="A346" s="4" t="s">
        <v>2735</v>
      </c>
      <c r="B346" s="4"/>
      <c r="C346" s="4"/>
      <c r="D346" s="4" t="s">
        <v>2736</v>
      </c>
      <c r="E346" s="4"/>
      <c r="F346" s="4" t="s">
        <v>2737</v>
      </c>
      <c r="G346" s="4"/>
      <c r="H346" s="4"/>
      <c r="I346" s="4"/>
      <c r="J346" s="4"/>
      <c r="K346" s="4"/>
      <c r="L346" s="4"/>
      <c r="M346" s="4"/>
    </row>
    <row r="347" spans="1:13" x14ac:dyDescent="0.2">
      <c r="A347" s="4" t="s">
        <v>2738</v>
      </c>
      <c r="B347" s="4"/>
      <c r="C347" s="4"/>
      <c r="D347" s="4" t="s">
        <v>2739</v>
      </c>
      <c r="E347" s="4"/>
      <c r="F347" s="4" t="s">
        <v>2740</v>
      </c>
      <c r="G347" s="4"/>
      <c r="H347" s="4"/>
      <c r="I347" s="4"/>
      <c r="J347" s="4"/>
      <c r="K347" s="4"/>
      <c r="L347" s="4"/>
      <c r="M347" s="4"/>
    </row>
    <row r="348" spans="1:13" x14ac:dyDescent="0.2">
      <c r="A348" s="4" t="s">
        <v>2741</v>
      </c>
      <c r="B348" s="4"/>
      <c r="C348" s="4"/>
      <c r="D348" s="4" t="s">
        <v>2742</v>
      </c>
      <c r="E348" s="4"/>
      <c r="F348" s="4" t="s">
        <v>2743</v>
      </c>
      <c r="G348" s="4"/>
      <c r="H348" s="4"/>
      <c r="I348" s="4"/>
      <c r="J348" s="4"/>
      <c r="K348" s="4"/>
      <c r="L348" s="4"/>
      <c r="M348" s="4"/>
    </row>
    <row r="349" spans="1:13" x14ac:dyDescent="0.2">
      <c r="A349" s="4" t="s">
        <v>2744</v>
      </c>
      <c r="B349" s="4"/>
      <c r="C349" s="4"/>
      <c r="D349" s="4" t="s">
        <v>2745</v>
      </c>
      <c r="E349" s="4"/>
      <c r="F349" s="4" t="s">
        <v>2746</v>
      </c>
      <c r="G349" s="4"/>
      <c r="H349" s="4"/>
      <c r="I349" s="4"/>
      <c r="J349" s="4"/>
      <c r="K349" s="4"/>
      <c r="L349" s="4"/>
      <c r="M349" s="4"/>
    </row>
    <row r="350" spans="1:13" x14ac:dyDescent="0.2">
      <c r="A350" s="4" t="s">
        <v>2747</v>
      </c>
      <c r="B350" s="4"/>
      <c r="C350" s="4"/>
      <c r="D350" s="4" t="s">
        <v>2748</v>
      </c>
      <c r="E350" s="4"/>
      <c r="F350" s="4" t="s">
        <v>2749</v>
      </c>
      <c r="G350" s="4"/>
      <c r="H350" s="4"/>
      <c r="I350" s="4"/>
      <c r="J350" s="4"/>
      <c r="K350" s="4"/>
      <c r="L350" s="4"/>
      <c r="M350" s="4"/>
    </row>
    <row r="351" spans="1:13" x14ac:dyDescent="0.2">
      <c r="A351" s="4" t="s">
        <v>2750</v>
      </c>
      <c r="B351" s="4"/>
      <c r="C351" s="4"/>
      <c r="D351" s="4" t="s">
        <v>2751</v>
      </c>
      <c r="E351" s="4"/>
      <c r="F351" s="4" t="s">
        <v>2752</v>
      </c>
      <c r="G351" s="4"/>
      <c r="H351" s="4"/>
      <c r="I351" s="4"/>
      <c r="J351" s="4"/>
      <c r="K351" s="4"/>
      <c r="L351" s="4"/>
      <c r="M351" s="4"/>
    </row>
    <row r="352" spans="1:13" x14ac:dyDescent="0.2">
      <c r="A352" s="4" t="s">
        <v>2753</v>
      </c>
      <c r="B352" s="4"/>
      <c r="C352" s="4"/>
      <c r="D352" s="4" t="s">
        <v>2754</v>
      </c>
      <c r="E352" s="4"/>
      <c r="F352" s="4" t="s">
        <v>2755</v>
      </c>
      <c r="G352" s="4"/>
      <c r="H352" s="4"/>
      <c r="I352" s="4"/>
      <c r="J352" s="4"/>
      <c r="K352" s="4"/>
      <c r="L352" s="4"/>
      <c r="M352" s="4"/>
    </row>
    <row r="353" spans="1:13" x14ac:dyDescent="0.2">
      <c r="A353" s="4" t="s">
        <v>2769</v>
      </c>
      <c r="B353" s="4"/>
      <c r="C353" s="4"/>
      <c r="D353" s="4" t="s">
        <v>2770</v>
      </c>
      <c r="E353" s="4"/>
      <c r="F353" s="4" t="s">
        <v>2771</v>
      </c>
      <c r="G353" s="4"/>
      <c r="H353" s="4"/>
      <c r="I353" s="4"/>
      <c r="J353" s="4"/>
      <c r="K353" s="4"/>
      <c r="L353" s="4"/>
      <c r="M353" s="4"/>
    </row>
    <row r="354" spans="1:13" x14ac:dyDescent="0.2">
      <c r="A354" s="4" t="s">
        <v>2772</v>
      </c>
      <c r="B354" s="4"/>
      <c r="C354" s="4"/>
      <c r="D354" s="4" t="s">
        <v>2773</v>
      </c>
      <c r="E354" s="4"/>
      <c r="F354" s="4" t="s">
        <v>2774</v>
      </c>
      <c r="G354" s="4"/>
      <c r="H354" s="4"/>
      <c r="I354" s="4"/>
      <c r="J354" s="4"/>
      <c r="K354" s="4"/>
      <c r="L354" s="4"/>
      <c r="M354" s="4"/>
    </row>
    <row r="355" spans="1:13" x14ac:dyDescent="0.2">
      <c r="A355" s="4" t="s">
        <v>2775</v>
      </c>
      <c r="B355" s="4"/>
      <c r="C355" s="4"/>
      <c r="D355" s="4" t="s">
        <v>2776</v>
      </c>
      <c r="E355" s="4"/>
      <c r="F355" s="4" t="s">
        <v>2777</v>
      </c>
      <c r="G355" s="4"/>
      <c r="H355" s="4"/>
      <c r="I355" s="4"/>
      <c r="J355" s="4"/>
      <c r="K355" s="4"/>
      <c r="L355" s="4"/>
      <c r="M355" s="4"/>
    </row>
    <row r="356" spans="1:13" x14ac:dyDescent="0.2">
      <c r="A356" s="4" t="s">
        <v>2797</v>
      </c>
      <c r="B356" s="4"/>
      <c r="C356" s="4"/>
      <c r="D356" s="4" t="s">
        <v>2798</v>
      </c>
      <c r="E356" s="4"/>
      <c r="F356" s="4" t="s">
        <v>2799</v>
      </c>
      <c r="G356" s="4"/>
      <c r="H356" s="4"/>
      <c r="I356" s="4"/>
      <c r="J356" s="4"/>
      <c r="K356" s="4"/>
      <c r="L356" s="4"/>
      <c r="M356" s="4"/>
    </row>
    <row r="357" spans="1:13" x14ac:dyDescent="0.2">
      <c r="A357" s="4" t="s">
        <v>2797</v>
      </c>
      <c r="B357" s="4" t="s">
        <v>3567</v>
      </c>
      <c r="C357" s="4" t="s">
        <v>3198</v>
      </c>
      <c r="D357" s="4" t="s">
        <v>3568</v>
      </c>
      <c r="E357" s="4" t="s">
        <v>297</v>
      </c>
      <c r="F357" s="4" t="s">
        <v>3569</v>
      </c>
      <c r="G357" s="4" t="s">
        <v>3570</v>
      </c>
      <c r="H357" s="4" t="s">
        <v>371</v>
      </c>
      <c r="I357" s="4" t="s">
        <v>3571</v>
      </c>
      <c r="J357" s="4" t="s">
        <v>3572</v>
      </c>
      <c r="K357" s="4"/>
      <c r="L357" s="4" t="s">
        <v>380</v>
      </c>
      <c r="M357" s="4"/>
    </row>
    <row r="358" spans="1:13" x14ac:dyDescent="0.2">
      <c r="A358" s="4" t="s">
        <v>2816</v>
      </c>
      <c r="B358" s="4"/>
      <c r="C358" s="4"/>
      <c r="D358" s="4" t="s">
        <v>2817</v>
      </c>
      <c r="E358" s="4"/>
      <c r="F358" s="4" t="s">
        <v>2818</v>
      </c>
      <c r="G358" s="4"/>
      <c r="H358" s="4"/>
      <c r="I358" s="4"/>
      <c r="J358" s="4"/>
      <c r="K358" s="4"/>
      <c r="L358" s="4"/>
      <c r="M358" s="4"/>
    </row>
    <row r="359" spans="1:13" x14ac:dyDescent="0.2">
      <c r="A359" s="4" t="s">
        <v>2816</v>
      </c>
      <c r="B359" s="4" t="s">
        <v>3573</v>
      </c>
      <c r="C359" s="4" t="s">
        <v>3198</v>
      </c>
      <c r="D359" s="4" t="s">
        <v>3574</v>
      </c>
      <c r="E359" s="4" t="s">
        <v>297</v>
      </c>
      <c r="F359" s="4" t="s">
        <v>3575</v>
      </c>
      <c r="G359" s="4" t="s">
        <v>3576</v>
      </c>
      <c r="H359" s="4" t="s">
        <v>3577</v>
      </c>
      <c r="I359" s="4" t="s">
        <v>3578</v>
      </c>
      <c r="J359" s="4" t="s">
        <v>3579</v>
      </c>
      <c r="K359" s="4"/>
      <c r="L359" s="4" t="s">
        <v>380</v>
      </c>
      <c r="M359" s="4"/>
    </row>
    <row r="360" spans="1:13" x14ac:dyDescent="0.2">
      <c r="A360" s="4" t="s">
        <v>2819</v>
      </c>
      <c r="B360" s="4"/>
      <c r="C360" s="4"/>
      <c r="D360" s="4" t="s">
        <v>2820</v>
      </c>
      <c r="E360" s="4"/>
      <c r="F360" s="4" t="s">
        <v>2821</v>
      </c>
      <c r="G360" s="4"/>
      <c r="H360" s="4"/>
      <c r="I360" s="4"/>
      <c r="J360" s="4"/>
      <c r="K360" s="4"/>
      <c r="L360" s="4"/>
      <c r="M360" s="4"/>
    </row>
    <row r="361" spans="1:13" x14ac:dyDescent="0.2">
      <c r="A361" s="4" t="s">
        <v>2822</v>
      </c>
      <c r="B361" s="4"/>
      <c r="C361" s="4"/>
      <c r="D361" s="4" t="s">
        <v>2823</v>
      </c>
      <c r="E361" s="4"/>
      <c r="F361" s="4" t="s">
        <v>2824</v>
      </c>
      <c r="G361" s="4"/>
      <c r="H361" s="4"/>
      <c r="I361" s="4"/>
      <c r="J361" s="4"/>
      <c r="K361" s="4"/>
      <c r="L361" s="4"/>
      <c r="M361" s="4"/>
    </row>
    <row r="362" spans="1:13" x14ac:dyDescent="0.2">
      <c r="A362" s="4" t="s">
        <v>2825</v>
      </c>
      <c r="B362" s="4"/>
      <c r="C362" s="4"/>
      <c r="D362" s="4" t="s">
        <v>2826</v>
      </c>
      <c r="E362" s="4"/>
      <c r="F362" s="4" t="s">
        <v>2827</v>
      </c>
      <c r="G362" s="4"/>
      <c r="H362" s="4"/>
      <c r="I362" s="4"/>
      <c r="J362" s="4"/>
      <c r="K362" s="4"/>
      <c r="L362" s="4"/>
      <c r="M362" s="4"/>
    </row>
    <row r="363" spans="1:13" x14ac:dyDescent="0.2">
      <c r="A363" s="4" t="s">
        <v>2835</v>
      </c>
      <c r="B363" s="4"/>
      <c r="C363" s="4"/>
      <c r="D363" s="4" t="s">
        <v>2836</v>
      </c>
      <c r="E363" s="4"/>
      <c r="F363" s="4" t="s">
        <v>2837</v>
      </c>
      <c r="G363" s="4"/>
      <c r="H363" s="4"/>
      <c r="I363" s="4"/>
      <c r="J363" s="4"/>
      <c r="K363" s="4"/>
      <c r="L363" s="4"/>
      <c r="M363" s="4"/>
    </row>
    <row r="364" spans="1:13" x14ac:dyDescent="0.2">
      <c r="A364" s="4" t="s">
        <v>2838</v>
      </c>
      <c r="B364" s="4"/>
      <c r="C364" s="4"/>
      <c r="D364" s="4" t="s">
        <v>2839</v>
      </c>
      <c r="E364" s="4"/>
      <c r="F364" s="4" t="s">
        <v>2840</v>
      </c>
      <c r="G364" s="4"/>
      <c r="H364" s="4"/>
      <c r="I364" s="4"/>
      <c r="J364" s="4"/>
      <c r="K364" s="4"/>
      <c r="L364" s="4"/>
      <c r="M364" s="4"/>
    </row>
    <row r="365" spans="1:13" x14ac:dyDescent="0.2">
      <c r="A365" s="4" t="s">
        <v>2841</v>
      </c>
      <c r="B365" s="4"/>
      <c r="C365" s="4"/>
      <c r="D365" s="4" t="s">
        <v>2842</v>
      </c>
      <c r="E365" s="4"/>
      <c r="F365" s="4" t="s">
        <v>2843</v>
      </c>
      <c r="G365" s="4"/>
      <c r="H365" s="4"/>
      <c r="I365" s="4"/>
      <c r="J365" s="4"/>
      <c r="K365" s="4"/>
      <c r="L365" s="4"/>
      <c r="M365" s="4"/>
    </row>
    <row r="366" spans="1:13" x14ac:dyDescent="0.2">
      <c r="A366" s="4" t="s">
        <v>2863</v>
      </c>
      <c r="B366" s="4"/>
      <c r="C366" s="4"/>
      <c r="D366" s="4" t="s">
        <v>2864</v>
      </c>
      <c r="E366" s="4"/>
      <c r="F366" s="4" t="s">
        <v>2865</v>
      </c>
      <c r="G366" s="4"/>
      <c r="H366" s="4"/>
      <c r="I366" s="4"/>
      <c r="J366" s="4"/>
      <c r="K366" s="4"/>
      <c r="L366" s="4"/>
      <c r="M366" s="4"/>
    </row>
    <row r="367" spans="1:13" x14ac:dyDescent="0.2">
      <c r="A367" s="4" t="s">
        <v>2886</v>
      </c>
      <c r="B367" s="4"/>
      <c r="C367" s="4"/>
      <c r="D367" s="4" t="s">
        <v>2887</v>
      </c>
      <c r="E367" s="4"/>
      <c r="F367" s="4" t="s">
        <v>2888</v>
      </c>
      <c r="G367" s="4"/>
      <c r="H367" s="4"/>
      <c r="I367" s="4"/>
      <c r="J367" s="4"/>
      <c r="K367" s="4"/>
      <c r="L367" s="4"/>
      <c r="M367" s="4"/>
    </row>
    <row r="368" spans="1:13" x14ac:dyDescent="0.2">
      <c r="A368" s="4" t="s">
        <v>29</v>
      </c>
      <c r="B368" s="4"/>
      <c r="C368" s="4"/>
      <c r="D368" s="4" t="s">
        <v>1416</v>
      </c>
      <c r="E368" s="4"/>
      <c r="F368" s="4" t="s">
        <v>1417</v>
      </c>
      <c r="G368" s="4"/>
      <c r="H368" s="4"/>
      <c r="I368" s="4"/>
      <c r="J368" s="4"/>
      <c r="K368" s="4"/>
      <c r="L368" s="4"/>
      <c r="M368" s="4"/>
    </row>
    <row r="369" spans="1:13" x14ac:dyDescent="0.2">
      <c r="A369" s="4" t="s">
        <v>2889</v>
      </c>
      <c r="B369" s="4"/>
      <c r="C369" s="4"/>
      <c r="D369" s="4" t="s">
        <v>2890</v>
      </c>
      <c r="E369" s="4"/>
      <c r="F369" s="4" t="s">
        <v>2891</v>
      </c>
      <c r="G369" s="4"/>
      <c r="H369" s="4"/>
      <c r="I369" s="4"/>
      <c r="J369" s="4"/>
      <c r="K369" s="4"/>
      <c r="L369" s="4"/>
      <c r="M369" s="4"/>
    </row>
    <row r="370" spans="1:13" x14ac:dyDescent="0.2">
      <c r="A370" s="4" t="s">
        <v>2892</v>
      </c>
      <c r="B370" s="4"/>
      <c r="C370" s="4"/>
      <c r="D370" s="4" t="s">
        <v>1730</v>
      </c>
      <c r="E370" s="4"/>
      <c r="F370" s="4" t="s">
        <v>2893</v>
      </c>
      <c r="G370" s="4"/>
      <c r="H370" s="4"/>
      <c r="I370" s="4"/>
      <c r="J370" s="4"/>
      <c r="K370" s="4"/>
      <c r="L370" s="4"/>
      <c r="M370" s="4"/>
    </row>
    <row r="371" spans="1:13" x14ac:dyDescent="0.2">
      <c r="A371" s="4" t="s">
        <v>2894</v>
      </c>
      <c r="B371" s="4"/>
      <c r="C371" s="4"/>
      <c r="D371" s="4" t="s">
        <v>2895</v>
      </c>
      <c r="E371" s="4"/>
      <c r="F371" s="4" t="s">
        <v>2896</v>
      </c>
      <c r="G371" s="4"/>
      <c r="H371" s="4"/>
      <c r="I371" s="4"/>
      <c r="J371" s="4"/>
      <c r="K371" s="4"/>
      <c r="L371" s="4"/>
      <c r="M371" s="4"/>
    </row>
    <row r="372" spans="1:13" x14ac:dyDescent="0.2">
      <c r="A372" s="4" t="s">
        <v>30</v>
      </c>
      <c r="B372" s="4"/>
      <c r="C372" s="4"/>
      <c r="D372" s="4" t="s">
        <v>2922</v>
      </c>
      <c r="E372" s="4"/>
      <c r="F372" s="4" t="s">
        <v>1670</v>
      </c>
      <c r="G372" s="4"/>
      <c r="H372" s="4"/>
      <c r="I372" s="4"/>
      <c r="J372" s="4"/>
      <c r="K372" s="4"/>
      <c r="L372" s="4"/>
      <c r="M372" s="4"/>
    </row>
    <row r="373" spans="1:13" x14ac:dyDescent="0.2">
      <c r="A373" s="4" t="s">
        <v>31</v>
      </c>
      <c r="B373" s="4"/>
      <c r="C373" s="4"/>
      <c r="D373" s="4" t="s">
        <v>24</v>
      </c>
      <c r="E373" s="4"/>
      <c r="F373" s="4" t="s">
        <v>1670</v>
      </c>
      <c r="G373" s="4"/>
      <c r="H373" s="4"/>
      <c r="I373" s="4"/>
      <c r="J373" s="4"/>
      <c r="K373" s="4"/>
      <c r="L373" s="4"/>
      <c r="M373" s="4"/>
    </row>
    <row r="374" spans="1:13" x14ac:dyDescent="0.2">
      <c r="A374" s="4" t="s">
        <v>32</v>
      </c>
      <c r="B374" s="4"/>
      <c r="C374" s="4"/>
      <c r="D374" s="4" t="s">
        <v>2923</v>
      </c>
      <c r="E374" s="4"/>
      <c r="F374" s="4" t="s">
        <v>2924</v>
      </c>
      <c r="G374" s="4"/>
      <c r="H374" s="4"/>
      <c r="I374" s="4"/>
      <c r="J374" s="4"/>
      <c r="K374" s="4"/>
      <c r="L374" s="4"/>
      <c r="M374" s="4"/>
    </row>
    <row r="375" spans="1:13" x14ac:dyDescent="0.2">
      <c r="A375" s="4" t="s">
        <v>33</v>
      </c>
      <c r="B375" s="4"/>
      <c r="C375" s="4"/>
      <c r="D375" s="4" t="s">
        <v>1671</v>
      </c>
      <c r="E375" s="4"/>
      <c r="F375" s="4" t="s">
        <v>2925</v>
      </c>
      <c r="G375" s="4"/>
      <c r="H375" s="4"/>
      <c r="I375" s="4"/>
      <c r="J375" s="4"/>
      <c r="K375" s="4"/>
      <c r="L375" s="4"/>
      <c r="M375" s="4"/>
    </row>
    <row r="376" spans="1:13" x14ac:dyDescent="0.2">
      <c r="A376" s="4" t="s">
        <v>2926</v>
      </c>
      <c r="B376" s="4"/>
      <c r="C376" s="4"/>
      <c r="D376" s="4" t="s">
        <v>1674</v>
      </c>
      <c r="E376" s="4"/>
      <c r="F376" s="4" t="s">
        <v>2927</v>
      </c>
      <c r="G376" s="4"/>
      <c r="H376" s="4"/>
      <c r="I376" s="4"/>
      <c r="J376" s="4"/>
      <c r="K376" s="4"/>
      <c r="L376" s="4"/>
      <c r="M376" s="4"/>
    </row>
    <row r="377" spans="1:13" x14ac:dyDescent="0.2">
      <c r="A377" s="4" t="s">
        <v>34</v>
      </c>
      <c r="B377" s="4"/>
      <c r="C377" s="4"/>
      <c r="D377" s="4" t="s">
        <v>1390</v>
      </c>
      <c r="E377" s="4"/>
      <c r="F377" s="4" t="s">
        <v>1676</v>
      </c>
      <c r="G377" s="4"/>
      <c r="H377" s="4"/>
      <c r="I377" s="4"/>
      <c r="J377" s="4"/>
      <c r="K377" s="4"/>
      <c r="L377" s="4"/>
      <c r="M377" s="4"/>
    </row>
    <row r="378" spans="1:13" x14ac:dyDescent="0.2">
      <c r="A378" s="4" t="s">
        <v>2935</v>
      </c>
      <c r="B378" s="4"/>
      <c r="C378" s="4"/>
      <c r="D378" s="4" t="s">
        <v>2936</v>
      </c>
      <c r="E378" s="4"/>
      <c r="F378" s="4" t="s">
        <v>2937</v>
      </c>
      <c r="G378" s="4"/>
      <c r="H378" s="4"/>
      <c r="I378" s="4"/>
      <c r="J378" s="4"/>
      <c r="K378" s="4"/>
      <c r="L378" s="4"/>
      <c r="M378" s="4"/>
    </row>
    <row r="379" spans="1:13" x14ac:dyDescent="0.2">
      <c r="A379" s="4" t="s">
        <v>2938</v>
      </c>
      <c r="B379" s="4"/>
      <c r="C379" s="4"/>
      <c r="D379" s="4" t="s">
        <v>1730</v>
      </c>
      <c r="E379" s="4"/>
      <c r="F379" s="4" t="s">
        <v>2939</v>
      </c>
      <c r="G379" s="4"/>
      <c r="H379" s="4"/>
      <c r="I379" s="4"/>
      <c r="J379" s="4"/>
      <c r="K379" s="4"/>
      <c r="L379" s="4"/>
      <c r="M379" s="4"/>
    </row>
    <row r="380" spans="1:13" x14ac:dyDescent="0.2">
      <c r="A380" s="4" t="s">
        <v>2940</v>
      </c>
      <c r="B380" s="4"/>
      <c r="C380" s="4"/>
      <c r="D380" s="4" t="s">
        <v>1736</v>
      </c>
      <c r="E380" s="4"/>
      <c r="F380" s="4" t="s">
        <v>1719</v>
      </c>
      <c r="G380" s="4"/>
      <c r="H380" s="4"/>
      <c r="I380" s="4"/>
      <c r="J380" s="4"/>
      <c r="K380" s="4"/>
      <c r="L380" s="4"/>
      <c r="M380" s="4"/>
    </row>
    <row r="381" spans="1:13" x14ac:dyDescent="0.2">
      <c r="A381" s="4" t="s">
        <v>2941</v>
      </c>
      <c r="B381" s="4"/>
      <c r="C381" s="4"/>
      <c r="D381" s="4" t="s">
        <v>1761</v>
      </c>
      <c r="E381" s="4"/>
      <c r="F381" s="4" t="s">
        <v>1762</v>
      </c>
      <c r="G381" s="4"/>
      <c r="H381" s="4"/>
      <c r="I381" s="4"/>
      <c r="J381" s="4"/>
      <c r="K381" s="4"/>
      <c r="L381" s="4"/>
      <c r="M381" s="4"/>
    </row>
    <row r="382" spans="1:13" x14ac:dyDescent="0.2">
      <c r="A382" s="4" t="s">
        <v>2942</v>
      </c>
      <c r="B382" s="4"/>
      <c r="C382" s="4"/>
      <c r="D382" s="4" t="s">
        <v>1764</v>
      </c>
      <c r="E382" s="4"/>
      <c r="F382" s="4" t="s">
        <v>2943</v>
      </c>
      <c r="G382" s="4"/>
      <c r="H382" s="4"/>
      <c r="I382" s="4"/>
      <c r="J382" s="4"/>
      <c r="K382" s="4"/>
      <c r="L382" s="4"/>
      <c r="M382" s="4"/>
    </row>
    <row r="383" spans="1:13" x14ac:dyDescent="0.2">
      <c r="A383" s="4" t="s">
        <v>2944</v>
      </c>
      <c r="B383" s="4"/>
      <c r="C383" s="4"/>
      <c r="D383" s="4" t="s">
        <v>1798</v>
      </c>
      <c r="E383" s="4"/>
      <c r="F383" s="4" t="s">
        <v>1799</v>
      </c>
      <c r="G383" s="4"/>
      <c r="H383" s="4"/>
      <c r="I383" s="4"/>
      <c r="J383" s="4"/>
      <c r="K383" s="4"/>
      <c r="L383" s="4"/>
      <c r="M383" s="4"/>
    </row>
    <row r="384" spans="1:13" x14ac:dyDescent="0.2">
      <c r="A384" s="4" t="s">
        <v>2945</v>
      </c>
      <c r="B384" s="4"/>
      <c r="C384" s="4"/>
      <c r="D384" s="4" t="s">
        <v>1801</v>
      </c>
      <c r="E384" s="4"/>
      <c r="F384" s="4" t="s">
        <v>1802</v>
      </c>
      <c r="G384" s="4"/>
      <c r="H384" s="4"/>
      <c r="I384" s="4"/>
      <c r="J384" s="4"/>
      <c r="K384" s="4"/>
      <c r="L384" s="4"/>
      <c r="M384" s="4"/>
    </row>
    <row r="385" spans="1:13" x14ac:dyDescent="0.2">
      <c r="A385" s="4" t="s">
        <v>2945</v>
      </c>
      <c r="B385" s="4" t="s">
        <v>3580</v>
      </c>
      <c r="C385" s="4" t="s">
        <v>3198</v>
      </c>
      <c r="D385" s="4" t="s">
        <v>3581</v>
      </c>
      <c r="E385" s="4" t="s">
        <v>297</v>
      </c>
      <c r="F385" s="4" t="s">
        <v>3582</v>
      </c>
      <c r="G385" s="4" t="s">
        <v>3356</v>
      </c>
      <c r="H385" s="4" t="s">
        <v>3583</v>
      </c>
      <c r="I385" s="4" t="s">
        <v>3584</v>
      </c>
      <c r="J385" s="4" t="s">
        <v>3585</v>
      </c>
      <c r="K385" s="4"/>
      <c r="L385" s="4" t="s">
        <v>380</v>
      </c>
      <c r="M385" s="4"/>
    </row>
    <row r="386" spans="1:13" x14ac:dyDescent="0.2">
      <c r="A386" s="4" t="s">
        <v>35</v>
      </c>
      <c r="B386" s="4"/>
      <c r="C386" s="4"/>
      <c r="D386" s="4" t="s">
        <v>2030</v>
      </c>
      <c r="E386" s="4"/>
      <c r="F386" s="4" t="s">
        <v>2031</v>
      </c>
      <c r="G386" s="4"/>
      <c r="H386" s="4"/>
      <c r="I386" s="4"/>
      <c r="J386" s="4"/>
      <c r="K386" s="4"/>
      <c r="L386" s="4"/>
      <c r="M386" s="4"/>
    </row>
    <row r="387" spans="1:13" x14ac:dyDescent="0.2">
      <c r="A387" s="4" t="s">
        <v>2946</v>
      </c>
      <c r="B387" s="4"/>
      <c r="C387" s="4"/>
      <c r="D387" s="4" t="s">
        <v>2039</v>
      </c>
      <c r="E387" s="4"/>
      <c r="F387" s="4" t="s">
        <v>2040</v>
      </c>
      <c r="G387" s="4"/>
      <c r="H387" s="4"/>
      <c r="I387" s="4"/>
      <c r="J387" s="4"/>
      <c r="K387" s="4"/>
      <c r="L387" s="4"/>
      <c r="M387" s="4"/>
    </row>
    <row r="388" spans="1:13" x14ac:dyDescent="0.2">
      <c r="A388" s="4" t="s">
        <v>2947</v>
      </c>
      <c r="B388" s="4"/>
      <c r="C388" s="4"/>
      <c r="D388" s="4" t="s">
        <v>2048</v>
      </c>
      <c r="E388" s="4"/>
      <c r="F388" s="4" t="s">
        <v>2948</v>
      </c>
      <c r="G388" s="4"/>
      <c r="H388" s="4"/>
      <c r="I388" s="4"/>
      <c r="J388" s="4"/>
      <c r="K388" s="4"/>
      <c r="L388" s="4"/>
      <c r="M388" s="4"/>
    </row>
    <row r="389" spans="1:13" x14ac:dyDescent="0.2">
      <c r="A389" s="4" t="s">
        <v>2949</v>
      </c>
      <c r="B389" s="4"/>
      <c r="C389" s="4"/>
      <c r="D389" s="4" t="s">
        <v>2058</v>
      </c>
      <c r="E389" s="4"/>
      <c r="F389" s="4" t="s">
        <v>2059</v>
      </c>
      <c r="G389" s="4"/>
      <c r="H389" s="4"/>
      <c r="I389" s="4"/>
      <c r="J389" s="4"/>
      <c r="K389" s="4"/>
      <c r="L389" s="4"/>
      <c r="M389" s="4"/>
    </row>
    <row r="390" spans="1:13" x14ac:dyDescent="0.2">
      <c r="A390" s="4" t="s">
        <v>2950</v>
      </c>
      <c r="B390" s="4"/>
      <c r="C390" s="4"/>
      <c r="D390" s="4" t="s">
        <v>2951</v>
      </c>
      <c r="E390" s="4"/>
      <c r="F390" s="4" t="s">
        <v>2952</v>
      </c>
      <c r="G390" s="4"/>
      <c r="H390" s="4"/>
      <c r="I390" s="4"/>
      <c r="J390" s="4"/>
      <c r="K390" s="4"/>
      <c r="L390" s="4"/>
      <c r="M390" s="4"/>
    </row>
    <row r="391" spans="1:13" x14ac:dyDescent="0.2">
      <c r="A391" s="4" t="s">
        <v>2966</v>
      </c>
      <c r="B391" s="4"/>
      <c r="C391" s="4"/>
      <c r="D391" s="4" t="s">
        <v>2061</v>
      </c>
      <c r="E391" s="4"/>
      <c r="F391" s="4" t="s">
        <v>2967</v>
      </c>
      <c r="G391" s="4"/>
      <c r="H391" s="4"/>
      <c r="I391" s="4"/>
      <c r="J391" s="4"/>
      <c r="K391" s="4"/>
      <c r="L391" s="4"/>
      <c r="M391" s="4"/>
    </row>
    <row r="392" spans="1:13" x14ac:dyDescent="0.2">
      <c r="A392" s="4" t="s">
        <v>2968</v>
      </c>
      <c r="B392" s="4"/>
      <c r="C392" s="4"/>
      <c r="D392" s="4" t="s">
        <v>2085</v>
      </c>
      <c r="E392" s="4"/>
      <c r="F392" s="4" t="s">
        <v>2969</v>
      </c>
      <c r="G392" s="4"/>
      <c r="H392" s="4"/>
      <c r="I392" s="4"/>
      <c r="J392" s="4"/>
      <c r="K392" s="4"/>
      <c r="L392" s="4"/>
      <c r="M392" s="4"/>
    </row>
    <row r="393" spans="1:13" x14ac:dyDescent="0.2">
      <c r="A393" s="4" t="s">
        <v>2970</v>
      </c>
      <c r="B393" s="4"/>
      <c r="C393" s="4"/>
      <c r="D393" s="4" t="s">
        <v>2971</v>
      </c>
      <c r="E393" s="4"/>
      <c r="F393" s="4" t="s">
        <v>2972</v>
      </c>
      <c r="G393" s="4"/>
      <c r="H393" s="4"/>
      <c r="I393" s="4"/>
      <c r="J393" s="4"/>
      <c r="K393" s="4"/>
      <c r="L393" s="4"/>
      <c r="M393" s="4"/>
    </row>
    <row r="394" spans="1:13" x14ac:dyDescent="0.2">
      <c r="A394" s="4" t="s">
        <v>2973</v>
      </c>
      <c r="B394" s="4"/>
      <c r="C394" s="4"/>
      <c r="D394" s="4" t="s">
        <v>2107</v>
      </c>
      <c r="E394" s="4"/>
      <c r="F394" s="4" t="s">
        <v>2974</v>
      </c>
      <c r="G394" s="4"/>
      <c r="H394" s="4"/>
      <c r="I394" s="4"/>
      <c r="J394" s="4"/>
      <c r="K394" s="4"/>
      <c r="L394" s="4"/>
      <c r="M394" s="4"/>
    </row>
    <row r="395" spans="1:13" x14ac:dyDescent="0.2">
      <c r="A395" s="4" t="s">
        <v>2973</v>
      </c>
      <c r="B395" s="4" t="s">
        <v>3586</v>
      </c>
      <c r="C395" s="4" t="s">
        <v>3198</v>
      </c>
      <c r="D395" s="4" t="s">
        <v>3587</v>
      </c>
      <c r="E395" s="4" t="s">
        <v>297</v>
      </c>
      <c r="F395" s="4" t="s">
        <v>3588</v>
      </c>
      <c r="G395" s="4" t="s">
        <v>3589</v>
      </c>
      <c r="H395" s="4" t="s">
        <v>3590</v>
      </c>
      <c r="I395" s="4" t="s">
        <v>3591</v>
      </c>
      <c r="J395" s="4" t="s">
        <v>3592</v>
      </c>
      <c r="K395" s="4"/>
      <c r="L395" s="4" t="s">
        <v>380</v>
      </c>
      <c r="M395" s="4"/>
    </row>
    <row r="396" spans="1:13" x14ac:dyDescent="0.2">
      <c r="A396" s="4" t="s">
        <v>2973</v>
      </c>
      <c r="B396" s="4" t="s">
        <v>3593</v>
      </c>
      <c r="C396" s="4" t="s">
        <v>3198</v>
      </c>
      <c r="D396" s="4" t="s">
        <v>3594</v>
      </c>
      <c r="E396" s="4" t="s">
        <v>297</v>
      </c>
      <c r="F396" s="4" t="s">
        <v>3595</v>
      </c>
      <c r="G396" s="4" t="s">
        <v>2978</v>
      </c>
      <c r="H396" s="4" t="s">
        <v>3596</v>
      </c>
      <c r="I396" s="4" t="s">
        <v>3597</v>
      </c>
      <c r="J396" s="4" t="s">
        <v>3598</v>
      </c>
      <c r="K396" s="4"/>
      <c r="L396" s="4" t="s">
        <v>380</v>
      </c>
      <c r="M396" s="4"/>
    </row>
    <row r="397" spans="1:13" x14ac:dyDescent="0.2">
      <c r="A397" s="4" t="s">
        <v>2988</v>
      </c>
      <c r="B397" s="4"/>
      <c r="C397" s="4"/>
      <c r="D397" s="4" t="s">
        <v>2127</v>
      </c>
      <c r="E397" s="4"/>
      <c r="F397" s="4" t="s">
        <v>2989</v>
      </c>
      <c r="G397" s="4"/>
      <c r="H397" s="4"/>
      <c r="I397" s="4"/>
      <c r="J397" s="4"/>
      <c r="K397" s="4"/>
      <c r="L397" s="4"/>
      <c r="M397" s="4"/>
    </row>
    <row r="398" spans="1:13" x14ac:dyDescent="0.2">
      <c r="A398" s="4" t="s">
        <v>2990</v>
      </c>
      <c r="B398" s="4"/>
      <c r="C398" s="4"/>
      <c r="D398" s="4" t="s">
        <v>2143</v>
      </c>
      <c r="E398" s="4"/>
      <c r="F398" s="4" t="s">
        <v>2991</v>
      </c>
      <c r="G398" s="4"/>
      <c r="H398" s="4"/>
      <c r="I398" s="4"/>
      <c r="J398" s="4"/>
      <c r="K398" s="4"/>
      <c r="L398" s="4"/>
      <c r="M398" s="4"/>
    </row>
    <row r="399" spans="1:13" x14ac:dyDescent="0.2">
      <c r="A399" s="4" t="s">
        <v>2992</v>
      </c>
      <c r="B399" s="4"/>
      <c r="C399" s="4"/>
      <c r="D399" s="4" t="s">
        <v>2171</v>
      </c>
      <c r="E399" s="4"/>
      <c r="F399" s="4" t="s">
        <v>2172</v>
      </c>
      <c r="G399" s="4"/>
      <c r="H399" s="4"/>
      <c r="I399" s="4"/>
      <c r="J399" s="4"/>
      <c r="K399" s="4"/>
      <c r="L399" s="4"/>
      <c r="M399" s="4"/>
    </row>
    <row r="400" spans="1:13" x14ac:dyDescent="0.2">
      <c r="A400" s="4" t="s">
        <v>2993</v>
      </c>
      <c r="B400" s="4"/>
      <c r="C400" s="4"/>
      <c r="D400" s="4" t="s">
        <v>2174</v>
      </c>
      <c r="E400" s="4"/>
      <c r="F400" s="4" t="s">
        <v>2175</v>
      </c>
      <c r="G400" s="4"/>
      <c r="H400" s="4"/>
      <c r="I400" s="4"/>
      <c r="J400" s="4"/>
      <c r="K400" s="4"/>
      <c r="L400" s="4"/>
      <c r="M400" s="4"/>
    </row>
    <row r="401" spans="1:13" x14ac:dyDescent="0.2">
      <c r="A401" s="4" t="s">
        <v>2994</v>
      </c>
      <c r="B401" s="4"/>
      <c r="C401" s="4"/>
      <c r="D401" s="4" t="s">
        <v>2183</v>
      </c>
      <c r="E401" s="4"/>
      <c r="F401" s="4" t="s">
        <v>2184</v>
      </c>
      <c r="G401" s="4"/>
      <c r="H401" s="4"/>
      <c r="I401" s="4"/>
      <c r="J401" s="4"/>
      <c r="K401" s="4"/>
      <c r="L401" s="4"/>
      <c r="M401" s="4"/>
    </row>
    <row r="402" spans="1:13" x14ac:dyDescent="0.2">
      <c r="A402" s="4" t="s">
        <v>2995</v>
      </c>
      <c r="B402" s="4"/>
      <c r="C402" s="4"/>
      <c r="D402" s="4" t="s">
        <v>2186</v>
      </c>
      <c r="E402" s="4"/>
      <c r="F402" s="4" t="s">
        <v>2996</v>
      </c>
      <c r="G402" s="4"/>
      <c r="H402" s="4"/>
      <c r="I402" s="4"/>
      <c r="J402" s="4"/>
      <c r="K402" s="4"/>
      <c r="L402" s="4"/>
      <c r="M402" s="4"/>
    </row>
    <row r="403" spans="1:13" x14ac:dyDescent="0.2">
      <c r="A403" s="4" t="s">
        <v>2997</v>
      </c>
      <c r="B403" s="4"/>
      <c r="C403" s="4"/>
      <c r="D403" s="4" t="s">
        <v>2256</v>
      </c>
      <c r="E403" s="4"/>
      <c r="F403" s="4" t="s">
        <v>2998</v>
      </c>
      <c r="G403" s="4"/>
      <c r="H403" s="4"/>
      <c r="I403" s="4"/>
      <c r="J403" s="4"/>
      <c r="K403" s="4"/>
      <c r="L403" s="4"/>
      <c r="M403" s="4"/>
    </row>
    <row r="404" spans="1:13" x14ac:dyDescent="0.2">
      <c r="A404" s="4" t="s">
        <v>2999</v>
      </c>
      <c r="B404" s="4"/>
      <c r="C404" s="4"/>
      <c r="D404" s="4" t="s">
        <v>3000</v>
      </c>
      <c r="E404" s="4"/>
      <c r="F404" s="4" t="s">
        <v>3001</v>
      </c>
      <c r="G404" s="4"/>
      <c r="H404" s="4"/>
      <c r="I404" s="4"/>
      <c r="J404" s="4"/>
      <c r="K404" s="4"/>
      <c r="L404" s="4"/>
      <c r="M404" s="4"/>
    </row>
    <row r="405" spans="1:13" x14ac:dyDescent="0.2">
      <c r="A405" s="4" t="s">
        <v>3002</v>
      </c>
      <c r="B405" s="4"/>
      <c r="C405" s="4"/>
      <c r="D405" s="4" t="s">
        <v>3003</v>
      </c>
      <c r="E405" s="4"/>
      <c r="F405" s="4" t="s">
        <v>3004</v>
      </c>
      <c r="G405" s="4"/>
      <c r="H405" s="4"/>
      <c r="I405" s="4"/>
      <c r="J405" s="4"/>
      <c r="K405" s="4"/>
      <c r="L405" s="4"/>
      <c r="M405" s="4"/>
    </row>
    <row r="406" spans="1:13" x14ac:dyDescent="0.2">
      <c r="A406" s="4" t="s">
        <v>3005</v>
      </c>
      <c r="B406" s="4"/>
      <c r="C406" s="4"/>
      <c r="D406" s="4" t="s">
        <v>2295</v>
      </c>
      <c r="E406" s="4"/>
      <c r="F406" s="4" t="s">
        <v>2296</v>
      </c>
      <c r="G406" s="4"/>
      <c r="H406" s="4"/>
      <c r="I406" s="4"/>
      <c r="J406" s="4"/>
      <c r="K406" s="4"/>
      <c r="L406" s="4"/>
      <c r="M406" s="4"/>
    </row>
    <row r="407" spans="1:13" x14ac:dyDescent="0.2">
      <c r="A407" s="4" t="s">
        <v>3006</v>
      </c>
      <c r="B407" s="4"/>
      <c r="C407" s="4"/>
      <c r="D407" s="4" t="s">
        <v>3007</v>
      </c>
      <c r="E407" s="4"/>
      <c r="F407" s="4" t="s">
        <v>3008</v>
      </c>
      <c r="G407" s="4"/>
      <c r="H407" s="4"/>
      <c r="I407" s="4"/>
      <c r="J407" s="4"/>
      <c r="K407" s="4"/>
      <c r="L407" s="4"/>
      <c r="M407" s="4"/>
    </row>
    <row r="408" spans="1:13" x14ac:dyDescent="0.2">
      <c r="A408" s="4" t="s">
        <v>3009</v>
      </c>
      <c r="B408" s="4"/>
      <c r="C408" s="4"/>
      <c r="D408" s="4" t="s">
        <v>2298</v>
      </c>
      <c r="E408" s="4"/>
      <c r="F408" s="4" t="s">
        <v>2299</v>
      </c>
      <c r="G408" s="4"/>
      <c r="H408" s="4"/>
      <c r="I408" s="4"/>
      <c r="J408" s="4"/>
      <c r="K408" s="4"/>
      <c r="L408" s="4"/>
      <c r="M408" s="4"/>
    </row>
    <row r="409" spans="1:13" x14ac:dyDescent="0.2">
      <c r="A409" s="4" t="s">
        <v>3010</v>
      </c>
      <c r="B409" s="4"/>
      <c r="C409" s="4"/>
      <c r="D409" s="4" t="s">
        <v>2304</v>
      </c>
      <c r="E409" s="4"/>
      <c r="F409" s="4" t="s">
        <v>3011</v>
      </c>
      <c r="G409" s="4"/>
      <c r="H409" s="4"/>
      <c r="I409" s="4"/>
      <c r="J409" s="4"/>
      <c r="K409" s="4"/>
      <c r="L409" s="4"/>
      <c r="M409" s="4"/>
    </row>
    <row r="410" spans="1:13" x14ac:dyDescent="0.2">
      <c r="A410" s="4" t="s">
        <v>3012</v>
      </c>
      <c r="B410" s="4"/>
      <c r="C410" s="4"/>
      <c r="D410" s="4" t="s">
        <v>2452</v>
      </c>
      <c r="E410" s="4"/>
      <c r="F410" s="4" t="s">
        <v>2453</v>
      </c>
      <c r="G410" s="4"/>
      <c r="H410" s="4"/>
      <c r="I410" s="4"/>
      <c r="J410" s="4"/>
      <c r="K410" s="4"/>
      <c r="L410" s="4"/>
      <c r="M410" s="4"/>
    </row>
    <row r="411" spans="1:13" x14ac:dyDescent="0.2">
      <c r="A411" s="4" t="s">
        <v>3013</v>
      </c>
      <c r="B411" s="4"/>
      <c r="C411" s="4"/>
      <c r="D411" s="4" t="s">
        <v>3014</v>
      </c>
      <c r="E411" s="4"/>
      <c r="F411" s="4" t="s">
        <v>3015</v>
      </c>
      <c r="G411" s="4"/>
      <c r="H411" s="4"/>
      <c r="I411" s="4"/>
      <c r="J411" s="4"/>
      <c r="K411" s="4"/>
      <c r="L411" s="4"/>
      <c r="M411" s="4"/>
    </row>
    <row r="412" spans="1:13" x14ac:dyDescent="0.2">
      <c r="A412" s="4" t="s">
        <v>3016</v>
      </c>
      <c r="B412" s="4"/>
      <c r="C412" s="4"/>
      <c r="D412" s="4" t="s">
        <v>2461</v>
      </c>
      <c r="E412" s="4"/>
      <c r="F412" s="4" t="s">
        <v>2462</v>
      </c>
      <c r="G412" s="4"/>
      <c r="H412" s="4"/>
      <c r="I412" s="4"/>
      <c r="J412" s="4"/>
      <c r="K412" s="4"/>
      <c r="L412" s="4"/>
      <c r="M412" s="4"/>
    </row>
    <row r="413" spans="1:13" x14ac:dyDescent="0.2">
      <c r="A413" s="4" t="s">
        <v>3017</v>
      </c>
      <c r="B413" s="4"/>
      <c r="C413" s="4"/>
      <c r="D413" s="4" t="s">
        <v>3018</v>
      </c>
      <c r="E413" s="4"/>
      <c r="F413" s="4" t="s">
        <v>3019</v>
      </c>
      <c r="G413" s="4"/>
      <c r="H413" s="4"/>
      <c r="I413" s="4"/>
      <c r="J413" s="4"/>
      <c r="K413" s="4"/>
      <c r="L413" s="4"/>
      <c r="M413" s="4"/>
    </row>
    <row r="414" spans="1:13" x14ac:dyDescent="0.2">
      <c r="A414" s="4" t="s">
        <v>3020</v>
      </c>
      <c r="B414" s="4"/>
      <c r="C414" s="4"/>
      <c r="D414" s="4" t="s">
        <v>2464</v>
      </c>
      <c r="E414" s="4"/>
      <c r="F414" s="4" t="s">
        <v>2465</v>
      </c>
      <c r="G414" s="4"/>
      <c r="H414" s="4"/>
      <c r="I414" s="4"/>
      <c r="J414" s="4"/>
      <c r="K414" s="4"/>
      <c r="L414" s="4"/>
      <c r="M414" s="4"/>
    </row>
    <row r="415" spans="1:13" x14ac:dyDescent="0.2">
      <c r="A415" s="4" t="s">
        <v>3021</v>
      </c>
      <c r="B415" s="4"/>
      <c r="C415" s="4"/>
      <c r="D415" s="4" t="s">
        <v>2470</v>
      </c>
      <c r="E415" s="4"/>
      <c r="F415" s="4" t="s">
        <v>2471</v>
      </c>
      <c r="G415" s="4"/>
      <c r="H415" s="4"/>
      <c r="I415" s="4"/>
      <c r="J415" s="4"/>
      <c r="K415" s="4"/>
      <c r="L415" s="4"/>
      <c r="M415" s="4"/>
    </row>
    <row r="416" spans="1:13" x14ac:dyDescent="0.2">
      <c r="A416" s="4" t="s">
        <v>3022</v>
      </c>
      <c r="B416" s="4"/>
      <c r="C416" s="4"/>
      <c r="D416" s="4" t="s">
        <v>3023</v>
      </c>
      <c r="E416" s="4"/>
      <c r="F416" s="4" t="s">
        <v>3024</v>
      </c>
      <c r="G416" s="4"/>
      <c r="H416" s="4"/>
      <c r="I416" s="4"/>
      <c r="J416" s="4"/>
      <c r="K416" s="4"/>
      <c r="L416" s="4"/>
      <c r="M416" s="4"/>
    </row>
    <row r="417" spans="1:13" x14ac:dyDescent="0.2">
      <c r="A417" s="4" t="s">
        <v>3032</v>
      </c>
      <c r="B417" s="4"/>
      <c r="C417" s="4"/>
      <c r="D417" s="4" t="s">
        <v>2487</v>
      </c>
      <c r="E417" s="4"/>
      <c r="F417" s="4" t="s">
        <v>2488</v>
      </c>
      <c r="G417" s="4"/>
      <c r="H417" s="4"/>
      <c r="I417" s="4"/>
      <c r="J417" s="4"/>
      <c r="K417" s="4"/>
      <c r="L417" s="4"/>
      <c r="M417" s="4"/>
    </row>
    <row r="418" spans="1:13" x14ac:dyDescent="0.2">
      <c r="A418" s="4" t="s">
        <v>3033</v>
      </c>
      <c r="B418" s="4"/>
      <c r="C418" s="4"/>
      <c r="D418" s="4" t="s">
        <v>2496</v>
      </c>
      <c r="E418" s="4"/>
      <c r="F418" s="4" t="s">
        <v>2497</v>
      </c>
      <c r="G418" s="4"/>
      <c r="H418" s="4"/>
      <c r="I418" s="4"/>
      <c r="J418" s="4"/>
      <c r="K418" s="4"/>
      <c r="L418" s="4"/>
      <c r="M418" s="4"/>
    </row>
    <row r="419" spans="1:13" x14ac:dyDescent="0.2">
      <c r="A419" s="4" t="s">
        <v>3034</v>
      </c>
      <c r="B419" s="4"/>
      <c r="C419" s="4"/>
      <c r="D419" s="4" t="s">
        <v>2502</v>
      </c>
      <c r="E419" s="4"/>
      <c r="F419" s="4" t="s">
        <v>3035</v>
      </c>
      <c r="G419" s="4"/>
      <c r="H419" s="4"/>
      <c r="I419" s="4"/>
      <c r="J419" s="4"/>
      <c r="K419" s="4"/>
      <c r="L419" s="4"/>
      <c r="M419" s="4"/>
    </row>
    <row r="420" spans="1:13" x14ac:dyDescent="0.2">
      <c r="A420" s="4" t="s">
        <v>3036</v>
      </c>
      <c r="B420" s="4"/>
      <c r="C420" s="4"/>
      <c r="D420" s="4" t="s">
        <v>2605</v>
      </c>
      <c r="E420" s="4"/>
      <c r="F420" s="4" t="s">
        <v>2299</v>
      </c>
      <c r="G420" s="4"/>
      <c r="H420" s="4"/>
      <c r="I420" s="4"/>
      <c r="J420" s="4"/>
      <c r="K420" s="4"/>
      <c r="L420" s="4"/>
      <c r="M420" s="4"/>
    </row>
    <row r="421" spans="1:13" x14ac:dyDescent="0.2">
      <c r="A421" s="4" t="s">
        <v>3037</v>
      </c>
      <c r="B421" s="4"/>
      <c r="C421" s="4"/>
      <c r="D421" s="4" t="s">
        <v>2616</v>
      </c>
      <c r="E421" s="4"/>
      <c r="F421" s="4" t="s">
        <v>3038</v>
      </c>
      <c r="G421" s="4"/>
      <c r="H421" s="4"/>
      <c r="I421" s="4"/>
      <c r="J421" s="4"/>
      <c r="K421" s="4"/>
      <c r="L421" s="4"/>
      <c r="M421" s="4"/>
    </row>
    <row r="422" spans="1:13" x14ac:dyDescent="0.2">
      <c r="A422" s="4" t="s">
        <v>3039</v>
      </c>
      <c r="B422" s="4"/>
      <c r="C422" s="4"/>
      <c r="D422" s="4" t="s">
        <v>2643</v>
      </c>
      <c r="E422" s="4"/>
      <c r="F422" s="4" t="s">
        <v>2644</v>
      </c>
      <c r="G422" s="4"/>
      <c r="H422" s="4"/>
      <c r="I422" s="4"/>
      <c r="J422" s="4"/>
      <c r="K422" s="4"/>
      <c r="L422" s="4"/>
      <c r="M422" s="4"/>
    </row>
    <row r="423" spans="1:13" x14ac:dyDescent="0.2">
      <c r="A423" s="4" t="s">
        <v>3040</v>
      </c>
      <c r="B423" s="4"/>
      <c r="C423" s="4"/>
      <c r="D423" s="4" t="s">
        <v>2649</v>
      </c>
      <c r="E423" s="4"/>
      <c r="F423" s="4" t="s">
        <v>3041</v>
      </c>
      <c r="G423" s="4"/>
      <c r="H423" s="4"/>
      <c r="I423" s="4"/>
      <c r="J423" s="4"/>
      <c r="K423" s="4"/>
      <c r="L423" s="4"/>
      <c r="M423" s="4"/>
    </row>
    <row r="424" spans="1:13" x14ac:dyDescent="0.2">
      <c r="A424" s="4" t="s">
        <v>3042</v>
      </c>
      <c r="B424" s="4"/>
      <c r="C424" s="4"/>
      <c r="D424" s="4" t="s">
        <v>2655</v>
      </c>
      <c r="E424" s="4"/>
      <c r="F424" s="4" t="s">
        <v>1670</v>
      </c>
      <c r="G424" s="4"/>
      <c r="H424" s="4"/>
      <c r="I424" s="4"/>
      <c r="J424" s="4"/>
      <c r="K424" s="4"/>
      <c r="L424" s="4"/>
      <c r="M424" s="4"/>
    </row>
    <row r="425" spans="1:13" x14ac:dyDescent="0.2">
      <c r="A425" s="4" t="s">
        <v>3043</v>
      </c>
      <c r="B425" s="4"/>
      <c r="C425" s="4"/>
      <c r="D425" s="4" t="s">
        <v>2657</v>
      </c>
      <c r="E425" s="4"/>
      <c r="F425" s="4" t="s">
        <v>2658</v>
      </c>
      <c r="G425" s="4"/>
      <c r="H425" s="4"/>
      <c r="I425" s="4"/>
      <c r="J425" s="4"/>
      <c r="K425" s="4"/>
      <c r="L425" s="4"/>
      <c r="M425" s="4"/>
    </row>
    <row r="426" spans="1:13" x14ac:dyDescent="0.2">
      <c r="A426" s="4" t="s">
        <v>3044</v>
      </c>
      <c r="B426" s="4"/>
      <c r="C426" s="4"/>
      <c r="D426" s="4" t="s">
        <v>2663</v>
      </c>
      <c r="E426" s="4"/>
      <c r="F426" s="4" t="s">
        <v>2664</v>
      </c>
      <c r="G426" s="4"/>
      <c r="H426" s="4"/>
      <c r="I426" s="4"/>
      <c r="J426" s="4"/>
      <c r="K426" s="4"/>
      <c r="L426" s="4"/>
      <c r="M426" s="4"/>
    </row>
    <row r="427" spans="1:13" x14ac:dyDescent="0.2">
      <c r="A427" s="4" t="s">
        <v>3045</v>
      </c>
      <c r="B427" s="4"/>
      <c r="C427" s="4"/>
      <c r="D427" s="4" t="s">
        <v>2666</v>
      </c>
      <c r="E427" s="4"/>
      <c r="F427" s="4" t="s">
        <v>2667</v>
      </c>
      <c r="G427" s="4"/>
      <c r="H427" s="4"/>
      <c r="I427" s="4"/>
      <c r="J427" s="4"/>
      <c r="K427" s="4"/>
      <c r="L427" s="4"/>
      <c r="M427" s="4"/>
    </row>
    <row r="428" spans="1:13" x14ac:dyDescent="0.2">
      <c r="A428" s="4" t="s">
        <v>3046</v>
      </c>
      <c r="B428" s="4"/>
      <c r="C428" s="4"/>
      <c r="D428" s="4" t="s">
        <v>2672</v>
      </c>
      <c r="E428" s="4"/>
      <c r="F428" s="4" t="s">
        <v>3047</v>
      </c>
      <c r="G428" s="4"/>
      <c r="H428" s="4"/>
      <c r="I428" s="4"/>
      <c r="J428" s="4"/>
      <c r="K428" s="4"/>
      <c r="L428" s="4"/>
      <c r="M428" s="4"/>
    </row>
    <row r="429" spans="1:13" x14ac:dyDescent="0.2">
      <c r="A429" s="4" t="s">
        <v>3048</v>
      </c>
      <c r="B429" s="4"/>
      <c r="C429" s="4"/>
      <c r="D429" s="4" t="s">
        <v>2685</v>
      </c>
      <c r="E429" s="4"/>
      <c r="F429" s="4" t="s">
        <v>2686</v>
      </c>
      <c r="G429" s="4"/>
      <c r="H429" s="4"/>
      <c r="I429" s="4"/>
      <c r="J429" s="4"/>
      <c r="K429" s="4"/>
      <c r="L429" s="4"/>
      <c r="M429" s="4"/>
    </row>
    <row r="430" spans="1:13" x14ac:dyDescent="0.2">
      <c r="A430" s="4" t="s">
        <v>3049</v>
      </c>
      <c r="B430" s="4"/>
      <c r="C430" s="4"/>
      <c r="D430" s="4" t="s">
        <v>2691</v>
      </c>
      <c r="E430" s="4"/>
      <c r="F430" s="4" t="s">
        <v>2692</v>
      </c>
      <c r="G430" s="4"/>
      <c r="H430" s="4"/>
      <c r="I430" s="4"/>
      <c r="J430" s="4"/>
      <c r="K430" s="4"/>
      <c r="L430" s="4"/>
      <c r="M430" s="4"/>
    </row>
    <row r="431" spans="1:13" x14ac:dyDescent="0.2">
      <c r="A431" s="4" t="s">
        <v>3050</v>
      </c>
      <c r="B431" s="4"/>
      <c r="C431" s="4"/>
      <c r="D431" s="4" t="s">
        <v>2704</v>
      </c>
      <c r="E431" s="4"/>
      <c r="F431" s="4" t="s">
        <v>2705</v>
      </c>
      <c r="G431" s="4"/>
      <c r="H431" s="4"/>
      <c r="I431" s="4"/>
      <c r="J431" s="4"/>
      <c r="K431" s="4"/>
      <c r="L431" s="4"/>
      <c r="M431" s="4"/>
    </row>
    <row r="432" spans="1:13" x14ac:dyDescent="0.2">
      <c r="A432" s="4" t="s">
        <v>3054</v>
      </c>
      <c r="B432" s="4"/>
      <c r="C432" s="4"/>
      <c r="D432" s="4" t="s">
        <v>2719</v>
      </c>
      <c r="E432" s="4"/>
      <c r="F432" s="4" t="s">
        <v>3055</v>
      </c>
      <c r="G432" s="4"/>
      <c r="H432" s="4"/>
      <c r="I432" s="4"/>
      <c r="J432" s="4"/>
      <c r="K432" s="4"/>
      <c r="L432" s="4"/>
      <c r="M432" s="4"/>
    </row>
    <row r="433" spans="1:13" x14ac:dyDescent="0.2">
      <c r="A433" s="4" t="s">
        <v>3056</v>
      </c>
      <c r="B433" s="4"/>
      <c r="C433" s="4"/>
      <c r="D433" s="4" t="s">
        <v>2730</v>
      </c>
      <c r="E433" s="4"/>
      <c r="F433" s="4" t="s">
        <v>2731</v>
      </c>
      <c r="G433" s="4"/>
      <c r="H433" s="4"/>
      <c r="I433" s="4"/>
      <c r="J433" s="4"/>
      <c r="K433" s="4"/>
      <c r="L433" s="4"/>
      <c r="M433" s="4"/>
    </row>
    <row r="434" spans="1:13" x14ac:dyDescent="0.2">
      <c r="A434" s="4" t="s">
        <v>3057</v>
      </c>
      <c r="B434" s="4"/>
      <c r="C434" s="4"/>
      <c r="D434" s="4" t="s">
        <v>2733</v>
      </c>
      <c r="E434" s="4"/>
      <c r="F434" s="4" t="s">
        <v>2734</v>
      </c>
      <c r="G434" s="4"/>
      <c r="H434" s="4"/>
      <c r="I434" s="4"/>
      <c r="J434" s="4"/>
      <c r="K434" s="4"/>
      <c r="L434" s="4"/>
      <c r="M434" s="4"/>
    </row>
    <row r="435" spans="1:13" x14ac:dyDescent="0.2">
      <c r="A435" s="4" t="s">
        <v>3058</v>
      </c>
      <c r="B435" s="4"/>
      <c r="C435" s="4"/>
      <c r="D435" s="4" t="s">
        <v>2739</v>
      </c>
      <c r="E435" s="4"/>
      <c r="F435" s="4" t="s">
        <v>3059</v>
      </c>
      <c r="G435" s="4"/>
      <c r="H435" s="4"/>
      <c r="I435" s="4"/>
      <c r="J435" s="4"/>
      <c r="K435" s="4"/>
      <c r="L435" s="4"/>
      <c r="M435" s="4"/>
    </row>
    <row r="436" spans="1:13" x14ac:dyDescent="0.2">
      <c r="A436" s="4" t="s">
        <v>3060</v>
      </c>
      <c r="B436" s="4"/>
      <c r="C436" s="4"/>
      <c r="D436" s="4" t="s">
        <v>3061</v>
      </c>
      <c r="E436" s="4"/>
      <c r="F436" s="4" t="s">
        <v>2740</v>
      </c>
      <c r="G436" s="4"/>
      <c r="H436" s="4"/>
      <c r="I436" s="4"/>
      <c r="J436" s="4"/>
      <c r="K436" s="4"/>
      <c r="L436" s="4"/>
      <c r="M436" s="4"/>
    </row>
    <row r="437" spans="1:13" x14ac:dyDescent="0.2">
      <c r="A437" s="4" t="s">
        <v>3062</v>
      </c>
      <c r="B437" s="4"/>
      <c r="C437" s="4"/>
      <c r="D437" s="4" t="s">
        <v>3063</v>
      </c>
      <c r="E437" s="4"/>
      <c r="F437" s="4" t="s">
        <v>3064</v>
      </c>
      <c r="G437" s="4"/>
      <c r="H437" s="4"/>
      <c r="I437" s="4"/>
      <c r="J437" s="4"/>
      <c r="K437" s="4"/>
      <c r="L437" s="4"/>
      <c r="M437" s="4"/>
    </row>
    <row r="438" spans="1:13" x14ac:dyDescent="0.2">
      <c r="A438" s="3" t="s">
        <v>3062</v>
      </c>
      <c r="B438" s="3" t="s">
        <v>3599</v>
      </c>
      <c r="C438" s="4" t="s">
        <v>3198</v>
      </c>
      <c r="D438" s="3" t="s">
        <v>3600</v>
      </c>
      <c r="E438" s="3" t="s">
        <v>297</v>
      </c>
      <c r="F438" s="3" t="s">
        <v>3601</v>
      </c>
      <c r="G438" s="3" t="s">
        <v>3602</v>
      </c>
      <c r="H438" s="3" t="s">
        <v>3603</v>
      </c>
      <c r="I438" s="3" t="s">
        <v>3604</v>
      </c>
      <c r="J438" s="3" t="s">
        <v>3605</v>
      </c>
      <c r="L438" s="3" t="s">
        <v>387</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41"/>
  <sheetViews>
    <sheetView workbookViewId="0">
      <pane ySplit="1" topLeftCell="A2" activePane="bottomLeft" state="frozen"/>
      <selection pane="bottomLeft"/>
    </sheetView>
  </sheetViews>
  <sheetFormatPr defaultRowHeight="12" x14ac:dyDescent="0.2"/>
  <cols>
    <col min="1" max="1" width="10.7109375" style="48" bestFit="1" customWidth="1"/>
    <col min="2" max="2" width="18.42578125" style="48" customWidth="1"/>
    <col min="3" max="3" width="16.42578125" style="48" customWidth="1"/>
    <col min="4" max="4" width="70.7109375" style="48" customWidth="1"/>
    <col min="5" max="5" width="18.85546875" style="48" customWidth="1"/>
    <col min="6" max="6" width="33" style="48" customWidth="1"/>
    <col min="7" max="7" width="30.7109375" style="48" customWidth="1"/>
    <col min="8" max="8" width="17.42578125" style="48" customWidth="1"/>
    <col min="9" max="9" width="21.7109375" style="48" customWidth="1"/>
    <col min="10" max="10" width="16" style="48" customWidth="1"/>
    <col min="11" max="11" width="20.7109375" style="48" customWidth="1"/>
    <col min="12" max="13" width="15" style="48" customWidth="1"/>
    <col min="14" max="16384" width="9.140625" style="48"/>
  </cols>
  <sheetData>
    <row r="1" spans="1:13" ht="23.1" customHeight="1" x14ac:dyDescent="0.2">
      <c r="A1" s="47" t="s">
        <v>40</v>
      </c>
      <c r="B1" s="47" t="s">
        <v>41</v>
      </c>
      <c r="C1" s="47" t="s">
        <v>42</v>
      </c>
      <c r="D1" s="47" t="s">
        <v>43</v>
      </c>
      <c r="E1" s="47" t="s">
        <v>285</v>
      </c>
      <c r="F1" s="47" t="s">
        <v>44</v>
      </c>
      <c r="G1" s="47" t="s">
        <v>286</v>
      </c>
      <c r="H1" s="47" t="s">
        <v>287</v>
      </c>
      <c r="I1" s="47" t="s">
        <v>288</v>
      </c>
      <c r="J1" s="47" t="s">
        <v>289</v>
      </c>
      <c r="K1" s="47" t="s">
        <v>290</v>
      </c>
      <c r="L1" s="47" t="s">
        <v>291</v>
      </c>
      <c r="M1" s="47" t="s">
        <v>292</v>
      </c>
    </row>
    <row r="2" spans="1:13" x14ac:dyDescent="0.2">
      <c r="A2" s="4" t="s">
        <v>2</v>
      </c>
      <c r="B2" s="4"/>
      <c r="C2" s="4"/>
      <c r="D2" s="4" t="s">
        <v>3</v>
      </c>
      <c r="E2" s="4"/>
      <c r="F2" s="4" t="s">
        <v>293</v>
      </c>
      <c r="G2" s="4"/>
      <c r="H2" s="4"/>
      <c r="I2" s="4"/>
      <c r="J2" s="4"/>
      <c r="K2" s="4"/>
      <c r="L2" s="4"/>
      <c r="M2" s="4"/>
    </row>
    <row r="3" spans="1:13" x14ac:dyDescent="0.2">
      <c r="A3" s="4" t="s">
        <v>4</v>
      </c>
      <c r="B3" s="4"/>
      <c r="C3" s="4"/>
      <c r="D3" s="4" t="s">
        <v>5</v>
      </c>
      <c r="E3" s="4"/>
      <c r="F3" s="4" t="s">
        <v>294</v>
      </c>
      <c r="G3" s="4"/>
      <c r="H3" s="4"/>
      <c r="I3" s="4"/>
      <c r="J3" s="4"/>
      <c r="K3" s="4"/>
      <c r="L3" s="4"/>
      <c r="M3" s="4"/>
    </row>
    <row r="4" spans="1:13" x14ac:dyDescent="0.2">
      <c r="A4" s="4" t="s">
        <v>337</v>
      </c>
      <c r="B4" s="4"/>
      <c r="C4" s="4"/>
      <c r="D4" s="4" t="s">
        <v>338</v>
      </c>
      <c r="E4" s="4"/>
      <c r="F4" s="4" t="s">
        <v>339</v>
      </c>
      <c r="G4" s="4"/>
      <c r="H4" s="4"/>
      <c r="I4" s="4"/>
      <c r="J4" s="4"/>
      <c r="K4" s="4"/>
      <c r="L4" s="4"/>
      <c r="M4" s="4"/>
    </row>
    <row r="5" spans="1:13" x14ac:dyDescent="0.2">
      <c r="A5" s="4" t="s">
        <v>358</v>
      </c>
      <c r="B5" s="4"/>
      <c r="C5" s="4"/>
      <c r="D5" s="4" t="s">
        <v>359</v>
      </c>
      <c r="E5" s="4"/>
      <c r="F5" s="4" t="s">
        <v>360</v>
      </c>
      <c r="G5" s="4"/>
      <c r="H5" s="4"/>
      <c r="I5" s="4"/>
      <c r="J5" s="4"/>
      <c r="K5" s="4"/>
      <c r="L5" s="4"/>
      <c r="M5" s="4"/>
    </row>
    <row r="6" spans="1:13" x14ac:dyDescent="0.2">
      <c r="A6" s="4" t="s">
        <v>361</v>
      </c>
      <c r="B6" s="4"/>
      <c r="C6" s="4"/>
      <c r="D6" s="4" t="s">
        <v>362</v>
      </c>
      <c r="E6" s="4"/>
      <c r="F6" s="4" t="s">
        <v>363</v>
      </c>
      <c r="G6" s="4"/>
      <c r="H6" s="4"/>
      <c r="I6" s="4"/>
      <c r="J6" s="4"/>
      <c r="K6" s="4"/>
      <c r="L6" s="4"/>
      <c r="M6" s="4"/>
    </row>
    <row r="7" spans="1:13" x14ac:dyDescent="0.2">
      <c r="A7" s="4" t="s">
        <v>364</v>
      </c>
      <c r="B7" s="4"/>
      <c r="C7" s="4"/>
      <c r="D7" s="4" t="s">
        <v>365</v>
      </c>
      <c r="E7" s="4"/>
      <c r="F7" s="4" t="s">
        <v>366</v>
      </c>
      <c r="G7" s="4"/>
      <c r="H7" s="4"/>
      <c r="I7" s="4"/>
      <c r="J7" s="4"/>
      <c r="K7" s="4"/>
      <c r="L7" s="4"/>
      <c r="M7" s="4"/>
    </row>
    <row r="8" spans="1:13" x14ac:dyDescent="0.2">
      <c r="A8" s="4" t="s">
        <v>592</v>
      </c>
      <c r="B8" s="4"/>
      <c r="C8" s="4"/>
      <c r="D8" s="4" t="s">
        <v>593</v>
      </c>
      <c r="E8" s="4"/>
      <c r="F8" s="4" t="s">
        <v>594</v>
      </c>
      <c r="G8" s="4"/>
      <c r="H8" s="4"/>
      <c r="I8" s="4"/>
      <c r="J8" s="4"/>
      <c r="K8" s="4"/>
      <c r="L8" s="4"/>
      <c r="M8" s="4"/>
    </row>
    <row r="9" spans="1:13" x14ac:dyDescent="0.2">
      <c r="A9" s="4" t="s">
        <v>595</v>
      </c>
      <c r="B9" s="4"/>
      <c r="C9" s="4"/>
      <c r="D9" s="4" t="s">
        <v>596</v>
      </c>
      <c r="E9" s="4"/>
      <c r="F9" s="4" t="s">
        <v>597</v>
      </c>
      <c r="G9" s="4"/>
      <c r="H9" s="4"/>
      <c r="I9" s="4"/>
      <c r="J9" s="4"/>
      <c r="K9" s="4"/>
      <c r="L9" s="4"/>
      <c r="M9" s="4"/>
    </row>
    <row r="10" spans="1:13" x14ac:dyDescent="0.2">
      <c r="A10" s="4" t="s">
        <v>624</v>
      </c>
      <c r="B10" s="4"/>
      <c r="C10" s="4"/>
      <c r="D10" s="4" t="s">
        <v>625</v>
      </c>
      <c r="E10" s="4"/>
      <c r="F10" s="4" t="s">
        <v>626</v>
      </c>
      <c r="G10" s="4"/>
      <c r="H10" s="4"/>
      <c r="I10" s="4"/>
      <c r="J10" s="4"/>
      <c r="K10" s="4"/>
      <c r="L10" s="4"/>
      <c r="M10" s="4"/>
    </row>
    <row r="11" spans="1:13" x14ac:dyDescent="0.2">
      <c r="A11" s="4" t="s">
        <v>641</v>
      </c>
      <c r="B11" s="4"/>
      <c r="C11" s="4"/>
      <c r="D11" s="4" t="s">
        <v>642</v>
      </c>
      <c r="E11" s="4"/>
      <c r="F11" s="4" t="s">
        <v>363</v>
      </c>
      <c r="G11" s="4"/>
      <c r="H11" s="4"/>
      <c r="I11" s="4"/>
      <c r="J11" s="4"/>
      <c r="K11" s="4"/>
      <c r="L11" s="4"/>
      <c r="M11" s="4"/>
    </row>
    <row r="12" spans="1:13" x14ac:dyDescent="0.2">
      <c r="A12" s="4" t="s">
        <v>643</v>
      </c>
      <c r="B12" s="4"/>
      <c r="C12" s="4"/>
      <c r="D12" s="4" t="s">
        <v>8</v>
      </c>
      <c r="E12" s="4"/>
      <c r="F12" s="4" t="s">
        <v>644</v>
      </c>
      <c r="G12" s="4"/>
      <c r="H12" s="4"/>
      <c r="I12" s="4"/>
      <c r="J12" s="4"/>
      <c r="K12" s="4"/>
      <c r="L12" s="4"/>
      <c r="M12" s="4"/>
    </row>
    <row r="13" spans="1:13" x14ac:dyDescent="0.2">
      <c r="A13" s="4" t="s">
        <v>658</v>
      </c>
      <c r="B13" s="4"/>
      <c r="C13" s="4"/>
      <c r="D13" s="4" t="s">
        <v>659</v>
      </c>
      <c r="E13" s="4"/>
      <c r="F13" s="4" t="s">
        <v>660</v>
      </c>
      <c r="G13" s="4"/>
      <c r="H13" s="4"/>
      <c r="I13" s="4"/>
      <c r="J13" s="4"/>
      <c r="K13" s="4"/>
      <c r="L13" s="4"/>
      <c r="M13" s="4"/>
    </row>
    <row r="14" spans="1:13" x14ac:dyDescent="0.2">
      <c r="A14" s="4" t="s">
        <v>697</v>
      </c>
      <c r="B14" s="4"/>
      <c r="C14" s="4"/>
      <c r="D14" s="4" t="s">
        <v>698</v>
      </c>
      <c r="E14" s="4"/>
      <c r="F14" s="4" t="s">
        <v>699</v>
      </c>
      <c r="G14" s="4"/>
      <c r="H14" s="4"/>
      <c r="I14" s="4"/>
      <c r="J14" s="4"/>
      <c r="K14" s="4"/>
      <c r="L14" s="4"/>
      <c r="M14" s="4"/>
    </row>
    <row r="15" spans="1:13" x14ac:dyDescent="0.2">
      <c r="A15" s="4" t="s">
        <v>739</v>
      </c>
      <c r="B15" s="4"/>
      <c r="C15" s="4"/>
      <c r="D15" s="4" t="s">
        <v>740</v>
      </c>
      <c r="E15" s="4"/>
      <c r="F15" s="4" t="s">
        <v>741</v>
      </c>
      <c r="G15" s="4"/>
      <c r="H15" s="4"/>
      <c r="I15" s="4"/>
      <c r="J15" s="4"/>
      <c r="K15" s="4"/>
      <c r="L15" s="4"/>
      <c r="M15" s="4"/>
    </row>
    <row r="16" spans="1:13" x14ac:dyDescent="0.2">
      <c r="A16" s="4" t="s">
        <v>739</v>
      </c>
      <c r="B16" s="4" t="s">
        <v>3634</v>
      </c>
      <c r="C16" s="4" t="s">
        <v>3606</v>
      </c>
      <c r="D16" s="4" t="s">
        <v>3633</v>
      </c>
      <c r="E16" s="4" t="s">
        <v>297</v>
      </c>
      <c r="F16" s="4" t="s">
        <v>3632</v>
      </c>
      <c r="G16" s="4" t="s">
        <v>3631</v>
      </c>
      <c r="H16" s="4" t="s">
        <v>3630</v>
      </c>
      <c r="I16" s="4" t="s">
        <v>3629</v>
      </c>
      <c r="J16" s="4" t="s">
        <v>3628</v>
      </c>
      <c r="K16" s="4"/>
      <c r="L16" s="4" t="s">
        <v>387</v>
      </c>
      <c r="M16" s="4"/>
    </row>
    <row r="17" spans="1:13" x14ac:dyDescent="0.2">
      <c r="A17" s="4" t="s">
        <v>792</v>
      </c>
      <c r="B17" s="4"/>
      <c r="C17" s="4"/>
      <c r="D17" s="4" t="s">
        <v>793</v>
      </c>
      <c r="E17" s="4"/>
      <c r="F17" s="4" t="s">
        <v>794</v>
      </c>
      <c r="G17" s="4"/>
      <c r="H17" s="4"/>
      <c r="I17" s="4"/>
      <c r="J17" s="4"/>
      <c r="K17" s="4"/>
      <c r="L17" s="4"/>
      <c r="M17" s="4"/>
    </row>
    <row r="18" spans="1:13" x14ac:dyDescent="0.2">
      <c r="A18" s="4" t="s">
        <v>815</v>
      </c>
      <c r="B18" s="4"/>
      <c r="C18" s="4"/>
      <c r="D18" s="4" t="s">
        <v>816</v>
      </c>
      <c r="E18" s="4"/>
      <c r="F18" s="4" t="s">
        <v>817</v>
      </c>
      <c r="G18" s="4"/>
      <c r="H18" s="4"/>
      <c r="I18" s="4"/>
      <c r="J18" s="4"/>
      <c r="K18" s="4"/>
      <c r="L18" s="4"/>
      <c r="M18" s="4"/>
    </row>
    <row r="19" spans="1:13" x14ac:dyDescent="0.2">
      <c r="A19" s="4" t="s">
        <v>845</v>
      </c>
      <c r="B19" s="4"/>
      <c r="C19" s="4"/>
      <c r="D19" s="4" t="s">
        <v>846</v>
      </c>
      <c r="E19" s="4"/>
      <c r="F19" s="4" t="s">
        <v>847</v>
      </c>
      <c r="G19" s="4"/>
      <c r="H19" s="4"/>
      <c r="I19" s="4"/>
      <c r="J19" s="4"/>
      <c r="K19" s="4"/>
      <c r="L19" s="4"/>
      <c r="M19" s="4"/>
    </row>
    <row r="20" spans="1:13" x14ac:dyDescent="0.2">
      <c r="A20" s="4" t="s">
        <v>845</v>
      </c>
      <c r="B20" s="4" t="s">
        <v>3204</v>
      </c>
      <c r="C20" s="4" t="s">
        <v>3606</v>
      </c>
      <c r="D20" s="4" t="s">
        <v>3205</v>
      </c>
      <c r="E20" s="4" t="s">
        <v>297</v>
      </c>
      <c r="F20" s="4" t="s">
        <v>3206</v>
      </c>
      <c r="G20" s="4" t="s">
        <v>3207</v>
      </c>
      <c r="H20" s="4" t="s">
        <v>3208</v>
      </c>
      <c r="I20" s="4" t="s">
        <v>3209</v>
      </c>
      <c r="J20" s="4" t="s">
        <v>3210</v>
      </c>
      <c r="K20" s="4"/>
      <c r="L20" s="4" t="s">
        <v>336</v>
      </c>
      <c r="M20" s="4"/>
    </row>
    <row r="21" spans="1:13" x14ac:dyDescent="0.2">
      <c r="A21" s="4" t="s">
        <v>901</v>
      </c>
      <c r="B21" s="4"/>
      <c r="C21" s="4"/>
      <c r="D21" s="4" t="s">
        <v>902</v>
      </c>
      <c r="E21" s="4"/>
      <c r="F21" s="4" t="s">
        <v>903</v>
      </c>
      <c r="G21" s="4"/>
      <c r="H21" s="4"/>
      <c r="I21" s="4"/>
      <c r="J21" s="4"/>
      <c r="K21" s="4"/>
      <c r="L21" s="4"/>
      <c r="M21" s="4"/>
    </row>
    <row r="22" spans="1:13" x14ac:dyDescent="0.2">
      <c r="A22" s="4" t="s">
        <v>974</v>
      </c>
      <c r="B22" s="4"/>
      <c r="C22" s="4"/>
      <c r="D22" s="4" t="s">
        <v>975</v>
      </c>
      <c r="E22" s="4"/>
      <c r="F22" s="4" t="s">
        <v>363</v>
      </c>
      <c r="G22" s="4"/>
      <c r="H22" s="4"/>
      <c r="I22" s="4"/>
      <c r="J22" s="4"/>
      <c r="K22" s="4"/>
      <c r="L22" s="4"/>
      <c r="M22" s="4"/>
    </row>
    <row r="23" spans="1:13" x14ac:dyDescent="0.2">
      <c r="A23" s="4" t="s">
        <v>976</v>
      </c>
      <c r="B23" s="4"/>
      <c r="C23" s="4"/>
      <c r="D23" s="4" t="s">
        <v>977</v>
      </c>
      <c r="E23" s="4"/>
      <c r="F23" s="4" t="s">
        <v>978</v>
      </c>
      <c r="G23" s="4"/>
      <c r="H23" s="4"/>
      <c r="I23" s="4"/>
      <c r="J23" s="4"/>
      <c r="K23" s="4"/>
      <c r="L23" s="4"/>
      <c r="M23" s="4"/>
    </row>
    <row r="24" spans="1:13" x14ac:dyDescent="0.2">
      <c r="A24" s="4" t="s">
        <v>985</v>
      </c>
      <c r="B24" s="4"/>
      <c r="C24" s="4"/>
      <c r="D24" s="4" t="s">
        <v>986</v>
      </c>
      <c r="E24" s="4"/>
      <c r="F24" s="4" t="s">
        <v>363</v>
      </c>
      <c r="G24" s="4"/>
      <c r="H24" s="4"/>
      <c r="I24" s="4"/>
      <c r="J24" s="4"/>
      <c r="K24" s="4"/>
      <c r="L24" s="4"/>
      <c r="M24" s="4"/>
    </row>
    <row r="25" spans="1:13" x14ac:dyDescent="0.2">
      <c r="A25" s="4" t="s">
        <v>987</v>
      </c>
      <c r="B25" s="4"/>
      <c r="C25" s="4"/>
      <c r="D25" s="4" t="s">
        <v>988</v>
      </c>
      <c r="E25" s="4"/>
      <c r="F25" s="4" t="s">
        <v>989</v>
      </c>
      <c r="G25" s="4"/>
      <c r="H25" s="4"/>
      <c r="I25" s="4"/>
      <c r="J25" s="4"/>
      <c r="K25" s="4"/>
      <c r="L25" s="4"/>
      <c r="M25" s="4"/>
    </row>
    <row r="26" spans="1:13" x14ac:dyDescent="0.2">
      <c r="A26" s="4" t="s">
        <v>1002</v>
      </c>
      <c r="B26" s="4"/>
      <c r="C26" s="4"/>
      <c r="D26" s="4" t="s">
        <v>1003</v>
      </c>
      <c r="E26" s="4"/>
      <c r="F26" s="4" t="s">
        <v>363</v>
      </c>
      <c r="G26" s="4"/>
      <c r="H26" s="4"/>
      <c r="I26" s="4"/>
      <c r="J26" s="4"/>
      <c r="K26" s="4"/>
      <c r="L26" s="4"/>
      <c r="M26" s="4"/>
    </row>
    <row r="27" spans="1:13" x14ac:dyDescent="0.2">
      <c r="A27" s="4" t="s">
        <v>1004</v>
      </c>
      <c r="B27" s="4"/>
      <c r="C27" s="4"/>
      <c r="D27" s="4" t="s">
        <v>1005</v>
      </c>
      <c r="E27" s="4"/>
      <c r="F27" s="4" t="s">
        <v>1006</v>
      </c>
      <c r="G27" s="4"/>
      <c r="H27" s="4"/>
      <c r="I27" s="4"/>
      <c r="J27" s="4"/>
      <c r="K27" s="4"/>
      <c r="L27" s="4"/>
      <c r="M27" s="4"/>
    </row>
    <row r="28" spans="1:13" x14ac:dyDescent="0.2">
      <c r="A28" s="4" t="s">
        <v>1060</v>
      </c>
      <c r="B28" s="4"/>
      <c r="C28" s="4"/>
      <c r="D28" s="4" t="s">
        <v>1061</v>
      </c>
      <c r="E28" s="4"/>
      <c r="F28" s="4" t="s">
        <v>363</v>
      </c>
      <c r="G28" s="4"/>
      <c r="H28" s="4"/>
      <c r="I28" s="4"/>
      <c r="J28" s="4"/>
      <c r="K28" s="4"/>
      <c r="L28" s="4"/>
      <c r="M28" s="4"/>
    </row>
    <row r="29" spans="1:13" x14ac:dyDescent="0.2">
      <c r="A29" s="4" t="s">
        <v>1062</v>
      </c>
      <c r="B29" s="4"/>
      <c r="C29" s="4"/>
      <c r="D29" s="4" t="s">
        <v>1063</v>
      </c>
      <c r="E29" s="4"/>
      <c r="F29" s="4" t="s">
        <v>363</v>
      </c>
      <c r="G29" s="4"/>
      <c r="H29" s="4"/>
      <c r="I29" s="4"/>
      <c r="J29" s="4"/>
      <c r="K29" s="4"/>
      <c r="L29" s="4"/>
      <c r="M29" s="4"/>
    </row>
    <row r="30" spans="1:13" x14ac:dyDescent="0.2">
      <c r="A30" s="4" t="s">
        <v>1064</v>
      </c>
      <c r="B30" s="4"/>
      <c r="C30" s="4"/>
      <c r="D30" s="4" t="s">
        <v>1065</v>
      </c>
      <c r="E30" s="4"/>
      <c r="F30" s="4" t="s">
        <v>363</v>
      </c>
      <c r="G30" s="4"/>
      <c r="H30" s="4"/>
      <c r="I30" s="4"/>
      <c r="J30" s="4"/>
      <c r="K30" s="4"/>
      <c r="L30" s="4"/>
      <c r="M30" s="4"/>
    </row>
    <row r="31" spans="1:13" x14ac:dyDescent="0.2">
      <c r="A31" s="4" t="s">
        <v>1066</v>
      </c>
      <c r="B31" s="4"/>
      <c r="C31" s="4"/>
      <c r="D31" s="4" t="s">
        <v>1067</v>
      </c>
      <c r="E31" s="4"/>
      <c r="F31" s="4" t="s">
        <v>363</v>
      </c>
      <c r="G31" s="4"/>
      <c r="H31" s="4"/>
      <c r="I31" s="4"/>
      <c r="J31" s="4"/>
      <c r="K31" s="4"/>
      <c r="L31" s="4"/>
      <c r="M31" s="4"/>
    </row>
    <row r="32" spans="1:13" x14ac:dyDescent="0.2">
      <c r="A32" s="4" t="s">
        <v>1068</v>
      </c>
      <c r="B32" s="4"/>
      <c r="C32" s="4"/>
      <c r="D32" s="4" t="s">
        <v>1069</v>
      </c>
      <c r="E32" s="4"/>
      <c r="F32" s="4" t="s">
        <v>363</v>
      </c>
      <c r="G32" s="4"/>
      <c r="H32" s="4"/>
      <c r="I32" s="4"/>
      <c r="J32" s="4"/>
      <c r="K32" s="4"/>
      <c r="L32" s="4"/>
      <c r="M32" s="4"/>
    </row>
    <row r="33" spans="1:13" x14ac:dyDescent="0.2">
      <c r="A33" s="4" t="s">
        <v>1070</v>
      </c>
      <c r="B33" s="4"/>
      <c r="C33" s="4"/>
      <c r="D33" s="4" t="s">
        <v>1071</v>
      </c>
      <c r="E33" s="4"/>
      <c r="F33" s="4" t="s">
        <v>363</v>
      </c>
      <c r="G33" s="4"/>
      <c r="H33" s="4"/>
      <c r="I33" s="4"/>
      <c r="J33" s="4"/>
      <c r="K33" s="4"/>
      <c r="L33" s="4"/>
      <c r="M33" s="4"/>
    </row>
    <row r="34" spans="1:13" x14ac:dyDescent="0.2">
      <c r="A34" s="4" t="s">
        <v>1072</v>
      </c>
      <c r="B34" s="4"/>
      <c r="C34" s="4"/>
      <c r="D34" s="4" t="s">
        <v>1073</v>
      </c>
      <c r="E34" s="4"/>
      <c r="F34" s="4" t="s">
        <v>1074</v>
      </c>
      <c r="G34" s="4"/>
      <c r="H34" s="4"/>
      <c r="I34" s="4"/>
      <c r="J34" s="4"/>
      <c r="K34" s="4"/>
      <c r="L34" s="4"/>
      <c r="M34" s="4"/>
    </row>
    <row r="35" spans="1:13" x14ac:dyDescent="0.2">
      <c r="A35" s="4" t="s">
        <v>1075</v>
      </c>
      <c r="B35" s="4"/>
      <c r="C35" s="4"/>
      <c r="D35" s="4" t="s">
        <v>1076</v>
      </c>
      <c r="E35" s="4"/>
      <c r="F35" s="4" t="s">
        <v>1077</v>
      </c>
      <c r="G35" s="4"/>
      <c r="H35" s="4"/>
      <c r="I35" s="4"/>
      <c r="J35" s="4"/>
      <c r="K35" s="4"/>
      <c r="L35" s="4"/>
      <c r="M35" s="4"/>
    </row>
    <row r="36" spans="1:13" x14ac:dyDescent="0.2">
      <c r="A36" s="4" t="s">
        <v>1131</v>
      </c>
      <c r="B36" s="4"/>
      <c r="C36" s="4"/>
      <c r="D36" s="4" t="s">
        <v>1132</v>
      </c>
      <c r="E36" s="4"/>
      <c r="F36" s="4" t="s">
        <v>1133</v>
      </c>
      <c r="G36" s="4"/>
      <c r="H36" s="4"/>
      <c r="I36" s="4"/>
      <c r="J36" s="4"/>
      <c r="K36" s="4"/>
      <c r="L36" s="4"/>
      <c r="M36" s="4"/>
    </row>
    <row r="37" spans="1:13" x14ac:dyDescent="0.2">
      <c r="A37" s="4" t="s">
        <v>1169</v>
      </c>
      <c r="B37" s="4"/>
      <c r="C37" s="4"/>
      <c r="D37" s="4" t="s">
        <v>1170</v>
      </c>
      <c r="E37" s="4"/>
      <c r="F37" s="4" t="s">
        <v>1171</v>
      </c>
      <c r="G37" s="4"/>
      <c r="H37" s="4"/>
      <c r="I37" s="4"/>
      <c r="J37" s="4"/>
      <c r="K37" s="4"/>
      <c r="L37" s="4"/>
      <c r="M37" s="4"/>
    </row>
    <row r="38" spans="1:13" x14ac:dyDescent="0.2">
      <c r="A38" s="4" t="s">
        <v>1221</v>
      </c>
      <c r="B38" s="4"/>
      <c r="C38" s="4"/>
      <c r="D38" s="4" t="s">
        <v>1222</v>
      </c>
      <c r="E38" s="4"/>
      <c r="F38" s="4" t="s">
        <v>363</v>
      </c>
      <c r="G38" s="4"/>
      <c r="H38" s="4"/>
      <c r="I38" s="4"/>
      <c r="J38" s="4"/>
      <c r="K38" s="4"/>
      <c r="L38" s="4"/>
      <c r="M38" s="4"/>
    </row>
    <row r="39" spans="1:13" x14ac:dyDescent="0.2">
      <c r="A39" s="4" t="s">
        <v>1223</v>
      </c>
      <c r="B39" s="4"/>
      <c r="C39" s="4"/>
      <c r="D39" s="4" t="s">
        <v>1224</v>
      </c>
      <c r="E39" s="4"/>
      <c r="F39" s="4" t="s">
        <v>363</v>
      </c>
      <c r="G39" s="4"/>
      <c r="H39" s="4"/>
      <c r="I39" s="4"/>
      <c r="J39" s="4"/>
      <c r="K39" s="4"/>
      <c r="L39" s="4"/>
      <c r="M39" s="4"/>
    </row>
    <row r="40" spans="1:13" x14ac:dyDescent="0.2">
      <c r="A40" s="4" t="s">
        <v>1225</v>
      </c>
      <c r="B40" s="4"/>
      <c r="C40" s="4"/>
      <c r="D40" s="4" t="s">
        <v>1226</v>
      </c>
      <c r="E40" s="4"/>
      <c r="F40" s="4" t="s">
        <v>363</v>
      </c>
      <c r="G40" s="4"/>
      <c r="H40" s="4"/>
      <c r="I40" s="4"/>
      <c r="J40" s="4"/>
      <c r="K40" s="4"/>
      <c r="L40" s="4"/>
      <c r="M40" s="4"/>
    </row>
    <row r="41" spans="1:13" x14ac:dyDescent="0.2">
      <c r="A41" s="4" t="s">
        <v>1227</v>
      </c>
      <c r="B41" s="4"/>
      <c r="C41" s="4"/>
      <c r="D41" s="4" t="s">
        <v>1228</v>
      </c>
      <c r="E41" s="4"/>
      <c r="F41" s="4" t="s">
        <v>363</v>
      </c>
      <c r="G41" s="4"/>
      <c r="H41" s="4"/>
      <c r="I41" s="4"/>
      <c r="J41" s="4"/>
      <c r="K41" s="4"/>
      <c r="L41" s="4"/>
      <c r="M41" s="4"/>
    </row>
    <row r="42" spans="1:13" x14ac:dyDescent="0.2">
      <c r="A42" s="4" t="s">
        <v>1229</v>
      </c>
      <c r="B42" s="4"/>
      <c r="C42" s="4"/>
      <c r="D42" s="4" t="s">
        <v>1230</v>
      </c>
      <c r="E42" s="4"/>
      <c r="F42" s="4" t="s">
        <v>363</v>
      </c>
      <c r="G42" s="4"/>
      <c r="H42" s="4"/>
      <c r="I42" s="4"/>
      <c r="J42" s="4"/>
      <c r="K42" s="4"/>
      <c r="L42" s="4"/>
      <c r="M42" s="4"/>
    </row>
    <row r="43" spans="1:13" x14ac:dyDescent="0.2">
      <c r="A43" s="4" t="s">
        <v>1231</v>
      </c>
      <c r="B43" s="4"/>
      <c r="C43" s="4"/>
      <c r="D43" s="4" t="s">
        <v>1232</v>
      </c>
      <c r="E43" s="4"/>
      <c r="F43" s="4" t="s">
        <v>363</v>
      </c>
      <c r="G43" s="4"/>
      <c r="H43" s="4"/>
      <c r="I43" s="4"/>
      <c r="J43" s="4"/>
      <c r="K43" s="4"/>
      <c r="L43" s="4"/>
      <c r="M43" s="4"/>
    </row>
    <row r="44" spans="1:13" x14ac:dyDescent="0.2">
      <c r="A44" s="4" t="s">
        <v>1233</v>
      </c>
      <c r="B44" s="4"/>
      <c r="C44" s="4"/>
      <c r="D44" s="4" t="s">
        <v>1234</v>
      </c>
      <c r="E44" s="4"/>
      <c r="F44" s="4" t="s">
        <v>363</v>
      </c>
      <c r="G44" s="4"/>
      <c r="H44" s="4"/>
      <c r="I44" s="4"/>
      <c r="J44" s="4"/>
      <c r="K44" s="4"/>
      <c r="L44" s="4"/>
      <c r="M44" s="4"/>
    </row>
    <row r="45" spans="1:13" x14ac:dyDescent="0.2">
      <c r="A45" s="4" t="s">
        <v>1235</v>
      </c>
      <c r="B45" s="4"/>
      <c r="C45" s="4"/>
      <c r="D45" s="4" t="s">
        <v>1236</v>
      </c>
      <c r="E45" s="4"/>
      <c r="F45" s="4" t="s">
        <v>1237</v>
      </c>
      <c r="G45" s="4"/>
      <c r="H45" s="4"/>
      <c r="I45" s="4"/>
      <c r="J45" s="4"/>
      <c r="K45" s="4"/>
      <c r="L45" s="4"/>
      <c r="M45" s="4"/>
    </row>
    <row r="46" spans="1:13" x14ac:dyDescent="0.2">
      <c r="A46" s="4" t="s">
        <v>9</v>
      </c>
      <c r="B46" s="4"/>
      <c r="C46" s="4"/>
      <c r="D46" s="4" t="s">
        <v>1238</v>
      </c>
      <c r="E46" s="4"/>
      <c r="F46" s="4" t="s">
        <v>1239</v>
      </c>
      <c r="G46" s="4"/>
      <c r="H46" s="4"/>
      <c r="I46" s="4"/>
      <c r="J46" s="4"/>
      <c r="K46" s="4"/>
      <c r="L46" s="4"/>
      <c r="M46" s="4"/>
    </row>
    <row r="47" spans="1:13" x14ac:dyDescent="0.2">
      <c r="A47" s="4" t="s">
        <v>10</v>
      </c>
      <c r="B47" s="4"/>
      <c r="C47" s="4"/>
      <c r="D47" s="4" t="s">
        <v>11</v>
      </c>
      <c r="E47" s="4"/>
      <c r="F47" s="4" t="s">
        <v>1256</v>
      </c>
      <c r="G47" s="4"/>
      <c r="H47" s="4"/>
      <c r="I47" s="4"/>
      <c r="J47" s="4"/>
      <c r="K47" s="4"/>
      <c r="L47" s="4"/>
      <c r="M47" s="4"/>
    </row>
    <row r="48" spans="1:13" x14ac:dyDescent="0.2">
      <c r="A48" s="4" t="s">
        <v>12</v>
      </c>
      <c r="B48" s="4"/>
      <c r="C48" s="4"/>
      <c r="D48" s="4" t="s">
        <v>1284</v>
      </c>
      <c r="E48" s="4"/>
      <c r="F48" s="4" t="s">
        <v>1285</v>
      </c>
      <c r="G48" s="4"/>
      <c r="H48" s="4"/>
      <c r="I48" s="4"/>
      <c r="J48" s="4"/>
      <c r="K48" s="4"/>
      <c r="L48" s="4"/>
      <c r="M48" s="4"/>
    </row>
    <row r="49" spans="1:13" x14ac:dyDescent="0.2">
      <c r="A49" s="4" t="s">
        <v>13</v>
      </c>
      <c r="B49" s="4"/>
      <c r="C49" s="4"/>
      <c r="D49" s="4" t="s">
        <v>1295</v>
      </c>
      <c r="E49" s="4"/>
      <c r="F49" s="4" t="s">
        <v>1296</v>
      </c>
      <c r="G49" s="4"/>
      <c r="H49" s="4"/>
      <c r="I49" s="4"/>
      <c r="J49" s="4"/>
      <c r="K49" s="4"/>
      <c r="L49" s="4"/>
      <c r="M49" s="4"/>
    </row>
    <row r="50" spans="1:13" x14ac:dyDescent="0.2">
      <c r="A50" s="4" t="s">
        <v>14</v>
      </c>
      <c r="B50" s="4"/>
      <c r="C50" s="4"/>
      <c r="D50" s="4" t="s">
        <v>1305</v>
      </c>
      <c r="E50" s="4"/>
      <c r="F50" s="4" t="s">
        <v>1306</v>
      </c>
      <c r="G50" s="4"/>
      <c r="H50" s="4"/>
      <c r="I50" s="4"/>
      <c r="J50" s="4"/>
      <c r="K50" s="4"/>
      <c r="L50" s="4"/>
      <c r="M50" s="4"/>
    </row>
    <row r="51" spans="1:13" x14ac:dyDescent="0.2">
      <c r="A51" s="4" t="s">
        <v>15</v>
      </c>
      <c r="B51" s="4"/>
      <c r="C51" s="4"/>
      <c r="D51" s="4" t="s">
        <v>1334</v>
      </c>
      <c r="E51" s="4"/>
      <c r="F51" s="4" t="s">
        <v>1335</v>
      </c>
      <c r="G51" s="4"/>
      <c r="H51" s="4"/>
      <c r="I51" s="4"/>
      <c r="J51" s="4"/>
      <c r="K51" s="4"/>
      <c r="L51" s="4"/>
      <c r="M51" s="4"/>
    </row>
    <row r="52" spans="1:13" x14ac:dyDescent="0.2">
      <c r="A52" s="4" t="s">
        <v>16</v>
      </c>
      <c r="B52" s="4"/>
      <c r="C52" s="4"/>
      <c r="D52" s="4" t="s">
        <v>1358</v>
      </c>
      <c r="E52" s="4"/>
      <c r="F52" s="4" t="s">
        <v>1359</v>
      </c>
      <c r="G52" s="4"/>
      <c r="H52" s="4"/>
      <c r="I52" s="4"/>
      <c r="J52" s="4"/>
      <c r="K52" s="4"/>
      <c r="L52" s="4"/>
      <c r="M52" s="4"/>
    </row>
    <row r="53" spans="1:13" x14ac:dyDescent="0.2">
      <c r="A53" s="4" t="s">
        <v>17</v>
      </c>
      <c r="B53" s="4"/>
      <c r="C53" s="4"/>
      <c r="D53" s="4" t="s">
        <v>1384</v>
      </c>
      <c r="E53" s="4"/>
      <c r="F53" s="4" t="s">
        <v>1385</v>
      </c>
      <c r="G53" s="4"/>
      <c r="H53" s="4"/>
      <c r="I53" s="4"/>
      <c r="J53" s="4"/>
      <c r="K53" s="4"/>
      <c r="L53" s="4"/>
      <c r="M53" s="4"/>
    </row>
    <row r="54" spans="1:13" x14ac:dyDescent="0.2">
      <c r="A54" s="4" t="s">
        <v>18</v>
      </c>
      <c r="B54" s="4"/>
      <c r="C54" s="4"/>
      <c r="D54" s="4" t="s">
        <v>1390</v>
      </c>
      <c r="E54" s="4"/>
      <c r="F54" s="4" t="s">
        <v>1391</v>
      </c>
      <c r="G54" s="4"/>
      <c r="H54" s="4"/>
      <c r="I54" s="4"/>
      <c r="J54" s="4"/>
      <c r="K54" s="4"/>
      <c r="L54" s="4"/>
      <c r="M54" s="4"/>
    </row>
    <row r="55" spans="1:13" x14ac:dyDescent="0.2">
      <c r="A55" s="4" t="s">
        <v>1413</v>
      </c>
      <c r="B55" s="4"/>
      <c r="C55" s="4"/>
      <c r="D55" s="4" t="s">
        <v>1414</v>
      </c>
      <c r="E55" s="4"/>
      <c r="F55" s="4" t="s">
        <v>1415</v>
      </c>
      <c r="G55" s="4"/>
      <c r="H55" s="4"/>
      <c r="I55" s="4"/>
      <c r="J55" s="4"/>
      <c r="K55" s="4"/>
      <c r="L55" s="4"/>
      <c r="M55" s="4"/>
    </row>
    <row r="56" spans="1:13" x14ac:dyDescent="0.2">
      <c r="A56" s="4" t="s">
        <v>19</v>
      </c>
      <c r="B56" s="4"/>
      <c r="C56" s="4"/>
      <c r="D56" s="4" t="s">
        <v>1416</v>
      </c>
      <c r="E56" s="4"/>
      <c r="F56" s="4" t="s">
        <v>1417</v>
      </c>
      <c r="G56" s="4"/>
      <c r="H56" s="4"/>
      <c r="I56" s="4"/>
      <c r="J56" s="4"/>
      <c r="K56" s="4"/>
      <c r="L56" s="4"/>
      <c r="M56" s="4"/>
    </row>
    <row r="57" spans="1:13" x14ac:dyDescent="0.2">
      <c r="A57" s="4" t="s">
        <v>19</v>
      </c>
      <c r="B57" s="4" t="s">
        <v>3211</v>
      </c>
      <c r="C57" s="4" t="s">
        <v>3606</v>
      </c>
      <c r="D57" s="4" t="s">
        <v>3212</v>
      </c>
      <c r="E57" s="4" t="s">
        <v>297</v>
      </c>
      <c r="F57" s="4" t="s">
        <v>3213</v>
      </c>
      <c r="G57" s="4" t="s">
        <v>3214</v>
      </c>
      <c r="H57" s="4" t="s">
        <v>3215</v>
      </c>
      <c r="I57" s="4" t="s">
        <v>3216</v>
      </c>
      <c r="J57" s="4" t="s">
        <v>3217</v>
      </c>
      <c r="K57" s="4"/>
      <c r="L57" s="4" t="s">
        <v>380</v>
      </c>
      <c r="M57" s="4"/>
    </row>
    <row r="58" spans="1:13" x14ac:dyDescent="0.2">
      <c r="A58" s="4" t="s">
        <v>1418</v>
      </c>
      <c r="B58" s="4"/>
      <c r="C58" s="4"/>
      <c r="D58" s="4" t="s">
        <v>1419</v>
      </c>
      <c r="E58" s="4"/>
      <c r="F58" s="4" t="s">
        <v>1420</v>
      </c>
      <c r="G58" s="4"/>
      <c r="H58" s="4"/>
      <c r="I58" s="4"/>
      <c r="J58" s="4"/>
      <c r="K58" s="4"/>
      <c r="L58" s="4"/>
      <c r="M58" s="4"/>
    </row>
    <row r="59" spans="1:13" x14ac:dyDescent="0.2">
      <c r="A59" s="4" t="s">
        <v>1435</v>
      </c>
      <c r="B59" s="4"/>
      <c r="C59" s="4"/>
      <c r="D59" s="4" t="s">
        <v>1436</v>
      </c>
      <c r="E59" s="4"/>
      <c r="F59" s="4" t="s">
        <v>1437</v>
      </c>
      <c r="G59" s="4"/>
      <c r="H59" s="4"/>
      <c r="I59" s="4"/>
      <c r="J59" s="4"/>
      <c r="K59" s="4"/>
      <c r="L59" s="4"/>
      <c r="M59" s="4"/>
    </row>
    <row r="60" spans="1:13" x14ac:dyDescent="0.2">
      <c r="A60" s="4" t="s">
        <v>1445</v>
      </c>
      <c r="B60" s="4"/>
      <c r="C60" s="4"/>
      <c r="D60" s="4" t="s">
        <v>1446</v>
      </c>
      <c r="E60" s="4"/>
      <c r="F60" s="4" t="s">
        <v>1447</v>
      </c>
      <c r="G60" s="4"/>
      <c r="H60" s="4"/>
      <c r="I60" s="4"/>
      <c r="J60" s="4"/>
      <c r="K60" s="4"/>
      <c r="L60" s="4"/>
      <c r="M60" s="4"/>
    </row>
    <row r="61" spans="1:13" x14ac:dyDescent="0.2">
      <c r="A61" s="4" t="s">
        <v>20</v>
      </c>
      <c r="B61" s="4"/>
      <c r="C61" s="4"/>
      <c r="D61" s="4" t="s">
        <v>1448</v>
      </c>
      <c r="E61" s="4"/>
      <c r="F61" s="4" t="s">
        <v>1449</v>
      </c>
      <c r="G61" s="4"/>
      <c r="H61" s="4"/>
      <c r="I61" s="4"/>
      <c r="J61" s="4"/>
      <c r="K61" s="4"/>
      <c r="L61" s="4"/>
      <c r="M61" s="4"/>
    </row>
    <row r="62" spans="1:13" x14ac:dyDescent="0.2">
      <c r="A62" s="4" t="s">
        <v>21</v>
      </c>
      <c r="B62" s="4"/>
      <c r="C62" s="4"/>
      <c r="D62" s="4" t="s">
        <v>1450</v>
      </c>
      <c r="E62" s="4"/>
      <c r="F62" s="4" t="s">
        <v>1451</v>
      </c>
      <c r="G62" s="4"/>
      <c r="H62" s="4"/>
      <c r="I62" s="4"/>
      <c r="J62" s="4"/>
      <c r="K62" s="4"/>
      <c r="L62" s="4"/>
      <c r="M62" s="4"/>
    </row>
    <row r="63" spans="1:13" x14ac:dyDescent="0.2">
      <c r="A63" s="4" t="s">
        <v>22</v>
      </c>
      <c r="B63" s="4"/>
      <c r="C63" s="4"/>
      <c r="D63" s="4" t="s">
        <v>1487</v>
      </c>
      <c r="E63" s="4"/>
      <c r="F63" s="4" t="s">
        <v>1488</v>
      </c>
      <c r="G63" s="4"/>
      <c r="H63" s="4"/>
      <c r="I63" s="4"/>
      <c r="J63" s="4"/>
      <c r="K63" s="4"/>
      <c r="L63" s="4"/>
      <c r="M63" s="4"/>
    </row>
    <row r="64" spans="1:13" x14ac:dyDescent="0.2">
      <c r="A64" s="4" t="s">
        <v>22</v>
      </c>
      <c r="B64" s="4" t="s">
        <v>3218</v>
      </c>
      <c r="C64" s="4" t="s">
        <v>3606</v>
      </c>
      <c r="D64" s="4" t="s">
        <v>3219</v>
      </c>
      <c r="E64" s="4" t="s">
        <v>297</v>
      </c>
      <c r="F64" s="4" t="s">
        <v>3220</v>
      </c>
      <c r="G64" s="4" t="s">
        <v>3221</v>
      </c>
      <c r="H64" s="4" t="s">
        <v>3222</v>
      </c>
      <c r="I64" s="4" t="s">
        <v>3223</v>
      </c>
      <c r="J64" s="4" t="s">
        <v>3224</v>
      </c>
      <c r="K64" s="4"/>
      <c r="L64" s="4" t="s">
        <v>380</v>
      </c>
      <c r="M64" s="4"/>
    </row>
    <row r="65" spans="1:13" x14ac:dyDescent="0.2">
      <c r="A65" s="4" t="s">
        <v>22</v>
      </c>
      <c r="B65" s="4" t="s">
        <v>3225</v>
      </c>
      <c r="C65" s="4" t="s">
        <v>3606</v>
      </c>
      <c r="D65" s="4" t="s">
        <v>3226</v>
      </c>
      <c r="E65" s="4" t="s">
        <v>297</v>
      </c>
      <c r="F65" s="4" t="s">
        <v>3227</v>
      </c>
      <c r="G65" s="4" t="s">
        <v>3228</v>
      </c>
      <c r="H65" s="4" t="s">
        <v>3229</v>
      </c>
      <c r="I65" s="4" t="s">
        <v>3230</v>
      </c>
      <c r="J65" s="4" t="s">
        <v>3231</v>
      </c>
      <c r="K65" s="4"/>
      <c r="L65" s="4" t="s">
        <v>380</v>
      </c>
      <c r="M65" s="4"/>
    </row>
    <row r="66" spans="1:13" x14ac:dyDescent="0.2">
      <c r="A66" s="4" t="s">
        <v>22</v>
      </c>
      <c r="B66" s="4" t="s">
        <v>3232</v>
      </c>
      <c r="C66" s="4" t="s">
        <v>3606</v>
      </c>
      <c r="D66" s="4" t="s">
        <v>3233</v>
      </c>
      <c r="E66" s="4" t="s">
        <v>297</v>
      </c>
      <c r="F66" s="4" t="s">
        <v>3234</v>
      </c>
      <c r="G66" s="4" t="s">
        <v>3235</v>
      </c>
      <c r="H66" s="4" t="s">
        <v>3236</v>
      </c>
      <c r="I66" s="4" t="s">
        <v>3237</v>
      </c>
      <c r="J66" s="4" t="s">
        <v>3238</v>
      </c>
      <c r="K66" s="4"/>
      <c r="L66" s="4" t="s">
        <v>380</v>
      </c>
      <c r="M66" s="4"/>
    </row>
    <row r="67" spans="1:13" x14ac:dyDescent="0.2">
      <c r="A67" s="4" t="s">
        <v>22</v>
      </c>
      <c r="B67" s="4" t="s">
        <v>3239</v>
      </c>
      <c r="C67" s="4" t="s">
        <v>3606</v>
      </c>
      <c r="D67" s="4" t="s">
        <v>3240</v>
      </c>
      <c r="E67" s="4" t="s">
        <v>297</v>
      </c>
      <c r="F67" s="4" t="s">
        <v>3234</v>
      </c>
      <c r="G67" s="4" t="s">
        <v>3235</v>
      </c>
      <c r="H67" s="4" t="s">
        <v>3236</v>
      </c>
      <c r="I67" s="4" t="s">
        <v>3241</v>
      </c>
      <c r="J67" s="4" t="s">
        <v>3242</v>
      </c>
      <c r="K67" s="4"/>
      <c r="L67" s="4" t="s">
        <v>380</v>
      </c>
      <c r="M67" s="4"/>
    </row>
    <row r="68" spans="1:13" x14ac:dyDescent="0.2">
      <c r="A68" s="4" t="s">
        <v>23</v>
      </c>
      <c r="B68" s="4"/>
      <c r="C68" s="4"/>
      <c r="D68" s="4" t="s">
        <v>24</v>
      </c>
      <c r="E68" s="4"/>
      <c r="F68" s="4" t="s">
        <v>1542</v>
      </c>
      <c r="G68" s="4"/>
      <c r="H68" s="4"/>
      <c r="I68" s="4"/>
      <c r="J68" s="4"/>
      <c r="K68" s="4"/>
      <c r="L68" s="4"/>
      <c r="M68" s="4"/>
    </row>
    <row r="69" spans="1:13" x14ac:dyDescent="0.2">
      <c r="A69" s="4" t="s">
        <v>1543</v>
      </c>
      <c r="B69" s="4"/>
      <c r="C69" s="4"/>
      <c r="D69" s="4" t="s">
        <v>1544</v>
      </c>
      <c r="E69" s="4"/>
      <c r="F69" s="4" t="s">
        <v>1545</v>
      </c>
      <c r="G69" s="4"/>
      <c r="H69" s="4"/>
      <c r="I69" s="4"/>
      <c r="J69" s="4"/>
      <c r="K69" s="4"/>
      <c r="L69" s="4"/>
      <c r="M69" s="4"/>
    </row>
    <row r="70" spans="1:13" x14ac:dyDescent="0.2">
      <c r="A70" s="4" t="s">
        <v>1546</v>
      </c>
      <c r="B70" s="4"/>
      <c r="C70" s="4"/>
      <c r="D70" s="4" t="s">
        <v>1547</v>
      </c>
      <c r="E70" s="4"/>
      <c r="F70" s="4" t="s">
        <v>1548</v>
      </c>
      <c r="G70" s="4"/>
      <c r="H70" s="4"/>
      <c r="I70" s="4"/>
      <c r="J70" s="4"/>
      <c r="K70" s="4"/>
      <c r="L70" s="4"/>
      <c r="M70" s="4"/>
    </row>
    <row r="71" spans="1:13" x14ac:dyDescent="0.2">
      <c r="A71" s="4" t="s">
        <v>1549</v>
      </c>
      <c r="B71" s="4"/>
      <c r="C71" s="4"/>
      <c r="D71" s="4" t="s">
        <v>1550</v>
      </c>
      <c r="E71" s="4"/>
      <c r="F71" s="4" t="s">
        <v>1551</v>
      </c>
      <c r="G71" s="4"/>
      <c r="H71" s="4"/>
      <c r="I71" s="4"/>
      <c r="J71" s="4"/>
      <c r="K71" s="4"/>
      <c r="L71" s="4"/>
      <c r="M71" s="4"/>
    </row>
    <row r="72" spans="1:13" x14ac:dyDescent="0.2">
      <c r="A72" s="4" t="s">
        <v>1552</v>
      </c>
      <c r="B72" s="4"/>
      <c r="C72" s="4"/>
      <c r="D72" s="4" t="s">
        <v>1553</v>
      </c>
      <c r="E72" s="4"/>
      <c r="F72" s="4" t="s">
        <v>1554</v>
      </c>
      <c r="G72" s="4"/>
      <c r="H72" s="4"/>
      <c r="I72" s="4"/>
      <c r="J72" s="4"/>
      <c r="K72" s="4"/>
      <c r="L72" s="4"/>
      <c r="M72" s="4"/>
    </row>
    <row r="73" spans="1:13" x14ac:dyDescent="0.2">
      <c r="A73" s="4" t="s">
        <v>1562</v>
      </c>
      <c r="B73" s="4"/>
      <c r="C73" s="4"/>
      <c r="D73" s="4" t="s">
        <v>1563</v>
      </c>
      <c r="E73" s="4"/>
      <c r="F73" s="4" t="s">
        <v>1564</v>
      </c>
      <c r="G73" s="4"/>
      <c r="H73" s="4"/>
      <c r="I73" s="4"/>
      <c r="J73" s="4"/>
      <c r="K73" s="4"/>
      <c r="L73" s="4"/>
      <c r="M73" s="4"/>
    </row>
    <row r="74" spans="1:13" x14ac:dyDescent="0.2">
      <c r="A74" s="4" t="s">
        <v>1562</v>
      </c>
      <c r="B74" s="4" t="s">
        <v>3243</v>
      </c>
      <c r="C74" s="4" t="s">
        <v>3606</v>
      </c>
      <c r="D74" s="4" t="s">
        <v>3244</v>
      </c>
      <c r="E74" s="4" t="s">
        <v>297</v>
      </c>
      <c r="F74" s="4" t="s">
        <v>3245</v>
      </c>
      <c r="G74" s="4" t="s">
        <v>3246</v>
      </c>
      <c r="H74" s="4" t="s">
        <v>3247</v>
      </c>
      <c r="I74" s="4" t="s">
        <v>3248</v>
      </c>
      <c r="J74" s="4" t="s">
        <v>3249</v>
      </c>
      <c r="K74" s="4"/>
      <c r="L74" s="4" t="s">
        <v>3250</v>
      </c>
      <c r="M74" s="4"/>
    </row>
    <row r="75" spans="1:13" x14ac:dyDescent="0.2">
      <c r="A75" s="4" t="s">
        <v>1565</v>
      </c>
      <c r="B75" s="4"/>
      <c r="C75" s="4"/>
      <c r="D75" s="4" t="s">
        <v>1566</v>
      </c>
      <c r="E75" s="4"/>
      <c r="F75" s="4" t="s">
        <v>1567</v>
      </c>
      <c r="G75" s="4"/>
      <c r="H75" s="4"/>
      <c r="I75" s="4"/>
      <c r="J75" s="4"/>
      <c r="K75" s="4"/>
      <c r="L75" s="4"/>
      <c r="M75" s="4"/>
    </row>
    <row r="76" spans="1:13" x14ac:dyDescent="0.2">
      <c r="A76" s="4" t="s">
        <v>1568</v>
      </c>
      <c r="B76" s="4"/>
      <c r="C76" s="4"/>
      <c r="D76" s="4" t="s">
        <v>1569</v>
      </c>
      <c r="E76" s="4"/>
      <c r="F76" s="4" t="s">
        <v>1570</v>
      </c>
      <c r="G76" s="4"/>
      <c r="H76" s="4"/>
      <c r="I76" s="4"/>
      <c r="J76" s="4"/>
      <c r="K76" s="4"/>
      <c r="L76" s="4"/>
      <c r="M76" s="4"/>
    </row>
    <row r="77" spans="1:13" x14ac:dyDescent="0.2">
      <c r="A77" s="4" t="s">
        <v>1571</v>
      </c>
      <c r="B77" s="4"/>
      <c r="C77" s="4"/>
      <c r="D77" s="4" t="s">
        <v>1572</v>
      </c>
      <c r="E77" s="4"/>
      <c r="F77" s="4" t="s">
        <v>1573</v>
      </c>
      <c r="G77" s="4"/>
      <c r="H77" s="4"/>
      <c r="I77" s="4"/>
      <c r="J77" s="4"/>
      <c r="K77" s="4"/>
      <c r="L77" s="4"/>
      <c r="M77" s="4"/>
    </row>
    <row r="78" spans="1:13" x14ac:dyDescent="0.2">
      <c r="A78" s="4" t="s">
        <v>1581</v>
      </c>
      <c r="B78" s="4"/>
      <c r="C78" s="4"/>
      <c r="D78" s="4" t="s">
        <v>1582</v>
      </c>
      <c r="E78" s="4"/>
      <c r="F78" s="4" t="s">
        <v>1583</v>
      </c>
      <c r="G78" s="4"/>
      <c r="H78" s="4"/>
      <c r="I78" s="4"/>
      <c r="J78" s="4"/>
      <c r="K78" s="4"/>
      <c r="L78" s="4"/>
      <c r="M78" s="4"/>
    </row>
    <row r="79" spans="1:13" x14ac:dyDescent="0.2">
      <c r="A79" s="4" t="s">
        <v>1581</v>
      </c>
      <c r="B79" s="4" t="s">
        <v>3251</v>
      </c>
      <c r="C79" s="4" t="s">
        <v>3606</v>
      </c>
      <c r="D79" s="4" t="s">
        <v>3252</v>
      </c>
      <c r="E79" s="4" t="s">
        <v>297</v>
      </c>
      <c r="F79" s="4" t="s">
        <v>3253</v>
      </c>
      <c r="G79" s="4" t="s">
        <v>3254</v>
      </c>
      <c r="H79" s="4" t="s">
        <v>371</v>
      </c>
      <c r="I79" s="4" t="s">
        <v>3255</v>
      </c>
      <c r="J79" s="4" t="s">
        <v>3256</v>
      </c>
      <c r="K79" s="4"/>
      <c r="L79" s="4" t="s">
        <v>380</v>
      </c>
      <c r="M79" s="4"/>
    </row>
    <row r="80" spans="1:13" x14ac:dyDescent="0.2">
      <c r="A80" s="4" t="s">
        <v>1581</v>
      </c>
      <c r="B80" s="4" t="s">
        <v>3257</v>
      </c>
      <c r="C80" s="4" t="s">
        <v>3606</v>
      </c>
      <c r="D80" s="4" t="s">
        <v>3258</v>
      </c>
      <c r="E80" s="4" t="s">
        <v>297</v>
      </c>
      <c r="F80" s="4" t="s">
        <v>3259</v>
      </c>
      <c r="G80" s="4" t="s">
        <v>3254</v>
      </c>
      <c r="H80" s="4" t="s">
        <v>371</v>
      </c>
      <c r="I80" s="4" t="s">
        <v>3260</v>
      </c>
      <c r="J80" s="4" t="s">
        <v>3261</v>
      </c>
      <c r="K80" s="4"/>
      <c r="L80" s="4" t="s">
        <v>380</v>
      </c>
      <c r="M80" s="4"/>
    </row>
    <row r="81" spans="1:13" x14ac:dyDescent="0.2">
      <c r="A81" s="4" t="s">
        <v>1584</v>
      </c>
      <c r="B81" s="4"/>
      <c r="C81" s="4"/>
      <c r="D81" s="4" t="s">
        <v>1585</v>
      </c>
      <c r="E81" s="4"/>
      <c r="F81" s="4" t="s">
        <v>1586</v>
      </c>
      <c r="G81" s="4"/>
      <c r="H81" s="4"/>
      <c r="I81" s="4"/>
      <c r="J81" s="4"/>
      <c r="K81" s="4"/>
      <c r="L81" s="4"/>
      <c r="M81" s="4"/>
    </row>
    <row r="82" spans="1:13" x14ac:dyDescent="0.2">
      <c r="A82" s="4" t="s">
        <v>1584</v>
      </c>
      <c r="B82" s="4" t="s">
        <v>3262</v>
      </c>
      <c r="C82" s="4" t="s">
        <v>3606</v>
      </c>
      <c r="D82" s="4" t="s">
        <v>3263</v>
      </c>
      <c r="E82" s="4" t="s">
        <v>297</v>
      </c>
      <c r="F82" s="4" t="s">
        <v>3264</v>
      </c>
      <c r="G82" s="4" t="s">
        <v>3265</v>
      </c>
      <c r="H82" s="4" t="s">
        <v>3266</v>
      </c>
      <c r="I82" s="4" t="s">
        <v>3267</v>
      </c>
      <c r="J82" s="4" t="s">
        <v>3268</v>
      </c>
      <c r="K82" s="4"/>
      <c r="L82" s="4" t="s">
        <v>380</v>
      </c>
      <c r="M82" s="4"/>
    </row>
    <row r="83" spans="1:13" x14ac:dyDescent="0.2">
      <c r="A83" s="4" t="s">
        <v>1587</v>
      </c>
      <c r="B83" s="4"/>
      <c r="C83" s="4"/>
      <c r="D83" s="4" t="s">
        <v>1588</v>
      </c>
      <c r="E83" s="4"/>
      <c r="F83" s="4" t="s">
        <v>1589</v>
      </c>
      <c r="G83" s="4"/>
      <c r="H83" s="4"/>
      <c r="I83" s="4"/>
      <c r="J83" s="4"/>
      <c r="K83" s="4"/>
      <c r="L83" s="4"/>
      <c r="M83" s="4"/>
    </row>
    <row r="84" spans="1:13" x14ac:dyDescent="0.2">
      <c r="A84" s="4" t="s">
        <v>1590</v>
      </c>
      <c r="B84" s="4"/>
      <c r="C84" s="4"/>
      <c r="D84" s="4" t="s">
        <v>1591</v>
      </c>
      <c r="E84" s="4"/>
      <c r="F84" s="4" t="s">
        <v>1592</v>
      </c>
      <c r="G84" s="4"/>
      <c r="H84" s="4"/>
      <c r="I84" s="4"/>
      <c r="J84" s="4"/>
      <c r="K84" s="4"/>
      <c r="L84" s="4"/>
      <c r="M84" s="4"/>
    </row>
    <row r="85" spans="1:13" x14ac:dyDescent="0.2">
      <c r="A85" s="4" t="s">
        <v>1615</v>
      </c>
      <c r="B85" s="4"/>
      <c r="C85" s="4"/>
      <c r="D85" s="4" t="s">
        <v>1616</v>
      </c>
      <c r="E85" s="4"/>
      <c r="F85" s="4" t="s">
        <v>1617</v>
      </c>
      <c r="G85" s="4"/>
      <c r="H85" s="4"/>
      <c r="I85" s="4"/>
      <c r="J85" s="4"/>
      <c r="K85" s="4"/>
      <c r="L85" s="4"/>
      <c r="M85" s="4"/>
    </row>
    <row r="86" spans="1:13" x14ac:dyDescent="0.2">
      <c r="A86" s="4" t="s">
        <v>1618</v>
      </c>
      <c r="B86" s="4"/>
      <c r="C86" s="4"/>
      <c r="D86" s="4" t="s">
        <v>1619</v>
      </c>
      <c r="E86" s="4"/>
      <c r="F86" s="4" t="s">
        <v>1620</v>
      </c>
      <c r="G86" s="4"/>
      <c r="H86" s="4"/>
      <c r="I86" s="4"/>
      <c r="J86" s="4"/>
      <c r="K86" s="4"/>
      <c r="L86" s="4"/>
      <c r="M86" s="4"/>
    </row>
    <row r="87" spans="1:13" x14ac:dyDescent="0.2">
      <c r="A87" s="4" t="s">
        <v>1621</v>
      </c>
      <c r="B87" s="4"/>
      <c r="C87" s="4"/>
      <c r="D87" s="4" t="s">
        <v>1622</v>
      </c>
      <c r="E87" s="4"/>
      <c r="F87" s="4" t="s">
        <v>1623</v>
      </c>
      <c r="G87" s="4"/>
      <c r="H87" s="4"/>
      <c r="I87" s="4"/>
      <c r="J87" s="4"/>
      <c r="K87" s="4"/>
      <c r="L87" s="4"/>
      <c r="M87" s="4"/>
    </row>
    <row r="88" spans="1:13" x14ac:dyDescent="0.2">
      <c r="A88" s="4" t="s">
        <v>1624</v>
      </c>
      <c r="B88" s="4"/>
      <c r="C88" s="4"/>
      <c r="D88" s="4" t="s">
        <v>1625</v>
      </c>
      <c r="E88" s="4"/>
      <c r="F88" s="4" t="s">
        <v>1626</v>
      </c>
      <c r="G88" s="4"/>
      <c r="H88" s="4"/>
      <c r="I88" s="4"/>
      <c r="J88" s="4"/>
      <c r="K88" s="4"/>
      <c r="L88" s="4"/>
      <c r="M88" s="4"/>
    </row>
    <row r="89" spans="1:13" x14ac:dyDescent="0.2">
      <c r="A89" s="4" t="s">
        <v>1634</v>
      </c>
      <c r="B89" s="4"/>
      <c r="C89" s="4"/>
      <c r="D89" s="4" t="s">
        <v>1635</v>
      </c>
      <c r="E89" s="4"/>
      <c r="F89" s="4" t="s">
        <v>1636</v>
      </c>
      <c r="G89" s="4"/>
      <c r="H89" s="4"/>
      <c r="I89" s="4"/>
      <c r="J89" s="4"/>
      <c r="K89" s="4"/>
      <c r="L89" s="4"/>
      <c r="M89" s="4"/>
    </row>
    <row r="90" spans="1:13" x14ac:dyDescent="0.2">
      <c r="A90" s="4" t="s">
        <v>1637</v>
      </c>
      <c r="B90" s="4"/>
      <c r="C90" s="4"/>
      <c r="D90" s="4" t="s">
        <v>1638</v>
      </c>
      <c r="E90" s="4"/>
      <c r="F90" s="4" t="s">
        <v>1639</v>
      </c>
      <c r="G90" s="4"/>
      <c r="H90" s="4"/>
      <c r="I90" s="4"/>
      <c r="J90" s="4"/>
      <c r="K90" s="4"/>
      <c r="L90" s="4"/>
      <c r="M90" s="4"/>
    </row>
    <row r="91" spans="1:13" x14ac:dyDescent="0.2">
      <c r="A91" s="4" t="s">
        <v>1640</v>
      </c>
      <c r="B91" s="4"/>
      <c r="C91" s="4"/>
      <c r="D91" s="4" t="s">
        <v>1641</v>
      </c>
      <c r="E91" s="4"/>
      <c r="F91" s="4" t="s">
        <v>1642</v>
      </c>
      <c r="G91" s="4"/>
      <c r="H91" s="4"/>
      <c r="I91" s="4"/>
      <c r="J91" s="4"/>
      <c r="K91" s="4"/>
      <c r="L91" s="4"/>
      <c r="M91" s="4"/>
    </row>
    <row r="92" spans="1:13" x14ac:dyDescent="0.2">
      <c r="A92" s="4" t="s">
        <v>1643</v>
      </c>
      <c r="B92" s="4"/>
      <c r="C92" s="4"/>
      <c r="D92" s="4" t="s">
        <v>1644</v>
      </c>
      <c r="E92" s="4"/>
      <c r="F92" s="4" t="s">
        <v>1645</v>
      </c>
      <c r="G92" s="4"/>
      <c r="H92" s="4"/>
      <c r="I92" s="4"/>
      <c r="J92" s="4"/>
      <c r="K92" s="4"/>
      <c r="L92" s="4"/>
      <c r="M92" s="4"/>
    </row>
    <row r="93" spans="1:13" x14ac:dyDescent="0.2">
      <c r="A93" s="4" t="s">
        <v>1646</v>
      </c>
      <c r="B93" s="4"/>
      <c r="C93" s="4"/>
      <c r="D93" s="4" t="s">
        <v>1647</v>
      </c>
      <c r="E93" s="4"/>
      <c r="F93" s="4" t="s">
        <v>1648</v>
      </c>
      <c r="G93" s="4"/>
      <c r="H93" s="4"/>
      <c r="I93" s="4"/>
      <c r="J93" s="4"/>
      <c r="K93" s="4"/>
      <c r="L93" s="4"/>
      <c r="M93" s="4"/>
    </row>
    <row r="94" spans="1:13" x14ac:dyDescent="0.2">
      <c r="A94" s="4" t="s">
        <v>1649</v>
      </c>
      <c r="B94" s="4"/>
      <c r="C94" s="4"/>
      <c r="D94" s="4" t="s">
        <v>1650</v>
      </c>
      <c r="E94" s="4"/>
      <c r="F94" s="4" t="s">
        <v>1651</v>
      </c>
      <c r="G94" s="4"/>
      <c r="H94" s="4"/>
      <c r="I94" s="4"/>
      <c r="J94" s="4"/>
      <c r="K94" s="4"/>
      <c r="L94" s="4"/>
      <c r="M94" s="4"/>
    </row>
    <row r="95" spans="1:13" x14ac:dyDescent="0.2">
      <c r="A95" s="4" t="s">
        <v>1652</v>
      </c>
      <c r="B95" s="4"/>
      <c r="C95" s="4"/>
      <c r="D95" s="4" t="s">
        <v>1653</v>
      </c>
      <c r="E95" s="4"/>
      <c r="F95" s="4" t="s">
        <v>1654</v>
      </c>
      <c r="G95" s="4"/>
      <c r="H95" s="4"/>
      <c r="I95" s="4"/>
      <c r="J95" s="4"/>
      <c r="K95" s="4"/>
      <c r="L95" s="4"/>
      <c r="M95" s="4"/>
    </row>
    <row r="96" spans="1:13" x14ac:dyDescent="0.2">
      <c r="A96" s="4" t="s">
        <v>1652</v>
      </c>
      <c r="B96" s="4" t="s">
        <v>3269</v>
      </c>
      <c r="C96" s="4" t="s">
        <v>3606</v>
      </c>
      <c r="D96" s="4" t="s">
        <v>3270</v>
      </c>
      <c r="E96" s="4" t="s">
        <v>297</v>
      </c>
      <c r="F96" s="4" t="s">
        <v>3271</v>
      </c>
      <c r="G96" s="4" t="s">
        <v>3272</v>
      </c>
      <c r="H96" s="4" t="s">
        <v>3273</v>
      </c>
      <c r="I96" s="4" t="s">
        <v>3274</v>
      </c>
      <c r="J96" s="4" t="s">
        <v>3275</v>
      </c>
      <c r="K96" s="4"/>
      <c r="L96" s="4" t="s">
        <v>380</v>
      </c>
      <c r="M96" s="4"/>
    </row>
    <row r="97" spans="1:13" x14ac:dyDescent="0.2">
      <c r="A97" s="4" t="s">
        <v>1655</v>
      </c>
      <c r="B97" s="4"/>
      <c r="C97" s="4"/>
      <c r="D97" s="4" t="s">
        <v>1656</v>
      </c>
      <c r="E97" s="4"/>
      <c r="F97" s="4" t="s">
        <v>1657</v>
      </c>
      <c r="G97" s="4"/>
      <c r="H97" s="4"/>
      <c r="I97" s="4"/>
      <c r="J97" s="4"/>
      <c r="K97" s="4"/>
      <c r="L97" s="4"/>
      <c r="M97" s="4"/>
    </row>
    <row r="98" spans="1:13" x14ac:dyDescent="0.2">
      <c r="A98" s="4" t="s">
        <v>1655</v>
      </c>
      <c r="B98" s="4" t="s">
        <v>3276</v>
      </c>
      <c r="C98" s="4" t="s">
        <v>3606</v>
      </c>
      <c r="D98" s="4" t="s">
        <v>3277</v>
      </c>
      <c r="E98" s="4" t="s">
        <v>297</v>
      </c>
      <c r="F98" s="4" t="s">
        <v>3278</v>
      </c>
      <c r="G98" s="4" t="s">
        <v>3279</v>
      </c>
      <c r="H98" s="4" t="s">
        <v>3280</v>
      </c>
      <c r="I98" s="4" t="s">
        <v>3281</v>
      </c>
      <c r="J98" s="4" t="s">
        <v>3282</v>
      </c>
      <c r="K98" s="4"/>
      <c r="L98" s="4" t="s">
        <v>3283</v>
      </c>
      <c r="M98" s="4"/>
    </row>
    <row r="99" spans="1:13" x14ac:dyDescent="0.2">
      <c r="A99" s="4" t="s">
        <v>1655</v>
      </c>
      <c r="B99" s="4" t="s">
        <v>3284</v>
      </c>
      <c r="C99" s="4" t="s">
        <v>3606</v>
      </c>
      <c r="D99" s="4" t="s">
        <v>3285</v>
      </c>
      <c r="E99" s="4" t="s">
        <v>297</v>
      </c>
      <c r="F99" s="4" t="s">
        <v>3286</v>
      </c>
      <c r="G99" s="4" t="s">
        <v>3287</v>
      </c>
      <c r="H99" s="4" t="s">
        <v>3288</v>
      </c>
      <c r="I99" s="4" t="s">
        <v>3289</v>
      </c>
      <c r="J99" s="4" t="s">
        <v>3290</v>
      </c>
      <c r="K99" s="4"/>
      <c r="L99" s="4" t="s">
        <v>380</v>
      </c>
      <c r="M99" s="4"/>
    </row>
    <row r="100" spans="1:13" x14ac:dyDescent="0.2">
      <c r="A100" s="4" t="s">
        <v>1658</v>
      </c>
      <c r="B100" s="4"/>
      <c r="C100" s="4"/>
      <c r="D100" s="4" t="s">
        <v>1659</v>
      </c>
      <c r="E100" s="4"/>
      <c r="F100" s="4" t="s">
        <v>1660</v>
      </c>
      <c r="G100" s="4"/>
      <c r="H100" s="4"/>
      <c r="I100" s="4"/>
      <c r="J100" s="4"/>
      <c r="K100" s="4"/>
      <c r="L100" s="4"/>
      <c r="M100" s="4"/>
    </row>
    <row r="101" spans="1:13" x14ac:dyDescent="0.2">
      <c r="A101" s="4" t="s">
        <v>1658</v>
      </c>
      <c r="B101" s="4" t="s">
        <v>3627</v>
      </c>
      <c r="C101" s="4" t="s">
        <v>3606</v>
      </c>
      <c r="D101" s="4" t="s">
        <v>3626</v>
      </c>
      <c r="E101" s="4" t="s">
        <v>297</v>
      </c>
      <c r="F101" s="4" t="s">
        <v>3625</v>
      </c>
      <c r="G101" s="4" t="s">
        <v>3624</v>
      </c>
      <c r="H101" s="4" t="s">
        <v>3623</v>
      </c>
      <c r="I101" s="4" t="s">
        <v>3622</v>
      </c>
      <c r="J101" s="4" t="s">
        <v>3621</v>
      </c>
      <c r="K101" s="4"/>
      <c r="L101" s="4" t="s">
        <v>3620</v>
      </c>
      <c r="M101" s="4"/>
    </row>
    <row r="102" spans="1:13" x14ac:dyDescent="0.2">
      <c r="A102" s="4" t="s">
        <v>25</v>
      </c>
      <c r="B102" s="4"/>
      <c r="C102" s="4"/>
      <c r="D102" s="4" t="s">
        <v>1669</v>
      </c>
      <c r="E102" s="4"/>
      <c r="F102" s="4" t="s">
        <v>1670</v>
      </c>
      <c r="G102" s="4"/>
      <c r="H102" s="4"/>
      <c r="I102" s="4"/>
      <c r="J102" s="4"/>
      <c r="K102" s="4"/>
      <c r="L102" s="4"/>
      <c r="M102" s="4"/>
    </row>
    <row r="103" spans="1:13" x14ac:dyDescent="0.2">
      <c r="A103" s="4" t="s">
        <v>26</v>
      </c>
      <c r="B103" s="4"/>
      <c r="C103" s="4"/>
      <c r="D103" s="4" t="s">
        <v>1671</v>
      </c>
      <c r="E103" s="4"/>
      <c r="F103" s="4" t="s">
        <v>1672</v>
      </c>
      <c r="G103" s="4"/>
      <c r="H103" s="4"/>
      <c r="I103" s="4"/>
      <c r="J103" s="4"/>
      <c r="K103" s="4"/>
      <c r="L103" s="4"/>
      <c r="M103" s="4"/>
    </row>
    <row r="104" spans="1:13" x14ac:dyDescent="0.2">
      <c r="A104" s="4" t="s">
        <v>1673</v>
      </c>
      <c r="B104" s="4"/>
      <c r="C104" s="4"/>
      <c r="D104" s="4" t="s">
        <v>1674</v>
      </c>
      <c r="E104" s="4"/>
      <c r="F104" s="4" t="s">
        <v>1675</v>
      </c>
      <c r="G104" s="4"/>
      <c r="H104" s="4"/>
      <c r="I104" s="4"/>
      <c r="J104" s="4"/>
      <c r="K104" s="4"/>
      <c r="L104" s="4"/>
      <c r="M104" s="4"/>
    </row>
    <row r="105" spans="1:13" x14ac:dyDescent="0.2">
      <c r="A105" s="4" t="s">
        <v>1673</v>
      </c>
      <c r="B105" s="4" t="s">
        <v>3291</v>
      </c>
      <c r="C105" s="4" t="s">
        <v>3606</v>
      </c>
      <c r="D105" s="4" t="s">
        <v>3292</v>
      </c>
      <c r="E105" s="4" t="s">
        <v>297</v>
      </c>
      <c r="F105" s="4" t="s">
        <v>3293</v>
      </c>
      <c r="G105" s="4" t="s">
        <v>3294</v>
      </c>
      <c r="H105" s="4" t="s">
        <v>3295</v>
      </c>
      <c r="I105" s="4" t="s">
        <v>3296</v>
      </c>
      <c r="J105" s="4" t="s">
        <v>3297</v>
      </c>
      <c r="K105" s="4"/>
      <c r="L105" s="4" t="s">
        <v>380</v>
      </c>
      <c r="M105" s="4"/>
    </row>
    <row r="106" spans="1:13" x14ac:dyDescent="0.2">
      <c r="A106" s="4" t="s">
        <v>27</v>
      </c>
      <c r="B106" s="4"/>
      <c r="C106" s="4"/>
      <c r="D106" s="4" t="s">
        <v>1390</v>
      </c>
      <c r="E106" s="4"/>
      <c r="F106" s="4" t="s">
        <v>1676</v>
      </c>
      <c r="G106" s="4"/>
      <c r="H106" s="4"/>
      <c r="I106" s="4"/>
      <c r="J106" s="4"/>
      <c r="K106" s="4"/>
      <c r="L106" s="4"/>
      <c r="M106" s="4"/>
    </row>
    <row r="107" spans="1:13" x14ac:dyDescent="0.2">
      <c r="A107" s="4" t="s">
        <v>1677</v>
      </c>
      <c r="B107" s="4"/>
      <c r="C107" s="4"/>
      <c r="D107" s="4" t="s">
        <v>1678</v>
      </c>
      <c r="E107" s="4"/>
      <c r="F107" s="4" t="s">
        <v>1679</v>
      </c>
      <c r="G107" s="4"/>
      <c r="H107" s="4"/>
      <c r="I107" s="4"/>
      <c r="J107" s="4"/>
      <c r="K107" s="4"/>
      <c r="L107" s="4"/>
      <c r="M107" s="4"/>
    </row>
    <row r="108" spans="1:13" x14ac:dyDescent="0.2">
      <c r="A108" s="4" t="s">
        <v>1680</v>
      </c>
      <c r="B108" s="4"/>
      <c r="C108" s="4"/>
      <c r="D108" s="4" t="s">
        <v>1681</v>
      </c>
      <c r="E108" s="4"/>
      <c r="F108" s="4" t="s">
        <v>1682</v>
      </c>
      <c r="G108" s="4"/>
      <c r="H108" s="4"/>
      <c r="I108" s="4"/>
      <c r="J108" s="4"/>
      <c r="K108" s="4"/>
      <c r="L108" s="4"/>
      <c r="M108" s="4"/>
    </row>
    <row r="109" spans="1:13" x14ac:dyDescent="0.2">
      <c r="A109" s="4" t="s">
        <v>1683</v>
      </c>
      <c r="B109" s="4"/>
      <c r="C109" s="4"/>
      <c r="D109" s="4" t="s">
        <v>1684</v>
      </c>
      <c r="E109" s="4"/>
      <c r="F109" s="4" t="s">
        <v>1685</v>
      </c>
      <c r="G109" s="4"/>
      <c r="H109" s="4"/>
      <c r="I109" s="4"/>
      <c r="J109" s="4"/>
      <c r="K109" s="4"/>
      <c r="L109" s="4"/>
      <c r="M109" s="4"/>
    </row>
    <row r="110" spans="1:13" x14ac:dyDescent="0.2">
      <c r="A110" s="4" t="s">
        <v>1692</v>
      </c>
      <c r="B110" s="4"/>
      <c r="C110" s="4"/>
      <c r="D110" s="4" t="s">
        <v>1693</v>
      </c>
      <c r="E110" s="4"/>
      <c r="F110" s="4" t="s">
        <v>1694</v>
      </c>
      <c r="G110" s="4"/>
      <c r="H110" s="4"/>
      <c r="I110" s="4"/>
      <c r="J110" s="4"/>
      <c r="K110" s="4"/>
      <c r="L110" s="4"/>
      <c r="M110" s="4"/>
    </row>
    <row r="111" spans="1:13" x14ac:dyDescent="0.2">
      <c r="A111" s="4" t="s">
        <v>1711</v>
      </c>
      <c r="B111" s="4"/>
      <c r="C111" s="4"/>
      <c r="D111" s="4" t="s">
        <v>1712</v>
      </c>
      <c r="E111" s="4"/>
      <c r="F111" s="4" t="s">
        <v>1713</v>
      </c>
      <c r="G111" s="4"/>
      <c r="H111" s="4"/>
      <c r="I111" s="4"/>
      <c r="J111" s="4"/>
      <c r="K111" s="4"/>
      <c r="L111" s="4"/>
      <c r="M111" s="4"/>
    </row>
    <row r="112" spans="1:13" x14ac:dyDescent="0.2">
      <c r="A112" s="4" t="s">
        <v>1714</v>
      </c>
      <c r="B112" s="4"/>
      <c r="C112" s="4"/>
      <c r="D112" s="4" t="s">
        <v>1715</v>
      </c>
      <c r="E112" s="4"/>
      <c r="F112" s="4" t="s">
        <v>1716</v>
      </c>
      <c r="G112" s="4"/>
      <c r="H112" s="4"/>
      <c r="I112" s="4"/>
      <c r="J112" s="4"/>
      <c r="K112" s="4"/>
      <c r="L112" s="4"/>
      <c r="M112" s="4"/>
    </row>
    <row r="113" spans="1:13" x14ac:dyDescent="0.2">
      <c r="A113" s="4" t="s">
        <v>1717</v>
      </c>
      <c r="B113" s="4"/>
      <c r="C113" s="4"/>
      <c r="D113" s="4" t="s">
        <v>1718</v>
      </c>
      <c r="E113" s="4"/>
      <c r="F113" s="4" t="s">
        <v>1719</v>
      </c>
      <c r="G113" s="4"/>
      <c r="H113" s="4"/>
      <c r="I113" s="4"/>
      <c r="J113" s="4"/>
      <c r="K113" s="4"/>
      <c r="L113" s="4"/>
      <c r="M113" s="4"/>
    </row>
    <row r="114" spans="1:13" x14ac:dyDescent="0.2">
      <c r="A114" s="4" t="s">
        <v>1720</v>
      </c>
      <c r="B114" s="4"/>
      <c r="C114" s="4"/>
      <c r="D114" s="4" t="s">
        <v>1721</v>
      </c>
      <c r="E114" s="4"/>
      <c r="F114" s="4" t="s">
        <v>1722</v>
      </c>
      <c r="G114" s="4"/>
      <c r="H114" s="4"/>
      <c r="I114" s="4"/>
      <c r="J114" s="4"/>
      <c r="K114" s="4"/>
      <c r="L114" s="4"/>
      <c r="M114" s="4"/>
    </row>
    <row r="115" spans="1:13" x14ac:dyDescent="0.2">
      <c r="A115" s="4" t="s">
        <v>1723</v>
      </c>
      <c r="B115" s="4"/>
      <c r="C115" s="4"/>
      <c r="D115" s="4" t="s">
        <v>1724</v>
      </c>
      <c r="E115" s="4"/>
      <c r="F115" s="4" t="s">
        <v>1725</v>
      </c>
      <c r="G115" s="4"/>
      <c r="H115" s="4"/>
      <c r="I115" s="4"/>
      <c r="J115" s="4"/>
      <c r="K115" s="4"/>
      <c r="L115" s="4"/>
      <c r="M115" s="4"/>
    </row>
    <row r="116" spans="1:13" x14ac:dyDescent="0.2">
      <c r="A116" s="4" t="s">
        <v>1726</v>
      </c>
      <c r="B116" s="4"/>
      <c r="C116" s="4"/>
      <c r="D116" s="4" t="s">
        <v>1727</v>
      </c>
      <c r="E116" s="4"/>
      <c r="F116" s="4" t="s">
        <v>1728</v>
      </c>
      <c r="G116" s="4"/>
      <c r="H116" s="4"/>
      <c r="I116" s="4"/>
      <c r="J116" s="4"/>
      <c r="K116" s="4"/>
      <c r="L116" s="4"/>
      <c r="M116" s="4"/>
    </row>
    <row r="117" spans="1:13" x14ac:dyDescent="0.2">
      <c r="A117" s="4" t="s">
        <v>1729</v>
      </c>
      <c r="B117" s="4"/>
      <c r="C117" s="4"/>
      <c r="D117" s="4" t="s">
        <v>1730</v>
      </c>
      <c r="E117" s="4"/>
      <c r="F117" s="4" t="s">
        <v>1731</v>
      </c>
      <c r="G117" s="4"/>
      <c r="H117" s="4"/>
      <c r="I117" s="4"/>
      <c r="J117" s="4"/>
      <c r="K117" s="4"/>
      <c r="L117" s="4"/>
      <c r="M117" s="4"/>
    </row>
    <row r="118" spans="1:13" x14ac:dyDescent="0.2">
      <c r="A118" s="4" t="s">
        <v>1732</v>
      </c>
      <c r="B118" s="4"/>
      <c r="C118" s="4"/>
      <c r="D118" s="4" t="s">
        <v>1733</v>
      </c>
      <c r="E118" s="4"/>
      <c r="F118" s="4" t="s">
        <v>1734</v>
      </c>
      <c r="G118" s="4"/>
      <c r="H118" s="4"/>
      <c r="I118" s="4"/>
      <c r="J118" s="4"/>
      <c r="K118" s="4"/>
      <c r="L118" s="4"/>
      <c r="M118" s="4"/>
    </row>
    <row r="119" spans="1:13" x14ac:dyDescent="0.2">
      <c r="A119" s="4" t="s">
        <v>1735</v>
      </c>
      <c r="B119" s="4"/>
      <c r="C119" s="4"/>
      <c r="D119" s="4" t="s">
        <v>1736</v>
      </c>
      <c r="E119" s="4"/>
      <c r="F119" s="4" t="s">
        <v>1719</v>
      </c>
      <c r="G119" s="4"/>
      <c r="H119" s="4"/>
      <c r="I119" s="4"/>
      <c r="J119" s="4"/>
      <c r="K119" s="4"/>
      <c r="L119" s="4"/>
      <c r="M119" s="4"/>
    </row>
    <row r="120" spans="1:13" x14ac:dyDescent="0.2">
      <c r="A120" s="4" t="s">
        <v>1737</v>
      </c>
      <c r="B120" s="4"/>
      <c r="C120" s="4"/>
      <c r="D120" s="4" t="s">
        <v>1738</v>
      </c>
      <c r="E120" s="4"/>
      <c r="F120" s="4" t="s">
        <v>1739</v>
      </c>
      <c r="G120" s="4"/>
      <c r="H120" s="4"/>
      <c r="I120" s="4"/>
      <c r="J120" s="4"/>
      <c r="K120" s="4"/>
      <c r="L120" s="4"/>
      <c r="M120" s="4"/>
    </row>
    <row r="121" spans="1:13" x14ac:dyDescent="0.2">
      <c r="A121" s="4" t="s">
        <v>1746</v>
      </c>
      <c r="B121" s="4"/>
      <c r="C121" s="4"/>
      <c r="D121" s="4" t="s">
        <v>1747</v>
      </c>
      <c r="E121" s="4"/>
      <c r="F121" s="4" t="s">
        <v>1748</v>
      </c>
      <c r="G121" s="4"/>
      <c r="H121" s="4"/>
      <c r="I121" s="4"/>
      <c r="J121" s="4"/>
      <c r="K121" s="4"/>
      <c r="L121" s="4"/>
      <c r="M121" s="4"/>
    </row>
    <row r="122" spans="1:13" x14ac:dyDescent="0.2">
      <c r="A122" s="4" t="s">
        <v>1749</v>
      </c>
      <c r="B122" s="4"/>
      <c r="C122" s="4"/>
      <c r="D122" s="4" t="s">
        <v>1750</v>
      </c>
      <c r="E122" s="4"/>
      <c r="F122" s="4" t="s">
        <v>1679</v>
      </c>
      <c r="G122" s="4"/>
      <c r="H122" s="4"/>
      <c r="I122" s="4"/>
      <c r="J122" s="4"/>
      <c r="K122" s="4"/>
      <c r="L122" s="4"/>
      <c r="M122" s="4"/>
    </row>
    <row r="123" spans="1:13" x14ac:dyDescent="0.2">
      <c r="A123" s="4" t="s">
        <v>1751</v>
      </c>
      <c r="B123" s="4"/>
      <c r="C123" s="4"/>
      <c r="D123" s="4" t="s">
        <v>1752</v>
      </c>
      <c r="E123" s="4"/>
      <c r="F123" s="4" t="s">
        <v>1753</v>
      </c>
      <c r="G123" s="4"/>
      <c r="H123" s="4"/>
      <c r="I123" s="4"/>
      <c r="J123" s="4"/>
      <c r="K123" s="4"/>
      <c r="L123" s="4"/>
      <c r="M123" s="4"/>
    </row>
    <row r="124" spans="1:13" x14ac:dyDescent="0.2">
      <c r="A124" s="4" t="s">
        <v>1754</v>
      </c>
      <c r="B124" s="4"/>
      <c r="C124" s="4"/>
      <c r="D124" s="4" t="s">
        <v>1755</v>
      </c>
      <c r="E124" s="4"/>
      <c r="F124" s="4" t="s">
        <v>1756</v>
      </c>
      <c r="G124" s="4"/>
      <c r="H124" s="4"/>
      <c r="I124" s="4"/>
      <c r="J124" s="4"/>
      <c r="K124" s="4"/>
      <c r="L124" s="4"/>
      <c r="M124" s="4"/>
    </row>
    <row r="125" spans="1:13" x14ac:dyDescent="0.2">
      <c r="A125" s="4" t="s">
        <v>1757</v>
      </c>
      <c r="B125" s="4"/>
      <c r="C125" s="4"/>
      <c r="D125" s="4" t="s">
        <v>1758</v>
      </c>
      <c r="E125" s="4"/>
      <c r="F125" s="4" t="s">
        <v>1759</v>
      </c>
      <c r="G125" s="4"/>
      <c r="H125" s="4"/>
      <c r="I125" s="4"/>
      <c r="J125" s="4"/>
      <c r="K125" s="4"/>
      <c r="L125" s="4"/>
      <c r="M125" s="4"/>
    </row>
    <row r="126" spans="1:13" x14ac:dyDescent="0.2">
      <c r="A126" s="4" t="s">
        <v>1760</v>
      </c>
      <c r="B126" s="4"/>
      <c r="C126" s="4"/>
      <c r="D126" s="4" t="s">
        <v>1761</v>
      </c>
      <c r="E126" s="4"/>
      <c r="F126" s="4" t="s">
        <v>1762</v>
      </c>
      <c r="G126" s="4"/>
      <c r="H126" s="4"/>
      <c r="I126" s="4"/>
      <c r="J126" s="4"/>
      <c r="K126" s="4"/>
      <c r="L126" s="4"/>
      <c r="M126" s="4"/>
    </row>
    <row r="127" spans="1:13" x14ac:dyDescent="0.2">
      <c r="A127" s="4" t="s">
        <v>1763</v>
      </c>
      <c r="B127" s="4"/>
      <c r="C127" s="4"/>
      <c r="D127" s="4" t="s">
        <v>1764</v>
      </c>
      <c r="E127" s="4"/>
      <c r="F127" s="4" t="s">
        <v>1765</v>
      </c>
      <c r="G127" s="4"/>
      <c r="H127" s="4"/>
      <c r="I127" s="4"/>
      <c r="J127" s="4"/>
      <c r="K127" s="4"/>
      <c r="L127" s="4"/>
      <c r="M127" s="4"/>
    </row>
    <row r="128" spans="1:13" x14ac:dyDescent="0.2">
      <c r="A128" s="4" t="s">
        <v>1794</v>
      </c>
      <c r="B128" s="4"/>
      <c r="C128" s="4"/>
      <c r="D128" s="4" t="s">
        <v>1795</v>
      </c>
      <c r="E128" s="4"/>
      <c r="F128" s="4" t="s">
        <v>1796</v>
      </c>
      <c r="G128" s="4"/>
      <c r="H128" s="4"/>
      <c r="I128" s="4"/>
      <c r="J128" s="4"/>
      <c r="K128" s="4"/>
      <c r="L128" s="4"/>
      <c r="M128" s="4"/>
    </row>
    <row r="129" spans="1:13" x14ac:dyDescent="0.2">
      <c r="A129" s="4" t="s">
        <v>1797</v>
      </c>
      <c r="B129" s="4"/>
      <c r="C129" s="4"/>
      <c r="D129" s="4" t="s">
        <v>1798</v>
      </c>
      <c r="E129" s="4"/>
      <c r="F129" s="4" t="s">
        <v>1799</v>
      </c>
      <c r="G129" s="4"/>
      <c r="H129" s="4"/>
      <c r="I129" s="4"/>
      <c r="J129" s="4"/>
      <c r="K129" s="4"/>
      <c r="L129" s="4"/>
      <c r="M129" s="4"/>
    </row>
    <row r="130" spans="1:13" x14ac:dyDescent="0.2">
      <c r="A130" s="4" t="s">
        <v>1800</v>
      </c>
      <c r="B130" s="4"/>
      <c r="C130" s="4"/>
      <c r="D130" s="4" t="s">
        <v>1801</v>
      </c>
      <c r="E130" s="4"/>
      <c r="F130" s="4" t="s">
        <v>1802</v>
      </c>
      <c r="G130" s="4"/>
      <c r="H130" s="4"/>
      <c r="I130" s="4"/>
      <c r="J130" s="4"/>
      <c r="K130" s="4"/>
      <c r="L130" s="4"/>
      <c r="M130" s="4"/>
    </row>
    <row r="131" spans="1:13" x14ac:dyDescent="0.2">
      <c r="A131" s="4" t="s">
        <v>1800</v>
      </c>
      <c r="B131" s="4" t="s">
        <v>3298</v>
      </c>
      <c r="C131" s="4" t="s">
        <v>3606</v>
      </c>
      <c r="D131" s="4" t="s">
        <v>3299</v>
      </c>
      <c r="E131" s="4" t="s">
        <v>297</v>
      </c>
      <c r="F131" s="4" t="s">
        <v>3300</v>
      </c>
      <c r="G131" s="4" t="s">
        <v>3301</v>
      </c>
      <c r="H131" s="4" t="s">
        <v>3302</v>
      </c>
      <c r="I131" s="4" t="s">
        <v>3303</v>
      </c>
      <c r="J131" s="4" t="s">
        <v>3304</v>
      </c>
      <c r="K131" s="4"/>
      <c r="L131" s="4" t="s">
        <v>380</v>
      </c>
      <c r="M131" s="4"/>
    </row>
    <row r="132" spans="1:13" x14ac:dyDescent="0.2">
      <c r="A132" s="4" t="s">
        <v>1800</v>
      </c>
      <c r="B132" s="4" t="s">
        <v>3305</v>
      </c>
      <c r="C132" s="4" t="s">
        <v>3606</v>
      </c>
      <c r="D132" s="4" t="s">
        <v>3306</v>
      </c>
      <c r="E132" s="4" t="s">
        <v>297</v>
      </c>
      <c r="F132" s="4" t="s">
        <v>3307</v>
      </c>
      <c r="G132" s="4" t="s">
        <v>3301</v>
      </c>
      <c r="H132" s="4" t="s">
        <v>3308</v>
      </c>
      <c r="I132" s="4" t="s">
        <v>3309</v>
      </c>
      <c r="J132" s="4" t="s">
        <v>3310</v>
      </c>
      <c r="K132" s="4"/>
      <c r="L132" s="4" t="s">
        <v>380</v>
      </c>
      <c r="M132" s="4"/>
    </row>
    <row r="133" spans="1:13" x14ac:dyDescent="0.2">
      <c r="A133" s="4" t="s">
        <v>1800</v>
      </c>
      <c r="B133" s="4" t="s">
        <v>3311</v>
      </c>
      <c r="C133" s="4" t="s">
        <v>3606</v>
      </c>
      <c r="D133" s="4" t="s">
        <v>3312</v>
      </c>
      <c r="E133" s="4" t="s">
        <v>297</v>
      </c>
      <c r="F133" s="4" t="s">
        <v>3313</v>
      </c>
      <c r="G133" s="4" t="s">
        <v>3314</v>
      </c>
      <c r="H133" s="4" t="s">
        <v>3315</v>
      </c>
      <c r="I133" s="4" t="s">
        <v>3316</v>
      </c>
      <c r="J133" s="4" t="s">
        <v>3317</v>
      </c>
      <c r="K133" s="4"/>
      <c r="L133" s="4" t="s">
        <v>380</v>
      </c>
      <c r="M133" s="4"/>
    </row>
    <row r="134" spans="1:13" x14ac:dyDescent="0.2">
      <c r="A134" s="4" t="s">
        <v>1800</v>
      </c>
      <c r="B134" s="4" t="s">
        <v>3318</v>
      </c>
      <c r="C134" s="4" t="s">
        <v>3606</v>
      </c>
      <c r="D134" s="4" t="s">
        <v>3319</v>
      </c>
      <c r="E134" s="4" t="s">
        <v>297</v>
      </c>
      <c r="F134" s="4" t="s">
        <v>3320</v>
      </c>
      <c r="G134" s="4" t="s">
        <v>3321</v>
      </c>
      <c r="H134" s="4" t="s">
        <v>3322</v>
      </c>
      <c r="I134" s="4" t="s">
        <v>3323</v>
      </c>
      <c r="J134" s="4" t="s">
        <v>3324</v>
      </c>
      <c r="K134" s="4"/>
      <c r="L134" s="4" t="s">
        <v>3325</v>
      </c>
      <c r="M134" s="4"/>
    </row>
    <row r="135" spans="1:13" x14ac:dyDescent="0.2">
      <c r="A135" s="4" t="s">
        <v>1800</v>
      </c>
      <c r="B135" s="4" t="s">
        <v>3326</v>
      </c>
      <c r="C135" s="4" t="s">
        <v>3606</v>
      </c>
      <c r="D135" s="4" t="s">
        <v>3327</v>
      </c>
      <c r="E135" s="4" t="s">
        <v>297</v>
      </c>
      <c r="F135" s="4" t="s">
        <v>3328</v>
      </c>
      <c r="G135" s="4" t="s">
        <v>3329</v>
      </c>
      <c r="H135" s="4" t="s">
        <v>3330</v>
      </c>
      <c r="I135" s="4" t="s">
        <v>3331</v>
      </c>
      <c r="J135" s="4" t="s">
        <v>3332</v>
      </c>
      <c r="K135" s="4"/>
      <c r="L135" s="4" t="s">
        <v>380</v>
      </c>
      <c r="M135" s="4"/>
    </row>
    <row r="136" spans="1:13" x14ac:dyDescent="0.2">
      <c r="A136" s="4" t="s">
        <v>1800</v>
      </c>
      <c r="B136" s="4" t="s">
        <v>3333</v>
      </c>
      <c r="C136" s="4" t="s">
        <v>3606</v>
      </c>
      <c r="D136" s="4" t="s">
        <v>3334</v>
      </c>
      <c r="E136" s="4" t="s">
        <v>297</v>
      </c>
      <c r="F136" s="4" t="s">
        <v>3335</v>
      </c>
      <c r="G136" s="4" t="s">
        <v>3336</v>
      </c>
      <c r="H136" s="4" t="s">
        <v>3337</v>
      </c>
      <c r="I136" s="4" t="s">
        <v>3338</v>
      </c>
      <c r="J136" s="4" t="s">
        <v>3339</v>
      </c>
      <c r="K136" s="4"/>
      <c r="L136" s="4" t="s">
        <v>380</v>
      </c>
      <c r="M136" s="4"/>
    </row>
    <row r="137" spans="1:13" x14ac:dyDescent="0.2">
      <c r="A137" s="4" t="s">
        <v>1800</v>
      </c>
      <c r="B137" s="4" t="s">
        <v>3340</v>
      </c>
      <c r="C137" s="4" t="s">
        <v>3606</v>
      </c>
      <c r="D137" s="4" t="s">
        <v>3341</v>
      </c>
      <c r="E137" s="4" t="s">
        <v>297</v>
      </c>
      <c r="F137" s="4" t="s">
        <v>3342</v>
      </c>
      <c r="G137" s="4" t="s">
        <v>3314</v>
      </c>
      <c r="H137" s="4" t="s">
        <v>3343</v>
      </c>
      <c r="I137" s="4" t="s">
        <v>3344</v>
      </c>
      <c r="J137" s="4" t="s">
        <v>3345</v>
      </c>
      <c r="K137" s="4"/>
      <c r="L137" s="4" t="s">
        <v>380</v>
      </c>
      <c r="M137" s="4"/>
    </row>
    <row r="138" spans="1:13" x14ac:dyDescent="0.2">
      <c r="A138" s="4" t="s">
        <v>1800</v>
      </c>
      <c r="B138" s="4" t="s">
        <v>3346</v>
      </c>
      <c r="C138" s="4" t="s">
        <v>3606</v>
      </c>
      <c r="D138" s="4" t="s">
        <v>3347</v>
      </c>
      <c r="E138" s="4" t="s">
        <v>297</v>
      </c>
      <c r="F138" s="4" t="s">
        <v>3348</v>
      </c>
      <c r="G138" s="4" t="s">
        <v>3349</v>
      </c>
      <c r="H138" s="4" t="s">
        <v>3350</v>
      </c>
      <c r="I138" s="4" t="s">
        <v>3351</v>
      </c>
      <c r="J138" s="4" t="s">
        <v>3352</v>
      </c>
      <c r="K138" s="4"/>
      <c r="L138" s="4" t="s">
        <v>380</v>
      </c>
      <c r="M138" s="4"/>
    </row>
    <row r="139" spans="1:13" x14ac:dyDescent="0.2">
      <c r="A139" s="4" t="s">
        <v>1800</v>
      </c>
      <c r="B139" s="4" t="s">
        <v>3353</v>
      </c>
      <c r="C139" s="4" t="s">
        <v>3606</v>
      </c>
      <c r="D139" s="4" t="s">
        <v>3354</v>
      </c>
      <c r="E139" s="4" t="s">
        <v>297</v>
      </c>
      <c r="F139" s="4" t="s">
        <v>3355</v>
      </c>
      <c r="G139" s="4" t="s">
        <v>3356</v>
      </c>
      <c r="H139" s="4" t="s">
        <v>3357</v>
      </c>
      <c r="I139" s="4" t="s">
        <v>3358</v>
      </c>
      <c r="J139" s="4" t="s">
        <v>3359</v>
      </c>
      <c r="K139" s="4"/>
      <c r="L139" s="4" t="s">
        <v>380</v>
      </c>
      <c r="M139" s="4"/>
    </row>
    <row r="140" spans="1:13" x14ac:dyDescent="0.2">
      <c r="A140" s="4" t="s">
        <v>1800</v>
      </c>
      <c r="B140" s="4" t="s">
        <v>3360</v>
      </c>
      <c r="C140" s="4" t="s">
        <v>3606</v>
      </c>
      <c r="D140" s="4" t="s">
        <v>3361</v>
      </c>
      <c r="E140" s="4" t="s">
        <v>297</v>
      </c>
      <c r="F140" s="4" t="s">
        <v>3362</v>
      </c>
      <c r="G140" s="4" t="s">
        <v>3356</v>
      </c>
      <c r="H140" s="4" t="s">
        <v>3363</v>
      </c>
      <c r="I140" s="4" t="s">
        <v>3364</v>
      </c>
      <c r="J140" s="4" t="s">
        <v>3365</v>
      </c>
      <c r="K140" s="4"/>
      <c r="L140" s="4" t="s">
        <v>380</v>
      </c>
      <c r="M140" s="4"/>
    </row>
    <row r="141" spans="1:13" x14ac:dyDescent="0.2">
      <c r="A141" s="4" t="s">
        <v>1800</v>
      </c>
      <c r="B141" s="4" t="s">
        <v>3366</v>
      </c>
      <c r="C141" s="4" t="s">
        <v>3606</v>
      </c>
      <c r="D141" s="4" t="s">
        <v>3367</v>
      </c>
      <c r="E141" s="4" t="s">
        <v>297</v>
      </c>
      <c r="F141" s="4" t="s">
        <v>3368</v>
      </c>
      <c r="G141" s="4" t="s">
        <v>3369</v>
      </c>
      <c r="H141" s="4" t="s">
        <v>3370</v>
      </c>
      <c r="I141" s="4" t="s">
        <v>3371</v>
      </c>
      <c r="J141" s="4" t="s">
        <v>3372</v>
      </c>
      <c r="K141" s="4"/>
      <c r="L141" s="4" t="s">
        <v>380</v>
      </c>
      <c r="M141" s="4"/>
    </row>
    <row r="142" spans="1:13" x14ac:dyDescent="0.2">
      <c r="A142" s="4" t="s">
        <v>1818</v>
      </c>
      <c r="B142" s="4"/>
      <c r="C142" s="4"/>
      <c r="D142" s="4" t="s">
        <v>1819</v>
      </c>
      <c r="E142" s="4"/>
      <c r="F142" s="4" t="s">
        <v>1820</v>
      </c>
      <c r="G142" s="4"/>
      <c r="H142" s="4"/>
      <c r="I142" s="4"/>
      <c r="J142" s="4"/>
      <c r="K142" s="4"/>
      <c r="L142" s="4"/>
      <c r="M142" s="4"/>
    </row>
    <row r="143" spans="1:13" x14ac:dyDescent="0.2">
      <c r="A143" s="4" t="s">
        <v>1821</v>
      </c>
      <c r="B143" s="4"/>
      <c r="C143" s="4"/>
      <c r="D143" s="4" t="s">
        <v>1822</v>
      </c>
      <c r="E143" s="4"/>
      <c r="F143" s="4" t="s">
        <v>1823</v>
      </c>
      <c r="G143" s="4"/>
      <c r="H143" s="4"/>
      <c r="I143" s="4"/>
      <c r="J143" s="4"/>
      <c r="K143" s="4"/>
      <c r="L143" s="4"/>
      <c r="M143" s="4"/>
    </row>
    <row r="144" spans="1:13" x14ac:dyDescent="0.2">
      <c r="A144" s="4" t="s">
        <v>1824</v>
      </c>
      <c r="B144" s="4"/>
      <c r="C144" s="4"/>
      <c r="D144" s="4" t="s">
        <v>1825</v>
      </c>
      <c r="E144" s="4"/>
      <c r="F144" s="4" t="s">
        <v>1826</v>
      </c>
      <c r="G144" s="4"/>
      <c r="H144" s="4"/>
      <c r="I144" s="4"/>
      <c r="J144" s="4"/>
      <c r="K144" s="4"/>
      <c r="L144" s="4"/>
      <c r="M144" s="4"/>
    </row>
    <row r="145" spans="1:13" x14ac:dyDescent="0.2">
      <c r="A145" s="4" t="s">
        <v>1824</v>
      </c>
      <c r="B145" s="4" t="s">
        <v>3373</v>
      </c>
      <c r="C145" s="4" t="s">
        <v>3606</v>
      </c>
      <c r="D145" s="4" t="s">
        <v>3374</v>
      </c>
      <c r="E145" s="4" t="s">
        <v>297</v>
      </c>
      <c r="F145" s="4" t="s">
        <v>3375</v>
      </c>
      <c r="G145" s="4" t="s">
        <v>3376</v>
      </c>
      <c r="H145" s="4" t="s">
        <v>371</v>
      </c>
      <c r="I145" s="4" t="s">
        <v>3377</v>
      </c>
      <c r="J145" s="4" t="s">
        <v>3378</v>
      </c>
      <c r="K145" s="4"/>
      <c r="L145" s="4" t="s">
        <v>3379</v>
      </c>
      <c r="M145" s="4"/>
    </row>
    <row r="146" spans="1:13" x14ac:dyDescent="0.2">
      <c r="A146" s="4" t="s">
        <v>1827</v>
      </c>
      <c r="B146" s="4"/>
      <c r="C146" s="4"/>
      <c r="D146" s="4" t="s">
        <v>1828</v>
      </c>
      <c r="E146" s="4"/>
      <c r="F146" s="4" t="s">
        <v>1829</v>
      </c>
      <c r="G146" s="4"/>
      <c r="H146" s="4"/>
      <c r="I146" s="4"/>
      <c r="J146" s="4"/>
      <c r="K146" s="4"/>
      <c r="L146" s="4"/>
      <c r="M146" s="4"/>
    </row>
    <row r="147" spans="1:13" x14ac:dyDescent="0.2">
      <c r="A147" s="4" t="s">
        <v>1838</v>
      </c>
      <c r="B147" s="4"/>
      <c r="C147" s="4"/>
      <c r="D147" s="4" t="s">
        <v>1839</v>
      </c>
      <c r="E147" s="4"/>
      <c r="F147" s="4" t="s">
        <v>1840</v>
      </c>
      <c r="G147" s="4"/>
      <c r="H147" s="4"/>
      <c r="I147" s="4"/>
      <c r="J147" s="4"/>
      <c r="K147" s="4"/>
      <c r="L147" s="4"/>
      <c r="M147" s="4"/>
    </row>
    <row r="148" spans="1:13" x14ac:dyDescent="0.2">
      <c r="A148" s="4" t="s">
        <v>1838</v>
      </c>
      <c r="B148" s="4" t="s">
        <v>3380</v>
      </c>
      <c r="C148" s="4" t="s">
        <v>3606</v>
      </c>
      <c r="D148" s="4" t="s">
        <v>3381</v>
      </c>
      <c r="E148" s="4" t="s">
        <v>297</v>
      </c>
      <c r="F148" s="4" t="s">
        <v>3382</v>
      </c>
      <c r="G148" s="4" t="s">
        <v>3383</v>
      </c>
      <c r="H148" s="4" t="s">
        <v>3384</v>
      </c>
      <c r="I148" s="4" t="s">
        <v>3385</v>
      </c>
      <c r="J148" s="4" t="s">
        <v>3386</v>
      </c>
      <c r="K148" s="4"/>
      <c r="L148" s="4" t="s">
        <v>387</v>
      </c>
      <c r="M148" s="4"/>
    </row>
    <row r="149" spans="1:13" x14ac:dyDescent="0.2">
      <c r="A149" s="4" t="s">
        <v>1841</v>
      </c>
      <c r="B149" s="4"/>
      <c r="C149" s="4"/>
      <c r="D149" s="4" t="s">
        <v>1842</v>
      </c>
      <c r="E149" s="4"/>
      <c r="F149" s="4" t="s">
        <v>1843</v>
      </c>
      <c r="G149" s="4"/>
      <c r="H149" s="4"/>
      <c r="I149" s="4"/>
      <c r="J149" s="4"/>
      <c r="K149" s="4"/>
      <c r="L149" s="4"/>
      <c r="M149" s="4"/>
    </row>
    <row r="150" spans="1:13" x14ac:dyDescent="0.2">
      <c r="A150" s="4" t="s">
        <v>1884</v>
      </c>
      <c r="B150" s="4"/>
      <c r="C150" s="4"/>
      <c r="D150" s="4" t="s">
        <v>1885</v>
      </c>
      <c r="E150" s="4"/>
      <c r="F150" s="4" t="s">
        <v>1886</v>
      </c>
      <c r="G150" s="4"/>
      <c r="H150" s="4"/>
      <c r="I150" s="4"/>
      <c r="J150" s="4"/>
      <c r="K150" s="4"/>
      <c r="L150" s="4"/>
      <c r="M150" s="4"/>
    </row>
    <row r="151" spans="1:13" x14ac:dyDescent="0.2">
      <c r="A151" s="4" t="s">
        <v>1887</v>
      </c>
      <c r="B151" s="4"/>
      <c r="C151" s="4"/>
      <c r="D151" s="4" t="s">
        <v>1888</v>
      </c>
      <c r="E151" s="4"/>
      <c r="F151" s="4" t="s">
        <v>1889</v>
      </c>
      <c r="G151" s="4"/>
      <c r="H151" s="4"/>
      <c r="I151" s="4"/>
      <c r="J151" s="4"/>
      <c r="K151" s="4"/>
      <c r="L151" s="4"/>
      <c r="M151" s="4"/>
    </row>
    <row r="152" spans="1:13" x14ac:dyDescent="0.2">
      <c r="A152" s="4" t="s">
        <v>1890</v>
      </c>
      <c r="B152" s="4"/>
      <c r="C152" s="4"/>
      <c r="D152" s="4" t="s">
        <v>1891</v>
      </c>
      <c r="E152" s="4"/>
      <c r="F152" s="4" t="s">
        <v>1892</v>
      </c>
      <c r="G152" s="4"/>
      <c r="H152" s="4"/>
      <c r="I152" s="4"/>
      <c r="J152" s="4"/>
      <c r="K152" s="4"/>
      <c r="L152" s="4"/>
      <c r="M152" s="4"/>
    </row>
    <row r="153" spans="1:13" x14ac:dyDescent="0.2">
      <c r="A153" s="4" t="s">
        <v>1890</v>
      </c>
      <c r="B153" s="4" t="s">
        <v>3387</v>
      </c>
      <c r="C153" s="4" t="s">
        <v>3606</v>
      </c>
      <c r="D153" s="4" t="s">
        <v>3388</v>
      </c>
      <c r="E153" s="4" t="s">
        <v>297</v>
      </c>
      <c r="F153" s="4" t="s">
        <v>3389</v>
      </c>
      <c r="G153" s="4" t="s">
        <v>3390</v>
      </c>
      <c r="H153" s="4" t="s">
        <v>3391</v>
      </c>
      <c r="I153" s="4" t="s">
        <v>3392</v>
      </c>
      <c r="J153" s="4" t="s">
        <v>3393</v>
      </c>
      <c r="K153" s="4"/>
      <c r="L153" s="4" t="s">
        <v>387</v>
      </c>
      <c r="M153" s="4"/>
    </row>
    <row r="154" spans="1:13" x14ac:dyDescent="0.2">
      <c r="A154" s="4" t="s">
        <v>1890</v>
      </c>
      <c r="B154" s="4" t="s">
        <v>3394</v>
      </c>
      <c r="C154" s="4" t="s">
        <v>3606</v>
      </c>
      <c r="D154" s="4" t="s">
        <v>3395</v>
      </c>
      <c r="E154" s="4" t="s">
        <v>297</v>
      </c>
      <c r="F154" s="4" t="s">
        <v>3396</v>
      </c>
      <c r="G154" s="4" t="s">
        <v>3214</v>
      </c>
      <c r="H154" s="4" t="s">
        <v>3397</v>
      </c>
      <c r="I154" s="4" t="s">
        <v>3398</v>
      </c>
      <c r="J154" s="4" t="s">
        <v>3399</v>
      </c>
      <c r="K154" s="4"/>
      <c r="L154" s="4" t="s">
        <v>380</v>
      </c>
      <c r="M154" s="4"/>
    </row>
    <row r="155" spans="1:13" x14ac:dyDescent="0.2">
      <c r="A155" s="4" t="s">
        <v>1893</v>
      </c>
      <c r="B155" s="4"/>
      <c r="C155" s="4"/>
      <c r="D155" s="4" t="s">
        <v>1894</v>
      </c>
      <c r="E155" s="4"/>
      <c r="F155" s="4" t="s">
        <v>1895</v>
      </c>
      <c r="G155" s="4"/>
      <c r="H155" s="4"/>
      <c r="I155" s="4"/>
      <c r="J155" s="4"/>
      <c r="K155" s="4"/>
      <c r="L155" s="4"/>
      <c r="M155" s="4"/>
    </row>
    <row r="156" spans="1:13" x14ac:dyDescent="0.2">
      <c r="A156" s="4" t="s">
        <v>1896</v>
      </c>
      <c r="B156" s="4"/>
      <c r="C156" s="4"/>
      <c r="D156" s="4" t="s">
        <v>1897</v>
      </c>
      <c r="E156" s="4"/>
      <c r="F156" s="4" t="s">
        <v>1898</v>
      </c>
      <c r="G156" s="4"/>
      <c r="H156" s="4"/>
      <c r="I156" s="4"/>
      <c r="J156" s="4"/>
      <c r="K156" s="4"/>
      <c r="L156" s="4"/>
      <c r="M156" s="4"/>
    </row>
    <row r="157" spans="1:13" x14ac:dyDescent="0.2">
      <c r="A157" s="4" t="s">
        <v>1899</v>
      </c>
      <c r="B157" s="4"/>
      <c r="C157" s="4"/>
      <c r="D157" s="4" t="s">
        <v>1900</v>
      </c>
      <c r="E157" s="4"/>
      <c r="F157" s="4" t="s">
        <v>1901</v>
      </c>
      <c r="G157" s="4"/>
      <c r="H157" s="4"/>
      <c r="I157" s="4"/>
      <c r="J157" s="4"/>
      <c r="K157" s="4"/>
      <c r="L157" s="4"/>
      <c r="M157" s="4"/>
    </row>
    <row r="158" spans="1:13" x14ac:dyDescent="0.2">
      <c r="A158" s="4" t="s">
        <v>1902</v>
      </c>
      <c r="B158" s="4"/>
      <c r="C158" s="4"/>
      <c r="D158" s="4" t="s">
        <v>1903</v>
      </c>
      <c r="E158" s="4"/>
      <c r="F158" s="4" t="s">
        <v>1904</v>
      </c>
      <c r="G158" s="4"/>
      <c r="H158" s="4"/>
      <c r="I158" s="4"/>
      <c r="J158" s="4"/>
      <c r="K158" s="4"/>
      <c r="L158" s="4"/>
      <c r="M158" s="4"/>
    </row>
    <row r="159" spans="1:13" x14ac:dyDescent="0.2">
      <c r="A159" s="4" t="s">
        <v>1905</v>
      </c>
      <c r="B159" s="4"/>
      <c r="C159" s="4"/>
      <c r="D159" s="4" t="s">
        <v>1906</v>
      </c>
      <c r="E159" s="4"/>
      <c r="F159" s="4" t="s">
        <v>1907</v>
      </c>
      <c r="G159" s="4"/>
      <c r="H159" s="4"/>
      <c r="I159" s="4"/>
      <c r="J159" s="4"/>
      <c r="K159" s="4"/>
      <c r="L159" s="4"/>
      <c r="M159" s="4"/>
    </row>
    <row r="160" spans="1:13" x14ac:dyDescent="0.2">
      <c r="A160" s="4" t="s">
        <v>1908</v>
      </c>
      <c r="B160" s="4"/>
      <c r="C160" s="4"/>
      <c r="D160" s="4" t="s">
        <v>1909</v>
      </c>
      <c r="E160" s="4"/>
      <c r="F160" s="4" t="s">
        <v>1904</v>
      </c>
      <c r="G160" s="4"/>
      <c r="H160" s="4"/>
      <c r="I160" s="4"/>
      <c r="J160" s="4"/>
      <c r="K160" s="4"/>
      <c r="L160" s="4"/>
      <c r="M160" s="4"/>
    </row>
    <row r="161" spans="1:13" x14ac:dyDescent="0.2">
      <c r="A161" s="4" t="s">
        <v>1910</v>
      </c>
      <c r="B161" s="4"/>
      <c r="C161" s="4"/>
      <c r="D161" s="4" t="s">
        <v>1911</v>
      </c>
      <c r="E161" s="4"/>
      <c r="F161" s="4" t="s">
        <v>1904</v>
      </c>
      <c r="G161" s="4"/>
      <c r="H161" s="4"/>
      <c r="I161" s="4"/>
      <c r="J161" s="4"/>
      <c r="K161" s="4"/>
      <c r="L161" s="4"/>
      <c r="M161" s="4"/>
    </row>
    <row r="162" spans="1:13" x14ac:dyDescent="0.2">
      <c r="A162" s="4" t="s">
        <v>1912</v>
      </c>
      <c r="B162" s="4"/>
      <c r="C162" s="4"/>
      <c r="D162" s="4" t="s">
        <v>1913</v>
      </c>
      <c r="E162" s="4"/>
      <c r="F162" s="4" t="s">
        <v>1914</v>
      </c>
      <c r="G162" s="4"/>
      <c r="H162" s="4"/>
      <c r="I162" s="4"/>
      <c r="J162" s="4"/>
      <c r="K162" s="4"/>
      <c r="L162" s="4"/>
      <c r="M162" s="4"/>
    </row>
    <row r="163" spans="1:13" x14ac:dyDescent="0.2">
      <c r="A163" s="4" t="s">
        <v>1915</v>
      </c>
      <c r="B163" s="4"/>
      <c r="C163" s="4"/>
      <c r="D163" s="4" t="s">
        <v>1916</v>
      </c>
      <c r="E163" s="4"/>
      <c r="F163" s="4" t="s">
        <v>1917</v>
      </c>
      <c r="G163" s="4"/>
      <c r="H163" s="4"/>
      <c r="I163" s="4"/>
      <c r="J163" s="4"/>
      <c r="K163" s="4"/>
      <c r="L163" s="4"/>
      <c r="M163" s="4"/>
    </row>
    <row r="164" spans="1:13" x14ac:dyDescent="0.2">
      <c r="A164" s="4" t="s">
        <v>1915</v>
      </c>
      <c r="B164" s="4" t="s">
        <v>3400</v>
      </c>
      <c r="C164" s="4" t="s">
        <v>3606</v>
      </c>
      <c r="D164" s="4" t="s">
        <v>3401</v>
      </c>
      <c r="E164" s="4" t="s">
        <v>297</v>
      </c>
      <c r="F164" s="4" t="s">
        <v>3402</v>
      </c>
      <c r="G164" s="4" t="s">
        <v>3403</v>
      </c>
      <c r="H164" s="4" t="s">
        <v>3404</v>
      </c>
      <c r="I164" s="4" t="s">
        <v>3405</v>
      </c>
      <c r="J164" s="4" t="s">
        <v>3406</v>
      </c>
      <c r="K164" s="4"/>
      <c r="L164" s="4" t="s">
        <v>380</v>
      </c>
      <c r="M164" s="4"/>
    </row>
    <row r="165" spans="1:13" x14ac:dyDescent="0.2">
      <c r="A165" s="4" t="s">
        <v>1915</v>
      </c>
      <c r="B165" s="4" t="s">
        <v>3407</v>
      </c>
      <c r="C165" s="4" t="s">
        <v>3606</v>
      </c>
      <c r="D165" s="4" t="s">
        <v>3408</v>
      </c>
      <c r="E165" s="4" t="s">
        <v>297</v>
      </c>
      <c r="F165" s="4" t="s">
        <v>3402</v>
      </c>
      <c r="G165" s="4" t="s">
        <v>3409</v>
      </c>
      <c r="H165" s="4" t="s">
        <v>3410</v>
      </c>
      <c r="I165" s="4" t="s">
        <v>3411</v>
      </c>
      <c r="J165" s="4" t="s">
        <v>3412</v>
      </c>
      <c r="K165" s="4"/>
      <c r="L165" s="4" t="s">
        <v>380</v>
      </c>
      <c r="M165" s="4"/>
    </row>
    <row r="166" spans="1:13" x14ac:dyDescent="0.2">
      <c r="A166" s="4" t="s">
        <v>1928</v>
      </c>
      <c r="B166" s="4"/>
      <c r="C166" s="4"/>
      <c r="D166" s="4" t="s">
        <v>1929</v>
      </c>
      <c r="E166" s="4"/>
      <c r="F166" s="4" t="s">
        <v>1930</v>
      </c>
      <c r="G166" s="4"/>
      <c r="H166" s="4"/>
      <c r="I166" s="4"/>
      <c r="J166" s="4"/>
      <c r="K166" s="4"/>
      <c r="L166" s="4"/>
      <c r="M166" s="4"/>
    </row>
    <row r="167" spans="1:13" x14ac:dyDescent="0.2">
      <c r="A167" s="4" t="s">
        <v>1931</v>
      </c>
      <c r="B167" s="4"/>
      <c r="C167" s="4"/>
      <c r="D167" s="4" t="s">
        <v>1932</v>
      </c>
      <c r="E167" s="4"/>
      <c r="F167" s="4" t="s">
        <v>1933</v>
      </c>
      <c r="G167" s="4"/>
      <c r="H167" s="4"/>
      <c r="I167" s="4"/>
      <c r="J167" s="4"/>
      <c r="K167" s="4"/>
      <c r="L167" s="4"/>
      <c r="M167" s="4"/>
    </row>
    <row r="168" spans="1:13" x14ac:dyDescent="0.2">
      <c r="A168" s="4" t="s">
        <v>1947</v>
      </c>
      <c r="B168" s="4"/>
      <c r="C168" s="4"/>
      <c r="D168" s="4" t="s">
        <v>1948</v>
      </c>
      <c r="E168" s="4"/>
      <c r="F168" s="4" t="s">
        <v>1949</v>
      </c>
      <c r="G168" s="4"/>
      <c r="H168" s="4"/>
      <c r="I168" s="4"/>
      <c r="J168" s="4"/>
      <c r="K168" s="4"/>
      <c r="L168" s="4"/>
      <c r="M168" s="4"/>
    </row>
    <row r="169" spans="1:13" x14ac:dyDescent="0.2">
      <c r="A169" s="4" t="s">
        <v>1947</v>
      </c>
      <c r="B169" s="4" t="s">
        <v>3619</v>
      </c>
      <c r="C169" s="4" t="s">
        <v>3606</v>
      </c>
      <c r="D169" s="4" t="s">
        <v>3618</v>
      </c>
      <c r="E169" s="4" t="s">
        <v>297</v>
      </c>
      <c r="F169" s="4" t="s">
        <v>3617</v>
      </c>
      <c r="G169" s="4" t="s">
        <v>3616</v>
      </c>
      <c r="H169" s="4" t="s">
        <v>3615</v>
      </c>
      <c r="I169" s="4" t="s">
        <v>3614</v>
      </c>
      <c r="J169" s="4" t="s">
        <v>3613</v>
      </c>
      <c r="K169" s="4"/>
      <c r="L169" s="4" t="s">
        <v>380</v>
      </c>
      <c r="M169" s="4"/>
    </row>
    <row r="170" spans="1:13" x14ac:dyDescent="0.2">
      <c r="A170" s="4" t="s">
        <v>1950</v>
      </c>
      <c r="B170" s="4"/>
      <c r="C170" s="4"/>
      <c r="D170" s="4" t="s">
        <v>1951</v>
      </c>
      <c r="E170" s="4"/>
      <c r="F170" s="4" t="s">
        <v>1952</v>
      </c>
      <c r="G170" s="4"/>
      <c r="H170" s="4"/>
      <c r="I170" s="4"/>
      <c r="J170" s="4"/>
      <c r="K170" s="4"/>
      <c r="L170" s="4"/>
      <c r="M170" s="4"/>
    </row>
    <row r="171" spans="1:13" x14ac:dyDescent="0.2">
      <c r="A171" s="4" t="s">
        <v>1953</v>
      </c>
      <c r="B171" s="4"/>
      <c r="C171" s="4"/>
      <c r="D171" s="4" t="s">
        <v>1954</v>
      </c>
      <c r="E171" s="4"/>
      <c r="F171" s="4" t="s">
        <v>1955</v>
      </c>
      <c r="G171" s="4"/>
      <c r="H171" s="4"/>
      <c r="I171" s="4"/>
      <c r="J171" s="4"/>
      <c r="K171" s="4"/>
      <c r="L171" s="4"/>
      <c r="M171" s="4"/>
    </row>
    <row r="172" spans="1:13" x14ac:dyDescent="0.2">
      <c r="A172" s="4" t="s">
        <v>1956</v>
      </c>
      <c r="B172" s="4"/>
      <c r="C172" s="4"/>
      <c r="D172" s="4" t="s">
        <v>1957</v>
      </c>
      <c r="E172" s="4"/>
      <c r="F172" s="4" t="s">
        <v>1958</v>
      </c>
      <c r="G172" s="4"/>
      <c r="H172" s="4"/>
      <c r="I172" s="4"/>
      <c r="J172" s="4"/>
      <c r="K172" s="4"/>
      <c r="L172" s="4"/>
      <c r="M172" s="4"/>
    </row>
    <row r="173" spans="1:13" x14ac:dyDescent="0.2">
      <c r="A173" s="4" t="s">
        <v>1959</v>
      </c>
      <c r="B173" s="4"/>
      <c r="C173" s="4"/>
      <c r="D173" s="4" t="s">
        <v>1960</v>
      </c>
      <c r="E173" s="4"/>
      <c r="F173" s="4" t="s">
        <v>1961</v>
      </c>
      <c r="G173" s="4"/>
      <c r="H173" s="4"/>
      <c r="I173" s="4"/>
      <c r="J173" s="4"/>
      <c r="K173" s="4"/>
      <c r="L173" s="4"/>
      <c r="M173" s="4"/>
    </row>
    <row r="174" spans="1:13" x14ac:dyDescent="0.2">
      <c r="A174" s="4" t="s">
        <v>1962</v>
      </c>
      <c r="B174" s="4"/>
      <c r="C174" s="4"/>
      <c r="D174" s="4" t="s">
        <v>977</v>
      </c>
      <c r="E174" s="4"/>
      <c r="F174" s="4" t="s">
        <v>1963</v>
      </c>
      <c r="G174" s="4"/>
      <c r="H174" s="4"/>
      <c r="I174" s="4"/>
      <c r="J174" s="4"/>
      <c r="K174" s="4"/>
      <c r="L174" s="4"/>
      <c r="M174" s="4"/>
    </row>
    <row r="175" spans="1:13" x14ac:dyDescent="0.2">
      <c r="A175" s="4" t="s">
        <v>1964</v>
      </c>
      <c r="B175" s="4"/>
      <c r="C175" s="4"/>
      <c r="D175" s="4" t="s">
        <v>1965</v>
      </c>
      <c r="E175" s="4"/>
      <c r="F175" s="4" t="s">
        <v>1966</v>
      </c>
      <c r="G175" s="4"/>
      <c r="H175" s="4"/>
      <c r="I175" s="4"/>
      <c r="J175" s="4"/>
      <c r="K175" s="4"/>
      <c r="L175" s="4"/>
      <c r="M175" s="4"/>
    </row>
    <row r="176" spans="1:13" x14ac:dyDescent="0.2">
      <c r="A176" s="4" t="s">
        <v>1967</v>
      </c>
      <c r="B176" s="4"/>
      <c r="C176" s="4"/>
      <c r="D176" s="4" t="s">
        <v>1968</v>
      </c>
      <c r="E176" s="4"/>
      <c r="F176" s="4" t="s">
        <v>1969</v>
      </c>
      <c r="G176" s="4"/>
      <c r="H176" s="4"/>
      <c r="I176" s="4"/>
      <c r="J176" s="4"/>
      <c r="K176" s="4"/>
      <c r="L176" s="4"/>
      <c r="M176" s="4"/>
    </row>
    <row r="177" spans="1:13" x14ac:dyDescent="0.2">
      <c r="A177" s="4" t="s">
        <v>1970</v>
      </c>
      <c r="B177" s="4"/>
      <c r="C177" s="4"/>
      <c r="D177" s="4" t="s">
        <v>1971</v>
      </c>
      <c r="E177" s="4"/>
      <c r="F177" s="4" t="s">
        <v>1972</v>
      </c>
      <c r="G177" s="4"/>
      <c r="H177" s="4"/>
      <c r="I177" s="4"/>
      <c r="J177" s="4"/>
      <c r="K177" s="4"/>
      <c r="L177" s="4"/>
      <c r="M177" s="4"/>
    </row>
    <row r="178" spans="1:13" x14ac:dyDescent="0.2">
      <c r="A178" s="4" t="s">
        <v>1973</v>
      </c>
      <c r="B178" s="4"/>
      <c r="C178" s="4"/>
      <c r="D178" s="4" t="s">
        <v>1974</v>
      </c>
      <c r="E178" s="4"/>
      <c r="F178" s="4" t="s">
        <v>1975</v>
      </c>
      <c r="G178" s="4"/>
      <c r="H178" s="4"/>
      <c r="I178" s="4"/>
      <c r="J178" s="4"/>
      <c r="K178" s="4"/>
      <c r="L178" s="4"/>
      <c r="M178" s="4"/>
    </row>
    <row r="179" spans="1:13" x14ac:dyDescent="0.2">
      <c r="A179" s="4" t="s">
        <v>1976</v>
      </c>
      <c r="B179" s="4"/>
      <c r="C179" s="4"/>
      <c r="D179" s="4" t="s">
        <v>1977</v>
      </c>
      <c r="E179" s="4"/>
      <c r="F179" s="4" t="s">
        <v>1978</v>
      </c>
      <c r="G179" s="4"/>
      <c r="H179" s="4"/>
      <c r="I179" s="4"/>
      <c r="J179" s="4"/>
      <c r="K179" s="4"/>
      <c r="L179" s="4"/>
      <c r="M179" s="4"/>
    </row>
    <row r="180" spans="1:13" x14ac:dyDescent="0.2">
      <c r="A180" s="4" t="s">
        <v>1979</v>
      </c>
      <c r="B180" s="4"/>
      <c r="C180" s="4"/>
      <c r="D180" s="4" t="s">
        <v>1980</v>
      </c>
      <c r="E180" s="4"/>
      <c r="F180" s="4" t="s">
        <v>1981</v>
      </c>
      <c r="G180" s="4"/>
      <c r="H180" s="4"/>
      <c r="I180" s="4"/>
      <c r="J180" s="4"/>
      <c r="K180" s="4"/>
      <c r="L180" s="4"/>
      <c r="M180" s="4"/>
    </row>
    <row r="181" spans="1:13" x14ac:dyDescent="0.2">
      <c r="A181" s="4" t="s">
        <v>1982</v>
      </c>
      <c r="B181" s="4"/>
      <c r="C181" s="4"/>
      <c r="D181" s="4" t="s">
        <v>1983</v>
      </c>
      <c r="E181" s="4"/>
      <c r="F181" s="4" t="s">
        <v>1984</v>
      </c>
      <c r="G181" s="4"/>
      <c r="H181" s="4"/>
      <c r="I181" s="4"/>
      <c r="J181" s="4"/>
      <c r="K181" s="4"/>
      <c r="L181" s="4"/>
      <c r="M181" s="4"/>
    </row>
    <row r="182" spans="1:13" x14ac:dyDescent="0.2">
      <c r="A182" s="4" t="s">
        <v>1985</v>
      </c>
      <c r="B182" s="4"/>
      <c r="C182" s="4"/>
      <c r="D182" s="4" t="s">
        <v>1986</v>
      </c>
      <c r="E182" s="4"/>
      <c r="F182" s="4" t="s">
        <v>1987</v>
      </c>
      <c r="G182" s="4"/>
      <c r="H182" s="4"/>
      <c r="I182" s="4"/>
      <c r="J182" s="4"/>
      <c r="K182" s="4"/>
      <c r="L182" s="4"/>
      <c r="M182" s="4"/>
    </row>
    <row r="183" spans="1:13" x14ac:dyDescent="0.2">
      <c r="A183" s="4" t="s">
        <v>1988</v>
      </c>
      <c r="B183" s="4"/>
      <c r="C183" s="4"/>
      <c r="D183" s="4" t="s">
        <v>1989</v>
      </c>
      <c r="E183" s="4"/>
      <c r="F183" s="4" t="s">
        <v>1990</v>
      </c>
      <c r="G183" s="4"/>
      <c r="H183" s="4"/>
      <c r="I183" s="4"/>
      <c r="J183" s="4"/>
      <c r="K183" s="4"/>
      <c r="L183" s="4"/>
      <c r="M183" s="4"/>
    </row>
    <row r="184" spans="1:13" x14ac:dyDescent="0.2">
      <c r="A184" s="4" t="s">
        <v>1991</v>
      </c>
      <c r="B184" s="4"/>
      <c r="C184" s="4"/>
      <c r="D184" s="4" t="s">
        <v>1992</v>
      </c>
      <c r="E184" s="4"/>
      <c r="F184" s="4" t="s">
        <v>1993</v>
      </c>
      <c r="G184" s="4"/>
      <c r="H184" s="4"/>
      <c r="I184" s="4"/>
      <c r="J184" s="4"/>
      <c r="K184" s="4"/>
      <c r="L184" s="4"/>
      <c r="M184" s="4"/>
    </row>
    <row r="185" spans="1:13" x14ac:dyDescent="0.2">
      <c r="A185" s="4" t="s">
        <v>1991</v>
      </c>
      <c r="B185" s="4" t="s">
        <v>3413</v>
      </c>
      <c r="C185" s="4" t="s">
        <v>3606</v>
      </c>
      <c r="D185" s="4" t="s">
        <v>3414</v>
      </c>
      <c r="E185" s="4" t="s">
        <v>297</v>
      </c>
      <c r="F185" s="4" t="s">
        <v>3415</v>
      </c>
      <c r="G185" s="4" t="s">
        <v>3214</v>
      </c>
      <c r="H185" s="4" t="s">
        <v>3416</v>
      </c>
      <c r="I185" s="4" t="s">
        <v>3417</v>
      </c>
      <c r="J185" s="4" t="s">
        <v>3418</v>
      </c>
      <c r="K185" s="4"/>
      <c r="L185" s="4" t="s">
        <v>380</v>
      </c>
      <c r="M185" s="4"/>
    </row>
    <row r="186" spans="1:13" x14ac:dyDescent="0.2">
      <c r="A186" s="4" t="s">
        <v>1994</v>
      </c>
      <c r="B186" s="4"/>
      <c r="C186" s="4"/>
      <c r="D186" s="4" t="s">
        <v>1995</v>
      </c>
      <c r="E186" s="4"/>
      <c r="F186" s="4" t="s">
        <v>1996</v>
      </c>
      <c r="G186" s="4"/>
      <c r="H186" s="4"/>
      <c r="I186" s="4"/>
      <c r="J186" s="4"/>
      <c r="K186" s="4"/>
      <c r="L186" s="4"/>
      <c r="M186" s="4"/>
    </row>
    <row r="187" spans="1:13" x14ac:dyDescent="0.2">
      <c r="A187" s="4" t="s">
        <v>1997</v>
      </c>
      <c r="B187" s="4"/>
      <c r="C187" s="4"/>
      <c r="D187" s="4" t="s">
        <v>1998</v>
      </c>
      <c r="E187" s="4"/>
      <c r="F187" s="4" t="s">
        <v>1999</v>
      </c>
      <c r="G187" s="4"/>
      <c r="H187" s="4"/>
      <c r="I187" s="4"/>
      <c r="J187" s="4"/>
      <c r="K187" s="4"/>
      <c r="L187" s="4"/>
      <c r="M187" s="4"/>
    </row>
    <row r="188" spans="1:13" x14ac:dyDescent="0.2">
      <c r="A188" s="4" t="s">
        <v>2000</v>
      </c>
      <c r="B188" s="4"/>
      <c r="C188" s="4"/>
      <c r="D188" s="4" t="s">
        <v>2001</v>
      </c>
      <c r="E188" s="4"/>
      <c r="F188" s="4" t="s">
        <v>2002</v>
      </c>
      <c r="G188" s="4"/>
      <c r="H188" s="4"/>
      <c r="I188" s="4"/>
      <c r="J188" s="4"/>
      <c r="K188" s="4"/>
      <c r="L188" s="4"/>
      <c r="M188" s="4"/>
    </row>
    <row r="189" spans="1:13" x14ac:dyDescent="0.2">
      <c r="A189" s="4" t="s">
        <v>2003</v>
      </c>
      <c r="B189" s="4"/>
      <c r="C189" s="4"/>
      <c r="D189" s="4" t="s">
        <v>2004</v>
      </c>
      <c r="E189" s="4"/>
      <c r="F189" s="4" t="s">
        <v>2005</v>
      </c>
      <c r="G189" s="4"/>
      <c r="H189" s="4"/>
      <c r="I189" s="4"/>
      <c r="J189" s="4"/>
      <c r="K189" s="4"/>
      <c r="L189" s="4"/>
      <c r="M189" s="4"/>
    </row>
    <row r="190" spans="1:13" x14ac:dyDescent="0.2">
      <c r="A190" s="4" t="s">
        <v>2006</v>
      </c>
      <c r="B190" s="4"/>
      <c r="C190" s="4"/>
      <c r="D190" s="4" t="s">
        <v>2007</v>
      </c>
      <c r="E190" s="4"/>
      <c r="F190" s="4" t="s">
        <v>2008</v>
      </c>
      <c r="G190" s="4"/>
      <c r="H190" s="4"/>
      <c r="I190" s="4"/>
      <c r="J190" s="4"/>
      <c r="K190" s="4"/>
      <c r="L190" s="4"/>
      <c r="M190" s="4"/>
    </row>
    <row r="191" spans="1:13" x14ac:dyDescent="0.2">
      <c r="A191" s="4" t="s">
        <v>2009</v>
      </c>
      <c r="B191" s="4"/>
      <c r="C191" s="4"/>
      <c r="D191" s="4" t="s">
        <v>2010</v>
      </c>
      <c r="E191" s="4"/>
      <c r="F191" s="4" t="s">
        <v>2011</v>
      </c>
      <c r="G191" s="4"/>
      <c r="H191" s="4"/>
      <c r="I191" s="4"/>
      <c r="J191" s="4"/>
      <c r="K191" s="4"/>
      <c r="L191" s="4"/>
      <c r="M191" s="4"/>
    </row>
    <row r="192" spans="1:13" x14ac:dyDescent="0.2">
      <c r="A192" s="4" t="s">
        <v>2009</v>
      </c>
      <c r="B192" s="4" t="s">
        <v>3419</v>
      </c>
      <c r="C192" s="4" t="s">
        <v>3606</v>
      </c>
      <c r="D192" s="4" t="s">
        <v>3420</v>
      </c>
      <c r="E192" s="4" t="s">
        <v>297</v>
      </c>
      <c r="F192" s="4" t="s">
        <v>3421</v>
      </c>
      <c r="G192" s="4" t="s">
        <v>3422</v>
      </c>
      <c r="H192" s="4" t="s">
        <v>3423</v>
      </c>
      <c r="I192" s="4" t="s">
        <v>3424</v>
      </c>
      <c r="J192" s="4" t="s">
        <v>3425</v>
      </c>
      <c r="K192" s="4"/>
      <c r="L192" s="4" t="s">
        <v>380</v>
      </c>
      <c r="M192" s="4"/>
    </row>
    <row r="193" spans="1:13" x14ac:dyDescent="0.2">
      <c r="A193" s="4" t="s">
        <v>2012</v>
      </c>
      <c r="B193" s="4"/>
      <c r="C193" s="4"/>
      <c r="D193" s="4" t="s">
        <v>2013</v>
      </c>
      <c r="E193" s="4"/>
      <c r="F193" s="4" t="s">
        <v>2014</v>
      </c>
      <c r="G193" s="4"/>
      <c r="H193" s="4"/>
      <c r="I193" s="4"/>
      <c r="J193" s="4"/>
      <c r="K193" s="4"/>
      <c r="L193" s="4"/>
      <c r="M193" s="4"/>
    </row>
    <row r="194" spans="1:13" x14ac:dyDescent="0.2">
      <c r="A194" s="4" t="s">
        <v>2015</v>
      </c>
      <c r="B194" s="4"/>
      <c r="C194" s="4"/>
      <c r="D194" s="4" t="s">
        <v>2016</v>
      </c>
      <c r="E194" s="4"/>
      <c r="F194" s="4" t="s">
        <v>2017</v>
      </c>
      <c r="G194" s="4"/>
      <c r="H194" s="4"/>
      <c r="I194" s="4"/>
      <c r="J194" s="4"/>
      <c r="K194" s="4"/>
      <c r="L194" s="4"/>
      <c r="M194" s="4"/>
    </row>
    <row r="195" spans="1:13" x14ac:dyDescent="0.2">
      <c r="A195" s="4" t="s">
        <v>2015</v>
      </c>
      <c r="B195" s="4" t="s">
        <v>3426</v>
      </c>
      <c r="C195" s="4" t="s">
        <v>3606</v>
      </c>
      <c r="D195" s="4" t="s">
        <v>3427</v>
      </c>
      <c r="E195" s="4" t="s">
        <v>297</v>
      </c>
      <c r="F195" s="4" t="s">
        <v>3428</v>
      </c>
      <c r="G195" s="4" t="s">
        <v>3429</v>
      </c>
      <c r="H195" s="4" t="s">
        <v>3430</v>
      </c>
      <c r="I195" s="4" t="s">
        <v>3431</v>
      </c>
      <c r="J195" s="4" t="s">
        <v>3432</v>
      </c>
      <c r="K195" s="4"/>
      <c r="L195" s="4" t="s">
        <v>380</v>
      </c>
      <c r="M195" s="4"/>
    </row>
    <row r="196" spans="1:13" x14ac:dyDescent="0.2">
      <c r="A196" s="4" t="s">
        <v>2018</v>
      </c>
      <c r="B196" s="4"/>
      <c r="C196" s="4"/>
      <c r="D196" s="4" t="s">
        <v>2019</v>
      </c>
      <c r="E196" s="4"/>
      <c r="F196" s="4" t="s">
        <v>2020</v>
      </c>
      <c r="G196" s="4"/>
      <c r="H196" s="4"/>
      <c r="I196" s="4"/>
      <c r="J196" s="4"/>
      <c r="K196" s="4"/>
      <c r="L196" s="4"/>
      <c r="M196" s="4"/>
    </row>
    <row r="197" spans="1:13" x14ac:dyDescent="0.2">
      <c r="A197" s="4" t="s">
        <v>2021</v>
      </c>
      <c r="B197" s="4"/>
      <c r="C197" s="4"/>
      <c r="D197" s="4" t="s">
        <v>2022</v>
      </c>
      <c r="E197" s="4"/>
      <c r="F197" s="4" t="s">
        <v>2023</v>
      </c>
      <c r="G197" s="4"/>
      <c r="H197" s="4"/>
      <c r="I197" s="4"/>
      <c r="J197" s="4"/>
      <c r="K197" s="4"/>
      <c r="L197" s="4"/>
      <c r="M197" s="4"/>
    </row>
    <row r="198" spans="1:13" x14ac:dyDescent="0.2">
      <c r="A198" s="4" t="s">
        <v>2024</v>
      </c>
      <c r="B198" s="4"/>
      <c r="C198" s="4"/>
      <c r="D198" s="4" t="s">
        <v>2025</v>
      </c>
      <c r="E198" s="4"/>
      <c r="F198" s="4" t="s">
        <v>2026</v>
      </c>
      <c r="G198" s="4"/>
      <c r="H198" s="4"/>
      <c r="I198" s="4"/>
      <c r="J198" s="4"/>
      <c r="K198" s="4"/>
      <c r="L198" s="4"/>
      <c r="M198" s="4"/>
    </row>
    <row r="199" spans="1:13" x14ac:dyDescent="0.2">
      <c r="A199" s="4" t="s">
        <v>2027</v>
      </c>
      <c r="B199" s="4"/>
      <c r="C199" s="4"/>
      <c r="D199" s="4" t="s">
        <v>2028</v>
      </c>
      <c r="E199" s="4"/>
      <c r="F199" s="4" t="s">
        <v>2029</v>
      </c>
      <c r="G199" s="4"/>
      <c r="H199" s="4"/>
      <c r="I199" s="4"/>
      <c r="J199" s="4"/>
      <c r="K199" s="4"/>
      <c r="L199" s="4"/>
      <c r="M199" s="4"/>
    </row>
    <row r="200" spans="1:13" x14ac:dyDescent="0.2">
      <c r="A200" s="4" t="s">
        <v>2027</v>
      </c>
      <c r="B200" s="4" t="s">
        <v>3433</v>
      </c>
      <c r="C200" s="4" t="s">
        <v>3606</v>
      </c>
      <c r="D200" s="4" t="s">
        <v>3434</v>
      </c>
      <c r="E200" s="4" t="s">
        <v>297</v>
      </c>
      <c r="F200" s="4" t="s">
        <v>3435</v>
      </c>
      <c r="G200" s="4" t="s">
        <v>3436</v>
      </c>
      <c r="H200" s="4" t="s">
        <v>3437</v>
      </c>
      <c r="I200" s="4" t="s">
        <v>3438</v>
      </c>
      <c r="J200" s="4" t="s">
        <v>3439</v>
      </c>
      <c r="K200" s="4"/>
      <c r="L200" s="4" t="s">
        <v>3440</v>
      </c>
      <c r="M200" s="4"/>
    </row>
    <row r="201" spans="1:13" x14ac:dyDescent="0.2">
      <c r="A201" s="4" t="s">
        <v>2027</v>
      </c>
      <c r="B201" s="4" t="s">
        <v>3612</v>
      </c>
      <c r="C201" s="4" t="s">
        <v>3606</v>
      </c>
      <c r="D201" s="4" t="s">
        <v>3611</v>
      </c>
      <c r="E201" s="4" t="s">
        <v>297</v>
      </c>
      <c r="F201" s="4" t="s">
        <v>3610</v>
      </c>
      <c r="G201" s="4" t="s">
        <v>3609</v>
      </c>
      <c r="H201" s="4" t="s">
        <v>371</v>
      </c>
      <c r="I201" s="4" t="s">
        <v>3608</v>
      </c>
      <c r="J201" s="4" t="s">
        <v>3607</v>
      </c>
      <c r="K201" s="4"/>
      <c r="L201" s="4" t="s">
        <v>3440</v>
      </c>
      <c r="M201" s="4"/>
    </row>
    <row r="202" spans="1:13" x14ac:dyDescent="0.2">
      <c r="A202" s="4" t="s">
        <v>28</v>
      </c>
      <c r="B202" s="4"/>
      <c r="C202" s="4"/>
      <c r="D202" s="4" t="s">
        <v>2030</v>
      </c>
      <c r="E202" s="4"/>
      <c r="F202" s="4" t="s">
        <v>2031</v>
      </c>
      <c r="G202" s="4"/>
      <c r="H202" s="4"/>
      <c r="I202" s="4"/>
      <c r="J202" s="4"/>
      <c r="K202" s="4"/>
      <c r="L202" s="4"/>
      <c r="M202" s="4"/>
    </row>
    <row r="203" spans="1:13" x14ac:dyDescent="0.2">
      <c r="A203" s="4" t="s">
        <v>2032</v>
      </c>
      <c r="B203" s="4"/>
      <c r="C203" s="4"/>
      <c r="D203" s="4" t="s">
        <v>2033</v>
      </c>
      <c r="E203" s="4"/>
      <c r="F203" s="4" t="s">
        <v>2034</v>
      </c>
      <c r="G203" s="4"/>
      <c r="H203" s="4"/>
      <c r="I203" s="4"/>
      <c r="J203" s="4"/>
      <c r="K203" s="4"/>
      <c r="L203" s="4"/>
      <c r="M203" s="4"/>
    </row>
    <row r="204" spans="1:13" x14ac:dyDescent="0.2">
      <c r="A204" s="4" t="s">
        <v>2035</v>
      </c>
      <c r="B204" s="4"/>
      <c r="C204" s="4"/>
      <c r="D204" s="4" t="s">
        <v>2036</v>
      </c>
      <c r="E204" s="4"/>
      <c r="F204" s="4" t="s">
        <v>2037</v>
      </c>
      <c r="G204" s="4"/>
      <c r="H204" s="4"/>
      <c r="I204" s="4"/>
      <c r="J204" s="4"/>
      <c r="K204" s="4"/>
      <c r="L204" s="4"/>
      <c r="M204" s="4"/>
    </row>
    <row r="205" spans="1:13" x14ac:dyDescent="0.2">
      <c r="A205" s="4" t="s">
        <v>2038</v>
      </c>
      <c r="B205" s="4"/>
      <c r="C205" s="4"/>
      <c r="D205" s="4" t="s">
        <v>2039</v>
      </c>
      <c r="E205" s="4"/>
      <c r="F205" s="4" t="s">
        <v>2040</v>
      </c>
      <c r="G205" s="4"/>
      <c r="H205" s="4"/>
      <c r="I205" s="4"/>
      <c r="J205" s="4"/>
      <c r="K205" s="4"/>
      <c r="L205" s="4"/>
      <c r="M205" s="4"/>
    </row>
    <row r="206" spans="1:13" x14ac:dyDescent="0.2">
      <c r="A206" s="4" t="s">
        <v>2041</v>
      </c>
      <c r="B206" s="4"/>
      <c r="C206" s="4"/>
      <c r="D206" s="4" t="s">
        <v>2042</v>
      </c>
      <c r="E206" s="4"/>
      <c r="F206" s="4" t="s">
        <v>2043</v>
      </c>
      <c r="G206" s="4"/>
      <c r="H206" s="4"/>
      <c r="I206" s="4"/>
      <c r="J206" s="4"/>
      <c r="K206" s="4"/>
      <c r="L206" s="4"/>
      <c r="M206" s="4"/>
    </row>
    <row r="207" spans="1:13" x14ac:dyDescent="0.2">
      <c r="A207" s="4" t="s">
        <v>2041</v>
      </c>
      <c r="B207" s="4" t="s">
        <v>3441</v>
      </c>
      <c r="C207" s="4" t="s">
        <v>3606</v>
      </c>
      <c r="D207" s="4" t="s">
        <v>3442</v>
      </c>
      <c r="E207" s="4" t="s">
        <v>297</v>
      </c>
      <c r="F207" s="4" t="s">
        <v>3443</v>
      </c>
      <c r="G207" s="4" t="s">
        <v>3444</v>
      </c>
      <c r="H207" s="4" t="s">
        <v>371</v>
      </c>
      <c r="I207" s="4" t="s">
        <v>3445</v>
      </c>
      <c r="J207" s="4" t="s">
        <v>3446</v>
      </c>
      <c r="K207" s="4"/>
      <c r="L207" s="4" t="s">
        <v>893</v>
      </c>
      <c r="M207" s="4"/>
    </row>
    <row r="208" spans="1:13" x14ac:dyDescent="0.2">
      <c r="A208" s="4" t="s">
        <v>2044</v>
      </c>
      <c r="B208" s="4"/>
      <c r="C208" s="4"/>
      <c r="D208" s="4" t="s">
        <v>2045</v>
      </c>
      <c r="E208" s="4"/>
      <c r="F208" s="4" t="s">
        <v>2046</v>
      </c>
      <c r="G208" s="4"/>
      <c r="H208" s="4"/>
      <c r="I208" s="4"/>
      <c r="J208" s="4"/>
      <c r="K208" s="4"/>
      <c r="L208" s="4"/>
      <c r="M208" s="4"/>
    </row>
    <row r="209" spans="1:13" x14ac:dyDescent="0.2">
      <c r="A209" s="4" t="s">
        <v>2047</v>
      </c>
      <c r="B209" s="4"/>
      <c r="C209" s="4"/>
      <c r="D209" s="4" t="s">
        <v>2048</v>
      </c>
      <c r="E209" s="4"/>
      <c r="F209" s="4" t="s">
        <v>2049</v>
      </c>
      <c r="G209" s="4"/>
      <c r="H209" s="4"/>
      <c r="I209" s="4"/>
      <c r="J209" s="4"/>
      <c r="K209" s="4"/>
      <c r="L209" s="4"/>
      <c r="M209" s="4"/>
    </row>
    <row r="210" spans="1:13" x14ac:dyDescent="0.2">
      <c r="A210" s="4" t="s">
        <v>2057</v>
      </c>
      <c r="B210" s="4"/>
      <c r="C210" s="4"/>
      <c r="D210" s="4" t="s">
        <v>2058</v>
      </c>
      <c r="E210" s="4"/>
      <c r="F210" s="4" t="s">
        <v>2059</v>
      </c>
      <c r="G210" s="4"/>
      <c r="H210" s="4"/>
      <c r="I210" s="4"/>
      <c r="J210" s="4"/>
      <c r="K210" s="4"/>
      <c r="L210" s="4"/>
      <c r="M210" s="4"/>
    </row>
    <row r="211" spans="1:13" x14ac:dyDescent="0.2">
      <c r="A211" s="4" t="s">
        <v>2060</v>
      </c>
      <c r="B211" s="4"/>
      <c r="C211" s="4"/>
      <c r="D211" s="4" t="s">
        <v>2061</v>
      </c>
      <c r="E211" s="4"/>
      <c r="F211" s="4" t="s">
        <v>2062</v>
      </c>
      <c r="G211" s="4"/>
      <c r="H211" s="4"/>
      <c r="I211" s="4"/>
      <c r="J211" s="4"/>
      <c r="K211" s="4"/>
      <c r="L211" s="4"/>
      <c r="M211" s="4"/>
    </row>
    <row r="212" spans="1:13" x14ac:dyDescent="0.2">
      <c r="A212" s="4" t="s">
        <v>2084</v>
      </c>
      <c r="B212" s="4"/>
      <c r="C212" s="4"/>
      <c r="D212" s="4" t="s">
        <v>2085</v>
      </c>
      <c r="E212" s="4"/>
      <c r="F212" s="4" t="s">
        <v>2086</v>
      </c>
      <c r="G212" s="4"/>
      <c r="H212" s="4"/>
      <c r="I212" s="4"/>
      <c r="J212" s="4"/>
      <c r="K212" s="4"/>
      <c r="L212" s="4"/>
      <c r="M212" s="4"/>
    </row>
    <row r="213" spans="1:13" x14ac:dyDescent="0.2">
      <c r="A213" s="4" t="s">
        <v>2087</v>
      </c>
      <c r="B213" s="4"/>
      <c r="C213" s="4"/>
      <c r="D213" s="4" t="s">
        <v>2088</v>
      </c>
      <c r="E213" s="4"/>
      <c r="F213" s="4" t="s">
        <v>2089</v>
      </c>
      <c r="G213" s="4"/>
      <c r="H213" s="4"/>
      <c r="I213" s="4"/>
      <c r="J213" s="4"/>
      <c r="K213" s="4"/>
      <c r="L213" s="4"/>
      <c r="M213" s="4"/>
    </row>
    <row r="214" spans="1:13" x14ac:dyDescent="0.2">
      <c r="A214" s="4" t="s">
        <v>2090</v>
      </c>
      <c r="B214" s="4"/>
      <c r="C214" s="4"/>
      <c r="D214" s="4" t="s">
        <v>2091</v>
      </c>
      <c r="E214" s="4"/>
      <c r="F214" s="4" t="s">
        <v>2092</v>
      </c>
      <c r="G214" s="4"/>
      <c r="H214" s="4"/>
      <c r="I214" s="4"/>
      <c r="J214" s="4"/>
      <c r="K214" s="4"/>
      <c r="L214" s="4"/>
      <c r="M214" s="4"/>
    </row>
    <row r="215" spans="1:13" x14ac:dyDescent="0.2">
      <c r="A215" s="4" t="s">
        <v>2100</v>
      </c>
      <c r="B215" s="4"/>
      <c r="C215" s="4"/>
      <c r="D215" s="4" t="s">
        <v>2101</v>
      </c>
      <c r="E215" s="4"/>
      <c r="F215" s="4" t="s">
        <v>2102</v>
      </c>
      <c r="G215" s="4"/>
      <c r="H215" s="4"/>
      <c r="I215" s="4"/>
      <c r="J215" s="4"/>
      <c r="K215" s="4"/>
      <c r="L215" s="4"/>
      <c r="M215" s="4"/>
    </row>
    <row r="216" spans="1:13" x14ac:dyDescent="0.2">
      <c r="A216" s="4" t="s">
        <v>2103</v>
      </c>
      <c r="B216" s="4"/>
      <c r="C216" s="4"/>
      <c r="D216" s="4" t="s">
        <v>2104</v>
      </c>
      <c r="E216" s="4"/>
      <c r="F216" s="4" t="s">
        <v>2105</v>
      </c>
      <c r="G216" s="4"/>
      <c r="H216" s="4"/>
      <c r="I216" s="4"/>
      <c r="J216" s="4"/>
      <c r="K216" s="4"/>
      <c r="L216" s="4"/>
      <c r="M216" s="4"/>
    </row>
    <row r="217" spans="1:13" x14ac:dyDescent="0.2">
      <c r="A217" s="4" t="s">
        <v>2103</v>
      </c>
      <c r="B217" s="4" t="s">
        <v>3447</v>
      </c>
      <c r="C217" s="4" t="s">
        <v>3606</v>
      </c>
      <c r="D217" s="4" t="s">
        <v>3448</v>
      </c>
      <c r="E217" s="4" t="s">
        <v>297</v>
      </c>
      <c r="F217" s="4" t="s">
        <v>3449</v>
      </c>
      <c r="G217" s="4" t="s">
        <v>3450</v>
      </c>
      <c r="H217" s="4" t="s">
        <v>3451</v>
      </c>
      <c r="I217" s="4" t="s">
        <v>3452</v>
      </c>
      <c r="J217" s="4" t="s">
        <v>3453</v>
      </c>
      <c r="K217" s="4"/>
      <c r="L217" s="4" t="s">
        <v>387</v>
      </c>
      <c r="M217" s="4"/>
    </row>
    <row r="218" spans="1:13" x14ac:dyDescent="0.2">
      <c r="A218" s="4" t="s">
        <v>2106</v>
      </c>
      <c r="B218" s="4"/>
      <c r="C218" s="4"/>
      <c r="D218" s="4" t="s">
        <v>2107</v>
      </c>
      <c r="E218" s="4"/>
      <c r="F218" s="4" t="s">
        <v>2108</v>
      </c>
      <c r="G218" s="4"/>
      <c r="H218" s="4"/>
      <c r="I218" s="4"/>
      <c r="J218" s="4"/>
      <c r="K218" s="4"/>
      <c r="L218" s="4"/>
      <c r="M218" s="4"/>
    </row>
    <row r="219" spans="1:13" x14ac:dyDescent="0.2">
      <c r="A219" s="4" t="s">
        <v>2106</v>
      </c>
      <c r="B219" s="4" t="s">
        <v>3454</v>
      </c>
      <c r="C219" s="4" t="s">
        <v>3606</v>
      </c>
      <c r="D219" s="4" t="s">
        <v>3455</v>
      </c>
      <c r="E219" s="4" t="s">
        <v>941</v>
      </c>
      <c r="F219" s="4" t="s">
        <v>3456</v>
      </c>
      <c r="G219" s="4" t="s">
        <v>3214</v>
      </c>
      <c r="H219" s="4" t="s">
        <v>3457</v>
      </c>
      <c r="I219" s="4" t="s">
        <v>3458</v>
      </c>
      <c r="J219" s="4" t="s">
        <v>3459</v>
      </c>
      <c r="K219" s="4"/>
      <c r="L219" s="4" t="s">
        <v>380</v>
      </c>
      <c r="M219" s="4"/>
    </row>
    <row r="220" spans="1:13" x14ac:dyDescent="0.2">
      <c r="A220" s="4" t="s">
        <v>2116</v>
      </c>
      <c r="B220" s="4"/>
      <c r="C220" s="4"/>
      <c r="D220" s="4" t="s">
        <v>2117</v>
      </c>
      <c r="E220" s="4"/>
      <c r="F220" s="4" t="s">
        <v>2118</v>
      </c>
      <c r="G220" s="4"/>
      <c r="H220" s="4"/>
      <c r="I220" s="4"/>
      <c r="J220" s="4"/>
      <c r="K220" s="4"/>
      <c r="L220" s="4"/>
      <c r="M220" s="4"/>
    </row>
    <row r="221" spans="1:13" x14ac:dyDescent="0.2">
      <c r="A221" s="4" t="s">
        <v>2126</v>
      </c>
      <c r="B221" s="4"/>
      <c r="C221" s="4"/>
      <c r="D221" s="4" t="s">
        <v>2127</v>
      </c>
      <c r="E221" s="4"/>
      <c r="F221" s="4" t="s">
        <v>2128</v>
      </c>
      <c r="G221" s="4"/>
      <c r="H221" s="4"/>
      <c r="I221" s="4"/>
      <c r="J221" s="4"/>
      <c r="K221" s="4"/>
      <c r="L221" s="4"/>
      <c r="M221" s="4"/>
    </row>
    <row r="222" spans="1:13" x14ac:dyDescent="0.2">
      <c r="A222" s="4" t="s">
        <v>2142</v>
      </c>
      <c r="B222" s="4"/>
      <c r="C222" s="4"/>
      <c r="D222" s="4" t="s">
        <v>2143</v>
      </c>
      <c r="E222" s="4"/>
      <c r="F222" s="4" t="s">
        <v>2144</v>
      </c>
      <c r="G222" s="4"/>
      <c r="H222" s="4"/>
      <c r="I222" s="4"/>
      <c r="J222" s="4"/>
      <c r="K222" s="4"/>
      <c r="L222" s="4"/>
      <c r="M222" s="4"/>
    </row>
    <row r="223" spans="1:13" x14ac:dyDescent="0.2">
      <c r="A223" s="4" t="s">
        <v>2142</v>
      </c>
      <c r="B223" s="4" t="s">
        <v>3460</v>
      </c>
      <c r="C223" s="4" t="s">
        <v>3606</v>
      </c>
      <c r="D223" s="4" t="s">
        <v>3461</v>
      </c>
      <c r="E223" s="4" t="s">
        <v>297</v>
      </c>
      <c r="F223" s="4" t="s">
        <v>3462</v>
      </c>
      <c r="G223" s="4" t="s">
        <v>2148</v>
      </c>
      <c r="H223" s="4" t="s">
        <v>3463</v>
      </c>
      <c r="I223" s="4" t="s">
        <v>3464</v>
      </c>
      <c r="J223" s="4" t="s">
        <v>3465</v>
      </c>
      <c r="K223" s="4"/>
      <c r="L223" s="4" t="s">
        <v>380</v>
      </c>
      <c r="M223" s="4"/>
    </row>
    <row r="224" spans="1:13" x14ac:dyDescent="0.2">
      <c r="A224" s="4" t="s">
        <v>2167</v>
      </c>
      <c r="B224" s="4"/>
      <c r="C224" s="4"/>
      <c r="D224" s="4" t="s">
        <v>2168</v>
      </c>
      <c r="E224" s="4"/>
      <c r="F224" s="4" t="s">
        <v>2169</v>
      </c>
      <c r="G224" s="4"/>
      <c r="H224" s="4"/>
      <c r="I224" s="4"/>
      <c r="J224" s="4"/>
      <c r="K224" s="4"/>
      <c r="L224" s="4"/>
      <c r="M224" s="4"/>
    </row>
    <row r="225" spans="1:13" x14ac:dyDescent="0.2">
      <c r="A225" s="4" t="s">
        <v>2170</v>
      </c>
      <c r="B225" s="4"/>
      <c r="C225" s="4"/>
      <c r="D225" s="4" t="s">
        <v>2171</v>
      </c>
      <c r="E225" s="4"/>
      <c r="F225" s="4" t="s">
        <v>2172</v>
      </c>
      <c r="G225" s="4"/>
      <c r="H225" s="4"/>
      <c r="I225" s="4"/>
      <c r="J225" s="4"/>
      <c r="K225" s="4"/>
      <c r="L225" s="4"/>
      <c r="M225" s="4"/>
    </row>
    <row r="226" spans="1:13" x14ac:dyDescent="0.2">
      <c r="A226" s="4" t="s">
        <v>2173</v>
      </c>
      <c r="B226" s="4"/>
      <c r="C226" s="4"/>
      <c r="D226" s="4" t="s">
        <v>2174</v>
      </c>
      <c r="E226" s="4"/>
      <c r="F226" s="4" t="s">
        <v>2175</v>
      </c>
      <c r="G226" s="4"/>
      <c r="H226" s="4"/>
      <c r="I226" s="4"/>
      <c r="J226" s="4"/>
      <c r="K226" s="4"/>
      <c r="L226" s="4"/>
      <c r="M226" s="4"/>
    </row>
    <row r="227" spans="1:13" x14ac:dyDescent="0.2">
      <c r="A227" s="4" t="s">
        <v>2176</v>
      </c>
      <c r="B227" s="4"/>
      <c r="C227" s="4"/>
      <c r="D227" s="4" t="s">
        <v>2177</v>
      </c>
      <c r="E227" s="4"/>
      <c r="F227" s="4" t="s">
        <v>2178</v>
      </c>
      <c r="G227" s="4"/>
      <c r="H227" s="4"/>
      <c r="I227" s="4"/>
      <c r="J227" s="4"/>
      <c r="K227" s="4"/>
      <c r="L227" s="4"/>
      <c r="M227" s="4"/>
    </row>
    <row r="228" spans="1:13" x14ac:dyDescent="0.2">
      <c r="A228" s="4" t="s">
        <v>2179</v>
      </c>
      <c r="B228" s="4"/>
      <c r="C228" s="4"/>
      <c r="D228" s="4" t="s">
        <v>2180</v>
      </c>
      <c r="E228" s="4"/>
      <c r="F228" s="4" t="s">
        <v>2181</v>
      </c>
      <c r="G228" s="4"/>
      <c r="H228" s="4"/>
      <c r="I228" s="4"/>
      <c r="J228" s="4"/>
      <c r="K228" s="4"/>
      <c r="L228" s="4"/>
      <c r="M228" s="4"/>
    </row>
    <row r="229" spans="1:13" x14ac:dyDescent="0.2">
      <c r="A229" s="4" t="s">
        <v>2182</v>
      </c>
      <c r="B229" s="4"/>
      <c r="C229" s="4"/>
      <c r="D229" s="4" t="s">
        <v>2183</v>
      </c>
      <c r="E229" s="4"/>
      <c r="F229" s="4" t="s">
        <v>2184</v>
      </c>
      <c r="G229" s="4"/>
      <c r="H229" s="4"/>
      <c r="I229" s="4"/>
      <c r="J229" s="4"/>
      <c r="K229" s="4"/>
      <c r="L229" s="4"/>
      <c r="M229" s="4"/>
    </row>
    <row r="230" spans="1:13" x14ac:dyDescent="0.2">
      <c r="A230" s="4" t="s">
        <v>2185</v>
      </c>
      <c r="B230" s="4"/>
      <c r="C230" s="4"/>
      <c r="D230" s="4" t="s">
        <v>2186</v>
      </c>
      <c r="E230" s="4"/>
      <c r="F230" s="4" t="s">
        <v>2187</v>
      </c>
      <c r="G230" s="4"/>
      <c r="H230" s="4"/>
      <c r="I230" s="4"/>
      <c r="J230" s="4"/>
      <c r="K230" s="4"/>
      <c r="L230" s="4"/>
      <c r="M230" s="4"/>
    </row>
    <row r="231" spans="1:13" x14ac:dyDescent="0.2">
      <c r="A231" s="4" t="s">
        <v>2188</v>
      </c>
      <c r="B231" s="4"/>
      <c r="C231" s="4"/>
      <c r="D231" s="4" t="s">
        <v>2189</v>
      </c>
      <c r="E231" s="4"/>
      <c r="F231" s="4" t="s">
        <v>2190</v>
      </c>
      <c r="G231" s="4"/>
      <c r="H231" s="4"/>
      <c r="I231" s="4"/>
      <c r="J231" s="4"/>
      <c r="K231" s="4"/>
      <c r="L231" s="4"/>
      <c r="M231" s="4"/>
    </row>
    <row r="232" spans="1:13" x14ac:dyDescent="0.2">
      <c r="A232" s="4" t="s">
        <v>2191</v>
      </c>
      <c r="B232" s="4"/>
      <c r="C232" s="4"/>
      <c r="D232" s="4" t="s">
        <v>2192</v>
      </c>
      <c r="E232" s="4"/>
      <c r="F232" s="4" t="s">
        <v>2193</v>
      </c>
      <c r="G232" s="4"/>
      <c r="H232" s="4"/>
      <c r="I232" s="4"/>
      <c r="J232" s="4"/>
      <c r="K232" s="4"/>
      <c r="L232" s="4"/>
      <c r="M232" s="4"/>
    </row>
    <row r="233" spans="1:13" x14ac:dyDescent="0.2">
      <c r="A233" s="4" t="s">
        <v>2194</v>
      </c>
      <c r="B233" s="4"/>
      <c r="C233" s="4"/>
      <c r="D233" s="4" t="s">
        <v>2195</v>
      </c>
      <c r="E233" s="4"/>
      <c r="F233" s="4" t="s">
        <v>2196</v>
      </c>
      <c r="G233" s="4"/>
      <c r="H233" s="4"/>
      <c r="I233" s="4"/>
      <c r="J233" s="4"/>
      <c r="K233" s="4"/>
      <c r="L233" s="4"/>
      <c r="M233" s="4"/>
    </row>
    <row r="234" spans="1:13" x14ac:dyDescent="0.2">
      <c r="A234" s="4" t="s">
        <v>2197</v>
      </c>
      <c r="B234" s="4"/>
      <c r="C234" s="4"/>
      <c r="D234" s="4" t="s">
        <v>2198</v>
      </c>
      <c r="E234" s="4"/>
      <c r="F234" s="4" t="s">
        <v>2199</v>
      </c>
      <c r="G234" s="4"/>
      <c r="H234" s="4"/>
      <c r="I234" s="4"/>
      <c r="J234" s="4"/>
      <c r="K234" s="4"/>
      <c r="L234" s="4"/>
      <c r="M234" s="4"/>
    </row>
    <row r="235" spans="1:13" x14ac:dyDescent="0.2">
      <c r="A235" s="4" t="s">
        <v>2212</v>
      </c>
      <c r="B235" s="4"/>
      <c r="C235" s="4"/>
      <c r="D235" s="4" t="s">
        <v>2213</v>
      </c>
      <c r="E235" s="4"/>
      <c r="F235" s="4" t="s">
        <v>2214</v>
      </c>
      <c r="G235" s="4"/>
      <c r="H235" s="4"/>
      <c r="I235" s="4"/>
      <c r="J235" s="4"/>
      <c r="K235" s="4"/>
      <c r="L235" s="4"/>
      <c r="M235" s="4"/>
    </row>
    <row r="236" spans="1:13" x14ac:dyDescent="0.2">
      <c r="A236" s="4" t="s">
        <v>2224</v>
      </c>
      <c r="B236" s="4"/>
      <c r="C236" s="4"/>
      <c r="D236" s="4" t="s">
        <v>2225</v>
      </c>
      <c r="E236" s="4"/>
      <c r="F236" s="4" t="s">
        <v>2226</v>
      </c>
      <c r="G236" s="4"/>
      <c r="H236" s="4"/>
      <c r="I236" s="4"/>
      <c r="J236" s="4"/>
      <c r="K236" s="4"/>
      <c r="L236" s="4"/>
      <c r="M236" s="4"/>
    </row>
    <row r="237" spans="1:13" x14ac:dyDescent="0.2">
      <c r="A237" s="4" t="s">
        <v>2236</v>
      </c>
      <c r="B237" s="4"/>
      <c r="C237" s="4"/>
      <c r="D237" s="4" t="s">
        <v>1390</v>
      </c>
      <c r="E237" s="4"/>
      <c r="F237" s="4" t="s">
        <v>2237</v>
      </c>
      <c r="G237" s="4"/>
      <c r="H237" s="4"/>
      <c r="I237" s="4"/>
      <c r="J237" s="4"/>
      <c r="K237" s="4"/>
      <c r="L237" s="4"/>
      <c r="M237" s="4"/>
    </row>
    <row r="238" spans="1:13" x14ac:dyDescent="0.2">
      <c r="A238" s="4" t="s">
        <v>2246</v>
      </c>
      <c r="B238" s="4"/>
      <c r="C238" s="4"/>
      <c r="D238" s="4" t="s">
        <v>2247</v>
      </c>
      <c r="E238" s="4"/>
      <c r="F238" s="4" t="s">
        <v>2248</v>
      </c>
      <c r="G238" s="4"/>
      <c r="H238" s="4"/>
      <c r="I238" s="4"/>
      <c r="J238" s="4"/>
      <c r="K238" s="4"/>
      <c r="L238" s="4"/>
      <c r="M238" s="4"/>
    </row>
    <row r="239" spans="1:13" x14ac:dyDescent="0.2">
      <c r="A239" s="4" t="s">
        <v>2249</v>
      </c>
      <c r="B239" s="4"/>
      <c r="C239" s="4"/>
      <c r="D239" s="4" t="s">
        <v>2250</v>
      </c>
      <c r="E239" s="4"/>
      <c r="F239" s="4" t="s">
        <v>2251</v>
      </c>
      <c r="G239" s="4"/>
      <c r="H239" s="4"/>
      <c r="I239" s="4"/>
      <c r="J239" s="4"/>
      <c r="K239" s="4"/>
      <c r="L239" s="4"/>
      <c r="M239" s="4"/>
    </row>
    <row r="240" spans="1:13" x14ac:dyDescent="0.2">
      <c r="A240" s="4" t="s">
        <v>2252</v>
      </c>
      <c r="B240" s="4"/>
      <c r="C240" s="4"/>
      <c r="D240" s="4" t="s">
        <v>2253</v>
      </c>
      <c r="E240" s="4"/>
      <c r="F240" s="4" t="s">
        <v>2254</v>
      </c>
      <c r="G240" s="4"/>
      <c r="H240" s="4"/>
      <c r="I240" s="4"/>
      <c r="J240" s="4"/>
      <c r="K240" s="4"/>
      <c r="L240" s="4"/>
      <c r="M240" s="4"/>
    </row>
    <row r="241" spans="1:13" x14ac:dyDescent="0.2">
      <c r="A241" s="4" t="s">
        <v>2255</v>
      </c>
      <c r="B241" s="4"/>
      <c r="C241" s="4"/>
      <c r="D241" s="4" t="s">
        <v>2256</v>
      </c>
      <c r="E241" s="4"/>
      <c r="F241" s="4" t="s">
        <v>2257</v>
      </c>
      <c r="G241" s="4"/>
      <c r="H241" s="4"/>
      <c r="I241" s="4"/>
      <c r="J241" s="4"/>
      <c r="K241" s="4"/>
      <c r="L241" s="4"/>
      <c r="M241" s="4"/>
    </row>
    <row r="242" spans="1:13" x14ac:dyDescent="0.2">
      <c r="A242" s="4" t="s">
        <v>2276</v>
      </c>
      <c r="B242" s="4"/>
      <c r="C242" s="4"/>
      <c r="D242" s="4" t="s">
        <v>2277</v>
      </c>
      <c r="E242" s="4"/>
      <c r="F242" s="4" t="s">
        <v>2278</v>
      </c>
      <c r="G242" s="4"/>
      <c r="H242" s="4"/>
      <c r="I242" s="4"/>
      <c r="J242" s="4"/>
      <c r="K242" s="4"/>
      <c r="L242" s="4"/>
      <c r="M242" s="4"/>
    </row>
    <row r="243" spans="1:13" x14ac:dyDescent="0.2">
      <c r="A243" s="4" t="s">
        <v>2279</v>
      </c>
      <c r="B243" s="4"/>
      <c r="C243" s="4"/>
      <c r="D243" s="4" t="s">
        <v>2280</v>
      </c>
      <c r="E243" s="4"/>
      <c r="F243" s="4" t="s">
        <v>2281</v>
      </c>
      <c r="G243" s="4"/>
      <c r="H243" s="4"/>
      <c r="I243" s="4"/>
      <c r="J243" s="4"/>
      <c r="K243" s="4"/>
      <c r="L243" s="4"/>
      <c r="M243" s="4"/>
    </row>
    <row r="244" spans="1:13" x14ac:dyDescent="0.2">
      <c r="A244" s="4" t="s">
        <v>2282</v>
      </c>
      <c r="B244" s="4"/>
      <c r="C244" s="4"/>
      <c r="D244" s="4" t="s">
        <v>2283</v>
      </c>
      <c r="E244" s="4"/>
      <c r="F244" s="4" t="s">
        <v>2284</v>
      </c>
      <c r="G244" s="4"/>
      <c r="H244" s="4"/>
      <c r="I244" s="4"/>
      <c r="J244" s="4"/>
      <c r="K244" s="4"/>
      <c r="L244" s="4"/>
      <c r="M244" s="4"/>
    </row>
    <row r="245" spans="1:13" x14ac:dyDescent="0.2">
      <c r="A245" s="4" t="s">
        <v>2285</v>
      </c>
      <c r="B245" s="4"/>
      <c r="C245" s="4"/>
      <c r="D245" s="4" t="s">
        <v>2286</v>
      </c>
      <c r="E245" s="4"/>
      <c r="F245" s="4" t="s">
        <v>2287</v>
      </c>
      <c r="G245" s="4"/>
      <c r="H245" s="4"/>
      <c r="I245" s="4"/>
      <c r="J245" s="4"/>
      <c r="K245" s="4"/>
      <c r="L245" s="4"/>
      <c r="M245" s="4"/>
    </row>
    <row r="246" spans="1:13" x14ac:dyDescent="0.2">
      <c r="A246" s="4" t="s">
        <v>2288</v>
      </c>
      <c r="B246" s="4"/>
      <c r="C246" s="4"/>
      <c r="D246" s="4" t="s">
        <v>2289</v>
      </c>
      <c r="E246" s="4"/>
      <c r="F246" s="4" t="s">
        <v>2290</v>
      </c>
      <c r="G246" s="4"/>
      <c r="H246" s="4"/>
      <c r="I246" s="4"/>
      <c r="J246" s="4"/>
      <c r="K246" s="4"/>
      <c r="L246" s="4"/>
      <c r="M246" s="4"/>
    </row>
    <row r="247" spans="1:13" x14ac:dyDescent="0.2">
      <c r="A247" s="4" t="s">
        <v>2291</v>
      </c>
      <c r="B247" s="4"/>
      <c r="C247" s="4"/>
      <c r="D247" s="4" t="s">
        <v>2292</v>
      </c>
      <c r="E247" s="4"/>
      <c r="F247" s="4" t="s">
        <v>2293</v>
      </c>
      <c r="G247" s="4"/>
      <c r="H247" s="4"/>
      <c r="I247" s="4"/>
      <c r="J247" s="4"/>
      <c r="K247" s="4"/>
      <c r="L247" s="4"/>
      <c r="M247" s="4"/>
    </row>
    <row r="248" spans="1:13" x14ac:dyDescent="0.2">
      <c r="A248" s="4" t="s">
        <v>2294</v>
      </c>
      <c r="B248" s="4"/>
      <c r="C248" s="4"/>
      <c r="D248" s="4" t="s">
        <v>2295</v>
      </c>
      <c r="E248" s="4"/>
      <c r="F248" s="4" t="s">
        <v>2296</v>
      </c>
      <c r="G248" s="4"/>
      <c r="H248" s="4"/>
      <c r="I248" s="4"/>
      <c r="J248" s="4"/>
      <c r="K248" s="4"/>
      <c r="L248" s="4"/>
      <c r="M248" s="4"/>
    </row>
    <row r="249" spans="1:13" x14ac:dyDescent="0.2">
      <c r="A249" s="4" t="s">
        <v>2297</v>
      </c>
      <c r="B249" s="4"/>
      <c r="C249" s="4"/>
      <c r="D249" s="4" t="s">
        <v>2298</v>
      </c>
      <c r="E249" s="4"/>
      <c r="F249" s="4" t="s">
        <v>2299</v>
      </c>
      <c r="G249" s="4"/>
      <c r="H249" s="4"/>
      <c r="I249" s="4"/>
      <c r="J249" s="4"/>
      <c r="K249" s="4"/>
      <c r="L249" s="4"/>
      <c r="M249" s="4"/>
    </row>
    <row r="250" spans="1:13" x14ac:dyDescent="0.2">
      <c r="A250" s="4" t="s">
        <v>2300</v>
      </c>
      <c r="B250" s="4"/>
      <c r="C250" s="4"/>
      <c r="D250" s="4" t="s">
        <v>2301</v>
      </c>
      <c r="E250" s="4"/>
      <c r="F250" s="4" t="s">
        <v>2302</v>
      </c>
      <c r="G250" s="4"/>
      <c r="H250" s="4"/>
      <c r="I250" s="4"/>
      <c r="J250" s="4"/>
      <c r="K250" s="4"/>
      <c r="L250" s="4"/>
      <c r="M250" s="4"/>
    </row>
    <row r="251" spans="1:13" x14ac:dyDescent="0.2">
      <c r="A251" s="4" t="s">
        <v>2303</v>
      </c>
      <c r="B251" s="4"/>
      <c r="C251" s="4"/>
      <c r="D251" s="4" t="s">
        <v>2304</v>
      </c>
      <c r="E251" s="4"/>
      <c r="F251" s="4" t="s">
        <v>2305</v>
      </c>
      <c r="G251" s="4"/>
      <c r="H251" s="4"/>
      <c r="I251" s="4"/>
      <c r="J251" s="4"/>
      <c r="K251" s="4"/>
      <c r="L251" s="4"/>
      <c r="M251" s="4"/>
    </row>
    <row r="252" spans="1:13" x14ac:dyDescent="0.2">
      <c r="A252" s="4" t="s">
        <v>2303</v>
      </c>
      <c r="B252" s="4" t="s">
        <v>3466</v>
      </c>
      <c r="C252" s="4" t="s">
        <v>3606</v>
      </c>
      <c r="D252" s="4" t="s">
        <v>3467</v>
      </c>
      <c r="E252" s="4" t="s">
        <v>297</v>
      </c>
      <c r="F252" s="4" t="s">
        <v>3468</v>
      </c>
      <c r="G252" s="4" t="s">
        <v>3469</v>
      </c>
      <c r="H252" s="4" t="s">
        <v>3470</v>
      </c>
      <c r="I252" s="4" t="s">
        <v>3471</v>
      </c>
      <c r="J252" s="4" t="s">
        <v>3472</v>
      </c>
      <c r="K252" s="4"/>
      <c r="L252" s="4" t="s">
        <v>380</v>
      </c>
      <c r="M252" s="4"/>
    </row>
    <row r="253" spans="1:13" x14ac:dyDescent="0.2">
      <c r="A253" s="4" t="s">
        <v>2306</v>
      </c>
      <c r="B253" s="4"/>
      <c r="C253" s="4"/>
      <c r="D253" s="4" t="s">
        <v>2307</v>
      </c>
      <c r="E253" s="4"/>
      <c r="F253" s="4" t="s">
        <v>2308</v>
      </c>
      <c r="G253" s="4"/>
      <c r="H253" s="4"/>
      <c r="I253" s="4"/>
      <c r="J253" s="4"/>
      <c r="K253" s="4"/>
      <c r="L253" s="4"/>
      <c r="M253" s="4"/>
    </row>
    <row r="254" spans="1:13" x14ac:dyDescent="0.2">
      <c r="A254" s="4" t="s">
        <v>2309</v>
      </c>
      <c r="B254" s="4"/>
      <c r="C254" s="4"/>
      <c r="D254" s="4" t="s">
        <v>2310</v>
      </c>
      <c r="E254" s="4"/>
      <c r="F254" s="4" t="s">
        <v>2311</v>
      </c>
      <c r="G254" s="4"/>
      <c r="H254" s="4"/>
      <c r="I254" s="4"/>
      <c r="J254" s="4"/>
      <c r="K254" s="4"/>
      <c r="L254" s="4"/>
      <c r="M254" s="4"/>
    </row>
    <row r="255" spans="1:13" x14ac:dyDescent="0.2">
      <c r="A255" s="4" t="s">
        <v>2312</v>
      </c>
      <c r="B255" s="4"/>
      <c r="C255" s="4"/>
      <c r="D255" s="4" t="s">
        <v>2313</v>
      </c>
      <c r="E255" s="4"/>
      <c r="F255" s="4" t="s">
        <v>2314</v>
      </c>
      <c r="G255" s="4"/>
      <c r="H255" s="4"/>
      <c r="I255" s="4"/>
      <c r="J255" s="4"/>
      <c r="K255" s="4"/>
      <c r="L255" s="4"/>
      <c r="M255" s="4"/>
    </row>
    <row r="256" spans="1:13" x14ac:dyDescent="0.2">
      <c r="A256" s="4" t="s">
        <v>2315</v>
      </c>
      <c r="B256" s="4"/>
      <c r="C256" s="4"/>
      <c r="D256" s="4" t="s">
        <v>2316</v>
      </c>
      <c r="E256" s="4"/>
      <c r="F256" s="4" t="s">
        <v>2317</v>
      </c>
      <c r="G256" s="4"/>
      <c r="H256" s="4"/>
      <c r="I256" s="4"/>
      <c r="J256" s="4"/>
      <c r="K256" s="4"/>
      <c r="L256" s="4"/>
      <c r="M256" s="4"/>
    </row>
    <row r="257" spans="1:13" x14ac:dyDescent="0.2">
      <c r="A257" s="4" t="s">
        <v>2315</v>
      </c>
      <c r="B257" s="4" t="s">
        <v>3473</v>
      </c>
      <c r="C257" s="4" t="s">
        <v>3606</v>
      </c>
      <c r="D257" s="4" t="s">
        <v>3474</v>
      </c>
      <c r="E257" s="4" t="s">
        <v>297</v>
      </c>
      <c r="F257" s="4" t="s">
        <v>3475</v>
      </c>
      <c r="G257" s="4" t="s">
        <v>3476</v>
      </c>
      <c r="H257" s="4" t="s">
        <v>3477</v>
      </c>
      <c r="I257" s="4" t="s">
        <v>3478</v>
      </c>
      <c r="J257" s="4" t="s">
        <v>3479</v>
      </c>
      <c r="K257" s="4"/>
      <c r="L257" s="4" t="s">
        <v>380</v>
      </c>
      <c r="M257" s="4"/>
    </row>
    <row r="258" spans="1:13" x14ac:dyDescent="0.2">
      <c r="A258" s="4" t="s">
        <v>2318</v>
      </c>
      <c r="B258" s="4"/>
      <c r="C258" s="4"/>
      <c r="D258" s="4" t="s">
        <v>2319</v>
      </c>
      <c r="E258" s="4"/>
      <c r="F258" s="4" t="s">
        <v>2320</v>
      </c>
      <c r="G258" s="4"/>
      <c r="H258" s="4"/>
      <c r="I258" s="4"/>
      <c r="J258" s="4"/>
      <c r="K258" s="4"/>
      <c r="L258" s="4"/>
      <c r="M258" s="4"/>
    </row>
    <row r="259" spans="1:13" x14ac:dyDescent="0.2">
      <c r="A259" s="4" t="s">
        <v>2328</v>
      </c>
      <c r="B259" s="4"/>
      <c r="C259" s="4"/>
      <c r="D259" s="4" t="s">
        <v>2329</v>
      </c>
      <c r="E259" s="4"/>
      <c r="F259" s="4" t="s">
        <v>2330</v>
      </c>
      <c r="G259" s="4"/>
      <c r="H259" s="4"/>
      <c r="I259" s="4"/>
      <c r="J259" s="4"/>
      <c r="K259" s="4"/>
      <c r="L259" s="4"/>
      <c r="M259" s="4"/>
    </row>
    <row r="260" spans="1:13" x14ac:dyDescent="0.2">
      <c r="A260" s="4" t="s">
        <v>2345</v>
      </c>
      <c r="B260" s="4"/>
      <c r="C260" s="4"/>
      <c r="D260" s="4" t="s">
        <v>2346</v>
      </c>
      <c r="E260" s="4"/>
      <c r="F260" s="4" t="s">
        <v>2347</v>
      </c>
      <c r="G260" s="4"/>
      <c r="H260" s="4"/>
      <c r="I260" s="4"/>
      <c r="J260" s="4"/>
      <c r="K260" s="4"/>
      <c r="L260" s="4"/>
      <c r="M260" s="4"/>
    </row>
    <row r="261" spans="1:13" x14ac:dyDescent="0.2">
      <c r="A261" s="4" t="s">
        <v>2348</v>
      </c>
      <c r="B261" s="4"/>
      <c r="C261" s="4"/>
      <c r="D261" s="4" t="s">
        <v>2349</v>
      </c>
      <c r="E261" s="4"/>
      <c r="F261" s="4" t="s">
        <v>2347</v>
      </c>
      <c r="G261" s="4"/>
      <c r="H261" s="4"/>
      <c r="I261" s="4"/>
      <c r="J261" s="4"/>
      <c r="K261" s="4"/>
      <c r="L261" s="4"/>
      <c r="M261" s="4"/>
    </row>
    <row r="262" spans="1:13" x14ac:dyDescent="0.2">
      <c r="A262" s="4" t="s">
        <v>2350</v>
      </c>
      <c r="B262" s="4"/>
      <c r="C262" s="4"/>
      <c r="D262" s="4" t="s">
        <v>2351</v>
      </c>
      <c r="E262" s="4"/>
      <c r="F262" s="4" t="s">
        <v>2352</v>
      </c>
      <c r="G262" s="4"/>
      <c r="H262" s="4"/>
      <c r="I262" s="4"/>
      <c r="J262" s="4"/>
      <c r="K262" s="4"/>
      <c r="L262" s="4"/>
      <c r="M262" s="4"/>
    </row>
    <row r="263" spans="1:13" x14ac:dyDescent="0.2">
      <c r="A263" s="4" t="s">
        <v>2350</v>
      </c>
      <c r="B263" s="4" t="s">
        <v>3480</v>
      </c>
      <c r="C263" s="4" t="s">
        <v>3606</v>
      </c>
      <c r="D263" s="4" t="s">
        <v>3481</v>
      </c>
      <c r="E263" s="4" t="s">
        <v>297</v>
      </c>
      <c r="F263" s="4" t="s">
        <v>3482</v>
      </c>
      <c r="G263" s="4" t="s">
        <v>3483</v>
      </c>
      <c r="H263" s="4" t="s">
        <v>371</v>
      </c>
      <c r="I263" s="4" t="s">
        <v>3484</v>
      </c>
      <c r="J263" s="4" t="s">
        <v>3485</v>
      </c>
      <c r="K263" s="4"/>
      <c r="L263" s="4" t="s">
        <v>380</v>
      </c>
      <c r="M263" s="4"/>
    </row>
    <row r="264" spans="1:13" x14ac:dyDescent="0.2">
      <c r="A264" s="4" t="s">
        <v>2359</v>
      </c>
      <c r="B264" s="4"/>
      <c r="C264" s="4"/>
      <c r="D264" s="4" t="s">
        <v>2360</v>
      </c>
      <c r="E264" s="4"/>
      <c r="F264" s="4" t="s">
        <v>2361</v>
      </c>
      <c r="G264" s="4"/>
      <c r="H264" s="4"/>
      <c r="I264" s="4"/>
      <c r="J264" s="4"/>
      <c r="K264" s="4"/>
      <c r="L264" s="4"/>
      <c r="M264" s="4"/>
    </row>
    <row r="265" spans="1:13" x14ac:dyDescent="0.2">
      <c r="A265" s="4" t="s">
        <v>2362</v>
      </c>
      <c r="B265" s="4"/>
      <c r="C265" s="4"/>
      <c r="D265" s="4" t="s">
        <v>2363</v>
      </c>
      <c r="E265" s="4"/>
      <c r="F265" s="4" t="s">
        <v>2364</v>
      </c>
      <c r="G265" s="4"/>
      <c r="H265" s="4"/>
      <c r="I265" s="4"/>
      <c r="J265" s="4"/>
      <c r="K265" s="4"/>
      <c r="L265" s="4"/>
      <c r="M265" s="4"/>
    </row>
    <row r="266" spans="1:13" x14ac:dyDescent="0.2">
      <c r="A266" s="4" t="s">
        <v>2377</v>
      </c>
      <c r="B266" s="4"/>
      <c r="C266" s="4"/>
      <c r="D266" s="4" t="s">
        <v>2378</v>
      </c>
      <c r="E266" s="4"/>
      <c r="F266" s="4" t="s">
        <v>2347</v>
      </c>
      <c r="G266" s="4"/>
      <c r="H266" s="4"/>
      <c r="I266" s="4"/>
      <c r="J266" s="4"/>
      <c r="K266" s="4"/>
      <c r="L266" s="4"/>
      <c r="M266" s="4"/>
    </row>
    <row r="267" spans="1:13" x14ac:dyDescent="0.2">
      <c r="A267" s="4" t="s">
        <v>2379</v>
      </c>
      <c r="B267" s="4"/>
      <c r="C267" s="4"/>
      <c r="D267" s="4" t="s">
        <v>2380</v>
      </c>
      <c r="E267" s="4"/>
      <c r="F267" s="4" t="s">
        <v>2381</v>
      </c>
      <c r="G267" s="4"/>
      <c r="H267" s="4"/>
      <c r="I267" s="4"/>
      <c r="J267" s="4"/>
      <c r="K267" s="4"/>
      <c r="L267" s="4"/>
      <c r="M267" s="4"/>
    </row>
    <row r="268" spans="1:13" x14ac:dyDescent="0.2">
      <c r="A268" s="4" t="s">
        <v>2390</v>
      </c>
      <c r="B268" s="4"/>
      <c r="C268" s="4"/>
      <c r="D268" s="4" t="s">
        <v>2391</v>
      </c>
      <c r="E268" s="4"/>
      <c r="F268" s="4" t="s">
        <v>2392</v>
      </c>
      <c r="G268" s="4"/>
      <c r="H268" s="4"/>
      <c r="I268" s="4"/>
      <c r="J268" s="4"/>
      <c r="K268" s="4"/>
      <c r="L268" s="4"/>
      <c r="M268" s="4"/>
    </row>
    <row r="269" spans="1:13" x14ac:dyDescent="0.2">
      <c r="A269" s="4" t="s">
        <v>2390</v>
      </c>
      <c r="B269" s="4" t="s">
        <v>3486</v>
      </c>
      <c r="C269" s="4" t="s">
        <v>3606</v>
      </c>
      <c r="D269" s="4" t="s">
        <v>3487</v>
      </c>
      <c r="E269" s="4" t="s">
        <v>297</v>
      </c>
      <c r="F269" s="4" t="s">
        <v>3488</v>
      </c>
      <c r="G269" s="4" t="s">
        <v>3489</v>
      </c>
      <c r="H269" s="4" t="s">
        <v>3490</v>
      </c>
      <c r="I269" s="4" t="s">
        <v>3491</v>
      </c>
      <c r="J269" s="4" t="s">
        <v>3492</v>
      </c>
      <c r="K269" s="4"/>
      <c r="L269" s="4" t="s">
        <v>1526</v>
      </c>
      <c r="M269" s="4"/>
    </row>
    <row r="270" spans="1:13" x14ac:dyDescent="0.2">
      <c r="A270" s="4" t="s">
        <v>2393</v>
      </c>
      <c r="B270" s="4"/>
      <c r="C270" s="4"/>
      <c r="D270" s="4" t="s">
        <v>2394</v>
      </c>
      <c r="E270" s="4"/>
      <c r="F270" s="4" t="s">
        <v>2347</v>
      </c>
      <c r="G270" s="4"/>
      <c r="H270" s="4"/>
      <c r="I270" s="4"/>
      <c r="J270" s="4"/>
      <c r="K270" s="4"/>
      <c r="L270" s="4"/>
      <c r="M270" s="4"/>
    </row>
    <row r="271" spans="1:13" x14ac:dyDescent="0.2">
      <c r="A271" s="4" t="s">
        <v>2395</v>
      </c>
      <c r="B271" s="4"/>
      <c r="C271" s="4"/>
      <c r="D271" s="4" t="s">
        <v>2396</v>
      </c>
      <c r="E271" s="4"/>
      <c r="F271" s="4" t="s">
        <v>2347</v>
      </c>
      <c r="G271" s="4"/>
      <c r="H271" s="4"/>
      <c r="I271" s="4"/>
      <c r="J271" s="4"/>
      <c r="K271" s="4"/>
      <c r="L271" s="4"/>
      <c r="M271" s="4"/>
    </row>
    <row r="272" spans="1:13" x14ac:dyDescent="0.2">
      <c r="A272" s="4" t="s">
        <v>2397</v>
      </c>
      <c r="B272" s="4"/>
      <c r="C272" s="4"/>
      <c r="D272" s="4" t="s">
        <v>2398</v>
      </c>
      <c r="E272" s="4"/>
      <c r="F272" s="4" t="s">
        <v>2399</v>
      </c>
      <c r="G272" s="4"/>
      <c r="H272" s="4"/>
      <c r="I272" s="4"/>
      <c r="J272" s="4"/>
      <c r="K272" s="4"/>
      <c r="L272" s="4"/>
      <c r="M272" s="4"/>
    </row>
    <row r="273" spans="1:13" x14ac:dyDescent="0.2">
      <c r="A273" s="4" t="s">
        <v>2418</v>
      </c>
      <c r="B273" s="4"/>
      <c r="C273" s="4"/>
      <c r="D273" s="4" t="s">
        <v>2419</v>
      </c>
      <c r="E273" s="4"/>
      <c r="F273" s="4" t="s">
        <v>2347</v>
      </c>
      <c r="G273" s="4"/>
      <c r="H273" s="4"/>
      <c r="I273" s="4"/>
      <c r="J273" s="4"/>
      <c r="K273" s="4"/>
      <c r="L273" s="4"/>
      <c r="M273" s="4"/>
    </row>
    <row r="274" spans="1:13" x14ac:dyDescent="0.2">
      <c r="A274" s="4" t="s">
        <v>2420</v>
      </c>
      <c r="B274" s="4"/>
      <c r="C274" s="4"/>
      <c r="D274" s="4" t="s">
        <v>2421</v>
      </c>
      <c r="E274" s="4"/>
      <c r="F274" s="4" t="s">
        <v>2422</v>
      </c>
      <c r="G274" s="4"/>
      <c r="H274" s="4"/>
      <c r="I274" s="4"/>
      <c r="J274" s="4"/>
      <c r="K274" s="4"/>
      <c r="L274" s="4"/>
      <c r="M274" s="4"/>
    </row>
    <row r="275" spans="1:13" x14ac:dyDescent="0.2">
      <c r="A275" s="4" t="s">
        <v>2420</v>
      </c>
      <c r="B275" s="4" t="s">
        <v>3493</v>
      </c>
      <c r="C275" s="4" t="s">
        <v>3606</v>
      </c>
      <c r="D275" s="4" t="s">
        <v>3494</v>
      </c>
      <c r="E275" s="4" t="s">
        <v>297</v>
      </c>
      <c r="F275" s="4" t="s">
        <v>3495</v>
      </c>
      <c r="G275" s="4" t="s">
        <v>3496</v>
      </c>
      <c r="H275" s="4" t="s">
        <v>3497</v>
      </c>
      <c r="I275" s="4" t="s">
        <v>3498</v>
      </c>
      <c r="J275" s="4" t="s">
        <v>3499</v>
      </c>
      <c r="K275" s="4"/>
      <c r="L275" s="4" t="s">
        <v>3325</v>
      </c>
      <c r="M275" s="4"/>
    </row>
    <row r="276" spans="1:13" x14ac:dyDescent="0.2">
      <c r="A276" s="4" t="s">
        <v>2423</v>
      </c>
      <c r="B276" s="4"/>
      <c r="C276" s="4"/>
      <c r="D276" s="4" t="s">
        <v>2424</v>
      </c>
      <c r="E276" s="4"/>
      <c r="F276" s="4" t="s">
        <v>2425</v>
      </c>
      <c r="G276" s="4"/>
      <c r="H276" s="4"/>
      <c r="I276" s="4"/>
      <c r="J276" s="4"/>
      <c r="K276" s="4"/>
      <c r="L276" s="4"/>
      <c r="M276" s="4"/>
    </row>
    <row r="277" spans="1:13" x14ac:dyDescent="0.2">
      <c r="A277" s="4" t="s">
        <v>2441</v>
      </c>
      <c r="B277" s="4"/>
      <c r="C277" s="4"/>
      <c r="D277" s="4" t="s">
        <v>2442</v>
      </c>
      <c r="E277" s="4"/>
      <c r="F277" s="4" t="s">
        <v>2443</v>
      </c>
      <c r="G277" s="4"/>
      <c r="H277" s="4"/>
      <c r="I277" s="4"/>
      <c r="J277" s="4"/>
      <c r="K277" s="4"/>
      <c r="L277" s="4"/>
      <c r="M277" s="4"/>
    </row>
    <row r="278" spans="1:13" x14ac:dyDescent="0.2">
      <c r="A278" s="4" t="s">
        <v>2444</v>
      </c>
      <c r="B278" s="4"/>
      <c r="C278" s="4"/>
      <c r="D278" s="4" t="s">
        <v>2445</v>
      </c>
      <c r="E278" s="4"/>
      <c r="F278" s="4" t="s">
        <v>2347</v>
      </c>
      <c r="G278" s="4"/>
      <c r="H278" s="4"/>
      <c r="I278" s="4"/>
      <c r="J278" s="4"/>
      <c r="K278" s="4"/>
      <c r="L278" s="4"/>
      <c r="M278" s="4"/>
    </row>
    <row r="279" spans="1:13" x14ac:dyDescent="0.2">
      <c r="A279" s="4" t="s">
        <v>2446</v>
      </c>
      <c r="B279" s="4"/>
      <c r="C279" s="4"/>
      <c r="D279" s="4" t="s">
        <v>2447</v>
      </c>
      <c r="E279" s="4"/>
      <c r="F279" s="4" t="s">
        <v>2448</v>
      </c>
      <c r="G279" s="4"/>
      <c r="H279" s="4"/>
      <c r="I279" s="4"/>
      <c r="J279" s="4"/>
      <c r="K279" s="4"/>
      <c r="L279" s="4"/>
      <c r="M279" s="4"/>
    </row>
    <row r="280" spans="1:13" x14ac:dyDescent="0.2">
      <c r="A280" s="4" t="s">
        <v>2449</v>
      </c>
      <c r="B280" s="4"/>
      <c r="C280" s="4"/>
      <c r="D280" s="4" t="s">
        <v>2360</v>
      </c>
      <c r="E280" s="4"/>
      <c r="F280" s="4" t="s">
        <v>2450</v>
      </c>
      <c r="G280" s="4"/>
      <c r="H280" s="4"/>
      <c r="I280" s="4"/>
      <c r="J280" s="4"/>
      <c r="K280" s="4"/>
      <c r="L280" s="4"/>
      <c r="M280" s="4"/>
    </row>
    <row r="281" spans="1:13" x14ac:dyDescent="0.2">
      <c r="A281" s="4" t="s">
        <v>2451</v>
      </c>
      <c r="B281" s="4"/>
      <c r="C281" s="4"/>
      <c r="D281" s="4" t="s">
        <v>2452</v>
      </c>
      <c r="E281" s="4"/>
      <c r="F281" s="4" t="s">
        <v>2453</v>
      </c>
      <c r="G281" s="4"/>
      <c r="H281" s="4"/>
      <c r="I281" s="4"/>
      <c r="J281" s="4"/>
      <c r="K281" s="4"/>
      <c r="L281" s="4"/>
      <c r="M281" s="4"/>
    </row>
    <row r="282" spans="1:13" x14ac:dyDescent="0.2">
      <c r="A282" s="4" t="s">
        <v>2454</v>
      </c>
      <c r="B282" s="4"/>
      <c r="C282" s="4"/>
      <c r="D282" s="4" t="s">
        <v>2455</v>
      </c>
      <c r="E282" s="4"/>
      <c r="F282" s="4" t="s">
        <v>2456</v>
      </c>
      <c r="G282" s="4"/>
      <c r="H282" s="4"/>
      <c r="I282" s="4"/>
      <c r="J282" s="4"/>
      <c r="K282" s="4"/>
      <c r="L282" s="4"/>
      <c r="M282" s="4"/>
    </row>
    <row r="283" spans="1:13" x14ac:dyDescent="0.2">
      <c r="A283" s="4" t="s">
        <v>2457</v>
      </c>
      <c r="B283" s="4"/>
      <c r="C283" s="4"/>
      <c r="D283" s="4" t="s">
        <v>2458</v>
      </c>
      <c r="E283" s="4"/>
      <c r="F283" s="4" t="s">
        <v>2459</v>
      </c>
      <c r="G283" s="4"/>
      <c r="H283" s="4"/>
      <c r="I283" s="4"/>
      <c r="J283" s="4"/>
      <c r="K283" s="4"/>
      <c r="L283" s="4"/>
      <c r="M283" s="4"/>
    </row>
    <row r="284" spans="1:13" x14ac:dyDescent="0.2">
      <c r="A284" s="4" t="s">
        <v>2460</v>
      </c>
      <c r="B284" s="4"/>
      <c r="C284" s="4"/>
      <c r="D284" s="4" t="s">
        <v>2461</v>
      </c>
      <c r="E284" s="4"/>
      <c r="F284" s="4" t="s">
        <v>2462</v>
      </c>
      <c r="G284" s="4"/>
      <c r="H284" s="4"/>
      <c r="I284" s="4"/>
      <c r="J284" s="4"/>
      <c r="K284" s="4"/>
      <c r="L284" s="4"/>
      <c r="M284" s="4"/>
    </row>
    <row r="285" spans="1:13" x14ac:dyDescent="0.2">
      <c r="A285" s="4" t="s">
        <v>2463</v>
      </c>
      <c r="B285" s="4"/>
      <c r="C285" s="4"/>
      <c r="D285" s="4" t="s">
        <v>2464</v>
      </c>
      <c r="E285" s="4"/>
      <c r="F285" s="4" t="s">
        <v>2465</v>
      </c>
      <c r="G285" s="4"/>
      <c r="H285" s="4"/>
      <c r="I285" s="4"/>
      <c r="J285" s="4"/>
      <c r="K285" s="4"/>
      <c r="L285" s="4"/>
      <c r="M285" s="4"/>
    </row>
    <row r="286" spans="1:13" x14ac:dyDescent="0.2">
      <c r="A286" s="4" t="s">
        <v>2466</v>
      </c>
      <c r="B286" s="4"/>
      <c r="C286" s="4"/>
      <c r="D286" s="4" t="s">
        <v>2467</v>
      </c>
      <c r="E286" s="4"/>
      <c r="F286" s="4" t="s">
        <v>2468</v>
      </c>
      <c r="G286" s="4"/>
      <c r="H286" s="4"/>
      <c r="I286" s="4"/>
      <c r="J286" s="4"/>
      <c r="K286" s="4"/>
      <c r="L286" s="4"/>
      <c r="M286" s="4"/>
    </row>
    <row r="287" spans="1:13" x14ac:dyDescent="0.2">
      <c r="A287" s="4" t="s">
        <v>2469</v>
      </c>
      <c r="B287" s="4"/>
      <c r="C287" s="4"/>
      <c r="D287" s="4" t="s">
        <v>2470</v>
      </c>
      <c r="E287" s="4"/>
      <c r="F287" s="4" t="s">
        <v>2471</v>
      </c>
      <c r="G287" s="4"/>
      <c r="H287" s="4"/>
      <c r="I287" s="4"/>
      <c r="J287" s="4"/>
      <c r="K287" s="4"/>
      <c r="L287" s="4"/>
      <c r="M287" s="4"/>
    </row>
    <row r="288" spans="1:13" x14ac:dyDescent="0.2">
      <c r="A288" s="4" t="s">
        <v>2472</v>
      </c>
      <c r="B288" s="4"/>
      <c r="C288" s="4"/>
      <c r="D288" s="4" t="s">
        <v>2473</v>
      </c>
      <c r="E288" s="4"/>
      <c r="F288" s="4" t="s">
        <v>2474</v>
      </c>
      <c r="G288" s="4"/>
      <c r="H288" s="4"/>
      <c r="I288" s="4"/>
      <c r="J288" s="4"/>
      <c r="K288" s="4"/>
      <c r="L288" s="4"/>
      <c r="M288" s="4"/>
    </row>
    <row r="289" spans="1:13" x14ac:dyDescent="0.2">
      <c r="A289" s="4" t="s">
        <v>2483</v>
      </c>
      <c r="B289" s="4"/>
      <c r="C289" s="4"/>
      <c r="D289" s="4" t="s">
        <v>2484</v>
      </c>
      <c r="E289" s="4"/>
      <c r="F289" s="4" t="s">
        <v>2485</v>
      </c>
      <c r="G289" s="4"/>
      <c r="H289" s="4"/>
      <c r="I289" s="4"/>
      <c r="J289" s="4"/>
      <c r="K289" s="4"/>
      <c r="L289" s="4"/>
      <c r="M289" s="4"/>
    </row>
    <row r="290" spans="1:13" x14ac:dyDescent="0.2">
      <c r="A290" s="4" t="s">
        <v>2486</v>
      </c>
      <c r="B290" s="4"/>
      <c r="C290" s="4"/>
      <c r="D290" s="4" t="s">
        <v>2487</v>
      </c>
      <c r="E290" s="4"/>
      <c r="F290" s="4" t="s">
        <v>2488</v>
      </c>
      <c r="G290" s="4"/>
      <c r="H290" s="4"/>
      <c r="I290" s="4"/>
      <c r="J290" s="4"/>
      <c r="K290" s="4"/>
      <c r="L290" s="4"/>
      <c r="M290" s="4"/>
    </row>
    <row r="291" spans="1:13" x14ac:dyDescent="0.2">
      <c r="A291" s="4" t="s">
        <v>2489</v>
      </c>
      <c r="B291" s="4"/>
      <c r="C291" s="4"/>
      <c r="D291" s="4" t="s">
        <v>2490</v>
      </c>
      <c r="E291" s="4"/>
      <c r="F291" s="4" t="s">
        <v>2491</v>
      </c>
      <c r="G291" s="4"/>
      <c r="H291" s="4"/>
      <c r="I291" s="4"/>
      <c r="J291" s="4"/>
      <c r="K291" s="4"/>
      <c r="L291" s="4"/>
      <c r="M291" s="4"/>
    </row>
    <row r="292" spans="1:13" x14ac:dyDescent="0.2">
      <c r="A292" s="4" t="s">
        <v>2492</v>
      </c>
      <c r="B292" s="4"/>
      <c r="C292" s="4"/>
      <c r="D292" s="4" t="s">
        <v>2493</v>
      </c>
      <c r="E292" s="4"/>
      <c r="F292" s="4" t="s">
        <v>2494</v>
      </c>
      <c r="G292" s="4"/>
      <c r="H292" s="4"/>
      <c r="I292" s="4"/>
      <c r="J292" s="4"/>
      <c r="K292" s="4"/>
      <c r="L292" s="4"/>
      <c r="M292" s="4"/>
    </row>
    <row r="293" spans="1:13" x14ac:dyDescent="0.2">
      <c r="A293" s="4" t="s">
        <v>2495</v>
      </c>
      <c r="B293" s="4"/>
      <c r="C293" s="4"/>
      <c r="D293" s="4" t="s">
        <v>2496</v>
      </c>
      <c r="E293" s="4"/>
      <c r="F293" s="4" t="s">
        <v>2497</v>
      </c>
      <c r="G293" s="4"/>
      <c r="H293" s="4"/>
      <c r="I293" s="4"/>
      <c r="J293" s="4"/>
      <c r="K293" s="4"/>
      <c r="L293" s="4"/>
      <c r="M293" s="4"/>
    </row>
    <row r="294" spans="1:13" x14ac:dyDescent="0.2">
      <c r="A294" s="4" t="s">
        <v>2498</v>
      </c>
      <c r="B294" s="4"/>
      <c r="C294" s="4"/>
      <c r="D294" s="4" t="s">
        <v>2499</v>
      </c>
      <c r="E294" s="4"/>
      <c r="F294" s="4" t="s">
        <v>2500</v>
      </c>
      <c r="G294" s="4"/>
      <c r="H294" s="4"/>
      <c r="I294" s="4"/>
      <c r="J294" s="4"/>
      <c r="K294" s="4"/>
      <c r="L294" s="4"/>
      <c r="M294" s="4"/>
    </row>
    <row r="295" spans="1:13" x14ac:dyDescent="0.2">
      <c r="A295" s="4" t="s">
        <v>2501</v>
      </c>
      <c r="B295" s="4"/>
      <c r="C295" s="4"/>
      <c r="D295" s="4" t="s">
        <v>2502</v>
      </c>
      <c r="E295" s="4"/>
      <c r="F295" s="4" t="s">
        <v>2503</v>
      </c>
      <c r="G295" s="4"/>
      <c r="H295" s="4"/>
      <c r="I295" s="4"/>
      <c r="J295" s="4"/>
      <c r="K295" s="4"/>
      <c r="L295" s="4"/>
      <c r="M295" s="4"/>
    </row>
    <row r="296" spans="1:13" x14ac:dyDescent="0.2">
      <c r="A296" s="4" t="s">
        <v>2504</v>
      </c>
      <c r="B296" s="4"/>
      <c r="C296" s="4"/>
      <c r="D296" s="4" t="s">
        <v>2505</v>
      </c>
      <c r="E296" s="4"/>
      <c r="F296" s="4" t="s">
        <v>2506</v>
      </c>
      <c r="G296" s="4"/>
      <c r="H296" s="4"/>
      <c r="I296" s="4"/>
      <c r="J296" s="4"/>
      <c r="K296" s="4"/>
      <c r="L296" s="4"/>
      <c r="M296" s="4"/>
    </row>
    <row r="297" spans="1:13" x14ac:dyDescent="0.2">
      <c r="A297" s="4" t="s">
        <v>2507</v>
      </c>
      <c r="B297" s="4"/>
      <c r="C297" s="4"/>
      <c r="D297" s="4" t="s">
        <v>2508</v>
      </c>
      <c r="E297" s="4"/>
      <c r="F297" s="4" t="s">
        <v>2509</v>
      </c>
      <c r="G297" s="4"/>
      <c r="H297" s="4"/>
      <c r="I297" s="4"/>
      <c r="J297" s="4"/>
      <c r="K297" s="4"/>
      <c r="L297" s="4"/>
      <c r="M297" s="4"/>
    </row>
    <row r="298" spans="1:13" x14ac:dyDescent="0.2">
      <c r="A298" s="4" t="s">
        <v>2517</v>
      </c>
      <c r="B298" s="4"/>
      <c r="C298" s="4"/>
      <c r="D298" s="4" t="s">
        <v>2518</v>
      </c>
      <c r="E298" s="4"/>
      <c r="F298" s="4" t="s">
        <v>2519</v>
      </c>
      <c r="G298" s="4"/>
      <c r="H298" s="4"/>
      <c r="I298" s="4"/>
      <c r="J298" s="4"/>
      <c r="K298" s="4"/>
      <c r="L298" s="4"/>
      <c r="M298" s="4"/>
    </row>
    <row r="299" spans="1:13" x14ac:dyDescent="0.2">
      <c r="A299" s="4" t="s">
        <v>2520</v>
      </c>
      <c r="B299" s="4"/>
      <c r="C299" s="4"/>
      <c r="D299" s="4" t="s">
        <v>2521</v>
      </c>
      <c r="E299" s="4"/>
      <c r="F299" s="4" t="s">
        <v>2522</v>
      </c>
      <c r="G299" s="4"/>
      <c r="H299" s="4"/>
      <c r="I299" s="4"/>
      <c r="J299" s="4"/>
      <c r="K299" s="4"/>
      <c r="L299" s="4"/>
      <c r="M299" s="4"/>
    </row>
    <row r="300" spans="1:13" x14ac:dyDescent="0.2">
      <c r="A300" s="4" t="s">
        <v>2523</v>
      </c>
      <c r="B300" s="4"/>
      <c r="C300" s="4"/>
      <c r="D300" s="4" t="s">
        <v>2058</v>
      </c>
      <c r="E300" s="4"/>
      <c r="F300" s="4" t="s">
        <v>2524</v>
      </c>
      <c r="G300" s="4"/>
      <c r="H300" s="4"/>
      <c r="I300" s="4"/>
      <c r="J300" s="4"/>
      <c r="K300" s="4"/>
      <c r="L300" s="4"/>
      <c r="M300" s="4"/>
    </row>
    <row r="301" spans="1:13" x14ac:dyDescent="0.2">
      <c r="A301" s="4" t="s">
        <v>2525</v>
      </c>
      <c r="B301" s="4"/>
      <c r="C301" s="4"/>
      <c r="D301" s="4" t="s">
        <v>2526</v>
      </c>
      <c r="E301" s="4"/>
      <c r="F301" s="4" t="s">
        <v>2527</v>
      </c>
      <c r="G301" s="4"/>
      <c r="H301" s="4"/>
      <c r="I301" s="4"/>
      <c r="J301" s="4"/>
      <c r="K301" s="4"/>
      <c r="L301" s="4"/>
      <c r="M301" s="4"/>
    </row>
    <row r="302" spans="1:13" x14ac:dyDescent="0.2">
      <c r="A302" s="4" t="s">
        <v>2525</v>
      </c>
      <c r="B302" s="4" t="s">
        <v>3500</v>
      </c>
      <c r="C302" s="4" t="s">
        <v>3606</v>
      </c>
      <c r="D302" s="4" t="s">
        <v>3501</v>
      </c>
      <c r="E302" s="4" t="s">
        <v>297</v>
      </c>
      <c r="F302" s="4" t="s">
        <v>3502</v>
      </c>
      <c r="G302" s="4" t="s">
        <v>3503</v>
      </c>
      <c r="H302" s="4" t="s">
        <v>371</v>
      </c>
      <c r="I302" s="4" t="s">
        <v>3504</v>
      </c>
      <c r="J302" s="4" t="s">
        <v>3505</v>
      </c>
      <c r="K302" s="4"/>
      <c r="L302" s="4" t="s">
        <v>387</v>
      </c>
      <c r="M302" s="4"/>
    </row>
    <row r="303" spans="1:13" x14ac:dyDescent="0.2">
      <c r="A303" s="4" t="s">
        <v>2528</v>
      </c>
      <c r="B303" s="4"/>
      <c r="C303" s="4"/>
      <c r="D303" s="4" t="s">
        <v>2529</v>
      </c>
      <c r="E303" s="4"/>
      <c r="F303" s="4" t="s">
        <v>2530</v>
      </c>
      <c r="G303" s="4"/>
      <c r="H303" s="4"/>
      <c r="I303" s="4"/>
      <c r="J303" s="4"/>
      <c r="K303" s="4"/>
      <c r="L303" s="4"/>
      <c r="M303" s="4"/>
    </row>
    <row r="304" spans="1:13" x14ac:dyDescent="0.2">
      <c r="A304" s="4" t="s">
        <v>2528</v>
      </c>
      <c r="B304" s="4" t="s">
        <v>3506</v>
      </c>
      <c r="C304" s="4" t="s">
        <v>3606</v>
      </c>
      <c r="D304" s="4" t="s">
        <v>3507</v>
      </c>
      <c r="E304" s="4" t="s">
        <v>297</v>
      </c>
      <c r="F304" s="4" t="s">
        <v>3508</v>
      </c>
      <c r="G304" s="4" t="s">
        <v>3509</v>
      </c>
      <c r="H304" s="4" t="s">
        <v>3510</v>
      </c>
      <c r="I304" s="4" t="s">
        <v>3511</v>
      </c>
      <c r="J304" s="4" t="s">
        <v>3512</v>
      </c>
      <c r="K304" s="4"/>
      <c r="L304" s="4" t="s">
        <v>380</v>
      </c>
      <c r="M304" s="4"/>
    </row>
    <row r="305" spans="1:13" x14ac:dyDescent="0.2">
      <c r="A305" s="4" t="s">
        <v>2528</v>
      </c>
      <c r="B305" s="4" t="s">
        <v>3513</v>
      </c>
      <c r="C305" s="4" t="s">
        <v>3606</v>
      </c>
      <c r="D305" s="4" t="s">
        <v>3514</v>
      </c>
      <c r="E305" s="4" t="s">
        <v>297</v>
      </c>
      <c r="F305" s="4" t="s">
        <v>3515</v>
      </c>
      <c r="G305" s="4" t="s">
        <v>3516</v>
      </c>
      <c r="H305" s="4" t="s">
        <v>3517</v>
      </c>
      <c r="I305" s="4" t="s">
        <v>3518</v>
      </c>
      <c r="J305" s="4" t="s">
        <v>3519</v>
      </c>
      <c r="K305" s="4"/>
      <c r="L305" s="4" t="s">
        <v>380</v>
      </c>
      <c r="M305" s="4"/>
    </row>
    <row r="306" spans="1:13" x14ac:dyDescent="0.2">
      <c r="A306" s="4" t="s">
        <v>2528</v>
      </c>
      <c r="B306" s="4" t="s">
        <v>3520</v>
      </c>
      <c r="C306" s="4" t="s">
        <v>3606</v>
      </c>
      <c r="D306" s="4" t="s">
        <v>3521</v>
      </c>
      <c r="E306" s="4" t="s">
        <v>297</v>
      </c>
      <c r="F306" s="4" t="s">
        <v>3522</v>
      </c>
      <c r="G306" s="4" t="s">
        <v>3523</v>
      </c>
      <c r="H306" s="4" t="s">
        <v>3524</v>
      </c>
      <c r="I306" s="4" t="s">
        <v>3525</v>
      </c>
      <c r="J306" s="4" t="s">
        <v>3526</v>
      </c>
      <c r="K306" s="4"/>
      <c r="L306" s="4" t="s">
        <v>380</v>
      </c>
      <c r="M306" s="4"/>
    </row>
    <row r="307" spans="1:13" x14ac:dyDescent="0.2">
      <c r="A307" s="4" t="s">
        <v>2538</v>
      </c>
      <c r="B307" s="4"/>
      <c r="C307" s="4"/>
      <c r="D307" s="4" t="s">
        <v>2539</v>
      </c>
      <c r="E307" s="4"/>
      <c r="F307" s="4" t="s">
        <v>2540</v>
      </c>
      <c r="G307" s="4"/>
      <c r="H307" s="4"/>
      <c r="I307" s="4"/>
      <c r="J307" s="4"/>
      <c r="K307" s="4"/>
      <c r="L307" s="4"/>
      <c r="M307" s="4"/>
    </row>
    <row r="308" spans="1:13" x14ac:dyDescent="0.2">
      <c r="A308" s="4" t="s">
        <v>2541</v>
      </c>
      <c r="B308" s="4"/>
      <c r="C308" s="4"/>
      <c r="D308" s="4" t="s">
        <v>2542</v>
      </c>
      <c r="E308" s="4"/>
      <c r="F308" s="4" t="s">
        <v>2540</v>
      </c>
      <c r="G308" s="4"/>
      <c r="H308" s="4"/>
      <c r="I308" s="4"/>
      <c r="J308" s="4"/>
      <c r="K308" s="4"/>
      <c r="L308" s="4"/>
      <c r="M308" s="4"/>
    </row>
    <row r="309" spans="1:13" x14ac:dyDescent="0.2">
      <c r="A309" s="4" t="s">
        <v>2543</v>
      </c>
      <c r="B309" s="4"/>
      <c r="C309" s="4"/>
      <c r="D309" s="4" t="s">
        <v>2544</v>
      </c>
      <c r="E309" s="4"/>
      <c r="F309" s="4" t="s">
        <v>2540</v>
      </c>
      <c r="G309" s="4"/>
      <c r="H309" s="4"/>
      <c r="I309" s="4"/>
      <c r="J309" s="4"/>
      <c r="K309" s="4"/>
      <c r="L309" s="4"/>
      <c r="M309" s="4"/>
    </row>
    <row r="310" spans="1:13" x14ac:dyDescent="0.2">
      <c r="A310" s="4" t="s">
        <v>2545</v>
      </c>
      <c r="B310" s="4"/>
      <c r="C310" s="4"/>
      <c r="D310" s="4" t="s">
        <v>2546</v>
      </c>
      <c r="E310" s="4"/>
      <c r="F310" s="4" t="s">
        <v>2547</v>
      </c>
      <c r="G310" s="4"/>
      <c r="H310" s="4"/>
      <c r="I310" s="4"/>
      <c r="J310" s="4"/>
      <c r="K310" s="4"/>
      <c r="L310" s="4"/>
      <c r="M310" s="4"/>
    </row>
    <row r="311" spans="1:13" x14ac:dyDescent="0.2">
      <c r="A311" s="4" t="s">
        <v>2548</v>
      </c>
      <c r="B311" s="4"/>
      <c r="C311" s="4"/>
      <c r="D311" s="4" t="s">
        <v>2549</v>
      </c>
      <c r="E311" s="4"/>
      <c r="F311" s="4" t="s">
        <v>2540</v>
      </c>
      <c r="G311" s="4"/>
      <c r="H311" s="4"/>
      <c r="I311" s="4"/>
      <c r="J311" s="4"/>
      <c r="K311" s="4"/>
      <c r="L311" s="4"/>
      <c r="M311" s="4"/>
    </row>
    <row r="312" spans="1:13" x14ac:dyDescent="0.2">
      <c r="A312" s="4" t="s">
        <v>2550</v>
      </c>
      <c r="B312" s="4"/>
      <c r="C312" s="4"/>
      <c r="D312" s="4" t="s">
        <v>2213</v>
      </c>
      <c r="E312" s="4"/>
      <c r="F312" s="4" t="s">
        <v>2551</v>
      </c>
      <c r="G312" s="4"/>
      <c r="H312" s="4"/>
      <c r="I312" s="4"/>
      <c r="J312" s="4"/>
      <c r="K312" s="4"/>
      <c r="L312" s="4"/>
      <c r="M312" s="4"/>
    </row>
    <row r="313" spans="1:13" x14ac:dyDescent="0.2">
      <c r="A313" s="4" t="s">
        <v>2586</v>
      </c>
      <c r="B313" s="4"/>
      <c r="C313" s="4"/>
      <c r="D313" s="4" t="s">
        <v>2587</v>
      </c>
      <c r="E313" s="4"/>
      <c r="F313" s="4" t="s">
        <v>2588</v>
      </c>
      <c r="G313" s="4"/>
      <c r="H313" s="4"/>
      <c r="I313" s="4"/>
      <c r="J313" s="4"/>
      <c r="K313" s="4"/>
      <c r="L313" s="4"/>
      <c r="M313" s="4"/>
    </row>
    <row r="314" spans="1:13" x14ac:dyDescent="0.2">
      <c r="A314" s="4" t="s">
        <v>2586</v>
      </c>
      <c r="B314" s="4" t="s">
        <v>3527</v>
      </c>
      <c r="C314" s="4" t="s">
        <v>3606</v>
      </c>
      <c r="D314" s="4" t="s">
        <v>3528</v>
      </c>
      <c r="E314" s="4" t="s">
        <v>297</v>
      </c>
      <c r="F314" s="4" t="s">
        <v>3529</v>
      </c>
      <c r="G314" s="4" t="s">
        <v>3530</v>
      </c>
      <c r="H314" s="4" t="s">
        <v>3531</v>
      </c>
      <c r="I314" s="4" t="s">
        <v>3532</v>
      </c>
      <c r="J314" s="4" t="s">
        <v>3533</v>
      </c>
      <c r="K314" s="4"/>
      <c r="L314" s="4" t="s">
        <v>763</v>
      </c>
      <c r="M314" s="4"/>
    </row>
    <row r="315" spans="1:13" x14ac:dyDescent="0.2">
      <c r="A315" s="4" t="s">
        <v>2586</v>
      </c>
      <c r="B315" s="4" t="s">
        <v>3534</v>
      </c>
      <c r="C315" s="4" t="s">
        <v>3606</v>
      </c>
      <c r="D315" s="4" t="s">
        <v>3535</v>
      </c>
      <c r="E315" s="4" t="s">
        <v>297</v>
      </c>
      <c r="F315" s="4" t="s">
        <v>3536</v>
      </c>
      <c r="G315" s="4" t="s">
        <v>3537</v>
      </c>
      <c r="H315" s="4" t="s">
        <v>3538</v>
      </c>
      <c r="I315" s="4" t="s">
        <v>3539</v>
      </c>
      <c r="J315" s="4" t="s">
        <v>3540</v>
      </c>
      <c r="K315" s="4"/>
      <c r="L315" s="4" t="s">
        <v>763</v>
      </c>
      <c r="M315" s="4"/>
    </row>
    <row r="316" spans="1:13" x14ac:dyDescent="0.2">
      <c r="A316" s="4" t="s">
        <v>2589</v>
      </c>
      <c r="B316" s="4"/>
      <c r="C316" s="4"/>
      <c r="D316" s="4" t="s">
        <v>2590</v>
      </c>
      <c r="E316" s="4"/>
      <c r="F316" s="4" t="s">
        <v>2591</v>
      </c>
      <c r="G316" s="4"/>
      <c r="H316" s="4"/>
      <c r="I316" s="4"/>
      <c r="J316" s="4"/>
      <c r="K316" s="4"/>
      <c r="L316" s="4"/>
      <c r="M316" s="4"/>
    </row>
    <row r="317" spans="1:13" x14ac:dyDescent="0.2">
      <c r="A317" s="4" t="s">
        <v>2604</v>
      </c>
      <c r="B317" s="4"/>
      <c r="C317" s="4"/>
      <c r="D317" s="4" t="s">
        <v>2605</v>
      </c>
      <c r="E317" s="4"/>
      <c r="F317" s="4" t="s">
        <v>2606</v>
      </c>
      <c r="G317" s="4"/>
      <c r="H317" s="4"/>
      <c r="I317" s="4"/>
      <c r="J317" s="4"/>
      <c r="K317" s="4"/>
      <c r="L317" s="4"/>
      <c r="M317" s="4"/>
    </row>
    <row r="318" spans="1:13" x14ac:dyDescent="0.2">
      <c r="A318" s="4" t="s">
        <v>2615</v>
      </c>
      <c r="B318" s="4"/>
      <c r="C318" s="4"/>
      <c r="D318" s="4" t="s">
        <v>2616</v>
      </c>
      <c r="E318" s="4"/>
      <c r="F318" s="4" t="s">
        <v>2617</v>
      </c>
      <c r="G318" s="4"/>
      <c r="H318" s="4"/>
      <c r="I318" s="4"/>
      <c r="J318" s="4"/>
      <c r="K318" s="4"/>
      <c r="L318" s="4"/>
      <c r="M318" s="4"/>
    </row>
    <row r="319" spans="1:13" x14ac:dyDescent="0.2">
      <c r="A319" s="4" t="s">
        <v>2615</v>
      </c>
      <c r="B319" s="4" t="s">
        <v>3541</v>
      </c>
      <c r="C319" s="4" t="s">
        <v>3606</v>
      </c>
      <c r="D319" s="4" t="s">
        <v>3542</v>
      </c>
      <c r="E319" s="4" t="s">
        <v>297</v>
      </c>
      <c r="F319" s="4" t="s">
        <v>3543</v>
      </c>
      <c r="G319" s="4" t="s">
        <v>3214</v>
      </c>
      <c r="H319" s="4" t="s">
        <v>3544</v>
      </c>
      <c r="I319" s="4" t="s">
        <v>3545</v>
      </c>
      <c r="J319" s="4" t="s">
        <v>3546</v>
      </c>
      <c r="K319" s="4"/>
      <c r="L319" s="4" t="s">
        <v>380</v>
      </c>
      <c r="M319" s="4"/>
    </row>
    <row r="320" spans="1:13" x14ac:dyDescent="0.2">
      <c r="A320" s="4" t="s">
        <v>2625</v>
      </c>
      <c r="B320" s="4"/>
      <c r="C320" s="4"/>
      <c r="D320" s="4" t="s">
        <v>2626</v>
      </c>
      <c r="E320" s="4"/>
      <c r="F320" s="4" t="s">
        <v>2627</v>
      </c>
      <c r="G320" s="4"/>
      <c r="H320" s="4"/>
      <c r="I320" s="4"/>
      <c r="J320" s="4"/>
      <c r="K320" s="4"/>
      <c r="L320" s="4"/>
      <c r="M320" s="4"/>
    </row>
    <row r="321" spans="1:13" x14ac:dyDescent="0.2">
      <c r="A321" s="4" t="s">
        <v>2628</v>
      </c>
      <c r="B321" s="4"/>
      <c r="C321" s="4"/>
      <c r="D321" s="4" t="s">
        <v>2629</v>
      </c>
      <c r="E321" s="4"/>
      <c r="F321" s="4" t="s">
        <v>2630</v>
      </c>
      <c r="G321" s="4"/>
      <c r="H321" s="4"/>
      <c r="I321" s="4"/>
      <c r="J321" s="4"/>
      <c r="K321" s="4"/>
      <c r="L321" s="4"/>
      <c r="M321" s="4"/>
    </row>
    <row r="322" spans="1:13" x14ac:dyDescent="0.2">
      <c r="A322" s="4" t="s">
        <v>2631</v>
      </c>
      <c r="B322" s="4"/>
      <c r="C322" s="4"/>
      <c r="D322" s="4" t="s">
        <v>2632</v>
      </c>
      <c r="E322" s="4"/>
      <c r="F322" s="4" t="s">
        <v>2633</v>
      </c>
      <c r="G322" s="4"/>
      <c r="H322" s="4"/>
      <c r="I322" s="4"/>
      <c r="J322" s="4"/>
      <c r="K322" s="4"/>
      <c r="L322" s="4"/>
      <c r="M322" s="4"/>
    </row>
    <row r="323" spans="1:13" x14ac:dyDescent="0.2">
      <c r="A323" s="4" t="s">
        <v>2634</v>
      </c>
      <c r="B323" s="4"/>
      <c r="C323" s="4"/>
      <c r="D323" s="4" t="s">
        <v>1965</v>
      </c>
      <c r="E323" s="4"/>
      <c r="F323" s="4" t="s">
        <v>2635</v>
      </c>
      <c r="G323" s="4"/>
      <c r="H323" s="4"/>
      <c r="I323" s="4"/>
      <c r="J323" s="4"/>
      <c r="K323" s="4"/>
      <c r="L323" s="4"/>
      <c r="M323" s="4"/>
    </row>
    <row r="324" spans="1:13" x14ac:dyDescent="0.2">
      <c r="A324" s="4" t="s">
        <v>2636</v>
      </c>
      <c r="B324" s="4"/>
      <c r="C324" s="4"/>
      <c r="D324" s="4" t="s">
        <v>2637</v>
      </c>
      <c r="E324" s="4"/>
      <c r="F324" s="4" t="s">
        <v>2638</v>
      </c>
      <c r="G324" s="4"/>
      <c r="H324" s="4"/>
      <c r="I324" s="4"/>
      <c r="J324" s="4"/>
      <c r="K324" s="4"/>
      <c r="L324" s="4"/>
      <c r="M324" s="4"/>
    </row>
    <row r="325" spans="1:13" x14ac:dyDescent="0.2">
      <c r="A325" s="4" t="s">
        <v>2639</v>
      </c>
      <c r="B325" s="4"/>
      <c r="C325" s="4"/>
      <c r="D325" s="4" t="s">
        <v>2640</v>
      </c>
      <c r="E325" s="4"/>
      <c r="F325" s="4" t="s">
        <v>2641</v>
      </c>
      <c r="G325" s="4"/>
      <c r="H325" s="4"/>
      <c r="I325" s="4"/>
      <c r="J325" s="4"/>
      <c r="K325" s="4"/>
      <c r="L325" s="4"/>
      <c r="M325" s="4"/>
    </row>
    <row r="326" spans="1:13" x14ac:dyDescent="0.2">
      <c r="A326" s="4" t="s">
        <v>2639</v>
      </c>
      <c r="B326" s="4" t="s">
        <v>3547</v>
      </c>
      <c r="C326" s="4" t="s">
        <v>3606</v>
      </c>
      <c r="D326" s="4" t="s">
        <v>3548</v>
      </c>
      <c r="E326" s="4" t="s">
        <v>297</v>
      </c>
      <c r="F326" s="4" t="s">
        <v>3549</v>
      </c>
      <c r="G326" s="4" t="s">
        <v>3550</v>
      </c>
      <c r="H326" s="4" t="s">
        <v>3551</v>
      </c>
      <c r="I326" s="4" t="s">
        <v>3552</v>
      </c>
      <c r="J326" s="4" t="s">
        <v>3553</v>
      </c>
      <c r="K326" s="4"/>
      <c r="L326" s="4" t="s">
        <v>380</v>
      </c>
      <c r="M326" s="4"/>
    </row>
    <row r="327" spans="1:13" x14ac:dyDescent="0.2">
      <c r="A327" s="4" t="s">
        <v>2642</v>
      </c>
      <c r="B327" s="4"/>
      <c r="C327" s="4"/>
      <c r="D327" s="4" t="s">
        <v>2643</v>
      </c>
      <c r="E327" s="4"/>
      <c r="F327" s="4" t="s">
        <v>2644</v>
      </c>
      <c r="G327" s="4"/>
      <c r="H327" s="4"/>
      <c r="I327" s="4"/>
      <c r="J327" s="4"/>
      <c r="K327" s="4"/>
      <c r="L327" s="4"/>
      <c r="M327" s="4"/>
    </row>
    <row r="328" spans="1:13" x14ac:dyDescent="0.2">
      <c r="A328" s="4" t="s">
        <v>2645</v>
      </c>
      <c r="B328" s="4"/>
      <c r="C328" s="4"/>
      <c r="D328" s="4" t="s">
        <v>2646</v>
      </c>
      <c r="E328" s="4"/>
      <c r="F328" s="4" t="s">
        <v>2647</v>
      </c>
      <c r="G328" s="4"/>
      <c r="H328" s="4"/>
      <c r="I328" s="4"/>
      <c r="J328" s="4"/>
      <c r="K328" s="4"/>
      <c r="L328" s="4"/>
      <c r="M328" s="4"/>
    </row>
    <row r="329" spans="1:13" x14ac:dyDescent="0.2">
      <c r="A329" s="4" t="s">
        <v>2648</v>
      </c>
      <c r="B329" s="4"/>
      <c r="C329" s="4"/>
      <c r="D329" s="4" t="s">
        <v>2649</v>
      </c>
      <c r="E329" s="4"/>
      <c r="F329" s="4" t="s">
        <v>2650</v>
      </c>
      <c r="G329" s="4"/>
      <c r="H329" s="4"/>
      <c r="I329" s="4"/>
      <c r="J329" s="4"/>
      <c r="K329" s="4"/>
      <c r="L329" s="4"/>
      <c r="M329" s="4"/>
    </row>
    <row r="330" spans="1:13" x14ac:dyDescent="0.2">
      <c r="A330" s="4" t="s">
        <v>2651</v>
      </c>
      <c r="B330" s="4"/>
      <c r="C330" s="4"/>
      <c r="D330" s="4" t="s">
        <v>2652</v>
      </c>
      <c r="E330" s="4"/>
      <c r="F330" s="4" t="s">
        <v>2653</v>
      </c>
      <c r="G330" s="4"/>
      <c r="H330" s="4"/>
      <c r="I330" s="4"/>
      <c r="J330" s="4"/>
      <c r="K330" s="4"/>
      <c r="L330" s="4"/>
      <c r="M330" s="4"/>
    </row>
    <row r="331" spans="1:13" x14ac:dyDescent="0.2">
      <c r="A331" s="4" t="s">
        <v>2654</v>
      </c>
      <c r="B331" s="4"/>
      <c r="C331" s="4"/>
      <c r="D331" s="4" t="s">
        <v>2655</v>
      </c>
      <c r="E331" s="4"/>
      <c r="F331" s="4" t="s">
        <v>1670</v>
      </c>
      <c r="G331" s="4"/>
      <c r="H331" s="4"/>
      <c r="I331" s="4"/>
      <c r="J331" s="4"/>
      <c r="K331" s="4"/>
      <c r="L331" s="4"/>
      <c r="M331" s="4"/>
    </row>
    <row r="332" spans="1:13" x14ac:dyDescent="0.2">
      <c r="A332" s="4" t="s">
        <v>2656</v>
      </c>
      <c r="B332" s="4"/>
      <c r="C332" s="4"/>
      <c r="D332" s="4" t="s">
        <v>2657</v>
      </c>
      <c r="E332" s="4"/>
      <c r="F332" s="4" t="s">
        <v>2658</v>
      </c>
      <c r="G332" s="4"/>
      <c r="H332" s="4"/>
      <c r="I332" s="4"/>
      <c r="J332" s="4"/>
      <c r="K332" s="4"/>
      <c r="L332" s="4"/>
      <c r="M332" s="4"/>
    </row>
    <row r="333" spans="1:13" x14ac:dyDescent="0.2">
      <c r="A333" s="4" t="s">
        <v>2659</v>
      </c>
      <c r="B333" s="4"/>
      <c r="C333" s="4"/>
      <c r="D333" s="4" t="s">
        <v>2660</v>
      </c>
      <c r="E333" s="4"/>
      <c r="F333" s="4" t="s">
        <v>2661</v>
      </c>
      <c r="G333" s="4"/>
      <c r="H333" s="4"/>
      <c r="I333" s="4"/>
      <c r="J333" s="4"/>
      <c r="K333" s="4"/>
      <c r="L333" s="4"/>
      <c r="M333" s="4"/>
    </row>
    <row r="334" spans="1:13" x14ac:dyDescent="0.2">
      <c r="A334" s="4" t="s">
        <v>2662</v>
      </c>
      <c r="B334" s="4"/>
      <c r="C334" s="4"/>
      <c r="D334" s="4" t="s">
        <v>2663</v>
      </c>
      <c r="E334" s="4"/>
      <c r="F334" s="4" t="s">
        <v>2664</v>
      </c>
      <c r="G334" s="4"/>
      <c r="H334" s="4"/>
      <c r="I334" s="4"/>
      <c r="J334" s="4"/>
      <c r="K334" s="4"/>
      <c r="L334" s="4"/>
      <c r="M334" s="4"/>
    </row>
    <row r="335" spans="1:13" x14ac:dyDescent="0.2">
      <c r="A335" s="4" t="s">
        <v>2665</v>
      </c>
      <c r="B335" s="4"/>
      <c r="C335" s="4"/>
      <c r="D335" s="4" t="s">
        <v>2666</v>
      </c>
      <c r="E335" s="4"/>
      <c r="F335" s="4" t="s">
        <v>2667</v>
      </c>
      <c r="G335" s="4"/>
      <c r="H335" s="4"/>
      <c r="I335" s="4"/>
      <c r="J335" s="4"/>
      <c r="K335" s="4"/>
      <c r="L335" s="4"/>
      <c r="M335" s="4"/>
    </row>
    <row r="336" spans="1:13" x14ac:dyDescent="0.2">
      <c r="A336" s="4" t="s">
        <v>2668</v>
      </c>
      <c r="B336" s="4"/>
      <c r="C336" s="4"/>
      <c r="D336" s="4" t="s">
        <v>2669</v>
      </c>
      <c r="E336" s="4"/>
      <c r="F336" s="4" t="s">
        <v>2670</v>
      </c>
      <c r="G336" s="4"/>
      <c r="H336" s="4"/>
      <c r="I336" s="4"/>
      <c r="J336" s="4"/>
      <c r="K336" s="4"/>
      <c r="L336" s="4"/>
      <c r="M336" s="4"/>
    </row>
    <row r="337" spans="1:13" x14ac:dyDescent="0.2">
      <c r="A337" s="4" t="s">
        <v>2671</v>
      </c>
      <c r="B337" s="4"/>
      <c r="C337" s="4"/>
      <c r="D337" s="4" t="s">
        <v>2672</v>
      </c>
      <c r="E337" s="4"/>
      <c r="F337" s="4" t="s">
        <v>2673</v>
      </c>
      <c r="G337" s="4"/>
      <c r="H337" s="4"/>
      <c r="I337" s="4"/>
      <c r="J337" s="4"/>
      <c r="K337" s="4"/>
      <c r="L337" s="4"/>
      <c r="M337" s="4"/>
    </row>
    <row r="338" spans="1:13" x14ac:dyDescent="0.2">
      <c r="A338" s="4" t="s">
        <v>2674</v>
      </c>
      <c r="B338" s="4"/>
      <c r="C338" s="4"/>
      <c r="D338" s="4" t="s">
        <v>2675</v>
      </c>
      <c r="E338" s="4"/>
      <c r="F338" s="4" t="s">
        <v>2676</v>
      </c>
      <c r="G338" s="4"/>
      <c r="H338" s="4"/>
      <c r="I338" s="4"/>
      <c r="J338" s="4"/>
      <c r="K338" s="4"/>
      <c r="L338" s="4"/>
      <c r="M338" s="4"/>
    </row>
    <row r="339" spans="1:13" x14ac:dyDescent="0.2">
      <c r="A339" s="4" t="s">
        <v>2684</v>
      </c>
      <c r="B339" s="4"/>
      <c r="C339" s="4"/>
      <c r="D339" s="4" t="s">
        <v>2685</v>
      </c>
      <c r="E339" s="4"/>
      <c r="F339" s="4" t="s">
        <v>2686</v>
      </c>
      <c r="G339" s="4"/>
      <c r="H339" s="4"/>
      <c r="I339" s="4"/>
      <c r="J339" s="4"/>
      <c r="K339" s="4"/>
      <c r="L339" s="4"/>
      <c r="M339" s="4"/>
    </row>
    <row r="340" spans="1:13" x14ac:dyDescent="0.2">
      <c r="A340" s="4" t="s">
        <v>2687</v>
      </c>
      <c r="B340" s="4"/>
      <c r="C340" s="4"/>
      <c r="D340" s="4" t="s">
        <v>2688</v>
      </c>
      <c r="E340" s="4"/>
      <c r="F340" s="4" t="s">
        <v>2689</v>
      </c>
      <c r="G340" s="4"/>
      <c r="H340" s="4"/>
      <c r="I340" s="4"/>
      <c r="J340" s="4"/>
      <c r="K340" s="4"/>
      <c r="L340" s="4"/>
      <c r="M340" s="4"/>
    </row>
    <row r="341" spans="1:13" x14ac:dyDescent="0.2">
      <c r="A341" s="4" t="s">
        <v>2690</v>
      </c>
      <c r="B341" s="4"/>
      <c r="C341" s="4"/>
      <c r="D341" s="4" t="s">
        <v>2691</v>
      </c>
      <c r="E341" s="4"/>
      <c r="F341" s="4" t="s">
        <v>2692</v>
      </c>
      <c r="G341" s="4"/>
      <c r="H341" s="4"/>
      <c r="I341" s="4"/>
      <c r="J341" s="4"/>
      <c r="K341" s="4"/>
      <c r="L341" s="4"/>
      <c r="M341" s="4"/>
    </row>
    <row r="342" spans="1:13" x14ac:dyDescent="0.2">
      <c r="A342" s="4" t="s">
        <v>2693</v>
      </c>
      <c r="B342" s="4"/>
      <c r="C342" s="4"/>
      <c r="D342" s="4" t="s">
        <v>2694</v>
      </c>
      <c r="E342" s="4"/>
      <c r="F342" s="4" t="s">
        <v>2695</v>
      </c>
      <c r="G342" s="4"/>
      <c r="H342" s="4"/>
      <c r="I342" s="4"/>
      <c r="J342" s="4"/>
      <c r="K342" s="4"/>
      <c r="L342" s="4"/>
      <c r="M342" s="4"/>
    </row>
    <row r="343" spans="1:13" x14ac:dyDescent="0.2">
      <c r="A343" s="4" t="s">
        <v>2693</v>
      </c>
      <c r="B343" s="4" t="s">
        <v>3554</v>
      </c>
      <c r="C343" s="4" t="s">
        <v>3606</v>
      </c>
      <c r="D343" s="4" t="s">
        <v>3555</v>
      </c>
      <c r="E343" s="4" t="s">
        <v>297</v>
      </c>
      <c r="F343" s="4" t="s">
        <v>3556</v>
      </c>
      <c r="G343" s="4" t="s">
        <v>3557</v>
      </c>
      <c r="H343" s="4" t="s">
        <v>3558</v>
      </c>
      <c r="I343" s="4" t="s">
        <v>3559</v>
      </c>
      <c r="J343" s="4" t="s">
        <v>3560</v>
      </c>
      <c r="K343" s="4"/>
      <c r="L343" s="4" t="s">
        <v>380</v>
      </c>
      <c r="M343" s="4"/>
    </row>
    <row r="344" spans="1:13" x14ac:dyDescent="0.2">
      <c r="A344" s="4" t="s">
        <v>2703</v>
      </c>
      <c r="B344" s="4"/>
      <c r="C344" s="4"/>
      <c r="D344" s="4" t="s">
        <v>2704</v>
      </c>
      <c r="E344" s="4"/>
      <c r="F344" s="4" t="s">
        <v>2705</v>
      </c>
      <c r="G344" s="4"/>
      <c r="H344" s="4"/>
      <c r="I344" s="4"/>
      <c r="J344" s="4"/>
      <c r="K344" s="4"/>
      <c r="L344" s="4"/>
      <c r="M344" s="4"/>
    </row>
    <row r="345" spans="1:13" x14ac:dyDescent="0.2">
      <c r="A345" s="4" t="s">
        <v>2703</v>
      </c>
      <c r="B345" s="4" t="s">
        <v>3561</v>
      </c>
      <c r="C345" s="4" t="s">
        <v>3606</v>
      </c>
      <c r="D345" s="4" t="s">
        <v>3562</v>
      </c>
      <c r="E345" s="4" t="s">
        <v>297</v>
      </c>
      <c r="F345" s="4" t="s">
        <v>3563</v>
      </c>
      <c r="G345" s="4" t="s">
        <v>3564</v>
      </c>
      <c r="H345" s="4" t="s">
        <v>371</v>
      </c>
      <c r="I345" s="4" t="s">
        <v>3565</v>
      </c>
      <c r="J345" s="4" t="s">
        <v>3566</v>
      </c>
      <c r="K345" s="4"/>
      <c r="L345" s="4" t="s">
        <v>387</v>
      </c>
      <c r="M345" s="4"/>
    </row>
    <row r="346" spans="1:13" x14ac:dyDescent="0.2">
      <c r="A346" s="4" t="s">
        <v>2718</v>
      </c>
      <c r="B346" s="4"/>
      <c r="C346" s="4"/>
      <c r="D346" s="4" t="s">
        <v>2719</v>
      </c>
      <c r="E346" s="4"/>
      <c r="F346" s="4" t="s">
        <v>2720</v>
      </c>
      <c r="G346" s="4"/>
      <c r="H346" s="4"/>
      <c r="I346" s="4"/>
      <c r="J346" s="4"/>
      <c r="K346" s="4"/>
      <c r="L346" s="4"/>
      <c r="M346" s="4"/>
    </row>
    <row r="347" spans="1:13" x14ac:dyDescent="0.2">
      <c r="A347" s="4" t="s">
        <v>2729</v>
      </c>
      <c r="B347" s="4"/>
      <c r="C347" s="4"/>
      <c r="D347" s="4" t="s">
        <v>2730</v>
      </c>
      <c r="E347" s="4"/>
      <c r="F347" s="4" t="s">
        <v>2731</v>
      </c>
      <c r="G347" s="4"/>
      <c r="H347" s="4"/>
      <c r="I347" s="4"/>
      <c r="J347" s="4"/>
      <c r="K347" s="4"/>
      <c r="L347" s="4"/>
      <c r="M347" s="4"/>
    </row>
    <row r="348" spans="1:13" x14ac:dyDescent="0.2">
      <c r="A348" s="4" t="s">
        <v>2732</v>
      </c>
      <c r="B348" s="4"/>
      <c r="C348" s="4"/>
      <c r="D348" s="4" t="s">
        <v>2733</v>
      </c>
      <c r="E348" s="4"/>
      <c r="F348" s="4" t="s">
        <v>2734</v>
      </c>
      <c r="G348" s="4"/>
      <c r="H348" s="4"/>
      <c r="I348" s="4"/>
      <c r="J348" s="4"/>
      <c r="K348" s="4"/>
      <c r="L348" s="4"/>
      <c r="M348" s="4"/>
    </row>
    <row r="349" spans="1:13" x14ac:dyDescent="0.2">
      <c r="A349" s="4" t="s">
        <v>2735</v>
      </c>
      <c r="B349" s="4"/>
      <c r="C349" s="4"/>
      <c r="D349" s="4" t="s">
        <v>2736</v>
      </c>
      <c r="E349" s="4"/>
      <c r="F349" s="4" t="s">
        <v>2737</v>
      </c>
      <c r="G349" s="4"/>
      <c r="H349" s="4"/>
      <c r="I349" s="4"/>
      <c r="J349" s="4"/>
      <c r="K349" s="4"/>
      <c r="L349" s="4"/>
      <c r="M349" s="4"/>
    </row>
    <row r="350" spans="1:13" x14ac:dyDescent="0.2">
      <c r="A350" s="4" t="s">
        <v>2738</v>
      </c>
      <c r="B350" s="4"/>
      <c r="C350" s="4"/>
      <c r="D350" s="4" t="s">
        <v>2739</v>
      </c>
      <c r="E350" s="4"/>
      <c r="F350" s="4" t="s">
        <v>2740</v>
      </c>
      <c r="G350" s="4"/>
      <c r="H350" s="4"/>
      <c r="I350" s="4"/>
      <c r="J350" s="4"/>
      <c r="K350" s="4"/>
      <c r="L350" s="4"/>
      <c r="M350" s="4"/>
    </row>
    <row r="351" spans="1:13" x14ac:dyDescent="0.2">
      <c r="A351" s="4" t="s">
        <v>2741</v>
      </c>
      <c r="B351" s="4"/>
      <c r="C351" s="4"/>
      <c r="D351" s="4" t="s">
        <v>2742</v>
      </c>
      <c r="E351" s="4"/>
      <c r="F351" s="4" t="s">
        <v>2743</v>
      </c>
      <c r="G351" s="4"/>
      <c r="H351" s="4"/>
      <c r="I351" s="4"/>
      <c r="J351" s="4"/>
      <c r="K351" s="4"/>
      <c r="L351" s="4"/>
      <c r="M351" s="4"/>
    </row>
    <row r="352" spans="1:13" x14ac:dyDescent="0.2">
      <c r="A352" s="4" t="s">
        <v>2744</v>
      </c>
      <c r="B352" s="4"/>
      <c r="C352" s="4"/>
      <c r="D352" s="4" t="s">
        <v>2745</v>
      </c>
      <c r="E352" s="4"/>
      <c r="F352" s="4" t="s">
        <v>2746</v>
      </c>
      <c r="G352" s="4"/>
      <c r="H352" s="4"/>
      <c r="I352" s="4"/>
      <c r="J352" s="4"/>
      <c r="K352" s="4"/>
      <c r="L352" s="4"/>
      <c r="M352" s="4"/>
    </row>
    <row r="353" spans="1:13" x14ac:dyDescent="0.2">
      <c r="A353" s="4" t="s">
        <v>2747</v>
      </c>
      <c r="B353" s="4"/>
      <c r="C353" s="4"/>
      <c r="D353" s="4" t="s">
        <v>2748</v>
      </c>
      <c r="E353" s="4"/>
      <c r="F353" s="4" t="s">
        <v>2749</v>
      </c>
      <c r="G353" s="4"/>
      <c r="H353" s="4"/>
      <c r="I353" s="4"/>
      <c r="J353" s="4"/>
      <c r="K353" s="4"/>
      <c r="L353" s="4"/>
      <c r="M353" s="4"/>
    </row>
    <row r="354" spans="1:13" x14ac:dyDescent="0.2">
      <c r="A354" s="4" t="s">
        <v>2750</v>
      </c>
      <c r="B354" s="4"/>
      <c r="C354" s="4"/>
      <c r="D354" s="4" t="s">
        <v>2751</v>
      </c>
      <c r="E354" s="4"/>
      <c r="F354" s="4" t="s">
        <v>2752</v>
      </c>
      <c r="G354" s="4"/>
      <c r="H354" s="4"/>
      <c r="I354" s="4"/>
      <c r="J354" s="4"/>
      <c r="K354" s="4"/>
      <c r="L354" s="4"/>
      <c r="M354" s="4"/>
    </row>
    <row r="355" spans="1:13" x14ac:dyDescent="0.2">
      <c r="A355" s="4" t="s">
        <v>2753</v>
      </c>
      <c r="B355" s="4"/>
      <c r="C355" s="4"/>
      <c r="D355" s="4" t="s">
        <v>2754</v>
      </c>
      <c r="E355" s="4"/>
      <c r="F355" s="4" t="s">
        <v>2755</v>
      </c>
      <c r="G355" s="4"/>
      <c r="H355" s="4"/>
      <c r="I355" s="4"/>
      <c r="J355" s="4"/>
      <c r="K355" s="4"/>
      <c r="L355" s="4"/>
      <c r="M355" s="4"/>
    </row>
    <row r="356" spans="1:13" x14ac:dyDescent="0.2">
      <c r="A356" s="4" t="s">
        <v>2769</v>
      </c>
      <c r="B356" s="4"/>
      <c r="C356" s="4"/>
      <c r="D356" s="4" t="s">
        <v>2770</v>
      </c>
      <c r="E356" s="4"/>
      <c r="F356" s="4" t="s">
        <v>2771</v>
      </c>
      <c r="G356" s="4"/>
      <c r="H356" s="4"/>
      <c r="I356" s="4"/>
      <c r="J356" s="4"/>
      <c r="K356" s="4"/>
      <c r="L356" s="4"/>
      <c r="M356" s="4"/>
    </row>
    <row r="357" spans="1:13" x14ac:dyDescent="0.2">
      <c r="A357" s="4" t="s">
        <v>2772</v>
      </c>
      <c r="B357" s="4"/>
      <c r="C357" s="4"/>
      <c r="D357" s="4" t="s">
        <v>2773</v>
      </c>
      <c r="E357" s="4"/>
      <c r="F357" s="4" t="s">
        <v>2774</v>
      </c>
      <c r="G357" s="4"/>
      <c r="H357" s="4"/>
      <c r="I357" s="4"/>
      <c r="J357" s="4"/>
      <c r="K357" s="4"/>
      <c r="L357" s="4"/>
      <c r="M357" s="4"/>
    </row>
    <row r="358" spans="1:13" x14ac:dyDescent="0.2">
      <c r="A358" s="4" t="s">
        <v>2775</v>
      </c>
      <c r="B358" s="4"/>
      <c r="C358" s="4"/>
      <c r="D358" s="4" t="s">
        <v>2776</v>
      </c>
      <c r="E358" s="4"/>
      <c r="F358" s="4" t="s">
        <v>2777</v>
      </c>
      <c r="G358" s="4"/>
      <c r="H358" s="4"/>
      <c r="I358" s="4"/>
      <c r="J358" s="4"/>
      <c r="K358" s="4"/>
      <c r="L358" s="4"/>
      <c r="M358" s="4"/>
    </row>
    <row r="359" spans="1:13" x14ac:dyDescent="0.2">
      <c r="A359" s="4" t="s">
        <v>2797</v>
      </c>
      <c r="B359" s="4"/>
      <c r="C359" s="4"/>
      <c r="D359" s="4" t="s">
        <v>2798</v>
      </c>
      <c r="E359" s="4"/>
      <c r="F359" s="4" t="s">
        <v>2799</v>
      </c>
      <c r="G359" s="4"/>
      <c r="H359" s="4"/>
      <c r="I359" s="4"/>
      <c r="J359" s="4"/>
      <c r="K359" s="4"/>
      <c r="L359" s="4"/>
      <c r="M359" s="4"/>
    </row>
    <row r="360" spans="1:13" x14ac:dyDescent="0.2">
      <c r="A360" s="4" t="s">
        <v>2797</v>
      </c>
      <c r="B360" s="4" t="s">
        <v>3567</v>
      </c>
      <c r="C360" s="4" t="s">
        <v>3606</v>
      </c>
      <c r="D360" s="4" t="s">
        <v>3568</v>
      </c>
      <c r="E360" s="4" t="s">
        <v>297</v>
      </c>
      <c r="F360" s="4" t="s">
        <v>3569</v>
      </c>
      <c r="G360" s="4" t="s">
        <v>3570</v>
      </c>
      <c r="H360" s="4" t="s">
        <v>371</v>
      </c>
      <c r="I360" s="4" t="s">
        <v>3571</v>
      </c>
      <c r="J360" s="4" t="s">
        <v>3572</v>
      </c>
      <c r="K360" s="4"/>
      <c r="L360" s="4" t="s">
        <v>380</v>
      </c>
      <c r="M360" s="4"/>
    </row>
    <row r="361" spans="1:13" x14ac:dyDescent="0.2">
      <c r="A361" s="4" t="s">
        <v>2816</v>
      </c>
      <c r="B361" s="4"/>
      <c r="C361" s="4"/>
      <c r="D361" s="4" t="s">
        <v>2817</v>
      </c>
      <c r="E361" s="4"/>
      <c r="F361" s="4" t="s">
        <v>2818</v>
      </c>
      <c r="G361" s="4"/>
      <c r="H361" s="4"/>
      <c r="I361" s="4"/>
      <c r="J361" s="4"/>
      <c r="K361" s="4"/>
      <c r="L361" s="4"/>
      <c r="M361" s="4"/>
    </row>
    <row r="362" spans="1:13" x14ac:dyDescent="0.2">
      <c r="A362" s="4" t="s">
        <v>2816</v>
      </c>
      <c r="B362" s="4" t="s">
        <v>3573</v>
      </c>
      <c r="C362" s="4" t="s">
        <v>3606</v>
      </c>
      <c r="D362" s="4" t="s">
        <v>3574</v>
      </c>
      <c r="E362" s="4" t="s">
        <v>297</v>
      </c>
      <c r="F362" s="4" t="s">
        <v>3575</v>
      </c>
      <c r="G362" s="4" t="s">
        <v>3576</v>
      </c>
      <c r="H362" s="4" t="s">
        <v>3577</v>
      </c>
      <c r="I362" s="4" t="s">
        <v>3578</v>
      </c>
      <c r="J362" s="4" t="s">
        <v>3579</v>
      </c>
      <c r="K362" s="4"/>
      <c r="L362" s="4" t="s">
        <v>380</v>
      </c>
      <c r="M362" s="4"/>
    </row>
    <row r="363" spans="1:13" x14ac:dyDescent="0.2">
      <c r="A363" s="4" t="s">
        <v>2819</v>
      </c>
      <c r="B363" s="4"/>
      <c r="C363" s="4"/>
      <c r="D363" s="4" t="s">
        <v>2820</v>
      </c>
      <c r="E363" s="4"/>
      <c r="F363" s="4" t="s">
        <v>2821</v>
      </c>
      <c r="G363" s="4"/>
      <c r="H363" s="4"/>
      <c r="I363" s="4"/>
      <c r="J363" s="4"/>
      <c r="K363" s="4"/>
      <c r="L363" s="4"/>
      <c r="M363" s="4"/>
    </row>
    <row r="364" spans="1:13" x14ac:dyDescent="0.2">
      <c r="A364" s="4" t="s">
        <v>2822</v>
      </c>
      <c r="B364" s="4"/>
      <c r="C364" s="4"/>
      <c r="D364" s="4" t="s">
        <v>2823</v>
      </c>
      <c r="E364" s="4"/>
      <c r="F364" s="4" t="s">
        <v>2824</v>
      </c>
      <c r="G364" s="4"/>
      <c r="H364" s="4"/>
      <c r="I364" s="4"/>
      <c r="J364" s="4"/>
      <c r="K364" s="4"/>
      <c r="L364" s="4"/>
      <c r="M364" s="4"/>
    </row>
    <row r="365" spans="1:13" x14ac:dyDescent="0.2">
      <c r="A365" s="4" t="s">
        <v>2825</v>
      </c>
      <c r="B365" s="4"/>
      <c r="C365" s="4"/>
      <c r="D365" s="4" t="s">
        <v>2826</v>
      </c>
      <c r="E365" s="4"/>
      <c r="F365" s="4" t="s">
        <v>2827</v>
      </c>
      <c r="G365" s="4"/>
      <c r="H365" s="4"/>
      <c r="I365" s="4"/>
      <c r="J365" s="4"/>
      <c r="K365" s="4"/>
      <c r="L365" s="4"/>
      <c r="M365" s="4"/>
    </row>
    <row r="366" spans="1:13" x14ac:dyDescent="0.2">
      <c r="A366" s="4" t="s">
        <v>2835</v>
      </c>
      <c r="B366" s="4"/>
      <c r="C366" s="4"/>
      <c r="D366" s="4" t="s">
        <v>2836</v>
      </c>
      <c r="E366" s="4"/>
      <c r="F366" s="4" t="s">
        <v>2837</v>
      </c>
      <c r="G366" s="4"/>
      <c r="H366" s="4"/>
      <c r="I366" s="4"/>
      <c r="J366" s="4"/>
      <c r="K366" s="4"/>
      <c r="L366" s="4"/>
      <c r="M366" s="4"/>
    </row>
    <row r="367" spans="1:13" x14ac:dyDescent="0.2">
      <c r="A367" s="4" t="s">
        <v>2838</v>
      </c>
      <c r="B367" s="4"/>
      <c r="C367" s="4"/>
      <c r="D367" s="4" t="s">
        <v>2839</v>
      </c>
      <c r="E367" s="4"/>
      <c r="F367" s="4" t="s">
        <v>2840</v>
      </c>
      <c r="G367" s="4"/>
      <c r="H367" s="4"/>
      <c r="I367" s="4"/>
      <c r="J367" s="4"/>
      <c r="K367" s="4"/>
      <c r="L367" s="4"/>
      <c r="M367" s="4"/>
    </row>
    <row r="368" spans="1:13" x14ac:dyDescent="0.2">
      <c r="A368" s="4" t="s">
        <v>2841</v>
      </c>
      <c r="B368" s="4"/>
      <c r="C368" s="4"/>
      <c r="D368" s="4" t="s">
        <v>2842</v>
      </c>
      <c r="E368" s="4"/>
      <c r="F368" s="4" t="s">
        <v>2843</v>
      </c>
      <c r="G368" s="4"/>
      <c r="H368" s="4"/>
      <c r="I368" s="4"/>
      <c r="J368" s="4"/>
      <c r="K368" s="4"/>
      <c r="L368" s="4"/>
      <c r="M368" s="4"/>
    </row>
    <row r="369" spans="1:13" x14ac:dyDescent="0.2">
      <c r="A369" s="4" t="s">
        <v>2863</v>
      </c>
      <c r="B369" s="4"/>
      <c r="C369" s="4"/>
      <c r="D369" s="4" t="s">
        <v>2864</v>
      </c>
      <c r="E369" s="4"/>
      <c r="F369" s="4" t="s">
        <v>2865</v>
      </c>
      <c r="G369" s="4"/>
      <c r="H369" s="4"/>
      <c r="I369" s="4"/>
      <c r="J369" s="4"/>
      <c r="K369" s="4"/>
      <c r="L369" s="4"/>
      <c r="M369" s="4"/>
    </row>
    <row r="370" spans="1:13" x14ac:dyDescent="0.2">
      <c r="A370" s="4" t="s">
        <v>2886</v>
      </c>
      <c r="B370" s="4"/>
      <c r="C370" s="4"/>
      <c r="D370" s="4" t="s">
        <v>2887</v>
      </c>
      <c r="E370" s="4"/>
      <c r="F370" s="4" t="s">
        <v>2888</v>
      </c>
      <c r="G370" s="4"/>
      <c r="H370" s="4"/>
      <c r="I370" s="4"/>
      <c r="J370" s="4"/>
      <c r="K370" s="4"/>
      <c r="L370" s="4"/>
      <c r="M370" s="4"/>
    </row>
    <row r="371" spans="1:13" x14ac:dyDescent="0.2">
      <c r="A371" s="4" t="s">
        <v>29</v>
      </c>
      <c r="B371" s="4"/>
      <c r="C371" s="4"/>
      <c r="D371" s="4" t="s">
        <v>1416</v>
      </c>
      <c r="E371" s="4"/>
      <c r="F371" s="4" t="s">
        <v>1417</v>
      </c>
      <c r="G371" s="4"/>
      <c r="H371" s="4"/>
      <c r="I371" s="4"/>
      <c r="J371" s="4"/>
      <c r="K371" s="4"/>
      <c r="L371" s="4"/>
      <c r="M371" s="4"/>
    </row>
    <row r="372" spans="1:13" x14ac:dyDescent="0.2">
      <c r="A372" s="4" t="s">
        <v>2889</v>
      </c>
      <c r="B372" s="4"/>
      <c r="C372" s="4"/>
      <c r="D372" s="4" t="s">
        <v>2890</v>
      </c>
      <c r="E372" s="4"/>
      <c r="F372" s="4" t="s">
        <v>2891</v>
      </c>
      <c r="G372" s="4"/>
      <c r="H372" s="4"/>
      <c r="I372" s="4"/>
      <c r="J372" s="4"/>
      <c r="K372" s="4"/>
      <c r="L372" s="4"/>
      <c r="M372" s="4"/>
    </row>
    <row r="373" spans="1:13" x14ac:dyDescent="0.2">
      <c r="A373" s="4" t="s">
        <v>2892</v>
      </c>
      <c r="B373" s="4"/>
      <c r="C373" s="4"/>
      <c r="D373" s="4" t="s">
        <v>1730</v>
      </c>
      <c r="E373" s="4"/>
      <c r="F373" s="4" t="s">
        <v>2893</v>
      </c>
      <c r="G373" s="4"/>
      <c r="H373" s="4"/>
      <c r="I373" s="4"/>
      <c r="J373" s="4"/>
      <c r="K373" s="4"/>
      <c r="L373" s="4"/>
      <c r="M373" s="4"/>
    </row>
    <row r="374" spans="1:13" x14ac:dyDescent="0.2">
      <c r="A374" s="4" t="s">
        <v>2894</v>
      </c>
      <c r="B374" s="4"/>
      <c r="C374" s="4"/>
      <c r="D374" s="4" t="s">
        <v>2895</v>
      </c>
      <c r="E374" s="4"/>
      <c r="F374" s="4" t="s">
        <v>2896</v>
      </c>
      <c r="G374" s="4"/>
      <c r="H374" s="4"/>
      <c r="I374" s="4"/>
      <c r="J374" s="4"/>
      <c r="K374" s="4"/>
      <c r="L374" s="4"/>
      <c r="M374" s="4"/>
    </row>
    <row r="375" spans="1:13" x14ac:dyDescent="0.2">
      <c r="A375" s="4" t="s">
        <v>30</v>
      </c>
      <c r="B375" s="4"/>
      <c r="C375" s="4"/>
      <c r="D375" s="4" t="s">
        <v>2922</v>
      </c>
      <c r="E375" s="4"/>
      <c r="F375" s="4" t="s">
        <v>1670</v>
      </c>
      <c r="G375" s="4"/>
      <c r="H375" s="4"/>
      <c r="I375" s="4"/>
      <c r="J375" s="4"/>
      <c r="K375" s="4"/>
      <c r="L375" s="4"/>
      <c r="M375" s="4"/>
    </row>
    <row r="376" spans="1:13" x14ac:dyDescent="0.2">
      <c r="A376" s="4" t="s">
        <v>31</v>
      </c>
      <c r="B376" s="4"/>
      <c r="C376" s="4"/>
      <c r="D376" s="4" t="s">
        <v>24</v>
      </c>
      <c r="E376" s="4"/>
      <c r="F376" s="4" t="s">
        <v>1670</v>
      </c>
      <c r="G376" s="4"/>
      <c r="H376" s="4"/>
      <c r="I376" s="4"/>
      <c r="J376" s="4"/>
      <c r="K376" s="4"/>
      <c r="L376" s="4"/>
      <c r="M376" s="4"/>
    </row>
    <row r="377" spans="1:13" x14ac:dyDescent="0.2">
      <c r="A377" s="4" t="s">
        <v>32</v>
      </c>
      <c r="B377" s="4"/>
      <c r="C377" s="4"/>
      <c r="D377" s="4" t="s">
        <v>2923</v>
      </c>
      <c r="E377" s="4"/>
      <c r="F377" s="4" t="s">
        <v>2924</v>
      </c>
      <c r="G377" s="4"/>
      <c r="H377" s="4"/>
      <c r="I377" s="4"/>
      <c r="J377" s="4"/>
      <c r="K377" s="4"/>
      <c r="L377" s="4"/>
      <c r="M377" s="4"/>
    </row>
    <row r="378" spans="1:13" x14ac:dyDescent="0.2">
      <c r="A378" s="4" t="s">
        <v>33</v>
      </c>
      <c r="B378" s="4"/>
      <c r="C378" s="4"/>
      <c r="D378" s="4" t="s">
        <v>1671</v>
      </c>
      <c r="E378" s="4"/>
      <c r="F378" s="4" t="s">
        <v>2925</v>
      </c>
      <c r="G378" s="4"/>
      <c r="H378" s="4"/>
      <c r="I378" s="4"/>
      <c r="J378" s="4"/>
      <c r="K378" s="4"/>
      <c r="L378" s="4"/>
      <c r="M378" s="4"/>
    </row>
    <row r="379" spans="1:13" x14ac:dyDescent="0.2">
      <c r="A379" s="4" t="s">
        <v>2926</v>
      </c>
      <c r="B379" s="4"/>
      <c r="C379" s="4"/>
      <c r="D379" s="4" t="s">
        <v>1674</v>
      </c>
      <c r="E379" s="4"/>
      <c r="F379" s="4" t="s">
        <v>2927</v>
      </c>
      <c r="G379" s="4"/>
      <c r="H379" s="4"/>
      <c r="I379" s="4"/>
      <c r="J379" s="4"/>
      <c r="K379" s="4"/>
      <c r="L379" s="4"/>
      <c r="M379" s="4"/>
    </row>
    <row r="380" spans="1:13" x14ac:dyDescent="0.2">
      <c r="A380" s="4" t="s">
        <v>34</v>
      </c>
      <c r="B380" s="4"/>
      <c r="C380" s="4"/>
      <c r="D380" s="4" t="s">
        <v>1390</v>
      </c>
      <c r="E380" s="4"/>
      <c r="F380" s="4" t="s">
        <v>1676</v>
      </c>
      <c r="G380" s="4"/>
      <c r="H380" s="4"/>
      <c r="I380" s="4"/>
      <c r="J380" s="4"/>
      <c r="K380" s="4"/>
      <c r="L380" s="4"/>
      <c r="M380" s="4"/>
    </row>
    <row r="381" spans="1:13" x14ac:dyDescent="0.2">
      <c r="A381" s="4" t="s">
        <v>2935</v>
      </c>
      <c r="B381" s="4"/>
      <c r="C381" s="4"/>
      <c r="D381" s="4" t="s">
        <v>2936</v>
      </c>
      <c r="E381" s="4"/>
      <c r="F381" s="4" t="s">
        <v>2937</v>
      </c>
      <c r="G381" s="4"/>
      <c r="H381" s="4"/>
      <c r="I381" s="4"/>
      <c r="J381" s="4"/>
      <c r="K381" s="4"/>
      <c r="L381" s="4"/>
      <c r="M381" s="4"/>
    </row>
    <row r="382" spans="1:13" x14ac:dyDescent="0.2">
      <c r="A382" s="4" t="s">
        <v>2938</v>
      </c>
      <c r="B382" s="4"/>
      <c r="C382" s="4"/>
      <c r="D382" s="4" t="s">
        <v>1730</v>
      </c>
      <c r="E382" s="4"/>
      <c r="F382" s="4" t="s">
        <v>2939</v>
      </c>
      <c r="G382" s="4"/>
      <c r="H382" s="4"/>
      <c r="I382" s="4"/>
      <c r="J382" s="4"/>
      <c r="K382" s="4"/>
      <c r="L382" s="4"/>
      <c r="M382" s="4"/>
    </row>
    <row r="383" spans="1:13" x14ac:dyDescent="0.2">
      <c r="A383" s="4" t="s">
        <v>2940</v>
      </c>
      <c r="B383" s="4"/>
      <c r="C383" s="4"/>
      <c r="D383" s="4" t="s">
        <v>1736</v>
      </c>
      <c r="E383" s="4"/>
      <c r="F383" s="4" t="s">
        <v>1719</v>
      </c>
      <c r="G383" s="4"/>
      <c r="H383" s="4"/>
      <c r="I383" s="4"/>
      <c r="J383" s="4"/>
      <c r="K383" s="4"/>
      <c r="L383" s="4"/>
      <c r="M383" s="4"/>
    </row>
    <row r="384" spans="1:13" x14ac:dyDescent="0.2">
      <c r="A384" s="4" t="s">
        <v>2941</v>
      </c>
      <c r="B384" s="4"/>
      <c r="C384" s="4"/>
      <c r="D384" s="4" t="s">
        <v>1761</v>
      </c>
      <c r="E384" s="4"/>
      <c r="F384" s="4" t="s">
        <v>1762</v>
      </c>
      <c r="G384" s="4"/>
      <c r="H384" s="4"/>
      <c r="I384" s="4"/>
      <c r="J384" s="4"/>
      <c r="K384" s="4"/>
      <c r="L384" s="4"/>
      <c r="M384" s="4"/>
    </row>
    <row r="385" spans="1:13" x14ac:dyDescent="0.2">
      <c r="A385" s="4" t="s">
        <v>2942</v>
      </c>
      <c r="B385" s="4"/>
      <c r="C385" s="4"/>
      <c r="D385" s="4" t="s">
        <v>1764</v>
      </c>
      <c r="E385" s="4"/>
      <c r="F385" s="4" t="s">
        <v>2943</v>
      </c>
      <c r="G385" s="4"/>
      <c r="H385" s="4"/>
      <c r="I385" s="4"/>
      <c r="J385" s="4"/>
      <c r="K385" s="4"/>
      <c r="L385" s="4"/>
      <c r="M385" s="4"/>
    </row>
    <row r="386" spans="1:13" x14ac:dyDescent="0.2">
      <c r="A386" s="4" t="s">
        <v>2944</v>
      </c>
      <c r="B386" s="4"/>
      <c r="C386" s="4"/>
      <c r="D386" s="4" t="s">
        <v>1798</v>
      </c>
      <c r="E386" s="4"/>
      <c r="F386" s="4" t="s">
        <v>1799</v>
      </c>
      <c r="G386" s="4"/>
      <c r="H386" s="4"/>
      <c r="I386" s="4"/>
      <c r="J386" s="4"/>
      <c r="K386" s="4"/>
      <c r="L386" s="4"/>
      <c r="M386" s="4"/>
    </row>
    <row r="387" spans="1:13" x14ac:dyDescent="0.2">
      <c r="A387" s="4" t="s">
        <v>2945</v>
      </c>
      <c r="B387" s="4"/>
      <c r="C387" s="4"/>
      <c r="D387" s="4" t="s">
        <v>1801</v>
      </c>
      <c r="E387" s="4"/>
      <c r="F387" s="4" t="s">
        <v>1802</v>
      </c>
      <c r="G387" s="4"/>
      <c r="H387" s="4"/>
      <c r="I387" s="4"/>
      <c r="J387" s="4"/>
      <c r="K387" s="4"/>
      <c r="L387" s="4"/>
      <c r="M387" s="4"/>
    </row>
    <row r="388" spans="1:13" x14ac:dyDescent="0.2">
      <c r="A388" s="4" t="s">
        <v>2945</v>
      </c>
      <c r="B388" s="4" t="s">
        <v>3580</v>
      </c>
      <c r="C388" s="4" t="s">
        <v>3606</v>
      </c>
      <c r="D388" s="4" t="s">
        <v>3581</v>
      </c>
      <c r="E388" s="4" t="s">
        <v>297</v>
      </c>
      <c r="F388" s="4" t="s">
        <v>3582</v>
      </c>
      <c r="G388" s="4" t="s">
        <v>3356</v>
      </c>
      <c r="H388" s="4" t="s">
        <v>3583</v>
      </c>
      <c r="I388" s="4" t="s">
        <v>3584</v>
      </c>
      <c r="J388" s="4" t="s">
        <v>3585</v>
      </c>
      <c r="K388" s="4"/>
      <c r="L388" s="4" t="s">
        <v>380</v>
      </c>
      <c r="M388" s="4"/>
    </row>
    <row r="389" spans="1:13" x14ac:dyDescent="0.2">
      <c r="A389" s="4" t="s">
        <v>35</v>
      </c>
      <c r="B389" s="4"/>
      <c r="C389" s="4"/>
      <c r="D389" s="4" t="s">
        <v>2030</v>
      </c>
      <c r="E389" s="4"/>
      <c r="F389" s="4" t="s">
        <v>2031</v>
      </c>
      <c r="G389" s="4"/>
      <c r="H389" s="4"/>
      <c r="I389" s="4"/>
      <c r="J389" s="4"/>
      <c r="K389" s="4"/>
      <c r="L389" s="4"/>
      <c r="M389" s="4"/>
    </row>
    <row r="390" spans="1:13" x14ac:dyDescent="0.2">
      <c r="A390" s="4" t="s">
        <v>2946</v>
      </c>
      <c r="B390" s="4"/>
      <c r="C390" s="4"/>
      <c r="D390" s="4" t="s">
        <v>2039</v>
      </c>
      <c r="E390" s="4"/>
      <c r="F390" s="4" t="s">
        <v>2040</v>
      </c>
      <c r="G390" s="4"/>
      <c r="H390" s="4"/>
      <c r="I390" s="4"/>
      <c r="J390" s="4"/>
      <c r="K390" s="4"/>
      <c r="L390" s="4"/>
      <c r="M390" s="4"/>
    </row>
    <row r="391" spans="1:13" x14ac:dyDescent="0.2">
      <c r="A391" s="4" t="s">
        <v>2947</v>
      </c>
      <c r="B391" s="4"/>
      <c r="C391" s="4"/>
      <c r="D391" s="4" t="s">
        <v>2048</v>
      </c>
      <c r="E391" s="4"/>
      <c r="F391" s="4" t="s">
        <v>2948</v>
      </c>
      <c r="G391" s="4"/>
      <c r="H391" s="4"/>
      <c r="I391" s="4"/>
      <c r="J391" s="4"/>
      <c r="K391" s="4"/>
      <c r="L391" s="4"/>
      <c r="M391" s="4"/>
    </row>
    <row r="392" spans="1:13" x14ac:dyDescent="0.2">
      <c r="A392" s="4" t="s">
        <v>2949</v>
      </c>
      <c r="B392" s="4"/>
      <c r="C392" s="4"/>
      <c r="D392" s="4" t="s">
        <v>2058</v>
      </c>
      <c r="E392" s="4"/>
      <c r="F392" s="4" t="s">
        <v>2059</v>
      </c>
      <c r="G392" s="4"/>
      <c r="H392" s="4"/>
      <c r="I392" s="4"/>
      <c r="J392" s="4"/>
      <c r="K392" s="4"/>
      <c r="L392" s="4"/>
      <c r="M392" s="4"/>
    </row>
    <row r="393" spans="1:13" x14ac:dyDescent="0.2">
      <c r="A393" s="4" t="s">
        <v>2950</v>
      </c>
      <c r="B393" s="4"/>
      <c r="C393" s="4"/>
      <c r="D393" s="4" t="s">
        <v>2951</v>
      </c>
      <c r="E393" s="4"/>
      <c r="F393" s="4" t="s">
        <v>2952</v>
      </c>
      <c r="G393" s="4"/>
      <c r="H393" s="4"/>
      <c r="I393" s="4"/>
      <c r="J393" s="4"/>
      <c r="K393" s="4"/>
      <c r="L393" s="4"/>
      <c r="M393" s="4"/>
    </row>
    <row r="394" spans="1:13" x14ac:dyDescent="0.2">
      <c r="A394" s="4" t="s">
        <v>2966</v>
      </c>
      <c r="B394" s="4"/>
      <c r="C394" s="4"/>
      <c r="D394" s="4" t="s">
        <v>2061</v>
      </c>
      <c r="E394" s="4"/>
      <c r="F394" s="4" t="s">
        <v>2967</v>
      </c>
      <c r="G394" s="4"/>
      <c r="H394" s="4"/>
      <c r="I394" s="4"/>
      <c r="J394" s="4"/>
      <c r="K394" s="4"/>
      <c r="L394" s="4"/>
      <c r="M394" s="4"/>
    </row>
    <row r="395" spans="1:13" x14ac:dyDescent="0.2">
      <c r="A395" s="4" t="s">
        <v>2968</v>
      </c>
      <c r="B395" s="4"/>
      <c r="C395" s="4"/>
      <c r="D395" s="4" t="s">
        <v>2085</v>
      </c>
      <c r="E395" s="4"/>
      <c r="F395" s="4" t="s">
        <v>2969</v>
      </c>
      <c r="G395" s="4"/>
      <c r="H395" s="4"/>
      <c r="I395" s="4"/>
      <c r="J395" s="4"/>
      <c r="K395" s="4"/>
      <c r="L395" s="4"/>
      <c r="M395" s="4"/>
    </row>
    <row r="396" spans="1:13" x14ac:dyDescent="0.2">
      <c r="A396" s="4" t="s">
        <v>2970</v>
      </c>
      <c r="B396" s="4"/>
      <c r="C396" s="4"/>
      <c r="D396" s="4" t="s">
        <v>2971</v>
      </c>
      <c r="E396" s="4"/>
      <c r="F396" s="4" t="s">
        <v>2972</v>
      </c>
      <c r="G396" s="4"/>
      <c r="H396" s="4"/>
      <c r="I396" s="4"/>
      <c r="J396" s="4"/>
      <c r="K396" s="4"/>
      <c r="L396" s="4"/>
      <c r="M396" s="4"/>
    </row>
    <row r="397" spans="1:13" x14ac:dyDescent="0.2">
      <c r="A397" s="4" t="s">
        <v>2973</v>
      </c>
      <c r="B397" s="4"/>
      <c r="C397" s="4"/>
      <c r="D397" s="4" t="s">
        <v>2107</v>
      </c>
      <c r="E397" s="4"/>
      <c r="F397" s="4" t="s">
        <v>2974</v>
      </c>
      <c r="G397" s="4"/>
      <c r="H397" s="4"/>
      <c r="I397" s="4"/>
      <c r="J397" s="4"/>
      <c r="K397" s="4"/>
      <c r="L397" s="4"/>
      <c r="M397" s="4"/>
    </row>
    <row r="398" spans="1:13" x14ac:dyDescent="0.2">
      <c r="A398" s="4" t="s">
        <v>2973</v>
      </c>
      <c r="B398" s="4" t="s">
        <v>3586</v>
      </c>
      <c r="C398" s="4" t="s">
        <v>3606</v>
      </c>
      <c r="D398" s="4" t="s">
        <v>3587</v>
      </c>
      <c r="E398" s="4" t="s">
        <v>297</v>
      </c>
      <c r="F398" s="4" t="s">
        <v>3588</v>
      </c>
      <c r="G398" s="4" t="s">
        <v>3589</v>
      </c>
      <c r="H398" s="4" t="s">
        <v>3590</v>
      </c>
      <c r="I398" s="4" t="s">
        <v>3591</v>
      </c>
      <c r="J398" s="4" t="s">
        <v>3592</v>
      </c>
      <c r="K398" s="4"/>
      <c r="L398" s="4" t="s">
        <v>380</v>
      </c>
      <c r="M398" s="4"/>
    </row>
    <row r="399" spans="1:13" x14ac:dyDescent="0.2">
      <c r="A399" s="4" t="s">
        <v>2973</v>
      </c>
      <c r="B399" s="4" t="s">
        <v>3593</v>
      </c>
      <c r="C399" s="4" t="s">
        <v>3606</v>
      </c>
      <c r="D399" s="4" t="s">
        <v>3594</v>
      </c>
      <c r="E399" s="4" t="s">
        <v>297</v>
      </c>
      <c r="F399" s="4" t="s">
        <v>3595</v>
      </c>
      <c r="G399" s="4" t="s">
        <v>2978</v>
      </c>
      <c r="H399" s="4" t="s">
        <v>3596</v>
      </c>
      <c r="I399" s="4" t="s">
        <v>3597</v>
      </c>
      <c r="J399" s="4" t="s">
        <v>3598</v>
      </c>
      <c r="K399" s="4"/>
      <c r="L399" s="4" t="s">
        <v>380</v>
      </c>
      <c r="M399" s="4"/>
    </row>
    <row r="400" spans="1:13" x14ac:dyDescent="0.2">
      <c r="A400" s="4" t="s">
        <v>2988</v>
      </c>
      <c r="B400" s="4"/>
      <c r="C400" s="4"/>
      <c r="D400" s="4" t="s">
        <v>2127</v>
      </c>
      <c r="E400" s="4"/>
      <c r="F400" s="4" t="s">
        <v>2989</v>
      </c>
      <c r="G400" s="4"/>
      <c r="H400" s="4"/>
      <c r="I400" s="4"/>
      <c r="J400" s="4"/>
      <c r="K400" s="4"/>
      <c r="L400" s="4"/>
      <c r="M400" s="4"/>
    </row>
    <row r="401" spans="1:13" x14ac:dyDescent="0.2">
      <c r="A401" s="4" t="s">
        <v>2990</v>
      </c>
      <c r="B401" s="4"/>
      <c r="C401" s="4"/>
      <c r="D401" s="4" t="s">
        <v>2143</v>
      </c>
      <c r="E401" s="4"/>
      <c r="F401" s="4" t="s">
        <v>2991</v>
      </c>
      <c r="G401" s="4"/>
      <c r="H401" s="4"/>
      <c r="I401" s="4"/>
      <c r="J401" s="4"/>
      <c r="K401" s="4"/>
      <c r="L401" s="4"/>
      <c r="M401" s="4"/>
    </row>
    <row r="402" spans="1:13" x14ac:dyDescent="0.2">
      <c r="A402" s="4" t="s">
        <v>2992</v>
      </c>
      <c r="B402" s="4"/>
      <c r="C402" s="4"/>
      <c r="D402" s="4" t="s">
        <v>2171</v>
      </c>
      <c r="E402" s="4"/>
      <c r="F402" s="4" t="s">
        <v>2172</v>
      </c>
      <c r="G402" s="4"/>
      <c r="H402" s="4"/>
      <c r="I402" s="4"/>
      <c r="J402" s="4"/>
      <c r="K402" s="4"/>
      <c r="L402" s="4"/>
      <c r="M402" s="4"/>
    </row>
    <row r="403" spans="1:13" x14ac:dyDescent="0.2">
      <c r="A403" s="4" t="s">
        <v>2993</v>
      </c>
      <c r="B403" s="4"/>
      <c r="C403" s="4"/>
      <c r="D403" s="4" t="s">
        <v>2174</v>
      </c>
      <c r="E403" s="4"/>
      <c r="F403" s="4" t="s">
        <v>2175</v>
      </c>
      <c r="G403" s="4"/>
      <c r="H403" s="4"/>
      <c r="I403" s="4"/>
      <c r="J403" s="4"/>
      <c r="K403" s="4"/>
      <c r="L403" s="4"/>
      <c r="M403" s="4"/>
    </row>
    <row r="404" spans="1:13" x14ac:dyDescent="0.2">
      <c r="A404" s="4" t="s">
        <v>2994</v>
      </c>
      <c r="B404" s="4"/>
      <c r="C404" s="4"/>
      <c r="D404" s="4" t="s">
        <v>2183</v>
      </c>
      <c r="E404" s="4"/>
      <c r="F404" s="4" t="s">
        <v>2184</v>
      </c>
      <c r="G404" s="4"/>
      <c r="H404" s="4"/>
      <c r="I404" s="4"/>
      <c r="J404" s="4"/>
      <c r="K404" s="4"/>
      <c r="L404" s="4"/>
      <c r="M404" s="4"/>
    </row>
    <row r="405" spans="1:13" x14ac:dyDescent="0.2">
      <c r="A405" s="4" t="s">
        <v>2995</v>
      </c>
      <c r="B405" s="4"/>
      <c r="C405" s="4"/>
      <c r="D405" s="4" t="s">
        <v>2186</v>
      </c>
      <c r="E405" s="4"/>
      <c r="F405" s="4" t="s">
        <v>2996</v>
      </c>
      <c r="G405" s="4"/>
      <c r="H405" s="4"/>
      <c r="I405" s="4"/>
      <c r="J405" s="4"/>
      <c r="K405" s="4"/>
      <c r="L405" s="4"/>
      <c r="M405" s="4"/>
    </row>
    <row r="406" spans="1:13" x14ac:dyDescent="0.2">
      <c r="A406" s="4" t="s">
        <v>2997</v>
      </c>
      <c r="B406" s="4"/>
      <c r="C406" s="4"/>
      <c r="D406" s="4" t="s">
        <v>2256</v>
      </c>
      <c r="E406" s="4"/>
      <c r="F406" s="4" t="s">
        <v>2998</v>
      </c>
      <c r="G406" s="4"/>
      <c r="H406" s="4"/>
      <c r="I406" s="4"/>
      <c r="J406" s="4"/>
      <c r="K406" s="4"/>
      <c r="L406" s="4"/>
      <c r="M406" s="4"/>
    </row>
    <row r="407" spans="1:13" x14ac:dyDescent="0.2">
      <c r="A407" s="4" t="s">
        <v>2999</v>
      </c>
      <c r="B407" s="4"/>
      <c r="C407" s="4"/>
      <c r="D407" s="4" t="s">
        <v>3000</v>
      </c>
      <c r="E407" s="4"/>
      <c r="F407" s="4" t="s">
        <v>3001</v>
      </c>
      <c r="G407" s="4"/>
      <c r="H407" s="4"/>
      <c r="I407" s="4"/>
      <c r="J407" s="4"/>
      <c r="K407" s="4"/>
      <c r="L407" s="4"/>
      <c r="M407" s="4"/>
    </row>
    <row r="408" spans="1:13" x14ac:dyDescent="0.2">
      <c r="A408" s="4" t="s">
        <v>3002</v>
      </c>
      <c r="B408" s="4"/>
      <c r="C408" s="4"/>
      <c r="D408" s="4" t="s">
        <v>3003</v>
      </c>
      <c r="E408" s="4"/>
      <c r="F408" s="4" t="s">
        <v>3004</v>
      </c>
      <c r="G408" s="4"/>
      <c r="H408" s="4"/>
      <c r="I408" s="4"/>
      <c r="J408" s="4"/>
      <c r="K408" s="4"/>
      <c r="L408" s="4"/>
      <c r="M408" s="4"/>
    </row>
    <row r="409" spans="1:13" x14ac:dyDescent="0.2">
      <c r="A409" s="4" t="s">
        <v>3005</v>
      </c>
      <c r="B409" s="4"/>
      <c r="C409" s="4"/>
      <c r="D409" s="4" t="s">
        <v>2295</v>
      </c>
      <c r="E409" s="4"/>
      <c r="F409" s="4" t="s">
        <v>2296</v>
      </c>
      <c r="G409" s="4"/>
      <c r="H409" s="4"/>
      <c r="I409" s="4"/>
      <c r="J409" s="4"/>
      <c r="K409" s="4"/>
      <c r="L409" s="4"/>
      <c r="M409" s="4"/>
    </row>
    <row r="410" spans="1:13" x14ac:dyDescent="0.2">
      <c r="A410" s="4" t="s">
        <v>3006</v>
      </c>
      <c r="B410" s="4"/>
      <c r="C410" s="4"/>
      <c r="D410" s="4" t="s">
        <v>3007</v>
      </c>
      <c r="E410" s="4"/>
      <c r="F410" s="4" t="s">
        <v>3008</v>
      </c>
      <c r="G410" s="4"/>
      <c r="H410" s="4"/>
      <c r="I410" s="4"/>
      <c r="J410" s="4"/>
      <c r="K410" s="4"/>
      <c r="L410" s="4"/>
      <c r="M410" s="4"/>
    </row>
    <row r="411" spans="1:13" x14ac:dyDescent="0.2">
      <c r="A411" s="4" t="s">
        <v>3009</v>
      </c>
      <c r="B411" s="4"/>
      <c r="C411" s="4"/>
      <c r="D411" s="4" t="s">
        <v>2298</v>
      </c>
      <c r="E411" s="4"/>
      <c r="F411" s="4" t="s">
        <v>2299</v>
      </c>
      <c r="G411" s="4"/>
      <c r="H411" s="4"/>
      <c r="I411" s="4"/>
      <c r="J411" s="4"/>
      <c r="K411" s="4"/>
      <c r="L411" s="4"/>
      <c r="M411" s="4"/>
    </row>
    <row r="412" spans="1:13" x14ac:dyDescent="0.2">
      <c r="A412" s="4" t="s">
        <v>3010</v>
      </c>
      <c r="B412" s="4"/>
      <c r="C412" s="4"/>
      <c r="D412" s="4" t="s">
        <v>2304</v>
      </c>
      <c r="E412" s="4"/>
      <c r="F412" s="4" t="s">
        <v>3011</v>
      </c>
      <c r="G412" s="4"/>
      <c r="H412" s="4"/>
      <c r="I412" s="4"/>
      <c r="J412" s="4"/>
      <c r="K412" s="4"/>
      <c r="L412" s="4"/>
      <c r="M412" s="4"/>
    </row>
    <row r="413" spans="1:13" x14ac:dyDescent="0.2">
      <c r="A413" s="4" t="s">
        <v>3012</v>
      </c>
      <c r="B413" s="4"/>
      <c r="C413" s="4"/>
      <c r="D413" s="4" t="s">
        <v>2452</v>
      </c>
      <c r="E413" s="4"/>
      <c r="F413" s="4" t="s">
        <v>2453</v>
      </c>
      <c r="G413" s="4"/>
      <c r="H413" s="4"/>
      <c r="I413" s="4"/>
      <c r="J413" s="4"/>
      <c r="K413" s="4"/>
      <c r="L413" s="4"/>
      <c r="M413" s="4"/>
    </row>
    <row r="414" spans="1:13" x14ac:dyDescent="0.2">
      <c r="A414" s="4" t="s">
        <v>3013</v>
      </c>
      <c r="B414" s="4"/>
      <c r="C414" s="4"/>
      <c r="D414" s="4" t="s">
        <v>3014</v>
      </c>
      <c r="E414" s="4"/>
      <c r="F414" s="4" t="s">
        <v>3015</v>
      </c>
      <c r="G414" s="4"/>
      <c r="H414" s="4"/>
      <c r="I414" s="4"/>
      <c r="J414" s="4"/>
      <c r="K414" s="4"/>
      <c r="L414" s="4"/>
      <c r="M414" s="4"/>
    </row>
    <row r="415" spans="1:13" x14ac:dyDescent="0.2">
      <c r="A415" s="4" t="s">
        <v>3016</v>
      </c>
      <c r="B415" s="4"/>
      <c r="C415" s="4"/>
      <c r="D415" s="4" t="s">
        <v>2461</v>
      </c>
      <c r="E415" s="4"/>
      <c r="F415" s="4" t="s">
        <v>2462</v>
      </c>
      <c r="G415" s="4"/>
      <c r="H415" s="4"/>
      <c r="I415" s="4"/>
      <c r="J415" s="4"/>
      <c r="K415" s="4"/>
      <c r="L415" s="4"/>
      <c r="M415" s="4"/>
    </row>
    <row r="416" spans="1:13" x14ac:dyDescent="0.2">
      <c r="A416" s="4" t="s">
        <v>3017</v>
      </c>
      <c r="B416" s="4"/>
      <c r="C416" s="4"/>
      <c r="D416" s="4" t="s">
        <v>3018</v>
      </c>
      <c r="E416" s="4"/>
      <c r="F416" s="4" t="s">
        <v>3019</v>
      </c>
      <c r="G416" s="4"/>
      <c r="H416" s="4"/>
      <c r="I416" s="4"/>
      <c r="J416" s="4"/>
      <c r="K416" s="4"/>
      <c r="L416" s="4"/>
      <c r="M416" s="4"/>
    </row>
    <row r="417" spans="1:13" x14ac:dyDescent="0.2">
      <c r="A417" s="4" t="s">
        <v>3020</v>
      </c>
      <c r="B417" s="4"/>
      <c r="C417" s="4"/>
      <c r="D417" s="4" t="s">
        <v>2464</v>
      </c>
      <c r="E417" s="4"/>
      <c r="F417" s="4" t="s">
        <v>2465</v>
      </c>
      <c r="G417" s="4"/>
      <c r="H417" s="4"/>
      <c r="I417" s="4"/>
      <c r="J417" s="4"/>
      <c r="K417" s="4"/>
      <c r="L417" s="4"/>
      <c r="M417" s="4"/>
    </row>
    <row r="418" spans="1:13" x14ac:dyDescent="0.2">
      <c r="A418" s="4" t="s">
        <v>3021</v>
      </c>
      <c r="B418" s="4"/>
      <c r="C418" s="4"/>
      <c r="D418" s="4" t="s">
        <v>2470</v>
      </c>
      <c r="E418" s="4"/>
      <c r="F418" s="4" t="s">
        <v>2471</v>
      </c>
      <c r="G418" s="4"/>
      <c r="H418" s="4"/>
      <c r="I418" s="4"/>
      <c r="J418" s="4"/>
      <c r="K418" s="4"/>
      <c r="L418" s="4"/>
      <c r="M418" s="4"/>
    </row>
    <row r="419" spans="1:13" x14ac:dyDescent="0.2">
      <c r="A419" s="4" t="s">
        <v>3022</v>
      </c>
      <c r="B419" s="4"/>
      <c r="C419" s="4"/>
      <c r="D419" s="4" t="s">
        <v>3023</v>
      </c>
      <c r="E419" s="4"/>
      <c r="F419" s="4" t="s">
        <v>3024</v>
      </c>
      <c r="G419" s="4"/>
      <c r="H419" s="4"/>
      <c r="I419" s="4"/>
      <c r="J419" s="4"/>
      <c r="K419" s="4"/>
      <c r="L419" s="4"/>
      <c r="M419" s="4"/>
    </row>
    <row r="420" spans="1:13" x14ac:dyDescent="0.2">
      <c r="A420" s="4" t="s">
        <v>3032</v>
      </c>
      <c r="B420" s="4"/>
      <c r="C420" s="4"/>
      <c r="D420" s="4" t="s">
        <v>2487</v>
      </c>
      <c r="E420" s="4"/>
      <c r="F420" s="4" t="s">
        <v>2488</v>
      </c>
      <c r="G420" s="4"/>
      <c r="H420" s="4"/>
      <c r="I420" s="4"/>
      <c r="J420" s="4"/>
      <c r="K420" s="4"/>
      <c r="L420" s="4"/>
      <c r="M420" s="4"/>
    </row>
    <row r="421" spans="1:13" x14ac:dyDescent="0.2">
      <c r="A421" s="4" t="s">
        <v>3033</v>
      </c>
      <c r="B421" s="4"/>
      <c r="C421" s="4"/>
      <c r="D421" s="4" t="s">
        <v>2496</v>
      </c>
      <c r="E421" s="4"/>
      <c r="F421" s="4" t="s">
        <v>2497</v>
      </c>
      <c r="G421" s="4"/>
      <c r="H421" s="4"/>
      <c r="I421" s="4"/>
      <c r="J421" s="4"/>
      <c r="K421" s="4"/>
      <c r="L421" s="4"/>
      <c r="M421" s="4"/>
    </row>
    <row r="422" spans="1:13" x14ac:dyDescent="0.2">
      <c r="A422" s="4" t="s">
        <v>3034</v>
      </c>
      <c r="B422" s="4"/>
      <c r="C422" s="4"/>
      <c r="D422" s="4" t="s">
        <v>2502</v>
      </c>
      <c r="E422" s="4"/>
      <c r="F422" s="4" t="s">
        <v>3035</v>
      </c>
      <c r="G422" s="4"/>
      <c r="H422" s="4"/>
      <c r="I422" s="4"/>
      <c r="J422" s="4"/>
      <c r="K422" s="4"/>
      <c r="L422" s="4"/>
      <c r="M422" s="4"/>
    </row>
    <row r="423" spans="1:13" x14ac:dyDescent="0.2">
      <c r="A423" s="4" t="s">
        <v>3036</v>
      </c>
      <c r="B423" s="4"/>
      <c r="C423" s="4"/>
      <c r="D423" s="4" t="s">
        <v>2605</v>
      </c>
      <c r="E423" s="4"/>
      <c r="F423" s="4" t="s">
        <v>2299</v>
      </c>
      <c r="G423" s="4"/>
      <c r="H423" s="4"/>
      <c r="I423" s="4"/>
      <c r="J423" s="4"/>
      <c r="K423" s="4"/>
      <c r="L423" s="4"/>
      <c r="M423" s="4"/>
    </row>
    <row r="424" spans="1:13" x14ac:dyDescent="0.2">
      <c r="A424" s="4" t="s">
        <v>3037</v>
      </c>
      <c r="B424" s="4"/>
      <c r="C424" s="4"/>
      <c r="D424" s="4" t="s">
        <v>2616</v>
      </c>
      <c r="E424" s="4"/>
      <c r="F424" s="4" t="s">
        <v>3038</v>
      </c>
      <c r="G424" s="4"/>
      <c r="H424" s="4"/>
      <c r="I424" s="4"/>
      <c r="J424" s="4"/>
      <c r="K424" s="4"/>
      <c r="L424" s="4"/>
      <c r="M424" s="4"/>
    </row>
    <row r="425" spans="1:13" x14ac:dyDescent="0.2">
      <c r="A425" s="4" t="s">
        <v>3039</v>
      </c>
      <c r="B425" s="4"/>
      <c r="C425" s="4"/>
      <c r="D425" s="4" t="s">
        <v>2643</v>
      </c>
      <c r="E425" s="4"/>
      <c r="F425" s="4" t="s">
        <v>2644</v>
      </c>
      <c r="G425" s="4"/>
      <c r="H425" s="4"/>
      <c r="I425" s="4"/>
      <c r="J425" s="4"/>
      <c r="K425" s="4"/>
      <c r="L425" s="4"/>
      <c r="M425" s="4"/>
    </row>
    <row r="426" spans="1:13" x14ac:dyDescent="0.2">
      <c r="A426" s="4" t="s">
        <v>3040</v>
      </c>
      <c r="B426" s="4"/>
      <c r="C426" s="4"/>
      <c r="D426" s="4" t="s">
        <v>2649</v>
      </c>
      <c r="E426" s="4"/>
      <c r="F426" s="4" t="s">
        <v>3041</v>
      </c>
      <c r="G426" s="4"/>
      <c r="H426" s="4"/>
      <c r="I426" s="4"/>
      <c r="J426" s="4"/>
      <c r="K426" s="4"/>
      <c r="L426" s="4"/>
      <c r="M426" s="4"/>
    </row>
    <row r="427" spans="1:13" x14ac:dyDescent="0.2">
      <c r="A427" s="4" t="s">
        <v>3042</v>
      </c>
      <c r="B427" s="4"/>
      <c r="C427" s="4"/>
      <c r="D427" s="4" t="s">
        <v>2655</v>
      </c>
      <c r="E427" s="4"/>
      <c r="F427" s="4" t="s">
        <v>1670</v>
      </c>
      <c r="G427" s="4"/>
      <c r="H427" s="4"/>
      <c r="I427" s="4"/>
      <c r="J427" s="4"/>
      <c r="K427" s="4"/>
      <c r="L427" s="4"/>
      <c r="M427" s="4"/>
    </row>
    <row r="428" spans="1:13" x14ac:dyDescent="0.2">
      <c r="A428" s="4" t="s">
        <v>3043</v>
      </c>
      <c r="B428" s="4"/>
      <c r="C428" s="4"/>
      <c r="D428" s="4" t="s">
        <v>2657</v>
      </c>
      <c r="E428" s="4"/>
      <c r="F428" s="4" t="s">
        <v>2658</v>
      </c>
      <c r="G428" s="4"/>
      <c r="H428" s="4"/>
      <c r="I428" s="4"/>
      <c r="J428" s="4"/>
      <c r="K428" s="4"/>
      <c r="L428" s="4"/>
      <c r="M428" s="4"/>
    </row>
    <row r="429" spans="1:13" x14ac:dyDescent="0.2">
      <c r="A429" s="4" t="s">
        <v>3044</v>
      </c>
      <c r="B429" s="4"/>
      <c r="C429" s="4"/>
      <c r="D429" s="4" t="s">
        <v>2663</v>
      </c>
      <c r="E429" s="4"/>
      <c r="F429" s="4" t="s">
        <v>2664</v>
      </c>
      <c r="G429" s="4"/>
      <c r="H429" s="4"/>
      <c r="I429" s="4"/>
      <c r="J429" s="4"/>
      <c r="K429" s="4"/>
      <c r="L429" s="4"/>
      <c r="M429" s="4"/>
    </row>
    <row r="430" spans="1:13" x14ac:dyDescent="0.2">
      <c r="A430" s="4" t="s">
        <v>3045</v>
      </c>
      <c r="B430" s="4"/>
      <c r="C430" s="4"/>
      <c r="D430" s="4" t="s">
        <v>2666</v>
      </c>
      <c r="E430" s="4"/>
      <c r="F430" s="4" t="s">
        <v>2667</v>
      </c>
      <c r="G430" s="4"/>
      <c r="H430" s="4"/>
      <c r="I430" s="4"/>
      <c r="J430" s="4"/>
      <c r="K430" s="4"/>
      <c r="L430" s="4"/>
      <c r="M430" s="4"/>
    </row>
    <row r="431" spans="1:13" x14ac:dyDescent="0.2">
      <c r="A431" s="4" t="s">
        <v>3046</v>
      </c>
      <c r="B431" s="4"/>
      <c r="C431" s="4"/>
      <c r="D431" s="4" t="s">
        <v>2672</v>
      </c>
      <c r="E431" s="4"/>
      <c r="F431" s="4" t="s">
        <v>3047</v>
      </c>
      <c r="G431" s="4"/>
      <c r="H431" s="4"/>
      <c r="I431" s="4"/>
      <c r="J431" s="4"/>
      <c r="K431" s="4"/>
      <c r="L431" s="4"/>
      <c r="M431" s="4"/>
    </row>
    <row r="432" spans="1:13" x14ac:dyDescent="0.2">
      <c r="A432" s="4" t="s">
        <v>3048</v>
      </c>
      <c r="B432" s="4"/>
      <c r="C432" s="4"/>
      <c r="D432" s="4" t="s">
        <v>2685</v>
      </c>
      <c r="E432" s="4"/>
      <c r="F432" s="4" t="s">
        <v>2686</v>
      </c>
      <c r="G432" s="4"/>
      <c r="H432" s="4"/>
      <c r="I432" s="4"/>
      <c r="J432" s="4"/>
      <c r="K432" s="4"/>
      <c r="L432" s="4"/>
      <c r="M432" s="4"/>
    </row>
    <row r="433" spans="1:13" x14ac:dyDescent="0.2">
      <c r="A433" s="4" t="s">
        <v>3049</v>
      </c>
      <c r="B433" s="4"/>
      <c r="C433" s="4"/>
      <c r="D433" s="4" t="s">
        <v>2691</v>
      </c>
      <c r="E433" s="4"/>
      <c r="F433" s="4" t="s">
        <v>2692</v>
      </c>
      <c r="G433" s="4"/>
      <c r="H433" s="4"/>
      <c r="I433" s="4"/>
      <c r="J433" s="4"/>
      <c r="K433" s="4"/>
      <c r="L433" s="4"/>
      <c r="M433" s="4"/>
    </row>
    <row r="434" spans="1:13" x14ac:dyDescent="0.2">
      <c r="A434" s="4" t="s">
        <v>3050</v>
      </c>
      <c r="B434" s="4"/>
      <c r="C434" s="4"/>
      <c r="D434" s="4" t="s">
        <v>2704</v>
      </c>
      <c r="E434" s="4"/>
      <c r="F434" s="4" t="s">
        <v>2705</v>
      </c>
      <c r="G434" s="4"/>
      <c r="H434" s="4"/>
      <c r="I434" s="4"/>
      <c r="J434" s="4"/>
      <c r="K434" s="4"/>
      <c r="L434" s="4"/>
      <c r="M434" s="4"/>
    </row>
    <row r="435" spans="1:13" x14ac:dyDescent="0.2">
      <c r="A435" s="4" t="s">
        <v>3054</v>
      </c>
      <c r="B435" s="4"/>
      <c r="C435" s="4"/>
      <c r="D435" s="4" t="s">
        <v>2719</v>
      </c>
      <c r="E435" s="4"/>
      <c r="F435" s="4" t="s">
        <v>3055</v>
      </c>
      <c r="G435" s="4"/>
      <c r="H435" s="4"/>
      <c r="I435" s="4"/>
      <c r="J435" s="4"/>
      <c r="K435" s="4"/>
      <c r="L435" s="4"/>
      <c r="M435" s="4"/>
    </row>
    <row r="436" spans="1:13" x14ac:dyDescent="0.2">
      <c r="A436" s="4" t="s">
        <v>3056</v>
      </c>
      <c r="B436" s="4"/>
      <c r="C436" s="4"/>
      <c r="D436" s="4" t="s">
        <v>2730</v>
      </c>
      <c r="E436" s="4"/>
      <c r="F436" s="4" t="s">
        <v>2731</v>
      </c>
      <c r="G436" s="4"/>
      <c r="H436" s="4"/>
      <c r="I436" s="4"/>
      <c r="J436" s="4"/>
      <c r="K436" s="4"/>
      <c r="L436" s="4"/>
      <c r="M436" s="4"/>
    </row>
    <row r="437" spans="1:13" x14ac:dyDescent="0.2">
      <c r="A437" s="4" t="s">
        <v>3057</v>
      </c>
      <c r="B437" s="4"/>
      <c r="C437" s="4"/>
      <c r="D437" s="4" t="s">
        <v>2733</v>
      </c>
      <c r="E437" s="4"/>
      <c r="F437" s="4" t="s">
        <v>2734</v>
      </c>
      <c r="G437" s="4"/>
      <c r="H437" s="4"/>
      <c r="I437" s="4"/>
      <c r="J437" s="4"/>
      <c r="K437" s="4"/>
      <c r="L437" s="4"/>
      <c r="M437" s="4"/>
    </row>
    <row r="438" spans="1:13" x14ac:dyDescent="0.2">
      <c r="A438" s="4" t="s">
        <v>3058</v>
      </c>
      <c r="B438" s="4"/>
      <c r="C438" s="4"/>
      <c r="D438" s="4" t="s">
        <v>2739</v>
      </c>
      <c r="E438" s="4"/>
      <c r="F438" s="4" t="s">
        <v>3059</v>
      </c>
      <c r="G438" s="4"/>
      <c r="H438" s="4"/>
      <c r="I438" s="4"/>
      <c r="J438" s="4"/>
      <c r="K438" s="4"/>
      <c r="L438" s="4"/>
      <c r="M438" s="4"/>
    </row>
    <row r="439" spans="1:13" x14ac:dyDescent="0.2">
      <c r="A439" s="4" t="s">
        <v>3060</v>
      </c>
      <c r="B439" s="4"/>
      <c r="C439" s="4"/>
      <c r="D439" s="4" t="s">
        <v>3061</v>
      </c>
      <c r="E439" s="4"/>
      <c r="F439" s="4" t="s">
        <v>2740</v>
      </c>
      <c r="G439" s="4"/>
      <c r="H439" s="4"/>
      <c r="I439" s="4"/>
      <c r="J439" s="4"/>
      <c r="K439" s="4"/>
      <c r="L439" s="4"/>
      <c r="M439" s="4"/>
    </row>
    <row r="440" spans="1:13" x14ac:dyDescent="0.2">
      <c r="A440" s="4" t="s">
        <v>3062</v>
      </c>
      <c r="B440" s="4"/>
      <c r="C440" s="4"/>
      <c r="D440" s="4" t="s">
        <v>3063</v>
      </c>
      <c r="E440" s="4"/>
      <c r="F440" s="4" t="s">
        <v>3064</v>
      </c>
      <c r="G440" s="4"/>
      <c r="H440" s="4"/>
      <c r="I440" s="4"/>
      <c r="J440" s="4"/>
      <c r="K440" s="4"/>
      <c r="L440" s="4"/>
      <c r="M440" s="4"/>
    </row>
    <row r="441" spans="1:13" x14ac:dyDescent="0.2">
      <c r="A441" s="3" t="s">
        <v>3062</v>
      </c>
      <c r="B441" s="3" t="s">
        <v>3599</v>
      </c>
      <c r="C441" s="4" t="s">
        <v>3606</v>
      </c>
      <c r="D441" s="3" t="s">
        <v>3600</v>
      </c>
      <c r="E441" s="3" t="s">
        <v>297</v>
      </c>
      <c r="F441" s="3" t="s">
        <v>3601</v>
      </c>
      <c r="G441" s="3" t="s">
        <v>3602</v>
      </c>
      <c r="H441" s="3" t="s">
        <v>3603</v>
      </c>
      <c r="I441" s="3" t="s">
        <v>3604</v>
      </c>
      <c r="J441" s="3" t="s">
        <v>3605</v>
      </c>
      <c r="K441" s="3"/>
      <c r="L441" s="3" t="s">
        <v>387</v>
      </c>
      <c r="M441" s="3"/>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83"/>
  <sheetViews>
    <sheetView tabSelected="1" workbookViewId="0">
      <pane ySplit="1" topLeftCell="A80" activePane="bottomLeft" state="frozen"/>
      <selection pane="bottomLeft" activeCell="E118" sqref="E118"/>
    </sheetView>
  </sheetViews>
  <sheetFormatPr defaultRowHeight="12" x14ac:dyDescent="0.2"/>
  <cols>
    <col min="1" max="1" width="10.7109375" style="3" bestFit="1" customWidth="1"/>
    <col min="2" max="2" width="18.42578125" style="3" customWidth="1"/>
    <col min="3" max="3" width="16.42578125" style="3" customWidth="1"/>
    <col min="4" max="4" width="72.42578125" style="3" customWidth="1"/>
    <col min="5" max="5" width="18.85546875" style="3" customWidth="1"/>
    <col min="6" max="6" width="50" style="3" customWidth="1"/>
    <col min="7" max="7" width="22" style="3" customWidth="1"/>
    <col min="8" max="8" width="29.140625" style="3" customWidth="1"/>
    <col min="9" max="9" width="25.85546875" style="3" customWidth="1"/>
    <col min="10" max="10" width="16" style="3" customWidth="1"/>
    <col min="11" max="11" width="20.7109375" style="3" customWidth="1"/>
    <col min="12" max="13" width="15" style="3" customWidth="1"/>
    <col min="14" max="16384" width="9.140625" style="3"/>
  </cols>
  <sheetData>
    <row r="1" spans="1:22" ht="23.1" customHeight="1" x14ac:dyDescent="0.2">
      <c r="A1" s="47" t="s">
        <v>40</v>
      </c>
      <c r="B1" s="47" t="s">
        <v>41</v>
      </c>
      <c r="C1" s="47" t="s">
        <v>42</v>
      </c>
      <c r="D1" s="47" t="s">
        <v>43</v>
      </c>
      <c r="E1" s="47" t="s">
        <v>285</v>
      </c>
      <c r="F1" s="47" t="s">
        <v>44</v>
      </c>
      <c r="G1" s="47" t="s">
        <v>286</v>
      </c>
      <c r="H1" s="47" t="s">
        <v>287</v>
      </c>
      <c r="I1" s="47" t="s">
        <v>288</v>
      </c>
      <c r="J1" s="47" t="s">
        <v>289</v>
      </c>
      <c r="K1" s="47" t="s">
        <v>290</v>
      </c>
      <c r="L1" s="47" t="s">
        <v>291</v>
      </c>
      <c r="M1" s="47" t="s">
        <v>292</v>
      </c>
      <c r="N1" s="49"/>
      <c r="O1" s="49"/>
      <c r="P1" s="49"/>
      <c r="Q1" s="49"/>
      <c r="R1" s="49"/>
      <c r="S1" s="49"/>
      <c r="T1" s="49"/>
      <c r="U1" s="49"/>
      <c r="V1" s="49"/>
    </row>
    <row r="2" spans="1:22" x14ac:dyDescent="0.2">
      <c r="A2" s="4" t="s">
        <v>2</v>
      </c>
      <c r="B2" s="4"/>
      <c r="C2" s="4"/>
      <c r="D2" s="4" t="s">
        <v>3</v>
      </c>
      <c r="E2" s="4"/>
      <c r="F2" s="4" t="s">
        <v>293</v>
      </c>
      <c r="G2" s="4"/>
      <c r="H2" s="4"/>
      <c r="I2" s="4"/>
      <c r="J2" s="4"/>
      <c r="K2" s="4"/>
      <c r="L2" s="4"/>
      <c r="M2" s="4"/>
    </row>
    <row r="3" spans="1:22" x14ac:dyDescent="0.2">
      <c r="A3" s="4" t="s">
        <v>4</v>
      </c>
      <c r="B3" s="4"/>
      <c r="C3" s="4"/>
      <c r="D3" s="4" t="s">
        <v>5</v>
      </c>
      <c r="E3" s="4"/>
      <c r="F3" s="4" t="s">
        <v>294</v>
      </c>
      <c r="G3" s="4"/>
      <c r="H3" s="4"/>
      <c r="I3" s="4"/>
      <c r="J3" s="4"/>
      <c r="K3" s="4"/>
      <c r="L3" s="4"/>
      <c r="M3" s="4"/>
    </row>
    <row r="4" spans="1:22" x14ac:dyDescent="0.2">
      <c r="A4" s="4" t="s">
        <v>337</v>
      </c>
      <c r="B4" s="4"/>
      <c r="C4" s="4"/>
      <c r="D4" s="4" t="s">
        <v>338</v>
      </c>
      <c r="E4" s="4"/>
      <c r="F4" s="4" t="s">
        <v>339</v>
      </c>
      <c r="G4" s="4"/>
      <c r="H4" s="4"/>
      <c r="I4" s="4"/>
      <c r="J4" s="4"/>
      <c r="K4" s="4"/>
      <c r="L4" s="4"/>
      <c r="M4" s="4"/>
    </row>
    <row r="5" spans="1:22" x14ac:dyDescent="0.2">
      <c r="A5" s="4" t="s">
        <v>358</v>
      </c>
      <c r="B5" s="4"/>
      <c r="C5" s="4"/>
      <c r="D5" s="4" t="s">
        <v>359</v>
      </c>
      <c r="E5" s="4"/>
      <c r="F5" s="4" t="s">
        <v>360</v>
      </c>
      <c r="G5" s="4"/>
      <c r="H5" s="4"/>
      <c r="I5" s="4"/>
      <c r="J5" s="4"/>
      <c r="K5" s="4"/>
      <c r="L5" s="4"/>
      <c r="M5" s="4"/>
    </row>
    <row r="6" spans="1:22" x14ac:dyDescent="0.2">
      <c r="A6" s="4" t="s">
        <v>361</v>
      </c>
      <c r="B6" s="4"/>
      <c r="C6" s="4"/>
      <c r="D6" s="4" t="s">
        <v>362</v>
      </c>
      <c r="E6" s="4"/>
      <c r="F6" s="4" t="s">
        <v>363</v>
      </c>
      <c r="G6" s="4"/>
      <c r="H6" s="4"/>
      <c r="I6" s="4"/>
      <c r="J6" s="4"/>
      <c r="K6" s="4"/>
      <c r="L6" s="4"/>
      <c r="M6" s="4"/>
    </row>
    <row r="7" spans="1:22" x14ac:dyDescent="0.2">
      <c r="A7" s="4" t="s">
        <v>364</v>
      </c>
      <c r="B7" s="4"/>
      <c r="C7" s="4"/>
      <c r="D7" s="4" t="s">
        <v>365</v>
      </c>
      <c r="E7" s="4"/>
      <c r="F7" s="4" t="s">
        <v>366</v>
      </c>
      <c r="G7" s="4"/>
      <c r="H7" s="4"/>
      <c r="I7" s="4"/>
      <c r="J7" s="4"/>
      <c r="K7" s="4"/>
      <c r="L7" s="4"/>
      <c r="M7" s="4"/>
    </row>
    <row r="8" spans="1:22" x14ac:dyDescent="0.2">
      <c r="A8" s="4" t="s">
        <v>592</v>
      </c>
      <c r="B8" s="4"/>
      <c r="C8" s="4"/>
      <c r="D8" s="4" t="s">
        <v>593</v>
      </c>
      <c r="E8" s="4"/>
      <c r="F8" s="4" t="s">
        <v>594</v>
      </c>
      <c r="G8" s="4"/>
      <c r="H8" s="4"/>
      <c r="I8" s="4"/>
      <c r="J8" s="4"/>
      <c r="K8" s="4"/>
      <c r="L8" s="4"/>
      <c r="M8" s="4"/>
    </row>
    <row r="9" spans="1:22" x14ac:dyDescent="0.2">
      <c r="A9" s="4" t="s">
        <v>595</v>
      </c>
      <c r="B9" s="4"/>
      <c r="C9" s="4"/>
      <c r="D9" s="4" t="s">
        <v>596</v>
      </c>
      <c r="E9" s="4"/>
      <c r="F9" s="4" t="s">
        <v>597</v>
      </c>
      <c r="G9" s="4"/>
      <c r="H9" s="4"/>
      <c r="I9" s="4"/>
      <c r="J9" s="4"/>
      <c r="K9" s="4"/>
      <c r="L9" s="4"/>
      <c r="M9" s="4"/>
    </row>
    <row r="10" spans="1:22" x14ac:dyDescent="0.2">
      <c r="A10" s="4" t="s">
        <v>624</v>
      </c>
      <c r="B10" s="4"/>
      <c r="C10" s="4"/>
      <c r="D10" s="4" t="s">
        <v>625</v>
      </c>
      <c r="E10" s="4"/>
      <c r="F10" s="4" t="s">
        <v>626</v>
      </c>
      <c r="G10" s="4"/>
      <c r="H10" s="4"/>
      <c r="I10" s="4"/>
      <c r="J10" s="4"/>
      <c r="K10" s="4"/>
      <c r="L10" s="4"/>
      <c r="M10" s="4"/>
    </row>
    <row r="11" spans="1:22" x14ac:dyDescent="0.2">
      <c r="A11" s="4" t="s">
        <v>641</v>
      </c>
      <c r="B11" s="4"/>
      <c r="C11" s="4"/>
      <c r="D11" s="4" t="s">
        <v>642</v>
      </c>
      <c r="E11" s="4"/>
      <c r="F11" s="4" t="s">
        <v>363</v>
      </c>
      <c r="G11" s="4"/>
      <c r="H11" s="4"/>
      <c r="I11" s="4"/>
      <c r="J11" s="4"/>
      <c r="K11" s="4"/>
      <c r="L11" s="4"/>
      <c r="M11" s="4"/>
    </row>
    <row r="12" spans="1:22" x14ac:dyDescent="0.2">
      <c r="A12" s="4" t="s">
        <v>643</v>
      </c>
      <c r="B12" s="4"/>
      <c r="C12" s="4"/>
      <c r="D12" s="4" t="s">
        <v>8</v>
      </c>
      <c r="E12" s="4"/>
      <c r="F12" s="4" t="s">
        <v>644</v>
      </c>
      <c r="G12" s="4"/>
      <c r="H12" s="4"/>
      <c r="I12" s="4"/>
      <c r="J12" s="4"/>
      <c r="K12" s="4"/>
      <c r="L12" s="4"/>
      <c r="M12" s="4"/>
    </row>
    <row r="13" spans="1:22" x14ac:dyDescent="0.2">
      <c r="A13" s="4" t="s">
        <v>658</v>
      </c>
      <c r="B13" s="4"/>
      <c r="C13" s="4"/>
      <c r="D13" s="4" t="s">
        <v>659</v>
      </c>
      <c r="E13" s="4"/>
      <c r="F13" s="4" t="s">
        <v>660</v>
      </c>
      <c r="G13" s="4"/>
      <c r="H13" s="4"/>
      <c r="I13" s="4"/>
      <c r="J13" s="4"/>
      <c r="K13" s="4"/>
      <c r="L13" s="4"/>
      <c r="M13" s="4"/>
    </row>
    <row r="14" spans="1:22" x14ac:dyDescent="0.2">
      <c r="A14" s="4" t="s">
        <v>697</v>
      </c>
      <c r="B14" s="4"/>
      <c r="C14" s="4"/>
      <c r="D14" s="4" t="s">
        <v>698</v>
      </c>
      <c r="E14" s="4"/>
      <c r="F14" s="4" t="s">
        <v>699</v>
      </c>
      <c r="G14" s="4"/>
      <c r="H14" s="4"/>
      <c r="I14" s="4"/>
      <c r="J14" s="4"/>
      <c r="K14" s="4"/>
      <c r="L14" s="4"/>
      <c r="M14" s="4"/>
    </row>
    <row r="15" spans="1:22" x14ac:dyDescent="0.2">
      <c r="A15" s="4" t="s">
        <v>739</v>
      </c>
      <c r="B15" s="4"/>
      <c r="C15" s="4"/>
      <c r="D15" s="4" t="s">
        <v>740</v>
      </c>
      <c r="E15" s="4"/>
      <c r="F15" s="4" t="s">
        <v>741</v>
      </c>
      <c r="G15" s="4"/>
      <c r="H15" s="4"/>
      <c r="I15" s="4"/>
      <c r="J15" s="4"/>
      <c r="K15" s="4"/>
      <c r="L15" s="4"/>
      <c r="M15" s="4"/>
    </row>
    <row r="16" spans="1:22" x14ac:dyDescent="0.2">
      <c r="A16" s="4" t="s">
        <v>792</v>
      </c>
      <c r="B16" s="4"/>
      <c r="C16" s="4"/>
      <c r="D16" s="4" t="s">
        <v>793</v>
      </c>
      <c r="E16" s="4"/>
      <c r="F16" s="4" t="s">
        <v>794</v>
      </c>
      <c r="G16" s="4"/>
      <c r="H16" s="4"/>
      <c r="I16" s="4"/>
      <c r="J16" s="4"/>
      <c r="K16" s="4"/>
      <c r="L16" s="4"/>
      <c r="M16" s="4"/>
    </row>
    <row r="17" spans="1:13" x14ac:dyDescent="0.2">
      <c r="A17" s="4" t="s">
        <v>815</v>
      </c>
      <c r="B17" s="4"/>
      <c r="C17" s="4"/>
      <c r="D17" s="4" t="s">
        <v>816</v>
      </c>
      <c r="E17" s="4"/>
      <c r="F17" s="4" t="s">
        <v>817</v>
      </c>
      <c r="G17" s="4"/>
      <c r="H17" s="4"/>
      <c r="I17" s="4"/>
      <c r="J17" s="4"/>
      <c r="K17" s="4"/>
      <c r="L17" s="4"/>
      <c r="M17" s="4"/>
    </row>
    <row r="18" spans="1:13" x14ac:dyDescent="0.2">
      <c r="A18" s="4" t="s">
        <v>845</v>
      </c>
      <c r="B18" s="4"/>
      <c r="C18" s="4"/>
      <c r="D18" s="4" t="s">
        <v>846</v>
      </c>
      <c r="E18" s="4"/>
      <c r="F18" s="4" t="s">
        <v>847</v>
      </c>
      <c r="G18" s="4"/>
      <c r="H18" s="4"/>
      <c r="I18" s="4"/>
      <c r="J18" s="4"/>
      <c r="K18" s="4"/>
      <c r="L18" s="4"/>
      <c r="M18" s="4"/>
    </row>
    <row r="19" spans="1:13" x14ac:dyDescent="0.2">
      <c r="A19" s="4" t="s">
        <v>901</v>
      </c>
      <c r="B19" s="4"/>
      <c r="C19" s="4"/>
      <c r="D19" s="4" t="s">
        <v>902</v>
      </c>
      <c r="E19" s="4"/>
      <c r="F19" s="4" t="s">
        <v>903</v>
      </c>
      <c r="G19" s="4"/>
      <c r="H19" s="4"/>
      <c r="I19" s="4"/>
      <c r="J19" s="4"/>
      <c r="K19" s="4"/>
      <c r="L19" s="4"/>
      <c r="M19" s="4"/>
    </row>
    <row r="20" spans="1:13" x14ac:dyDescent="0.2">
      <c r="A20" s="4" t="s">
        <v>974</v>
      </c>
      <c r="B20" s="4"/>
      <c r="C20" s="4"/>
      <c r="D20" s="4" t="s">
        <v>975</v>
      </c>
      <c r="E20" s="4"/>
      <c r="F20" s="4" t="s">
        <v>363</v>
      </c>
      <c r="G20" s="4"/>
      <c r="H20" s="4"/>
      <c r="I20" s="4"/>
      <c r="J20" s="4"/>
      <c r="K20" s="4"/>
      <c r="L20" s="4"/>
      <c r="M20" s="4"/>
    </row>
    <row r="21" spans="1:13" x14ac:dyDescent="0.2">
      <c r="A21" s="4" t="s">
        <v>976</v>
      </c>
      <c r="B21" s="4"/>
      <c r="C21" s="4"/>
      <c r="D21" s="4" t="s">
        <v>977</v>
      </c>
      <c r="E21" s="4"/>
      <c r="F21" s="4" t="s">
        <v>978</v>
      </c>
      <c r="G21" s="4"/>
      <c r="H21" s="4"/>
      <c r="I21" s="4"/>
      <c r="J21" s="4"/>
      <c r="K21" s="4"/>
      <c r="L21" s="4"/>
      <c r="M21" s="4"/>
    </row>
    <row r="22" spans="1:13" x14ac:dyDescent="0.2">
      <c r="A22" s="4" t="s">
        <v>985</v>
      </c>
      <c r="B22" s="4"/>
      <c r="C22" s="4"/>
      <c r="D22" s="4" t="s">
        <v>986</v>
      </c>
      <c r="E22" s="4"/>
      <c r="F22" s="4" t="s">
        <v>363</v>
      </c>
      <c r="G22" s="4"/>
      <c r="H22" s="4"/>
      <c r="I22" s="4"/>
      <c r="J22" s="4"/>
      <c r="K22" s="4"/>
      <c r="L22" s="4"/>
      <c r="M22" s="4"/>
    </row>
    <row r="23" spans="1:13" x14ac:dyDescent="0.2">
      <c r="A23" s="4" t="s">
        <v>987</v>
      </c>
      <c r="B23" s="4"/>
      <c r="C23" s="4"/>
      <c r="D23" s="4" t="s">
        <v>988</v>
      </c>
      <c r="E23" s="4"/>
      <c r="F23" s="4" t="s">
        <v>989</v>
      </c>
      <c r="G23" s="4"/>
      <c r="H23" s="4"/>
      <c r="I23" s="4"/>
      <c r="J23" s="4"/>
      <c r="K23" s="4"/>
      <c r="L23" s="4"/>
      <c r="M23" s="4"/>
    </row>
    <row r="24" spans="1:13" x14ac:dyDescent="0.2">
      <c r="A24" s="4" t="s">
        <v>1002</v>
      </c>
      <c r="B24" s="4"/>
      <c r="C24" s="4"/>
      <c r="D24" s="4" t="s">
        <v>1003</v>
      </c>
      <c r="E24" s="4"/>
      <c r="F24" s="4" t="s">
        <v>363</v>
      </c>
      <c r="G24" s="4"/>
      <c r="H24" s="4"/>
      <c r="I24" s="4"/>
      <c r="J24" s="4"/>
      <c r="K24" s="4"/>
      <c r="L24" s="4"/>
      <c r="M24" s="4"/>
    </row>
    <row r="25" spans="1:13" x14ac:dyDescent="0.2">
      <c r="A25" s="4" t="s">
        <v>1004</v>
      </c>
      <c r="B25" s="4"/>
      <c r="C25" s="4"/>
      <c r="D25" s="4" t="s">
        <v>1005</v>
      </c>
      <c r="E25" s="4"/>
      <c r="F25" s="4" t="s">
        <v>1006</v>
      </c>
      <c r="G25" s="4"/>
      <c r="H25" s="4"/>
      <c r="I25" s="4"/>
      <c r="J25" s="4"/>
      <c r="K25" s="4"/>
      <c r="L25" s="4"/>
      <c r="M25" s="4"/>
    </row>
    <row r="26" spans="1:13" x14ac:dyDescent="0.2">
      <c r="A26" s="4" t="s">
        <v>1060</v>
      </c>
      <c r="B26" s="4"/>
      <c r="C26" s="4"/>
      <c r="D26" s="4" t="s">
        <v>1061</v>
      </c>
      <c r="E26" s="4"/>
      <c r="F26" s="4" t="s">
        <v>363</v>
      </c>
      <c r="G26" s="4"/>
      <c r="H26" s="4"/>
      <c r="I26" s="4"/>
      <c r="J26" s="4"/>
      <c r="K26" s="4"/>
      <c r="L26" s="4"/>
      <c r="M26" s="4"/>
    </row>
    <row r="27" spans="1:13" x14ac:dyDescent="0.2">
      <c r="A27" s="4" t="s">
        <v>1062</v>
      </c>
      <c r="B27" s="4"/>
      <c r="C27" s="4"/>
      <c r="D27" s="4" t="s">
        <v>1063</v>
      </c>
      <c r="E27" s="4"/>
      <c r="F27" s="4" t="s">
        <v>363</v>
      </c>
      <c r="G27" s="4"/>
      <c r="H27" s="4"/>
      <c r="I27" s="4"/>
      <c r="J27" s="4"/>
      <c r="K27" s="4"/>
      <c r="L27" s="4"/>
      <c r="M27" s="4"/>
    </row>
    <row r="28" spans="1:13" x14ac:dyDescent="0.2">
      <c r="A28" s="4" t="s">
        <v>1064</v>
      </c>
      <c r="B28" s="4"/>
      <c r="C28" s="4"/>
      <c r="D28" s="4" t="s">
        <v>1065</v>
      </c>
      <c r="E28" s="4"/>
      <c r="F28" s="4" t="s">
        <v>363</v>
      </c>
      <c r="G28" s="4"/>
      <c r="H28" s="4"/>
      <c r="I28" s="4"/>
      <c r="J28" s="4"/>
      <c r="K28" s="4"/>
      <c r="L28" s="4"/>
      <c r="M28" s="4"/>
    </row>
    <row r="29" spans="1:13" x14ac:dyDescent="0.2">
      <c r="A29" s="4" t="s">
        <v>1066</v>
      </c>
      <c r="B29" s="4"/>
      <c r="C29" s="4"/>
      <c r="D29" s="4" t="s">
        <v>1067</v>
      </c>
      <c r="E29" s="4"/>
      <c r="F29" s="4" t="s">
        <v>363</v>
      </c>
      <c r="G29" s="4"/>
      <c r="H29" s="4"/>
      <c r="I29" s="4"/>
      <c r="J29" s="4"/>
      <c r="K29" s="4"/>
      <c r="L29" s="4"/>
      <c r="M29" s="4"/>
    </row>
    <row r="30" spans="1:13" x14ac:dyDescent="0.2">
      <c r="A30" s="4" t="s">
        <v>1068</v>
      </c>
      <c r="B30" s="4"/>
      <c r="C30" s="4"/>
      <c r="D30" s="4" t="s">
        <v>1069</v>
      </c>
      <c r="E30" s="4"/>
      <c r="F30" s="4" t="s">
        <v>363</v>
      </c>
      <c r="G30" s="4"/>
      <c r="H30" s="4"/>
      <c r="I30" s="4"/>
      <c r="J30" s="4"/>
      <c r="K30" s="4"/>
      <c r="L30" s="4"/>
      <c r="M30" s="4"/>
    </row>
    <row r="31" spans="1:13" x14ac:dyDescent="0.2">
      <c r="A31" s="4" t="s">
        <v>1070</v>
      </c>
      <c r="B31" s="4"/>
      <c r="C31" s="4"/>
      <c r="D31" s="4" t="s">
        <v>1071</v>
      </c>
      <c r="E31" s="4"/>
      <c r="F31" s="4" t="s">
        <v>363</v>
      </c>
      <c r="G31" s="4"/>
      <c r="H31" s="4"/>
      <c r="I31" s="4"/>
      <c r="J31" s="4"/>
      <c r="K31" s="4"/>
      <c r="L31" s="4"/>
      <c r="M31" s="4"/>
    </row>
    <row r="32" spans="1:13" x14ac:dyDescent="0.2">
      <c r="A32" s="4" t="s">
        <v>1072</v>
      </c>
      <c r="B32" s="4"/>
      <c r="C32" s="4"/>
      <c r="D32" s="4" t="s">
        <v>1073</v>
      </c>
      <c r="E32" s="4"/>
      <c r="F32" s="4" t="s">
        <v>1074</v>
      </c>
      <c r="G32" s="4"/>
      <c r="H32" s="4"/>
      <c r="I32" s="4"/>
      <c r="J32" s="4"/>
      <c r="K32" s="4"/>
      <c r="L32" s="4"/>
      <c r="M32" s="4"/>
    </row>
    <row r="33" spans="1:13" x14ac:dyDescent="0.2">
      <c r="A33" s="4" t="s">
        <v>1075</v>
      </c>
      <c r="B33" s="4"/>
      <c r="C33" s="4"/>
      <c r="D33" s="4" t="s">
        <v>1076</v>
      </c>
      <c r="E33" s="4"/>
      <c r="F33" s="4" t="s">
        <v>1077</v>
      </c>
      <c r="G33" s="4"/>
      <c r="H33" s="4"/>
      <c r="I33" s="4"/>
      <c r="J33" s="4"/>
      <c r="K33" s="4"/>
      <c r="L33" s="4"/>
      <c r="M33" s="4"/>
    </row>
    <row r="34" spans="1:13" x14ac:dyDescent="0.2">
      <c r="A34" s="4" t="s">
        <v>1131</v>
      </c>
      <c r="B34" s="4"/>
      <c r="C34" s="4"/>
      <c r="D34" s="4" t="s">
        <v>1132</v>
      </c>
      <c r="E34" s="4"/>
      <c r="F34" s="4" t="s">
        <v>1133</v>
      </c>
      <c r="G34" s="4"/>
      <c r="H34" s="4"/>
      <c r="I34" s="4"/>
      <c r="J34" s="4"/>
      <c r="K34" s="4"/>
      <c r="L34" s="4"/>
      <c r="M34" s="4"/>
    </row>
    <row r="35" spans="1:13" x14ac:dyDescent="0.2">
      <c r="A35" s="4" t="s">
        <v>1169</v>
      </c>
      <c r="B35" s="4"/>
      <c r="C35" s="4"/>
      <c r="D35" s="4" t="s">
        <v>1170</v>
      </c>
      <c r="E35" s="4"/>
      <c r="F35" s="4" t="s">
        <v>1171</v>
      </c>
      <c r="G35" s="4"/>
      <c r="H35" s="4"/>
      <c r="I35" s="4"/>
      <c r="J35" s="4"/>
      <c r="K35" s="4"/>
      <c r="L35" s="4"/>
      <c r="M35" s="4"/>
    </row>
    <row r="36" spans="1:13" x14ac:dyDescent="0.2">
      <c r="A36" s="4" t="s">
        <v>1221</v>
      </c>
      <c r="B36" s="4"/>
      <c r="C36" s="4"/>
      <c r="D36" s="4" t="s">
        <v>1222</v>
      </c>
      <c r="E36" s="4"/>
      <c r="F36" s="4" t="s">
        <v>363</v>
      </c>
      <c r="G36" s="4"/>
      <c r="H36" s="4"/>
      <c r="I36" s="4"/>
      <c r="J36" s="4"/>
      <c r="K36" s="4"/>
      <c r="L36" s="4"/>
      <c r="M36" s="4"/>
    </row>
    <row r="37" spans="1:13" x14ac:dyDescent="0.2">
      <c r="A37" s="4" t="s">
        <v>1223</v>
      </c>
      <c r="B37" s="4"/>
      <c r="C37" s="4"/>
      <c r="D37" s="4" t="s">
        <v>1224</v>
      </c>
      <c r="E37" s="4"/>
      <c r="F37" s="4" t="s">
        <v>363</v>
      </c>
      <c r="G37" s="4"/>
      <c r="H37" s="4"/>
      <c r="I37" s="4"/>
      <c r="J37" s="4"/>
      <c r="K37" s="4"/>
      <c r="L37" s="4"/>
      <c r="M37" s="4"/>
    </row>
    <row r="38" spans="1:13" x14ac:dyDescent="0.2">
      <c r="A38" s="4" t="s">
        <v>1225</v>
      </c>
      <c r="B38" s="4"/>
      <c r="C38" s="4"/>
      <c r="D38" s="4" t="s">
        <v>1226</v>
      </c>
      <c r="E38" s="4"/>
      <c r="F38" s="4" t="s">
        <v>363</v>
      </c>
      <c r="G38" s="4"/>
      <c r="H38" s="4"/>
      <c r="I38" s="4"/>
      <c r="J38" s="4"/>
      <c r="K38" s="4"/>
      <c r="L38" s="4"/>
      <c r="M38" s="4"/>
    </row>
    <row r="39" spans="1:13" x14ac:dyDescent="0.2">
      <c r="A39" s="4" t="s">
        <v>1227</v>
      </c>
      <c r="B39" s="4"/>
      <c r="C39" s="4"/>
      <c r="D39" s="4" t="s">
        <v>1228</v>
      </c>
      <c r="E39" s="4"/>
      <c r="F39" s="4" t="s">
        <v>363</v>
      </c>
      <c r="G39" s="4"/>
      <c r="H39" s="4"/>
      <c r="I39" s="4"/>
      <c r="J39" s="4"/>
      <c r="K39" s="4"/>
      <c r="L39" s="4"/>
      <c r="M39" s="4"/>
    </row>
    <row r="40" spans="1:13" x14ac:dyDescent="0.2">
      <c r="A40" s="4" t="s">
        <v>1229</v>
      </c>
      <c r="B40" s="4"/>
      <c r="C40" s="4"/>
      <c r="D40" s="4" t="s">
        <v>1230</v>
      </c>
      <c r="E40" s="4"/>
      <c r="F40" s="4" t="s">
        <v>363</v>
      </c>
      <c r="G40" s="4"/>
      <c r="H40" s="4"/>
      <c r="I40" s="4"/>
      <c r="J40" s="4"/>
      <c r="K40" s="4"/>
      <c r="L40" s="4"/>
      <c r="M40" s="4"/>
    </row>
    <row r="41" spans="1:13" x14ac:dyDescent="0.2">
      <c r="A41" s="4" t="s">
        <v>1231</v>
      </c>
      <c r="B41" s="4"/>
      <c r="C41" s="4"/>
      <c r="D41" s="4" t="s">
        <v>1232</v>
      </c>
      <c r="E41" s="4"/>
      <c r="F41" s="4" t="s">
        <v>363</v>
      </c>
      <c r="G41" s="4"/>
      <c r="H41" s="4"/>
      <c r="I41" s="4"/>
      <c r="J41" s="4"/>
      <c r="K41" s="4"/>
      <c r="L41" s="4"/>
      <c r="M41" s="4"/>
    </row>
    <row r="42" spans="1:13" x14ac:dyDescent="0.2">
      <c r="A42" s="4" t="s">
        <v>1233</v>
      </c>
      <c r="B42" s="4"/>
      <c r="C42" s="4"/>
      <c r="D42" s="4" t="s">
        <v>1234</v>
      </c>
      <c r="E42" s="4"/>
      <c r="F42" s="4" t="s">
        <v>363</v>
      </c>
      <c r="G42" s="4"/>
      <c r="H42" s="4"/>
      <c r="I42" s="4"/>
      <c r="J42" s="4"/>
      <c r="K42" s="4"/>
      <c r="L42" s="4"/>
      <c r="M42" s="4"/>
    </row>
    <row r="43" spans="1:13" x14ac:dyDescent="0.2">
      <c r="A43" s="4" t="s">
        <v>1235</v>
      </c>
      <c r="B43" s="4"/>
      <c r="C43" s="4"/>
      <c r="D43" s="4" t="s">
        <v>1236</v>
      </c>
      <c r="E43" s="4"/>
      <c r="F43" s="4" t="s">
        <v>1237</v>
      </c>
      <c r="G43" s="4"/>
      <c r="H43" s="4"/>
      <c r="I43" s="4"/>
      <c r="J43" s="4"/>
      <c r="K43" s="4"/>
      <c r="L43" s="4"/>
      <c r="M43" s="4"/>
    </row>
    <row r="44" spans="1:13" x14ac:dyDescent="0.2">
      <c r="A44" s="4" t="s">
        <v>9</v>
      </c>
      <c r="B44" s="4"/>
      <c r="C44" s="4"/>
      <c r="D44" s="4" t="s">
        <v>1238</v>
      </c>
      <c r="E44" s="4"/>
      <c r="F44" s="4" t="s">
        <v>1239</v>
      </c>
      <c r="G44" s="4"/>
      <c r="H44" s="4"/>
      <c r="I44" s="4"/>
      <c r="J44" s="4"/>
      <c r="K44" s="4"/>
      <c r="L44" s="4"/>
      <c r="M44" s="4"/>
    </row>
    <row r="45" spans="1:13" x14ac:dyDescent="0.2">
      <c r="A45" s="4" t="s">
        <v>10</v>
      </c>
      <c r="B45" s="4"/>
      <c r="C45" s="4"/>
      <c r="D45" s="4" t="s">
        <v>11</v>
      </c>
      <c r="E45" s="4"/>
      <c r="F45" s="4" t="s">
        <v>1256</v>
      </c>
      <c r="G45" s="4"/>
      <c r="H45" s="4"/>
      <c r="I45" s="4"/>
      <c r="J45" s="4"/>
      <c r="K45" s="4"/>
      <c r="L45" s="4"/>
      <c r="M45" s="4"/>
    </row>
    <row r="46" spans="1:13" x14ac:dyDescent="0.2">
      <c r="A46" s="4" t="s">
        <v>12</v>
      </c>
      <c r="B46" s="4"/>
      <c r="C46" s="4"/>
      <c r="D46" s="4" t="s">
        <v>1284</v>
      </c>
      <c r="E46" s="4"/>
      <c r="F46" s="4" t="s">
        <v>1285</v>
      </c>
      <c r="G46" s="4"/>
      <c r="H46" s="4"/>
      <c r="I46" s="4"/>
      <c r="J46" s="4"/>
      <c r="K46" s="4"/>
      <c r="L46" s="4"/>
      <c r="M46" s="4"/>
    </row>
    <row r="47" spans="1:13" x14ac:dyDescent="0.2">
      <c r="A47" s="4" t="s">
        <v>13</v>
      </c>
      <c r="B47" s="4"/>
      <c r="C47" s="4"/>
      <c r="D47" s="4" t="s">
        <v>1295</v>
      </c>
      <c r="E47" s="4"/>
      <c r="F47" s="4" t="s">
        <v>1296</v>
      </c>
      <c r="G47" s="4"/>
      <c r="H47" s="4"/>
      <c r="I47" s="4"/>
      <c r="J47" s="4"/>
      <c r="K47" s="4"/>
      <c r="L47" s="4"/>
      <c r="M47" s="4"/>
    </row>
    <row r="48" spans="1:13" x14ac:dyDescent="0.2">
      <c r="A48" s="4" t="s">
        <v>14</v>
      </c>
      <c r="B48" s="4"/>
      <c r="C48" s="4"/>
      <c r="D48" s="4" t="s">
        <v>1305</v>
      </c>
      <c r="E48" s="4"/>
      <c r="F48" s="4" t="s">
        <v>1306</v>
      </c>
      <c r="G48" s="4"/>
      <c r="H48" s="4"/>
      <c r="I48" s="4"/>
      <c r="J48" s="4"/>
      <c r="K48" s="4"/>
      <c r="L48" s="4"/>
      <c r="M48" s="4"/>
    </row>
    <row r="49" spans="1:13" x14ac:dyDescent="0.2">
      <c r="A49" s="4" t="s">
        <v>15</v>
      </c>
      <c r="B49" s="4"/>
      <c r="C49" s="4"/>
      <c r="D49" s="4" t="s">
        <v>1334</v>
      </c>
      <c r="E49" s="4"/>
      <c r="F49" s="4" t="s">
        <v>1335</v>
      </c>
      <c r="G49" s="4"/>
      <c r="H49" s="4"/>
      <c r="I49" s="4"/>
      <c r="J49" s="4"/>
      <c r="K49" s="4"/>
      <c r="L49" s="4"/>
      <c r="M49" s="4"/>
    </row>
    <row r="50" spans="1:13" x14ac:dyDescent="0.2">
      <c r="A50" s="4" t="s">
        <v>16</v>
      </c>
      <c r="B50" s="4"/>
      <c r="C50" s="4"/>
      <c r="D50" s="4" t="s">
        <v>1358</v>
      </c>
      <c r="E50" s="4"/>
      <c r="F50" s="4" t="s">
        <v>1359</v>
      </c>
      <c r="G50" s="4"/>
      <c r="H50" s="4"/>
      <c r="I50" s="4"/>
      <c r="J50" s="4"/>
      <c r="K50" s="4"/>
      <c r="L50" s="4"/>
      <c r="M50" s="4"/>
    </row>
    <row r="51" spans="1:13" x14ac:dyDescent="0.2">
      <c r="A51" s="4" t="s">
        <v>17</v>
      </c>
      <c r="B51" s="4"/>
      <c r="C51" s="4"/>
      <c r="D51" s="4" t="s">
        <v>1384</v>
      </c>
      <c r="E51" s="4"/>
      <c r="F51" s="4" t="s">
        <v>1385</v>
      </c>
      <c r="G51" s="4"/>
      <c r="H51" s="4"/>
      <c r="I51" s="4"/>
      <c r="J51" s="4"/>
      <c r="K51" s="4"/>
      <c r="L51" s="4"/>
      <c r="M51" s="4"/>
    </row>
    <row r="52" spans="1:13" x14ac:dyDescent="0.2">
      <c r="A52" s="4" t="s">
        <v>18</v>
      </c>
      <c r="B52" s="4"/>
      <c r="C52" s="4"/>
      <c r="D52" s="4" t="s">
        <v>1390</v>
      </c>
      <c r="E52" s="4"/>
      <c r="F52" s="4" t="s">
        <v>1391</v>
      </c>
      <c r="G52" s="4"/>
      <c r="H52" s="4"/>
      <c r="I52" s="4"/>
      <c r="J52" s="4"/>
      <c r="K52" s="4"/>
      <c r="L52" s="4"/>
      <c r="M52" s="4"/>
    </row>
    <row r="53" spans="1:13" x14ac:dyDescent="0.2">
      <c r="A53" s="4" t="s">
        <v>1413</v>
      </c>
      <c r="B53" s="4"/>
      <c r="C53" s="4"/>
      <c r="D53" s="4" t="s">
        <v>1414</v>
      </c>
      <c r="E53" s="4"/>
      <c r="F53" s="4" t="s">
        <v>1415</v>
      </c>
      <c r="G53" s="4"/>
      <c r="H53" s="4"/>
      <c r="I53" s="4"/>
      <c r="J53" s="4"/>
      <c r="K53" s="4"/>
      <c r="L53" s="4"/>
      <c r="M53" s="4"/>
    </row>
    <row r="54" spans="1:13" x14ac:dyDescent="0.2">
      <c r="A54" s="4" t="s">
        <v>19</v>
      </c>
      <c r="B54" s="4"/>
      <c r="C54" s="4"/>
      <c r="D54" s="4" t="s">
        <v>1416</v>
      </c>
      <c r="E54" s="4"/>
      <c r="F54" s="4" t="s">
        <v>1417</v>
      </c>
      <c r="G54" s="4"/>
      <c r="H54" s="4"/>
      <c r="I54" s="4"/>
      <c r="J54" s="4"/>
      <c r="K54" s="4"/>
      <c r="L54" s="4"/>
      <c r="M54" s="4"/>
    </row>
    <row r="55" spans="1:13" x14ac:dyDescent="0.2">
      <c r="A55" s="4" t="s">
        <v>1418</v>
      </c>
      <c r="B55" s="4"/>
      <c r="C55" s="4"/>
      <c r="D55" s="4" t="s">
        <v>1419</v>
      </c>
      <c r="E55" s="4"/>
      <c r="F55" s="4" t="s">
        <v>1420</v>
      </c>
      <c r="G55" s="4"/>
      <c r="H55" s="4"/>
      <c r="I55" s="4"/>
      <c r="J55" s="4"/>
      <c r="K55" s="4"/>
      <c r="L55" s="4"/>
      <c r="M55" s="4"/>
    </row>
    <row r="56" spans="1:13" x14ac:dyDescent="0.2">
      <c r="A56" s="4" t="s">
        <v>1435</v>
      </c>
      <c r="B56" s="4"/>
      <c r="C56" s="4"/>
      <c r="D56" s="4" t="s">
        <v>1436</v>
      </c>
      <c r="E56" s="4"/>
      <c r="F56" s="4" t="s">
        <v>1437</v>
      </c>
      <c r="G56" s="4"/>
      <c r="H56" s="4"/>
      <c r="I56" s="4"/>
      <c r="J56" s="4"/>
      <c r="K56" s="4"/>
      <c r="L56" s="4"/>
      <c r="M56" s="4"/>
    </row>
    <row r="57" spans="1:13" x14ac:dyDescent="0.2">
      <c r="A57" s="4" t="s">
        <v>1445</v>
      </c>
      <c r="B57" s="4"/>
      <c r="C57" s="4"/>
      <c r="D57" s="4" t="s">
        <v>1446</v>
      </c>
      <c r="E57" s="4"/>
      <c r="F57" s="4" t="s">
        <v>1447</v>
      </c>
      <c r="G57" s="4"/>
      <c r="H57" s="4"/>
      <c r="I57" s="4"/>
      <c r="J57" s="4"/>
      <c r="K57" s="4"/>
      <c r="L57" s="4"/>
      <c r="M57" s="4"/>
    </row>
    <row r="58" spans="1:13" x14ac:dyDescent="0.2">
      <c r="A58" s="4" t="s">
        <v>20</v>
      </c>
      <c r="B58" s="4"/>
      <c r="C58" s="4"/>
      <c r="D58" s="4" t="s">
        <v>1448</v>
      </c>
      <c r="E58" s="4"/>
      <c r="F58" s="4" t="s">
        <v>1449</v>
      </c>
      <c r="G58" s="4"/>
      <c r="H58" s="4"/>
      <c r="I58" s="4"/>
      <c r="J58" s="4"/>
      <c r="K58" s="4"/>
      <c r="L58" s="4"/>
      <c r="M58" s="4"/>
    </row>
    <row r="59" spans="1:13" x14ac:dyDescent="0.2">
      <c r="A59" s="4" t="s">
        <v>21</v>
      </c>
      <c r="B59" s="4"/>
      <c r="C59" s="4"/>
      <c r="D59" s="4" t="s">
        <v>1450</v>
      </c>
      <c r="E59" s="4"/>
      <c r="F59" s="4" t="s">
        <v>1451</v>
      </c>
      <c r="G59" s="4"/>
      <c r="H59" s="4"/>
      <c r="I59" s="4"/>
      <c r="J59" s="4"/>
      <c r="K59" s="4"/>
      <c r="L59" s="4"/>
      <c r="M59" s="4"/>
    </row>
    <row r="60" spans="1:13" x14ac:dyDescent="0.2">
      <c r="A60" s="4" t="s">
        <v>22</v>
      </c>
      <c r="B60" s="4"/>
      <c r="C60" s="4"/>
      <c r="D60" s="4" t="s">
        <v>1487</v>
      </c>
      <c r="E60" s="4"/>
      <c r="F60" s="4" t="s">
        <v>1488</v>
      </c>
      <c r="G60" s="4"/>
      <c r="H60" s="4"/>
      <c r="I60" s="4"/>
      <c r="J60" s="4"/>
      <c r="K60" s="4"/>
      <c r="L60" s="4"/>
      <c r="M60" s="4"/>
    </row>
    <row r="61" spans="1:13" x14ac:dyDescent="0.2">
      <c r="A61" s="4" t="s">
        <v>23</v>
      </c>
      <c r="B61" s="4"/>
      <c r="C61" s="4"/>
      <c r="D61" s="4" t="s">
        <v>24</v>
      </c>
      <c r="E61" s="4"/>
      <c r="F61" s="4" t="s">
        <v>1542</v>
      </c>
      <c r="G61" s="4"/>
      <c r="H61" s="4"/>
      <c r="I61" s="4"/>
      <c r="J61" s="4"/>
      <c r="K61" s="4"/>
      <c r="L61" s="4"/>
      <c r="M61" s="4"/>
    </row>
    <row r="62" spans="1:13" x14ac:dyDescent="0.2">
      <c r="A62" s="4" t="s">
        <v>1543</v>
      </c>
      <c r="B62" s="4"/>
      <c r="C62" s="4"/>
      <c r="D62" s="4" t="s">
        <v>1544</v>
      </c>
      <c r="E62" s="4"/>
      <c r="F62" s="4" t="s">
        <v>1545</v>
      </c>
      <c r="G62" s="4"/>
      <c r="H62" s="4"/>
      <c r="I62" s="4"/>
      <c r="J62" s="4"/>
      <c r="K62" s="4"/>
      <c r="L62" s="4"/>
      <c r="M62" s="4"/>
    </row>
    <row r="63" spans="1:13" x14ac:dyDescent="0.2">
      <c r="A63" s="4" t="s">
        <v>1546</v>
      </c>
      <c r="B63" s="4"/>
      <c r="C63" s="4"/>
      <c r="D63" s="4" t="s">
        <v>1547</v>
      </c>
      <c r="E63" s="4"/>
      <c r="F63" s="4" t="s">
        <v>1548</v>
      </c>
      <c r="G63" s="4"/>
      <c r="H63" s="4"/>
      <c r="I63" s="4"/>
      <c r="J63" s="4"/>
      <c r="K63" s="4"/>
      <c r="L63" s="4"/>
      <c r="M63" s="4"/>
    </row>
    <row r="64" spans="1:13" x14ac:dyDescent="0.2">
      <c r="A64" s="4" t="s">
        <v>1549</v>
      </c>
      <c r="B64" s="4"/>
      <c r="C64" s="4"/>
      <c r="D64" s="4" t="s">
        <v>1550</v>
      </c>
      <c r="E64" s="4"/>
      <c r="F64" s="4" t="s">
        <v>1551</v>
      </c>
      <c r="G64" s="4"/>
      <c r="H64" s="4"/>
      <c r="I64" s="4"/>
      <c r="J64" s="4"/>
      <c r="K64" s="4"/>
      <c r="L64" s="4"/>
      <c r="M64" s="4"/>
    </row>
    <row r="65" spans="1:13" x14ac:dyDescent="0.2">
      <c r="A65" s="4" t="s">
        <v>1552</v>
      </c>
      <c r="B65" s="4"/>
      <c r="C65" s="4"/>
      <c r="D65" s="4" t="s">
        <v>1553</v>
      </c>
      <c r="E65" s="4"/>
      <c r="F65" s="4" t="s">
        <v>1554</v>
      </c>
      <c r="G65" s="4"/>
      <c r="H65" s="4"/>
      <c r="I65" s="4"/>
      <c r="J65" s="4"/>
      <c r="K65" s="4"/>
      <c r="L65" s="4"/>
      <c r="M65" s="4"/>
    </row>
    <row r="66" spans="1:13" x14ac:dyDescent="0.2">
      <c r="A66" s="4" t="s">
        <v>1562</v>
      </c>
      <c r="B66" s="4"/>
      <c r="C66" s="4"/>
      <c r="D66" s="4" t="s">
        <v>1563</v>
      </c>
      <c r="E66" s="4"/>
      <c r="F66" s="4" t="s">
        <v>1564</v>
      </c>
      <c r="G66" s="4"/>
      <c r="H66" s="4"/>
      <c r="I66" s="4"/>
      <c r="J66" s="4"/>
      <c r="K66" s="4"/>
      <c r="L66" s="4"/>
      <c r="M66" s="4"/>
    </row>
    <row r="67" spans="1:13" x14ac:dyDescent="0.2">
      <c r="A67" s="4" t="s">
        <v>1565</v>
      </c>
      <c r="B67" s="4"/>
      <c r="C67" s="4"/>
      <c r="D67" s="4" t="s">
        <v>1566</v>
      </c>
      <c r="E67" s="4"/>
      <c r="F67" s="4" t="s">
        <v>1567</v>
      </c>
      <c r="G67" s="4"/>
      <c r="H67" s="4"/>
      <c r="I67" s="4"/>
      <c r="J67" s="4"/>
      <c r="K67" s="4"/>
      <c r="L67" s="4"/>
      <c r="M67" s="4"/>
    </row>
    <row r="68" spans="1:13" x14ac:dyDescent="0.2">
      <c r="A68" s="4" t="s">
        <v>1568</v>
      </c>
      <c r="B68" s="4"/>
      <c r="C68" s="4"/>
      <c r="D68" s="4" t="s">
        <v>1569</v>
      </c>
      <c r="E68" s="4"/>
      <c r="F68" s="4" t="s">
        <v>1570</v>
      </c>
      <c r="G68" s="4"/>
      <c r="H68" s="4"/>
      <c r="I68" s="4"/>
      <c r="J68" s="4"/>
      <c r="K68" s="4"/>
      <c r="L68" s="4"/>
      <c r="M68" s="4"/>
    </row>
    <row r="69" spans="1:13" x14ac:dyDescent="0.2">
      <c r="A69" s="4" t="s">
        <v>1571</v>
      </c>
      <c r="B69" s="4"/>
      <c r="C69" s="4"/>
      <c r="D69" s="4" t="s">
        <v>1572</v>
      </c>
      <c r="E69" s="4"/>
      <c r="F69" s="4" t="s">
        <v>1573</v>
      </c>
      <c r="G69" s="4"/>
      <c r="H69" s="4"/>
      <c r="I69" s="4"/>
      <c r="J69" s="4"/>
      <c r="K69" s="4"/>
      <c r="L69" s="4"/>
      <c r="M69" s="4"/>
    </row>
    <row r="70" spans="1:13" x14ac:dyDescent="0.2">
      <c r="A70" s="4" t="s">
        <v>1581</v>
      </c>
      <c r="B70" s="4"/>
      <c r="C70" s="4"/>
      <c r="D70" s="4" t="s">
        <v>1582</v>
      </c>
      <c r="E70" s="4"/>
      <c r="F70" s="4" t="s">
        <v>1583</v>
      </c>
      <c r="G70" s="4"/>
      <c r="H70" s="4"/>
      <c r="I70" s="4"/>
      <c r="J70" s="4"/>
      <c r="K70" s="4"/>
      <c r="L70" s="4"/>
      <c r="M70" s="4"/>
    </row>
    <row r="71" spans="1:13" x14ac:dyDescent="0.2">
      <c r="A71" s="4" t="s">
        <v>1584</v>
      </c>
      <c r="B71" s="4"/>
      <c r="C71" s="4"/>
      <c r="D71" s="4" t="s">
        <v>1585</v>
      </c>
      <c r="E71" s="4"/>
      <c r="F71" s="4" t="s">
        <v>1586</v>
      </c>
      <c r="G71" s="4"/>
      <c r="H71" s="4"/>
      <c r="I71" s="4"/>
      <c r="J71" s="4"/>
      <c r="K71" s="4"/>
      <c r="L71" s="4"/>
      <c r="M71" s="4"/>
    </row>
    <row r="72" spans="1:13" x14ac:dyDescent="0.2">
      <c r="A72" s="4" t="s">
        <v>1587</v>
      </c>
      <c r="B72" s="4"/>
      <c r="C72" s="4"/>
      <c r="D72" s="4" t="s">
        <v>1588</v>
      </c>
      <c r="E72" s="4"/>
      <c r="F72" s="4" t="s">
        <v>1589</v>
      </c>
      <c r="G72" s="4"/>
      <c r="H72" s="4"/>
      <c r="I72" s="4"/>
      <c r="J72" s="4"/>
      <c r="K72" s="4"/>
      <c r="L72" s="4"/>
      <c r="M72" s="4"/>
    </row>
    <row r="73" spans="1:13" x14ac:dyDescent="0.2">
      <c r="A73" s="4" t="s">
        <v>1590</v>
      </c>
      <c r="B73" s="4"/>
      <c r="C73" s="4"/>
      <c r="D73" s="4" t="s">
        <v>1591</v>
      </c>
      <c r="E73" s="4"/>
      <c r="F73" s="4" t="s">
        <v>1592</v>
      </c>
      <c r="G73" s="4"/>
      <c r="H73" s="4"/>
      <c r="I73" s="4"/>
      <c r="J73" s="4"/>
      <c r="K73" s="4"/>
      <c r="L73" s="4"/>
      <c r="M73" s="4"/>
    </row>
    <row r="74" spans="1:13" x14ac:dyDescent="0.2">
      <c r="A74" s="4" t="s">
        <v>1615</v>
      </c>
      <c r="B74" s="4"/>
      <c r="C74" s="4"/>
      <c r="D74" s="4" t="s">
        <v>1616</v>
      </c>
      <c r="E74" s="4"/>
      <c r="F74" s="4" t="s">
        <v>1617</v>
      </c>
      <c r="G74" s="4"/>
      <c r="H74" s="4"/>
      <c r="I74" s="4"/>
      <c r="J74" s="4"/>
      <c r="K74" s="4"/>
      <c r="L74" s="4"/>
      <c r="M74" s="4"/>
    </row>
    <row r="75" spans="1:13" x14ac:dyDescent="0.2">
      <c r="A75" s="4" t="s">
        <v>1618</v>
      </c>
      <c r="B75" s="4"/>
      <c r="C75" s="4"/>
      <c r="D75" s="4" t="s">
        <v>1619</v>
      </c>
      <c r="E75" s="4"/>
      <c r="F75" s="4" t="s">
        <v>1620</v>
      </c>
      <c r="G75" s="4"/>
      <c r="H75" s="4"/>
      <c r="I75" s="4"/>
      <c r="J75" s="4"/>
      <c r="K75" s="4"/>
      <c r="L75" s="4"/>
      <c r="M75" s="4"/>
    </row>
    <row r="76" spans="1:13" x14ac:dyDescent="0.2">
      <c r="A76" s="4" t="s">
        <v>1621</v>
      </c>
      <c r="B76" s="4"/>
      <c r="C76" s="4"/>
      <c r="D76" s="4" t="s">
        <v>1622</v>
      </c>
      <c r="E76" s="4"/>
      <c r="F76" s="4" t="s">
        <v>1623</v>
      </c>
      <c r="G76" s="4"/>
      <c r="H76" s="4"/>
      <c r="I76" s="4"/>
      <c r="J76" s="4"/>
      <c r="K76" s="4"/>
      <c r="L76" s="4"/>
      <c r="M76" s="4"/>
    </row>
    <row r="77" spans="1:13" x14ac:dyDescent="0.2">
      <c r="A77" s="4" t="s">
        <v>1624</v>
      </c>
      <c r="B77" s="4"/>
      <c r="C77" s="4"/>
      <c r="D77" s="4" t="s">
        <v>1625</v>
      </c>
      <c r="E77" s="4"/>
      <c r="F77" s="4" t="s">
        <v>1626</v>
      </c>
      <c r="G77" s="4"/>
      <c r="H77" s="4"/>
      <c r="I77" s="4"/>
      <c r="J77" s="4"/>
      <c r="K77" s="4"/>
      <c r="L77" s="4"/>
      <c r="M77" s="4"/>
    </row>
    <row r="78" spans="1:13" x14ac:dyDescent="0.2">
      <c r="A78" s="4" t="s">
        <v>1634</v>
      </c>
      <c r="B78" s="4"/>
      <c r="C78" s="4"/>
      <c r="D78" s="4" t="s">
        <v>1635</v>
      </c>
      <c r="E78" s="4"/>
      <c r="F78" s="4" t="s">
        <v>1636</v>
      </c>
      <c r="G78" s="4"/>
      <c r="H78" s="4"/>
      <c r="I78" s="4"/>
      <c r="J78" s="4"/>
      <c r="K78" s="4"/>
      <c r="L78" s="4"/>
      <c r="M78" s="4"/>
    </row>
    <row r="79" spans="1:13" x14ac:dyDescent="0.2">
      <c r="A79" s="4" t="s">
        <v>1637</v>
      </c>
      <c r="B79" s="4"/>
      <c r="C79" s="4"/>
      <c r="D79" s="4" t="s">
        <v>1638</v>
      </c>
      <c r="E79" s="4"/>
      <c r="F79" s="4" t="s">
        <v>1639</v>
      </c>
      <c r="G79" s="4"/>
      <c r="H79" s="4"/>
      <c r="I79" s="4"/>
      <c r="J79" s="4"/>
      <c r="K79" s="4"/>
      <c r="L79" s="4"/>
      <c r="M79" s="4"/>
    </row>
    <row r="80" spans="1:13" x14ac:dyDescent="0.2">
      <c r="A80" s="4" t="s">
        <v>1640</v>
      </c>
      <c r="B80" s="4"/>
      <c r="C80" s="4"/>
      <c r="D80" s="4" t="s">
        <v>1641</v>
      </c>
      <c r="E80" s="4"/>
      <c r="F80" s="4" t="s">
        <v>1642</v>
      </c>
      <c r="G80" s="4"/>
      <c r="H80" s="4"/>
      <c r="I80" s="4"/>
      <c r="J80" s="4"/>
      <c r="K80" s="4"/>
      <c r="L80" s="4"/>
      <c r="M80" s="4"/>
    </row>
    <row r="81" spans="1:13" x14ac:dyDescent="0.2">
      <c r="A81" s="4" t="s">
        <v>1643</v>
      </c>
      <c r="B81" s="4"/>
      <c r="C81" s="4"/>
      <c r="D81" s="4" t="s">
        <v>1644</v>
      </c>
      <c r="E81" s="4"/>
      <c r="F81" s="4" t="s">
        <v>1645</v>
      </c>
      <c r="G81" s="4"/>
      <c r="H81" s="4"/>
      <c r="I81" s="4"/>
      <c r="J81" s="4"/>
      <c r="K81" s="4"/>
      <c r="L81" s="4"/>
      <c r="M81" s="4"/>
    </row>
    <row r="82" spans="1:13" x14ac:dyDescent="0.2">
      <c r="A82" s="4" t="s">
        <v>1646</v>
      </c>
      <c r="B82" s="4"/>
      <c r="C82" s="4"/>
      <c r="D82" s="4" t="s">
        <v>1647</v>
      </c>
      <c r="E82" s="4"/>
      <c r="F82" s="4" t="s">
        <v>1648</v>
      </c>
      <c r="G82" s="4"/>
      <c r="H82" s="4"/>
      <c r="I82" s="4"/>
      <c r="J82" s="4"/>
      <c r="K82" s="4"/>
      <c r="L82" s="4"/>
      <c r="M82" s="4"/>
    </row>
    <row r="83" spans="1:13" x14ac:dyDescent="0.2">
      <c r="A83" s="4" t="s">
        <v>1649</v>
      </c>
      <c r="B83" s="4"/>
      <c r="C83" s="4"/>
      <c r="D83" s="4" t="s">
        <v>1650</v>
      </c>
      <c r="E83" s="4"/>
      <c r="F83" s="4" t="s">
        <v>1651</v>
      </c>
      <c r="G83" s="4"/>
      <c r="H83" s="4"/>
      <c r="I83" s="4"/>
      <c r="J83" s="4"/>
      <c r="K83" s="4"/>
      <c r="L83" s="4"/>
      <c r="M83" s="4"/>
    </row>
    <row r="84" spans="1:13" x14ac:dyDescent="0.2">
      <c r="A84" s="4" t="s">
        <v>1652</v>
      </c>
      <c r="B84" s="4"/>
      <c r="C84" s="4"/>
      <c r="D84" s="4" t="s">
        <v>1653</v>
      </c>
      <c r="E84" s="4"/>
      <c r="F84" s="4" t="s">
        <v>1654</v>
      </c>
      <c r="G84" s="4"/>
      <c r="H84" s="4"/>
      <c r="I84" s="4"/>
      <c r="J84" s="4"/>
      <c r="K84" s="4"/>
      <c r="L84" s="4"/>
      <c r="M84" s="4"/>
    </row>
    <row r="85" spans="1:13" x14ac:dyDescent="0.2">
      <c r="A85" s="4" t="s">
        <v>1655</v>
      </c>
      <c r="B85" s="4"/>
      <c r="C85" s="4"/>
      <c r="D85" s="4" t="s">
        <v>1656</v>
      </c>
      <c r="E85" s="4"/>
      <c r="F85" s="4" t="s">
        <v>1657</v>
      </c>
      <c r="G85" s="4"/>
      <c r="H85" s="4"/>
      <c r="I85" s="4"/>
      <c r="J85" s="4"/>
      <c r="K85" s="4"/>
      <c r="L85" s="4"/>
      <c r="M85" s="4"/>
    </row>
    <row r="86" spans="1:13" x14ac:dyDescent="0.2">
      <c r="A86" s="4" t="s">
        <v>1658</v>
      </c>
      <c r="B86" s="4"/>
      <c r="C86" s="4"/>
      <c r="D86" s="4" t="s">
        <v>1659</v>
      </c>
      <c r="E86" s="4"/>
      <c r="F86" s="4" t="s">
        <v>1660</v>
      </c>
      <c r="G86" s="4"/>
      <c r="H86" s="4"/>
      <c r="I86" s="4"/>
      <c r="J86" s="4"/>
      <c r="K86" s="4"/>
      <c r="L86" s="4"/>
      <c r="M86" s="4"/>
    </row>
    <row r="87" spans="1:13" x14ac:dyDescent="0.2">
      <c r="A87" s="4" t="s">
        <v>25</v>
      </c>
      <c r="B87" s="4"/>
      <c r="C87" s="4"/>
      <c r="D87" s="4" t="s">
        <v>1669</v>
      </c>
      <c r="E87" s="4"/>
      <c r="F87" s="4" t="s">
        <v>1670</v>
      </c>
      <c r="G87" s="4"/>
      <c r="H87" s="4"/>
      <c r="I87" s="4"/>
      <c r="J87" s="4"/>
      <c r="K87" s="4"/>
      <c r="L87" s="4"/>
      <c r="M87" s="4"/>
    </row>
    <row r="88" spans="1:13" x14ac:dyDescent="0.2">
      <c r="A88" s="4" t="s">
        <v>26</v>
      </c>
      <c r="B88" s="4"/>
      <c r="C88" s="4"/>
      <c r="D88" s="4" t="s">
        <v>1671</v>
      </c>
      <c r="E88" s="4"/>
      <c r="F88" s="4" t="s">
        <v>1672</v>
      </c>
      <c r="G88" s="4"/>
      <c r="H88" s="4"/>
      <c r="I88" s="4"/>
      <c r="J88" s="4"/>
      <c r="K88" s="4"/>
      <c r="L88" s="4"/>
      <c r="M88" s="4"/>
    </row>
    <row r="89" spans="1:13" x14ac:dyDescent="0.2">
      <c r="A89" s="4" t="s">
        <v>1673</v>
      </c>
      <c r="B89" s="4"/>
      <c r="C89" s="4"/>
      <c r="D89" s="4" t="s">
        <v>1674</v>
      </c>
      <c r="E89" s="4"/>
      <c r="F89" s="4" t="s">
        <v>1675</v>
      </c>
      <c r="G89" s="4"/>
      <c r="H89" s="4"/>
      <c r="I89" s="4"/>
      <c r="J89" s="4"/>
      <c r="K89" s="4"/>
      <c r="L89" s="4"/>
      <c r="M89" s="4"/>
    </row>
    <row r="90" spans="1:13" x14ac:dyDescent="0.2">
      <c r="A90" s="4" t="s">
        <v>27</v>
      </c>
      <c r="B90" s="4"/>
      <c r="C90" s="4"/>
      <c r="D90" s="4" t="s">
        <v>1390</v>
      </c>
      <c r="E90" s="4"/>
      <c r="F90" s="4" t="s">
        <v>1676</v>
      </c>
      <c r="G90" s="4"/>
      <c r="H90" s="4"/>
      <c r="I90" s="4"/>
      <c r="J90" s="4"/>
      <c r="K90" s="4"/>
      <c r="L90" s="4"/>
      <c r="M90" s="4"/>
    </row>
    <row r="91" spans="1:13" x14ac:dyDescent="0.2">
      <c r="A91" s="4" t="s">
        <v>1677</v>
      </c>
      <c r="B91" s="4"/>
      <c r="C91" s="4"/>
      <c r="D91" s="4" t="s">
        <v>1678</v>
      </c>
      <c r="E91" s="4"/>
      <c r="F91" s="4" t="s">
        <v>1679</v>
      </c>
      <c r="G91" s="4"/>
      <c r="H91" s="4"/>
      <c r="I91" s="4"/>
      <c r="J91" s="4"/>
      <c r="K91" s="4"/>
      <c r="L91" s="4"/>
      <c r="M91" s="4"/>
    </row>
    <row r="92" spans="1:13" x14ac:dyDescent="0.2">
      <c r="A92" s="4" t="s">
        <v>1680</v>
      </c>
      <c r="B92" s="4"/>
      <c r="C92" s="4"/>
      <c r="D92" s="4" t="s">
        <v>1681</v>
      </c>
      <c r="E92" s="4"/>
      <c r="F92" s="4" t="s">
        <v>1682</v>
      </c>
      <c r="G92" s="4"/>
      <c r="H92" s="4"/>
      <c r="I92" s="4"/>
      <c r="J92" s="4"/>
      <c r="K92" s="4"/>
      <c r="L92" s="4"/>
      <c r="M92" s="4"/>
    </row>
    <row r="93" spans="1:13" x14ac:dyDescent="0.2">
      <c r="A93" s="4" t="s">
        <v>1683</v>
      </c>
      <c r="B93" s="4"/>
      <c r="C93" s="4"/>
      <c r="D93" s="4" t="s">
        <v>1684</v>
      </c>
      <c r="E93" s="4"/>
      <c r="F93" s="4" t="s">
        <v>1685</v>
      </c>
      <c r="G93" s="4"/>
      <c r="H93" s="4"/>
      <c r="I93" s="4"/>
      <c r="J93" s="4"/>
      <c r="K93" s="4"/>
      <c r="L93" s="4"/>
      <c r="M93" s="4"/>
    </row>
    <row r="94" spans="1:13" x14ac:dyDescent="0.2">
      <c r="A94" s="4" t="s">
        <v>1692</v>
      </c>
      <c r="B94" s="4"/>
      <c r="C94" s="4"/>
      <c r="D94" s="4" t="s">
        <v>1693</v>
      </c>
      <c r="E94" s="4"/>
      <c r="F94" s="4" t="s">
        <v>1694</v>
      </c>
      <c r="G94" s="4"/>
      <c r="H94" s="4"/>
      <c r="I94" s="4"/>
      <c r="J94" s="4"/>
      <c r="K94" s="4"/>
      <c r="L94" s="4"/>
      <c r="M94" s="4"/>
    </row>
    <row r="95" spans="1:13" x14ac:dyDescent="0.2">
      <c r="A95" s="4" t="s">
        <v>1711</v>
      </c>
      <c r="B95" s="4"/>
      <c r="C95" s="4"/>
      <c r="D95" s="4" t="s">
        <v>1712</v>
      </c>
      <c r="E95" s="4"/>
      <c r="F95" s="4" t="s">
        <v>1713</v>
      </c>
      <c r="G95" s="4"/>
      <c r="H95" s="4"/>
      <c r="I95" s="4"/>
      <c r="J95" s="4"/>
      <c r="K95" s="4"/>
      <c r="L95" s="4"/>
      <c r="M95" s="4"/>
    </row>
    <row r="96" spans="1:13" x14ac:dyDescent="0.2">
      <c r="A96" s="4" t="s">
        <v>1711</v>
      </c>
      <c r="B96" s="4" t="s">
        <v>3635</v>
      </c>
      <c r="C96" s="4" t="s">
        <v>3636</v>
      </c>
      <c r="D96" s="4" t="s">
        <v>3637</v>
      </c>
      <c r="E96" s="4" t="s">
        <v>297</v>
      </c>
      <c r="F96" s="4" t="s">
        <v>3638</v>
      </c>
      <c r="G96" s="4" t="s">
        <v>3639</v>
      </c>
      <c r="H96" s="4" t="s">
        <v>3640</v>
      </c>
      <c r="I96" s="4" t="s">
        <v>3641</v>
      </c>
      <c r="J96" s="4" t="s">
        <v>3642</v>
      </c>
      <c r="K96" s="4"/>
      <c r="L96" s="4" t="s">
        <v>336</v>
      </c>
      <c r="M96" s="4"/>
    </row>
    <row r="97" spans="1:13" x14ac:dyDescent="0.2">
      <c r="A97" s="4" t="s">
        <v>1711</v>
      </c>
      <c r="B97" s="4" t="s">
        <v>3643</v>
      </c>
      <c r="C97" s="4" t="s">
        <v>3636</v>
      </c>
      <c r="D97" s="4" t="s">
        <v>3644</v>
      </c>
      <c r="E97" s="4" t="s">
        <v>297</v>
      </c>
      <c r="F97" s="4" t="s">
        <v>3645</v>
      </c>
      <c r="G97" s="4" t="s">
        <v>3646</v>
      </c>
      <c r="H97" s="4" t="s">
        <v>3647</v>
      </c>
      <c r="I97" s="4" t="s">
        <v>3648</v>
      </c>
      <c r="J97" s="4" t="s">
        <v>3649</v>
      </c>
      <c r="K97" s="4"/>
      <c r="L97" s="4" t="s">
        <v>387</v>
      </c>
      <c r="M97" s="4"/>
    </row>
    <row r="98" spans="1:13" x14ac:dyDescent="0.2">
      <c r="A98" s="4" t="s">
        <v>1711</v>
      </c>
      <c r="B98" s="4" t="s">
        <v>3650</v>
      </c>
      <c r="C98" s="4" t="s">
        <v>3636</v>
      </c>
      <c r="D98" s="4" t="s">
        <v>3651</v>
      </c>
      <c r="E98" s="4" t="s">
        <v>297</v>
      </c>
      <c r="F98" s="4" t="s">
        <v>3652</v>
      </c>
      <c r="G98" s="4" t="s">
        <v>3653</v>
      </c>
      <c r="H98" s="4" t="s">
        <v>3654</v>
      </c>
      <c r="I98" s="4" t="s">
        <v>3655</v>
      </c>
      <c r="J98" s="4" t="s">
        <v>3656</v>
      </c>
      <c r="K98" s="4"/>
      <c r="L98" s="4" t="s">
        <v>387</v>
      </c>
      <c r="M98" s="4"/>
    </row>
    <row r="99" spans="1:13" x14ac:dyDescent="0.2">
      <c r="A99" s="4" t="s">
        <v>1711</v>
      </c>
      <c r="B99" s="4" t="s">
        <v>3657</v>
      </c>
      <c r="C99" s="4" t="s">
        <v>3636</v>
      </c>
      <c r="D99" s="4" t="s">
        <v>3658</v>
      </c>
      <c r="E99" s="4" t="s">
        <v>297</v>
      </c>
      <c r="F99" s="4" t="s">
        <v>3659</v>
      </c>
      <c r="G99" s="4" t="s">
        <v>3660</v>
      </c>
      <c r="H99" s="4" t="s">
        <v>3647</v>
      </c>
      <c r="I99" s="4" t="s">
        <v>3661</v>
      </c>
      <c r="J99" s="4" t="s">
        <v>3662</v>
      </c>
      <c r="K99" s="4"/>
      <c r="L99" s="4" t="s">
        <v>387</v>
      </c>
      <c r="M99" s="4"/>
    </row>
    <row r="100" spans="1:13" x14ac:dyDescent="0.2">
      <c r="A100" s="4" t="s">
        <v>1711</v>
      </c>
      <c r="B100" s="4" t="s">
        <v>3663</v>
      </c>
      <c r="C100" s="4" t="s">
        <v>3636</v>
      </c>
      <c r="D100" s="4" t="s">
        <v>3664</v>
      </c>
      <c r="E100" s="4" t="s">
        <v>297</v>
      </c>
      <c r="F100" s="4" t="s">
        <v>3665</v>
      </c>
      <c r="G100" s="4" t="s">
        <v>3666</v>
      </c>
      <c r="H100" s="4" t="s">
        <v>3667</v>
      </c>
      <c r="I100" s="4" t="s">
        <v>3668</v>
      </c>
      <c r="J100" s="4" t="s">
        <v>3669</v>
      </c>
      <c r="K100" s="4"/>
      <c r="L100" s="4" t="s">
        <v>387</v>
      </c>
      <c r="M100" s="4"/>
    </row>
    <row r="101" spans="1:13" x14ac:dyDescent="0.2">
      <c r="A101" s="4" t="s">
        <v>1711</v>
      </c>
      <c r="B101" s="4" t="s">
        <v>3670</v>
      </c>
      <c r="C101" s="4" t="s">
        <v>3636</v>
      </c>
      <c r="D101" s="4" t="s">
        <v>3671</v>
      </c>
      <c r="E101" s="4" t="s">
        <v>297</v>
      </c>
      <c r="F101" s="4" t="s">
        <v>3672</v>
      </c>
      <c r="G101" s="4" t="s">
        <v>3673</v>
      </c>
      <c r="H101" s="4" t="s">
        <v>3674</v>
      </c>
      <c r="I101" s="4" t="s">
        <v>3675</v>
      </c>
      <c r="J101" s="4" t="s">
        <v>3676</v>
      </c>
      <c r="K101" s="4"/>
      <c r="L101" s="4" t="s">
        <v>387</v>
      </c>
      <c r="M101" s="4"/>
    </row>
    <row r="102" spans="1:13" x14ac:dyDescent="0.2">
      <c r="A102" s="4" t="s">
        <v>1714</v>
      </c>
      <c r="B102" s="4"/>
      <c r="C102" s="4"/>
      <c r="D102" s="4" t="s">
        <v>1715</v>
      </c>
      <c r="E102" s="4"/>
      <c r="F102" s="4" t="s">
        <v>1716</v>
      </c>
      <c r="G102" s="4"/>
      <c r="H102" s="4"/>
      <c r="I102" s="4"/>
      <c r="J102" s="4"/>
      <c r="K102" s="4"/>
      <c r="L102" s="4"/>
      <c r="M102" s="4"/>
    </row>
    <row r="103" spans="1:13" x14ac:dyDescent="0.2">
      <c r="A103" s="4" t="s">
        <v>1717</v>
      </c>
      <c r="B103" s="4"/>
      <c r="C103" s="4"/>
      <c r="D103" s="4" t="s">
        <v>1718</v>
      </c>
      <c r="E103" s="4"/>
      <c r="F103" s="4" t="s">
        <v>1719</v>
      </c>
      <c r="G103" s="4"/>
      <c r="H103" s="4"/>
      <c r="I103" s="4"/>
      <c r="J103" s="4"/>
      <c r="K103" s="4"/>
      <c r="L103" s="4"/>
      <c r="M103" s="4"/>
    </row>
    <row r="104" spans="1:13" x14ac:dyDescent="0.2">
      <c r="A104" s="4" t="s">
        <v>1720</v>
      </c>
      <c r="B104" s="4"/>
      <c r="C104" s="4"/>
      <c r="D104" s="4" t="s">
        <v>1721</v>
      </c>
      <c r="E104" s="4"/>
      <c r="F104" s="4" t="s">
        <v>1722</v>
      </c>
      <c r="G104" s="4"/>
      <c r="H104" s="4"/>
      <c r="I104" s="4"/>
      <c r="J104" s="4"/>
      <c r="K104" s="4"/>
      <c r="L104" s="4"/>
      <c r="M104" s="4"/>
    </row>
    <row r="105" spans="1:13" x14ac:dyDescent="0.2">
      <c r="A105" s="4" t="s">
        <v>1723</v>
      </c>
      <c r="B105" s="4"/>
      <c r="C105" s="4"/>
      <c r="D105" s="4" t="s">
        <v>1724</v>
      </c>
      <c r="E105" s="4"/>
      <c r="F105" s="4" t="s">
        <v>1725</v>
      </c>
      <c r="G105" s="4"/>
      <c r="H105" s="4"/>
      <c r="I105" s="4"/>
      <c r="J105" s="4"/>
      <c r="K105" s="4"/>
      <c r="L105" s="4"/>
      <c r="M105" s="4"/>
    </row>
    <row r="106" spans="1:13" x14ac:dyDescent="0.2">
      <c r="A106" s="4" t="s">
        <v>1726</v>
      </c>
      <c r="B106" s="4"/>
      <c r="C106" s="4"/>
      <c r="D106" s="4" t="s">
        <v>1727</v>
      </c>
      <c r="E106" s="4"/>
      <c r="F106" s="4" t="s">
        <v>1728</v>
      </c>
      <c r="G106" s="4"/>
      <c r="H106" s="4"/>
      <c r="I106" s="4"/>
      <c r="J106" s="4"/>
      <c r="K106" s="4"/>
      <c r="L106" s="4"/>
      <c r="M106" s="4"/>
    </row>
    <row r="107" spans="1:13" x14ac:dyDescent="0.2">
      <c r="A107" s="4" t="s">
        <v>1729</v>
      </c>
      <c r="B107" s="4"/>
      <c r="C107" s="4"/>
      <c r="D107" s="4" t="s">
        <v>1730</v>
      </c>
      <c r="E107" s="4"/>
      <c r="F107" s="4" t="s">
        <v>1731</v>
      </c>
      <c r="G107" s="4"/>
      <c r="H107" s="4"/>
      <c r="I107" s="4"/>
      <c r="J107" s="4"/>
      <c r="K107" s="4"/>
      <c r="L107" s="4"/>
      <c r="M107" s="4"/>
    </row>
    <row r="108" spans="1:13" x14ac:dyDescent="0.2">
      <c r="A108" s="4" t="s">
        <v>1732</v>
      </c>
      <c r="B108" s="4"/>
      <c r="C108" s="4"/>
      <c r="D108" s="4" t="s">
        <v>1733</v>
      </c>
      <c r="E108" s="4"/>
      <c r="F108" s="4" t="s">
        <v>1734</v>
      </c>
      <c r="G108" s="4"/>
      <c r="H108" s="4"/>
      <c r="I108" s="4"/>
      <c r="J108" s="4"/>
      <c r="K108" s="4"/>
      <c r="L108" s="4"/>
      <c r="M108" s="4"/>
    </row>
    <row r="109" spans="1:13" x14ac:dyDescent="0.2">
      <c r="A109" s="4" t="s">
        <v>1735</v>
      </c>
      <c r="B109" s="4"/>
      <c r="C109" s="4"/>
      <c r="D109" s="4" t="s">
        <v>1736</v>
      </c>
      <c r="E109" s="4"/>
      <c r="F109" s="4" t="s">
        <v>1719</v>
      </c>
      <c r="G109" s="4"/>
      <c r="H109" s="4"/>
      <c r="I109" s="4"/>
      <c r="J109" s="4"/>
      <c r="K109" s="4"/>
      <c r="L109" s="4"/>
      <c r="M109" s="4"/>
    </row>
    <row r="110" spans="1:13" x14ac:dyDescent="0.2">
      <c r="A110" s="4" t="s">
        <v>1737</v>
      </c>
      <c r="B110" s="4"/>
      <c r="C110" s="4"/>
      <c r="D110" s="4" t="s">
        <v>1738</v>
      </c>
      <c r="E110" s="4"/>
      <c r="F110" s="4" t="s">
        <v>1739</v>
      </c>
      <c r="G110" s="4"/>
      <c r="H110" s="4"/>
      <c r="I110" s="4"/>
      <c r="J110" s="4"/>
      <c r="K110" s="4"/>
      <c r="L110" s="4"/>
      <c r="M110" s="4"/>
    </row>
    <row r="111" spans="1:13" x14ac:dyDescent="0.2">
      <c r="A111" s="4" t="s">
        <v>1746</v>
      </c>
      <c r="B111" s="4"/>
      <c r="C111" s="4"/>
      <c r="D111" s="4" t="s">
        <v>1747</v>
      </c>
      <c r="E111" s="4"/>
      <c r="F111" s="4" t="s">
        <v>1748</v>
      </c>
      <c r="G111" s="4"/>
      <c r="H111" s="4"/>
      <c r="I111" s="4"/>
      <c r="J111" s="4"/>
      <c r="K111" s="4"/>
      <c r="L111" s="4"/>
      <c r="M111" s="4"/>
    </row>
    <row r="112" spans="1:13" x14ac:dyDescent="0.2">
      <c r="A112" s="4" t="s">
        <v>1749</v>
      </c>
      <c r="B112" s="4"/>
      <c r="C112" s="4"/>
      <c r="D112" s="4" t="s">
        <v>1750</v>
      </c>
      <c r="E112" s="4"/>
      <c r="F112" s="4" t="s">
        <v>1679</v>
      </c>
      <c r="G112" s="4"/>
      <c r="H112" s="4"/>
      <c r="I112" s="4"/>
      <c r="J112" s="4"/>
      <c r="K112" s="4"/>
      <c r="L112" s="4"/>
      <c r="M112" s="4"/>
    </row>
    <row r="113" spans="1:13" x14ac:dyDescent="0.2">
      <c r="A113" s="4" t="s">
        <v>1751</v>
      </c>
      <c r="B113" s="4"/>
      <c r="C113" s="4"/>
      <c r="D113" s="4" t="s">
        <v>1752</v>
      </c>
      <c r="E113" s="4"/>
      <c r="F113" s="4" t="s">
        <v>1753</v>
      </c>
      <c r="G113" s="4"/>
      <c r="H113" s="4"/>
      <c r="I113" s="4"/>
      <c r="J113" s="4"/>
      <c r="K113" s="4"/>
      <c r="L113" s="4"/>
      <c r="M113" s="4"/>
    </row>
    <row r="114" spans="1:13" x14ac:dyDescent="0.2">
      <c r="A114" s="4" t="s">
        <v>1754</v>
      </c>
      <c r="B114" s="4"/>
      <c r="C114" s="4"/>
      <c r="D114" s="4" t="s">
        <v>1755</v>
      </c>
      <c r="E114" s="4"/>
      <c r="F114" s="4" t="s">
        <v>1756</v>
      </c>
      <c r="G114" s="4"/>
      <c r="H114" s="4"/>
      <c r="I114" s="4"/>
      <c r="J114" s="4"/>
      <c r="K114" s="4"/>
      <c r="L114" s="4"/>
      <c r="M114" s="4"/>
    </row>
    <row r="115" spans="1:13" x14ac:dyDescent="0.2">
      <c r="A115" s="4" t="s">
        <v>1757</v>
      </c>
      <c r="B115" s="4"/>
      <c r="C115" s="4"/>
      <c r="D115" s="4" t="s">
        <v>1758</v>
      </c>
      <c r="E115" s="4"/>
      <c r="F115" s="4" t="s">
        <v>1759</v>
      </c>
      <c r="G115" s="4"/>
      <c r="H115" s="4"/>
      <c r="I115" s="4"/>
      <c r="J115" s="4"/>
      <c r="K115" s="4"/>
      <c r="L115" s="4"/>
      <c r="M115" s="4"/>
    </row>
    <row r="116" spans="1:13" x14ac:dyDescent="0.2">
      <c r="A116" s="4" t="s">
        <v>1760</v>
      </c>
      <c r="B116" s="4"/>
      <c r="C116" s="4"/>
      <c r="D116" s="4" t="s">
        <v>1761</v>
      </c>
      <c r="E116" s="4"/>
      <c r="F116" s="4" t="s">
        <v>1762</v>
      </c>
      <c r="G116" s="4"/>
      <c r="H116" s="4"/>
      <c r="I116" s="4"/>
      <c r="J116" s="4"/>
      <c r="K116" s="4"/>
      <c r="L116" s="4"/>
      <c r="M116" s="4"/>
    </row>
    <row r="117" spans="1:13" x14ac:dyDescent="0.2">
      <c r="A117" s="4" t="s">
        <v>1763</v>
      </c>
      <c r="B117" s="4"/>
      <c r="C117" s="4"/>
      <c r="D117" s="4" t="s">
        <v>1764</v>
      </c>
      <c r="E117" s="4"/>
      <c r="F117" s="4" t="s">
        <v>1765</v>
      </c>
      <c r="G117" s="4"/>
      <c r="H117" s="4"/>
      <c r="I117" s="4"/>
      <c r="J117" s="4"/>
      <c r="K117" s="4"/>
      <c r="L117" s="4"/>
      <c r="M117" s="4"/>
    </row>
    <row r="118" spans="1:13" x14ac:dyDescent="0.2">
      <c r="A118" s="4" t="s">
        <v>1794</v>
      </c>
      <c r="B118" s="4"/>
      <c r="C118" s="4"/>
      <c r="D118" s="4" t="s">
        <v>1795</v>
      </c>
      <c r="E118" s="4"/>
      <c r="F118" s="4" t="s">
        <v>1796</v>
      </c>
      <c r="G118" s="4"/>
      <c r="H118" s="4"/>
      <c r="I118" s="4"/>
      <c r="J118" s="4"/>
      <c r="K118" s="4"/>
      <c r="L118" s="4"/>
      <c r="M118" s="4"/>
    </row>
    <row r="119" spans="1:13" x14ac:dyDescent="0.2">
      <c r="A119" s="4" t="s">
        <v>1797</v>
      </c>
      <c r="B119" s="4"/>
      <c r="C119" s="4"/>
      <c r="D119" s="4" t="s">
        <v>1798</v>
      </c>
      <c r="E119" s="4"/>
      <c r="F119" s="4" t="s">
        <v>1799</v>
      </c>
      <c r="G119" s="4"/>
      <c r="H119" s="4"/>
      <c r="I119" s="4"/>
      <c r="J119" s="4"/>
      <c r="K119" s="4"/>
      <c r="L119" s="4"/>
      <c r="M119" s="4"/>
    </row>
    <row r="120" spans="1:13" x14ac:dyDescent="0.2">
      <c r="A120" s="4" t="s">
        <v>1800</v>
      </c>
      <c r="B120" s="4"/>
      <c r="C120" s="4"/>
      <c r="D120" s="4" t="s">
        <v>1801</v>
      </c>
      <c r="E120" s="4"/>
      <c r="F120" s="4" t="s">
        <v>1802</v>
      </c>
      <c r="G120" s="4"/>
      <c r="H120" s="4"/>
      <c r="I120" s="4"/>
      <c r="J120" s="4"/>
      <c r="K120" s="4"/>
      <c r="L120" s="4"/>
      <c r="M120" s="4"/>
    </row>
    <row r="121" spans="1:13" x14ac:dyDescent="0.2">
      <c r="A121" s="4" t="s">
        <v>1818</v>
      </c>
      <c r="B121" s="4"/>
      <c r="C121" s="4"/>
      <c r="D121" s="4" t="s">
        <v>1819</v>
      </c>
      <c r="E121" s="4"/>
      <c r="F121" s="4" t="s">
        <v>1820</v>
      </c>
      <c r="G121" s="4"/>
      <c r="H121" s="4"/>
      <c r="I121" s="4"/>
      <c r="J121" s="4"/>
      <c r="K121" s="4"/>
      <c r="L121" s="4"/>
      <c r="M121" s="4"/>
    </row>
    <row r="122" spans="1:13" x14ac:dyDescent="0.2">
      <c r="A122" s="4" t="s">
        <v>1821</v>
      </c>
      <c r="B122" s="4"/>
      <c r="C122" s="4"/>
      <c r="D122" s="4" t="s">
        <v>1822</v>
      </c>
      <c r="E122" s="4"/>
      <c r="F122" s="4" t="s">
        <v>1823</v>
      </c>
      <c r="G122" s="4"/>
      <c r="H122" s="4"/>
      <c r="I122" s="4"/>
      <c r="J122" s="4"/>
      <c r="K122" s="4"/>
      <c r="L122" s="4"/>
      <c r="M122" s="4"/>
    </row>
    <row r="123" spans="1:13" x14ac:dyDescent="0.2">
      <c r="A123" s="4" t="s">
        <v>1824</v>
      </c>
      <c r="B123" s="4"/>
      <c r="C123" s="4"/>
      <c r="D123" s="4" t="s">
        <v>1825</v>
      </c>
      <c r="E123" s="4"/>
      <c r="F123" s="4" t="s">
        <v>1826</v>
      </c>
      <c r="G123" s="4"/>
      <c r="H123" s="4"/>
      <c r="I123" s="4"/>
      <c r="J123" s="4"/>
      <c r="K123" s="4"/>
      <c r="L123" s="4"/>
      <c r="M123" s="4"/>
    </row>
    <row r="124" spans="1:13" x14ac:dyDescent="0.2">
      <c r="A124" s="4" t="s">
        <v>1827</v>
      </c>
      <c r="B124" s="4"/>
      <c r="C124" s="4"/>
      <c r="D124" s="4" t="s">
        <v>1828</v>
      </c>
      <c r="E124" s="4"/>
      <c r="F124" s="4" t="s">
        <v>1829</v>
      </c>
      <c r="G124" s="4"/>
      <c r="H124" s="4"/>
      <c r="I124" s="4"/>
      <c r="J124" s="4"/>
      <c r="K124" s="4"/>
      <c r="L124" s="4"/>
      <c r="M124" s="4"/>
    </row>
    <row r="125" spans="1:13" x14ac:dyDescent="0.2">
      <c r="A125" s="4" t="s">
        <v>1838</v>
      </c>
      <c r="B125" s="4"/>
      <c r="C125" s="4"/>
      <c r="D125" s="4" t="s">
        <v>1839</v>
      </c>
      <c r="E125" s="4"/>
      <c r="F125" s="4" t="s">
        <v>1840</v>
      </c>
      <c r="G125" s="4"/>
      <c r="H125" s="4"/>
      <c r="I125" s="4"/>
      <c r="J125" s="4"/>
      <c r="K125" s="4"/>
      <c r="L125" s="4"/>
      <c r="M125" s="4"/>
    </row>
    <row r="126" spans="1:13" x14ac:dyDescent="0.2">
      <c r="A126" s="4" t="s">
        <v>1841</v>
      </c>
      <c r="B126" s="4"/>
      <c r="C126" s="4"/>
      <c r="D126" s="4" t="s">
        <v>1842</v>
      </c>
      <c r="E126" s="4"/>
      <c r="F126" s="4" t="s">
        <v>1843</v>
      </c>
      <c r="G126" s="4"/>
      <c r="H126" s="4"/>
      <c r="I126" s="4"/>
      <c r="J126" s="4"/>
      <c r="K126" s="4"/>
      <c r="L126" s="4"/>
      <c r="M126" s="4"/>
    </row>
    <row r="127" spans="1:13" x14ac:dyDescent="0.2">
      <c r="A127" s="4" t="s">
        <v>1884</v>
      </c>
      <c r="B127" s="4"/>
      <c r="C127" s="4"/>
      <c r="D127" s="4" t="s">
        <v>1885</v>
      </c>
      <c r="E127" s="4"/>
      <c r="F127" s="4" t="s">
        <v>1886</v>
      </c>
      <c r="G127" s="4"/>
      <c r="H127" s="4"/>
      <c r="I127" s="4"/>
      <c r="J127" s="4"/>
      <c r="K127" s="4"/>
      <c r="L127" s="4"/>
      <c r="M127" s="4"/>
    </row>
    <row r="128" spans="1:13" x14ac:dyDescent="0.2">
      <c r="A128" s="4" t="s">
        <v>1887</v>
      </c>
      <c r="B128" s="4"/>
      <c r="C128" s="4"/>
      <c r="D128" s="4" t="s">
        <v>1888</v>
      </c>
      <c r="E128" s="4"/>
      <c r="F128" s="4" t="s">
        <v>1889</v>
      </c>
      <c r="G128" s="4"/>
      <c r="H128" s="4"/>
      <c r="I128" s="4"/>
      <c r="J128" s="4"/>
      <c r="K128" s="4"/>
      <c r="L128" s="4"/>
      <c r="M128" s="4"/>
    </row>
    <row r="129" spans="1:13" x14ac:dyDescent="0.2">
      <c r="A129" s="4" t="s">
        <v>1890</v>
      </c>
      <c r="B129" s="4"/>
      <c r="C129" s="4"/>
      <c r="D129" s="4" t="s">
        <v>1891</v>
      </c>
      <c r="E129" s="4"/>
      <c r="F129" s="4" t="s">
        <v>1892</v>
      </c>
      <c r="G129" s="4"/>
      <c r="H129" s="4"/>
      <c r="I129" s="4"/>
      <c r="J129" s="4"/>
      <c r="K129" s="4"/>
      <c r="L129" s="4"/>
      <c r="M129" s="4"/>
    </row>
    <row r="130" spans="1:13" x14ac:dyDescent="0.2">
      <c r="A130" s="4" t="s">
        <v>1893</v>
      </c>
      <c r="B130" s="4"/>
      <c r="C130" s="4"/>
      <c r="D130" s="4" t="s">
        <v>1894</v>
      </c>
      <c r="E130" s="4"/>
      <c r="F130" s="4" t="s">
        <v>1895</v>
      </c>
      <c r="G130" s="4"/>
      <c r="H130" s="4"/>
      <c r="I130" s="4"/>
      <c r="J130" s="4"/>
      <c r="K130" s="4"/>
      <c r="L130" s="4"/>
      <c r="M130" s="4"/>
    </row>
    <row r="131" spans="1:13" x14ac:dyDescent="0.2">
      <c r="A131" s="4" t="s">
        <v>1896</v>
      </c>
      <c r="B131" s="4"/>
      <c r="C131" s="4"/>
      <c r="D131" s="4" t="s">
        <v>1897</v>
      </c>
      <c r="E131" s="4"/>
      <c r="F131" s="4" t="s">
        <v>1898</v>
      </c>
      <c r="G131" s="4"/>
      <c r="H131" s="4"/>
      <c r="I131" s="4"/>
      <c r="J131" s="4"/>
      <c r="K131" s="4"/>
      <c r="L131" s="4"/>
      <c r="M131" s="4"/>
    </row>
    <row r="132" spans="1:13" x14ac:dyDescent="0.2">
      <c r="A132" s="4" t="s">
        <v>1899</v>
      </c>
      <c r="B132" s="4"/>
      <c r="C132" s="4"/>
      <c r="D132" s="4" t="s">
        <v>1900</v>
      </c>
      <c r="E132" s="4"/>
      <c r="F132" s="4" t="s">
        <v>1901</v>
      </c>
      <c r="G132" s="4"/>
      <c r="H132" s="4"/>
      <c r="I132" s="4"/>
      <c r="J132" s="4"/>
      <c r="K132" s="4"/>
      <c r="L132" s="4"/>
      <c r="M132" s="4"/>
    </row>
    <row r="133" spans="1:13" x14ac:dyDescent="0.2">
      <c r="A133" s="4" t="s">
        <v>1902</v>
      </c>
      <c r="B133" s="4"/>
      <c r="C133" s="4"/>
      <c r="D133" s="4" t="s">
        <v>1903</v>
      </c>
      <c r="E133" s="4"/>
      <c r="F133" s="4" t="s">
        <v>1904</v>
      </c>
      <c r="G133" s="4"/>
      <c r="H133" s="4"/>
      <c r="I133" s="4"/>
      <c r="J133" s="4"/>
      <c r="K133" s="4"/>
      <c r="L133" s="4"/>
      <c r="M133" s="4"/>
    </row>
    <row r="134" spans="1:13" x14ac:dyDescent="0.2">
      <c r="A134" s="4" t="s">
        <v>1905</v>
      </c>
      <c r="B134" s="4"/>
      <c r="C134" s="4"/>
      <c r="D134" s="4" t="s">
        <v>1906</v>
      </c>
      <c r="E134" s="4"/>
      <c r="F134" s="4" t="s">
        <v>1907</v>
      </c>
      <c r="G134" s="4"/>
      <c r="H134" s="4"/>
      <c r="I134" s="4"/>
      <c r="J134" s="4"/>
      <c r="K134" s="4"/>
      <c r="L134" s="4"/>
      <c r="M134" s="4"/>
    </row>
    <row r="135" spans="1:13" x14ac:dyDescent="0.2">
      <c r="A135" s="4" t="s">
        <v>1908</v>
      </c>
      <c r="B135" s="4"/>
      <c r="C135" s="4"/>
      <c r="D135" s="4" t="s">
        <v>1909</v>
      </c>
      <c r="E135" s="4"/>
      <c r="F135" s="4" t="s">
        <v>1904</v>
      </c>
      <c r="G135" s="4"/>
      <c r="H135" s="4"/>
      <c r="I135" s="4"/>
      <c r="J135" s="4"/>
      <c r="K135" s="4"/>
      <c r="L135" s="4"/>
      <c r="M135" s="4"/>
    </row>
    <row r="136" spans="1:13" x14ac:dyDescent="0.2">
      <c r="A136" s="4" t="s">
        <v>1910</v>
      </c>
      <c r="B136" s="4"/>
      <c r="C136" s="4"/>
      <c r="D136" s="4" t="s">
        <v>1911</v>
      </c>
      <c r="E136" s="4"/>
      <c r="F136" s="4" t="s">
        <v>1904</v>
      </c>
      <c r="G136" s="4"/>
      <c r="H136" s="4"/>
      <c r="I136" s="4"/>
      <c r="J136" s="4"/>
      <c r="K136" s="4"/>
      <c r="L136" s="4"/>
      <c r="M136" s="4"/>
    </row>
    <row r="137" spans="1:13" x14ac:dyDescent="0.2">
      <c r="A137" s="4" t="s">
        <v>1912</v>
      </c>
      <c r="B137" s="4"/>
      <c r="C137" s="4"/>
      <c r="D137" s="4" t="s">
        <v>1913</v>
      </c>
      <c r="E137" s="4"/>
      <c r="F137" s="4" t="s">
        <v>1914</v>
      </c>
      <c r="G137" s="4"/>
      <c r="H137" s="4"/>
      <c r="I137" s="4"/>
      <c r="J137" s="4"/>
      <c r="K137" s="4"/>
      <c r="L137" s="4"/>
      <c r="M137" s="4"/>
    </row>
    <row r="138" spans="1:13" x14ac:dyDescent="0.2">
      <c r="A138" s="4" t="s">
        <v>1915</v>
      </c>
      <c r="B138" s="4"/>
      <c r="C138" s="4"/>
      <c r="D138" s="4" t="s">
        <v>1916</v>
      </c>
      <c r="E138" s="4"/>
      <c r="F138" s="4" t="s">
        <v>1917</v>
      </c>
      <c r="G138" s="4"/>
      <c r="H138" s="4"/>
      <c r="I138" s="4"/>
      <c r="J138" s="4"/>
      <c r="K138" s="4"/>
      <c r="L138" s="4"/>
      <c r="M138" s="4"/>
    </row>
    <row r="139" spans="1:13" x14ac:dyDescent="0.2">
      <c r="A139" s="4" t="s">
        <v>1928</v>
      </c>
      <c r="B139" s="4"/>
      <c r="C139" s="4"/>
      <c r="D139" s="4" t="s">
        <v>1929</v>
      </c>
      <c r="E139" s="4"/>
      <c r="F139" s="4" t="s">
        <v>1930</v>
      </c>
      <c r="G139" s="4"/>
      <c r="H139" s="4"/>
      <c r="I139" s="4"/>
      <c r="J139" s="4"/>
      <c r="K139" s="4"/>
      <c r="L139" s="4"/>
      <c r="M139" s="4"/>
    </row>
    <row r="140" spans="1:13" x14ac:dyDescent="0.2">
      <c r="A140" s="4" t="s">
        <v>1931</v>
      </c>
      <c r="B140" s="4"/>
      <c r="C140" s="4"/>
      <c r="D140" s="4" t="s">
        <v>1932</v>
      </c>
      <c r="E140" s="4"/>
      <c r="F140" s="4" t="s">
        <v>1933</v>
      </c>
      <c r="G140" s="4"/>
      <c r="H140" s="4"/>
      <c r="I140" s="4"/>
      <c r="J140" s="4"/>
      <c r="K140" s="4"/>
      <c r="L140" s="4"/>
      <c r="M140" s="4"/>
    </row>
    <row r="141" spans="1:13" x14ac:dyDescent="0.2">
      <c r="A141" s="4" t="s">
        <v>1947</v>
      </c>
      <c r="B141" s="4"/>
      <c r="C141" s="4"/>
      <c r="D141" s="4" t="s">
        <v>1948</v>
      </c>
      <c r="E141" s="4"/>
      <c r="F141" s="4" t="s">
        <v>1949</v>
      </c>
      <c r="G141" s="4"/>
      <c r="H141" s="4"/>
      <c r="I141" s="4"/>
      <c r="J141" s="4"/>
      <c r="K141" s="4"/>
      <c r="L141" s="4"/>
      <c r="M141" s="4"/>
    </row>
    <row r="142" spans="1:13" x14ac:dyDescent="0.2">
      <c r="A142" s="4" t="s">
        <v>1950</v>
      </c>
      <c r="B142" s="4"/>
      <c r="C142" s="4"/>
      <c r="D142" s="4" t="s">
        <v>1951</v>
      </c>
      <c r="E142" s="4"/>
      <c r="F142" s="4" t="s">
        <v>1952</v>
      </c>
      <c r="G142" s="4"/>
      <c r="H142" s="4"/>
      <c r="I142" s="4"/>
      <c r="J142" s="4"/>
      <c r="K142" s="4"/>
      <c r="L142" s="4"/>
      <c r="M142" s="4"/>
    </row>
    <row r="143" spans="1:13" x14ac:dyDescent="0.2">
      <c r="A143" s="4" t="s">
        <v>1953</v>
      </c>
      <c r="B143" s="4"/>
      <c r="C143" s="4"/>
      <c r="D143" s="4" t="s">
        <v>1954</v>
      </c>
      <c r="E143" s="4"/>
      <c r="F143" s="4" t="s">
        <v>1955</v>
      </c>
      <c r="G143" s="4"/>
      <c r="H143" s="4"/>
      <c r="I143" s="4"/>
      <c r="J143" s="4"/>
      <c r="K143" s="4"/>
      <c r="L143" s="4"/>
      <c r="M143" s="4"/>
    </row>
    <row r="144" spans="1:13" x14ac:dyDescent="0.2">
      <c r="A144" s="4" t="s">
        <v>1956</v>
      </c>
      <c r="B144" s="4"/>
      <c r="C144" s="4"/>
      <c r="D144" s="4" t="s">
        <v>1957</v>
      </c>
      <c r="E144" s="4"/>
      <c r="F144" s="4" t="s">
        <v>1958</v>
      </c>
      <c r="G144" s="4"/>
      <c r="H144" s="4"/>
      <c r="I144" s="4"/>
      <c r="J144" s="4"/>
      <c r="K144" s="4"/>
      <c r="L144" s="4"/>
      <c r="M144" s="4"/>
    </row>
    <row r="145" spans="1:13" x14ac:dyDescent="0.2">
      <c r="A145" s="4" t="s">
        <v>1959</v>
      </c>
      <c r="B145" s="4"/>
      <c r="C145" s="4"/>
      <c r="D145" s="4" t="s">
        <v>1960</v>
      </c>
      <c r="E145" s="4"/>
      <c r="F145" s="4" t="s">
        <v>1961</v>
      </c>
      <c r="G145" s="4"/>
      <c r="H145" s="4"/>
      <c r="I145" s="4"/>
      <c r="J145" s="4"/>
      <c r="K145" s="4"/>
      <c r="L145" s="4"/>
      <c r="M145" s="4"/>
    </row>
    <row r="146" spans="1:13" x14ac:dyDescent="0.2">
      <c r="A146" s="4" t="s">
        <v>1962</v>
      </c>
      <c r="B146" s="4"/>
      <c r="C146" s="4"/>
      <c r="D146" s="4" t="s">
        <v>977</v>
      </c>
      <c r="E146" s="4"/>
      <c r="F146" s="4" t="s">
        <v>1963</v>
      </c>
      <c r="G146" s="4"/>
      <c r="H146" s="4"/>
      <c r="I146" s="4"/>
      <c r="J146" s="4"/>
      <c r="K146" s="4"/>
      <c r="L146" s="4"/>
      <c r="M146" s="4"/>
    </row>
    <row r="147" spans="1:13" x14ac:dyDescent="0.2">
      <c r="A147" s="4" t="s">
        <v>1964</v>
      </c>
      <c r="B147" s="4"/>
      <c r="C147" s="4"/>
      <c r="D147" s="4" t="s">
        <v>1965</v>
      </c>
      <c r="E147" s="4"/>
      <c r="F147" s="4" t="s">
        <v>1966</v>
      </c>
      <c r="G147" s="4"/>
      <c r="H147" s="4"/>
      <c r="I147" s="4"/>
      <c r="J147" s="4"/>
      <c r="K147" s="4"/>
      <c r="L147" s="4"/>
      <c r="M147" s="4"/>
    </row>
    <row r="148" spans="1:13" x14ac:dyDescent="0.2">
      <c r="A148" s="4" t="s">
        <v>1967</v>
      </c>
      <c r="B148" s="4"/>
      <c r="C148" s="4"/>
      <c r="D148" s="4" t="s">
        <v>1968</v>
      </c>
      <c r="E148" s="4"/>
      <c r="F148" s="4" t="s">
        <v>1969</v>
      </c>
      <c r="G148" s="4"/>
      <c r="H148" s="4"/>
      <c r="I148" s="4"/>
      <c r="J148" s="4"/>
      <c r="K148" s="4"/>
      <c r="L148" s="4"/>
      <c r="M148" s="4"/>
    </row>
    <row r="149" spans="1:13" x14ac:dyDescent="0.2">
      <c r="A149" s="4" t="s">
        <v>1970</v>
      </c>
      <c r="B149" s="4"/>
      <c r="C149" s="4"/>
      <c r="D149" s="4" t="s">
        <v>1971</v>
      </c>
      <c r="E149" s="4"/>
      <c r="F149" s="4" t="s">
        <v>1972</v>
      </c>
      <c r="G149" s="4"/>
      <c r="H149" s="4"/>
      <c r="I149" s="4"/>
      <c r="J149" s="4"/>
      <c r="K149" s="4"/>
      <c r="L149" s="4"/>
      <c r="M149" s="4"/>
    </row>
    <row r="150" spans="1:13" x14ac:dyDescent="0.2">
      <c r="A150" s="4" t="s">
        <v>1973</v>
      </c>
      <c r="B150" s="4"/>
      <c r="C150" s="4"/>
      <c r="D150" s="4" t="s">
        <v>1974</v>
      </c>
      <c r="E150" s="4"/>
      <c r="F150" s="4" t="s">
        <v>1975</v>
      </c>
      <c r="G150" s="4"/>
      <c r="H150" s="4"/>
      <c r="I150" s="4"/>
      <c r="J150" s="4"/>
      <c r="K150" s="4"/>
      <c r="L150" s="4"/>
      <c r="M150" s="4"/>
    </row>
    <row r="151" spans="1:13" x14ac:dyDescent="0.2">
      <c r="A151" s="4" t="s">
        <v>1976</v>
      </c>
      <c r="B151" s="4"/>
      <c r="C151" s="4"/>
      <c r="D151" s="4" t="s">
        <v>1977</v>
      </c>
      <c r="E151" s="4"/>
      <c r="F151" s="4" t="s">
        <v>1978</v>
      </c>
      <c r="G151" s="4"/>
      <c r="H151" s="4"/>
      <c r="I151" s="4"/>
      <c r="J151" s="4"/>
      <c r="K151" s="4"/>
      <c r="L151" s="4"/>
      <c r="M151" s="4"/>
    </row>
    <row r="152" spans="1:13" x14ac:dyDescent="0.2">
      <c r="A152" s="4" t="s">
        <v>1979</v>
      </c>
      <c r="B152" s="4"/>
      <c r="C152" s="4"/>
      <c r="D152" s="4" t="s">
        <v>1980</v>
      </c>
      <c r="E152" s="4"/>
      <c r="F152" s="4" t="s">
        <v>1981</v>
      </c>
      <c r="G152" s="4"/>
      <c r="H152" s="4"/>
      <c r="I152" s="4"/>
      <c r="J152" s="4"/>
      <c r="K152" s="4"/>
      <c r="L152" s="4"/>
      <c r="M152" s="4"/>
    </row>
    <row r="153" spans="1:13" x14ac:dyDescent="0.2">
      <c r="A153" s="4" t="s">
        <v>1982</v>
      </c>
      <c r="B153" s="4"/>
      <c r="C153" s="4"/>
      <c r="D153" s="4" t="s">
        <v>1983</v>
      </c>
      <c r="E153" s="4"/>
      <c r="F153" s="4" t="s">
        <v>1984</v>
      </c>
      <c r="G153" s="4"/>
      <c r="H153" s="4"/>
      <c r="I153" s="4"/>
      <c r="J153" s="4"/>
      <c r="K153" s="4"/>
      <c r="L153" s="4"/>
      <c r="M153" s="4"/>
    </row>
    <row r="154" spans="1:13" x14ac:dyDescent="0.2">
      <c r="A154" s="4" t="s">
        <v>1985</v>
      </c>
      <c r="B154" s="4"/>
      <c r="C154" s="4"/>
      <c r="D154" s="4" t="s">
        <v>1986</v>
      </c>
      <c r="E154" s="4"/>
      <c r="F154" s="4" t="s">
        <v>1987</v>
      </c>
      <c r="G154" s="4"/>
      <c r="H154" s="4"/>
      <c r="I154" s="4"/>
      <c r="J154" s="4"/>
      <c r="K154" s="4"/>
      <c r="L154" s="4"/>
      <c r="M154" s="4"/>
    </row>
    <row r="155" spans="1:13" x14ac:dyDescent="0.2">
      <c r="A155" s="4" t="s">
        <v>1988</v>
      </c>
      <c r="B155" s="4"/>
      <c r="C155" s="4"/>
      <c r="D155" s="4" t="s">
        <v>1989</v>
      </c>
      <c r="E155" s="4"/>
      <c r="F155" s="4" t="s">
        <v>1990</v>
      </c>
      <c r="G155" s="4"/>
      <c r="H155" s="4"/>
      <c r="I155" s="4"/>
      <c r="J155" s="4"/>
      <c r="K155" s="4"/>
      <c r="L155" s="4"/>
      <c r="M155" s="4"/>
    </row>
    <row r="156" spans="1:13" x14ac:dyDescent="0.2">
      <c r="A156" s="4" t="s">
        <v>1991</v>
      </c>
      <c r="B156" s="4"/>
      <c r="C156" s="4"/>
      <c r="D156" s="4" t="s">
        <v>1992</v>
      </c>
      <c r="E156" s="4"/>
      <c r="F156" s="4" t="s">
        <v>1993</v>
      </c>
      <c r="G156" s="4"/>
      <c r="H156" s="4"/>
      <c r="I156" s="4"/>
      <c r="J156" s="4"/>
      <c r="K156" s="4"/>
      <c r="L156" s="4"/>
      <c r="M156" s="4"/>
    </row>
    <row r="157" spans="1:13" x14ac:dyDescent="0.2">
      <c r="A157" s="4" t="s">
        <v>1994</v>
      </c>
      <c r="B157" s="4"/>
      <c r="C157" s="4"/>
      <c r="D157" s="4" t="s">
        <v>1995</v>
      </c>
      <c r="E157" s="4"/>
      <c r="F157" s="4" t="s">
        <v>1996</v>
      </c>
      <c r="G157" s="4"/>
      <c r="H157" s="4"/>
      <c r="I157" s="4"/>
      <c r="J157" s="4"/>
      <c r="K157" s="4"/>
      <c r="L157" s="4"/>
      <c r="M157" s="4"/>
    </row>
    <row r="158" spans="1:13" x14ac:dyDescent="0.2">
      <c r="A158" s="4" t="s">
        <v>1997</v>
      </c>
      <c r="B158" s="4"/>
      <c r="C158" s="4"/>
      <c r="D158" s="4" t="s">
        <v>1998</v>
      </c>
      <c r="E158" s="4"/>
      <c r="F158" s="4" t="s">
        <v>1999</v>
      </c>
      <c r="G158" s="4"/>
      <c r="H158" s="4"/>
      <c r="I158" s="4"/>
      <c r="J158" s="4"/>
      <c r="K158" s="4"/>
      <c r="L158" s="4"/>
      <c r="M158" s="4"/>
    </row>
    <row r="159" spans="1:13" x14ac:dyDescent="0.2">
      <c r="A159" s="4" t="s">
        <v>2000</v>
      </c>
      <c r="B159" s="4"/>
      <c r="C159" s="4"/>
      <c r="D159" s="4" t="s">
        <v>2001</v>
      </c>
      <c r="E159" s="4"/>
      <c r="F159" s="4" t="s">
        <v>2002</v>
      </c>
      <c r="G159" s="4"/>
      <c r="H159" s="4"/>
      <c r="I159" s="4"/>
      <c r="J159" s="4"/>
      <c r="K159" s="4"/>
      <c r="L159" s="4"/>
      <c r="M159" s="4"/>
    </row>
    <row r="160" spans="1:13" x14ac:dyDescent="0.2">
      <c r="A160" s="4" t="s">
        <v>2003</v>
      </c>
      <c r="B160" s="4"/>
      <c r="C160" s="4"/>
      <c r="D160" s="4" t="s">
        <v>2004</v>
      </c>
      <c r="E160" s="4"/>
      <c r="F160" s="4" t="s">
        <v>2005</v>
      </c>
      <c r="G160" s="4"/>
      <c r="H160" s="4"/>
      <c r="I160" s="4"/>
      <c r="J160" s="4"/>
      <c r="K160" s="4"/>
      <c r="L160" s="4"/>
      <c r="M160" s="4"/>
    </row>
    <row r="161" spans="1:13" x14ac:dyDescent="0.2">
      <c r="A161" s="4" t="s">
        <v>2006</v>
      </c>
      <c r="B161" s="4"/>
      <c r="C161" s="4"/>
      <c r="D161" s="4" t="s">
        <v>2007</v>
      </c>
      <c r="E161" s="4"/>
      <c r="F161" s="4" t="s">
        <v>2008</v>
      </c>
      <c r="G161" s="4"/>
      <c r="H161" s="4"/>
      <c r="I161" s="4"/>
      <c r="J161" s="4"/>
      <c r="K161" s="4"/>
      <c r="L161" s="4"/>
      <c r="M161" s="4"/>
    </row>
    <row r="162" spans="1:13" x14ac:dyDescent="0.2">
      <c r="A162" s="4" t="s">
        <v>2009</v>
      </c>
      <c r="B162" s="4"/>
      <c r="C162" s="4"/>
      <c r="D162" s="4" t="s">
        <v>2010</v>
      </c>
      <c r="E162" s="4"/>
      <c r="F162" s="4" t="s">
        <v>2011</v>
      </c>
      <c r="G162" s="4"/>
      <c r="H162" s="4"/>
      <c r="I162" s="4"/>
      <c r="J162" s="4"/>
      <c r="K162" s="4"/>
      <c r="L162" s="4"/>
      <c r="M162" s="4"/>
    </row>
    <row r="163" spans="1:13" x14ac:dyDescent="0.2">
      <c r="A163" s="4" t="s">
        <v>2012</v>
      </c>
      <c r="B163" s="4"/>
      <c r="C163" s="4"/>
      <c r="D163" s="4" t="s">
        <v>2013</v>
      </c>
      <c r="E163" s="4"/>
      <c r="F163" s="4" t="s">
        <v>2014</v>
      </c>
      <c r="G163" s="4"/>
      <c r="H163" s="4"/>
      <c r="I163" s="4"/>
      <c r="J163" s="4"/>
      <c r="K163" s="4"/>
      <c r="L163" s="4"/>
      <c r="M163" s="4"/>
    </row>
    <row r="164" spans="1:13" x14ac:dyDescent="0.2">
      <c r="A164" s="4" t="s">
        <v>2015</v>
      </c>
      <c r="B164" s="4"/>
      <c r="C164" s="4"/>
      <c r="D164" s="4" t="s">
        <v>2016</v>
      </c>
      <c r="E164" s="4"/>
      <c r="F164" s="4" t="s">
        <v>2017</v>
      </c>
      <c r="G164" s="4"/>
      <c r="H164" s="4"/>
      <c r="I164" s="4"/>
      <c r="J164" s="4"/>
      <c r="K164" s="4"/>
      <c r="L164" s="4"/>
      <c r="M164" s="4"/>
    </row>
    <row r="165" spans="1:13" x14ac:dyDescent="0.2">
      <c r="A165" s="4" t="s">
        <v>2018</v>
      </c>
      <c r="B165" s="4"/>
      <c r="C165" s="4"/>
      <c r="D165" s="4" t="s">
        <v>2019</v>
      </c>
      <c r="E165" s="4"/>
      <c r="F165" s="4" t="s">
        <v>2020</v>
      </c>
      <c r="G165" s="4"/>
      <c r="H165" s="4"/>
      <c r="I165" s="4"/>
      <c r="J165" s="4"/>
      <c r="K165" s="4"/>
      <c r="L165" s="4"/>
      <c r="M165" s="4"/>
    </row>
    <row r="166" spans="1:13" x14ac:dyDescent="0.2">
      <c r="A166" s="4" t="s">
        <v>2021</v>
      </c>
      <c r="B166" s="4"/>
      <c r="C166" s="4"/>
      <c r="D166" s="4" t="s">
        <v>2022</v>
      </c>
      <c r="E166" s="4"/>
      <c r="F166" s="4" t="s">
        <v>2023</v>
      </c>
      <c r="G166" s="4"/>
      <c r="H166" s="4"/>
      <c r="I166" s="4"/>
      <c r="J166" s="4"/>
      <c r="K166" s="4"/>
      <c r="L166" s="4"/>
      <c r="M166" s="4"/>
    </row>
    <row r="167" spans="1:13" x14ac:dyDescent="0.2">
      <c r="A167" s="4" t="s">
        <v>2024</v>
      </c>
      <c r="B167" s="4"/>
      <c r="C167" s="4"/>
      <c r="D167" s="4" t="s">
        <v>2025</v>
      </c>
      <c r="E167" s="4"/>
      <c r="F167" s="4" t="s">
        <v>2026</v>
      </c>
      <c r="G167" s="4"/>
      <c r="H167" s="4"/>
      <c r="I167" s="4"/>
      <c r="J167" s="4"/>
      <c r="K167" s="4"/>
      <c r="L167" s="4"/>
      <c r="M167" s="4"/>
    </row>
    <row r="168" spans="1:13" x14ac:dyDescent="0.2">
      <c r="A168" s="4" t="s">
        <v>2027</v>
      </c>
      <c r="B168" s="4"/>
      <c r="C168" s="4"/>
      <c r="D168" s="4" t="s">
        <v>2028</v>
      </c>
      <c r="E168" s="4"/>
      <c r="F168" s="4" t="s">
        <v>2029</v>
      </c>
      <c r="G168" s="4"/>
      <c r="H168" s="4"/>
      <c r="I168" s="4"/>
      <c r="J168" s="4"/>
      <c r="K168" s="4"/>
      <c r="L168" s="4"/>
      <c r="M168" s="4"/>
    </row>
    <row r="169" spans="1:13" x14ac:dyDescent="0.2">
      <c r="A169" s="4" t="s">
        <v>28</v>
      </c>
      <c r="B169" s="4"/>
      <c r="C169" s="4"/>
      <c r="D169" s="4" t="s">
        <v>2030</v>
      </c>
      <c r="E169" s="4"/>
      <c r="F169" s="4" t="s">
        <v>2031</v>
      </c>
      <c r="G169" s="4"/>
      <c r="H169" s="4"/>
      <c r="I169" s="4"/>
      <c r="J169" s="4"/>
      <c r="K169" s="4"/>
      <c r="L169" s="4"/>
      <c r="M169" s="4"/>
    </row>
    <row r="170" spans="1:13" x14ac:dyDescent="0.2">
      <c r="A170" s="4" t="s">
        <v>2032</v>
      </c>
      <c r="B170" s="4"/>
      <c r="C170" s="4"/>
      <c r="D170" s="4" t="s">
        <v>2033</v>
      </c>
      <c r="E170" s="4"/>
      <c r="F170" s="4" t="s">
        <v>2034</v>
      </c>
      <c r="G170" s="4"/>
      <c r="H170" s="4"/>
      <c r="I170" s="4"/>
      <c r="J170" s="4"/>
      <c r="K170" s="4"/>
      <c r="L170" s="4"/>
      <c r="M170" s="4"/>
    </row>
    <row r="171" spans="1:13" x14ac:dyDescent="0.2">
      <c r="A171" s="4" t="s">
        <v>2035</v>
      </c>
      <c r="B171" s="4"/>
      <c r="C171" s="4"/>
      <c r="D171" s="4" t="s">
        <v>2036</v>
      </c>
      <c r="E171" s="4"/>
      <c r="F171" s="4" t="s">
        <v>2037</v>
      </c>
      <c r="G171" s="4"/>
      <c r="H171" s="4"/>
      <c r="I171" s="4"/>
      <c r="J171" s="4"/>
      <c r="K171" s="4"/>
      <c r="L171" s="4"/>
      <c r="M171" s="4"/>
    </row>
    <row r="172" spans="1:13" x14ac:dyDescent="0.2">
      <c r="A172" s="4" t="s">
        <v>2038</v>
      </c>
      <c r="B172" s="4"/>
      <c r="C172" s="4"/>
      <c r="D172" s="4" t="s">
        <v>2039</v>
      </c>
      <c r="E172" s="4"/>
      <c r="F172" s="4" t="s">
        <v>2040</v>
      </c>
      <c r="G172" s="4"/>
      <c r="H172" s="4"/>
      <c r="I172" s="4"/>
      <c r="J172" s="4"/>
      <c r="K172" s="4"/>
      <c r="L172" s="4"/>
      <c r="M172" s="4"/>
    </row>
    <row r="173" spans="1:13" x14ac:dyDescent="0.2">
      <c r="A173" s="4" t="s">
        <v>2041</v>
      </c>
      <c r="B173" s="4"/>
      <c r="C173" s="4"/>
      <c r="D173" s="4" t="s">
        <v>2042</v>
      </c>
      <c r="E173" s="4"/>
      <c r="F173" s="4" t="s">
        <v>2043</v>
      </c>
      <c r="G173" s="4"/>
      <c r="H173" s="4"/>
      <c r="I173" s="4"/>
      <c r="J173" s="4"/>
      <c r="K173" s="4"/>
      <c r="L173" s="4"/>
      <c r="M173" s="4"/>
    </row>
    <row r="174" spans="1:13" x14ac:dyDescent="0.2">
      <c r="A174" s="4" t="s">
        <v>2044</v>
      </c>
      <c r="B174" s="4"/>
      <c r="C174" s="4"/>
      <c r="D174" s="4" t="s">
        <v>2045</v>
      </c>
      <c r="E174" s="4"/>
      <c r="F174" s="4" t="s">
        <v>2046</v>
      </c>
      <c r="G174" s="4"/>
      <c r="H174" s="4"/>
      <c r="I174" s="4"/>
      <c r="J174" s="4"/>
      <c r="K174" s="4"/>
      <c r="L174" s="4"/>
      <c r="M174" s="4"/>
    </row>
    <row r="175" spans="1:13" x14ac:dyDescent="0.2">
      <c r="A175" s="4" t="s">
        <v>2047</v>
      </c>
      <c r="B175" s="4"/>
      <c r="C175" s="4"/>
      <c r="D175" s="4" t="s">
        <v>2048</v>
      </c>
      <c r="E175" s="4"/>
      <c r="F175" s="4" t="s">
        <v>2049</v>
      </c>
      <c r="G175" s="4"/>
      <c r="H175" s="4"/>
      <c r="I175" s="4"/>
      <c r="J175" s="4"/>
      <c r="K175" s="4"/>
      <c r="L175" s="4"/>
      <c r="M175" s="4"/>
    </row>
    <row r="176" spans="1:13" x14ac:dyDescent="0.2">
      <c r="A176" s="4" t="s">
        <v>2057</v>
      </c>
      <c r="B176" s="4"/>
      <c r="C176" s="4"/>
      <c r="D176" s="4" t="s">
        <v>2058</v>
      </c>
      <c r="E176" s="4"/>
      <c r="F176" s="4" t="s">
        <v>2059</v>
      </c>
      <c r="G176" s="4"/>
      <c r="H176" s="4"/>
      <c r="I176" s="4"/>
      <c r="J176" s="4"/>
      <c r="K176" s="4"/>
      <c r="L176" s="4"/>
      <c r="M176" s="4"/>
    </row>
    <row r="177" spans="1:13" x14ac:dyDescent="0.2">
      <c r="A177" s="4" t="s">
        <v>2060</v>
      </c>
      <c r="B177" s="4"/>
      <c r="C177" s="4"/>
      <c r="D177" s="4" t="s">
        <v>2061</v>
      </c>
      <c r="E177" s="4"/>
      <c r="F177" s="4" t="s">
        <v>2062</v>
      </c>
      <c r="G177" s="4"/>
      <c r="H177" s="4"/>
      <c r="I177" s="4"/>
      <c r="J177" s="4"/>
      <c r="K177" s="4"/>
      <c r="L177" s="4"/>
      <c r="M177" s="4"/>
    </row>
    <row r="178" spans="1:13" x14ac:dyDescent="0.2">
      <c r="A178" s="4" t="s">
        <v>2084</v>
      </c>
      <c r="B178" s="4"/>
      <c r="C178" s="4"/>
      <c r="D178" s="4" t="s">
        <v>2085</v>
      </c>
      <c r="E178" s="4"/>
      <c r="F178" s="4" t="s">
        <v>2086</v>
      </c>
      <c r="G178" s="4"/>
      <c r="H178" s="4"/>
      <c r="I178" s="4"/>
      <c r="J178" s="4"/>
      <c r="K178" s="4"/>
      <c r="L178" s="4"/>
      <c r="M178" s="4"/>
    </row>
    <row r="179" spans="1:13" x14ac:dyDescent="0.2">
      <c r="A179" s="4" t="s">
        <v>2087</v>
      </c>
      <c r="B179" s="4"/>
      <c r="C179" s="4"/>
      <c r="D179" s="4" t="s">
        <v>2088</v>
      </c>
      <c r="E179" s="4"/>
      <c r="F179" s="4" t="s">
        <v>2089</v>
      </c>
      <c r="G179" s="4"/>
      <c r="H179" s="4"/>
      <c r="I179" s="4"/>
      <c r="J179" s="4"/>
      <c r="K179" s="4"/>
      <c r="L179" s="4"/>
      <c r="M179" s="4"/>
    </row>
    <row r="180" spans="1:13" x14ac:dyDescent="0.2">
      <c r="A180" s="4" t="s">
        <v>2090</v>
      </c>
      <c r="B180" s="4"/>
      <c r="C180" s="4"/>
      <c r="D180" s="4" t="s">
        <v>2091</v>
      </c>
      <c r="E180" s="4"/>
      <c r="F180" s="4" t="s">
        <v>2092</v>
      </c>
      <c r="G180" s="4"/>
      <c r="H180" s="4"/>
      <c r="I180" s="4"/>
      <c r="J180" s="4"/>
      <c r="K180" s="4"/>
      <c r="L180" s="4"/>
      <c r="M180" s="4"/>
    </row>
    <row r="181" spans="1:13" x14ac:dyDescent="0.2">
      <c r="A181" s="4" t="s">
        <v>2100</v>
      </c>
      <c r="B181" s="4"/>
      <c r="C181" s="4"/>
      <c r="D181" s="4" t="s">
        <v>2101</v>
      </c>
      <c r="E181" s="4"/>
      <c r="F181" s="4" t="s">
        <v>2102</v>
      </c>
      <c r="G181" s="4"/>
      <c r="H181" s="4"/>
      <c r="I181" s="4"/>
      <c r="J181" s="4"/>
      <c r="K181" s="4"/>
      <c r="L181" s="4"/>
      <c r="M181" s="4"/>
    </row>
    <row r="182" spans="1:13" x14ac:dyDescent="0.2">
      <c r="A182" s="4" t="s">
        <v>2103</v>
      </c>
      <c r="B182" s="4"/>
      <c r="C182" s="4"/>
      <c r="D182" s="4" t="s">
        <v>2104</v>
      </c>
      <c r="E182" s="4"/>
      <c r="F182" s="4" t="s">
        <v>2105</v>
      </c>
      <c r="G182" s="4"/>
      <c r="H182" s="4"/>
      <c r="I182" s="4"/>
      <c r="J182" s="4"/>
      <c r="K182" s="4"/>
      <c r="L182" s="4"/>
      <c r="M182" s="4"/>
    </row>
    <row r="183" spans="1:13" x14ac:dyDescent="0.2">
      <c r="A183" s="4" t="s">
        <v>2106</v>
      </c>
      <c r="B183" s="4"/>
      <c r="C183" s="4"/>
      <c r="D183" s="4" t="s">
        <v>2107</v>
      </c>
      <c r="E183" s="4"/>
      <c r="F183" s="4" t="s">
        <v>2108</v>
      </c>
      <c r="G183" s="4"/>
      <c r="H183" s="4"/>
      <c r="I183" s="4"/>
      <c r="J183" s="4"/>
      <c r="K183" s="4"/>
      <c r="L183" s="4"/>
      <c r="M183" s="4"/>
    </row>
    <row r="184" spans="1:13" x14ac:dyDescent="0.2">
      <c r="A184" s="4" t="s">
        <v>2116</v>
      </c>
      <c r="B184" s="4"/>
      <c r="C184" s="4"/>
      <c r="D184" s="4" t="s">
        <v>2117</v>
      </c>
      <c r="E184" s="4"/>
      <c r="F184" s="4" t="s">
        <v>2118</v>
      </c>
      <c r="G184" s="4"/>
      <c r="H184" s="4"/>
      <c r="I184" s="4"/>
      <c r="J184" s="4"/>
      <c r="K184" s="4"/>
      <c r="L184" s="4"/>
      <c r="M184" s="4"/>
    </row>
    <row r="185" spans="1:13" x14ac:dyDescent="0.2">
      <c r="A185" s="4" t="s">
        <v>2126</v>
      </c>
      <c r="B185" s="4"/>
      <c r="C185" s="4"/>
      <c r="D185" s="4" t="s">
        <v>2127</v>
      </c>
      <c r="E185" s="4"/>
      <c r="F185" s="4" t="s">
        <v>2128</v>
      </c>
      <c r="G185" s="4"/>
      <c r="H185" s="4"/>
      <c r="I185" s="4"/>
      <c r="J185" s="4"/>
      <c r="K185" s="4"/>
      <c r="L185" s="4"/>
      <c r="M185" s="4"/>
    </row>
    <row r="186" spans="1:13" x14ac:dyDescent="0.2">
      <c r="A186" s="4" t="s">
        <v>2142</v>
      </c>
      <c r="B186" s="4"/>
      <c r="C186" s="4"/>
      <c r="D186" s="4" t="s">
        <v>2143</v>
      </c>
      <c r="E186" s="4"/>
      <c r="F186" s="4" t="s">
        <v>2144</v>
      </c>
      <c r="G186" s="4"/>
      <c r="H186" s="4"/>
      <c r="I186" s="4"/>
      <c r="J186" s="4"/>
      <c r="K186" s="4"/>
      <c r="L186" s="4"/>
      <c r="M186" s="4"/>
    </row>
    <row r="187" spans="1:13" x14ac:dyDescent="0.2">
      <c r="A187" s="4" t="s">
        <v>2167</v>
      </c>
      <c r="B187" s="4"/>
      <c r="C187" s="4"/>
      <c r="D187" s="4" t="s">
        <v>2168</v>
      </c>
      <c r="E187" s="4"/>
      <c r="F187" s="4" t="s">
        <v>2169</v>
      </c>
      <c r="G187" s="4"/>
      <c r="H187" s="4"/>
      <c r="I187" s="4"/>
      <c r="J187" s="4"/>
      <c r="K187" s="4"/>
      <c r="L187" s="4"/>
      <c r="M187" s="4"/>
    </row>
    <row r="188" spans="1:13" x14ac:dyDescent="0.2">
      <c r="A188" s="4" t="s">
        <v>2170</v>
      </c>
      <c r="B188" s="4"/>
      <c r="C188" s="4"/>
      <c r="D188" s="4" t="s">
        <v>2171</v>
      </c>
      <c r="E188" s="4"/>
      <c r="F188" s="4" t="s">
        <v>2172</v>
      </c>
      <c r="G188" s="4"/>
      <c r="H188" s="4"/>
      <c r="I188" s="4"/>
      <c r="J188" s="4"/>
      <c r="K188" s="4"/>
      <c r="L188" s="4"/>
      <c r="M188" s="4"/>
    </row>
    <row r="189" spans="1:13" x14ac:dyDescent="0.2">
      <c r="A189" s="4" t="s">
        <v>2173</v>
      </c>
      <c r="B189" s="4"/>
      <c r="C189" s="4"/>
      <c r="D189" s="4" t="s">
        <v>2174</v>
      </c>
      <c r="E189" s="4"/>
      <c r="F189" s="4" t="s">
        <v>2175</v>
      </c>
      <c r="G189" s="4"/>
      <c r="H189" s="4"/>
      <c r="I189" s="4"/>
      <c r="J189" s="4"/>
      <c r="K189" s="4"/>
      <c r="L189" s="4"/>
      <c r="M189" s="4"/>
    </row>
    <row r="190" spans="1:13" x14ac:dyDescent="0.2">
      <c r="A190" s="4" t="s">
        <v>2176</v>
      </c>
      <c r="B190" s="4"/>
      <c r="C190" s="4"/>
      <c r="D190" s="4" t="s">
        <v>2177</v>
      </c>
      <c r="E190" s="4"/>
      <c r="F190" s="4" t="s">
        <v>2178</v>
      </c>
      <c r="G190" s="4"/>
      <c r="H190" s="4"/>
      <c r="I190" s="4"/>
      <c r="J190" s="4"/>
      <c r="K190" s="4"/>
      <c r="L190" s="4"/>
      <c r="M190" s="4"/>
    </row>
    <row r="191" spans="1:13" x14ac:dyDescent="0.2">
      <c r="A191" s="4" t="s">
        <v>2179</v>
      </c>
      <c r="B191" s="4"/>
      <c r="C191" s="4"/>
      <c r="D191" s="4" t="s">
        <v>2180</v>
      </c>
      <c r="E191" s="4"/>
      <c r="F191" s="4" t="s">
        <v>2181</v>
      </c>
      <c r="G191" s="4"/>
      <c r="H191" s="4"/>
      <c r="I191" s="4"/>
      <c r="J191" s="4"/>
      <c r="K191" s="4"/>
      <c r="L191" s="4"/>
      <c r="M191" s="4"/>
    </row>
    <row r="192" spans="1:13" x14ac:dyDescent="0.2">
      <c r="A192" s="4" t="s">
        <v>2182</v>
      </c>
      <c r="B192" s="4"/>
      <c r="C192" s="4"/>
      <c r="D192" s="4" t="s">
        <v>2183</v>
      </c>
      <c r="E192" s="4"/>
      <c r="F192" s="4" t="s">
        <v>2184</v>
      </c>
      <c r="G192" s="4"/>
      <c r="H192" s="4"/>
      <c r="I192" s="4"/>
      <c r="J192" s="4"/>
      <c r="K192" s="4"/>
      <c r="L192" s="4"/>
      <c r="M192" s="4"/>
    </row>
    <row r="193" spans="1:13" x14ac:dyDescent="0.2">
      <c r="A193" s="4" t="s">
        <v>2185</v>
      </c>
      <c r="B193" s="4"/>
      <c r="C193" s="4"/>
      <c r="D193" s="4" t="s">
        <v>2186</v>
      </c>
      <c r="E193" s="4"/>
      <c r="F193" s="4" t="s">
        <v>2187</v>
      </c>
      <c r="G193" s="4"/>
      <c r="H193" s="4"/>
      <c r="I193" s="4"/>
      <c r="J193" s="4"/>
      <c r="K193" s="4"/>
      <c r="L193" s="4"/>
      <c r="M193" s="4"/>
    </row>
    <row r="194" spans="1:13" x14ac:dyDescent="0.2">
      <c r="A194" s="4" t="s">
        <v>2188</v>
      </c>
      <c r="B194" s="4"/>
      <c r="C194" s="4"/>
      <c r="D194" s="4" t="s">
        <v>2189</v>
      </c>
      <c r="E194" s="4"/>
      <c r="F194" s="4" t="s">
        <v>2190</v>
      </c>
      <c r="G194" s="4"/>
      <c r="H194" s="4"/>
      <c r="I194" s="4"/>
      <c r="J194" s="4"/>
      <c r="K194" s="4"/>
      <c r="L194" s="4"/>
      <c r="M194" s="4"/>
    </row>
    <row r="195" spans="1:13" x14ac:dyDescent="0.2">
      <c r="A195" s="4" t="s">
        <v>2191</v>
      </c>
      <c r="B195" s="4"/>
      <c r="C195" s="4"/>
      <c r="D195" s="4" t="s">
        <v>2192</v>
      </c>
      <c r="E195" s="4"/>
      <c r="F195" s="4" t="s">
        <v>2193</v>
      </c>
      <c r="G195" s="4"/>
      <c r="H195" s="4"/>
      <c r="I195" s="4"/>
      <c r="J195" s="4"/>
      <c r="K195" s="4"/>
      <c r="L195" s="4"/>
      <c r="M195" s="4"/>
    </row>
    <row r="196" spans="1:13" x14ac:dyDescent="0.2">
      <c r="A196" s="4" t="s">
        <v>2194</v>
      </c>
      <c r="B196" s="4"/>
      <c r="C196" s="4"/>
      <c r="D196" s="4" t="s">
        <v>2195</v>
      </c>
      <c r="E196" s="4"/>
      <c r="F196" s="4" t="s">
        <v>2196</v>
      </c>
      <c r="G196" s="4"/>
      <c r="H196" s="4"/>
      <c r="I196" s="4"/>
      <c r="J196" s="4"/>
      <c r="K196" s="4"/>
      <c r="L196" s="4"/>
      <c r="M196" s="4"/>
    </row>
    <row r="197" spans="1:13" x14ac:dyDescent="0.2">
      <c r="A197" s="4" t="s">
        <v>2197</v>
      </c>
      <c r="B197" s="4"/>
      <c r="C197" s="4"/>
      <c r="D197" s="4" t="s">
        <v>2198</v>
      </c>
      <c r="E197" s="4"/>
      <c r="F197" s="4" t="s">
        <v>2199</v>
      </c>
      <c r="G197" s="4"/>
      <c r="H197" s="4"/>
      <c r="I197" s="4"/>
      <c r="J197" s="4"/>
      <c r="K197" s="4"/>
      <c r="L197" s="4"/>
      <c r="M197" s="4"/>
    </row>
    <row r="198" spans="1:13" x14ac:dyDescent="0.2">
      <c r="A198" s="4" t="s">
        <v>2212</v>
      </c>
      <c r="B198" s="4"/>
      <c r="C198" s="4"/>
      <c r="D198" s="4" t="s">
        <v>2213</v>
      </c>
      <c r="E198" s="4"/>
      <c r="F198" s="4" t="s">
        <v>2214</v>
      </c>
      <c r="G198" s="4"/>
      <c r="H198" s="4"/>
      <c r="I198" s="4"/>
      <c r="J198" s="4"/>
      <c r="K198" s="4"/>
      <c r="L198" s="4"/>
      <c r="M198" s="4"/>
    </row>
    <row r="199" spans="1:13" x14ac:dyDescent="0.2">
      <c r="A199" s="4" t="s">
        <v>2224</v>
      </c>
      <c r="B199" s="4"/>
      <c r="C199" s="4"/>
      <c r="D199" s="4" t="s">
        <v>2225</v>
      </c>
      <c r="E199" s="4"/>
      <c r="F199" s="4" t="s">
        <v>2226</v>
      </c>
      <c r="G199" s="4"/>
      <c r="H199" s="4"/>
      <c r="I199" s="4"/>
      <c r="J199" s="4"/>
      <c r="K199" s="4"/>
      <c r="L199" s="4"/>
      <c r="M199" s="4"/>
    </row>
    <row r="200" spans="1:13" x14ac:dyDescent="0.2">
      <c r="A200" s="4" t="s">
        <v>2236</v>
      </c>
      <c r="B200" s="4"/>
      <c r="C200" s="4"/>
      <c r="D200" s="4" t="s">
        <v>1390</v>
      </c>
      <c r="E200" s="4"/>
      <c r="F200" s="4" t="s">
        <v>2237</v>
      </c>
      <c r="G200" s="4"/>
      <c r="H200" s="4"/>
      <c r="I200" s="4"/>
      <c r="J200" s="4"/>
      <c r="K200" s="4"/>
      <c r="L200" s="4"/>
      <c r="M200" s="4"/>
    </row>
    <row r="201" spans="1:13" x14ac:dyDescent="0.2">
      <c r="A201" s="4" t="s">
        <v>2246</v>
      </c>
      <c r="B201" s="4"/>
      <c r="C201" s="4"/>
      <c r="D201" s="4" t="s">
        <v>2247</v>
      </c>
      <c r="E201" s="4"/>
      <c r="F201" s="4" t="s">
        <v>2248</v>
      </c>
      <c r="G201" s="4"/>
      <c r="H201" s="4"/>
      <c r="I201" s="4"/>
      <c r="J201" s="4"/>
      <c r="K201" s="4"/>
      <c r="L201" s="4"/>
      <c r="M201" s="4"/>
    </row>
    <row r="202" spans="1:13" x14ac:dyDescent="0.2">
      <c r="A202" s="4" t="s">
        <v>2249</v>
      </c>
      <c r="B202" s="4"/>
      <c r="C202" s="4"/>
      <c r="D202" s="4" t="s">
        <v>2250</v>
      </c>
      <c r="E202" s="4"/>
      <c r="F202" s="4" t="s">
        <v>2251</v>
      </c>
      <c r="G202" s="4"/>
      <c r="H202" s="4"/>
      <c r="I202" s="4"/>
      <c r="J202" s="4"/>
      <c r="K202" s="4"/>
      <c r="L202" s="4"/>
      <c r="M202" s="4"/>
    </row>
    <row r="203" spans="1:13" x14ac:dyDescent="0.2">
      <c r="A203" s="4" t="s">
        <v>2252</v>
      </c>
      <c r="B203" s="4"/>
      <c r="C203" s="4"/>
      <c r="D203" s="4" t="s">
        <v>2253</v>
      </c>
      <c r="E203" s="4"/>
      <c r="F203" s="4" t="s">
        <v>2254</v>
      </c>
      <c r="G203" s="4"/>
      <c r="H203" s="4"/>
      <c r="I203" s="4"/>
      <c r="J203" s="4"/>
      <c r="K203" s="4"/>
      <c r="L203" s="4"/>
      <c r="M203" s="4"/>
    </row>
    <row r="204" spans="1:13" x14ac:dyDescent="0.2">
      <c r="A204" s="4" t="s">
        <v>2255</v>
      </c>
      <c r="B204" s="4"/>
      <c r="C204" s="4"/>
      <c r="D204" s="4" t="s">
        <v>2256</v>
      </c>
      <c r="E204" s="4"/>
      <c r="F204" s="4" t="s">
        <v>2257</v>
      </c>
      <c r="G204" s="4"/>
      <c r="H204" s="4"/>
      <c r="I204" s="4"/>
      <c r="J204" s="4"/>
      <c r="K204" s="4"/>
      <c r="L204" s="4"/>
      <c r="M204" s="4"/>
    </row>
    <row r="205" spans="1:13" x14ac:dyDescent="0.2">
      <c r="A205" s="4" t="s">
        <v>2276</v>
      </c>
      <c r="B205" s="4"/>
      <c r="C205" s="4"/>
      <c r="D205" s="4" t="s">
        <v>2277</v>
      </c>
      <c r="E205" s="4"/>
      <c r="F205" s="4" t="s">
        <v>2278</v>
      </c>
      <c r="G205" s="4"/>
      <c r="H205" s="4"/>
      <c r="I205" s="4"/>
      <c r="J205" s="4"/>
      <c r="K205" s="4"/>
      <c r="L205" s="4"/>
      <c r="M205" s="4"/>
    </row>
    <row r="206" spans="1:13" x14ac:dyDescent="0.2">
      <c r="A206" s="4" t="s">
        <v>2279</v>
      </c>
      <c r="B206" s="4"/>
      <c r="C206" s="4"/>
      <c r="D206" s="4" t="s">
        <v>2280</v>
      </c>
      <c r="E206" s="4"/>
      <c r="F206" s="4" t="s">
        <v>2281</v>
      </c>
      <c r="G206" s="4"/>
      <c r="H206" s="4"/>
      <c r="I206" s="4"/>
      <c r="J206" s="4"/>
      <c r="K206" s="4"/>
      <c r="L206" s="4"/>
      <c r="M206" s="4"/>
    </row>
    <row r="207" spans="1:13" x14ac:dyDescent="0.2">
      <c r="A207" s="4" t="s">
        <v>2282</v>
      </c>
      <c r="B207" s="4"/>
      <c r="C207" s="4"/>
      <c r="D207" s="4" t="s">
        <v>2283</v>
      </c>
      <c r="E207" s="4"/>
      <c r="F207" s="4" t="s">
        <v>2284</v>
      </c>
      <c r="G207" s="4"/>
      <c r="H207" s="4"/>
      <c r="I207" s="4"/>
      <c r="J207" s="4"/>
      <c r="K207" s="4"/>
      <c r="L207" s="4"/>
      <c r="M207" s="4"/>
    </row>
    <row r="208" spans="1:13" x14ac:dyDescent="0.2">
      <c r="A208" s="4" t="s">
        <v>2285</v>
      </c>
      <c r="B208" s="4"/>
      <c r="C208" s="4"/>
      <c r="D208" s="4" t="s">
        <v>2286</v>
      </c>
      <c r="E208" s="4"/>
      <c r="F208" s="4" t="s">
        <v>2287</v>
      </c>
      <c r="G208" s="4"/>
      <c r="H208" s="4"/>
      <c r="I208" s="4"/>
      <c r="J208" s="4"/>
      <c r="K208" s="4"/>
      <c r="L208" s="4"/>
      <c r="M208" s="4"/>
    </row>
    <row r="209" spans="1:13" x14ac:dyDescent="0.2">
      <c r="A209" s="4" t="s">
        <v>2288</v>
      </c>
      <c r="B209" s="4"/>
      <c r="C209" s="4"/>
      <c r="D209" s="4" t="s">
        <v>2289</v>
      </c>
      <c r="E209" s="4"/>
      <c r="F209" s="4" t="s">
        <v>2290</v>
      </c>
      <c r="G209" s="4"/>
      <c r="H209" s="4"/>
      <c r="I209" s="4"/>
      <c r="J209" s="4"/>
      <c r="K209" s="4"/>
      <c r="L209" s="4"/>
      <c r="M209" s="4"/>
    </row>
    <row r="210" spans="1:13" x14ac:dyDescent="0.2">
      <c r="A210" s="4" t="s">
        <v>2291</v>
      </c>
      <c r="B210" s="4"/>
      <c r="C210" s="4"/>
      <c r="D210" s="4" t="s">
        <v>2292</v>
      </c>
      <c r="E210" s="4"/>
      <c r="F210" s="4" t="s">
        <v>2293</v>
      </c>
      <c r="G210" s="4"/>
      <c r="H210" s="4"/>
      <c r="I210" s="4"/>
      <c r="J210" s="4"/>
      <c r="K210" s="4"/>
      <c r="L210" s="4"/>
      <c r="M210" s="4"/>
    </row>
    <row r="211" spans="1:13" x14ac:dyDescent="0.2">
      <c r="A211" s="4" t="s">
        <v>2294</v>
      </c>
      <c r="B211" s="4"/>
      <c r="C211" s="4"/>
      <c r="D211" s="4" t="s">
        <v>2295</v>
      </c>
      <c r="E211" s="4"/>
      <c r="F211" s="4" t="s">
        <v>2296</v>
      </c>
      <c r="G211" s="4"/>
      <c r="H211" s="4"/>
      <c r="I211" s="4"/>
      <c r="J211" s="4"/>
      <c r="K211" s="4"/>
      <c r="L211" s="4"/>
      <c r="M211" s="4"/>
    </row>
    <row r="212" spans="1:13" x14ac:dyDescent="0.2">
      <c r="A212" s="4" t="s">
        <v>2297</v>
      </c>
      <c r="B212" s="4"/>
      <c r="C212" s="4"/>
      <c r="D212" s="4" t="s">
        <v>2298</v>
      </c>
      <c r="E212" s="4"/>
      <c r="F212" s="4" t="s">
        <v>2299</v>
      </c>
      <c r="G212" s="4"/>
      <c r="H212" s="4"/>
      <c r="I212" s="4"/>
      <c r="J212" s="4"/>
      <c r="K212" s="4"/>
      <c r="L212" s="4"/>
      <c r="M212" s="4"/>
    </row>
    <row r="213" spans="1:13" x14ac:dyDescent="0.2">
      <c r="A213" s="4" t="s">
        <v>2300</v>
      </c>
      <c r="B213" s="4"/>
      <c r="C213" s="4"/>
      <c r="D213" s="4" t="s">
        <v>2301</v>
      </c>
      <c r="E213" s="4"/>
      <c r="F213" s="4" t="s">
        <v>2302</v>
      </c>
      <c r="G213" s="4"/>
      <c r="H213" s="4"/>
      <c r="I213" s="4"/>
      <c r="J213" s="4"/>
      <c r="K213" s="4"/>
      <c r="L213" s="4"/>
      <c r="M213" s="4"/>
    </row>
    <row r="214" spans="1:13" x14ac:dyDescent="0.2">
      <c r="A214" s="4" t="s">
        <v>2303</v>
      </c>
      <c r="B214" s="4"/>
      <c r="C214" s="4"/>
      <c r="D214" s="4" t="s">
        <v>2304</v>
      </c>
      <c r="E214" s="4"/>
      <c r="F214" s="4" t="s">
        <v>2305</v>
      </c>
      <c r="G214" s="4"/>
      <c r="H214" s="4"/>
      <c r="I214" s="4"/>
      <c r="J214" s="4"/>
      <c r="K214" s="4"/>
      <c r="L214" s="4"/>
      <c r="M214" s="4"/>
    </row>
    <row r="215" spans="1:13" x14ac:dyDescent="0.2">
      <c r="A215" s="4" t="s">
        <v>2306</v>
      </c>
      <c r="B215" s="4"/>
      <c r="C215" s="4"/>
      <c r="D215" s="4" t="s">
        <v>2307</v>
      </c>
      <c r="E215" s="4"/>
      <c r="F215" s="4" t="s">
        <v>2308</v>
      </c>
      <c r="G215" s="4"/>
      <c r="H215" s="4"/>
      <c r="I215" s="4"/>
      <c r="J215" s="4"/>
      <c r="K215" s="4"/>
      <c r="L215" s="4"/>
      <c r="M215" s="4"/>
    </row>
    <row r="216" spans="1:13" x14ac:dyDescent="0.2">
      <c r="A216" s="4" t="s">
        <v>2309</v>
      </c>
      <c r="B216" s="4"/>
      <c r="C216" s="4"/>
      <c r="D216" s="4" t="s">
        <v>2310</v>
      </c>
      <c r="E216" s="4"/>
      <c r="F216" s="4" t="s">
        <v>2311</v>
      </c>
      <c r="G216" s="4"/>
      <c r="H216" s="4"/>
      <c r="I216" s="4"/>
      <c r="J216" s="4"/>
      <c r="K216" s="4"/>
      <c r="L216" s="4"/>
      <c r="M216" s="4"/>
    </row>
    <row r="217" spans="1:13" x14ac:dyDescent="0.2">
      <c r="A217" s="4" t="s">
        <v>2312</v>
      </c>
      <c r="B217" s="4"/>
      <c r="C217" s="4"/>
      <c r="D217" s="4" t="s">
        <v>2313</v>
      </c>
      <c r="E217" s="4"/>
      <c r="F217" s="4" t="s">
        <v>2314</v>
      </c>
      <c r="G217" s="4"/>
      <c r="H217" s="4"/>
      <c r="I217" s="4"/>
      <c r="J217" s="4"/>
      <c r="K217" s="4"/>
      <c r="L217" s="4"/>
      <c r="M217" s="4"/>
    </row>
    <row r="218" spans="1:13" x14ac:dyDescent="0.2">
      <c r="A218" s="4" t="s">
        <v>2315</v>
      </c>
      <c r="B218" s="4"/>
      <c r="C218" s="4"/>
      <c r="D218" s="4" t="s">
        <v>2316</v>
      </c>
      <c r="E218" s="4"/>
      <c r="F218" s="4" t="s">
        <v>2317</v>
      </c>
      <c r="G218" s="4"/>
      <c r="H218" s="4"/>
      <c r="I218" s="4"/>
      <c r="J218" s="4"/>
      <c r="K218" s="4"/>
      <c r="L218" s="4"/>
      <c r="M218" s="4"/>
    </row>
    <row r="219" spans="1:13" x14ac:dyDescent="0.2">
      <c r="A219" s="4" t="s">
        <v>2318</v>
      </c>
      <c r="B219" s="4"/>
      <c r="C219" s="4"/>
      <c r="D219" s="4" t="s">
        <v>2319</v>
      </c>
      <c r="E219" s="4"/>
      <c r="F219" s="4" t="s">
        <v>2320</v>
      </c>
      <c r="G219" s="4"/>
      <c r="H219" s="4"/>
      <c r="I219" s="4"/>
      <c r="J219" s="4"/>
      <c r="K219" s="4"/>
      <c r="L219" s="4"/>
      <c r="M219" s="4"/>
    </row>
    <row r="220" spans="1:13" x14ac:dyDescent="0.2">
      <c r="A220" s="4" t="s">
        <v>2328</v>
      </c>
      <c r="B220" s="4"/>
      <c r="C220" s="4"/>
      <c r="D220" s="4" t="s">
        <v>2329</v>
      </c>
      <c r="E220" s="4"/>
      <c r="F220" s="4" t="s">
        <v>2330</v>
      </c>
      <c r="G220" s="4"/>
      <c r="H220" s="4"/>
      <c r="I220" s="4"/>
      <c r="J220" s="4"/>
      <c r="K220" s="4"/>
      <c r="L220" s="4"/>
      <c r="M220" s="4"/>
    </row>
    <row r="221" spans="1:13" x14ac:dyDescent="0.2">
      <c r="A221" s="4" t="s">
        <v>2345</v>
      </c>
      <c r="B221" s="4"/>
      <c r="C221" s="4"/>
      <c r="D221" s="4" t="s">
        <v>2346</v>
      </c>
      <c r="E221" s="4"/>
      <c r="F221" s="4" t="s">
        <v>2347</v>
      </c>
      <c r="G221" s="4"/>
      <c r="H221" s="4"/>
      <c r="I221" s="4"/>
      <c r="J221" s="4"/>
      <c r="K221" s="4"/>
      <c r="L221" s="4"/>
      <c r="M221" s="4"/>
    </row>
    <row r="222" spans="1:13" x14ac:dyDescent="0.2">
      <c r="A222" s="4" t="s">
        <v>2348</v>
      </c>
      <c r="B222" s="4"/>
      <c r="C222" s="4"/>
      <c r="D222" s="4" t="s">
        <v>2349</v>
      </c>
      <c r="E222" s="4"/>
      <c r="F222" s="4" t="s">
        <v>2347</v>
      </c>
      <c r="G222" s="4"/>
      <c r="H222" s="4"/>
      <c r="I222" s="4"/>
      <c r="J222" s="4"/>
      <c r="K222" s="4"/>
      <c r="L222" s="4"/>
      <c r="M222" s="4"/>
    </row>
    <row r="223" spans="1:13" x14ac:dyDescent="0.2">
      <c r="A223" s="4" t="s">
        <v>2350</v>
      </c>
      <c r="B223" s="4"/>
      <c r="C223" s="4"/>
      <c r="D223" s="4" t="s">
        <v>2351</v>
      </c>
      <c r="E223" s="4"/>
      <c r="F223" s="4" t="s">
        <v>2352</v>
      </c>
      <c r="G223" s="4"/>
      <c r="H223" s="4"/>
      <c r="I223" s="4"/>
      <c r="J223" s="4"/>
      <c r="K223" s="4"/>
      <c r="L223" s="4"/>
      <c r="M223" s="4"/>
    </row>
    <row r="224" spans="1:13" x14ac:dyDescent="0.2">
      <c r="A224" s="4" t="s">
        <v>2359</v>
      </c>
      <c r="B224" s="4"/>
      <c r="C224" s="4"/>
      <c r="D224" s="4" t="s">
        <v>2360</v>
      </c>
      <c r="E224" s="4"/>
      <c r="F224" s="4" t="s">
        <v>2361</v>
      </c>
      <c r="G224" s="4"/>
      <c r="H224" s="4"/>
      <c r="I224" s="4"/>
      <c r="J224" s="4"/>
      <c r="K224" s="4"/>
      <c r="L224" s="4"/>
      <c r="M224" s="4"/>
    </row>
    <row r="225" spans="1:13" x14ac:dyDescent="0.2">
      <c r="A225" s="4" t="s">
        <v>2362</v>
      </c>
      <c r="B225" s="4"/>
      <c r="C225" s="4"/>
      <c r="D225" s="4" t="s">
        <v>2363</v>
      </c>
      <c r="E225" s="4"/>
      <c r="F225" s="4" t="s">
        <v>2364</v>
      </c>
      <c r="G225" s="4"/>
      <c r="H225" s="4"/>
      <c r="I225" s="4"/>
      <c r="J225" s="4"/>
      <c r="K225" s="4"/>
      <c r="L225" s="4"/>
      <c r="M225" s="4"/>
    </row>
    <row r="226" spans="1:13" x14ac:dyDescent="0.2">
      <c r="A226" s="4" t="s">
        <v>2377</v>
      </c>
      <c r="B226" s="4"/>
      <c r="C226" s="4"/>
      <c r="D226" s="4" t="s">
        <v>2378</v>
      </c>
      <c r="E226" s="4"/>
      <c r="F226" s="4" t="s">
        <v>2347</v>
      </c>
      <c r="G226" s="4"/>
      <c r="H226" s="4"/>
      <c r="I226" s="4"/>
      <c r="J226" s="4"/>
      <c r="K226" s="4"/>
      <c r="L226" s="4"/>
      <c r="M226" s="4"/>
    </row>
    <row r="227" spans="1:13" x14ac:dyDescent="0.2">
      <c r="A227" s="4" t="s">
        <v>2379</v>
      </c>
      <c r="B227" s="4"/>
      <c r="C227" s="4"/>
      <c r="D227" s="4" t="s">
        <v>2380</v>
      </c>
      <c r="E227" s="4"/>
      <c r="F227" s="4" t="s">
        <v>2381</v>
      </c>
      <c r="G227" s="4"/>
      <c r="H227" s="4"/>
      <c r="I227" s="4"/>
      <c r="J227" s="4"/>
      <c r="K227" s="4"/>
      <c r="L227" s="4"/>
      <c r="M227" s="4"/>
    </row>
    <row r="228" spans="1:13" x14ac:dyDescent="0.2">
      <c r="A228" s="4" t="s">
        <v>2390</v>
      </c>
      <c r="B228" s="4"/>
      <c r="C228" s="4"/>
      <c r="D228" s="4" t="s">
        <v>2391</v>
      </c>
      <c r="E228" s="4"/>
      <c r="F228" s="4" t="s">
        <v>2392</v>
      </c>
      <c r="G228" s="4"/>
      <c r="H228" s="4"/>
      <c r="I228" s="4"/>
      <c r="J228" s="4"/>
      <c r="K228" s="4"/>
      <c r="L228" s="4"/>
      <c r="M228" s="4"/>
    </row>
    <row r="229" spans="1:13" x14ac:dyDescent="0.2">
      <c r="A229" s="4" t="s">
        <v>2393</v>
      </c>
      <c r="B229" s="4"/>
      <c r="C229" s="4"/>
      <c r="D229" s="4" t="s">
        <v>2394</v>
      </c>
      <c r="E229" s="4"/>
      <c r="F229" s="4" t="s">
        <v>2347</v>
      </c>
      <c r="G229" s="4"/>
      <c r="H229" s="4"/>
      <c r="I229" s="4"/>
      <c r="J229" s="4"/>
      <c r="K229" s="4"/>
      <c r="L229" s="4"/>
      <c r="M229" s="4"/>
    </row>
    <row r="230" spans="1:13" x14ac:dyDescent="0.2">
      <c r="A230" s="4" t="s">
        <v>2395</v>
      </c>
      <c r="B230" s="4"/>
      <c r="C230" s="4"/>
      <c r="D230" s="4" t="s">
        <v>2396</v>
      </c>
      <c r="E230" s="4"/>
      <c r="F230" s="4" t="s">
        <v>2347</v>
      </c>
      <c r="G230" s="4"/>
      <c r="H230" s="4"/>
      <c r="I230" s="4"/>
      <c r="J230" s="4"/>
      <c r="K230" s="4"/>
      <c r="L230" s="4"/>
      <c r="M230" s="4"/>
    </row>
    <row r="231" spans="1:13" x14ac:dyDescent="0.2">
      <c r="A231" s="4" t="s">
        <v>2397</v>
      </c>
      <c r="B231" s="4"/>
      <c r="C231" s="4"/>
      <c r="D231" s="4" t="s">
        <v>2398</v>
      </c>
      <c r="E231" s="4"/>
      <c r="F231" s="4" t="s">
        <v>2399</v>
      </c>
      <c r="G231" s="4"/>
      <c r="H231" s="4"/>
      <c r="I231" s="4"/>
      <c r="J231" s="4"/>
      <c r="K231" s="4"/>
      <c r="L231" s="4"/>
      <c r="M231" s="4"/>
    </row>
    <row r="232" spans="1:13" x14ac:dyDescent="0.2">
      <c r="A232" s="4" t="s">
        <v>2418</v>
      </c>
      <c r="B232" s="4"/>
      <c r="C232" s="4"/>
      <c r="D232" s="4" t="s">
        <v>2419</v>
      </c>
      <c r="E232" s="4"/>
      <c r="F232" s="4" t="s">
        <v>2347</v>
      </c>
      <c r="G232" s="4"/>
      <c r="H232" s="4"/>
      <c r="I232" s="4"/>
      <c r="J232" s="4"/>
      <c r="K232" s="4"/>
      <c r="L232" s="4"/>
      <c r="M232" s="4"/>
    </row>
    <row r="233" spans="1:13" x14ac:dyDescent="0.2">
      <c r="A233" s="4" t="s">
        <v>2420</v>
      </c>
      <c r="B233" s="4"/>
      <c r="C233" s="4"/>
      <c r="D233" s="4" t="s">
        <v>2421</v>
      </c>
      <c r="E233" s="4"/>
      <c r="F233" s="4" t="s">
        <v>2422</v>
      </c>
      <c r="G233" s="4"/>
      <c r="H233" s="4"/>
      <c r="I233" s="4"/>
      <c r="J233" s="4"/>
      <c r="K233" s="4"/>
      <c r="L233" s="4"/>
      <c r="M233" s="4"/>
    </row>
    <row r="234" spans="1:13" x14ac:dyDescent="0.2">
      <c r="A234" s="4" t="s">
        <v>2423</v>
      </c>
      <c r="B234" s="4"/>
      <c r="C234" s="4"/>
      <c r="D234" s="4" t="s">
        <v>2424</v>
      </c>
      <c r="E234" s="4"/>
      <c r="F234" s="4" t="s">
        <v>2425</v>
      </c>
      <c r="G234" s="4"/>
      <c r="H234" s="4"/>
      <c r="I234" s="4"/>
      <c r="J234" s="4"/>
      <c r="K234" s="4"/>
      <c r="L234" s="4"/>
      <c r="M234" s="4"/>
    </row>
    <row r="235" spans="1:13" x14ac:dyDescent="0.2">
      <c r="A235" s="4" t="s">
        <v>2441</v>
      </c>
      <c r="B235" s="4"/>
      <c r="C235" s="4"/>
      <c r="D235" s="4" t="s">
        <v>2442</v>
      </c>
      <c r="E235" s="4"/>
      <c r="F235" s="4" t="s">
        <v>2443</v>
      </c>
      <c r="G235" s="4"/>
      <c r="H235" s="4"/>
      <c r="I235" s="4"/>
      <c r="J235" s="4"/>
      <c r="K235" s="4"/>
      <c r="L235" s="4"/>
      <c r="M235" s="4"/>
    </row>
    <row r="236" spans="1:13" x14ac:dyDescent="0.2">
      <c r="A236" s="4" t="s">
        <v>2444</v>
      </c>
      <c r="B236" s="4"/>
      <c r="C236" s="4"/>
      <c r="D236" s="4" t="s">
        <v>2445</v>
      </c>
      <c r="E236" s="4"/>
      <c r="F236" s="4" t="s">
        <v>2347</v>
      </c>
      <c r="G236" s="4"/>
      <c r="H236" s="4"/>
      <c r="I236" s="4"/>
      <c r="J236" s="4"/>
      <c r="K236" s="4"/>
      <c r="L236" s="4"/>
      <c r="M236" s="4"/>
    </row>
    <row r="237" spans="1:13" x14ac:dyDescent="0.2">
      <c r="A237" s="4" t="s">
        <v>2446</v>
      </c>
      <c r="B237" s="4"/>
      <c r="C237" s="4"/>
      <c r="D237" s="4" t="s">
        <v>2447</v>
      </c>
      <c r="E237" s="4"/>
      <c r="F237" s="4" t="s">
        <v>2448</v>
      </c>
      <c r="G237" s="4"/>
      <c r="H237" s="4"/>
      <c r="I237" s="4"/>
      <c r="J237" s="4"/>
      <c r="K237" s="4"/>
      <c r="L237" s="4"/>
      <c r="M237" s="4"/>
    </row>
    <row r="238" spans="1:13" x14ac:dyDescent="0.2">
      <c r="A238" s="4" t="s">
        <v>2449</v>
      </c>
      <c r="B238" s="4"/>
      <c r="C238" s="4"/>
      <c r="D238" s="4" t="s">
        <v>2360</v>
      </c>
      <c r="E238" s="4"/>
      <c r="F238" s="4" t="s">
        <v>2450</v>
      </c>
      <c r="G238" s="4"/>
      <c r="H238" s="4"/>
      <c r="I238" s="4"/>
      <c r="J238" s="4"/>
      <c r="K238" s="4"/>
      <c r="L238" s="4"/>
      <c r="M238" s="4"/>
    </row>
    <row r="239" spans="1:13" x14ac:dyDescent="0.2">
      <c r="A239" s="4" t="s">
        <v>2451</v>
      </c>
      <c r="B239" s="4"/>
      <c r="C239" s="4"/>
      <c r="D239" s="4" t="s">
        <v>2452</v>
      </c>
      <c r="E239" s="4"/>
      <c r="F239" s="4" t="s">
        <v>2453</v>
      </c>
      <c r="G239" s="4"/>
      <c r="H239" s="4"/>
      <c r="I239" s="4"/>
      <c r="J239" s="4"/>
      <c r="K239" s="4"/>
      <c r="L239" s="4"/>
      <c r="M239" s="4"/>
    </row>
    <row r="240" spans="1:13" x14ac:dyDescent="0.2">
      <c r="A240" s="4" t="s">
        <v>2454</v>
      </c>
      <c r="B240" s="4"/>
      <c r="C240" s="4"/>
      <c r="D240" s="4" t="s">
        <v>2455</v>
      </c>
      <c r="E240" s="4"/>
      <c r="F240" s="4" t="s">
        <v>2456</v>
      </c>
      <c r="G240" s="4"/>
      <c r="H240" s="4"/>
      <c r="I240" s="4"/>
      <c r="J240" s="4"/>
      <c r="K240" s="4"/>
      <c r="L240" s="4"/>
      <c r="M240" s="4"/>
    </row>
    <row r="241" spans="1:13" x14ac:dyDescent="0.2">
      <c r="A241" s="4" t="s">
        <v>2457</v>
      </c>
      <c r="B241" s="4"/>
      <c r="C241" s="4"/>
      <c r="D241" s="4" t="s">
        <v>2458</v>
      </c>
      <c r="E241" s="4"/>
      <c r="F241" s="4" t="s">
        <v>2459</v>
      </c>
      <c r="G241" s="4"/>
      <c r="H241" s="4"/>
      <c r="I241" s="4"/>
      <c r="J241" s="4"/>
      <c r="K241" s="4"/>
      <c r="L241" s="4"/>
      <c r="M241" s="4"/>
    </row>
    <row r="242" spans="1:13" x14ac:dyDescent="0.2">
      <c r="A242" s="4" t="s">
        <v>2460</v>
      </c>
      <c r="B242" s="4"/>
      <c r="C242" s="4"/>
      <c r="D242" s="4" t="s">
        <v>2461</v>
      </c>
      <c r="E242" s="4"/>
      <c r="F242" s="4" t="s">
        <v>2462</v>
      </c>
      <c r="G242" s="4"/>
      <c r="H242" s="4"/>
      <c r="I242" s="4"/>
      <c r="J242" s="4"/>
      <c r="K242" s="4"/>
      <c r="L242" s="4"/>
      <c r="M242" s="4"/>
    </row>
    <row r="243" spans="1:13" x14ac:dyDescent="0.2">
      <c r="A243" s="4" t="s">
        <v>2463</v>
      </c>
      <c r="B243" s="4"/>
      <c r="C243" s="4"/>
      <c r="D243" s="4" t="s">
        <v>2464</v>
      </c>
      <c r="E243" s="4"/>
      <c r="F243" s="4" t="s">
        <v>2465</v>
      </c>
      <c r="G243" s="4"/>
      <c r="H243" s="4"/>
      <c r="I243" s="4"/>
      <c r="J243" s="4"/>
      <c r="K243" s="4"/>
      <c r="L243" s="4"/>
      <c r="M243" s="4"/>
    </row>
    <row r="244" spans="1:13" x14ac:dyDescent="0.2">
      <c r="A244" s="4" t="s">
        <v>2466</v>
      </c>
      <c r="B244" s="4"/>
      <c r="C244" s="4"/>
      <c r="D244" s="4" t="s">
        <v>2467</v>
      </c>
      <c r="E244" s="4"/>
      <c r="F244" s="4" t="s">
        <v>2468</v>
      </c>
      <c r="G244" s="4"/>
      <c r="H244" s="4"/>
      <c r="I244" s="4"/>
      <c r="J244" s="4"/>
      <c r="K244" s="4"/>
      <c r="L244" s="4"/>
      <c r="M244" s="4"/>
    </row>
    <row r="245" spans="1:13" x14ac:dyDescent="0.2">
      <c r="A245" s="4" t="s">
        <v>2469</v>
      </c>
      <c r="B245" s="4"/>
      <c r="C245" s="4"/>
      <c r="D245" s="4" t="s">
        <v>2470</v>
      </c>
      <c r="E245" s="4"/>
      <c r="F245" s="4" t="s">
        <v>2471</v>
      </c>
      <c r="G245" s="4"/>
      <c r="H245" s="4"/>
      <c r="I245" s="4"/>
      <c r="J245" s="4"/>
      <c r="K245" s="4"/>
      <c r="L245" s="4"/>
      <c r="M245" s="4"/>
    </row>
    <row r="246" spans="1:13" x14ac:dyDescent="0.2">
      <c r="A246" s="4" t="s">
        <v>2472</v>
      </c>
      <c r="B246" s="4"/>
      <c r="C246" s="4"/>
      <c r="D246" s="4" t="s">
        <v>2473</v>
      </c>
      <c r="E246" s="4"/>
      <c r="F246" s="4" t="s">
        <v>2474</v>
      </c>
      <c r="G246" s="4"/>
      <c r="H246" s="4"/>
      <c r="I246" s="4"/>
      <c r="J246" s="4"/>
      <c r="K246" s="4"/>
      <c r="L246" s="4"/>
      <c r="M246" s="4"/>
    </row>
    <row r="247" spans="1:13" x14ac:dyDescent="0.2">
      <c r="A247" s="4" t="s">
        <v>2483</v>
      </c>
      <c r="B247" s="4"/>
      <c r="C247" s="4"/>
      <c r="D247" s="4" t="s">
        <v>2484</v>
      </c>
      <c r="E247" s="4"/>
      <c r="F247" s="4" t="s">
        <v>2485</v>
      </c>
      <c r="G247" s="4"/>
      <c r="H247" s="4"/>
      <c r="I247" s="4"/>
      <c r="J247" s="4"/>
      <c r="K247" s="4"/>
      <c r="L247" s="4"/>
      <c r="M247" s="4"/>
    </row>
    <row r="248" spans="1:13" x14ac:dyDescent="0.2">
      <c r="A248" s="4" t="s">
        <v>2486</v>
      </c>
      <c r="B248" s="4"/>
      <c r="C248" s="4"/>
      <c r="D248" s="4" t="s">
        <v>2487</v>
      </c>
      <c r="E248" s="4"/>
      <c r="F248" s="4" t="s">
        <v>2488</v>
      </c>
      <c r="G248" s="4"/>
      <c r="H248" s="4"/>
      <c r="I248" s="4"/>
      <c r="J248" s="4"/>
      <c r="K248" s="4"/>
      <c r="L248" s="4"/>
      <c r="M248" s="4"/>
    </row>
    <row r="249" spans="1:13" x14ac:dyDescent="0.2">
      <c r="A249" s="4" t="s">
        <v>2489</v>
      </c>
      <c r="B249" s="4"/>
      <c r="C249" s="4"/>
      <c r="D249" s="4" t="s">
        <v>2490</v>
      </c>
      <c r="E249" s="4"/>
      <c r="F249" s="4" t="s">
        <v>2491</v>
      </c>
      <c r="G249" s="4"/>
      <c r="H249" s="4"/>
      <c r="I249" s="4"/>
      <c r="J249" s="4"/>
      <c r="K249" s="4"/>
      <c r="L249" s="4"/>
      <c r="M249" s="4"/>
    </row>
    <row r="250" spans="1:13" x14ac:dyDescent="0.2">
      <c r="A250" s="4" t="s">
        <v>2492</v>
      </c>
      <c r="B250" s="4"/>
      <c r="C250" s="4"/>
      <c r="D250" s="4" t="s">
        <v>2493</v>
      </c>
      <c r="E250" s="4"/>
      <c r="F250" s="4" t="s">
        <v>2494</v>
      </c>
      <c r="G250" s="4"/>
      <c r="H250" s="4"/>
      <c r="I250" s="4"/>
      <c r="J250" s="4"/>
      <c r="K250" s="4"/>
      <c r="L250" s="4"/>
      <c r="M250" s="4"/>
    </row>
    <row r="251" spans="1:13" x14ac:dyDescent="0.2">
      <c r="A251" s="4" t="s">
        <v>2495</v>
      </c>
      <c r="B251" s="4"/>
      <c r="C251" s="4"/>
      <c r="D251" s="4" t="s">
        <v>2496</v>
      </c>
      <c r="E251" s="4"/>
      <c r="F251" s="4" t="s">
        <v>2497</v>
      </c>
      <c r="G251" s="4"/>
      <c r="H251" s="4"/>
      <c r="I251" s="4"/>
      <c r="J251" s="4"/>
      <c r="K251" s="4"/>
      <c r="L251" s="4"/>
      <c r="M251" s="4"/>
    </row>
    <row r="252" spans="1:13" x14ac:dyDescent="0.2">
      <c r="A252" s="4" t="s">
        <v>2498</v>
      </c>
      <c r="B252" s="4"/>
      <c r="C252" s="4"/>
      <c r="D252" s="4" t="s">
        <v>2499</v>
      </c>
      <c r="E252" s="4"/>
      <c r="F252" s="4" t="s">
        <v>2500</v>
      </c>
      <c r="G252" s="4"/>
      <c r="H252" s="4"/>
      <c r="I252" s="4"/>
      <c r="J252" s="4"/>
      <c r="K252" s="4"/>
      <c r="L252" s="4"/>
      <c r="M252" s="4"/>
    </row>
    <row r="253" spans="1:13" x14ac:dyDescent="0.2">
      <c r="A253" s="4" t="s">
        <v>2501</v>
      </c>
      <c r="B253" s="4"/>
      <c r="C253" s="4"/>
      <c r="D253" s="4" t="s">
        <v>2502</v>
      </c>
      <c r="E253" s="4"/>
      <c r="F253" s="4" t="s">
        <v>2503</v>
      </c>
      <c r="G253" s="4"/>
      <c r="H253" s="4"/>
      <c r="I253" s="4"/>
      <c r="J253" s="4"/>
      <c r="K253" s="4"/>
      <c r="L253" s="4"/>
      <c r="M253" s="4"/>
    </row>
    <row r="254" spans="1:13" x14ac:dyDescent="0.2">
      <c r="A254" s="4" t="s">
        <v>2504</v>
      </c>
      <c r="B254" s="4"/>
      <c r="C254" s="4"/>
      <c r="D254" s="4" t="s">
        <v>2505</v>
      </c>
      <c r="E254" s="4"/>
      <c r="F254" s="4" t="s">
        <v>2506</v>
      </c>
      <c r="G254" s="4"/>
      <c r="H254" s="4"/>
      <c r="I254" s="4"/>
      <c r="J254" s="4"/>
      <c r="K254" s="4"/>
      <c r="L254" s="4"/>
      <c r="M254" s="4"/>
    </row>
    <row r="255" spans="1:13" x14ac:dyDescent="0.2">
      <c r="A255" s="4" t="s">
        <v>2507</v>
      </c>
      <c r="B255" s="4"/>
      <c r="C255" s="4"/>
      <c r="D255" s="4" t="s">
        <v>2508</v>
      </c>
      <c r="E255" s="4"/>
      <c r="F255" s="4" t="s">
        <v>2509</v>
      </c>
      <c r="G255" s="4"/>
      <c r="H255" s="4"/>
      <c r="I255" s="4"/>
      <c r="J255" s="4"/>
      <c r="K255" s="4"/>
      <c r="L255" s="4"/>
      <c r="M255" s="4"/>
    </row>
    <row r="256" spans="1:13" x14ac:dyDescent="0.2">
      <c r="A256" s="4" t="s">
        <v>2517</v>
      </c>
      <c r="B256" s="4"/>
      <c r="C256" s="4"/>
      <c r="D256" s="4" t="s">
        <v>2518</v>
      </c>
      <c r="E256" s="4"/>
      <c r="F256" s="4" t="s">
        <v>2519</v>
      </c>
      <c r="G256" s="4"/>
      <c r="H256" s="4"/>
      <c r="I256" s="4"/>
      <c r="J256" s="4"/>
      <c r="K256" s="4"/>
      <c r="L256" s="4"/>
      <c r="M256" s="4"/>
    </row>
    <row r="257" spans="1:13" x14ac:dyDescent="0.2">
      <c r="A257" s="4" t="s">
        <v>2520</v>
      </c>
      <c r="B257" s="4"/>
      <c r="C257" s="4"/>
      <c r="D257" s="4" t="s">
        <v>2521</v>
      </c>
      <c r="E257" s="4"/>
      <c r="F257" s="4" t="s">
        <v>2522</v>
      </c>
      <c r="G257" s="4"/>
      <c r="H257" s="4"/>
      <c r="I257" s="4"/>
      <c r="J257" s="4"/>
      <c r="K257" s="4"/>
      <c r="L257" s="4"/>
      <c r="M257" s="4"/>
    </row>
    <row r="258" spans="1:13" x14ac:dyDescent="0.2">
      <c r="A258" s="4" t="s">
        <v>2523</v>
      </c>
      <c r="B258" s="4"/>
      <c r="C258" s="4"/>
      <c r="D258" s="4" t="s">
        <v>2058</v>
      </c>
      <c r="E258" s="4"/>
      <c r="F258" s="4" t="s">
        <v>2524</v>
      </c>
      <c r="G258" s="4"/>
      <c r="H258" s="4"/>
      <c r="I258" s="4"/>
      <c r="J258" s="4"/>
      <c r="K258" s="4"/>
      <c r="L258" s="4"/>
      <c r="M258" s="4"/>
    </row>
    <row r="259" spans="1:13" x14ac:dyDescent="0.2">
      <c r="A259" s="4" t="s">
        <v>2525</v>
      </c>
      <c r="B259" s="4"/>
      <c r="C259" s="4"/>
      <c r="D259" s="4" t="s">
        <v>2526</v>
      </c>
      <c r="E259" s="4"/>
      <c r="F259" s="4" t="s">
        <v>2527</v>
      </c>
      <c r="G259" s="4"/>
      <c r="H259" s="4"/>
      <c r="I259" s="4"/>
      <c r="J259" s="4"/>
      <c r="K259" s="4"/>
      <c r="L259" s="4"/>
      <c r="M259" s="4"/>
    </row>
    <row r="260" spans="1:13" x14ac:dyDescent="0.2">
      <c r="A260" s="4" t="s">
        <v>2528</v>
      </c>
      <c r="B260" s="4"/>
      <c r="C260" s="4"/>
      <c r="D260" s="4" t="s">
        <v>2529</v>
      </c>
      <c r="E260" s="4"/>
      <c r="F260" s="4" t="s">
        <v>2530</v>
      </c>
      <c r="G260" s="4"/>
      <c r="H260" s="4"/>
      <c r="I260" s="4"/>
      <c r="J260" s="4"/>
      <c r="K260" s="4"/>
      <c r="L260" s="4"/>
      <c r="M260" s="4"/>
    </row>
    <row r="261" spans="1:13" x14ac:dyDescent="0.2">
      <c r="A261" s="4" t="s">
        <v>2538</v>
      </c>
      <c r="B261" s="4"/>
      <c r="C261" s="4"/>
      <c r="D261" s="4" t="s">
        <v>2539</v>
      </c>
      <c r="E261" s="4"/>
      <c r="F261" s="4" t="s">
        <v>2540</v>
      </c>
      <c r="G261" s="4"/>
      <c r="H261" s="4"/>
      <c r="I261" s="4"/>
      <c r="J261" s="4"/>
      <c r="K261" s="4"/>
      <c r="L261" s="4"/>
      <c r="M261" s="4"/>
    </row>
    <row r="262" spans="1:13" x14ac:dyDescent="0.2">
      <c r="A262" s="4" t="s">
        <v>2541</v>
      </c>
      <c r="B262" s="4"/>
      <c r="C262" s="4"/>
      <c r="D262" s="4" t="s">
        <v>2542</v>
      </c>
      <c r="E262" s="4"/>
      <c r="F262" s="4" t="s">
        <v>2540</v>
      </c>
      <c r="G262" s="4"/>
      <c r="H262" s="4"/>
      <c r="I262" s="4"/>
      <c r="J262" s="4"/>
      <c r="K262" s="4"/>
      <c r="L262" s="4"/>
      <c r="M262" s="4"/>
    </row>
    <row r="263" spans="1:13" x14ac:dyDescent="0.2">
      <c r="A263" s="4" t="s">
        <v>2543</v>
      </c>
      <c r="B263" s="4"/>
      <c r="C263" s="4"/>
      <c r="D263" s="4" t="s">
        <v>2544</v>
      </c>
      <c r="E263" s="4"/>
      <c r="F263" s="4" t="s">
        <v>2540</v>
      </c>
      <c r="G263" s="4"/>
      <c r="H263" s="4"/>
      <c r="I263" s="4"/>
      <c r="J263" s="4"/>
      <c r="K263" s="4"/>
      <c r="L263" s="4"/>
      <c r="M263" s="4"/>
    </row>
    <row r="264" spans="1:13" x14ac:dyDescent="0.2">
      <c r="A264" s="4" t="s">
        <v>2545</v>
      </c>
      <c r="B264" s="4"/>
      <c r="C264" s="4"/>
      <c r="D264" s="4" t="s">
        <v>2546</v>
      </c>
      <c r="E264" s="4"/>
      <c r="F264" s="4" t="s">
        <v>2547</v>
      </c>
      <c r="G264" s="4"/>
      <c r="H264" s="4"/>
      <c r="I264" s="4"/>
      <c r="J264" s="4"/>
      <c r="K264" s="4"/>
      <c r="L264" s="4"/>
      <c r="M264" s="4"/>
    </row>
    <row r="265" spans="1:13" x14ac:dyDescent="0.2">
      <c r="A265" s="4" t="s">
        <v>2548</v>
      </c>
      <c r="B265" s="4"/>
      <c r="C265" s="4"/>
      <c r="D265" s="4" t="s">
        <v>2549</v>
      </c>
      <c r="E265" s="4"/>
      <c r="F265" s="4" t="s">
        <v>2540</v>
      </c>
      <c r="G265" s="4"/>
      <c r="H265" s="4"/>
      <c r="I265" s="4"/>
      <c r="J265" s="4"/>
      <c r="K265" s="4"/>
      <c r="L265" s="4"/>
      <c r="M265" s="4"/>
    </row>
    <row r="266" spans="1:13" x14ac:dyDescent="0.2">
      <c r="A266" s="4" t="s">
        <v>2550</v>
      </c>
      <c r="B266" s="4"/>
      <c r="C266" s="4"/>
      <c r="D266" s="4" t="s">
        <v>2213</v>
      </c>
      <c r="E266" s="4"/>
      <c r="F266" s="4" t="s">
        <v>2551</v>
      </c>
      <c r="G266" s="4"/>
      <c r="H266" s="4"/>
      <c r="I266" s="4"/>
      <c r="J266" s="4"/>
      <c r="K266" s="4"/>
      <c r="L266" s="4"/>
      <c r="M266" s="4"/>
    </row>
    <row r="267" spans="1:13" x14ac:dyDescent="0.2">
      <c r="A267" s="4" t="s">
        <v>2586</v>
      </c>
      <c r="B267" s="4"/>
      <c r="C267" s="4"/>
      <c r="D267" s="4" t="s">
        <v>2587</v>
      </c>
      <c r="E267" s="4"/>
      <c r="F267" s="4" t="s">
        <v>2588</v>
      </c>
      <c r="G267" s="4"/>
      <c r="H267" s="4"/>
      <c r="I267" s="4"/>
      <c r="J267" s="4"/>
      <c r="K267" s="4"/>
      <c r="L267" s="4"/>
      <c r="M267" s="4"/>
    </row>
    <row r="268" spans="1:13" x14ac:dyDescent="0.2">
      <c r="A268" s="4" t="s">
        <v>2589</v>
      </c>
      <c r="B268" s="4"/>
      <c r="C268" s="4"/>
      <c r="D268" s="4" t="s">
        <v>2590</v>
      </c>
      <c r="E268" s="4"/>
      <c r="F268" s="4" t="s">
        <v>2591</v>
      </c>
      <c r="G268" s="4"/>
      <c r="H268" s="4"/>
      <c r="I268" s="4"/>
      <c r="J268" s="4"/>
      <c r="K268" s="4"/>
      <c r="L268" s="4"/>
      <c r="M268" s="4"/>
    </row>
    <row r="269" spans="1:13" x14ac:dyDescent="0.2">
      <c r="A269" s="4" t="s">
        <v>2604</v>
      </c>
      <c r="B269" s="4"/>
      <c r="C269" s="4"/>
      <c r="D269" s="4" t="s">
        <v>2605</v>
      </c>
      <c r="E269" s="4"/>
      <c r="F269" s="4" t="s">
        <v>2606</v>
      </c>
      <c r="G269" s="4"/>
      <c r="H269" s="4"/>
      <c r="I269" s="4"/>
      <c r="J269" s="4"/>
      <c r="K269" s="4"/>
      <c r="L269" s="4"/>
      <c r="M269" s="4"/>
    </row>
    <row r="270" spans="1:13" x14ac:dyDescent="0.2">
      <c r="A270" s="4" t="s">
        <v>2615</v>
      </c>
      <c r="B270" s="4"/>
      <c r="C270" s="4"/>
      <c r="D270" s="4" t="s">
        <v>2616</v>
      </c>
      <c r="E270" s="4"/>
      <c r="F270" s="4" t="s">
        <v>2617</v>
      </c>
      <c r="G270" s="4"/>
      <c r="H270" s="4"/>
      <c r="I270" s="4"/>
      <c r="J270" s="4"/>
      <c r="K270" s="4"/>
      <c r="L270" s="4"/>
      <c r="M270" s="4"/>
    </row>
    <row r="271" spans="1:13" x14ac:dyDescent="0.2">
      <c r="A271" s="4" t="s">
        <v>2625</v>
      </c>
      <c r="B271" s="4"/>
      <c r="C271" s="4"/>
      <c r="D271" s="4" t="s">
        <v>2626</v>
      </c>
      <c r="E271" s="4"/>
      <c r="F271" s="4" t="s">
        <v>2627</v>
      </c>
      <c r="G271" s="4"/>
      <c r="H271" s="4"/>
      <c r="I271" s="4"/>
      <c r="J271" s="4"/>
      <c r="K271" s="4"/>
      <c r="L271" s="4"/>
      <c r="M271" s="4"/>
    </row>
    <row r="272" spans="1:13" x14ac:dyDescent="0.2">
      <c r="A272" s="4" t="s">
        <v>2628</v>
      </c>
      <c r="B272" s="4"/>
      <c r="C272" s="4"/>
      <c r="D272" s="4" t="s">
        <v>2629</v>
      </c>
      <c r="E272" s="4"/>
      <c r="F272" s="4" t="s">
        <v>2630</v>
      </c>
      <c r="G272" s="4"/>
      <c r="H272" s="4"/>
      <c r="I272" s="4"/>
      <c r="J272" s="4"/>
      <c r="K272" s="4"/>
      <c r="L272" s="4"/>
      <c r="M272" s="4"/>
    </row>
    <row r="273" spans="1:13" x14ac:dyDescent="0.2">
      <c r="A273" s="4" t="s">
        <v>2631</v>
      </c>
      <c r="B273" s="4"/>
      <c r="C273" s="4"/>
      <c r="D273" s="4" t="s">
        <v>2632</v>
      </c>
      <c r="E273" s="4"/>
      <c r="F273" s="4" t="s">
        <v>2633</v>
      </c>
      <c r="G273" s="4"/>
      <c r="H273" s="4"/>
      <c r="I273" s="4"/>
      <c r="J273" s="4"/>
      <c r="K273" s="4"/>
      <c r="L273" s="4"/>
      <c r="M273" s="4"/>
    </row>
    <row r="274" spans="1:13" x14ac:dyDescent="0.2">
      <c r="A274" s="4" t="s">
        <v>2634</v>
      </c>
      <c r="B274" s="4"/>
      <c r="C274" s="4"/>
      <c r="D274" s="4" t="s">
        <v>1965</v>
      </c>
      <c r="E274" s="4"/>
      <c r="F274" s="4" t="s">
        <v>2635</v>
      </c>
      <c r="G274" s="4"/>
      <c r="H274" s="4"/>
      <c r="I274" s="4"/>
      <c r="J274" s="4"/>
      <c r="K274" s="4"/>
      <c r="L274" s="4"/>
      <c r="M274" s="4"/>
    </row>
    <row r="275" spans="1:13" x14ac:dyDescent="0.2">
      <c r="A275" s="4" t="s">
        <v>2636</v>
      </c>
      <c r="B275" s="4"/>
      <c r="C275" s="4"/>
      <c r="D275" s="4" t="s">
        <v>2637</v>
      </c>
      <c r="E275" s="4"/>
      <c r="F275" s="4" t="s">
        <v>2638</v>
      </c>
      <c r="G275" s="4"/>
      <c r="H275" s="4"/>
      <c r="I275" s="4"/>
      <c r="J275" s="4"/>
      <c r="K275" s="4"/>
      <c r="L275" s="4"/>
      <c r="M275" s="4"/>
    </row>
    <row r="276" spans="1:13" x14ac:dyDescent="0.2">
      <c r="A276" s="4" t="s">
        <v>2639</v>
      </c>
      <c r="B276" s="4"/>
      <c r="C276" s="4"/>
      <c r="D276" s="4" t="s">
        <v>2640</v>
      </c>
      <c r="E276" s="4"/>
      <c r="F276" s="4" t="s">
        <v>2641</v>
      </c>
      <c r="G276" s="4"/>
      <c r="H276" s="4"/>
      <c r="I276" s="4"/>
      <c r="J276" s="4"/>
      <c r="K276" s="4"/>
      <c r="L276" s="4"/>
      <c r="M276" s="4"/>
    </row>
    <row r="277" spans="1:13" x14ac:dyDescent="0.2">
      <c r="A277" s="4" t="s">
        <v>2642</v>
      </c>
      <c r="B277" s="4"/>
      <c r="C277" s="4"/>
      <c r="D277" s="4" t="s">
        <v>2643</v>
      </c>
      <c r="E277" s="4"/>
      <c r="F277" s="4" t="s">
        <v>2644</v>
      </c>
      <c r="G277" s="4"/>
      <c r="H277" s="4"/>
      <c r="I277" s="4"/>
      <c r="J277" s="4"/>
      <c r="K277" s="4"/>
      <c r="L277" s="4"/>
      <c r="M277" s="4"/>
    </row>
    <row r="278" spans="1:13" x14ac:dyDescent="0.2">
      <c r="A278" s="4" t="s">
        <v>2645</v>
      </c>
      <c r="B278" s="4"/>
      <c r="C278" s="4"/>
      <c r="D278" s="4" t="s">
        <v>2646</v>
      </c>
      <c r="E278" s="4"/>
      <c r="F278" s="4" t="s">
        <v>2647</v>
      </c>
      <c r="G278" s="4"/>
      <c r="H278" s="4"/>
      <c r="I278" s="4"/>
      <c r="J278" s="4"/>
      <c r="K278" s="4"/>
      <c r="L278" s="4"/>
      <c r="M278" s="4"/>
    </row>
    <row r="279" spans="1:13" x14ac:dyDescent="0.2">
      <c r="A279" s="4" t="s">
        <v>2648</v>
      </c>
      <c r="B279" s="4"/>
      <c r="C279" s="4"/>
      <c r="D279" s="4" t="s">
        <v>2649</v>
      </c>
      <c r="E279" s="4"/>
      <c r="F279" s="4" t="s">
        <v>2650</v>
      </c>
      <c r="G279" s="4"/>
      <c r="H279" s="4"/>
      <c r="I279" s="4"/>
      <c r="J279" s="4"/>
      <c r="K279" s="4"/>
      <c r="L279" s="4"/>
      <c r="M279" s="4"/>
    </row>
    <row r="280" spans="1:13" x14ac:dyDescent="0.2">
      <c r="A280" s="4" t="s">
        <v>2651</v>
      </c>
      <c r="B280" s="4"/>
      <c r="C280" s="4"/>
      <c r="D280" s="4" t="s">
        <v>2652</v>
      </c>
      <c r="E280" s="4"/>
      <c r="F280" s="4" t="s">
        <v>2653</v>
      </c>
      <c r="G280" s="4"/>
      <c r="H280" s="4"/>
      <c r="I280" s="4"/>
      <c r="J280" s="4"/>
      <c r="K280" s="4"/>
      <c r="L280" s="4"/>
      <c r="M280" s="4"/>
    </row>
    <row r="281" spans="1:13" x14ac:dyDescent="0.2">
      <c r="A281" s="4" t="s">
        <v>2654</v>
      </c>
      <c r="B281" s="4"/>
      <c r="C281" s="4"/>
      <c r="D281" s="4" t="s">
        <v>2655</v>
      </c>
      <c r="E281" s="4"/>
      <c r="F281" s="4" t="s">
        <v>1670</v>
      </c>
      <c r="G281" s="4"/>
      <c r="H281" s="4"/>
      <c r="I281" s="4"/>
      <c r="J281" s="4"/>
      <c r="K281" s="4"/>
      <c r="L281" s="4"/>
      <c r="M281" s="4"/>
    </row>
    <row r="282" spans="1:13" x14ac:dyDescent="0.2">
      <c r="A282" s="4" t="s">
        <v>2656</v>
      </c>
      <c r="B282" s="4"/>
      <c r="C282" s="4"/>
      <c r="D282" s="4" t="s">
        <v>2657</v>
      </c>
      <c r="E282" s="4"/>
      <c r="F282" s="4" t="s">
        <v>2658</v>
      </c>
      <c r="G282" s="4"/>
      <c r="H282" s="4"/>
      <c r="I282" s="4"/>
      <c r="J282" s="4"/>
      <c r="K282" s="4"/>
      <c r="L282" s="4"/>
      <c r="M282" s="4"/>
    </row>
    <row r="283" spans="1:13" x14ac:dyDescent="0.2">
      <c r="A283" s="4" t="s">
        <v>2659</v>
      </c>
      <c r="B283" s="4"/>
      <c r="C283" s="4"/>
      <c r="D283" s="4" t="s">
        <v>2660</v>
      </c>
      <c r="E283" s="4"/>
      <c r="F283" s="4" t="s">
        <v>2661</v>
      </c>
      <c r="G283" s="4"/>
      <c r="H283" s="4"/>
      <c r="I283" s="4"/>
      <c r="J283" s="4"/>
      <c r="K283" s="4"/>
      <c r="L283" s="4"/>
      <c r="M283" s="4"/>
    </row>
    <row r="284" spans="1:13" x14ac:dyDescent="0.2">
      <c r="A284" s="4" t="s">
        <v>2662</v>
      </c>
      <c r="B284" s="4"/>
      <c r="C284" s="4"/>
      <c r="D284" s="4" t="s">
        <v>2663</v>
      </c>
      <c r="E284" s="4"/>
      <c r="F284" s="4" t="s">
        <v>2664</v>
      </c>
      <c r="G284" s="4"/>
      <c r="H284" s="4"/>
      <c r="I284" s="4"/>
      <c r="J284" s="4"/>
      <c r="K284" s="4"/>
      <c r="L284" s="4"/>
      <c r="M284" s="4"/>
    </row>
    <row r="285" spans="1:13" x14ac:dyDescent="0.2">
      <c r="A285" s="4" t="s">
        <v>2665</v>
      </c>
      <c r="B285" s="4"/>
      <c r="C285" s="4"/>
      <c r="D285" s="4" t="s">
        <v>2666</v>
      </c>
      <c r="E285" s="4"/>
      <c r="F285" s="4" t="s">
        <v>2667</v>
      </c>
      <c r="G285" s="4"/>
      <c r="H285" s="4"/>
      <c r="I285" s="4"/>
      <c r="J285" s="4"/>
      <c r="K285" s="4"/>
      <c r="L285" s="4"/>
      <c r="M285" s="4"/>
    </row>
    <row r="286" spans="1:13" x14ac:dyDescent="0.2">
      <c r="A286" s="4" t="s">
        <v>2668</v>
      </c>
      <c r="B286" s="4"/>
      <c r="C286" s="4"/>
      <c r="D286" s="4" t="s">
        <v>2669</v>
      </c>
      <c r="E286" s="4"/>
      <c r="F286" s="4" t="s">
        <v>2670</v>
      </c>
      <c r="G286" s="4"/>
      <c r="H286" s="4"/>
      <c r="I286" s="4"/>
      <c r="J286" s="4"/>
      <c r="K286" s="4"/>
      <c r="L286" s="4"/>
      <c r="M286" s="4"/>
    </row>
    <row r="287" spans="1:13" x14ac:dyDescent="0.2">
      <c r="A287" s="4" t="s">
        <v>2671</v>
      </c>
      <c r="B287" s="4"/>
      <c r="C287" s="4"/>
      <c r="D287" s="4" t="s">
        <v>2672</v>
      </c>
      <c r="E287" s="4"/>
      <c r="F287" s="4" t="s">
        <v>2673</v>
      </c>
      <c r="G287" s="4"/>
      <c r="H287" s="4"/>
      <c r="I287" s="4"/>
      <c r="J287" s="4"/>
      <c r="K287" s="4"/>
      <c r="L287" s="4"/>
      <c r="M287" s="4"/>
    </row>
    <row r="288" spans="1:13" x14ac:dyDescent="0.2">
      <c r="A288" s="4" t="s">
        <v>2674</v>
      </c>
      <c r="B288" s="4"/>
      <c r="C288" s="4"/>
      <c r="D288" s="4" t="s">
        <v>2675</v>
      </c>
      <c r="E288" s="4"/>
      <c r="F288" s="4" t="s">
        <v>2676</v>
      </c>
      <c r="G288" s="4"/>
      <c r="H288" s="4"/>
      <c r="I288" s="4"/>
      <c r="J288" s="4"/>
      <c r="K288" s="4"/>
      <c r="L288" s="4"/>
      <c r="M288" s="4"/>
    </row>
    <row r="289" spans="1:13" x14ac:dyDescent="0.2">
      <c r="A289" s="4" t="s">
        <v>2684</v>
      </c>
      <c r="B289" s="4"/>
      <c r="C289" s="4"/>
      <c r="D289" s="4" t="s">
        <v>2685</v>
      </c>
      <c r="E289" s="4"/>
      <c r="F289" s="4" t="s">
        <v>2686</v>
      </c>
      <c r="G289" s="4"/>
      <c r="H289" s="4"/>
      <c r="I289" s="4"/>
      <c r="J289" s="4"/>
      <c r="K289" s="4"/>
      <c r="L289" s="4"/>
      <c r="M289" s="4"/>
    </row>
    <row r="290" spans="1:13" x14ac:dyDescent="0.2">
      <c r="A290" s="4" t="s">
        <v>2687</v>
      </c>
      <c r="B290" s="4"/>
      <c r="C290" s="4"/>
      <c r="D290" s="4" t="s">
        <v>2688</v>
      </c>
      <c r="E290" s="4"/>
      <c r="F290" s="4" t="s">
        <v>2689</v>
      </c>
      <c r="G290" s="4"/>
      <c r="H290" s="4"/>
      <c r="I290" s="4"/>
      <c r="J290" s="4"/>
      <c r="K290" s="4"/>
      <c r="L290" s="4"/>
      <c r="M290" s="4"/>
    </row>
    <row r="291" spans="1:13" x14ac:dyDescent="0.2">
      <c r="A291" s="4" t="s">
        <v>2690</v>
      </c>
      <c r="B291" s="4"/>
      <c r="C291" s="4"/>
      <c r="D291" s="4" t="s">
        <v>2691</v>
      </c>
      <c r="E291" s="4"/>
      <c r="F291" s="4" t="s">
        <v>2692</v>
      </c>
      <c r="G291" s="4"/>
      <c r="H291" s="4"/>
      <c r="I291" s="4"/>
      <c r="J291" s="4"/>
      <c r="K291" s="4"/>
      <c r="L291" s="4"/>
      <c r="M291" s="4"/>
    </row>
    <row r="292" spans="1:13" x14ac:dyDescent="0.2">
      <c r="A292" s="4" t="s">
        <v>2693</v>
      </c>
      <c r="B292" s="4"/>
      <c r="C292" s="4"/>
      <c r="D292" s="4" t="s">
        <v>2694</v>
      </c>
      <c r="E292" s="4"/>
      <c r="F292" s="4" t="s">
        <v>2695</v>
      </c>
      <c r="G292" s="4"/>
      <c r="H292" s="4"/>
      <c r="I292" s="4"/>
      <c r="J292" s="4"/>
      <c r="K292" s="4"/>
      <c r="L292" s="4"/>
      <c r="M292" s="4"/>
    </row>
    <row r="293" spans="1:13" x14ac:dyDescent="0.2">
      <c r="A293" s="4" t="s">
        <v>2703</v>
      </c>
      <c r="B293" s="4"/>
      <c r="C293" s="4"/>
      <c r="D293" s="4" t="s">
        <v>2704</v>
      </c>
      <c r="E293" s="4"/>
      <c r="F293" s="4" t="s">
        <v>2705</v>
      </c>
      <c r="G293" s="4"/>
      <c r="H293" s="4"/>
      <c r="I293" s="4"/>
      <c r="J293" s="4"/>
      <c r="K293" s="4"/>
      <c r="L293" s="4"/>
      <c r="M293" s="4"/>
    </row>
    <row r="294" spans="1:13" x14ac:dyDescent="0.2">
      <c r="A294" s="4" t="s">
        <v>2718</v>
      </c>
      <c r="B294" s="4"/>
      <c r="C294" s="4"/>
      <c r="D294" s="4" t="s">
        <v>2719</v>
      </c>
      <c r="E294" s="4"/>
      <c r="F294" s="4" t="s">
        <v>2720</v>
      </c>
      <c r="G294" s="4"/>
      <c r="H294" s="4"/>
      <c r="I294" s="4"/>
      <c r="J294" s="4"/>
      <c r="K294" s="4"/>
      <c r="L294" s="4"/>
      <c r="M294" s="4"/>
    </row>
    <row r="295" spans="1:13" x14ac:dyDescent="0.2">
      <c r="A295" s="4" t="s">
        <v>2729</v>
      </c>
      <c r="B295" s="4"/>
      <c r="C295" s="4"/>
      <c r="D295" s="4" t="s">
        <v>2730</v>
      </c>
      <c r="E295" s="4"/>
      <c r="F295" s="4" t="s">
        <v>2731</v>
      </c>
      <c r="G295" s="4"/>
      <c r="H295" s="4"/>
      <c r="I295" s="4"/>
      <c r="J295" s="4"/>
      <c r="K295" s="4"/>
      <c r="L295" s="4"/>
      <c r="M295" s="4"/>
    </row>
    <row r="296" spans="1:13" x14ac:dyDescent="0.2">
      <c r="A296" s="4" t="s">
        <v>2732</v>
      </c>
      <c r="B296" s="4"/>
      <c r="C296" s="4"/>
      <c r="D296" s="4" t="s">
        <v>2733</v>
      </c>
      <c r="E296" s="4"/>
      <c r="F296" s="4" t="s">
        <v>2734</v>
      </c>
      <c r="G296" s="4"/>
      <c r="H296" s="4"/>
      <c r="I296" s="4"/>
      <c r="J296" s="4"/>
      <c r="K296" s="4"/>
      <c r="L296" s="4"/>
      <c r="M296" s="4"/>
    </row>
    <row r="297" spans="1:13" x14ac:dyDescent="0.2">
      <c r="A297" s="4" t="s">
        <v>2735</v>
      </c>
      <c r="B297" s="4"/>
      <c r="C297" s="4"/>
      <c r="D297" s="4" t="s">
        <v>2736</v>
      </c>
      <c r="E297" s="4"/>
      <c r="F297" s="4" t="s">
        <v>2737</v>
      </c>
      <c r="G297" s="4"/>
      <c r="H297" s="4"/>
      <c r="I297" s="4"/>
      <c r="J297" s="4"/>
      <c r="K297" s="4"/>
      <c r="L297" s="4"/>
      <c r="M297" s="4"/>
    </row>
    <row r="298" spans="1:13" x14ac:dyDescent="0.2">
      <c r="A298" s="4" t="s">
        <v>2738</v>
      </c>
      <c r="B298" s="4"/>
      <c r="C298" s="4"/>
      <c r="D298" s="4" t="s">
        <v>2739</v>
      </c>
      <c r="E298" s="4"/>
      <c r="F298" s="4" t="s">
        <v>2740</v>
      </c>
      <c r="G298" s="4"/>
      <c r="H298" s="4"/>
      <c r="I298" s="4"/>
      <c r="J298" s="4"/>
      <c r="K298" s="4"/>
      <c r="L298" s="4"/>
      <c r="M298" s="4"/>
    </row>
    <row r="299" spans="1:13" x14ac:dyDescent="0.2">
      <c r="A299" s="4" t="s">
        <v>2741</v>
      </c>
      <c r="B299" s="4"/>
      <c r="C299" s="4"/>
      <c r="D299" s="4" t="s">
        <v>2742</v>
      </c>
      <c r="E299" s="4"/>
      <c r="F299" s="4" t="s">
        <v>2743</v>
      </c>
      <c r="G299" s="4"/>
      <c r="H299" s="4"/>
      <c r="I299" s="4"/>
      <c r="J299" s="4"/>
      <c r="K299" s="4"/>
      <c r="L299" s="4"/>
      <c r="M299" s="4"/>
    </row>
    <row r="300" spans="1:13" x14ac:dyDescent="0.2">
      <c r="A300" s="4" t="s">
        <v>2744</v>
      </c>
      <c r="B300" s="4"/>
      <c r="C300" s="4"/>
      <c r="D300" s="4" t="s">
        <v>2745</v>
      </c>
      <c r="E300" s="4"/>
      <c r="F300" s="4" t="s">
        <v>2746</v>
      </c>
      <c r="G300" s="4"/>
      <c r="H300" s="4"/>
      <c r="I300" s="4"/>
      <c r="J300" s="4"/>
      <c r="K300" s="4"/>
      <c r="L300" s="4"/>
      <c r="M300" s="4"/>
    </row>
    <row r="301" spans="1:13" x14ac:dyDescent="0.2">
      <c r="A301" s="4" t="s">
        <v>2747</v>
      </c>
      <c r="B301" s="4"/>
      <c r="C301" s="4"/>
      <c r="D301" s="4" t="s">
        <v>2748</v>
      </c>
      <c r="E301" s="4"/>
      <c r="F301" s="4" t="s">
        <v>2749</v>
      </c>
      <c r="G301" s="4"/>
      <c r="H301" s="4"/>
      <c r="I301" s="4"/>
      <c r="J301" s="4"/>
      <c r="K301" s="4"/>
      <c r="L301" s="4"/>
      <c r="M301" s="4"/>
    </row>
    <row r="302" spans="1:13" x14ac:dyDescent="0.2">
      <c r="A302" s="4" t="s">
        <v>2750</v>
      </c>
      <c r="B302" s="4"/>
      <c r="C302" s="4"/>
      <c r="D302" s="4" t="s">
        <v>2751</v>
      </c>
      <c r="E302" s="4"/>
      <c r="F302" s="4" t="s">
        <v>2752</v>
      </c>
      <c r="G302" s="4"/>
      <c r="H302" s="4"/>
      <c r="I302" s="4"/>
      <c r="J302" s="4"/>
      <c r="K302" s="4"/>
      <c r="L302" s="4"/>
      <c r="M302" s="4"/>
    </row>
    <row r="303" spans="1:13" x14ac:dyDescent="0.2">
      <c r="A303" s="4" t="s">
        <v>2753</v>
      </c>
      <c r="B303" s="4"/>
      <c r="C303" s="4"/>
      <c r="D303" s="4" t="s">
        <v>2754</v>
      </c>
      <c r="E303" s="4"/>
      <c r="F303" s="4" t="s">
        <v>2755</v>
      </c>
      <c r="G303" s="4"/>
      <c r="H303" s="4"/>
      <c r="I303" s="4"/>
      <c r="J303" s="4"/>
      <c r="K303" s="4"/>
      <c r="L303" s="4"/>
      <c r="M303" s="4"/>
    </row>
    <row r="304" spans="1:13" x14ac:dyDescent="0.2">
      <c r="A304" s="4" t="s">
        <v>2769</v>
      </c>
      <c r="B304" s="4"/>
      <c r="C304" s="4"/>
      <c r="D304" s="4" t="s">
        <v>2770</v>
      </c>
      <c r="E304" s="4"/>
      <c r="F304" s="4" t="s">
        <v>2771</v>
      </c>
      <c r="G304" s="4"/>
      <c r="H304" s="4"/>
      <c r="I304" s="4"/>
      <c r="J304" s="4"/>
      <c r="K304" s="4"/>
      <c r="L304" s="4"/>
      <c r="M304" s="4"/>
    </row>
    <row r="305" spans="1:13" x14ac:dyDescent="0.2">
      <c r="A305" s="4" t="s">
        <v>2772</v>
      </c>
      <c r="B305" s="4"/>
      <c r="C305" s="4"/>
      <c r="D305" s="4" t="s">
        <v>2773</v>
      </c>
      <c r="E305" s="4"/>
      <c r="F305" s="4" t="s">
        <v>2774</v>
      </c>
      <c r="G305" s="4"/>
      <c r="H305" s="4"/>
      <c r="I305" s="4"/>
      <c r="J305" s="4"/>
      <c r="K305" s="4"/>
      <c r="L305" s="4"/>
      <c r="M305" s="4"/>
    </row>
    <row r="306" spans="1:13" x14ac:dyDescent="0.2">
      <c r="A306" s="4" t="s">
        <v>2775</v>
      </c>
      <c r="B306" s="4"/>
      <c r="C306" s="4"/>
      <c r="D306" s="4" t="s">
        <v>2776</v>
      </c>
      <c r="E306" s="4"/>
      <c r="F306" s="4" t="s">
        <v>2777</v>
      </c>
      <c r="G306" s="4"/>
      <c r="H306" s="4"/>
      <c r="I306" s="4"/>
      <c r="J306" s="4"/>
      <c r="K306" s="4"/>
      <c r="L306" s="4"/>
      <c r="M306" s="4"/>
    </row>
    <row r="307" spans="1:13" x14ac:dyDescent="0.2">
      <c r="A307" s="4" t="s">
        <v>2797</v>
      </c>
      <c r="B307" s="4"/>
      <c r="C307" s="4"/>
      <c r="D307" s="4" t="s">
        <v>2798</v>
      </c>
      <c r="E307" s="4"/>
      <c r="F307" s="4" t="s">
        <v>2799</v>
      </c>
      <c r="G307" s="4"/>
      <c r="H307" s="4"/>
      <c r="I307" s="4"/>
      <c r="J307" s="4"/>
      <c r="K307" s="4"/>
      <c r="L307" s="4"/>
      <c r="M307" s="4"/>
    </row>
    <row r="308" spans="1:13" x14ac:dyDescent="0.2">
      <c r="A308" s="4" t="s">
        <v>2816</v>
      </c>
      <c r="B308" s="4"/>
      <c r="C308" s="4"/>
      <c r="D308" s="4" t="s">
        <v>2817</v>
      </c>
      <c r="E308" s="4"/>
      <c r="F308" s="4" t="s">
        <v>2818</v>
      </c>
      <c r="G308" s="4"/>
      <c r="H308" s="4"/>
      <c r="I308" s="4"/>
      <c r="J308" s="4"/>
      <c r="K308" s="4"/>
      <c r="L308" s="4"/>
      <c r="M308" s="4"/>
    </row>
    <row r="309" spans="1:13" x14ac:dyDescent="0.2">
      <c r="A309" s="4" t="s">
        <v>2819</v>
      </c>
      <c r="B309" s="4"/>
      <c r="C309" s="4"/>
      <c r="D309" s="4" t="s">
        <v>2820</v>
      </c>
      <c r="E309" s="4"/>
      <c r="F309" s="4" t="s">
        <v>2821</v>
      </c>
      <c r="G309" s="4"/>
      <c r="H309" s="4"/>
      <c r="I309" s="4"/>
      <c r="J309" s="4"/>
      <c r="K309" s="4"/>
      <c r="L309" s="4"/>
      <c r="M309" s="4"/>
    </row>
    <row r="310" spans="1:13" x14ac:dyDescent="0.2">
      <c r="A310" s="4" t="s">
        <v>2822</v>
      </c>
      <c r="B310" s="4"/>
      <c r="C310" s="4"/>
      <c r="D310" s="4" t="s">
        <v>2823</v>
      </c>
      <c r="E310" s="4"/>
      <c r="F310" s="4" t="s">
        <v>2824</v>
      </c>
      <c r="G310" s="4"/>
      <c r="H310" s="4"/>
      <c r="I310" s="4"/>
      <c r="J310" s="4"/>
      <c r="K310" s="4"/>
      <c r="L310" s="4"/>
      <c r="M310" s="4"/>
    </row>
    <row r="311" spans="1:13" x14ac:dyDescent="0.2">
      <c r="A311" s="4" t="s">
        <v>2825</v>
      </c>
      <c r="B311" s="4"/>
      <c r="C311" s="4"/>
      <c r="D311" s="4" t="s">
        <v>2826</v>
      </c>
      <c r="E311" s="4"/>
      <c r="F311" s="4" t="s">
        <v>2827</v>
      </c>
      <c r="G311" s="4"/>
      <c r="H311" s="4"/>
      <c r="I311" s="4"/>
      <c r="J311" s="4"/>
      <c r="K311" s="4"/>
      <c r="L311" s="4"/>
      <c r="M311" s="4"/>
    </row>
    <row r="312" spans="1:13" x14ac:dyDescent="0.2">
      <c r="A312" s="4" t="s">
        <v>2835</v>
      </c>
      <c r="B312" s="4"/>
      <c r="C312" s="4"/>
      <c r="D312" s="4" t="s">
        <v>2836</v>
      </c>
      <c r="E312" s="4"/>
      <c r="F312" s="4" t="s">
        <v>2837</v>
      </c>
      <c r="G312" s="4"/>
      <c r="H312" s="4"/>
      <c r="I312" s="4"/>
      <c r="J312" s="4"/>
      <c r="K312" s="4"/>
      <c r="L312" s="4"/>
      <c r="M312" s="4"/>
    </row>
    <row r="313" spans="1:13" x14ac:dyDescent="0.2">
      <c r="A313" s="4" t="s">
        <v>2838</v>
      </c>
      <c r="B313" s="4"/>
      <c r="C313" s="4"/>
      <c r="D313" s="4" t="s">
        <v>2839</v>
      </c>
      <c r="E313" s="4"/>
      <c r="F313" s="4" t="s">
        <v>2840</v>
      </c>
      <c r="G313" s="4"/>
      <c r="H313" s="4"/>
      <c r="I313" s="4"/>
      <c r="J313" s="4"/>
      <c r="K313" s="4"/>
      <c r="L313" s="4"/>
      <c r="M313" s="4"/>
    </row>
    <row r="314" spans="1:13" x14ac:dyDescent="0.2">
      <c r="A314" s="4" t="s">
        <v>2841</v>
      </c>
      <c r="B314" s="4"/>
      <c r="C314" s="4"/>
      <c r="D314" s="4" t="s">
        <v>2842</v>
      </c>
      <c r="E314" s="4"/>
      <c r="F314" s="4" t="s">
        <v>2843</v>
      </c>
      <c r="G314" s="4"/>
      <c r="H314" s="4"/>
      <c r="I314" s="4"/>
      <c r="J314" s="4"/>
      <c r="K314" s="4"/>
      <c r="L314" s="4"/>
      <c r="M314" s="4"/>
    </row>
    <row r="315" spans="1:13" x14ac:dyDescent="0.2">
      <c r="A315" s="4" t="s">
        <v>2863</v>
      </c>
      <c r="B315" s="4"/>
      <c r="C315" s="4"/>
      <c r="D315" s="4" t="s">
        <v>2864</v>
      </c>
      <c r="E315" s="4"/>
      <c r="F315" s="4" t="s">
        <v>2865</v>
      </c>
      <c r="G315" s="4"/>
      <c r="H315" s="4"/>
      <c r="I315" s="4"/>
      <c r="J315" s="4"/>
      <c r="K315" s="4"/>
      <c r="L315" s="4"/>
      <c r="M315" s="4"/>
    </row>
    <row r="316" spans="1:13" x14ac:dyDescent="0.2">
      <c r="A316" s="4" t="s">
        <v>2886</v>
      </c>
      <c r="B316" s="4"/>
      <c r="C316" s="4"/>
      <c r="D316" s="4" t="s">
        <v>2887</v>
      </c>
      <c r="E316" s="4"/>
      <c r="F316" s="4" t="s">
        <v>2888</v>
      </c>
      <c r="G316" s="4"/>
      <c r="H316" s="4"/>
      <c r="I316" s="4"/>
      <c r="J316" s="4"/>
      <c r="K316" s="4"/>
      <c r="L316" s="4"/>
      <c r="M316" s="4"/>
    </row>
    <row r="317" spans="1:13" x14ac:dyDescent="0.2">
      <c r="A317" s="4" t="s">
        <v>29</v>
      </c>
      <c r="B317" s="4"/>
      <c r="C317" s="4"/>
      <c r="D317" s="4" t="s">
        <v>1416</v>
      </c>
      <c r="E317" s="4"/>
      <c r="F317" s="4" t="s">
        <v>1417</v>
      </c>
      <c r="G317" s="4"/>
      <c r="H317" s="4"/>
      <c r="I317" s="4"/>
      <c r="J317" s="4"/>
      <c r="K317" s="4"/>
      <c r="L317" s="4"/>
      <c r="M317" s="4"/>
    </row>
    <row r="318" spans="1:13" x14ac:dyDescent="0.2">
      <c r="A318" s="4" t="s">
        <v>2889</v>
      </c>
      <c r="B318" s="4"/>
      <c r="C318" s="4"/>
      <c r="D318" s="4" t="s">
        <v>2890</v>
      </c>
      <c r="E318" s="4"/>
      <c r="F318" s="4" t="s">
        <v>2891</v>
      </c>
      <c r="G318" s="4"/>
      <c r="H318" s="4"/>
      <c r="I318" s="4"/>
      <c r="J318" s="4"/>
      <c r="K318" s="4"/>
      <c r="L318" s="4"/>
      <c r="M318" s="4"/>
    </row>
    <row r="319" spans="1:13" x14ac:dyDescent="0.2">
      <c r="A319" s="4" t="s">
        <v>2892</v>
      </c>
      <c r="B319" s="4"/>
      <c r="C319" s="4"/>
      <c r="D319" s="4" t="s">
        <v>1730</v>
      </c>
      <c r="E319" s="4"/>
      <c r="F319" s="4" t="s">
        <v>2893</v>
      </c>
      <c r="G319" s="4"/>
      <c r="H319" s="4"/>
      <c r="I319" s="4"/>
      <c r="J319" s="4"/>
      <c r="K319" s="4"/>
      <c r="L319" s="4"/>
      <c r="M319" s="4"/>
    </row>
    <row r="320" spans="1:13" x14ac:dyDescent="0.2">
      <c r="A320" s="4" t="s">
        <v>2894</v>
      </c>
      <c r="B320" s="4"/>
      <c r="C320" s="4"/>
      <c r="D320" s="4" t="s">
        <v>2895</v>
      </c>
      <c r="E320" s="4"/>
      <c r="F320" s="4" t="s">
        <v>2896</v>
      </c>
      <c r="G320" s="4"/>
      <c r="H320" s="4"/>
      <c r="I320" s="4"/>
      <c r="J320" s="4"/>
      <c r="K320" s="4"/>
      <c r="L320" s="4"/>
      <c r="M320" s="4"/>
    </row>
    <row r="321" spans="1:13" x14ac:dyDescent="0.2">
      <c r="A321" s="4" t="s">
        <v>30</v>
      </c>
      <c r="B321" s="4"/>
      <c r="C321" s="4"/>
      <c r="D321" s="4" t="s">
        <v>2922</v>
      </c>
      <c r="E321" s="4"/>
      <c r="F321" s="4" t="s">
        <v>1670</v>
      </c>
      <c r="G321" s="4"/>
      <c r="H321" s="4"/>
      <c r="I321" s="4"/>
      <c r="J321" s="4"/>
      <c r="K321" s="4"/>
      <c r="L321" s="4"/>
      <c r="M321" s="4"/>
    </row>
    <row r="322" spans="1:13" x14ac:dyDescent="0.2">
      <c r="A322" s="4" t="s">
        <v>31</v>
      </c>
      <c r="B322" s="4"/>
      <c r="C322" s="4"/>
      <c r="D322" s="4" t="s">
        <v>24</v>
      </c>
      <c r="E322" s="4"/>
      <c r="F322" s="4" t="s">
        <v>1670</v>
      </c>
      <c r="G322" s="4"/>
      <c r="H322" s="4"/>
      <c r="I322" s="4"/>
      <c r="J322" s="4"/>
      <c r="K322" s="4"/>
      <c r="L322" s="4"/>
      <c r="M322" s="4"/>
    </row>
    <row r="323" spans="1:13" x14ac:dyDescent="0.2">
      <c r="A323" s="4" t="s">
        <v>32</v>
      </c>
      <c r="B323" s="4"/>
      <c r="C323" s="4"/>
      <c r="D323" s="4" t="s">
        <v>2923</v>
      </c>
      <c r="E323" s="4"/>
      <c r="F323" s="4" t="s">
        <v>2924</v>
      </c>
      <c r="G323" s="4"/>
      <c r="H323" s="4"/>
      <c r="I323" s="4"/>
      <c r="J323" s="4"/>
      <c r="K323" s="4"/>
      <c r="L323" s="4"/>
      <c r="M323" s="4"/>
    </row>
    <row r="324" spans="1:13" x14ac:dyDescent="0.2">
      <c r="A324" s="4" t="s">
        <v>33</v>
      </c>
      <c r="B324" s="4"/>
      <c r="C324" s="4"/>
      <c r="D324" s="4" t="s">
        <v>1671</v>
      </c>
      <c r="E324" s="4"/>
      <c r="F324" s="4" t="s">
        <v>2925</v>
      </c>
      <c r="G324" s="4"/>
      <c r="H324" s="4"/>
      <c r="I324" s="4"/>
      <c r="J324" s="4"/>
      <c r="K324" s="4"/>
      <c r="L324" s="4"/>
      <c r="M324" s="4"/>
    </row>
    <row r="325" spans="1:13" x14ac:dyDescent="0.2">
      <c r="A325" s="4" t="s">
        <v>2926</v>
      </c>
      <c r="B325" s="4"/>
      <c r="C325" s="4"/>
      <c r="D325" s="4" t="s">
        <v>1674</v>
      </c>
      <c r="E325" s="4"/>
      <c r="F325" s="4" t="s">
        <v>2927</v>
      </c>
      <c r="G325" s="4"/>
      <c r="H325" s="4"/>
      <c r="I325" s="4"/>
      <c r="J325" s="4"/>
      <c r="K325" s="4"/>
      <c r="L325" s="4"/>
      <c r="M325" s="4"/>
    </row>
    <row r="326" spans="1:13" x14ac:dyDescent="0.2">
      <c r="A326" s="4" t="s">
        <v>34</v>
      </c>
      <c r="B326" s="4"/>
      <c r="C326" s="4"/>
      <c r="D326" s="4" t="s">
        <v>1390</v>
      </c>
      <c r="E326" s="4"/>
      <c r="F326" s="4" t="s">
        <v>1676</v>
      </c>
      <c r="G326" s="4"/>
      <c r="H326" s="4"/>
      <c r="I326" s="4"/>
      <c r="J326" s="4"/>
      <c r="K326" s="4"/>
      <c r="L326" s="4"/>
      <c r="M326" s="4"/>
    </row>
    <row r="327" spans="1:13" x14ac:dyDescent="0.2">
      <c r="A327" s="4" t="s">
        <v>2935</v>
      </c>
      <c r="B327" s="4"/>
      <c r="C327" s="4"/>
      <c r="D327" s="4" t="s">
        <v>2936</v>
      </c>
      <c r="E327" s="4"/>
      <c r="F327" s="4" t="s">
        <v>2937</v>
      </c>
      <c r="G327" s="4"/>
      <c r="H327" s="4"/>
      <c r="I327" s="4"/>
      <c r="J327" s="4"/>
      <c r="K327" s="4"/>
      <c r="L327" s="4"/>
      <c r="M327" s="4"/>
    </row>
    <row r="328" spans="1:13" x14ac:dyDescent="0.2">
      <c r="A328" s="4" t="s">
        <v>2938</v>
      </c>
      <c r="B328" s="4"/>
      <c r="C328" s="4"/>
      <c r="D328" s="4" t="s">
        <v>1730</v>
      </c>
      <c r="E328" s="4"/>
      <c r="F328" s="4" t="s">
        <v>2939</v>
      </c>
      <c r="G328" s="4"/>
      <c r="H328" s="4"/>
      <c r="I328" s="4"/>
      <c r="J328" s="4"/>
      <c r="K328" s="4"/>
      <c r="L328" s="4"/>
      <c r="M328" s="4"/>
    </row>
    <row r="329" spans="1:13" x14ac:dyDescent="0.2">
      <c r="A329" s="4" t="s">
        <v>2940</v>
      </c>
      <c r="B329" s="4"/>
      <c r="C329" s="4"/>
      <c r="D329" s="4" t="s">
        <v>1736</v>
      </c>
      <c r="E329" s="4"/>
      <c r="F329" s="4" t="s">
        <v>1719</v>
      </c>
      <c r="G329" s="4"/>
      <c r="H329" s="4"/>
      <c r="I329" s="4"/>
      <c r="J329" s="4"/>
      <c r="K329" s="4"/>
      <c r="L329" s="4"/>
      <c r="M329" s="4"/>
    </row>
    <row r="330" spans="1:13" x14ac:dyDescent="0.2">
      <c r="A330" s="4" t="s">
        <v>2941</v>
      </c>
      <c r="B330" s="4"/>
      <c r="C330" s="4"/>
      <c r="D330" s="4" t="s">
        <v>1761</v>
      </c>
      <c r="E330" s="4"/>
      <c r="F330" s="4" t="s">
        <v>1762</v>
      </c>
      <c r="G330" s="4"/>
      <c r="H330" s="4"/>
      <c r="I330" s="4"/>
      <c r="J330" s="4"/>
      <c r="K330" s="4"/>
      <c r="L330" s="4"/>
      <c r="M330" s="4"/>
    </row>
    <row r="331" spans="1:13" x14ac:dyDescent="0.2">
      <c r="A331" s="4" t="s">
        <v>2942</v>
      </c>
      <c r="B331" s="4"/>
      <c r="C331" s="4"/>
      <c r="D331" s="4" t="s">
        <v>1764</v>
      </c>
      <c r="E331" s="4"/>
      <c r="F331" s="4" t="s">
        <v>2943</v>
      </c>
      <c r="G331" s="4"/>
      <c r="H331" s="4"/>
      <c r="I331" s="4"/>
      <c r="J331" s="4"/>
      <c r="K331" s="4"/>
      <c r="L331" s="4"/>
      <c r="M331" s="4"/>
    </row>
    <row r="332" spans="1:13" x14ac:dyDescent="0.2">
      <c r="A332" s="4" t="s">
        <v>2944</v>
      </c>
      <c r="B332" s="4"/>
      <c r="C332" s="4"/>
      <c r="D332" s="4" t="s">
        <v>1798</v>
      </c>
      <c r="E332" s="4"/>
      <c r="F332" s="4" t="s">
        <v>1799</v>
      </c>
      <c r="G332" s="4"/>
      <c r="H332" s="4"/>
      <c r="I332" s="4"/>
      <c r="J332" s="4"/>
      <c r="K332" s="4"/>
      <c r="L332" s="4"/>
      <c r="M332" s="4"/>
    </row>
    <row r="333" spans="1:13" x14ac:dyDescent="0.2">
      <c r="A333" s="4" t="s">
        <v>2945</v>
      </c>
      <c r="B333" s="4"/>
      <c r="C333" s="4"/>
      <c r="D333" s="4" t="s">
        <v>1801</v>
      </c>
      <c r="E333" s="4"/>
      <c r="F333" s="4" t="s">
        <v>1802</v>
      </c>
      <c r="G333" s="4"/>
      <c r="H333" s="4"/>
      <c r="I333" s="4"/>
      <c r="J333" s="4"/>
      <c r="K333" s="4"/>
      <c r="L333" s="4"/>
      <c r="M333" s="4"/>
    </row>
    <row r="334" spans="1:13" x14ac:dyDescent="0.2">
      <c r="A334" s="4" t="s">
        <v>35</v>
      </c>
      <c r="B334" s="4"/>
      <c r="C334" s="4"/>
      <c r="D334" s="4" t="s">
        <v>2030</v>
      </c>
      <c r="E334" s="4"/>
      <c r="F334" s="4" t="s">
        <v>2031</v>
      </c>
      <c r="G334" s="4"/>
      <c r="H334" s="4"/>
      <c r="I334" s="4"/>
      <c r="J334" s="4"/>
      <c r="K334" s="4"/>
      <c r="L334" s="4"/>
      <c r="M334" s="4"/>
    </row>
    <row r="335" spans="1:13" x14ac:dyDescent="0.2">
      <c r="A335" s="4" t="s">
        <v>2946</v>
      </c>
      <c r="B335" s="4"/>
      <c r="C335" s="4"/>
      <c r="D335" s="4" t="s">
        <v>2039</v>
      </c>
      <c r="E335" s="4"/>
      <c r="F335" s="4" t="s">
        <v>2040</v>
      </c>
      <c r="G335" s="4"/>
      <c r="H335" s="4"/>
      <c r="I335" s="4"/>
      <c r="J335" s="4"/>
      <c r="K335" s="4"/>
      <c r="L335" s="4"/>
      <c r="M335" s="4"/>
    </row>
    <row r="336" spans="1:13" x14ac:dyDescent="0.2">
      <c r="A336" s="4" t="s">
        <v>2947</v>
      </c>
      <c r="B336" s="4"/>
      <c r="C336" s="4"/>
      <c r="D336" s="4" t="s">
        <v>2048</v>
      </c>
      <c r="E336" s="4"/>
      <c r="F336" s="4" t="s">
        <v>2948</v>
      </c>
      <c r="G336" s="4"/>
      <c r="H336" s="4"/>
      <c r="I336" s="4"/>
      <c r="J336" s="4"/>
      <c r="K336" s="4"/>
      <c r="L336" s="4"/>
      <c r="M336" s="4"/>
    </row>
    <row r="337" spans="1:13" x14ac:dyDescent="0.2">
      <c r="A337" s="4" t="s">
        <v>2949</v>
      </c>
      <c r="B337" s="4"/>
      <c r="C337" s="4"/>
      <c r="D337" s="4" t="s">
        <v>2058</v>
      </c>
      <c r="E337" s="4"/>
      <c r="F337" s="4" t="s">
        <v>2059</v>
      </c>
      <c r="G337" s="4"/>
      <c r="H337" s="4"/>
      <c r="I337" s="4"/>
      <c r="J337" s="4"/>
      <c r="K337" s="4"/>
      <c r="L337" s="4"/>
      <c r="M337" s="4"/>
    </row>
    <row r="338" spans="1:13" x14ac:dyDescent="0.2">
      <c r="A338" s="4" t="s">
        <v>2950</v>
      </c>
      <c r="B338" s="4"/>
      <c r="C338" s="4"/>
      <c r="D338" s="4" t="s">
        <v>2951</v>
      </c>
      <c r="E338" s="4"/>
      <c r="F338" s="4" t="s">
        <v>2952</v>
      </c>
      <c r="G338" s="4"/>
      <c r="H338" s="4"/>
      <c r="I338" s="4"/>
      <c r="J338" s="4"/>
      <c r="K338" s="4"/>
      <c r="L338" s="4"/>
      <c r="M338" s="4"/>
    </row>
    <row r="339" spans="1:13" x14ac:dyDescent="0.2">
      <c r="A339" s="4" t="s">
        <v>2966</v>
      </c>
      <c r="B339" s="4"/>
      <c r="C339" s="4"/>
      <c r="D339" s="4" t="s">
        <v>2061</v>
      </c>
      <c r="E339" s="4"/>
      <c r="F339" s="4" t="s">
        <v>2967</v>
      </c>
      <c r="G339" s="4"/>
      <c r="H339" s="4"/>
      <c r="I339" s="4"/>
      <c r="J339" s="4"/>
      <c r="K339" s="4"/>
      <c r="L339" s="4"/>
      <c r="M339" s="4"/>
    </row>
    <row r="340" spans="1:13" x14ac:dyDescent="0.2">
      <c r="A340" s="4" t="s">
        <v>2968</v>
      </c>
      <c r="B340" s="4"/>
      <c r="C340" s="4"/>
      <c r="D340" s="4" t="s">
        <v>2085</v>
      </c>
      <c r="E340" s="4"/>
      <c r="F340" s="4" t="s">
        <v>2969</v>
      </c>
      <c r="G340" s="4"/>
      <c r="H340" s="4"/>
      <c r="I340" s="4"/>
      <c r="J340" s="4"/>
      <c r="K340" s="4"/>
      <c r="L340" s="4"/>
      <c r="M340" s="4"/>
    </row>
    <row r="341" spans="1:13" x14ac:dyDescent="0.2">
      <c r="A341" s="4" t="s">
        <v>2970</v>
      </c>
      <c r="B341" s="4"/>
      <c r="C341" s="4"/>
      <c r="D341" s="4" t="s">
        <v>2971</v>
      </c>
      <c r="E341" s="4"/>
      <c r="F341" s="4" t="s">
        <v>2972</v>
      </c>
      <c r="G341" s="4"/>
      <c r="H341" s="4"/>
      <c r="I341" s="4"/>
      <c r="J341" s="4"/>
      <c r="K341" s="4"/>
      <c r="L341" s="4"/>
      <c r="M341" s="4"/>
    </row>
    <row r="342" spans="1:13" x14ac:dyDescent="0.2">
      <c r="A342" s="4" t="s">
        <v>2973</v>
      </c>
      <c r="B342" s="4"/>
      <c r="C342" s="4"/>
      <c r="D342" s="4" t="s">
        <v>2107</v>
      </c>
      <c r="E342" s="4"/>
      <c r="F342" s="4" t="s">
        <v>2974</v>
      </c>
      <c r="G342" s="4"/>
      <c r="H342" s="4"/>
      <c r="I342" s="4"/>
      <c r="J342" s="4"/>
      <c r="K342" s="4"/>
      <c r="L342" s="4"/>
      <c r="M342" s="4"/>
    </row>
    <row r="343" spans="1:13" x14ac:dyDescent="0.2">
      <c r="A343" s="4" t="s">
        <v>2988</v>
      </c>
      <c r="B343" s="4"/>
      <c r="C343" s="4"/>
      <c r="D343" s="4" t="s">
        <v>2127</v>
      </c>
      <c r="E343" s="4"/>
      <c r="F343" s="4" t="s">
        <v>2989</v>
      </c>
      <c r="G343" s="4"/>
      <c r="H343" s="4"/>
      <c r="I343" s="4"/>
      <c r="J343" s="4"/>
      <c r="K343" s="4"/>
      <c r="L343" s="4"/>
      <c r="M343" s="4"/>
    </row>
    <row r="344" spans="1:13" x14ac:dyDescent="0.2">
      <c r="A344" s="4" t="s">
        <v>2990</v>
      </c>
      <c r="B344" s="4"/>
      <c r="C344" s="4"/>
      <c r="D344" s="4" t="s">
        <v>2143</v>
      </c>
      <c r="E344" s="4"/>
      <c r="F344" s="4" t="s">
        <v>2991</v>
      </c>
      <c r="G344" s="4"/>
      <c r="H344" s="4"/>
      <c r="I344" s="4"/>
      <c r="J344" s="4"/>
      <c r="K344" s="4"/>
      <c r="L344" s="4"/>
      <c r="M344" s="4"/>
    </row>
    <row r="345" spans="1:13" x14ac:dyDescent="0.2">
      <c r="A345" s="4" t="s">
        <v>2992</v>
      </c>
      <c r="B345" s="4"/>
      <c r="C345" s="4"/>
      <c r="D345" s="4" t="s">
        <v>2171</v>
      </c>
      <c r="E345" s="4"/>
      <c r="F345" s="4" t="s">
        <v>2172</v>
      </c>
      <c r="G345" s="4"/>
      <c r="H345" s="4"/>
      <c r="I345" s="4"/>
      <c r="J345" s="4"/>
      <c r="K345" s="4"/>
      <c r="L345" s="4"/>
      <c r="M345" s="4"/>
    </row>
    <row r="346" spans="1:13" x14ac:dyDescent="0.2">
      <c r="A346" s="4" t="s">
        <v>2993</v>
      </c>
      <c r="B346" s="4"/>
      <c r="C346" s="4"/>
      <c r="D346" s="4" t="s">
        <v>2174</v>
      </c>
      <c r="E346" s="4"/>
      <c r="F346" s="4" t="s">
        <v>2175</v>
      </c>
      <c r="G346" s="4"/>
      <c r="H346" s="4"/>
      <c r="I346" s="4"/>
      <c r="J346" s="4"/>
      <c r="K346" s="4"/>
      <c r="L346" s="4"/>
      <c r="M346" s="4"/>
    </row>
    <row r="347" spans="1:13" x14ac:dyDescent="0.2">
      <c r="A347" s="4" t="s">
        <v>2994</v>
      </c>
      <c r="B347" s="4"/>
      <c r="C347" s="4"/>
      <c r="D347" s="4" t="s">
        <v>2183</v>
      </c>
      <c r="E347" s="4"/>
      <c r="F347" s="4" t="s">
        <v>2184</v>
      </c>
      <c r="G347" s="4"/>
      <c r="H347" s="4"/>
      <c r="I347" s="4"/>
      <c r="J347" s="4"/>
      <c r="K347" s="4"/>
      <c r="L347" s="4"/>
      <c r="M347" s="4"/>
    </row>
    <row r="348" spans="1:13" x14ac:dyDescent="0.2">
      <c r="A348" s="4" t="s">
        <v>2995</v>
      </c>
      <c r="B348" s="4"/>
      <c r="C348" s="4"/>
      <c r="D348" s="4" t="s">
        <v>2186</v>
      </c>
      <c r="E348" s="4"/>
      <c r="F348" s="4" t="s">
        <v>2996</v>
      </c>
      <c r="G348" s="4"/>
      <c r="H348" s="4"/>
      <c r="I348" s="4"/>
      <c r="J348" s="4"/>
      <c r="K348" s="4"/>
      <c r="L348" s="4"/>
      <c r="M348" s="4"/>
    </row>
    <row r="349" spans="1:13" x14ac:dyDescent="0.2">
      <c r="A349" s="4" t="s">
        <v>2997</v>
      </c>
      <c r="B349" s="4"/>
      <c r="C349" s="4"/>
      <c r="D349" s="4" t="s">
        <v>2256</v>
      </c>
      <c r="E349" s="4"/>
      <c r="F349" s="4" t="s">
        <v>2998</v>
      </c>
      <c r="G349" s="4"/>
      <c r="H349" s="4"/>
      <c r="I349" s="4"/>
      <c r="J349" s="4"/>
      <c r="K349" s="4"/>
      <c r="L349" s="4"/>
      <c r="M349" s="4"/>
    </row>
    <row r="350" spans="1:13" x14ac:dyDescent="0.2">
      <c r="A350" s="4" t="s">
        <v>2999</v>
      </c>
      <c r="B350" s="4"/>
      <c r="C350" s="4"/>
      <c r="D350" s="4" t="s">
        <v>3000</v>
      </c>
      <c r="E350" s="4"/>
      <c r="F350" s="4" t="s">
        <v>3001</v>
      </c>
      <c r="G350" s="4"/>
      <c r="H350" s="4"/>
      <c r="I350" s="4"/>
      <c r="J350" s="4"/>
      <c r="K350" s="4"/>
      <c r="L350" s="4"/>
      <c r="M350" s="4"/>
    </row>
    <row r="351" spans="1:13" x14ac:dyDescent="0.2">
      <c r="A351" s="4" t="s">
        <v>3002</v>
      </c>
      <c r="B351" s="4"/>
      <c r="C351" s="4"/>
      <c r="D351" s="4" t="s">
        <v>3003</v>
      </c>
      <c r="E351" s="4"/>
      <c r="F351" s="4" t="s">
        <v>3004</v>
      </c>
      <c r="G351" s="4"/>
      <c r="H351" s="4"/>
      <c r="I351" s="4"/>
      <c r="J351" s="4"/>
      <c r="K351" s="4"/>
      <c r="L351" s="4"/>
      <c r="M351" s="4"/>
    </row>
    <row r="352" spans="1:13" x14ac:dyDescent="0.2">
      <c r="A352" s="4" t="s">
        <v>3005</v>
      </c>
      <c r="B352" s="4"/>
      <c r="C352" s="4"/>
      <c r="D352" s="4" t="s">
        <v>2295</v>
      </c>
      <c r="E352" s="4"/>
      <c r="F352" s="4" t="s">
        <v>2296</v>
      </c>
      <c r="G352" s="4"/>
      <c r="H352" s="4"/>
      <c r="I352" s="4"/>
      <c r="J352" s="4"/>
      <c r="K352" s="4"/>
      <c r="L352" s="4"/>
      <c r="M352" s="4"/>
    </row>
    <row r="353" spans="1:13" x14ac:dyDescent="0.2">
      <c r="A353" s="4" t="s">
        <v>3006</v>
      </c>
      <c r="B353" s="4"/>
      <c r="C353" s="4"/>
      <c r="D353" s="4" t="s">
        <v>3007</v>
      </c>
      <c r="E353" s="4"/>
      <c r="F353" s="4" t="s">
        <v>3008</v>
      </c>
      <c r="G353" s="4"/>
      <c r="H353" s="4"/>
      <c r="I353" s="4"/>
      <c r="J353" s="4"/>
      <c r="K353" s="4"/>
      <c r="L353" s="4"/>
      <c r="M353" s="4"/>
    </row>
    <row r="354" spans="1:13" x14ac:dyDescent="0.2">
      <c r="A354" s="4" t="s">
        <v>3009</v>
      </c>
      <c r="B354" s="4"/>
      <c r="C354" s="4"/>
      <c r="D354" s="4" t="s">
        <v>2298</v>
      </c>
      <c r="E354" s="4"/>
      <c r="F354" s="4" t="s">
        <v>2299</v>
      </c>
      <c r="G354" s="4"/>
      <c r="H354" s="4"/>
      <c r="I354" s="4"/>
      <c r="J354" s="4"/>
      <c r="K354" s="4"/>
      <c r="L354" s="4"/>
      <c r="M354" s="4"/>
    </row>
    <row r="355" spans="1:13" x14ac:dyDescent="0.2">
      <c r="A355" s="4" t="s">
        <v>3010</v>
      </c>
      <c r="B355" s="4"/>
      <c r="C355" s="4"/>
      <c r="D355" s="4" t="s">
        <v>2304</v>
      </c>
      <c r="E355" s="4"/>
      <c r="F355" s="4" t="s">
        <v>3011</v>
      </c>
      <c r="G355" s="4"/>
      <c r="H355" s="4"/>
      <c r="I355" s="4"/>
      <c r="J355" s="4"/>
      <c r="K355" s="4"/>
      <c r="L355" s="4"/>
      <c r="M355" s="4"/>
    </row>
    <row r="356" spans="1:13" x14ac:dyDescent="0.2">
      <c r="A356" s="4" t="s">
        <v>3012</v>
      </c>
      <c r="B356" s="4"/>
      <c r="C356" s="4"/>
      <c r="D356" s="4" t="s">
        <v>2452</v>
      </c>
      <c r="E356" s="4"/>
      <c r="F356" s="4" t="s">
        <v>2453</v>
      </c>
      <c r="G356" s="4"/>
      <c r="H356" s="4"/>
      <c r="I356" s="4"/>
      <c r="J356" s="4"/>
      <c r="K356" s="4"/>
      <c r="L356" s="4"/>
      <c r="M356" s="4"/>
    </row>
    <row r="357" spans="1:13" x14ac:dyDescent="0.2">
      <c r="A357" s="4" t="s">
        <v>3013</v>
      </c>
      <c r="B357" s="4"/>
      <c r="C357" s="4"/>
      <c r="D357" s="4" t="s">
        <v>3014</v>
      </c>
      <c r="E357" s="4"/>
      <c r="F357" s="4" t="s">
        <v>3015</v>
      </c>
      <c r="G357" s="4"/>
      <c r="H357" s="4"/>
      <c r="I357" s="4"/>
      <c r="J357" s="4"/>
      <c r="K357" s="4"/>
      <c r="L357" s="4"/>
      <c r="M357" s="4"/>
    </row>
    <row r="358" spans="1:13" x14ac:dyDescent="0.2">
      <c r="A358" s="4" t="s">
        <v>3016</v>
      </c>
      <c r="B358" s="4"/>
      <c r="C358" s="4"/>
      <c r="D358" s="4" t="s">
        <v>2461</v>
      </c>
      <c r="E358" s="4"/>
      <c r="F358" s="4" t="s">
        <v>2462</v>
      </c>
      <c r="G358" s="4"/>
      <c r="H358" s="4"/>
      <c r="I358" s="4"/>
      <c r="J358" s="4"/>
      <c r="K358" s="4"/>
      <c r="L358" s="4"/>
      <c r="M358" s="4"/>
    </row>
    <row r="359" spans="1:13" x14ac:dyDescent="0.2">
      <c r="A359" s="4" t="s">
        <v>3017</v>
      </c>
      <c r="B359" s="4"/>
      <c r="C359" s="4"/>
      <c r="D359" s="4" t="s">
        <v>3018</v>
      </c>
      <c r="E359" s="4"/>
      <c r="F359" s="4" t="s">
        <v>3019</v>
      </c>
      <c r="G359" s="4"/>
      <c r="H359" s="4"/>
      <c r="I359" s="4"/>
      <c r="J359" s="4"/>
      <c r="K359" s="4"/>
      <c r="L359" s="4"/>
      <c r="M359" s="4"/>
    </row>
    <row r="360" spans="1:13" x14ac:dyDescent="0.2">
      <c r="A360" s="4" t="s">
        <v>3020</v>
      </c>
      <c r="B360" s="4"/>
      <c r="C360" s="4"/>
      <c r="D360" s="4" t="s">
        <v>2464</v>
      </c>
      <c r="E360" s="4"/>
      <c r="F360" s="4" t="s">
        <v>2465</v>
      </c>
      <c r="G360" s="4"/>
      <c r="H360" s="4"/>
      <c r="I360" s="4"/>
      <c r="J360" s="4"/>
      <c r="K360" s="4"/>
      <c r="L360" s="4"/>
      <c r="M360" s="4"/>
    </row>
    <row r="361" spans="1:13" x14ac:dyDescent="0.2">
      <c r="A361" s="4" t="s">
        <v>3021</v>
      </c>
      <c r="B361" s="4"/>
      <c r="C361" s="4"/>
      <c r="D361" s="4" t="s">
        <v>2470</v>
      </c>
      <c r="E361" s="4"/>
      <c r="F361" s="4" t="s">
        <v>2471</v>
      </c>
      <c r="G361" s="4"/>
      <c r="H361" s="4"/>
      <c r="I361" s="4"/>
      <c r="J361" s="4"/>
      <c r="K361" s="4"/>
      <c r="L361" s="4"/>
      <c r="M361" s="4"/>
    </row>
    <row r="362" spans="1:13" x14ac:dyDescent="0.2">
      <c r="A362" s="4" t="s">
        <v>3022</v>
      </c>
      <c r="B362" s="4"/>
      <c r="C362" s="4"/>
      <c r="D362" s="4" t="s">
        <v>3023</v>
      </c>
      <c r="E362" s="4"/>
      <c r="F362" s="4" t="s">
        <v>3024</v>
      </c>
      <c r="G362" s="4"/>
      <c r="H362" s="4"/>
      <c r="I362" s="4"/>
      <c r="J362" s="4"/>
      <c r="K362" s="4"/>
      <c r="L362" s="4"/>
      <c r="M362" s="4"/>
    </row>
    <row r="363" spans="1:13" x14ac:dyDescent="0.2">
      <c r="A363" s="4" t="s">
        <v>3032</v>
      </c>
      <c r="B363" s="4"/>
      <c r="C363" s="4"/>
      <c r="D363" s="4" t="s">
        <v>2487</v>
      </c>
      <c r="E363" s="4"/>
      <c r="F363" s="4" t="s">
        <v>2488</v>
      </c>
      <c r="G363" s="4"/>
      <c r="H363" s="4"/>
      <c r="I363" s="4"/>
      <c r="J363" s="4"/>
      <c r="K363" s="4"/>
      <c r="L363" s="4"/>
      <c r="M363" s="4"/>
    </row>
    <row r="364" spans="1:13" x14ac:dyDescent="0.2">
      <c r="A364" s="4" t="s">
        <v>3033</v>
      </c>
      <c r="B364" s="4"/>
      <c r="C364" s="4"/>
      <c r="D364" s="4" t="s">
        <v>2496</v>
      </c>
      <c r="E364" s="4"/>
      <c r="F364" s="4" t="s">
        <v>2497</v>
      </c>
      <c r="G364" s="4"/>
      <c r="H364" s="4"/>
      <c r="I364" s="4"/>
      <c r="J364" s="4"/>
      <c r="K364" s="4"/>
      <c r="L364" s="4"/>
      <c r="M364" s="4"/>
    </row>
    <row r="365" spans="1:13" x14ac:dyDescent="0.2">
      <c r="A365" s="4" t="s">
        <v>3034</v>
      </c>
      <c r="B365" s="4"/>
      <c r="C365" s="4"/>
      <c r="D365" s="4" t="s">
        <v>2502</v>
      </c>
      <c r="E365" s="4"/>
      <c r="F365" s="4" t="s">
        <v>3035</v>
      </c>
      <c r="G365" s="4"/>
      <c r="H365" s="4"/>
      <c r="I365" s="4"/>
      <c r="J365" s="4"/>
      <c r="K365" s="4"/>
      <c r="L365" s="4"/>
      <c r="M365" s="4"/>
    </row>
    <row r="366" spans="1:13" x14ac:dyDescent="0.2">
      <c r="A366" s="4" t="s">
        <v>3036</v>
      </c>
      <c r="B366" s="4"/>
      <c r="C366" s="4"/>
      <c r="D366" s="4" t="s">
        <v>2605</v>
      </c>
      <c r="E366" s="4"/>
      <c r="F366" s="4" t="s">
        <v>2299</v>
      </c>
      <c r="G366" s="4"/>
      <c r="H366" s="4"/>
      <c r="I366" s="4"/>
      <c r="J366" s="4"/>
      <c r="K366" s="4"/>
      <c r="L366" s="4"/>
      <c r="M366" s="4"/>
    </row>
    <row r="367" spans="1:13" x14ac:dyDescent="0.2">
      <c r="A367" s="4" t="s">
        <v>3037</v>
      </c>
      <c r="B367" s="4"/>
      <c r="C367" s="4"/>
      <c r="D367" s="4" t="s">
        <v>2616</v>
      </c>
      <c r="E367" s="4"/>
      <c r="F367" s="4" t="s">
        <v>3038</v>
      </c>
      <c r="G367" s="4"/>
      <c r="H367" s="4"/>
      <c r="I367" s="4"/>
      <c r="J367" s="4"/>
      <c r="K367" s="4"/>
      <c r="L367" s="4"/>
      <c r="M367" s="4"/>
    </row>
    <row r="368" spans="1:13" x14ac:dyDescent="0.2">
      <c r="A368" s="4" t="s">
        <v>3039</v>
      </c>
      <c r="B368" s="4"/>
      <c r="C368" s="4"/>
      <c r="D368" s="4" t="s">
        <v>2643</v>
      </c>
      <c r="E368" s="4"/>
      <c r="F368" s="4" t="s">
        <v>2644</v>
      </c>
      <c r="G368" s="4"/>
      <c r="H368" s="4"/>
      <c r="I368" s="4"/>
      <c r="J368" s="4"/>
      <c r="K368" s="4"/>
      <c r="L368" s="4"/>
      <c r="M368" s="4"/>
    </row>
    <row r="369" spans="1:13" x14ac:dyDescent="0.2">
      <c r="A369" s="4" t="s">
        <v>3040</v>
      </c>
      <c r="B369" s="4"/>
      <c r="C369" s="4"/>
      <c r="D369" s="4" t="s">
        <v>2649</v>
      </c>
      <c r="E369" s="4"/>
      <c r="F369" s="4" t="s">
        <v>3041</v>
      </c>
      <c r="G369" s="4"/>
      <c r="H369" s="4"/>
      <c r="I369" s="4"/>
      <c r="J369" s="4"/>
      <c r="K369" s="4"/>
      <c r="L369" s="4"/>
      <c r="M369" s="4"/>
    </row>
    <row r="370" spans="1:13" x14ac:dyDescent="0.2">
      <c r="A370" s="4" t="s">
        <v>3042</v>
      </c>
      <c r="B370" s="4"/>
      <c r="C370" s="4"/>
      <c r="D370" s="4" t="s">
        <v>2655</v>
      </c>
      <c r="E370" s="4"/>
      <c r="F370" s="4" t="s">
        <v>1670</v>
      </c>
      <c r="G370" s="4"/>
      <c r="H370" s="4"/>
      <c r="I370" s="4"/>
      <c r="J370" s="4"/>
      <c r="K370" s="4"/>
      <c r="L370" s="4"/>
      <c r="M370" s="4"/>
    </row>
    <row r="371" spans="1:13" x14ac:dyDescent="0.2">
      <c r="A371" s="4" t="s">
        <v>3043</v>
      </c>
      <c r="B371" s="4"/>
      <c r="C371" s="4"/>
      <c r="D371" s="4" t="s">
        <v>2657</v>
      </c>
      <c r="E371" s="4"/>
      <c r="F371" s="4" t="s">
        <v>2658</v>
      </c>
      <c r="G371" s="4"/>
      <c r="H371" s="4"/>
      <c r="I371" s="4"/>
      <c r="J371" s="4"/>
      <c r="K371" s="4"/>
      <c r="L371" s="4"/>
      <c r="M371" s="4"/>
    </row>
    <row r="372" spans="1:13" x14ac:dyDescent="0.2">
      <c r="A372" s="4" t="s">
        <v>3044</v>
      </c>
      <c r="B372" s="4"/>
      <c r="C372" s="4"/>
      <c r="D372" s="4" t="s">
        <v>2663</v>
      </c>
      <c r="E372" s="4"/>
      <c r="F372" s="4" t="s">
        <v>2664</v>
      </c>
      <c r="G372" s="4"/>
      <c r="H372" s="4"/>
      <c r="I372" s="4"/>
      <c r="J372" s="4"/>
      <c r="K372" s="4"/>
      <c r="L372" s="4"/>
      <c r="M372" s="4"/>
    </row>
    <row r="373" spans="1:13" x14ac:dyDescent="0.2">
      <c r="A373" s="4" t="s">
        <v>3045</v>
      </c>
      <c r="B373" s="4"/>
      <c r="C373" s="4"/>
      <c r="D373" s="4" t="s">
        <v>2666</v>
      </c>
      <c r="E373" s="4"/>
      <c r="F373" s="4" t="s">
        <v>2667</v>
      </c>
      <c r="G373" s="4"/>
      <c r="H373" s="4"/>
      <c r="I373" s="4"/>
      <c r="J373" s="4"/>
      <c r="K373" s="4"/>
      <c r="L373" s="4"/>
      <c r="M373" s="4"/>
    </row>
    <row r="374" spans="1:13" x14ac:dyDescent="0.2">
      <c r="A374" s="4" t="s">
        <v>3046</v>
      </c>
      <c r="B374" s="4"/>
      <c r="C374" s="4"/>
      <c r="D374" s="4" t="s">
        <v>2672</v>
      </c>
      <c r="E374" s="4"/>
      <c r="F374" s="4" t="s">
        <v>3047</v>
      </c>
      <c r="G374" s="4"/>
      <c r="H374" s="4"/>
      <c r="I374" s="4"/>
      <c r="J374" s="4"/>
      <c r="K374" s="4"/>
      <c r="L374" s="4"/>
      <c r="M374" s="4"/>
    </row>
    <row r="375" spans="1:13" x14ac:dyDescent="0.2">
      <c r="A375" s="4" t="s">
        <v>3048</v>
      </c>
      <c r="B375" s="4"/>
      <c r="C375" s="4"/>
      <c r="D375" s="4" t="s">
        <v>2685</v>
      </c>
      <c r="E375" s="4"/>
      <c r="F375" s="4" t="s">
        <v>2686</v>
      </c>
      <c r="G375" s="4"/>
      <c r="H375" s="4"/>
      <c r="I375" s="4"/>
      <c r="J375" s="4"/>
      <c r="K375" s="4"/>
      <c r="L375" s="4"/>
      <c r="M375" s="4"/>
    </row>
    <row r="376" spans="1:13" x14ac:dyDescent="0.2">
      <c r="A376" s="4" t="s">
        <v>3049</v>
      </c>
      <c r="B376" s="4"/>
      <c r="C376" s="4"/>
      <c r="D376" s="4" t="s">
        <v>2691</v>
      </c>
      <c r="E376" s="4"/>
      <c r="F376" s="4" t="s">
        <v>2692</v>
      </c>
      <c r="G376" s="4"/>
      <c r="H376" s="4"/>
      <c r="I376" s="4"/>
      <c r="J376" s="4"/>
      <c r="K376" s="4"/>
      <c r="L376" s="4"/>
      <c r="M376" s="4"/>
    </row>
    <row r="377" spans="1:13" x14ac:dyDescent="0.2">
      <c r="A377" s="4" t="s">
        <v>3050</v>
      </c>
      <c r="B377" s="4"/>
      <c r="C377" s="4"/>
      <c r="D377" s="4" t="s">
        <v>2704</v>
      </c>
      <c r="E377" s="4"/>
      <c r="F377" s="4" t="s">
        <v>2705</v>
      </c>
      <c r="G377" s="4"/>
      <c r="H377" s="4"/>
      <c r="I377" s="4"/>
      <c r="J377" s="4"/>
      <c r="K377" s="4"/>
      <c r="L377" s="4"/>
      <c r="M377" s="4"/>
    </row>
    <row r="378" spans="1:13" x14ac:dyDescent="0.2">
      <c r="A378" s="4" t="s">
        <v>3054</v>
      </c>
      <c r="B378" s="4"/>
      <c r="C378" s="4"/>
      <c r="D378" s="4" t="s">
        <v>2719</v>
      </c>
      <c r="E378" s="4"/>
      <c r="F378" s="4" t="s">
        <v>3055</v>
      </c>
      <c r="G378" s="4"/>
      <c r="H378" s="4"/>
      <c r="I378" s="4"/>
      <c r="J378" s="4"/>
      <c r="K378" s="4"/>
      <c r="L378" s="4"/>
      <c r="M378" s="4"/>
    </row>
    <row r="379" spans="1:13" x14ac:dyDescent="0.2">
      <c r="A379" s="4" t="s">
        <v>3056</v>
      </c>
      <c r="B379" s="4"/>
      <c r="C379" s="4"/>
      <c r="D379" s="4" t="s">
        <v>2730</v>
      </c>
      <c r="E379" s="4"/>
      <c r="F379" s="4" t="s">
        <v>2731</v>
      </c>
      <c r="G379" s="4"/>
      <c r="H379" s="4"/>
      <c r="I379" s="4"/>
      <c r="J379" s="4"/>
      <c r="K379" s="4"/>
      <c r="L379" s="4"/>
      <c r="M379" s="4"/>
    </row>
    <row r="380" spans="1:13" x14ac:dyDescent="0.2">
      <c r="A380" s="4" t="s">
        <v>3057</v>
      </c>
      <c r="B380" s="4"/>
      <c r="C380" s="4"/>
      <c r="D380" s="4" t="s">
        <v>2733</v>
      </c>
      <c r="E380" s="4"/>
      <c r="F380" s="4" t="s">
        <v>2734</v>
      </c>
      <c r="G380" s="4"/>
      <c r="H380" s="4"/>
      <c r="I380" s="4"/>
      <c r="J380" s="4"/>
      <c r="K380" s="4"/>
      <c r="L380" s="4"/>
      <c r="M380" s="4"/>
    </row>
    <row r="381" spans="1:13" x14ac:dyDescent="0.2">
      <c r="A381" s="4" t="s">
        <v>3058</v>
      </c>
      <c r="B381" s="4"/>
      <c r="C381" s="4"/>
      <c r="D381" s="4" t="s">
        <v>2739</v>
      </c>
      <c r="E381" s="4"/>
      <c r="F381" s="4" t="s">
        <v>3059</v>
      </c>
      <c r="G381" s="4"/>
      <c r="H381" s="4"/>
      <c r="I381" s="4"/>
      <c r="J381" s="4"/>
      <c r="K381" s="4"/>
      <c r="L381" s="4"/>
      <c r="M381" s="4"/>
    </row>
    <row r="382" spans="1:13" x14ac:dyDescent="0.2">
      <c r="A382" s="4" t="s">
        <v>3060</v>
      </c>
      <c r="B382" s="4"/>
      <c r="C382" s="4"/>
      <c r="D382" s="4" t="s">
        <v>3061</v>
      </c>
      <c r="E382" s="4"/>
      <c r="F382" s="4" t="s">
        <v>2740</v>
      </c>
      <c r="G382" s="4"/>
      <c r="H382" s="4"/>
      <c r="I382" s="4"/>
      <c r="J382" s="4"/>
      <c r="K382" s="4"/>
      <c r="L382" s="4"/>
      <c r="M382" s="4"/>
    </row>
    <row r="383" spans="1:13" x14ac:dyDescent="0.2">
      <c r="A383" s="3" t="s">
        <v>3062</v>
      </c>
      <c r="D383" s="3" t="s">
        <v>3063</v>
      </c>
      <c r="F383" s="3" t="s">
        <v>3064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383"/>
  <sheetViews>
    <sheetView workbookViewId="0">
      <pane ySplit="1" topLeftCell="A74" activePane="bottomLeft" state="frozen"/>
      <selection pane="bottomLeft"/>
    </sheetView>
  </sheetViews>
  <sheetFormatPr defaultRowHeight="12" x14ac:dyDescent="0.2"/>
  <cols>
    <col min="1" max="1" width="10.7109375" style="3" bestFit="1" customWidth="1"/>
    <col min="2" max="2" width="18.42578125" style="3" customWidth="1"/>
    <col min="3" max="3" width="16.42578125" style="3" customWidth="1"/>
    <col min="4" max="4" width="58.140625" style="3" customWidth="1"/>
    <col min="5" max="5" width="21.28515625" style="3" customWidth="1"/>
    <col min="6" max="6" width="33" style="3" customWidth="1"/>
    <col min="7" max="7" width="30.28515625" style="3" customWidth="1"/>
    <col min="8" max="8" width="27" style="3" customWidth="1"/>
    <col min="9" max="9" width="26.140625" style="3" customWidth="1"/>
    <col min="10" max="10" width="16" style="3" customWidth="1"/>
    <col min="11" max="11" width="20.7109375" style="3" customWidth="1"/>
    <col min="12" max="13" width="15" style="3" customWidth="1"/>
    <col min="14" max="16384" width="9.140625" style="3"/>
  </cols>
  <sheetData>
    <row r="1" spans="1:22" ht="23.1" customHeight="1" x14ac:dyDescent="0.2">
      <c r="A1" s="1" t="s">
        <v>3677</v>
      </c>
      <c r="B1" s="1" t="s">
        <v>3678</v>
      </c>
      <c r="C1" s="1" t="s">
        <v>42</v>
      </c>
      <c r="D1" s="1" t="s">
        <v>284</v>
      </c>
      <c r="E1" s="1" t="s">
        <v>3679</v>
      </c>
      <c r="F1" s="1" t="s">
        <v>3680</v>
      </c>
      <c r="G1" s="1" t="s">
        <v>3681</v>
      </c>
      <c r="H1" s="1" t="s">
        <v>3682</v>
      </c>
      <c r="I1" s="1" t="s">
        <v>3683</v>
      </c>
      <c r="J1" s="1" t="s">
        <v>3684</v>
      </c>
      <c r="K1" s="1" t="s">
        <v>3685</v>
      </c>
      <c r="L1" s="1" t="s">
        <v>291</v>
      </c>
      <c r="M1" s="1" t="s">
        <v>3686</v>
      </c>
      <c r="N1" s="49"/>
      <c r="O1" s="49"/>
      <c r="P1" s="49"/>
      <c r="Q1" s="49"/>
      <c r="R1" s="49"/>
      <c r="S1" s="49"/>
      <c r="T1" s="49"/>
      <c r="U1" s="49"/>
      <c r="V1" s="49"/>
    </row>
    <row r="2" spans="1:22" x14ac:dyDescent="0.2">
      <c r="A2" s="4" t="s">
        <v>2</v>
      </c>
      <c r="B2" s="4"/>
      <c r="C2" s="4"/>
      <c r="D2" s="4" t="s">
        <v>3</v>
      </c>
      <c r="E2" s="4"/>
      <c r="F2" s="4" t="s">
        <v>293</v>
      </c>
      <c r="G2" s="4"/>
      <c r="H2" s="4"/>
      <c r="I2" s="4"/>
      <c r="J2" s="4"/>
      <c r="K2" s="4"/>
      <c r="L2" s="4"/>
      <c r="M2" s="4"/>
    </row>
    <row r="3" spans="1:22" x14ac:dyDescent="0.2">
      <c r="A3" s="4" t="s">
        <v>4</v>
      </c>
      <c r="B3" s="4"/>
      <c r="C3" s="4"/>
      <c r="D3" s="4" t="s">
        <v>5</v>
      </c>
      <c r="E3" s="4"/>
      <c r="F3" s="4" t="s">
        <v>294</v>
      </c>
      <c r="G3" s="4"/>
      <c r="H3" s="4"/>
      <c r="I3" s="4"/>
      <c r="J3" s="4"/>
      <c r="K3" s="4"/>
      <c r="L3" s="4"/>
      <c r="M3" s="4"/>
    </row>
    <row r="4" spans="1:22" x14ac:dyDescent="0.2">
      <c r="A4" s="4" t="s">
        <v>337</v>
      </c>
      <c r="B4" s="4"/>
      <c r="C4" s="4"/>
      <c r="D4" s="4" t="s">
        <v>338</v>
      </c>
      <c r="E4" s="4"/>
      <c r="F4" s="4" t="s">
        <v>339</v>
      </c>
      <c r="G4" s="4"/>
      <c r="H4" s="4"/>
      <c r="I4" s="4"/>
      <c r="J4" s="4"/>
      <c r="K4" s="4"/>
      <c r="L4" s="4"/>
      <c r="M4" s="4"/>
    </row>
    <row r="5" spans="1:22" x14ac:dyDescent="0.2">
      <c r="A5" s="4" t="s">
        <v>358</v>
      </c>
      <c r="B5" s="4"/>
      <c r="C5" s="4"/>
      <c r="D5" s="4" t="s">
        <v>359</v>
      </c>
      <c r="E5" s="4"/>
      <c r="F5" s="4" t="s">
        <v>360</v>
      </c>
      <c r="G5" s="4"/>
      <c r="H5" s="4"/>
      <c r="I5" s="4"/>
      <c r="J5" s="4"/>
      <c r="K5" s="4"/>
      <c r="L5" s="4"/>
      <c r="M5" s="4"/>
    </row>
    <row r="6" spans="1:22" x14ac:dyDescent="0.2">
      <c r="A6" s="4" t="s">
        <v>361</v>
      </c>
      <c r="B6" s="4"/>
      <c r="C6" s="4"/>
      <c r="D6" s="4" t="s">
        <v>362</v>
      </c>
      <c r="E6" s="4"/>
      <c r="F6" s="4" t="s">
        <v>363</v>
      </c>
      <c r="G6" s="4"/>
      <c r="H6" s="4"/>
      <c r="I6" s="4"/>
      <c r="J6" s="4"/>
      <c r="K6" s="4"/>
      <c r="L6" s="4"/>
      <c r="M6" s="4"/>
    </row>
    <row r="7" spans="1:22" x14ac:dyDescent="0.2">
      <c r="A7" s="4" t="s">
        <v>364</v>
      </c>
      <c r="B7" s="4"/>
      <c r="C7" s="4"/>
      <c r="D7" s="4" t="s">
        <v>365</v>
      </c>
      <c r="E7" s="4"/>
      <c r="F7" s="4" t="s">
        <v>366</v>
      </c>
      <c r="G7" s="4"/>
      <c r="H7" s="4"/>
      <c r="I7" s="4"/>
      <c r="J7" s="4"/>
      <c r="K7" s="4"/>
      <c r="L7" s="4"/>
      <c r="M7" s="4"/>
    </row>
    <row r="8" spans="1:22" x14ac:dyDescent="0.2">
      <c r="A8" s="4" t="s">
        <v>592</v>
      </c>
      <c r="B8" s="4"/>
      <c r="C8" s="4"/>
      <c r="D8" s="4" t="s">
        <v>593</v>
      </c>
      <c r="E8" s="4"/>
      <c r="F8" s="4" t="s">
        <v>594</v>
      </c>
      <c r="G8" s="4"/>
      <c r="H8" s="4"/>
      <c r="I8" s="4"/>
      <c r="J8" s="4"/>
      <c r="K8" s="4"/>
      <c r="L8" s="4"/>
      <c r="M8" s="4"/>
    </row>
    <row r="9" spans="1:22" x14ac:dyDescent="0.2">
      <c r="A9" s="4" t="s">
        <v>595</v>
      </c>
      <c r="B9" s="4"/>
      <c r="C9" s="4"/>
      <c r="D9" s="4" t="s">
        <v>596</v>
      </c>
      <c r="E9" s="4"/>
      <c r="F9" s="4" t="s">
        <v>597</v>
      </c>
      <c r="G9" s="4"/>
      <c r="H9" s="4"/>
      <c r="I9" s="4"/>
      <c r="J9" s="4"/>
      <c r="K9" s="4"/>
      <c r="L9" s="4"/>
      <c r="M9" s="4"/>
    </row>
    <row r="10" spans="1:22" x14ac:dyDescent="0.2">
      <c r="A10" s="4" t="s">
        <v>624</v>
      </c>
      <c r="B10" s="4"/>
      <c r="C10" s="4"/>
      <c r="D10" s="4" t="s">
        <v>625</v>
      </c>
      <c r="E10" s="4"/>
      <c r="F10" s="4" t="s">
        <v>626</v>
      </c>
      <c r="G10" s="4"/>
      <c r="H10" s="4"/>
      <c r="I10" s="4"/>
      <c r="J10" s="4"/>
      <c r="K10" s="4"/>
      <c r="L10" s="4"/>
      <c r="M10" s="4"/>
    </row>
    <row r="11" spans="1:22" x14ac:dyDescent="0.2">
      <c r="A11" s="4" t="s">
        <v>641</v>
      </c>
      <c r="B11" s="4"/>
      <c r="C11" s="4"/>
      <c r="D11" s="4" t="s">
        <v>642</v>
      </c>
      <c r="E11" s="4"/>
      <c r="F11" s="4" t="s">
        <v>363</v>
      </c>
      <c r="G11" s="4"/>
      <c r="H11" s="4"/>
      <c r="I11" s="4"/>
      <c r="J11" s="4"/>
      <c r="K11" s="4"/>
      <c r="L11" s="4"/>
      <c r="M11" s="4"/>
    </row>
    <row r="12" spans="1:22" x14ac:dyDescent="0.2">
      <c r="A12" s="4" t="s">
        <v>643</v>
      </c>
      <c r="B12" s="4"/>
      <c r="C12" s="4"/>
      <c r="D12" s="4" t="s">
        <v>8</v>
      </c>
      <c r="E12" s="4"/>
      <c r="F12" s="4" t="s">
        <v>644</v>
      </c>
      <c r="G12" s="4"/>
      <c r="H12" s="4"/>
      <c r="I12" s="4"/>
      <c r="J12" s="4"/>
      <c r="K12" s="4"/>
      <c r="L12" s="4"/>
      <c r="M12" s="4"/>
    </row>
    <row r="13" spans="1:22" x14ac:dyDescent="0.2">
      <c r="A13" s="4" t="s">
        <v>658</v>
      </c>
      <c r="B13" s="4"/>
      <c r="C13" s="4"/>
      <c r="D13" s="4" t="s">
        <v>659</v>
      </c>
      <c r="E13" s="4"/>
      <c r="F13" s="4" t="s">
        <v>660</v>
      </c>
      <c r="G13" s="4"/>
      <c r="H13" s="4"/>
      <c r="I13" s="4"/>
      <c r="J13" s="4"/>
      <c r="K13" s="4"/>
      <c r="L13" s="4"/>
      <c r="M13" s="4"/>
    </row>
    <row r="14" spans="1:22" x14ac:dyDescent="0.2">
      <c r="A14" s="4" t="s">
        <v>697</v>
      </c>
      <c r="B14" s="4"/>
      <c r="C14" s="4"/>
      <c r="D14" s="4" t="s">
        <v>698</v>
      </c>
      <c r="E14" s="4"/>
      <c r="F14" s="4" t="s">
        <v>699</v>
      </c>
      <c r="G14" s="4"/>
      <c r="H14" s="4"/>
      <c r="I14" s="4"/>
      <c r="J14" s="4"/>
      <c r="K14" s="4"/>
      <c r="L14" s="4"/>
      <c r="M14" s="4"/>
    </row>
    <row r="15" spans="1:22" x14ac:dyDescent="0.2">
      <c r="A15" s="4" t="s">
        <v>739</v>
      </c>
      <c r="B15" s="4"/>
      <c r="C15" s="4"/>
      <c r="D15" s="4" t="s">
        <v>740</v>
      </c>
      <c r="E15" s="4"/>
      <c r="F15" s="4" t="s">
        <v>741</v>
      </c>
      <c r="G15" s="4"/>
      <c r="H15" s="4"/>
      <c r="I15" s="4"/>
      <c r="J15" s="4"/>
      <c r="K15" s="4"/>
      <c r="L15" s="4"/>
      <c r="M15" s="4"/>
    </row>
    <row r="16" spans="1:22" x14ac:dyDescent="0.2">
      <c r="A16" s="4" t="s">
        <v>792</v>
      </c>
      <c r="B16" s="4"/>
      <c r="C16" s="4"/>
      <c r="D16" s="4" t="s">
        <v>793</v>
      </c>
      <c r="E16" s="4"/>
      <c r="F16" s="4" t="s">
        <v>794</v>
      </c>
      <c r="G16" s="4"/>
      <c r="H16" s="4"/>
      <c r="I16" s="4"/>
      <c r="J16" s="4"/>
      <c r="K16" s="4"/>
      <c r="L16" s="4"/>
      <c r="M16" s="4"/>
    </row>
    <row r="17" spans="1:13" x14ac:dyDescent="0.2">
      <c r="A17" s="4" t="s">
        <v>815</v>
      </c>
      <c r="B17" s="4"/>
      <c r="C17" s="4"/>
      <c r="D17" s="4" t="s">
        <v>816</v>
      </c>
      <c r="E17" s="4"/>
      <c r="F17" s="4" t="s">
        <v>817</v>
      </c>
      <c r="G17" s="4"/>
      <c r="H17" s="4"/>
      <c r="I17" s="4"/>
      <c r="J17" s="4"/>
      <c r="K17" s="4"/>
      <c r="L17" s="4"/>
      <c r="M17" s="4"/>
    </row>
    <row r="18" spans="1:13" x14ac:dyDescent="0.2">
      <c r="A18" s="4" t="s">
        <v>845</v>
      </c>
      <c r="B18" s="4"/>
      <c r="C18" s="4"/>
      <c r="D18" s="4" t="s">
        <v>846</v>
      </c>
      <c r="E18" s="4"/>
      <c r="F18" s="4" t="s">
        <v>847</v>
      </c>
      <c r="G18" s="4"/>
      <c r="H18" s="4"/>
      <c r="I18" s="4"/>
      <c r="J18" s="4"/>
      <c r="K18" s="4"/>
      <c r="L18" s="4"/>
      <c r="M18" s="4"/>
    </row>
    <row r="19" spans="1:13" x14ac:dyDescent="0.2">
      <c r="A19" s="4" t="s">
        <v>901</v>
      </c>
      <c r="B19" s="4"/>
      <c r="C19" s="4"/>
      <c r="D19" s="4" t="s">
        <v>902</v>
      </c>
      <c r="E19" s="4"/>
      <c r="F19" s="4" t="s">
        <v>903</v>
      </c>
      <c r="G19" s="4"/>
      <c r="H19" s="4"/>
      <c r="I19" s="4"/>
      <c r="J19" s="4"/>
      <c r="K19" s="4"/>
      <c r="L19" s="4"/>
      <c r="M19" s="4"/>
    </row>
    <row r="20" spans="1:13" x14ac:dyDescent="0.2">
      <c r="A20" s="4" t="s">
        <v>974</v>
      </c>
      <c r="B20" s="4"/>
      <c r="C20" s="4"/>
      <c r="D20" s="4" t="s">
        <v>975</v>
      </c>
      <c r="E20" s="4"/>
      <c r="F20" s="4" t="s">
        <v>363</v>
      </c>
      <c r="G20" s="4"/>
      <c r="H20" s="4"/>
      <c r="I20" s="4"/>
      <c r="J20" s="4"/>
      <c r="K20" s="4"/>
      <c r="L20" s="4"/>
      <c r="M20" s="4"/>
    </row>
    <row r="21" spans="1:13" x14ac:dyDescent="0.2">
      <c r="A21" s="4" t="s">
        <v>976</v>
      </c>
      <c r="B21" s="4"/>
      <c r="C21" s="4"/>
      <c r="D21" s="4" t="s">
        <v>977</v>
      </c>
      <c r="E21" s="4"/>
      <c r="F21" s="4" t="s">
        <v>978</v>
      </c>
      <c r="G21" s="4"/>
      <c r="H21" s="4"/>
      <c r="I21" s="4"/>
      <c r="J21" s="4"/>
      <c r="K21" s="4"/>
      <c r="L21" s="4"/>
      <c r="M21" s="4"/>
    </row>
    <row r="22" spans="1:13" x14ac:dyDescent="0.2">
      <c r="A22" s="4" t="s">
        <v>985</v>
      </c>
      <c r="B22" s="4"/>
      <c r="C22" s="4"/>
      <c r="D22" s="4" t="s">
        <v>986</v>
      </c>
      <c r="E22" s="4"/>
      <c r="F22" s="4" t="s">
        <v>363</v>
      </c>
      <c r="G22" s="4"/>
      <c r="H22" s="4"/>
      <c r="I22" s="4"/>
      <c r="J22" s="4"/>
      <c r="K22" s="4"/>
      <c r="L22" s="4"/>
      <c r="M22" s="4"/>
    </row>
    <row r="23" spans="1:13" x14ac:dyDescent="0.2">
      <c r="A23" s="4" t="s">
        <v>987</v>
      </c>
      <c r="B23" s="4"/>
      <c r="C23" s="4"/>
      <c r="D23" s="4" t="s">
        <v>988</v>
      </c>
      <c r="E23" s="4"/>
      <c r="F23" s="4" t="s">
        <v>989</v>
      </c>
      <c r="G23" s="4"/>
      <c r="H23" s="4"/>
      <c r="I23" s="4"/>
      <c r="J23" s="4"/>
      <c r="K23" s="4"/>
      <c r="L23" s="4"/>
      <c r="M23" s="4"/>
    </row>
    <row r="24" spans="1:13" x14ac:dyDescent="0.2">
      <c r="A24" s="4" t="s">
        <v>1002</v>
      </c>
      <c r="B24" s="4"/>
      <c r="C24" s="4"/>
      <c r="D24" s="4" t="s">
        <v>1003</v>
      </c>
      <c r="E24" s="4"/>
      <c r="F24" s="4" t="s">
        <v>363</v>
      </c>
      <c r="G24" s="4"/>
      <c r="H24" s="4"/>
      <c r="I24" s="4"/>
      <c r="J24" s="4"/>
      <c r="K24" s="4"/>
      <c r="L24" s="4"/>
      <c r="M24" s="4"/>
    </row>
    <row r="25" spans="1:13" x14ac:dyDescent="0.2">
      <c r="A25" s="4" t="s">
        <v>1004</v>
      </c>
      <c r="B25" s="4"/>
      <c r="C25" s="4"/>
      <c r="D25" s="4" t="s">
        <v>1005</v>
      </c>
      <c r="E25" s="4"/>
      <c r="F25" s="4" t="s">
        <v>1006</v>
      </c>
      <c r="G25" s="4"/>
      <c r="H25" s="4"/>
      <c r="I25" s="4"/>
      <c r="J25" s="4"/>
      <c r="K25" s="4"/>
      <c r="L25" s="4"/>
      <c r="M25" s="4"/>
    </row>
    <row r="26" spans="1:13" x14ac:dyDescent="0.2">
      <c r="A26" s="4" t="s">
        <v>1060</v>
      </c>
      <c r="B26" s="4"/>
      <c r="C26" s="4"/>
      <c r="D26" s="4" t="s">
        <v>1061</v>
      </c>
      <c r="E26" s="4"/>
      <c r="F26" s="4" t="s">
        <v>363</v>
      </c>
      <c r="G26" s="4"/>
      <c r="H26" s="4"/>
      <c r="I26" s="4"/>
      <c r="J26" s="4"/>
      <c r="K26" s="4"/>
      <c r="L26" s="4"/>
      <c r="M26" s="4"/>
    </row>
    <row r="27" spans="1:13" x14ac:dyDescent="0.2">
      <c r="A27" s="4" t="s">
        <v>1062</v>
      </c>
      <c r="B27" s="4"/>
      <c r="C27" s="4"/>
      <c r="D27" s="4" t="s">
        <v>1063</v>
      </c>
      <c r="E27" s="4"/>
      <c r="F27" s="4" t="s">
        <v>363</v>
      </c>
      <c r="G27" s="4"/>
      <c r="H27" s="4"/>
      <c r="I27" s="4"/>
      <c r="J27" s="4"/>
      <c r="K27" s="4"/>
      <c r="L27" s="4"/>
      <c r="M27" s="4"/>
    </row>
    <row r="28" spans="1:13" x14ac:dyDescent="0.2">
      <c r="A28" s="4" t="s">
        <v>1064</v>
      </c>
      <c r="B28" s="4"/>
      <c r="C28" s="4"/>
      <c r="D28" s="4" t="s">
        <v>1065</v>
      </c>
      <c r="E28" s="4"/>
      <c r="F28" s="4" t="s">
        <v>363</v>
      </c>
      <c r="G28" s="4"/>
      <c r="H28" s="4"/>
      <c r="I28" s="4"/>
      <c r="J28" s="4"/>
      <c r="K28" s="4"/>
      <c r="L28" s="4"/>
      <c r="M28" s="4"/>
    </row>
    <row r="29" spans="1:13" x14ac:dyDescent="0.2">
      <c r="A29" s="4" t="s">
        <v>1066</v>
      </c>
      <c r="B29" s="4"/>
      <c r="C29" s="4"/>
      <c r="D29" s="4" t="s">
        <v>1067</v>
      </c>
      <c r="E29" s="4"/>
      <c r="F29" s="4" t="s">
        <v>363</v>
      </c>
      <c r="G29" s="4"/>
      <c r="H29" s="4"/>
      <c r="I29" s="4"/>
      <c r="J29" s="4"/>
      <c r="K29" s="4"/>
      <c r="L29" s="4"/>
      <c r="M29" s="4"/>
    </row>
    <row r="30" spans="1:13" x14ac:dyDescent="0.2">
      <c r="A30" s="4" t="s">
        <v>1068</v>
      </c>
      <c r="B30" s="4"/>
      <c r="C30" s="4"/>
      <c r="D30" s="4" t="s">
        <v>1069</v>
      </c>
      <c r="E30" s="4"/>
      <c r="F30" s="4" t="s">
        <v>363</v>
      </c>
      <c r="G30" s="4"/>
      <c r="H30" s="4"/>
      <c r="I30" s="4"/>
      <c r="J30" s="4"/>
      <c r="K30" s="4"/>
      <c r="L30" s="4"/>
      <c r="M30" s="4"/>
    </row>
    <row r="31" spans="1:13" x14ac:dyDescent="0.2">
      <c r="A31" s="4" t="s">
        <v>1070</v>
      </c>
      <c r="B31" s="4"/>
      <c r="C31" s="4"/>
      <c r="D31" s="4" t="s">
        <v>1071</v>
      </c>
      <c r="E31" s="4"/>
      <c r="F31" s="4" t="s">
        <v>363</v>
      </c>
      <c r="G31" s="4"/>
      <c r="H31" s="4"/>
      <c r="I31" s="4"/>
      <c r="J31" s="4"/>
      <c r="K31" s="4"/>
      <c r="L31" s="4"/>
      <c r="M31" s="4"/>
    </row>
    <row r="32" spans="1:13" x14ac:dyDescent="0.2">
      <c r="A32" s="4" t="s">
        <v>1072</v>
      </c>
      <c r="B32" s="4"/>
      <c r="C32" s="4"/>
      <c r="D32" s="4" t="s">
        <v>1073</v>
      </c>
      <c r="E32" s="4"/>
      <c r="F32" s="4" t="s">
        <v>1074</v>
      </c>
      <c r="G32" s="4"/>
      <c r="H32" s="4"/>
      <c r="I32" s="4"/>
      <c r="J32" s="4"/>
      <c r="K32" s="4"/>
      <c r="L32" s="4"/>
      <c r="M32" s="4"/>
    </row>
    <row r="33" spans="1:13" x14ac:dyDescent="0.2">
      <c r="A33" s="4" t="s">
        <v>1075</v>
      </c>
      <c r="B33" s="4"/>
      <c r="C33" s="4"/>
      <c r="D33" s="4" t="s">
        <v>1076</v>
      </c>
      <c r="E33" s="4"/>
      <c r="F33" s="4" t="s">
        <v>1077</v>
      </c>
      <c r="G33" s="4"/>
      <c r="H33" s="4"/>
      <c r="I33" s="4"/>
      <c r="J33" s="4"/>
      <c r="K33" s="4"/>
      <c r="L33" s="4"/>
      <c r="M33" s="4"/>
    </row>
    <row r="34" spans="1:13" x14ac:dyDescent="0.2">
      <c r="A34" s="4" t="s">
        <v>1131</v>
      </c>
      <c r="B34" s="4"/>
      <c r="C34" s="4"/>
      <c r="D34" s="4" t="s">
        <v>1132</v>
      </c>
      <c r="E34" s="4"/>
      <c r="F34" s="4" t="s">
        <v>1133</v>
      </c>
      <c r="G34" s="4"/>
      <c r="H34" s="4"/>
      <c r="I34" s="4"/>
      <c r="J34" s="4"/>
      <c r="K34" s="4"/>
      <c r="L34" s="4"/>
      <c r="M34" s="4"/>
    </row>
    <row r="35" spans="1:13" x14ac:dyDescent="0.2">
      <c r="A35" s="4" t="s">
        <v>1169</v>
      </c>
      <c r="B35" s="4"/>
      <c r="C35" s="4"/>
      <c r="D35" s="4" t="s">
        <v>1170</v>
      </c>
      <c r="E35" s="4"/>
      <c r="F35" s="4" t="s">
        <v>1171</v>
      </c>
      <c r="G35" s="4"/>
      <c r="H35" s="4"/>
      <c r="I35" s="4"/>
      <c r="J35" s="4"/>
      <c r="K35" s="4"/>
      <c r="L35" s="4"/>
      <c r="M35" s="4"/>
    </row>
    <row r="36" spans="1:13" x14ac:dyDescent="0.2">
      <c r="A36" s="4" t="s">
        <v>1221</v>
      </c>
      <c r="B36" s="4"/>
      <c r="C36" s="4"/>
      <c r="D36" s="4" t="s">
        <v>1222</v>
      </c>
      <c r="E36" s="4"/>
      <c r="F36" s="4" t="s">
        <v>363</v>
      </c>
      <c r="G36" s="4"/>
      <c r="H36" s="4"/>
      <c r="I36" s="4"/>
      <c r="J36" s="4"/>
      <c r="K36" s="4"/>
      <c r="L36" s="4"/>
      <c r="M36" s="4"/>
    </row>
    <row r="37" spans="1:13" x14ac:dyDescent="0.2">
      <c r="A37" s="4" t="s">
        <v>1223</v>
      </c>
      <c r="B37" s="4"/>
      <c r="C37" s="4"/>
      <c r="D37" s="4" t="s">
        <v>1224</v>
      </c>
      <c r="E37" s="4"/>
      <c r="F37" s="4" t="s">
        <v>363</v>
      </c>
      <c r="G37" s="4"/>
      <c r="H37" s="4"/>
      <c r="I37" s="4"/>
      <c r="J37" s="4"/>
      <c r="K37" s="4"/>
      <c r="L37" s="4"/>
      <c r="M37" s="4"/>
    </row>
    <row r="38" spans="1:13" x14ac:dyDescent="0.2">
      <c r="A38" s="4" t="s">
        <v>1225</v>
      </c>
      <c r="B38" s="4"/>
      <c r="C38" s="4"/>
      <c r="D38" s="4" t="s">
        <v>1226</v>
      </c>
      <c r="E38" s="4"/>
      <c r="F38" s="4" t="s">
        <v>363</v>
      </c>
      <c r="G38" s="4"/>
      <c r="H38" s="4"/>
      <c r="I38" s="4"/>
      <c r="J38" s="4"/>
      <c r="K38" s="4"/>
      <c r="L38" s="4"/>
      <c r="M38" s="4"/>
    </row>
    <row r="39" spans="1:13" x14ac:dyDescent="0.2">
      <c r="A39" s="4" t="s">
        <v>1227</v>
      </c>
      <c r="B39" s="4"/>
      <c r="C39" s="4"/>
      <c r="D39" s="4" t="s">
        <v>1228</v>
      </c>
      <c r="E39" s="4"/>
      <c r="F39" s="4" t="s">
        <v>363</v>
      </c>
      <c r="G39" s="4"/>
      <c r="H39" s="4"/>
      <c r="I39" s="4"/>
      <c r="J39" s="4"/>
      <c r="K39" s="4"/>
      <c r="L39" s="4"/>
      <c r="M39" s="4"/>
    </row>
    <row r="40" spans="1:13" x14ac:dyDescent="0.2">
      <c r="A40" s="4" t="s">
        <v>1229</v>
      </c>
      <c r="B40" s="4"/>
      <c r="C40" s="4"/>
      <c r="D40" s="4" t="s">
        <v>1230</v>
      </c>
      <c r="E40" s="4"/>
      <c r="F40" s="4" t="s">
        <v>363</v>
      </c>
      <c r="G40" s="4"/>
      <c r="H40" s="4"/>
      <c r="I40" s="4"/>
      <c r="J40" s="4"/>
      <c r="K40" s="4"/>
      <c r="L40" s="4"/>
      <c r="M40" s="4"/>
    </row>
    <row r="41" spans="1:13" x14ac:dyDescent="0.2">
      <c r="A41" s="4" t="s">
        <v>1231</v>
      </c>
      <c r="B41" s="4"/>
      <c r="C41" s="4"/>
      <c r="D41" s="4" t="s">
        <v>1232</v>
      </c>
      <c r="E41" s="4"/>
      <c r="F41" s="4" t="s">
        <v>363</v>
      </c>
      <c r="G41" s="4"/>
      <c r="H41" s="4"/>
      <c r="I41" s="4"/>
      <c r="J41" s="4"/>
      <c r="K41" s="4"/>
      <c r="L41" s="4"/>
      <c r="M41" s="4"/>
    </row>
    <row r="42" spans="1:13" x14ac:dyDescent="0.2">
      <c r="A42" s="4" t="s">
        <v>1233</v>
      </c>
      <c r="B42" s="4"/>
      <c r="C42" s="4"/>
      <c r="D42" s="4" t="s">
        <v>1234</v>
      </c>
      <c r="E42" s="4"/>
      <c r="F42" s="4" t="s">
        <v>363</v>
      </c>
      <c r="G42" s="4"/>
      <c r="H42" s="4"/>
      <c r="I42" s="4"/>
      <c r="J42" s="4"/>
      <c r="K42" s="4"/>
      <c r="L42" s="4"/>
      <c r="M42" s="4"/>
    </row>
    <row r="43" spans="1:13" x14ac:dyDescent="0.2">
      <c r="A43" s="4" t="s">
        <v>1235</v>
      </c>
      <c r="B43" s="4"/>
      <c r="C43" s="4"/>
      <c r="D43" s="4" t="s">
        <v>1236</v>
      </c>
      <c r="E43" s="4"/>
      <c r="F43" s="4" t="s">
        <v>1237</v>
      </c>
      <c r="G43" s="4"/>
      <c r="H43" s="4"/>
      <c r="I43" s="4"/>
      <c r="J43" s="4"/>
      <c r="K43" s="4"/>
      <c r="L43" s="4"/>
      <c r="M43" s="4"/>
    </row>
    <row r="44" spans="1:13" x14ac:dyDescent="0.2">
      <c r="A44" s="4" t="s">
        <v>9</v>
      </c>
      <c r="B44" s="4"/>
      <c r="C44" s="4"/>
      <c r="D44" s="4" t="s">
        <v>1238</v>
      </c>
      <c r="E44" s="4"/>
      <c r="F44" s="4" t="s">
        <v>1239</v>
      </c>
      <c r="G44" s="4"/>
      <c r="H44" s="4"/>
      <c r="I44" s="4"/>
      <c r="J44" s="4"/>
      <c r="K44" s="4"/>
      <c r="L44" s="4"/>
      <c r="M44" s="4"/>
    </row>
    <row r="45" spans="1:13" x14ac:dyDescent="0.2">
      <c r="A45" s="4" t="s">
        <v>10</v>
      </c>
      <c r="B45" s="4"/>
      <c r="C45" s="4"/>
      <c r="D45" s="4" t="s">
        <v>11</v>
      </c>
      <c r="E45" s="4"/>
      <c r="F45" s="4" t="s">
        <v>1256</v>
      </c>
      <c r="G45" s="4"/>
      <c r="H45" s="4"/>
      <c r="I45" s="4"/>
      <c r="J45" s="4"/>
      <c r="K45" s="4"/>
      <c r="L45" s="4"/>
      <c r="M45" s="4"/>
    </row>
    <row r="46" spans="1:13" x14ac:dyDescent="0.2">
      <c r="A46" s="4" t="s">
        <v>12</v>
      </c>
      <c r="B46" s="4"/>
      <c r="C46" s="4"/>
      <c r="D46" s="4" t="s">
        <v>1284</v>
      </c>
      <c r="E46" s="4"/>
      <c r="F46" s="4" t="s">
        <v>1285</v>
      </c>
      <c r="G46" s="4"/>
      <c r="H46" s="4"/>
      <c r="I46" s="4"/>
      <c r="J46" s="4"/>
      <c r="K46" s="4"/>
      <c r="L46" s="4"/>
      <c r="M46" s="4"/>
    </row>
    <row r="47" spans="1:13" x14ac:dyDescent="0.2">
      <c r="A47" s="4" t="s">
        <v>13</v>
      </c>
      <c r="B47" s="4"/>
      <c r="C47" s="4"/>
      <c r="D47" s="4" t="s">
        <v>1295</v>
      </c>
      <c r="E47" s="4"/>
      <c r="F47" s="4" t="s">
        <v>1296</v>
      </c>
      <c r="G47" s="4"/>
      <c r="H47" s="4"/>
      <c r="I47" s="4"/>
      <c r="J47" s="4"/>
      <c r="K47" s="4"/>
      <c r="L47" s="4"/>
      <c r="M47" s="4"/>
    </row>
    <row r="48" spans="1:13" x14ac:dyDescent="0.2">
      <c r="A48" s="4" t="s">
        <v>14</v>
      </c>
      <c r="B48" s="4"/>
      <c r="C48" s="4"/>
      <c r="D48" s="4" t="s">
        <v>1305</v>
      </c>
      <c r="E48" s="4"/>
      <c r="F48" s="4" t="s">
        <v>1306</v>
      </c>
      <c r="G48" s="4"/>
      <c r="H48" s="4"/>
      <c r="I48" s="4"/>
      <c r="J48" s="4"/>
      <c r="K48" s="4"/>
      <c r="L48" s="4"/>
      <c r="M48" s="4"/>
    </row>
    <row r="49" spans="1:13" x14ac:dyDescent="0.2">
      <c r="A49" s="4" t="s">
        <v>15</v>
      </c>
      <c r="B49" s="4"/>
      <c r="C49" s="4"/>
      <c r="D49" s="4" t="s">
        <v>1334</v>
      </c>
      <c r="E49" s="4"/>
      <c r="F49" s="4" t="s">
        <v>1335</v>
      </c>
      <c r="G49" s="4"/>
      <c r="H49" s="4"/>
      <c r="I49" s="4"/>
      <c r="J49" s="4"/>
      <c r="K49" s="4"/>
      <c r="L49" s="4"/>
      <c r="M49" s="4"/>
    </row>
    <row r="50" spans="1:13" x14ac:dyDescent="0.2">
      <c r="A50" s="4" t="s">
        <v>16</v>
      </c>
      <c r="B50" s="4"/>
      <c r="C50" s="4"/>
      <c r="D50" s="4" t="s">
        <v>1358</v>
      </c>
      <c r="E50" s="4"/>
      <c r="F50" s="4" t="s">
        <v>1359</v>
      </c>
      <c r="G50" s="4"/>
      <c r="H50" s="4"/>
      <c r="I50" s="4"/>
      <c r="J50" s="4"/>
      <c r="K50" s="4"/>
      <c r="L50" s="4"/>
      <c r="M50" s="4"/>
    </row>
    <row r="51" spans="1:13" x14ac:dyDescent="0.2">
      <c r="A51" s="4" t="s">
        <v>17</v>
      </c>
      <c r="B51" s="4"/>
      <c r="C51" s="4"/>
      <c r="D51" s="4" t="s">
        <v>1384</v>
      </c>
      <c r="E51" s="4"/>
      <c r="F51" s="4" t="s">
        <v>1385</v>
      </c>
      <c r="G51" s="4"/>
      <c r="H51" s="4"/>
      <c r="I51" s="4"/>
      <c r="J51" s="4"/>
      <c r="K51" s="4"/>
      <c r="L51" s="4"/>
      <c r="M51" s="4"/>
    </row>
    <row r="52" spans="1:13" x14ac:dyDescent="0.2">
      <c r="A52" s="4" t="s">
        <v>18</v>
      </c>
      <c r="B52" s="4"/>
      <c r="C52" s="4"/>
      <c r="D52" s="4" t="s">
        <v>1390</v>
      </c>
      <c r="E52" s="4"/>
      <c r="F52" s="4" t="s">
        <v>1391</v>
      </c>
      <c r="G52" s="4"/>
      <c r="H52" s="4"/>
      <c r="I52" s="4"/>
      <c r="J52" s="4"/>
      <c r="K52" s="4"/>
      <c r="L52" s="4"/>
      <c r="M52" s="4"/>
    </row>
    <row r="53" spans="1:13" x14ac:dyDescent="0.2">
      <c r="A53" s="4" t="s">
        <v>1413</v>
      </c>
      <c r="B53" s="4"/>
      <c r="C53" s="4"/>
      <c r="D53" s="4" t="s">
        <v>1414</v>
      </c>
      <c r="E53" s="4"/>
      <c r="F53" s="4" t="s">
        <v>1415</v>
      </c>
      <c r="G53" s="4"/>
      <c r="H53" s="4"/>
      <c r="I53" s="4"/>
      <c r="J53" s="4"/>
      <c r="K53" s="4"/>
      <c r="L53" s="4"/>
      <c r="M53" s="4"/>
    </row>
    <row r="54" spans="1:13" x14ac:dyDescent="0.2">
      <c r="A54" s="4" t="s">
        <v>19</v>
      </c>
      <c r="B54" s="4"/>
      <c r="C54" s="4"/>
      <c r="D54" s="4" t="s">
        <v>1416</v>
      </c>
      <c r="E54" s="4"/>
      <c r="F54" s="4" t="s">
        <v>1417</v>
      </c>
      <c r="G54" s="4"/>
      <c r="H54" s="4"/>
      <c r="I54" s="4"/>
      <c r="J54" s="4"/>
      <c r="K54" s="4"/>
      <c r="L54" s="4"/>
      <c r="M54" s="4"/>
    </row>
    <row r="55" spans="1:13" x14ac:dyDescent="0.2">
      <c r="A55" s="4" t="s">
        <v>1418</v>
      </c>
      <c r="B55" s="4"/>
      <c r="C55" s="4"/>
      <c r="D55" s="4" t="s">
        <v>1419</v>
      </c>
      <c r="E55" s="4"/>
      <c r="F55" s="4" t="s">
        <v>1420</v>
      </c>
      <c r="G55" s="4"/>
      <c r="H55" s="4"/>
      <c r="I55" s="4"/>
      <c r="J55" s="4"/>
      <c r="K55" s="4"/>
      <c r="L55" s="4"/>
      <c r="M55" s="4"/>
    </row>
    <row r="56" spans="1:13" x14ac:dyDescent="0.2">
      <c r="A56" s="4" t="s">
        <v>1435</v>
      </c>
      <c r="B56" s="4"/>
      <c r="C56" s="4"/>
      <c r="D56" s="4" t="s">
        <v>1436</v>
      </c>
      <c r="E56" s="4"/>
      <c r="F56" s="4" t="s">
        <v>1437</v>
      </c>
      <c r="G56" s="4"/>
      <c r="H56" s="4"/>
      <c r="I56" s="4"/>
      <c r="J56" s="4"/>
      <c r="K56" s="4"/>
      <c r="L56" s="4"/>
      <c r="M56" s="4"/>
    </row>
    <row r="57" spans="1:13" x14ac:dyDescent="0.2">
      <c r="A57" s="4" t="s">
        <v>1445</v>
      </c>
      <c r="B57" s="4"/>
      <c r="C57" s="4"/>
      <c r="D57" s="4" t="s">
        <v>1446</v>
      </c>
      <c r="E57" s="4"/>
      <c r="F57" s="4" t="s">
        <v>1447</v>
      </c>
      <c r="G57" s="4"/>
      <c r="H57" s="4"/>
      <c r="I57" s="4"/>
      <c r="J57" s="4"/>
      <c r="K57" s="4"/>
      <c r="L57" s="4"/>
      <c r="M57" s="4"/>
    </row>
    <row r="58" spans="1:13" x14ac:dyDescent="0.2">
      <c r="A58" s="4" t="s">
        <v>20</v>
      </c>
      <c r="B58" s="4"/>
      <c r="C58" s="4"/>
      <c r="D58" s="4" t="s">
        <v>1448</v>
      </c>
      <c r="E58" s="4"/>
      <c r="F58" s="4" t="s">
        <v>1449</v>
      </c>
      <c r="G58" s="4"/>
      <c r="H58" s="4"/>
      <c r="I58" s="4"/>
      <c r="J58" s="4"/>
      <c r="K58" s="4"/>
      <c r="L58" s="4"/>
      <c r="M58" s="4"/>
    </row>
    <row r="59" spans="1:13" x14ac:dyDescent="0.2">
      <c r="A59" s="4" t="s">
        <v>21</v>
      </c>
      <c r="B59" s="4"/>
      <c r="C59" s="4"/>
      <c r="D59" s="4" t="s">
        <v>1450</v>
      </c>
      <c r="E59" s="4"/>
      <c r="F59" s="4" t="s">
        <v>1451</v>
      </c>
      <c r="G59" s="4"/>
      <c r="H59" s="4"/>
      <c r="I59" s="4"/>
      <c r="J59" s="4"/>
      <c r="K59" s="4"/>
      <c r="L59" s="4"/>
      <c r="M59" s="4"/>
    </row>
    <row r="60" spans="1:13" x14ac:dyDescent="0.2">
      <c r="A60" s="4" t="s">
        <v>22</v>
      </c>
      <c r="B60" s="4"/>
      <c r="C60" s="4"/>
      <c r="D60" s="4" t="s">
        <v>1487</v>
      </c>
      <c r="E60" s="4"/>
      <c r="F60" s="4" t="s">
        <v>1488</v>
      </c>
      <c r="G60" s="4"/>
      <c r="H60" s="4"/>
      <c r="I60" s="4"/>
      <c r="J60" s="4"/>
      <c r="K60" s="4"/>
      <c r="L60" s="4"/>
      <c r="M60" s="4"/>
    </row>
    <row r="61" spans="1:13" x14ac:dyDescent="0.2">
      <c r="A61" s="4" t="s">
        <v>23</v>
      </c>
      <c r="B61" s="4"/>
      <c r="C61" s="4"/>
      <c r="D61" s="4" t="s">
        <v>24</v>
      </c>
      <c r="E61" s="4"/>
      <c r="F61" s="4" t="s">
        <v>1542</v>
      </c>
      <c r="G61" s="4"/>
      <c r="H61" s="4"/>
      <c r="I61" s="4"/>
      <c r="J61" s="4"/>
      <c r="K61" s="4"/>
      <c r="L61" s="4"/>
      <c r="M61" s="4"/>
    </row>
    <row r="62" spans="1:13" x14ac:dyDescent="0.2">
      <c r="A62" s="4" t="s">
        <v>1543</v>
      </c>
      <c r="B62" s="4"/>
      <c r="C62" s="4"/>
      <c r="D62" s="4" t="s">
        <v>1544</v>
      </c>
      <c r="E62" s="4"/>
      <c r="F62" s="4" t="s">
        <v>1545</v>
      </c>
      <c r="G62" s="4"/>
      <c r="H62" s="4"/>
      <c r="I62" s="4"/>
      <c r="J62" s="4"/>
      <c r="K62" s="4"/>
      <c r="L62" s="4"/>
      <c r="M62" s="4"/>
    </row>
    <row r="63" spans="1:13" x14ac:dyDescent="0.2">
      <c r="A63" s="4" t="s">
        <v>1546</v>
      </c>
      <c r="B63" s="4"/>
      <c r="C63" s="4"/>
      <c r="D63" s="4" t="s">
        <v>1547</v>
      </c>
      <c r="E63" s="4"/>
      <c r="F63" s="4" t="s">
        <v>1548</v>
      </c>
      <c r="G63" s="4"/>
      <c r="H63" s="4"/>
      <c r="I63" s="4"/>
      <c r="J63" s="4"/>
      <c r="K63" s="4"/>
      <c r="L63" s="4"/>
      <c r="M63" s="4"/>
    </row>
    <row r="64" spans="1:13" x14ac:dyDescent="0.2">
      <c r="A64" s="4" t="s">
        <v>1549</v>
      </c>
      <c r="B64" s="4"/>
      <c r="C64" s="4"/>
      <c r="D64" s="4" t="s">
        <v>1550</v>
      </c>
      <c r="E64" s="4"/>
      <c r="F64" s="4" t="s">
        <v>1551</v>
      </c>
      <c r="G64" s="4"/>
      <c r="H64" s="4"/>
      <c r="I64" s="4"/>
      <c r="J64" s="4"/>
      <c r="K64" s="4"/>
      <c r="L64" s="4"/>
      <c r="M64" s="4"/>
    </row>
    <row r="65" spans="1:13" x14ac:dyDescent="0.2">
      <c r="A65" s="4" t="s">
        <v>1552</v>
      </c>
      <c r="B65" s="4"/>
      <c r="C65" s="4"/>
      <c r="D65" s="4" t="s">
        <v>1553</v>
      </c>
      <c r="E65" s="4"/>
      <c r="F65" s="4" t="s">
        <v>1554</v>
      </c>
      <c r="G65" s="4"/>
      <c r="H65" s="4"/>
      <c r="I65" s="4"/>
      <c r="J65" s="4"/>
      <c r="K65" s="4"/>
      <c r="L65" s="4"/>
      <c r="M65" s="4"/>
    </row>
    <row r="66" spans="1:13" x14ac:dyDescent="0.2">
      <c r="A66" s="4" t="s">
        <v>1562</v>
      </c>
      <c r="B66" s="4"/>
      <c r="C66" s="4"/>
      <c r="D66" s="4" t="s">
        <v>1563</v>
      </c>
      <c r="E66" s="4"/>
      <c r="F66" s="4" t="s">
        <v>1564</v>
      </c>
      <c r="G66" s="4"/>
      <c r="H66" s="4"/>
      <c r="I66" s="4"/>
      <c r="J66" s="4"/>
      <c r="K66" s="4"/>
      <c r="L66" s="4"/>
      <c r="M66" s="4"/>
    </row>
    <row r="67" spans="1:13" x14ac:dyDescent="0.2">
      <c r="A67" s="4" t="s">
        <v>1565</v>
      </c>
      <c r="B67" s="4"/>
      <c r="C67" s="4"/>
      <c r="D67" s="4" t="s">
        <v>1566</v>
      </c>
      <c r="E67" s="4"/>
      <c r="F67" s="4" t="s">
        <v>1567</v>
      </c>
      <c r="G67" s="4"/>
      <c r="H67" s="4"/>
      <c r="I67" s="4"/>
      <c r="J67" s="4"/>
      <c r="K67" s="4"/>
      <c r="L67" s="4"/>
      <c r="M67" s="4"/>
    </row>
    <row r="68" spans="1:13" x14ac:dyDescent="0.2">
      <c r="A68" s="4" t="s">
        <v>1568</v>
      </c>
      <c r="B68" s="4"/>
      <c r="C68" s="4"/>
      <c r="D68" s="4" t="s">
        <v>1569</v>
      </c>
      <c r="E68" s="4"/>
      <c r="F68" s="4" t="s">
        <v>1570</v>
      </c>
      <c r="G68" s="4"/>
      <c r="H68" s="4"/>
      <c r="I68" s="4"/>
      <c r="J68" s="4"/>
      <c r="K68" s="4"/>
      <c r="L68" s="4"/>
      <c r="M68" s="4"/>
    </row>
    <row r="69" spans="1:13" x14ac:dyDescent="0.2">
      <c r="A69" s="4" t="s">
        <v>1571</v>
      </c>
      <c r="B69" s="4"/>
      <c r="C69" s="4"/>
      <c r="D69" s="4" t="s">
        <v>1572</v>
      </c>
      <c r="E69" s="4"/>
      <c r="F69" s="4" t="s">
        <v>1573</v>
      </c>
      <c r="G69" s="4"/>
      <c r="H69" s="4"/>
      <c r="I69" s="4"/>
      <c r="J69" s="4"/>
      <c r="K69" s="4"/>
      <c r="L69" s="4"/>
      <c r="M69" s="4"/>
    </row>
    <row r="70" spans="1:13" x14ac:dyDescent="0.2">
      <c r="A70" s="4" t="s">
        <v>1581</v>
      </c>
      <c r="B70" s="4"/>
      <c r="C70" s="4"/>
      <c r="D70" s="4" t="s">
        <v>1582</v>
      </c>
      <c r="E70" s="4"/>
      <c r="F70" s="4" t="s">
        <v>1583</v>
      </c>
      <c r="G70" s="4"/>
      <c r="H70" s="4"/>
      <c r="I70" s="4"/>
      <c r="J70" s="4"/>
      <c r="K70" s="4"/>
      <c r="L70" s="4"/>
      <c r="M70" s="4"/>
    </row>
    <row r="71" spans="1:13" x14ac:dyDescent="0.2">
      <c r="A71" s="4" t="s">
        <v>1584</v>
      </c>
      <c r="B71" s="4"/>
      <c r="C71" s="4"/>
      <c r="D71" s="4" t="s">
        <v>1585</v>
      </c>
      <c r="E71" s="4"/>
      <c r="F71" s="4" t="s">
        <v>1586</v>
      </c>
      <c r="G71" s="4"/>
      <c r="H71" s="4"/>
      <c r="I71" s="4"/>
      <c r="J71" s="4"/>
      <c r="K71" s="4"/>
      <c r="L71" s="4"/>
      <c r="M71" s="4"/>
    </row>
    <row r="72" spans="1:13" x14ac:dyDescent="0.2">
      <c r="A72" s="4" t="s">
        <v>1587</v>
      </c>
      <c r="B72" s="4"/>
      <c r="C72" s="4"/>
      <c r="D72" s="4" t="s">
        <v>1588</v>
      </c>
      <c r="E72" s="4"/>
      <c r="F72" s="4" t="s">
        <v>1589</v>
      </c>
      <c r="G72" s="4"/>
      <c r="H72" s="4"/>
      <c r="I72" s="4"/>
      <c r="J72" s="4"/>
      <c r="K72" s="4"/>
      <c r="L72" s="4"/>
      <c r="M72" s="4"/>
    </row>
    <row r="73" spans="1:13" x14ac:dyDescent="0.2">
      <c r="A73" s="4" t="s">
        <v>1590</v>
      </c>
      <c r="B73" s="4"/>
      <c r="C73" s="4"/>
      <c r="D73" s="4" t="s">
        <v>1591</v>
      </c>
      <c r="E73" s="4"/>
      <c r="F73" s="4" t="s">
        <v>1592</v>
      </c>
      <c r="G73" s="4"/>
      <c r="H73" s="4"/>
      <c r="I73" s="4"/>
      <c r="J73" s="4"/>
      <c r="K73" s="4"/>
      <c r="L73" s="4"/>
      <c r="M73" s="4"/>
    </row>
    <row r="74" spans="1:13" x14ac:dyDescent="0.2">
      <c r="A74" s="4" t="s">
        <v>1615</v>
      </c>
      <c r="B74" s="4"/>
      <c r="C74" s="4"/>
      <c r="D74" s="4" t="s">
        <v>1616</v>
      </c>
      <c r="E74" s="4"/>
      <c r="F74" s="4" t="s">
        <v>1617</v>
      </c>
      <c r="G74" s="4"/>
      <c r="H74" s="4"/>
      <c r="I74" s="4"/>
      <c r="J74" s="4"/>
      <c r="K74" s="4"/>
      <c r="L74" s="4"/>
      <c r="M74" s="4"/>
    </row>
    <row r="75" spans="1:13" x14ac:dyDescent="0.2">
      <c r="A75" s="4" t="s">
        <v>1618</v>
      </c>
      <c r="B75" s="4"/>
      <c r="C75" s="4"/>
      <c r="D75" s="4" t="s">
        <v>1619</v>
      </c>
      <c r="E75" s="4"/>
      <c r="F75" s="4" t="s">
        <v>1620</v>
      </c>
      <c r="G75" s="4"/>
      <c r="H75" s="4"/>
      <c r="I75" s="4"/>
      <c r="J75" s="4"/>
      <c r="K75" s="4"/>
      <c r="L75" s="4"/>
      <c r="M75" s="4"/>
    </row>
    <row r="76" spans="1:13" x14ac:dyDescent="0.2">
      <c r="A76" s="4" t="s">
        <v>1621</v>
      </c>
      <c r="B76" s="4"/>
      <c r="C76" s="4"/>
      <c r="D76" s="4" t="s">
        <v>1622</v>
      </c>
      <c r="E76" s="4"/>
      <c r="F76" s="4" t="s">
        <v>1623</v>
      </c>
      <c r="G76" s="4"/>
      <c r="H76" s="4"/>
      <c r="I76" s="4"/>
      <c r="J76" s="4"/>
      <c r="K76" s="4"/>
      <c r="L76" s="4"/>
      <c r="M76" s="4"/>
    </row>
    <row r="77" spans="1:13" x14ac:dyDescent="0.2">
      <c r="A77" s="4" t="s">
        <v>1624</v>
      </c>
      <c r="B77" s="4"/>
      <c r="C77" s="4"/>
      <c r="D77" s="4" t="s">
        <v>1625</v>
      </c>
      <c r="E77" s="4"/>
      <c r="F77" s="4" t="s">
        <v>1626</v>
      </c>
      <c r="G77" s="4"/>
      <c r="H77" s="4"/>
      <c r="I77" s="4"/>
      <c r="J77" s="4"/>
      <c r="K77" s="4"/>
      <c r="L77" s="4"/>
      <c r="M77" s="4"/>
    </row>
    <row r="78" spans="1:13" x14ac:dyDescent="0.2">
      <c r="A78" s="4" t="s">
        <v>1634</v>
      </c>
      <c r="B78" s="4"/>
      <c r="C78" s="4"/>
      <c r="D78" s="4" t="s">
        <v>1635</v>
      </c>
      <c r="E78" s="4"/>
      <c r="F78" s="4" t="s">
        <v>1636</v>
      </c>
      <c r="G78" s="4"/>
      <c r="H78" s="4"/>
      <c r="I78" s="4"/>
      <c r="J78" s="4"/>
      <c r="K78" s="4"/>
      <c r="L78" s="4"/>
      <c r="M78" s="4"/>
    </row>
    <row r="79" spans="1:13" x14ac:dyDescent="0.2">
      <c r="A79" s="4" t="s">
        <v>1637</v>
      </c>
      <c r="B79" s="4"/>
      <c r="C79" s="4"/>
      <c r="D79" s="4" t="s">
        <v>1638</v>
      </c>
      <c r="E79" s="4"/>
      <c r="F79" s="4" t="s">
        <v>1639</v>
      </c>
      <c r="G79" s="4"/>
      <c r="H79" s="4"/>
      <c r="I79" s="4"/>
      <c r="J79" s="4"/>
      <c r="K79" s="4"/>
      <c r="L79" s="4"/>
      <c r="M79" s="4"/>
    </row>
    <row r="80" spans="1:13" x14ac:dyDescent="0.2">
      <c r="A80" s="4" t="s">
        <v>1640</v>
      </c>
      <c r="B80" s="4"/>
      <c r="C80" s="4"/>
      <c r="D80" s="4" t="s">
        <v>1641</v>
      </c>
      <c r="E80" s="4"/>
      <c r="F80" s="4" t="s">
        <v>1642</v>
      </c>
      <c r="G80" s="4"/>
      <c r="H80" s="4"/>
      <c r="I80" s="4"/>
      <c r="J80" s="4"/>
      <c r="K80" s="4"/>
      <c r="L80" s="4"/>
      <c r="M80" s="4"/>
    </row>
    <row r="81" spans="1:13" x14ac:dyDescent="0.2">
      <c r="A81" s="4" t="s">
        <v>1643</v>
      </c>
      <c r="B81" s="4"/>
      <c r="C81" s="4"/>
      <c r="D81" s="4" t="s">
        <v>1644</v>
      </c>
      <c r="E81" s="4"/>
      <c r="F81" s="4" t="s">
        <v>1645</v>
      </c>
      <c r="G81" s="4"/>
      <c r="H81" s="4"/>
      <c r="I81" s="4"/>
      <c r="J81" s="4"/>
      <c r="K81" s="4"/>
      <c r="L81" s="4"/>
      <c r="M81" s="4"/>
    </row>
    <row r="82" spans="1:13" x14ac:dyDescent="0.2">
      <c r="A82" s="4" t="s">
        <v>1646</v>
      </c>
      <c r="B82" s="4"/>
      <c r="C82" s="4"/>
      <c r="D82" s="4" t="s">
        <v>1647</v>
      </c>
      <c r="E82" s="4"/>
      <c r="F82" s="4" t="s">
        <v>1648</v>
      </c>
      <c r="G82" s="4"/>
      <c r="H82" s="4"/>
      <c r="I82" s="4"/>
      <c r="J82" s="4"/>
      <c r="K82" s="4"/>
      <c r="L82" s="4"/>
      <c r="M82" s="4"/>
    </row>
    <row r="83" spans="1:13" x14ac:dyDescent="0.2">
      <c r="A83" s="4" t="s">
        <v>1649</v>
      </c>
      <c r="B83" s="4"/>
      <c r="C83" s="4"/>
      <c r="D83" s="4" t="s">
        <v>1650</v>
      </c>
      <c r="E83" s="4"/>
      <c r="F83" s="4" t="s">
        <v>1651</v>
      </c>
      <c r="G83" s="4"/>
      <c r="H83" s="4"/>
      <c r="I83" s="4"/>
      <c r="J83" s="4"/>
      <c r="K83" s="4"/>
      <c r="L83" s="4"/>
      <c r="M83" s="4"/>
    </row>
    <row r="84" spans="1:13" x14ac:dyDescent="0.2">
      <c r="A84" s="4" t="s">
        <v>1652</v>
      </c>
      <c r="B84" s="4"/>
      <c r="C84" s="4"/>
      <c r="D84" s="4" t="s">
        <v>1653</v>
      </c>
      <c r="E84" s="4"/>
      <c r="F84" s="4" t="s">
        <v>1654</v>
      </c>
      <c r="G84" s="4"/>
      <c r="H84" s="4"/>
      <c r="I84" s="4"/>
      <c r="J84" s="4"/>
      <c r="K84" s="4"/>
      <c r="L84" s="4"/>
      <c r="M84" s="4"/>
    </row>
    <row r="85" spans="1:13" x14ac:dyDescent="0.2">
      <c r="A85" s="4" t="s">
        <v>1655</v>
      </c>
      <c r="B85" s="4"/>
      <c r="C85" s="4"/>
      <c r="D85" s="4" t="s">
        <v>1656</v>
      </c>
      <c r="E85" s="4"/>
      <c r="F85" s="4" t="s">
        <v>1657</v>
      </c>
      <c r="G85" s="4"/>
      <c r="H85" s="4"/>
      <c r="I85" s="4"/>
      <c r="J85" s="4"/>
      <c r="K85" s="4"/>
      <c r="L85" s="4"/>
      <c r="M85" s="4"/>
    </row>
    <row r="86" spans="1:13" x14ac:dyDescent="0.2">
      <c r="A86" s="4" t="s">
        <v>1658</v>
      </c>
      <c r="B86" s="4"/>
      <c r="C86" s="4"/>
      <c r="D86" s="4" t="s">
        <v>1659</v>
      </c>
      <c r="E86" s="4"/>
      <c r="F86" s="4" t="s">
        <v>1660</v>
      </c>
      <c r="G86" s="4"/>
      <c r="H86" s="4"/>
      <c r="I86" s="4"/>
      <c r="J86" s="4"/>
      <c r="K86" s="4"/>
      <c r="L86" s="4"/>
      <c r="M86" s="4"/>
    </row>
    <row r="87" spans="1:13" x14ac:dyDescent="0.2">
      <c r="A87" s="4" t="s">
        <v>25</v>
      </c>
      <c r="B87" s="4"/>
      <c r="C87" s="4"/>
      <c r="D87" s="4" t="s">
        <v>1669</v>
      </c>
      <c r="E87" s="4"/>
      <c r="F87" s="4" t="s">
        <v>1670</v>
      </c>
      <c r="G87" s="4"/>
      <c r="H87" s="4"/>
      <c r="I87" s="4"/>
      <c r="J87" s="4"/>
      <c r="K87" s="4"/>
      <c r="L87" s="4"/>
      <c r="M87" s="4"/>
    </row>
    <row r="88" spans="1:13" x14ac:dyDescent="0.2">
      <c r="A88" s="4" t="s">
        <v>26</v>
      </c>
      <c r="B88" s="4"/>
      <c r="C88" s="4"/>
      <c r="D88" s="4" t="s">
        <v>1671</v>
      </c>
      <c r="E88" s="4"/>
      <c r="F88" s="4" t="s">
        <v>1672</v>
      </c>
      <c r="G88" s="4"/>
      <c r="H88" s="4"/>
      <c r="I88" s="4"/>
      <c r="J88" s="4"/>
      <c r="K88" s="4"/>
      <c r="L88" s="4"/>
      <c r="M88" s="4"/>
    </row>
    <row r="89" spans="1:13" x14ac:dyDescent="0.2">
      <c r="A89" s="4" t="s">
        <v>1673</v>
      </c>
      <c r="B89" s="4"/>
      <c r="C89" s="4"/>
      <c r="D89" s="4" t="s">
        <v>1674</v>
      </c>
      <c r="E89" s="4"/>
      <c r="F89" s="4" t="s">
        <v>1675</v>
      </c>
      <c r="G89" s="4"/>
      <c r="H89" s="4"/>
      <c r="I89" s="4"/>
      <c r="J89" s="4"/>
      <c r="K89" s="4"/>
      <c r="L89" s="4"/>
      <c r="M89" s="4"/>
    </row>
    <row r="90" spans="1:13" x14ac:dyDescent="0.2">
      <c r="A90" s="4" t="s">
        <v>27</v>
      </c>
      <c r="B90" s="4"/>
      <c r="C90" s="4"/>
      <c r="D90" s="4" t="s">
        <v>1390</v>
      </c>
      <c r="E90" s="4"/>
      <c r="F90" s="4" t="s">
        <v>1676</v>
      </c>
      <c r="G90" s="4"/>
      <c r="H90" s="4"/>
      <c r="I90" s="4"/>
      <c r="J90" s="4"/>
      <c r="K90" s="4"/>
      <c r="L90" s="4"/>
      <c r="M90" s="4"/>
    </row>
    <row r="91" spans="1:13" x14ac:dyDescent="0.2">
      <c r="A91" s="4" t="s">
        <v>1677</v>
      </c>
      <c r="B91" s="4"/>
      <c r="C91" s="4"/>
      <c r="D91" s="4" t="s">
        <v>1678</v>
      </c>
      <c r="E91" s="4"/>
      <c r="F91" s="4" t="s">
        <v>1679</v>
      </c>
      <c r="G91" s="4"/>
      <c r="H91" s="4"/>
      <c r="I91" s="4"/>
      <c r="J91" s="4"/>
      <c r="K91" s="4"/>
      <c r="L91" s="4"/>
      <c r="M91" s="4"/>
    </row>
    <row r="92" spans="1:13" x14ac:dyDescent="0.2">
      <c r="A92" s="4" t="s">
        <v>1680</v>
      </c>
      <c r="B92" s="4"/>
      <c r="C92" s="4"/>
      <c r="D92" s="4" t="s">
        <v>1681</v>
      </c>
      <c r="E92" s="4"/>
      <c r="F92" s="4" t="s">
        <v>1682</v>
      </c>
      <c r="G92" s="4"/>
      <c r="H92" s="4"/>
      <c r="I92" s="4"/>
      <c r="J92" s="4"/>
      <c r="K92" s="4"/>
      <c r="L92" s="4"/>
      <c r="M92" s="4"/>
    </row>
    <row r="93" spans="1:13" x14ac:dyDescent="0.2">
      <c r="A93" s="4" t="s">
        <v>1683</v>
      </c>
      <c r="B93" s="4"/>
      <c r="C93" s="4"/>
      <c r="D93" s="4" t="s">
        <v>1684</v>
      </c>
      <c r="E93" s="4"/>
      <c r="F93" s="4" t="s">
        <v>1685</v>
      </c>
      <c r="G93" s="4"/>
      <c r="H93" s="4"/>
      <c r="I93" s="4"/>
      <c r="J93" s="4"/>
      <c r="K93" s="4"/>
      <c r="L93" s="4"/>
      <c r="M93" s="4"/>
    </row>
    <row r="94" spans="1:13" x14ac:dyDescent="0.2">
      <c r="A94" s="4" t="s">
        <v>1692</v>
      </c>
      <c r="B94" s="4"/>
      <c r="C94" s="4"/>
      <c r="D94" s="4" t="s">
        <v>1693</v>
      </c>
      <c r="E94" s="4"/>
      <c r="F94" s="4" t="s">
        <v>1694</v>
      </c>
      <c r="G94" s="4"/>
      <c r="H94" s="4"/>
      <c r="I94" s="4"/>
      <c r="J94" s="4"/>
      <c r="K94" s="4"/>
      <c r="L94" s="4"/>
      <c r="M94" s="4"/>
    </row>
    <row r="95" spans="1:13" x14ac:dyDescent="0.2">
      <c r="A95" s="4" t="s">
        <v>1711</v>
      </c>
      <c r="B95" s="4"/>
      <c r="C95" s="4"/>
      <c r="D95" s="4" t="s">
        <v>1712</v>
      </c>
      <c r="E95" s="4"/>
      <c r="F95" s="4" t="s">
        <v>1713</v>
      </c>
      <c r="G95" s="4"/>
      <c r="H95" s="4"/>
      <c r="I95" s="4"/>
      <c r="J95" s="4"/>
      <c r="K95" s="4"/>
      <c r="L95" s="4"/>
      <c r="M95" s="4"/>
    </row>
    <row r="96" spans="1:13" x14ac:dyDescent="0.2">
      <c r="A96" s="4" t="s">
        <v>1711</v>
      </c>
      <c r="B96" s="4" t="s">
        <v>3635</v>
      </c>
      <c r="C96" s="4" t="s">
        <v>3687</v>
      </c>
      <c r="D96" s="4" t="s">
        <v>3637</v>
      </c>
      <c r="E96" s="4" t="s">
        <v>297</v>
      </c>
      <c r="F96" s="4" t="s">
        <v>3638</v>
      </c>
      <c r="G96" s="4" t="s">
        <v>3639</v>
      </c>
      <c r="H96" s="4" t="s">
        <v>3640</v>
      </c>
      <c r="I96" s="4" t="s">
        <v>3641</v>
      </c>
      <c r="J96" s="4" t="s">
        <v>3642</v>
      </c>
      <c r="K96" s="4"/>
      <c r="L96" s="4" t="s">
        <v>336</v>
      </c>
      <c r="M96" s="4"/>
    </row>
    <row r="97" spans="1:13" x14ac:dyDescent="0.2">
      <c r="A97" s="4" t="s">
        <v>1711</v>
      </c>
      <c r="B97" s="4" t="s">
        <v>3643</v>
      </c>
      <c r="C97" s="4" t="s">
        <v>3687</v>
      </c>
      <c r="D97" s="4" t="s">
        <v>3644</v>
      </c>
      <c r="E97" s="4" t="s">
        <v>297</v>
      </c>
      <c r="F97" s="4" t="s">
        <v>3645</v>
      </c>
      <c r="G97" s="4" t="s">
        <v>3646</v>
      </c>
      <c r="H97" s="4" t="s">
        <v>3647</v>
      </c>
      <c r="I97" s="4" t="s">
        <v>3648</v>
      </c>
      <c r="J97" s="4" t="s">
        <v>3649</v>
      </c>
      <c r="K97" s="4"/>
      <c r="L97" s="4" t="s">
        <v>387</v>
      </c>
      <c r="M97" s="4"/>
    </row>
    <row r="98" spans="1:13" x14ac:dyDescent="0.2">
      <c r="A98" s="4" t="s">
        <v>1711</v>
      </c>
      <c r="B98" s="4" t="s">
        <v>3650</v>
      </c>
      <c r="C98" s="4" t="s">
        <v>3687</v>
      </c>
      <c r="D98" s="4" t="s">
        <v>3651</v>
      </c>
      <c r="E98" s="4" t="s">
        <v>297</v>
      </c>
      <c r="F98" s="4" t="s">
        <v>3652</v>
      </c>
      <c r="G98" s="4" t="s">
        <v>3653</v>
      </c>
      <c r="H98" s="4" t="s">
        <v>3654</v>
      </c>
      <c r="I98" s="4" t="s">
        <v>3655</v>
      </c>
      <c r="J98" s="4" t="s">
        <v>3656</v>
      </c>
      <c r="K98" s="4"/>
      <c r="L98" s="4" t="s">
        <v>387</v>
      </c>
      <c r="M98" s="4"/>
    </row>
    <row r="99" spans="1:13" x14ac:dyDescent="0.2">
      <c r="A99" s="4" t="s">
        <v>1711</v>
      </c>
      <c r="B99" s="4" t="s">
        <v>3657</v>
      </c>
      <c r="C99" s="4" t="s">
        <v>3687</v>
      </c>
      <c r="D99" s="4" t="s">
        <v>3658</v>
      </c>
      <c r="E99" s="4" t="s">
        <v>297</v>
      </c>
      <c r="F99" s="4" t="s">
        <v>3659</v>
      </c>
      <c r="G99" s="4" t="s">
        <v>3660</v>
      </c>
      <c r="H99" s="4" t="s">
        <v>3647</v>
      </c>
      <c r="I99" s="4" t="s">
        <v>3661</v>
      </c>
      <c r="J99" s="4" t="s">
        <v>3662</v>
      </c>
      <c r="K99" s="4"/>
      <c r="L99" s="4" t="s">
        <v>387</v>
      </c>
      <c r="M99" s="4"/>
    </row>
    <row r="100" spans="1:13" x14ac:dyDescent="0.2">
      <c r="A100" s="4" t="s">
        <v>1711</v>
      </c>
      <c r="B100" s="4" t="s">
        <v>3688</v>
      </c>
      <c r="C100" s="4" t="s">
        <v>3687</v>
      </c>
      <c r="D100" s="4" t="s">
        <v>3689</v>
      </c>
      <c r="E100" s="4" t="s">
        <v>297</v>
      </c>
      <c r="F100" s="4" t="s">
        <v>3690</v>
      </c>
      <c r="G100" s="4" t="s">
        <v>3691</v>
      </c>
      <c r="H100" s="4" t="s">
        <v>3692</v>
      </c>
      <c r="I100" s="4" t="s">
        <v>3693</v>
      </c>
      <c r="J100" s="4" t="s">
        <v>3669</v>
      </c>
      <c r="K100" s="4"/>
      <c r="L100" s="4" t="s">
        <v>387</v>
      </c>
      <c r="M100" s="4"/>
    </row>
    <row r="101" spans="1:13" x14ac:dyDescent="0.2">
      <c r="A101" s="4" t="s">
        <v>1711</v>
      </c>
      <c r="B101" s="4" t="s">
        <v>3670</v>
      </c>
      <c r="C101" s="4" t="s">
        <v>3687</v>
      </c>
      <c r="D101" s="4" t="s">
        <v>3671</v>
      </c>
      <c r="E101" s="4" t="s">
        <v>297</v>
      </c>
      <c r="F101" s="4" t="s">
        <v>3672</v>
      </c>
      <c r="G101" s="4" t="s">
        <v>3673</v>
      </c>
      <c r="H101" s="4" t="s">
        <v>3674</v>
      </c>
      <c r="I101" s="4" t="s">
        <v>3675</v>
      </c>
      <c r="J101" s="4" t="s">
        <v>3676</v>
      </c>
      <c r="K101" s="4"/>
      <c r="L101" s="4" t="s">
        <v>387</v>
      </c>
      <c r="M101" s="4"/>
    </row>
    <row r="102" spans="1:13" x14ac:dyDescent="0.2">
      <c r="A102" s="4" t="s">
        <v>1714</v>
      </c>
      <c r="B102" s="4"/>
      <c r="C102" s="4"/>
      <c r="D102" s="4" t="s">
        <v>1715</v>
      </c>
      <c r="E102" s="4"/>
      <c r="F102" s="4" t="s">
        <v>1716</v>
      </c>
      <c r="G102" s="4"/>
      <c r="H102" s="4"/>
      <c r="I102" s="4"/>
      <c r="J102" s="4"/>
      <c r="K102" s="4"/>
      <c r="L102" s="4"/>
      <c r="M102" s="4"/>
    </row>
    <row r="103" spans="1:13" x14ac:dyDescent="0.2">
      <c r="A103" s="4" t="s">
        <v>1717</v>
      </c>
      <c r="B103" s="4"/>
      <c r="C103" s="4"/>
      <c r="D103" s="4" t="s">
        <v>1718</v>
      </c>
      <c r="E103" s="4"/>
      <c r="F103" s="4" t="s">
        <v>1719</v>
      </c>
      <c r="G103" s="4"/>
      <c r="H103" s="4"/>
      <c r="I103" s="4"/>
      <c r="J103" s="4"/>
      <c r="K103" s="4"/>
      <c r="L103" s="4"/>
      <c r="M103" s="4"/>
    </row>
    <row r="104" spans="1:13" x14ac:dyDescent="0.2">
      <c r="A104" s="4" t="s">
        <v>1720</v>
      </c>
      <c r="B104" s="4"/>
      <c r="C104" s="4"/>
      <c r="D104" s="4" t="s">
        <v>1721</v>
      </c>
      <c r="E104" s="4"/>
      <c r="F104" s="4" t="s">
        <v>1722</v>
      </c>
      <c r="G104" s="4"/>
      <c r="H104" s="4"/>
      <c r="I104" s="4"/>
      <c r="J104" s="4"/>
      <c r="K104" s="4"/>
      <c r="L104" s="4"/>
      <c r="M104" s="4"/>
    </row>
    <row r="105" spans="1:13" x14ac:dyDescent="0.2">
      <c r="A105" s="4" t="s">
        <v>1723</v>
      </c>
      <c r="B105" s="4"/>
      <c r="C105" s="4"/>
      <c r="D105" s="4" t="s">
        <v>1724</v>
      </c>
      <c r="E105" s="4"/>
      <c r="F105" s="4" t="s">
        <v>1725</v>
      </c>
      <c r="G105" s="4"/>
      <c r="H105" s="4"/>
      <c r="I105" s="4"/>
      <c r="J105" s="4"/>
      <c r="K105" s="4"/>
      <c r="L105" s="4"/>
      <c r="M105" s="4"/>
    </row>
    <row r="106" spans="1:13" x14ac:dyDescent="0.2">
      <c r="A106" s="4" t="s">
        <v>1726</v>
      </c>
      <c r="B106" s="4"/>
      <c r="C106" s="4"/>
      <c r="D106" s="4" t="s">
        <v>1727</v>
      </c>
      <c r="E106" s="4"/>
      <c r="F106" s="4" t="s">
        <v>1728</v>
      </c>
      <c r="G106" s="4"/>
      <c r="H106" s="4"/>
      <c r="I106" s="4"/>
      <c r="J106" s="4"/>
      <c r="K106" s="4"/>
      <c r="L106" s="4"/>
      <c r="M106" s="4"/>
    </row>
    <row r="107" spans="1:13" x14ac:dyDescent="0.2">
      <c r="A107" s="4" t="s">
        <v>1729</v>
      </c>
      <c r="B107" s="4"/>
      <c r="C107" s="4"/>
      <c r="D107" s="4" t="s">
        <v>1730</v>
      </c>
      <c r="E107" s="4"/>
      <c r="F107" s="4" t="s">
        <v>1731</v>
      </c>
      <c r="G107" s="4"/>
      <c r="H107" s="4"/>
      <c r="I107" s="4"/>
      <c r="J107" s="4"/>
      <c r="K107" s="4"/>
      <c r="L107" s="4"/>
      <c r="M107" s="4"/>
    </row>
    <row r="108" spans="1:13" x14ac:dyDescent="0.2">
      <c r="A108" s="4" t="s">
        <v>1732</v>
      </c>
      <c r="B108" s="4"/>
      <c r="C108" s="4"/>
      <c r="D108" s="4" t="s">
        <v>1733</v>
      </c>
      <c r="E108" s="4"/>
      <c r="F108" s="4" t="s">
        <v>1734</v>
      </c>
      <c r="G108" s="4"/>
      <c r="H108" s="4"/>
      <c r="I108" s="4"/>
      <c r="J108" s="4"/>
      <c r="K108" s="4"/>
      <c r="L108" s="4"/>
      <c r="M108" s="4"/>
    </row>
    <row r="109" spans="1:13" x14ac:dyDescent="0.2">
      <c r="A109" s="4" t="s">
        <v>1735</v>
      </c>
      <c r="B109" s="4"/>
      <c r="C109" s="4"/>
      <c r="D109" s="4" t="s">
        <v>1736</v>
      </c>
      <c r="E109" s="4"/>
      <c r="F109" s="4" t="s">
        <v>1719</v>
      </c>
      <c r="G109" s="4"/>
      <c r="H109" s="4"/>
      <c r="I109" s="4"/>
      <c r="J109" s="4"/>
      <c r="K109" s="4"/>
      <c r="L109" s="4"/>
      <c r="M109" s="4"/>
    </row>
    <row r="110" spans="1:13" x14ac:dyDescent="0.2">
      <c r="A110" s="4" t="s">
        <v>1737</v>
      </c>
      <c r="B110" s="4"/>
      <c r="C110" s="4"/>
      <c r="D110" s="4" t="s">
        <v>1738</v>
      </c>
      <c r="E110" s="4"/>
      <c r="F110" s="4" t="s">
        <v>1739</v>
      </c>
      <c r="G110" s="4"/>
      <c r="H110" s="4"/>
      <c r="I110" s="4"/>
      <c r="J110" s="4"/>
      <c r="K110" s="4"/>
      <c r="L110" s="4"/>
      <c r="M110" s="4"/>
    </row>
    <row r="111" spans="1:13" x14ac:dyDescent="0.2">
      <c r="A111" s="4" t="s">
        <v>1746</v>
      </c>
      <c r="B111" s="4"/>
      <c r="C111" s="4"/>
      <c r="D111" s="4" t="s">
        <v>1747</v>
      </c>
      <c r="E111" s="4"/>
      <c r="F111" s="4" t="s">
        <v>1748</v>
      </c>
      <c r="G111" s="4"/>
      <c r="H111" s="4"/>
      <c r="I111" s="4"/>
      <c r="J111" s="4"/>
      <c r="K111" s="4"/>
      <c r="L111" s="4"/>
      <c r="M111" s="4"/>
    </row>
    <row r="112" spans="1:13" x14ac:dyDescent="0.2">
      <c r="A112" s="4" t="s">
        <v>1749</v>
      </c>
      <c r="B112" s="4"/>
      <c r="C112" s="4"/>
      <c r="D112" s="4" t="s">
        <v>1750</v>
      </c>
      <c r="E112" s="4"/>
      <c r="F112" s="4" t="s">
        <v>1679</v>
      </c>
      <c r="G112" s="4"/>
      <c r="H112" s="4"/>
      <c r="I112" s="4"/>
      <c r="J112" s="4"/>
      <c r="K112" s="4"/>
      <c r="L112" s="4"/>
      <c r="M112" s="4"/>
    </row>
    <row r="113" spans="1:13" x14ac:dyDescent="0.2">
      <c r="A113" s="4" t="s">
        <v>1751</v>
      </c>
      <c r="B113" s="4"/>
      <c r="C113" s="4"/>
      <c r="D113" s="4" t="s">
        <v>1752</v>
      </c>
      <c r="E113" s="4"/>
      <c r="F113" s="4" t="s">
        <v>1753</v>
      </c>
      <c r="G113" s="4"/>
      <c r="H113" s="4"/>
      <c r="I113" s="4"/>
      <c r="J113" s="4"/>
      <c r="K113" s="4"/>
      <c r="L113" s="4"/>
      <c r="M113" s="4"/>
    </row>
    <row r="114" spans="1:13" x14ac:dyDescent="0.2">
      <c r="A114" s="4" t="s">
        <v>1754</v>
      </c>
      <c r="B114" s="4"/>
      <c r="C114" s="4"/>
      <c r="D114" s="4" t="s">
        <v>1755</v>
      </c>
      <c r="E114" s="4"/>
      <c r="F114" s="4" t="s">
        <v>1756</v>
      </c>
      <c r="G114" s="4"/>
      <c r="H114" s="4"/>
      <c r="I114" s="4"/>
      <c r="J114" s="4"/>
      <c r="K114" s="4"/>
      <c r="L114" s="4"/>
      <c r="M114" s="4"/>
    </row>
    <row r="115" spans="1:13" x14ac:dyDescent="0.2">
      <c r="A115" s="4" t="s">
        <v>1757</v>
      </c>
      <c r="B115" s="4"/>
      <c r="C115" s="4"/>
      <c r="D115" s="4" t="s">
        <v>1758</v>
      </c>
      <c r="E115" s="4"/>
      <c r="F115" s="4" t="s">
        <v>1759</v>
      </c>
      <c r="G115" s="4"/>
      <c r="H115" s="4"/>
      <c r="I115" s="4"/>
      <c r="J115" s="4"/>
      <c r="K115" s="4"/>
      <c r="L115" s="4"/>
      <c r="M115" s="4"/>
    </row>
    <row r="116" spans="1:13" x14ac:dyDescent="0.2">
      <c r="A116" s="4" t="s">
        <v>1760</v>
      </c>
      <c r="B116" s="4"/>
      <c r="C116" s="4"/>
      <c r="D116" s="4" t="s">
        <v>1761</v>
      </c>
      <c r="E116" s="4"/>
      <c r="F116" s="4" t="s">
        <v>1762</v>
      </c>
      <c r="G116" s="4"/>
      <c r="H116" s="4"/>
      <c r="I116" s="4"/>
      <c r="J116" s="4"/>
      <c r="K116" s="4"/>
      <c r="L116" s="4"/>
      <c r="M116" s="4"/>
    </row>
    <row r="117" spans="1:13" x14ac:dyDescent="0.2">
      <c r="A117" s="4" t="s">
        <v>1763</v>
      </c>
      <c r="B117" s="4"/>
      <c r="C117" s="4"/>
      <c r="D117" s="4" t="s">
        <v>1764</v>
      </c>
      <c r="E117" s="4"/>
      <c r="F117" s="4" t="s">
        <v>1765</v>
      </c>
      <c r="G117" s="4"/>
      <c r="H117" s="4"/>
      <c r="I117" s="4"/>
      <c r="J117" s="4"/>
      <c r="K117" s="4"/>
      <c r="L117" s="4"/>
      <c r="M117" s="4"/>
    </row>
    <row r="118" spans="1:13" x14ac:dyDescent="0.2">
      <c r="A118" s="4" t="s">
        <v>1794</v>
      </c>
      <c r="B118" s="4"/>
      <c r="C118" s="4"/>
      <c r="D118" s="4" t="s">
        <v>1795</v>
      </c>
      <c r="E118" s="4"/>
      <c r="F118" s="4" t="s">
        <v>1796</v>
      </c>
      <c r="G118" s="4"/>
      <c r="H118" s="4"/>
      <c r="I118" s="4"/>
      <c r="J118" s="4"/>
      <c r="K118" s="4"/>
      <c r="L118" s="4"/>
      <c r="M118" s="4"/>
    </row>
    <row r="119" spans="1:13" x14ac:dyDescent="0.2">
      <c r="A119" s="4" t="s">
        <v>1797</v>
      </c>
      <c r="B119" s="4"/>
      <c r="C119" s="4"/>
      <c r="D119" s="4" t="s">
        <v>1798</v>
      </c>
      <c r="E119" s="4"/>
      <c r="F119" s="4" t="s">
        <v>1799</v>
      </c>
      <c r="G119" s="4"/>
      <c r="H119" s="4"/>
      <c r="I119" s="4"/>
      <c r="J119" s="4"/>
      <c r="K119" s="4"/>
      <c r="L119" s="4"/>
      <c r="M119" s="4"/>
    </row>
    <row r="120" spans="1:13" x14ac:dyDescent="0.2">
      <c r="A120" s="4" t="s">
        <v>1800</v>
      </c>
      <c r="B120" s="4"/>
      <c r="C120" s="4"/>
      <c r="D120" s="4" t="s">
        <v>1801</v>
      </c>
      <c r="E120" s="4"/>
      <c r="F120" s="4" t="s">
        <v>1802</v>
      </c>
      <c r="G120" s="4"/>
      <c r="H120" s="4"/>
      <c r="I120" s="4"/>
      <c r="J120" s="4"/>
      <c r="K120" s="4"/>
      <c r="L120" s="4"/>
      <c r="M120" s="4"/>
    </row>
    <row r="121" spans="1:13" x14ac:dyDescent="0.2">
      <c r="A121" s="4" t="s">
        <v>1818</v>
      </c>
      <c r="B121" s="4"/>
      <c r="C121" s="4"/>
      <c r="D121" s="4" t="s">
        <v>1819</v>
      </c>
      <c r="E121" s="4"/>
      <c r="F121" s="4" t="s">
        <v>1820</v>
      </c>
      <c r="G121" s="4"/>
      <c r="H121" s="4"/>
      <c r="I121" s="4"/>
      <c r="J121" s="4"/>
      <c r="K121" s="4"/>
      <c r="L121" s="4"/>
      <c r="M121" s="4"/>
    </row>
    <row r="122" spans="1:13" x14ac:dyDescent="0.2">
      <c r="A122" s="4" t="s">
        <v>1821</v>
      </c>
      <c r="B122" s="4"/>
      <c r="C122" s="4"/>
      <c r="D122" s="4" t="s">
        <v>1822</v>
      </c>
      <c r="E122" s="4"/>
      <c r="F122" s="4" t="s">
        <v>1823</v>
      </c>
      <c r="G122" s="4"/>
      <c r="H122" s="4"/>
      <c r="I122" s="4"/>
      <c r="J122" s="4"/>
      <c r="K122" s="4"/>
      <c r="L122" s="4"/>
      <c r="M122" s="4"/>
    </row>
    <row r="123" spans="1:13" x14ac:dyDescent="0.2">
      <c r="A123" s="4" t="s">
        <v>1824</v>
      </c>
      <c r="B123" s="4"/>
      <c r="C123" s="4"/>
      <c r="D123" s="4" t="s">
        <v>1825</v>
      </c>
      <c r="E123" s="4"/>
      <c r="F123" s="4" t="s">
        <v>1826</v>
      </c>
      <c r="G123" s="4"/>
      <c r="H123" s="4"/>
      <c r="I123" s="4"/>
      <c r="J123" s="4"/>
      <c r="K123" s="4"/>
      <c r="L123" s="4"/>
      <c r="M123" s="4"/>
    </row>
    <row r="124" spans="1:13" x14ac:dyDescent="0.2">
      <c r="A124" s="4" t="s">
        <v>1827</v>
      </c>
      <c r="B124" s="4"/>
      <c r="C124" s="4"/>
      <c r="D124" s="4" t="s">
        <v>1828</v>
      </c>
      <c r="E124" s="4"/>
      <c r="F124" s="4" t="s">
        <v>1829</v>
      </c>
      <c r="G124" s="4"/>
      <c r="H124" s="4"/>
      <c r="I124" s="4"/>
      <c r="J124" s="4"/>
      <c r="K124" s="4"/>
      <c r="L124" s="4"/>
      <c r="M124" s="4"/>
    </row>
    <row r="125" spans="1:13" x14ac:dyDescent="0.2">
      <c r="A125" s="4" t="s">
        <v>1838</v>
      </c>
      <c r="B125" s="4"/>
      <c r="C125" s="4"/>
      <c r="D125" s="4" t="s">
        <v>1839</v>
      </c>
      <c r="E125" s="4"/>
      <c r="F125" s="4" t="s">
        <v>1840</v>
      </c>
      <c r="G125" s="4"/>
      <c r="H125" s="4"/>
      <c r="I125" s="4"/>
      <c r="J125" s="4"/>
      <c r="K125" s="4"/>
      <c r="L125" s="4"/>
      <c r="M125" s="4"/>
    </row>
    <row r="126" spans="1:13" x14ac:dyDescent="0.2">
      <c r="A126" s="4" t="s">
        <v>1841</v>
      </c>
      <c r="B126" s="4"/>
      <c r="C126" s="4"/>
      <c r="D126" s="4" t="s">
        <v>1842</v>
      </c>
      <c r="E126" s="4"/>
      <c r="F126" s="4" t="s">
        <v>1843</v>
      </c>
      <c r="G126" s="4"/>
      <c r="H126" s="4"/>
      <c r="I126" s="4"/>
      <c r="J126" s="4"/>
      <c r="K126" s="4"/>
      <c r="L126" s="4"/>
      <c r="M126" s="4"/>
    </row>
    <row r="127" spans="1:13" x14ac:dyDescent="0.2">
      <c r="A127" s="4" t="s">
        <v>1884</v>
      </c>
      <c r="B127" s="4"/>
      <c r="C127" s="4"/>
      <c r="D127" s="4" t="s">
        <v>1885</v>
      </c>
      <c r="E127" s="4"/>
      <c r="F127" s="4" t="s">
        <v>1886</v>
      </c>
      <c r="G127" s="4"/>
      <c r="H127" s="4"/>
      <c r="I127" s="4"/>
      <c r="J127" s="4"/>
      <c r="K127" s="4"/>
      <c r="L127" s="4"/>
      <c r="M127" s="4"/>
    </row>
    <row r="128" spans="1:13" x14ac:dyDescent="0.2">
      <c r="A128" s="4" t="s">
        <v>1887</v>
      </c>
      <c r="B128" s="4"/>
      <c r="C128" s="4"/>
      <c r="D128" s="4" t="s">
        <v>1888</v>
      </c>
      <c r="E128" s="4"/>
      <c r="F128" s="4" t="s">
        <v>1889</v>
      </c>
      <c r="G128" s="4"/>
      <c r="H128" s="4"/>
      <c r="I128" s="4"/>
      <c r="J128" s="4"/>
      <c r="K128" s="4"/>
      <c r="L128" s="4"/>
      <c r="M128" s="4"/>
    </row>
    <row r="129" spans="1:13" x14ac:dyDescent="0.2">
      <c r="A129" s="4" t="s">
        <v>1890</v>
      </c>
      <c r="B129" s="4"/>
      <c r="C129" s="4"/>
      <c r="D129" s="4" t="s">
        <v>1891</v>
      </c>
      <c r="E129" s="4"/>
      <c r="F129" s="4" t="s">
        <v>1892</v>
      </c>
      <c r="G129" s="4"/>
      <c r="H129" s="4"/>
      <c r="I129" s="4"/>
      <c r="J129" s="4"/>
      <c r="K129" s="4"/>
      <c r="L129" s="4"/>
      <c r="M129" s="4"/>
    </row>
    <row r="130" spans="1:13" x14ac:dyDescent="0.2">
      <c r="A130" s="4" t="s">
        <v>1893</v>
      </c>
      <c r="B130" s="4"/>
      <c r="C130" s="4"/>
      <c r="D130" s="4" t="s">
        <v>1894</v>
      </c>
      <c r="E130" s="4"/>
      <c r="F130" s="4" t="s">
        <v>1895</v>
      </c>
      <c r="G130" s="4"/>
      <c r="H130" s="4"/>
      <c r="I130" s="4"/>
      <c r="J130" s="4"/>
      <c r="K130" s="4"/>
      <c r="L130" s="4"/>
      <c r="M130" s="4"/>
    </row>
    <row r="131" spans="1:13" x14ac:dyDescent="0.2">
      <c r="A131" s="4" t="s">
        <v>1896</v>
      </c>
      <c r="B131" s="4"/>
      <c r="C131" s="4"/>
      <c r="D131" s="4" t="s">
        <v>1897</v>
      </c>
      <c r="E131" s="4"/>
      <c r="F131" s="4" t="s">
        <v>1898</v>
      </c>
      <c r="G131" s="4"/>
      <c r="H131" s="4"/>
      <c r="I131" s="4"/>
      <c r="J131" s="4"/>
      <c r="K131" s="4"/>
      <c r="L131" s="4"/>
      <c r="M131" s="4"/>
    </row>
    <row r="132" spans="1:13" x14ac:dyDescent="0.2">
      <c r="A132" s="4" t="s">
        <v>1899</v>
      </c>
      <c r="B132" s="4"/>
      <c r="C132" s="4"/>
      <c r="D132" s="4" t="s">
        <v>1900</v>
      </c>
      <c r="E132" s="4"/>
      <c r="F132" s="4" t="s">
        <v>1901</v>
      </c>
      <c r="G132" s="4"/>
      <c r="H132" s="4"/>
      <c r="I132" s="4"/>
      <c r="J132" s="4"/>
      <c r="K132" s="4"/>
      <c r="L132" s="4"/>
      <c r="M132" s="4"/>
    </row>
    <row r="133" spans="1:13" x14ac:dyDescent="0.2">
      <c r="A133" s="4" t="s">
        <v>1902</v>
      </c>
      <c r="B133" s="4"/>
      <c r="C133" s="4"/>
      <c r="D133" s="4" t="s">
        <v>1903</v>
      </c>
      <c r="E133" s="4"/>
      <c r="F133" s="4" t="s">
        <v>1904</v>
      </c>
      <c r="G133" s="4"/>
      <c r="H133" s="4"/>
      <c r="I133" s="4"/>
      <c r="J133" s="4"/>
      <c r="K133" s="4"/>
      <c r="L133" s="4"/>
      <c r="M133" s="4"/>
    </row>
    <row r="134" spans="1:13" x14ac:dyDescent="0.2">
      <c r="A134" s="4" t="s">
        <v>1905</v>
      </c>
      <c r="B134" s="4"/>
      <c r="C134" s="4"/>
      <c r="D134" s="4" t="s">
        <v>1906</v>
      </c>
      <c r="E134" s="4"/>
      <c r="F134" s="4" t="s">
        <v>1907</v>
      </c>
      <c r="G134" s="4"/>
      <c r="H134" s="4"/>
      <c r="I134" s="4"/>
      <c r="J134" s="4"/>
      <c r="K134" s="4"/>
      <c r="L134" s="4"/>
      <c r="M134" s="4"/>
    </row>
    <row r="135" spans="1:13" x14ac:dyDescent="0.2">
      <c r="A135" s="4" t="s">
        <v>1908</v>
      </c>
      <c r="B135" s="4"/>
      <c r="C135" s="4"/>
      <c r="D135" s="4" t="s">
        <v>1909</v>
      </c>
      <c r="E135" s="4"/>
      <c r="F135" s="4" t="s">
        <v>1904</v>
      </c>
      <c r="G135" s="4"/>
      <c r="H135" s="4"/>
      <c r="I135" s="4"/>
      <c r="J135" s="4"/>
      <c r="K135" s="4"/>
      <c r="L135" s="4"/>
      <c r="M135" s="4"/>
    </row>
    <row r="136" spans="1:13" x14ac:dyDescent="0.2">
      <c r="A136" s="4" t="s">
        <v>1910</v>
      </c>
      <c r="B136" s="4"/>
      <c r="C136" s="4"/>
      <c r="D136" s="4" t="s">
        <v>1911</v>
      </c>
      <c r="E136" s="4"/>
      <c r="F136" s="4" t="s">
        <v>1904</v>
      </c>
      <c r="G136" s="4"/>
      <c r="H136" s="4"/>
      <c r="I136" s="4"/>
      <c r="J136" s="4"/>
      <c r="K136" s="4"/>
      <c r="L136" s="4"/>
      <c r="M136" s="4"/>
    </row>
    <row r="137" spans="1:13" x14ac:dyDescent="0.2">
      <c r="A137" s="4" t="s">
        <v>1912</v>
      </c>
      <c r="B137" s="4"/>
      <c r="C137" s="4"/>
      <c r="D137" s="4" t="s">
        <v>1913</v>
      </c>
      <c r="E137" s="4"/>
      <c r="F137" s="4" t="s">
        <v>1914</v>
      </c>
      <c r="G137" s="4"/>
      <c r="H137" s="4"/>
      <c r="I137" s="4"/>
      <c r="J137" s="4"/>
      <c r="K137" s="4"/>
      <c r="L137" s="4"/>
      <c r="M137" s="4"/>
    </row>
    <row r="138" spans="1:13" x14ac:dyDescent="0.2">
      <c r="A138" s="4" t="s">
        <v>1915</v>
      </c>
      <c r="B138" s="4"/>
      <c r="C138" s="4"/>
      <c r="D138" s="4" t="s">
        <v>1916</v>
      </c>
      <c r="E138" s="4"/>
      <c r="F138" s="4" t="s">
        <v>1917</v>
      </c>
      <c r="G138" s="4"/>
      <c r="H138" s="4"/>
      <c r="I138" s="4"/>
      <c r="J138" s="4"/>
      <c r="K138" s="4"/>
      <c r="L138" s="4"/>
      <c r="M138" s="4"/>
    </row>
    <row r="139" spans="1:13" x14ac:dyDescent="0.2">
      <c r="A139" s="4" t="s">
        <v>1928</v>
      </c>
      <c r="B139" s="4"/>
      <c r="C139" s="4"/>
      <c r="D139" s="4" t="s">
        <v>1929</v>
      </c>
      <c r="E139" s="4"/>
      <c r="F139" s="4" t="s">
        <v>1930</v>
      </c>
      <c r="G139" s="4"/>
      <c r="H139" s="4"/>
      <c r="I139" s="4"/>
      <c r="J139" s="4"/>
      <c r="K139" s="4"/>
      <c r="L139" s="4"/>
      <c r="M139" s="4"/>
    </row>
    <row r="140" spans="1:13" x14ac:dyDescent="0.2">
      <c r="A140" s="4" t="s">
        <v>1931</v>
      </c>
      <c r="B140" s="4"/>
      <c r="C140" s="4"/>
      <c r="D140" s="4" t="s">
        <v>1932</v>
      </c>
      <c r="E140" s="4"/>
      <c r="F140" s="4" t="s">
        <v>1933</v>
      </c>
      <c r="G140" s="4"/>
      <c r="H140" s="4"/>
      <c r="I140" s="4"/>
      <c r="J140" s="4"/>
      <c r="K140" s="4"/>
      <c r="L140" s="4"/>
      <c r="M140" s="4"/>
    </row>
    <row r="141" spans="1:13" x14ac:dyDescent="0.2">
      <c r="A141" s="4" t="s">
        <v>1947</v>
      </c>
      <c r="B141" s="4"/>
      <c r="C141" s="4"/>
      <c r="D141" s="4" t="s">
        <v>1948</v>
      </c>
      <c r="E141" s="4"/>
      <c r="F141" s="4" t="s">
        <v>1949</v>
      </c>
      <c r="G141" s="4"/>
      <c r="H141" s="4"/>
      <c r="I141" s="4"/>
      <c r="J141" s="4"/>
      <c r="K141" s="4"/>
      <c r="L141" s="4"/>
      <c r="M141" s="4"/>
    </row>
    <row r="142" spans="1:13" x14ac:dyDescent="0.2">
      <c r="A142" s="4" t="s">
        <v>1950</v>
      </c>
      <c r="B142" s="4"/>
      <c r="C142" s="4"/>
      <c r="D142" s="4" t="s">
        <v>1951</v>
      </c>
      <c r="E142" s="4"/>
      <c r="F142" s="4" t="s">
        <v>1952</v>
      </c>
      <c r="G142" s="4"/>
      <c r="H142" s="4"/>
      <c r="I142" s="4"/>
      <c r="J142" s="4"/>
      <c r="K142" s="4"/>
      <c r="L142" s="4"/>
      <c r="M142" s="4"/>
    </row>
    <row r="143" spans="1:13" x14ac:dyDescent="0.2">
      <c r="A143" s="4" t="s">
        <v>1953</v>
      </c>
      <c r="B143" s="4"/>
      <c r="C143" s="4"/>
      <c r="D143" s="4" t="s">
        <v>1954</v>
      </c>
      <c r="E143" s="4"/>
      <c r="F143" s="4" t="s">
        <v>1955</v>
      </c>
      <c r="G143" s="4"/>
      <c r="H143" s="4"/>
      <c r="I143" s="4"/>
      <c r="J143" s="4"/>
      <c r="K143" s="4"/>
      <c r="L143" s="4"/>
      <c r="M143" s="4"/>
    </row>
    <row r="144" spans="1:13" x14ac:dyDescent="0.2">
      <c r="A144" s="4" t="s">
        <v>1956</v>
      </c>
      <c r="B144" s="4"/>
      <c r="C144" s="4"/>
      <c r="D144" s="4" t="s">
        <v>1957</v>
      </c>
      <c r="E144" s="4"/>
      <c r="F144" s="4" t="s">
        <v>1958</v>
      </c>
      <c r="G144" s="4"/>
      <c r="H144" s="4"/>
      <c r="I144" s="4"/>
      <c r="J144" s="4"/>
      <c r="K144" s="4"/>
      <c r="L144" s="4"/>
      <c r="M144" s="4"/>
    </row>
    <row r="145" spans="1:13" x14ac:dyDescent="0.2">
      <c r="A145" s="4" t="s">
        <v>1959</v>
      </c>
      <c r="B145" s="4"/>
      <c r="C145" s="4"/>
      <c r="D145" s="4" t="s">
        <v>1960</v>
      </c>
      <c r="E145" s="4"/>
      <c r="F145" s="4" t="s">
        <v>1961</v>
      </c>
      <c r="G145" s="4"/>
      <c r="H145" s="4"/>
      <c r="I145" s="4"/>
      <c r="J145" s="4"/>
      <c r="K145" s="4"/>
      <c r="L145" s="4"/>
      <c r="M145" s="4"/>
    </row>
    <row r="146" spans="1:13" x14ac:dyDescent="0.2">
      <c r="A146" s="4" t="s">
        <v>1962</v>
      </c>
      <c r="B146" s="4"/>
      <c r="C146" s="4"/>
      <c r="D146" s="4" t="s">
        <v>977</v>
      </c>
      <c r="E146" s="4"/>
      <c r="F146" s="4" t="s">
        <v>1963</v>
      </c>
      <c r="G146" s="4"/>
      <c r="H146" s="4"/>
      <c r="I146" s="4"/>
      <c r="J146" s="4"/>
      <c r="K146" s="4"/>
      <c r="L146" s="4"/>
      <c r="M146" s="4"/>
    </row>
    <row r="147" spans="1:13" x14ac:dyDescent="0.2">
      <c r="A147" s="4" t="s">
        <v>1964</v>
      </c>
      <c r="B147" s="4"/>
      <c r="C147" s="4"/>
      <c r="D147" s="4" t="s">
        <v>1965</v>
      </c>
      <c r="E147" s="4"/>
      <c r="F147" s="4" t="s">
        <v>1966</v>
      </c>
      <c r="G147" s="4"/>
      <c r="H147" s="4"/>
      <c r="I147" s="4"/>
      <c r="J147" s="4"/>
      <c r="K147" s="4"/>
      <c r="L147" s="4"/>
      <c r="M147" s="4"/>
    </row>
    <row r="148" spans="1:13" x14ac:dyDescent="0.2">
      <c r="A148" s="4" t="s">
        <v>1967</v>
      </c>
      <c r="B148" s="4"/>
      <c r="C148" s="4"/>
      <c r="D148" s="4" t="s">
        <v>1968</v>
      </c>
      <c r="E148" s="4"/>
      <c r="F148" s="4" t="s">
        <v>1969</v>
      </c>
      <c r="G148" s="4"/>
      <c r="H148" s="4"/>
      <c r="I148" s="4"/>
      <c r="J148" s="4"/>
      <c r="K148" s="4"/>
      <c r="L148" s="4"/>
      <c r="M148" s="4"/>
    </row>
    <row r="149" spans="1:13" x14ac:dyDescent="0.2">
      <c r="A149" s="4" t="s">
        <v>1970</v>
      </c>
      <c r="B149" s="4"/>
      <c r="C149" s="4"/>
      <c r="D149" s="4" t="s">
        <v>1971</v>
      </c>
      <c r="E149" s="4"/>
      <c r="F149" s="4" t="s">
        <v>1972</v>
      </c>
      <c r="G149" s="4"/>
      <c r="H149" s="4"/>
      <c r="I149" s="4"/>
      <c r="J149" s="4"/>
      <c r="K149" s="4"/>
      <c r="L149" s="4"/>
      <c r="M149" s="4"/>
    </row>
    <row r="150" spans="1:13" x14ac:dyDescent="0.2">
      <c r="A150" s="4" t="s">
        <v>1973</v>
      </c>
      <c r="B150" s="4"/>
      <c r="C150" s="4"/>
      <c r="D150" s="4" t="s">
        <v>1974</v>
      </c>
      <c r="E150" s="4"/>
      <c r="F150" s="4" t="s">
        <v>1975</v>
      </c>
      <c r="G150" s="4"/>
      <c r="H150" s="4"/>
      <c r="I150" s="4"/>
      <c r="J150" s="4"/>
      <c r="K150" s="4"/>
      <c r="L150" s="4"/>
      <c r="M150" s="4"/>
    </row>
    <row r="151" spans="1:13" x14ac:dyDescent="0.2">
      <c r="A151" s="4" t="s">
        <v>1976</v>
      </c>
      <c r="B151" s="4"/>
      <c r="C151" s="4"/>
      <c r="D151" s="4" t="s">
        <v>1977</v>
      </c>
      <c r="E151" s="4"/>
      <c r="F151" s="4" t="s">
        <v>1978</v>
      </c>
      <c r="G151" s="4"/>
      <c r="H151" s="4"/>
      <c r="I151" s="4"/>
      <c r="J151" s="4"/>
      <c r="K151" s="4"/>
      <c r="L151" s="4"/>
      <c r="M151" s="4"/>
    </row>
    <row r="152" spans="1:13" x14ac:dyDescent="0.2">
      <c r="A152" s="4" t="s">
        <v>1979</v>
      </c>
      <c r="B152" s="4"/>
      <c r="C152" s="4"/>
      <c r="D152" s="4" t="s">
        <v>1980</v>
      </c>
      <c r="E152" s="4"/>
      <c r="F152" s="4" t="s">
        <v>1981</v>
      </c>
      <c r="G152" s="4"/>
      <c r="H152" s="4"/>
      <c r="I152" s="4"/>
      <c r="J152" s="4"/>
      <c r="K152" s="4"/>
      <c r="L152" s="4"/>
      <c r="M152" s="4"/>
    </row>
    <row r="153" spans="1:13" x14ac:dyDescent="0.2">
      <c r="A153" s="4" t="s">
        <v>1982</v>
      </c>
      <c r="B153" s="4"/>
      <c r="C153" s="4"/>
      <c r="D153" s="4" t="s">
        <v>1983</v>
      </c>
      <c r="E153" s="4"/>
      <c r="F153" s="4" t="s">
        <v>1984</v>
      </c>
      <c r="G153" s="4"/>
      <c r="H153" s="4"/>
      <c r="I153" s="4"/>
      <c r="J153" s="4"/>
      <c r="K153" s="4"/>
      <c r="L153" s="4"/>
      <c r="M153" s="4"/>
    </row>
    <row r="154" spans="1:13" x14ac:dyDescent="0.2">
      <c r="A154" s="4" t="s">
        <v>1985</v>
      </c>
      <c r="B154" s="4"/>
      <c r="C154" s="4"/>
      <c r="D154" s="4" t="s">
        <v>1986</v>
      </c>
      <c r="E154" s="4"/>
      <c r="F154" s="4" t="s">
        <v>1987</v>
      </c>
      <c r="G154" s="4"/>
      <c r="H154" s="4"/>
      <c r="I154" s="4"/>
      <c r="J154" s="4"/>
      <c r="K154" s="4"/>
      <c r="L154" s="4"/>
      <c r="M154" s="4"/>
    </row>
    <row r="155" spans="1:13" x14ac:dyDescent="0.2">
      <c r="A155" s="4" t="s">
        <v>1988</v>
      </c>
      <c r="B155" s="4"/>
      <c r="C155" s="4"/>
      <c r="D155" s="4" t="s">
        <v>1989</v>
      </c>
      <c r="E155" s="4"/>
      <c r="F155" s="4" t="s">
        <v>1990</v>
      </c>
      <c r="G155" s="4"/>
      <c r="H155" s="4"/>
      <c r="I155" s="4"/>
      <c r="J155" s="4"/>
      <c r="K155" s="4"/>
      <c r="L155" s="4"/>
      <c r="M155" s="4"/>
    </row>
    <row r="156" spans="1:13" x14ac:dyDescent="0.2">
      <c r="A156" s="4" t="s">
        <v>1991</v>
      </c>
      <c r="B156" s="4"/>
      <c r="C156" s="4"/>
      <c r="D156" s="4" t="s">
        <v>1992</v>
      </c>
      <c r="E156" s="4"/>
      <c r="F156" s="4" t="s">
        <v>1993</v>
      </c>
      <c r="G156" s="4"/>
      <c r="H156" s="4"/>
      <c r="I156" s="4"/>
      <c r="J156" s="4"/>
      <c r="K156" s="4"/>
      <c r="L156" s="4"/>
      <c r="M156" s="4"/>
    </row>
    <row r="157" spans="1:13" x14ac:dyDescent="0.2">
      <c r="A157" s="4" t="s">
        <v>1994</v>
      </c>
      <c r="B157" s="4"/>
      <c r="C157" s="4"/>
      <c r="D157" s="4" t="s">
        <v>1995</v>
      </c>
      <c r="E157" s="4"/>
      <c r="F157" s="4" t="s">
        <v>1996</v>
      </c>
      <c r="G157" s="4"/>
      <c r="H157" s="4"/>
      <c r="I157" s="4"/>
      <c r="J157" s="4"/>
      <c r="K157" s="4"/>
      <c r="L157" s="4"/>
      <c r="M157" s="4"/>
    </row>
    <row r="158" spans="1:13" x14ac:dyDescent="0.2">
      <c r="A158" s="4" t="s">
        <v>1997</v>
      </c>
      <c r="B158" s="4"/>
      <c r="C158" s="4"/>
      <c r="D158" s="4" t="s">
        <v>1998</v>
      </c>
      <c r="E158" s="4"/>
      <c r="F158" s="4" t="s">
        <v>1999</v>
      </c>
      <c r="G158" s="4"/>
      <c r="H158" s="4"/>
      <c r="I158" s="4"/>
      <c r="J158" s="4"/>
      <c r="K158" s="4"/>
      <c r="L158" s="4"/>
      <c r="M158" s="4"/>
    </row>
    <row r="159" spans="1:13" x14ac:dyDescent="0.2">
      <c r="A159" s="4" t="s">
        <v>2000</v>
      </c>
      <c r="B159" s="4"/>
      <c r="C159" s="4"/>
      <c r="D159" s="4" t="s">
        <v>2001</v>
      </c>
      <c r="E159" s="4"/>
      <c r="F159" s="4" t="s">
        <v>2002</v>
      </c>
      <c r="G159" s="4"/>
      <c r="H159" s="4"/>
      <c r="I159" s="4"/>
      <c r="J159" s="4"/>
      <c r="K159" s="4"/>
      <c r="L159" s="4"/>
      <c r="M159" s="4"/>
    </row>
    <row r="160" spans="1:13" x14ac:dyDescent="0.2">
      <c r="A160" s="4" t="s">
        <v>2003</v>
      </c>
      <c r="B160" s="4"/>
      <c r="C160" s="4"/>
      <c r="D160" s="4" t="s">
        <v>2004</v>
      </c>
      <c r="E160" s="4"/>
      <c r="F160" s="4" t="s">
        <v>2005</v>
      </c>
      <c r="G160" s="4"/>
      <c r="H160" s="4"/>
      <c r="I160" s="4"/>
      <c r="J160" s="4"/>
      <c r="K160" s="4"/>
      <c r="L160" s="4"/>
      <c r="M160" s="4"/>
    </row>
    <row r="161" spans="1:13" x14ac:dyDescent="0.2">
      <c r="A161" s="4" t="s">
        <v>2006</v>
      </c>
      <c r="B161" s="4"/>
      <c r="C161" s="4"/>
      <c r="D161" s="4" t="s">
        <v>2007</v>
      </c>
      <c r="E161" s="4"/>
      <c r="F161" s="4" t="s">
        <v>2008</v>
      </c>
      <c r="G161" s="4"/>
      <c r="H161" s="4"/>
      <c r="I161" s="4"/>
      <c r="J161" s="4"/>
      <c r="K161" s="4"/>
      <c r="L161" s="4"/>
      <c r="M161" s="4"/>
    </row>
    <row r="162" spans="1:13" x14ac:dyDescent="0.2">
      <c r="A162" s="4" t="s">
        <v>2009</v>
      </c>
      <c r="B162" s="4"/>
      <c r="C162" s="4"/>
      <c r="D162" s="4" t="s">
        <v>2010</v>
      </c>
      <c r="E162" s="4"/>
      <c r="F162" s="4" t="s">
        <v>2011</v>
      </c>
      <c r="G162" s="4"/>
      <c r="H162" s="4"/>
      <c r="I162" s="4"/>
      <c r="J162" s="4"/>
      <c r="K162" s="4"/>
      <c r="L162" s="4"/>
      <c r="M162" s="4"/>
    </row>
    <row r="163" spans="1:13" x14ac:dyDescent="0.2">
      <c r="A163" s="4" t="s">
        <v>2012</v>
      </c>
      <c r="B163" s="4"/>
      <c r="C163" s="4"/>
      <c r="D163" s="4" t="s">
        <v>2013</v>
      </c>
      <c r="E163" s="4"/>
      <c r="F163" s="4" t="s">
        <v>2014</v>
      </c>
      <c r="G163" s="4"/>
      <c r="H163" s="4"/>
      <c r="I163" s="4"/>
      <c r="J163" s="4"/>
      <c r="K163" s="4"/>
      <c r="L163" s="4"/>
      <c r="M163" s="4"/>
    </row>
    <row r="164" spans="1:13" x14ac:dyDescent="0.2">
      <c r="A164" s="4" t="s">
        <v>2015</v>
      </c>
      <c r="B164" s="4"/>
      <c r="C164" s="4"/>
      <c r="D164" s="4" t="s">
        <v>2016</v>
      </c>
      <c r="E164" s="4"/>
      <c r="F164" s="4" t="s">
        <v>2017</v>
      </c>
      <c r="G164" s="4"/>
      <c r="H164" s="4"/>
      <c r="I164" s="4"/>
      <c r="J164" s="4"/>
      <c r="K164" s="4"/>
      <c r="L164" s="4"/>
      <c r="M164" s="4"/>
    </row>
    <row r="165" spans="1:13" x14ac:dyDescent="0.2">
      <c r="A165" s="4" t="s">
        <v>2018</v>
      </c>
      <c r="B165" s="4"/>
      <c r="C165" s="4"/>
      <c r="D165" s="4" t="s">
        <v>2019</v>
      </c>
      <c r="E165" s="4"/>
      <c r="F165" s="4" t="s">
        <v>2020</v>
      </c>
      <c r="G165" s="4"/>
      <c r="H165" s="4"/>
      <c r="I165" s="4"/>
      <c r="J165" s="4"/>
      <c r="K165" s="4"/>
      <c r="L165" s="4"/>
      <c r="M165" s="4"/>
    </row>
    <row r="166" spans="1:13" x14ac:dyDescent="0.2">
      <c r="A166" s="4" t="s">
        <v>2021</v>
      </c>
      <c r="B166" s="4"/>
      <c r="C166" s="4"/>
      <c r="D166" s="4" t="s">
        <v>2022</v>
      </c>
      <c r="E166" s="4"/>
      <c r="F166" s="4" t="s">
        <v>2023</v>
      </c>
      <c r="G166" s="4"/>
      <c r="H166" s="4"/>
      <c r="I166" s="4"/>
      <c r="J166" s="4"/>
      <c r="K166" s="4"/>
      <c r="L166" s="4"/>
      <c r="M166" s="4"/>
    </row>
    <row r="167" spans="1:13" x14ac:dyDescent="0.2">
      <c r="A167" s="4" t="s">
        <v>2024</v>
      </c>
      <c r="B167" s="4"/>
      <c r="C167" s="4"/>
      <c r="D167" s="4" t="s">
        <v>2025</v>
      </c>
      <c r="E167" s="4"/>
      <c r="F167" s="4" t="s">
        <v>2026</v>
      </c>
      <c r="G167" s="4"/>
      <c r="H167" s="4"/>
      <c r="I167" s="4"/>
      <c r="J167" s="4"/>
      <c r="K167" s="4"/>
      <c r="L167" s="4"/>
      <c r="M167" s="4"/>
    </row>
    <row r="168" spans="1:13" x14ac:dyDescent="0.2">
      <c r="A168" s="4" t="s">
        <v>2027</v>
      </c>
      <c r="B168" s="4"/>
      <c r="C168" s="4"/>
      <c r="D168" s="4" t="s">
        <v>2028</v>
      </c>
      <c r="E168" s="4"/>
      <c r="F168" s="4" t="s">
        <v>2029</v>
      </c>
      <c r="G168" s="4"/>
      <c r="H168" s="4"/>
      <c r="I168" s="4"/>
      <c r="J168" s="4"/>
      <c r="K168" s="4"/>
      <c r="L168" s="4"/>
      <c r="M168" s="4"/>
    </row>
    <row r="169" spans="1:13" x14ac:dyDescent="0.2">
      <c r="A169" s="4" t="s">
        <v>28</v>
      </c>
      <c r="B169" s="4"/>
      <c r="C169" s="4"/>
      <c r="D169" s="4" t="s">
        <v>2030</v>
      </c>
      <c r="E169" s="4"/>
      <c r="F169" s="4" t="s">
        <v>2031</v>
      </c>
      <c r="G169" s="4"/>
      <c r="H169" s="4"/>
      <c r="I169" s="4"/>
      <c r="J169" s="4"/>
      <c r="K169" s="4"/>
      <c r="L169" s="4"/>
      <c r="M169" s="4"/>
    </row>
    <row r="170" spans="1:13" x14ac:dyDescent="0.2">
      <c r="A170" s="4" t="s">
        <v>2032</v>
      </c>
      <c r="B170" s="4"/>
      <c r="C170" s="4"/>
      <c r="D170" s="4" t="s">
        <v>2033</v>
      </c>
      <c r="E170" s="4"/>
      <c r="F170" s="4" t="s">
        <v>2034</v>
      </c>
      <c r="G170" s="4"/>
      <c r="H170" s="4"/>
      <c r="I170" s="4"/>
      <c r="J170" s="4"/>
      <c r="K170" s="4"/>
      <c r="L170" s="4"/>
      <c r="M170" s="4"/>
    </row>
    <row r="171" spans="1:13" x14ac:dyDescent="0.2">
      <c r="A171" s="4" t="s">
        <v>2035</v>
      </c>
      <c r="B171" s="4"/>
      <c r="C171" s="4"/>
      <c r="D171" s="4" t="s">
        <v>2036</v>
      </c>
      <c r="E171" s="4"/>
      <c r="F171" s="4" t="s">
        <v>2037</v>
      </c>
      <c r="G171" s="4"/>
      <c r="H171" s="4"/>
      <c r="I171" s="4"/>
      <c r="J171" s="4"/>
      <c r="K171" s="4"/>
      <c r="L171" s="4"/>
      <c r="M171" s="4"/>
    </row>
    <row r="172" spans="1:13" x14ac:dyDescent="0.2">
      <c r="A172" s="4" t="s">
        <v>2038</v>
      </c>
      <c r="B172" s="4"/>
      <c r="C172" s="4"/>
      <c r="D172" s="4" t="s">
        <v>2039</v>
      </c>
      <c r="E172" s="4"/>
      <c r="F172" s="4" t="s">
        <v>2040</v>
      </c>
      <c r="G172" s="4"/>
      <c r="H172" s="4"/>
      <c r="I172" s="4"/>
      <c r="J172" s="4"/>
      <c r="K172" s="4"/>
      <c r="L172" s="4"/>
      <c r="M172" s="4"/>
    </row>
    <row r="173" spans="1:13" x14ac:dyDescent="0.2">
      <c r="A173" s="4" t="s">
        <v>2041</v>
      </c>
      <c r="B173" s="4"/>
      <c r="C173" s="4"/>
      <c r="D173" s="4" t="s">
        <v>2042</v>
      </c>
      <c r="E173" s="4"/>
      <c r="F173" s="4" t="s">
        <v>2043</v>
      </c>
      <c r="G173" s="4"/>
      <c r="H173" s="4"/>
      <c r="I173" s="4"/>
      <c r="J173" s="4"/>
      <c r="K173" s="4"/>
      <c r="L173" s="4"/>
      <c r="M173" s="4"/>
    </row>
    <row r="174" spans="1:13" x14ac:dyDescent="0.2">
      <c r="A174" s="4" t="s">
        <v>2044</v>
      </c>
      <c r="B174" s="4"/>
      <c r="C174" s="4"/>
      <c r="D174" s="4" t="s">
        <v>2045</v>
      </c>
      <c r="E174" s="4"/>
      <c r="F174" s="4" t="s">
        <v>2046</v>
      </c>
      <c r="G174" s="4"/>
      <c r="H174" s="4"/>
      <c r="I174" s="4"/>
      <c r="J174" s="4"/>
      <c r="K174" s="4"/>
      <c r="L174" s="4"/>
      <c r="M174" s="4"/>
    </row>
    <row r="175" spans="1:13" x14ac:dyDescent="0.2">
      <c r="A175" s="4" t="s">
        <v>2047</v>
      </c>
      <c r="B175" s="4"/>
      <c r="C175" s="4"/>
      <c r="D175" s="4" t="s">
        <v>2048</v>
      </c>
      <c r="E175" s="4"/>
      <c r="F175" s="4" t="s">
        <v>2049</v>
      </c>
      <c r="G175" s="4"/>
      <c r="H175" s="4"/>
      <c r="I175" s="4"/>
      <c r="J175" s="4"/>
      <c r="K175" s="4"/>
      <c r="L175" s="4"/>
      <c r="M175" s="4"/>
    </row>
    <row r="176" spans="1:13" x14ac:dyDescent="0.2">
      <c r="A176" s="4" t="s">
        <v>2057</v>
      </c>
      <c r="B176" s="4"/>
      <c r="C176" s="4"/>
      <c r="D176" s="4" t="s">
        <v>2058</v>
      </c>
      <c r="E176" s="4"/>
      <c r="F176" s="4" t="s">
        <v>2059</v>
      </c>
      <c r="G176" s="4"/>
      <c r="H176" s="4"/>
      <c r="I176" s="4"/>
      <c r="J176" s="4"/>
      <c r="K176" s="4"/>
      <c r="L176" s="4"/>
      <c r="M176" s="4"/>
    </row>
    <row r="177" spans="1:13" x14ac:dyDescent="0.2">
      <c r="A177" s="4" t="s">
        <v>2060</v>
      </c>
      <c r="B177" s="4"/>
      <c r="C177" s="4"/>
      <c r="D177" s="4" t="s">
        <v>2061</v>
      </c>
      <c r="E177" s="4"/>
      <c r="F177" s="4" t="s">
        <v>2062</v>
      </c>
      <c r="G177" s="4"/>
      <c r="H177" s="4"/>
      <c r="I177" s="4"/>
      <c r="J177" s="4"/>
      <c r="K177" s="4"/>
      <c r="L177" s="4"/>
      <c r="M177" s="4"/>
    </row>
    <row r="178" spans="1:13" x14ac:dyDescent="0.2">
      <c r="A178" s="4" t="s">
        <v>2084</v>
      </c>
      <c r="B178" s="4"/>
      <c r="C178" s="4"/>
      <c r="D178" s="4" t="s">
        <v>2085</v>
      </c>
      <c r="E178" s="4"/>
      <c r="F178" s="4" t="s">
        <v>2086</v>
      </c>
      <c r="G178" s="4"/>
      <c r="H178" s="4"/>
      <c r="I178" s="4"/>
      <c r="J178" s="4"/>
      <c r="K178" s="4"/>
      <c r="L178" s="4"/>
      <c r="M178" s="4"/>
    </row>
    <row r="179" spans="1:13" x14ac:dyDescent="0.2">
      <c r="A179" s="4" t="s">
        <v>2087</v>
      </c>
      <c r="B179" s="4"/>
      <c r="C179" s="4"/>
      <c r="D179" s="4" t="s">
        <v>2088</v>
      </c>
      <c r="E179" s="4"/>
      <c r="F179" s="4" t="s">
        <v>2089</v>
      </c>
      <c r="G179" s="4"/>
      <c r="H179" s="4"/>
      <c r="I179" s="4"/>
      <c r="J179" s="4"/>
      <c r="K179" s="4"/>
      <c r="L179" s="4"/>
      <c r="M179" s="4"/>
    </row>
    <row r="180" spans="1:13" x14ac:dyDescent="0.2">
      <c r="A180" s="4" t="s">
        <v>2090</v>
      </c>
      <c r="B180" s="4"/>
      <c r="C180" s="4"/>
      <c r="D180" s="4" t="s">
        <v>2091</v>
      </c>
      <c r="E180" s="4"/>
      <c r="F180" s="4" t="s">
        <v>2092</v>
      </c>
      <c r="G180" s="4"/>
      <c r="H180" s="4"/>
      <c r="I180" s="4"/>
      <c r="J180" s="4"/>
      <c r="K180" s="4"/>
      <c r="L180" s="4"/>
      <c r="M180" s="4"/>
    </row>
    <row r="181" spans="1:13" x14ac:dyDescent="0.2">
      <c r="A181" s="4" t="s">
        <v>2100</v>
      </c>
      <c r="B181" s="4"/>
      <c r="C181" s="4"/>
      <c r="D181" s="4" t="s">
        <v>2101</v>
      </c>
      <c r="E181" s="4"/>
      <c r="F181" s="4" t="s">
        <v>2102</v>
      </c>
      <c r="G181" s="4"/>
      <c r="H181" s="4"/>
      <c r="I181" s="4"/>
      <c r="J181" s="4"/>
      <c r="K181" s="4"/>
      <c r="L181" s="4"/>
      <c r="M181" s="4"/>
    </row>
    <row r="182" spans="1:13" x14ac:dyDescent="0.2">
      <c r="A182" s="4" t="s">
        <v>2103</v>
      </c>
      <c r="B182" s="4"/>
      <c r="C182" s="4"/>
      <c r="D182" s="4" t="s">
        <v>2104</v>
      </c>
      <c r="E182" s="4"/>
      <c r="F182" s="4" t="s">
        <v>2105</v>
      </c>
      <c r="G182" s="4"/>
      <c r="H182" s="4"/>
      <c r="I182" s="4"/>
      <c r="J182" s="4"/>
      <c r="K182" s="4"/>
      <c r="L182" s="4"/>
      <c r="M182" s="4"/>
    </row>
    <row r="183" spans="1:13" x14ac:dyDescent="0.2">
      <c r="A183" s="4" t="s">
        <v>2106</v>
      </c>
      <c r="B183" s="4"/>
      <c r="C183" s="4"/>
      <c r="D183" s="4" t="s">
        <v>2107</v>
      </c>
      <c r="E183" s="4"/>
      <c r="F183" s="4" t="s">
        <v>2108</v>
      </c>
      <c r="G183" s="4"/>
      <c r="H183" s="4"/>
      <c r="I183" s="4"/>
      <c r="J183" s="4"/>
      <c r="K183" s="4"/>
      <c r="L183" s="4"/>
      <c r="M183" s="4"/>
    </row>
    <row r="184" spans="1:13" x14ac:dyDescent="0.2">
      <c r="A184" s="4" t="s">
        <v>2116</v>
      </c>
      <c r="B184" s="4"/>
      <c r="C184" s="4"/>
      <c r="D184" s="4" t="s">
        <v>2117</v>
      </c>
      <c r="E184" s="4"/>
      <c r="F184" s="4" t="s">
        <v>2118</v>
      </c>
      <c r="G184" s="4"/>
      <c r="H184" s="4"/>
      <c r="I184" s="4"/>
      <c r="J184" s="4"/>
      <c r="K184" s="4"/>
      <c r="L184" s="4"/>
      <c r="M184" s="4"/>
    </row>
    <row r="185" spans="1:13" x14ac:dyDescent="0.2">
      <c r="A185" s="4" t="s">
        <v>2126</v>
      </c>
      <c r="B185" s="4"/>
      <c r="C185" s="4"/>
      <c r="D185" s="4" t="s">
        <v>2127</v>
      </c>
      <c r="E185" s="4"/>
      <c r="F185" s="4" t="s">
        <v>2128</v>
      </c>
      <c r="G185" s="4"/>
      <c r="H185" s="4"/>
      <c r="I185" s="4"/>
      <c r="J185" s="4"/>
      <c r="K185" s="4"/>
      <c r="L185" s="4"/>
      <c r="M185" s="4"/>
    </row>
    <row r="186" spans="1:13" x14ac:dyDescent="0.2">
      <c r="A186" s="4" t="s">
        <v>2142</v>
      </c>
      <c r="B186" s="4"/>
      <c r="C186" s="4"/>
      <c r="D186" s="4" t="s">
        <v>2143</v>
      </c>
      <c r="E186" s="4"/>
      <c r="F186" s="4" t="s">
        <v>2144</v>
      </c>
      <c r="G186" s="4"/>
      <c r="H186" s="4"/>
      <c r="I186" s="4"/>
      <c r="J186" s="4"/>
      <c r="K186" s="4"/>
      <c r="L186" s="4"/>
      <c r="M186" s="4"/>
    </row>
    <row r="187" spans="1:13" x14ac:dyDescent="0.2">
      <c r="A187" s="4" t="s">
        <v>2167</v>
      </c>
      <c r="B187" s="4"/>
      <c r="C187" s="4"/>
      <c r="D187" s="4" t="s">
        <v>2168</v>
      </c>
      <c r="E187" s="4"/>
      <c r="F187" s="4" t="s">
        <v>2169</v>
      </c>
      <c r="G187" s="4"/>
      <c r="H187" s="4"/>
      <c r="I187" s="4"/>
      <c r="J187" s="4"/>
      <c r="K187" s="4"/>
      <c r="L187" s="4"/>
      <c r="M187" s="4"/>
    </row>
    <row r="188" spans="1:13" x14ac:dyDescent="0.2">
      <c r="A188" s="4" t="s">
        <v>2170</v>
      </c>
      <c r="B188" s="4"/>
      <c r="C188" s="4"/>
      <c r="D188" s="4" t="s">
        <v>2171</v>
      </c>
      <c r="E188" s="4"/>
      <c r="F188" s="4" t="s">
        <v>2172</v>
      </c>
      <c r="G188" s="4"/>
      <c r="H188" s="4"/>
      <c r="I188" s="4"/>
      <c r="J188" s="4"/>
      <c r="K188" s="4"/>
      <c r="L188" s="4"/>
      <c r="M188" s="4"/>
    </row>
    <row r="189" spans="1:13" x14ac:dyDescent="0.2">
      <c r="A189" s="4" t="s">
        <v>2173</v>
      </c>
      <c r="B189" s="4"/>
      <c r="C189" s="4"/>
      <c r="D189" s="4" t="s">
        <v>2174</v>
      </c>
      <c r="E189" s="4"/>
      <c r="F189" s="4" t="s">
        <v>2175</v>
      </c>
      <c r="G189" s="4"/>
      <c r="H189" s="4"/>
      <c r="I189" s="4"/>
      <c r="J189" s="4"/>
      <c r="K189" s="4"/>
      <c r="L189" s="4"/>
      <c r="M189" s="4"/>
    </row>
    <row r="190" spans="1:13" x14ac:dyDescent="0.2">
      <c r="A190" s="4" t="s">
        <v>2176</v>
      </c>
      <c r="B190" s="4"/>
      <c r="C190" s="4"/>
      <c r="D190" s="4" t="s">
        <v>2177</v>
      </c>
      <c r="E190" s="4"/>
      <c r="F190" s="4" t="s">
        <v>2178</v>
      </c>
      <c r="G190" s="4"/>
      <c r="H190" s="4"/>
      <c r="I190" s="4"/>
      <c r="J190" s="4"/>
      <c r="K190" s="4"/>
      <c r="L190" s="4"/>
      <c r="M190" s="4"/>
    </row>
    <row r="191" spans="1:13" x14ac:dyDescent="0.2">
      <c r="A191" s="4" t="s">
        <v>2179</v>
      </c>
      <c r="B191" s="4"/>
      <c r="C191" s="4"/>
      <c r="D191" s="4" t="s">
        <v>2180</v>
      </c>
      <c r="E191" s="4"/>
      <c r="F191" s="4" t="s">
        <v>2181</v>
      </c>
      <c r="G191" s="4"/>
      <c r="H191" s="4"/>
      <c r="I191" s="4"/>
      <c r="J191" s="4"/>
      <c r="K191" s="4"/>
      <c r="L191" s="4"/>
      <c r="M191" s="4"/>
    </row>
    <row r="192" spans="1:13" x14ac:dyDescent="0.2">
      <c r="A192" s="4" t="s">
        <v>2182</v>
      </c>
      <c r="B192" s="4"/>
      <c r="C192" s="4"/>
      <c r="D192" s="4" t="s">
        <v>2183</v>
      </c>
      <c r="E192" s="4"/>
      <c r="F192" s="4" t="s">
        <v>2184</v>
      </c>
      <c r="G192" s="4"/>
      <c r="H192" s="4"/>
      <c r="I192" s="4"/>
      <c r="J192" s="4"/>
      <c r="K192" s="4"/>
      <c r="L192" s="4"/>
      <c r="M192" s="4"/>
    </row>
    <row r="193" spans="1:13" x14ac:dyDescent="0.2">
      <c r="A193" s="4" t="s">
        <v>2185</v>
      </c>
      <c r="B193" s="4"/>
      <c r="C193" s="4"/>
      <c r="D193" s="4" t="s">
        <v>2186</v>
      </c>
      <c r="E193" s="4"/>
      <c r="F193" s="4" t="s">
        <v>2187</v>
      </c>
      <c r="G193" s="4"/>
      <c r="H193" s="4"/>
      <c r="I193" s="4"/>
      <c r="J193" s="4"/>
      <c r="K193" s="4"/>
      <c r="L193" s="4"/>
      <c r="M193" s="4"/>
    </row>
    <row r="194" spans="1:13" x14ac:dyDescent="0.2">
      <c r="A194" s="4" t="s">
        <v>2188</v>
      </c>
      <c r="B194" s="4"/>
      <c r="C194" s="4"/>
      <c r="D194" s="4" t="s">
        <v>2189</v>
      </c>
      <c r="E194" s="4"/>
      <c r="F194" s="4" t="s">
        <v>2190</v>
      </c>
      <c r="G194" s="4"/>
      <c r="H194" s="4"/>
      <c r="I194" s="4"/>
      <c r="J194" s="4"/>
      <c r="K194" s="4"/>
      <c r="L194" s="4"/>
      <c r="M194" s="4"/>
    </row>
    <row r="195" spans="1:13" x14ac:dyDescent="0.2">
      <c r="A195" s="4" t="s">
        <v>2191</v>
      </c>
      <c r="B195" s="4"/>
      <c r="C195" s="4"/>
      <c r="D195" s="4" t="s">
        <v>2192</v>
      </c>
      <c r="E195" s="4"/>
      <c r="F195" s="4" t="s">
        <v>2193</v>
      </c>
      <c r="G195" s="4"/>
      <c r="H195" s="4"/>
      <c r="I195" s="4"/>
      <c r="J195" s="4"/>
      <c r="K195" s="4"/>
      <c r="L195" s="4"/>
      <c r="M195" s="4"/>
    </row>
    <row r="196" spans="1:13" x14ac:dyDescent="0.2">
      <c r="A196" s="4" t="s">
        <v>2194</v>
      </c>
      <c r="B196" s="4"/>
      <c r="C196" s="4"/>
      <c r="D196" s="4" t="s">
        <v>2195</v>
      </c>
      <c r="E196" s="4"/>
      <c r="F196" s="4" t="s">
        <v>2196</v>
      </c>
      <c r="G196" s="4"/>
      <c r="H196" s="4"/>
      <c r="I196" s="4"/>
      <c r="J196" s="4"/>
      <c r="K196" s="4"/>
      <c r="L196" s="4"/>
      <c r="M196" s="4"/>
    </row>
    <row r="197" spans="1:13" x14ac:dyDescent="0.2">
      <c r="A197" s="4" t="s">
        <v>2197</v>
      </c>
      <c r="B197" s="4"/>
      <c r="C197" s="4"/>
      <c r="D197" s="4" t="s">
        <v>2198</v>
      </c>
      <c r="E197" s="4"/>
      <c r="F197" s="4" t="s">
        <v>2199</v>
      </c>
      <c r="G197" s="4"/>
      <c r="H197" s="4"/>
      <c r="I197" s="4"/>
      <c r="J197" s="4"/>
      <c r="K197" s="4"/>
      <c r="L197" s="4"/>
      <c r="M197" s="4"/>
    </row>
    <row r="198" spans="1:13" x14ac:dyDescent="0.2">
      <c r="A198" s="4" t="s">
        <v>2212</v>
      </c>
      <c r="B198" s="4"/>
      <c r="C198" s="4"/>
      <c r="D198" s="4" t="s">
        <v>2213</v>
      </c>
      <c r="E198" s="4"/>
      <c r="F198" s="4" t="s">
        <v>2214</v>
      </c>
      <c r="G198" s="4"/>
      <c r="H198" s="4"/>
      <c r="I198" s="4"/>
      <c r="J198" s="4"/>
      <c r="K198" s="4"/>
      <c r="L198" s="4"/>
      <c r="M198" s="4"/>
    </row>
    <row r="199" spans="1:13" x14ac:dyDescent="0.2">
      <c r="A199" s="4" t="s">
        <v>2224</v>
      </c>
      <c r="B199" s="4"/>
      <c r="C199" s="4"/>
      <c r="D199" s="4" t="s">
        <v>2225</v>
      </c>
      <c r="E199" s="4"/>
      <c r="F199" s="4" t="s">
        <v>2226</v>
      </c>
      <c r="G199" s="4"/>
      <c r="H199" s="4"/>
      <c r="I199" s="4"/>
      <c r="J199" s="4"/>
      <c r="K199" s="4"/>
      <c r="L199" s="4"/>
      <c r="M199" s="4"/>
    </row>
    <row r="200" spans="1:13" x14ac:dyDescent="0.2">
      <c r="A200" s="4" t="s">
        <v>2236</v>
      </c>
      <c r="B200" s="4"/>
      <c r="C200" s="4"/>
      <c r="D200" s="4" t="s">
        <v>1390</v>
      </c>
      <c r="E200" s="4"/>
      <c r="F200" s="4" t="s">
        <v>2237</v>
      </c>
      <c r="G200" s="4"/>
      <c r="H200" s="4"/>
      <c r="I200" s="4"/>
      <c r="J200" s="4"/>
      <c r="K200" s="4"/>
      <c r="L200" s="4"/>
      <c r="M200" s="4"/>
    </row>
    <row r="201" spans="1:13" x14ac:dyDescent="0.2">
      <c r="A201" s="4" t="s">
        <v>2246</v>
      </c>
      <c r="B201" s="4"/>
      <c r="C201" s="4"/>
      <c r="D201" s="4" t="s">
        <v>2247</v>
      </c>
      <c r="E201" s="4"/>
      <c r="F201" s="4" t="s">
        <v>2248</v>
      </c>
      <c r="G201" s="4"/>
      <c r="H201" s="4"/>
      <c r="I201" s="4"/>
      <c r="J201" s="4"/>
      <c r="K201" s="4"/>
      <c r="L201" s="4"/>
      <c r="M201" s="4"/>
    </row>
    <row r="202" spans="1:13" x14ac:dyDescent="0.2">
      <c r="A202" s="4" t="s">
        <v>2249</v>
      </c>
      <c r="B202" s="4"/>
      <c r="C202" s="4"/>
      <c r="D202" s="4" t="s">
        <v>2250</v>
      </c>
      <c r="E202" s="4"/>
      <c r="F202" s="4" t="s">
        <v>2251</v>
      </c>
      <c r="G202" s="4"/>
      <c r="H202" s="4"/>
      <c r="I202" s="4"/>
      <c r="J202" s="4"/>
      <c r="K202" s="4"/>
      <c r="L202" s="4"/>
      <c r="M202" s="4"/>
    </row>
    <row r="203" spans="1:13" x14ac:dyDescent="0.2">
      <c r="A203" s="4" t="s">
        <v>2252</v>
      </c>
      <c r="B203" s="4"/>
      <c r="C203" s="4"/>
      <c r="D203" s="4" t="s">
        <v>2253</v>
      </c>
      <c r="E203" s="4"/>
      <c r="F203" s="4" t="s">
        <v>2254</v>
      </c>
      <c r="G203" s="4"/>
      <c r="H203" s="4"/>
      <c r="I203" s="4"/>
      <c r="J203" s="4"/>
      <c r="K203" s="4"/>
      <c r="L203" s="4"/>
      <c r="M203" s="4"/>
    </row>
    <row r="204" spans="1:13" x14ac:dyDescent="0.2">
      <c r="A204" s="4" t="s">
        <v>2255</v>
      </c>
      <c r="B204" s="4"/>
      <c r="C204" s="4"/>
      <c r="D204" s="4" t="s">
        <v>2256</v>
      </c>
      <c r="E204" s="4"/>
      <c r="F204" s="4" t="s">
        <v>2257</v>
      </c>
      <c r="G204" s="4"/>
      <c r="H204" s="4"/>
      <c r="I204" s="4"/>
      <c r="J204" s="4"/>
      <c r="K204" s="4"/>
      <c r="L204" s="4"/>
      <c r="M204" s="4"/>
    </row>
    <row r="205" spans="1:13" x14ac:dyDescent="0.2">
      <c r="A205" s="4" t="s">
        <v>2276</v>
      </c>
      <c r="B205" s="4"/>
      <c r="C205" s="4"/>
      <c r="D205" s="4" t="s">
        <v>2277</v>
      </c>
      <c r="E205" s="4"/>
      <c r="F205" s="4" t="s">
        <v>2278</v>
      </c>
      <c r="G205" s="4"/>
      <c r="H205" s="4"/>
      <c r="I205" s="4"/>
      <c r="J205" s="4"/>
      <c r="K205" s="4"/>
      <c r="L205" s="4"/>
      <c r="M205" s="4"/>
    </row>
    <row r="206" spans="1:13" x14ac:dyDescent="0.2">
      <c r="A206" s="4" t="s">
        <v>2279</v>
      </c>
      <c r="B206" s="4"/>
      <c r="C206" s="4"/>
      <c r="D206" s="4" t="s">
        <v>2280</v>
      </c>
      <c r="E206" s="4"/>
      <c r="F206" s="4" t="s">
        <v>2281</v>
      </c>
      <c r="G206" s="4"/>
      <c r="H206" s="4"/>
      <c r="I206" s="4"/>
      <c r="J206" s="4"/>
      <c r="K206" s="4"/>
      <c r="L206" s="4"/>
      <c r="M206" s="4"/>
    </row>
    <row r="207" spans="1:13" x14ac:dyDescent="0.2">
      <c r="A207" s="4" t="s">
        <v>2282</v>
      </c>
      <c r="B207" s="4"/>
      <c r="C207" s="4"/>
      <c r="D207" s="4" t="s">
        <v>2283</v>
      </c>
      <c r="E207" s="4"/>
      <c r="F207" s="4" t="s">
        <v>2284</v>
      </c>
      <c r="G207" s="4"/>
      <c r="H207" s="4"/>
      <c r="I207" s="4"/>
      <c r="J207" s="4"/>
      <c r="K207" s="4"/>
      <c r="L207" s="4"/>
      <c r="M207" s="4"/>
    </row>
    <row r="208" spans="1:13" x14ac:dyDescent="0.2">
      <c r="A208" s="4" t="s">
        <v>2285</v>
      </c>
      <c r="B208" s="4"/>
      <c r="C208" s="4"/>
      <c r="D208" s="4" t="s">
        <v>2286</v>
      </c>
      <c r="E208" s="4"/>
      <c r="F208" s="4" t="s">
        <v>2287</v>
      </c>
      <c r="G208" s="4"/>
      <c r="H208" s="4"/>
      <c r="I208" s="4"/>
      <c r="J208" s="4"/>
      <c r="K208" s="4"/>
      <c r="L208" s="4"/>
      <c r="M208" s="4"/>
    </row>
    <row r="209" spans="1:13" x14ac:dyDescent="0.2">
      <c r="A209" s="4" t="s">
        <v>2288</v>
      </c>
      <c r="B209" s="4"/>
      <c r="C209" s="4"/>
      <c r="D209" s="4" t="s">
        <v>2289</v>
      </c>
      <c r="E209" s="4"/>
      <c r="F209" s="4" t="s">
        <v>2290</v>
      </c>
      <c r="G209" s="4"/>
      <c r="H209" s="4"/>
      <c r="I209" s="4"/>
      <c r="J209" s="4"/>
      <c r="K209" s="4"/>
      <c r="L209" s="4"/>
      <c r="M209" s="4"/>
    </row>
    <row r="210" spans="1:13" x14ac:dyDescent="0.2">
      <c r="A210" s="4" t="s">
        <v>2291</v>
      </c>
      <c r="B210" s="4"/>
      <c r="C210" s="4"/>
      <c r="D210" s="4" t="s">
        <v>2292</v>
      </c>
      <c r="E210" s="4"/>
      <c r="F210" s="4" t="s">
        <v>2293</v>
      </c>
      <c r="G210" s="4"/>
      <c r="H210" s="4"/>
      <c r="I210" s="4"/>
      <c r="J210" s="4"/>
      <c r="K210" s="4"/>
      <c r="L210" s="4"/>
      <c r="M210" s="4"/>
    </row>
    <row r="211" spans="1:13" x14ac:dyDescent="0.2">
      <c r="A211" s="4" t="s">
        <v>2294</v>
      </c>
      <c r="B211" s="4"/>
      <c r="C211" s="4"/>
      <c r="D211" s="4" t="s">
        <v>2295</v>
      </c>
      <c r="E211" s="4"/>
      <c r="F211" s="4" t="s">
        <v>2296</v>
      </c>
      <c r="G211" s="4"/>
      <c r="H211" s="4"/>
      <c r="I211" s="4"/>
      <c r="J211" s="4"/>
      <c r="K211" s="4"/>
      <c r="L211" s="4"/>
      <c r="M211" s="4"/>
    </row>
    <row r="212" spans="1:13" x14ac:dyDescent="0.2">
      <c r="A212" s="4" t="s">
        <v>2297</v>
      </c>
      <c r="B212" s="4"/>
      <c r="C212" s="4"/>
      <c r="D212" s="4" t="s">
        <v>2298</v>
      </c>
      <c r="E212" s="4"/>
      <c r="F212" s="4" t="s">
        <v>2299</v>
      </c>
      <c r="G212" s="4"/>
      <c r="H212" s="4"/>
      <c r="I212" s="4"/>
      <c r="J212" s="4"/>
      <c r="K212" s="4"/>
      <c r="L212" s="4"/>
      <c r="M212" s="4"/>
    </row>
    <row r="213" spans="1:13" x14ac:dyDescent="0.2">
      <c r="A213" s="4" t="s">
        <v>2300</v>
      </c>
      <c r="B213" s="4"/>
      <c r="C213" s="4"/>
      <c r="D213" s="4" t="s">
        <v>2301</v>
      </c>
      <c r="E213" s="4"/>
      <c r="F213" s="4" t="s">
        <v>2302</v>
      </c>
      <c r="G213" s="4"/>
      <c r="H213" s="4"/>
      <c r="I213" s="4"/>
      <c r="J213" s="4"/>
      <c r="K213" s="4"/>
      <c r="L213" s="4"/>
      <c r="M213" s="4"/>
    </row>
    <row r="214" spans="1:13" x14ac:dyDescent="0.2">
      <c r="A214" s="4" t="s">
        <v>2303</v>
      </c>
      <c r="B214" s="4"/>
      <c r="C214" s="4"/>
      <c r="D214" s="4" t="s">
        <v>2304</v>
      </c>
      <c r="E214" s="4"/>
      <c r="F214" s="4" t="s">
        <v>2305</v>
      </c>
      <c r="G214" s="4"/>
      <c r="H214" s="4"/>
      <c r="I214" s="4"/>
      <c r="J214" s="4"/>
      <c r="K214" s="4"/>
      <c r="L214" s="4"/>
      <c r="M214" s="4"/>
    </row>
    <row r="215" spans="1:13" x14ac:dyDescent="0.2">
      <c r="A215" s="4" t="s">
        <v>2306</v>
      </c>
      <c r="B215" s="4"/>
      <c r="C215" s="4"/>
      <c r="D215" s="4" t="s">
        <v>2307</v>
      </c>
      <c r="E215" s="4"/>
      <c r="F215" s="4" t="s">
        <v>2308</v>
      </c>
      <c r="G215" s="4"/>
      <c r="H215" s="4"/>
      <c r="I215" s="4"/>
      <c r="J215" s="4"/>
      <c r="K215" s="4"/>
      <c r="L215" s="4"/>
      <c r="M215" s="4"/>
    </row>
    <row r="216" spans="1:13" x14ac:dyDescent="0.2">
      <c r="A216" s="4" t="s">
        <v>2309</v>
      </c>
      <c r="B216" s="4"/>
      <c r="C216" s="4"/>
      <c r="D216" s="4" t="s">
        <v>2310</v>
      </c>
      <c r="E216" s="4"/>
      <c r="F216" s="4" t="s">
        <v>2311</v>
      </c>
      <c r="G216" s="4"/>
      <c r="H216" s="4"/>
      <c r="I216" s="4"/>
      <c r="J216" s="4"/>
      <c r="K216" s="4"/>
      <c r="L216" s="4"/>
      <c r="M216" s="4"/>
    </row>
    <row r="217" spans="1:13" x14ac:dyDescent="0.2">
      <c r="A217" s="4" t="s">
        <v>2312</v>
      </c>
      <c r="B217" s="4"/>
      <c r="C217" s="4"/>
      <c r="D217" s="4" t="s">
        <v>2313</v>
      </c>
      <c r="E217" s="4"/>
      <c r="F217" s="4" t="s">
        <v>2314</v>
      </c>
      <c r="G217" s="4"/>
      <c r="H217" s="4"/>
      <c r="I217" s="4"/>
      <c r="J217" s="4"/>
      <c r="K217" s="4"/>
      <c r="L217" s="4"/>
      <c r="M217" s="4"/>
    </row>
    <row r="218" spans="1:13" x14ac:dyDescent="0.2">
      <c r="A218" s="4" t="s">
        <v>2315</v>
      </c>
      <c r="B218" s="4"/>
      <c r="C218" s="4"/>
      <c r="D218" s="4" t="s">
        <v>2316</v>
      </c>
      <c r="E218" s="4"/>
      <c r="F218" s="4" t="s">
        <v>2317</v>
      </c>
      <c r="G218" s="4"/>
      <c r="H218" s="4"/>
      <c r="I218" s="4"/>
      <c r="J218" s="4"/>
      <c r="K218" s="4"/>
      <c r="L218" s="4"/>
      <c r="M218" s="4"/>
    </row>
    <row r="219" spans="1:13" x14ac:dyDescent="0.2">
      <c r="A219" s="4" t="s">
        <v>2318</v>
      </c>
      <c r="B219" s="4"/>
      <c r="C219" s="4"/>
      <c r="D219" s="4" t="s">
        <v>2319</v>
      </c>
      <c r="E219" s="4"/>
      <c r="F219" s="4" t="s">
        <v>2320</v>
      </c>
      <c r="G219" s="4"/>
      <c r="H219" s="4"/>
      <c r="I219" s="4"/>
      <c r="J219" s="4"/>
      <c r="K219" s="4"/>
      <c r="L219" s="4"/>
      <c r="M219" s="4"/>
    </row>
    <row r="220" spans="1:13" x14ac:dyDescent="0.2">
      <c r="A220" s="4" t="s">
        <v>2328</v>
      </c>
      <c r="B220" s="4"/>
      <c r="C220" s="4"/>
      <c r="D220" s="4" t="s">
        <v>2329</v>
      </c>
      <c r="E220" s="4"/>
      <c r="F220" s="4" t="s">
        <v>2330</v>
      </c>
      <c r="G220" s="4"/>
      <c r="H220" s="4"/>
      <c r="I220" s="4"/>
      <c r="J220" s="4"/>
      <c r="K220" s="4"/>
      <c r="L220" s="4"/>
      <c r="M220" s="4"/>
    </row>
    <row r="221" spans="1:13" x14ac:dyDescent="0.2">
      <c r="A221" s="4" t="s">
        <v>2345</v>
      </c>
      <c r="B221" s="4"/>
      <c r="C221" s="4"/>
      <c r="D221" s="4" t="s">
        <v>2346</v>
      </c>
      <c r="E221" s="4"/>
      <c r="F221" s="4" t="s">
        <v>2347</v>
      </c>
      <c r="G221" s="4"/>
      <c r="H221" s="4"/>
      <c r="I221" s="4"/>
      <c r="J221" s="4"/>
      <c r="K221" s="4"/>
      <c r="L221" s="4"/>
      <c r="M221" s="4"/>
    </row>
    <row r="222" spans="1:13" x14ac:dyDescent="0.2">
      <c r="A222" s="4" t="s">
        <v>2348</v>
      </c>
      <c r="B222" s="4"/>
      <c r="C222" s="4"/>
      <c r="D222" s="4" t="s">
        <v>2349</v>
      </c>
      <c r="E222" s="4"/>
      <c r="F222" s="4" t="s">
        <v>2347</v>
      </c>
      <c r="G222" s="4"/>
      <c r="H222" s="4"/>
      <c r="I222" s="4"/>
      <c r="J222" s="4"/>
      <c r="K222" s="4"/>
      <c r="L222" s="4"/>
      <c r="M222" s="4"/>
    </row>
    <row r="223" spans="1:13" x14ac:dyDescent="0.2">
      <c r="A223" s="4" t="s">
        <v>2350</v>
      </c>
      <c r="B223" s="4"/>
      <c r="C223" s="4"/>
      <c r="D223" s="4" t="s">
        <v>2351</v>
      </c>
      <c r="E223" s="4"/>
      <c r="F223" s="4" t="s">
        <v>2352</v>
      </c>
      <c r="G223" s="4"/>
      <c r="H223" s="4"/>
      <c r="I223" s="4"/>
      <c r="J223" s="4"/>
      <c r="K223" s="4"/>
      <c r="L223" s="4"/>
      <c r="M223" s="4"/>
    </row>
    <row r="224" spans="1:13" x14ac:dyDescent="0.2">
      <c r="A224" s="4" t="s">
        <v>2359</v>
      </c>
      <c r="B224" s="4"/>
      <c r="C224" s="4"/>
      <c r="D224" s="4" t="s">
        <v>2360</v>
      </c>
      <c r="E224" s="4"/>
      <c r="F224" s="4" t="s">
        <v>2361</v>
      </c>
      <c r="G224" s="4"/>
      <c r="H224" s="4"/>
      <c r="I224" s="4"/>
      <c r="J224" s="4"/>
      <c r="K224" s="4"/>
      <c r="L224" s="4"/>
      <c r="M224" s="4"/>
    </row>
    <row r="225" spans="1:13" x14ac:dyDescent="0.2">
      <c r="A225" s="4" t="s">
        <v>2362</v>
      </c>
      <c r="B225" s="4"/>
      <c r="C225" s="4"/>
      <c r="D225" s="4" t="s">
        <v>2363</v>
      </c>
      <c r="E225" s="4"/>
      <c r="F225" s="4" t="s">
        <v>2364</v>
      </c>
      <c r="G225" s="4"/>
      <c r="H225" s="4"/>
      <c r="I225" s="4"/>
      <c r="J225" s="4"/>
      <c r="K225" s="4"/>
      <c r="L225" s="4"/>
      <c r="M225" s="4"/>
    </row>
    <row r="226" spans="1:13" x14ac:dyDescent="0.2">
      <c r="A226" s="4" t="s">
        <v>2377</v>
      </c>
      <c r="B226" s="4"/>
      <c r="C226" s="4"/>
      <c r="D226" s="4" t="s">
        <v>2378</v>
      </c>
      <c r="E226" s="4"/>
      <c r="F226" s="4" t="s">
        <v>2347</v>
      </c>
      <c r="G226" s="4"/>
      <c r="H226" s="4"/>
      <c r="I226" s="4"/>
      <c r="J226" s="4"/>
      <c r="K226" s="4"/>
      <c r="L226" s="4"/>
      <c r="M226" s="4"/>
    </row>
    <row r="227" spans="1:13" x14ac:dyDescent="0.2">
      <c r="A227" s="4" t="s">
        <v>2379</v>
      </c>
      <c r="B227" s="4"/>
      <c r="C227" s="4"/>
      <c r="D227" s="4" t="s">
        <v>2380</v>
      </c>
      <c r="E227" s="4"/>
      <c r="F227" s="4" t="s">
        <v>2381</v>
      </c>
      <c r="G227" s="4"/>
      <c r="H227" s="4"/>
      <c r="I227" s="4"/>
      <c r="J227" s="4"/>
      <c r="K227" s="4"/>
      <c r="L227" s="4"/>
      <c r="M227" s="4"/>
    </row>
    <row r="228" spans="1:13" x14ac:dyDescent="0.2">
      <c r="A228" s="4" t="s">
        <v>2390</v>
      </c>
      <c r="B228" s="4"/>
      <c r="C228" s="4"/>
      <c r="D228" s="4" t="s">
        <v>2391</v>
      </c>
      <c r="E228" s="4"/>
      <c r="F228" s="4" t="s">
        <v>2392</v>
      </c>
      <c r="G228" s="4"/>
      <c r="H228" s="4"/>
      <c r="I228" s="4"/>
      <c r="J228" s="4"/>
      <c r="K228" s="4"/>
      <c r="L228" s="4"/>
      <c r="M228" s="4"/>
    </row>
    <row r="229" spans="1:13" x14ac:dyDescent="0.2">
      <c r="A229" s="4" t="s">
        <v>2393</v>
      </c>
      <c r="B229" s="4"/>
      <c r="C229" s="4"/>
      <c r="D229" s="4" t="s">
        <v>2394</v>
      </c>
      <c r="E229" s="4"/>
      <c r="F229" s="4" t="s">
        <v>2347</v>
      </c>
      <c r="G229" s="4"/>
      <c r="H229" s="4"/>
      <c r="I229" s="4"/>
      <c r="J229" s="4"/>
      <c r="K229" s="4"/>
      <c r="L229" s="4"/>
      <c r="M229" s="4"/>
    </row>
    <row r="230" spans="1:13" x14ac:dyDescent="0.2">
      <c r="A230" s="4" t="s">
        <v>2395</v>
      </c>
      <c r="B230" s="4"/>
      <c r="C230" s="4"/>
      <c r="D230" s="4" t="s">
        <v>2396</v>
      </c>
      <c r="E230" s="4"/>
      <c r="F230" s="4" t="s">
        <v>2347</v>
      </c>
      <c r="G230" s="4"/>
      <c r="H230" s="4"/>
      <c r="I230" s="4"/>
      <c r="J230" s="4"/>
      <c r="K230" s="4"/>
      <c r="L230" s="4"/>
      <c r="M230" s="4"/>
    </row>
    <row r="231" spans="1:13" x14ac:dyDescent="0.2">
      <c r="A231" s="4" t="s">
        <v>2397</v>
      </c>
      <c r="B231" s="4"/>
      <c r="C231" s="4"/>
      <c r="D231" s="4" t="s">
        <v>2398</v>
      </c>
      <c r="E231" s="4"/>
      <c r="F231" s="4" t="s">
        <v>2399</v>
      </c>
      <c r="G231" s="4"/>
      <c r="H231" s="4"/>
      <c r="I231" s="4"/>
      <c r="J231" s="4"/>
      <c r="K231" s="4"/>
      <c r="L231" s="4"/>
      <c r="M231" s="4"/>
    </row>
    <row r="232" spans="1:13" x14ac:dyDescent="0.2">
      <c r="A232" s="4" t="s">
        <v>2418</v>
      </c>
      <c r="B232" s="4"/>
      <c r="C232" s="4"/>
      <c r="D232" s="4" t="s">
        <v>2419</v>
      </c>
      <c r="E232" s="4"/>
      <c r="F232" s="4" t="s">
        <v>2347</v>
      </c>
      <c r="G232" s="4"/>
      <c r="H232" s="4"/>
      <c r="I232" s="4"/>
      <c r="J232" s="4"/>
      <c r="K232" s="4"/>
      <c r="L232" s="4"/>
      <c r="M232" s="4"/>
    </row>
    <row r="233" spans="1:13" x14ac:dyDescent="0.2">
      <c r="A233" s="4" t="s">
        <v>2420</v>
      </c>
      <c r="B233" s="4"/>
      <c r="C233" s="4"/>
      <c r="D233" s="4" t="s">
        <v>2421</v>
      </c>
      <c r="E233" s="4"/>
      <c r="F233" s="4" t="s">
        <v>2422</v>
      </c>
      <c r="G233" s="4"/>
      <c r="H233" s="4"/>
      <c r="I233" s="4"/>
      <c r="J233" s="4"/>
      <c r="K233" s="4"/>
      <c r="L233" s="4"/>
      <c r="M233" s="4"/>
    </row>
    <row r="234" spans="1:13" x14ac:dyDescent="0.2">
      <c r="A234" s="4" t="s">
        <v>2423</v>
      </c>
      <c r="B234" s="4"/>
      <c r="C234" s="4"/>
      <c r="D234" s="4" t="s">
        <v>2424</v>
      </c>
      <c r="E234" s="4"/>
      <c r="F234" s="4" t="s">
        <v>2425</v>
      </c>
      <c r="G234" s="4"/>
      <c r="H234" s="4"/>
      <c r="I234" s="4"/>
      <c r="J234" s="4"/>
      <c r="K234" s="4"/>
      <c r="L234" s="4"/>
      <c r="M234" s="4"/>
    </row>
    <row r="235" spans="1:13" x14ac:dyDescent="0.2">
      <c r="A235" s="4" t="s">
        <v>2441</v>
      </c>
      <c r="B235" s="4"/>
      <c r="C235" s="4"/>
      <c r="D235" s="4" t="s">
        <v>2442</v>
      </c>
      <c r="E235" s="4"/>
      <c r="F235" s="4" t="s">
        <v>2443</v>
      </c>
      <c r="G235" s="4"/>
      <c r="H235" s="4"/>
      <c r="I235" s="4"/>
      <c r="J235" s="4"/>
      <c r="K235" s="4"/>
      <c r="L235" s="4"/>
      <c r="M235" s="4"/>
    </row>
    <row r="236" spans="1:13" x14ac:dyDescent="0.2">
      <c r="A236" s="4" t="s">
        <v>2444</v>
      </c>
      <c r="B236" s="4"/>
      <c r="C236" s="4"/>
      <c r="D236" s="4" t="s">
        <v>2445</v>
      </c>
      <c r="E236" s="4"/>
      <c r="F236" s="4" t="s">
        <v>2347</v>
      </c>
      <c r="G236" s="4"/>
      <c r="H236" s="4"/>
      <c r="I236" s="4"/>
      <c r="J236" s="4"/>
      <c r="K236" s="4"/>
      <c r="L236" s="4"/>
      <c r="M236" s="4"/>
    </row>
    <row r="237" spans="1:13" x14ac:dyDescent="0.2">
      <c r="A237" s="4" t="s">
        <v>2446</v>
      </c>
      <c r="B237" s="4"/>
      <c r="C237" s="4"/>
      <c r="D237" s="4" t="s">
        <v>2447</v>
      </c>
      <c r="E237" s="4"/>
      <c r="F237" s="4" t="s">
        <v>2448</v>
      </c>
      <c r="G237" s="4"/>
      <c r="H237" s="4"/>
      <c r="I237" s="4"/>
      <c r="J237" s="4"/>
      <c r="K237" s="4"/>
      <c r="L237" s="4"/>
      <c r="M237" s="4"/>
    </row>
    <row r="238" spans="1:13" x14ac:dyDescent="0.2">
      <c r="A238" s="4" t="s">
        <v>2449</v>
      </c>
      <c r="B238" s="4"/>
      <c r="C238" s="4"/>
      <c r="D238" s="4" t="s">
        <v>2360</v>
      </c>
      <c r="E238" s="4"/>
      <c r="F238" s="4" t="s">
        <v>2450</v>
      </c>
      <c r="G238" s="4"/>
      <c r="H238" s="4"/>
      <c r="I238" s="4"/>
      <c r="J238" s="4"/>
      <c r="K238" s="4"/>
      <c r="L238" s="4"/>
      <c r="M238" s="4"/>
    </row>
    <row r="239" spans="1:13" x14ac:dyDescent="0.2">
      <c r="A239" s="4" t="s">
        <v>2451</v>
      </c>
      <c r="B239" s="4"/>
      <c r="C239" s="4"/>
      <c r="D239" s="4" t="s">
        <v>2452</v>
      </c>
      <c r="E239" s="4"/>
      <c r="F239" s="4" t="s">
        <v>2453</v>
      </c>
      <c r="G239" s="4"/>
      <c r="H239" s="4"/>
      <c r="I239" s="4"/>
      <c r="J239" s="4"/>
      <c r="K239" s="4"/>
      <c r="L239" s="4"/>
      <c r="M239" s="4"/>
    </row>
    <row r="240" spans="1:13" x14ac:dyDescent="0.2">
      <c r="A240" s="4" t="s">
        <v>2454</v>
      </c>
      <c r="B240" s="4"/>
      <c r="C240" s="4"/>
      <c r="D240" s="4" t="s">
        <v>2455</v>
      </c>
      <c r="E240" s="4"/>
      <c r="F240" s="4" t="s">
        <v>2456</v>
      </c>
      <c r="G240" s="4"/>
      <c r="H240" s="4"/>
      <c r="I240" s="4"/>
      <c r="J240" s="4"/>
      <c r="K240" s="4"/>
      <c r="L240" s="4"/>
      <c r="M240" s="4"/>
    </row>
    <row r="241" spans="1:13" x14ac:dyDescent="0.2">
      <c r="A241" s="4" t="s">
        <v>2457</v>
      </c>
      <c r="B241" s="4"/>
      <c r="C241" s="4"/>
      <c r="D241" s="4" t="s">
        <v>2458</v>
      </c>
      <c r="E241" s="4"/>
      <c r="F241" s="4" t="s">
        <v>2459</v>
      </c>
      <c r="G241" s="4"/>
      <c r="H241" s="4"/>
      <c r="I241" s="4"/>
      <c r="J241" s="4"/>
      <c r="K241" s="4"/>
      <c r="L241" s="4"/>
      <c r="M241" s="4"/>
    </row>
    <row r="242" spans="1:13" x14ac:dyDescent="0.2">
      <c r="A242" s="4" t="s">
        <v>2460</v>
      </c>
      <c r="B242" s="4"/>
      <c r="C242" s="4"/>
      <c r="D242" s="4" t="s">
        <v>2461</v>
      </c>
      <c r="E242" s="4"/>
      <c r="F242" s="4" t="s">
        <v>2462</v>
      </c>
      <c r="G242" s="4"/>
      <c r="H242" s="4"/>
      <c r="I242" s="4"/>
      <c r="J242" s="4"/>
      <c r="K242" s="4"/>
      <c r="L242" s="4"/>
      <c r="M242" s="4"/>
    </row>
    <row r="243" spans="1:13" x14ac:dyDescent="0.2">
      <c r="A243" s="4" t="s">
        <v>2463</v>
      </c>
      <c r="B243" s="4"/>
      <c r="C243" s="4"/>
      <c r="D243" s="4" t="s">
        <v>2464</v>
      </c>
      <c r="E243" s="4"/>
      <c r="F243" s="4" t="s">
        <v>2465</v>
      </c>
      <c r="G243" s="4"/>
      <c r="H243" s="4"/>
      <c r="I243" s="4"/>
      <c r="J243" s="4"/>
      <c r="K243" s="4"/>
      <c r="L243" s="4"/>
      <c r="M243" s="4"/>
    </row>
    <row r="244" spans="1:13" x14ac:dyDescent="0.2">
      <c r="A244" s="4" t="s">
        <v>2466</v>
      </c>
      <c r="B244" s="4"/>
      <c r="C244" s="4"/>
      <c r="D244" s="4" t="s">
        <v>2467</v>
      </c>
      <c r="E244" s="4"/>
      <c r="F244" s="4" t="s">
        <v>2468</v>
      </c>
      <c r="G244" s="4"/>
      <c r="H244" s="4"/>
      <c r="I244" s="4"/>
      <c r="J244" s="4"/>
      <c r="K244" s="4"/>
      <c r="L244" s="4"/>
      <c r="M244" s="4"/>
    </row>
    <row r="245" spans="1:13" x14ac:dyDescent="0.2">
      <c r="A245" s="4" t="s">
        <v>2469</v>
      </c>
      <c r="B245" s="4"/>
      <c r="C245" s="4"/>
      <c r="D245" s="4" t="s">
        <v>2470</v>
      </c>
      <c r="E245" s="4"/>
      <c r="F245" s="4" t="s">
        <v>2471</v>
      </c>
      <c r="G245" s="4"/>
      <c r="H245" s="4"/>
      <c r="I245" s="4"/>
      <c r="J245" s="4"/>
      <c r="K245" s="4"/>
      <c r="L245" s="4"/>
      <c r="M245" s="4"/>
    </row>
    <row r="246" spans="1:13" x14ac:dyDescent="0.2">
      <c r="A246" s="4" t="s">
        <v>2472</v>
      </c>
      <c r="B246" s="4"/>
      <c r="C246" s="4"/>
      <c r="D246" s="4" t="s">
        <v>2473</v>
      </c>
      <c r="E246" s="4"/>
      <c r="F246" s="4" t="s">
        <v>2474</v>
      </c>
      <c r="G246" s="4"/>
      <c r="H246" s="4"/>
      <c r="I246" s="4"/>
      <c r="J246" s="4"/>
      <c r="K246" s="4"/>
      <c r="L246" s="4"/>
      <c r="M246" s="4"/>
    </row>
    <row r="247" spans="1:13" x14ac:dyDescent="0.2">
      <c r="A247" s="4" t="s">
        <v>2483</v>
      </c>
      <c r="B247" s="4"/>
      <c r="C247" s="4"/>
      <c r="D247" s="4" t="s">
        <v>2484</v>
      </c>
      <c r="E247" s="4"/>
      <c r="F247" s="4" t="s">
        <v>2485</v>
      </c>
      <c r="G247" s="4"/>
      <c r="H247" s="4"/>
      <c r="I247" s="4"/>
      <c r="J247" s="4"/>
      <c r="K247" s="4"/>
      <c r="L247" s="4"/>
      <c r="M247" s="4"/>
    </row>
    <row r="248" spans="1:13" x14ac:dyDescent="0.2">
      <c r="A248" s="4" t="s">
        <v>2486</v>
      </c>
      <c r="B248" s="4"/>
      <c r="C248" s="4"/>
      <c r="D248" s="4" t="s">
        <v>2487</v>
      </c>
      <c r="E248" s="4"/>
      <c r="F248" s="4" t="s">
        <v>2488</v>
      </c>
      <c r="G248" s="4"/>
      <c r="H248" s="4"/>
      <c r="I248" s="4"/>
      <c r="J248" s="4"/>
      <c r="K248" s="4"/>
      <c r="L248" s="4"/>
      <c r="M248" s="4"/>
    </row>
    <row r="249" spans="1:13" x14ac:dyDescent="0.2">
      <c r="A249" s="4" t="s">
        <v>2489</v>
      </c>
      <c r="B249" s="4"/>
      <c r="C249" s="4"/>
      <c r="D249" s="4" t="s">
        <v>2490</v>
      </c>
      <c r="E249" s="4"/>
      <c r="F249" s="4" t="s">
        <v>2491</v>
      </c>
      <c r="G249" s="4"/>
      <c r="H249" s="4"/>
      <c r="I249" s="4"/>
      <c r="J249" s="4"/>
      <c r="K249" s="4"/>
      <c r="L249" s="4"/>
      <c r="M249" s="4"/>
    </row>
    <row r="250" spans="1:13" x14ac:dyDescent="0.2">
      <c r="A250" s="4" t="s">
        <v>2492</v>
      </c>
      <c r="B250" s="4"/>
      <c r="C250" s="4"/>
      <c r="D250" s="4" t="s">
        <v>2493</v>
      </c>
      <c r="E250" s="4"/>
      <c r="F250" s="4" t="s">
        <v>2494</v>
      </c>
      <c r="G250" s="4"/>
      <c r="H250" s="4"/>
      <c r="I250" s="4"/>
      <c r="J250" s="4"/>
      <c r="K250" s="4"/>
      <c r="L250" s="4"/>
      <c r="M250" s="4"/>
    </row>
    <row r="251" spans="1:13" x14ac:dyDescent="0.2">
      <c r="A251" s="4" t="s">
        <v>2495</v>
      </c>
      <c r="B251" s="4"/>
      <c r="C251" s="4"/>
      <c r="D251" s="4" t="s">
        <v>2496</v>
      </c>
      <c r="E251" s="4"/>
      <c r="F251" s="4" t="s">
        <v>2497</v>
      </c>
      <c r="G251" s="4"/>
      <c r="H251" s="4"/>
      <c r="I251" s="4"/>
      <c r="J251" s="4"/>
      <c r="K251" s="4"/>
      <c r="L251" s="4"/>
      <c r="M251" s="4"/>
    </row>
    <row r="252" spans="1:13" x14ac:dyDescent="0.2">
      <c r="A252" s="4" t="s">
        <v>2498</v>
      </c>
      <c r="B252" s="4"/>
      <c r="C252" s="4"/>
      <c r="D252" s="4" t="s">
        <v>2499</v>
      </c>
      <c r="E252" s="4"/>
      <c r="F252" s="4" t="s">
        <v>2500</v>
      </c>
      <c r="G252" s="4"/>
      <c r="H252" s="4"/>
      <c r="I252" s="4"/>
      <c r="J252" s="4"/>
      <c r="K252" s="4"/>
      <c r="L252" s="4"/>
      <c r="M252" s="4"/>
    </row>
    <row r="253" spans="1:13" x14ac:dyDescent="0.2">
      <c r="A253" s="4" t="s">
        <v>2501</v>
      </c>
      <c r="B253" s="4"/>
      <c r="C253" s="4"/>
      <c r="D253" s="4" t="s">
        <v>2502</v>
      </c>
      <c r="E253" s="4"/>
      <c r="F253" s="4" t="s">
        <v>2503</v>
      </c>
      <c r="G253" s="4"/>
      <c r="H253" s="4"/>
      <c r="I253" s="4"/>
      <c r="J253" s="4"/>
      <c r="K253" s="4"/>
      <c r="L253" s="4"/>
      <c r="M253" s="4"/>
    </row>
    <row r="254" spans="1:13" x14ac:dyDescent="0.2">
      <c r="A254" s="4" t="s">
        <v>2504</v>
      </c>
      <c r="B254" s="4"/>
      <c r="C254" s="4"/>
      <c r="D254" s="4" t="s">
        <v>2505</v>
      </c>
      <c r="E254" s="4"/>
      <c r="F254" s="4" t="s">
        <v>2506</v>
      </c>
      <c r="G254" s="4"/>
      <c r="H254" s="4"/>
      <c r="I254" s="4"/>
      <c r="J254" s="4"/>
      <c r="K254" s="4"/>
      <c r="L254" s="4"/>
      <c r="M254" s="4"/>
    </row>
    <row r="255" spans="1:13" x14ac:dyDescent="0.2">
      <c r="A255" s="4" t="s">
        <v>2507</v>
      </c>
      <c r="B255" s="4"/>
      <c r="C255" s="4"/>
      <c r="D255" s="4" t="s">
        <v>2508</v>
      </c>
      <c r="E255" s="4"/>
      <c r="F255" s="4" t="s">
        <v>2509</v>
      </c>
      <c r="G255" s="4"/>
      <c r="H255" s="4"/>
      <c r="I255" s="4"/>
      <c r="J255" s="4"/>
      <c r="K255" s="4"/>
      <c r="L255" s="4"/>
      <c r="M255" s="4"/>
    </row>
    <row r="256" spans="1:13" x14ac:dyDescent="0.2">
      <c r="A256" s="4" t="s">
        <v>2517</v>
      </c>
      <c r="B256" s="4"/>
      <c r="C256" s="4"/>
      <c r="D256" s="4" t="s">
        <v>2518</v>
      </c>
      <c r="E256" s="4"/>
      <c r="F256" s="4" t="s">
        <v>2519</v>
      </c>
      <c r="G256" s="4"/>
      <c r="H256" s="4"/>
      <c r="I256" s="4"/>
      <c r="J256" s="4"/>
      <c r="K256" s="4"/>
      <c r="L256" s="4"/>
      <c r="M256" s="4"/>
    </row>
    <row r="257" spans="1:13" x14ac:dyDescent="0.2">
      <c r="A257" s="4" t="s">
        <v>2520</v>
      </c>
      <c r="B257" s="4"/>
      <c r="C257" s="4"/>
      <c r="D257" s="4" t="s">
        <v>2521</v>
      </c>
      <c r="E257" s="4"/>
      <c r="F257" s="4" t="s">
        <v>2522</v>
      </c>
      <c r="G257" s="4"/>
      <c r="H257" s="4"/>
      <c r="I257" s="4"/>
      <c r="J257" s="4"/>
      <c r="K257" s="4"/>
      <c r="L257" s="4"/>
      <c r="M257" s="4"/>
    </row>
    <row r="258" spans="1:13" x14ac:dyDescent="0.2">
      <c r="A258" s="4" t="s">
        <v>2523</v>
      </c>
      <c r="B258" s="4"/>
      <c r="C258" s="4"/>
      <c r="D258" s="4" t="s">
        <v>2058</v>
      </c>
      <c r="E258" s="4"/>
      <c r="F258" s="4" t="s">
        <v>2524</v>
      </c>
      <c r="G258" s="4"/>
      <c r="H258" s="4"/>
      <c r="I258" s="4"/>
      <c r="J258" s="4"/>
      <c r="K258" s="4"/>
      <c r="L258" s="4"/>
      <c r="M258" s="4"/>
    </row>
    <row r="259" spans="1:13" x14ac:dyDescent="0.2">
      <c r="A259" s="4" t="s">
        <v>2525</v>
      </c>
      <c r="B259" s="4"/>
      <c r="C259" s="4"/>
      <c r="D259" s="4" t="s">
        <v>2526</v>
      </c>
      <c r="E259" s="4"/>
      <c r="F259" s="4" t="s">
        <v>2527</v>
      </c>
      <c r="G259" s="4"/>
      <c r="H259" s="4"/>
      <c r="I259" s="4"/>
      <c r="J259" s="4"/>
      <c r="K259" s="4"/>
      <c r="L259" s="4"/>
      <c r="M259" s="4"/>
    </row>
    <row r="260" spans="1:13" x14ac:dyDescent="0.2">
      <c r="A260" s="4" t="s">
        <v>2528</v>
      </c>
      <c r="B260" s="4"/>
      <c r="C260" s="4"/>
      <c r="D260" s="4" t="s">
        <v>2529</v>
      </c>
      <c r="E260" s="4"/>
      <c r="F260" s="4" t="s">
        <v>2530</v>
      </c>
      <c r="G260" s="4"/>
      <c r="H260" s="4"/>
      <c r="I260" s="4"/>
      <c r="J260" s="4"/>
      <c r="K260" s="4"/>
      <c r="L260" s="4"/>
      <c r="M260" s="4"/>
    </row>
    <row r="261" spans="1:13" x14ac:dyDescent="0.2">
      <c r="A261" s="4" t="s">
        <v>2538</v>
      </c>
      <c r="B261" s="4"/>
      <c r="C261" s="4"/>
      <c r="D261" s="4" t="s">
        <v>2539</v>
      </c>
      <c r="E261" s="4"/>
      <c r="F261" s="4" t="s">
        <v>2540</v>
      </c>
      <c r="G261" s="4"/>
      <c r="H261" s="4"/>
      <c r="I261" s="4"/>
      <c r="J261" s="4"/>
      <c r="K261" s="4"/>
      <c r="L261" s="4"/>
      <c r="M261" s="4"/>
    </row>
    <row r="262" spans="1:13" x14ac:dyDescent="0.2">
      <c r="A262" s="4" t="s">
        <v>2541</v>
      </c>
      <c r="B262" s="4"/>
      <c r="C262" s="4"/>
      <c r="D262" s="4" t="s">
        <v>2542</v>
      </c>
      <c r="E262" s="4"/>
      <c r="F262" s="4" t="s">
        <v>2540</v>
      </c>
      <c r="G262" s="4"/>
      <c r="H262" s="4"/>
      <c r="I262" s="4"/>
      <c r="J262" s="4"/>
      <c r="K262" s="4"/>
      <c r="L262" s="4"/>
      <c r="M262" s="4"/>
    </row>
    <row r="263" spans="1:13" x14ac:dyDescent="0.2">
      <c r="A263" s="4" t="s">
        <v>2543</v>
      </c>
      <c r="B263" s="4"/>
      <c r="C263" s="4"/>
      <c r="D263" s="4" t="s">
        <v>2544</v>
      </c>
      <c r="E263" s="4"/>
      <c r="F263" s="4" t="s">
        <v>2540</v>
      </c>
      <c r="G263" s="4"/>
      <c r="H263" s="4"/>
      <c r="I263" s="4"/>
      <c r="J263" s="4"/>
      <c r="K263" s="4"/>
      <c r="L263" s="4"/>
      <c r="M263" s="4"/>
    </row>
    <row r="264" spans="1:13" x14ac:dyDescent="0.2">
      <c r="A264" s="4" t="s">
        <v>2545</v>
      </c>
      <c r="B264" s="4"/>
      <c r="C264" s="4"/>
      <c r="D264" s="4" t="s">
        <v>2546</v>
      </c>
      <c r="E264" s="4"/>
      <c r="F264" s="4" t="s">
        <v>2547</v>
      </c>
      <c r="G264" s="4"/>
      <c r="H264" s="4"/>
      <c r="I264" s="4"/>
      <c r="J264" s="4"/>
      <c r="K264" s="4"/>
      <c r="L264" s="4"/>
      <c r="M264" s="4"/>
    </row>
    <row r="265" spans="1:13" x14ac:dyDescent="0.2">
      <c r="A265" s="4" t="s">
        <v>2548</v>
      </c>
      <c r="B265" s="4"/>
      <c r="C265" s="4"/>
      <c r="D265" s="4" t="s">
        <v>2549</v>
      </c>
      <c r="E265" s="4"/>
      <c r="F265" s="4" t="s">
        <v>2540</v>
      </c>
      <c r="G265" s="4"/>
      <c r="H265" s="4"/>
      <c r="I265" s="4"/>
      <c r="J265" s="4"/>
      <c r="K265" s="4"/>
      <c r="L265" s="4"/>
      <c r="M265" s="4"/>
    </row>
    <row r="266" spans="1:13" x14ac:dyDescent="0.2">
      <c r="A266" s="4" t="s">
        <v>2550</v>
      </c>
      <c r="B266" s="4"/>
      <c r="C266" s="4"/>
      <c r="D266" s="4" t="s">
        <v>2213</v>
      </c>
      <c r="E266" s="4"/>
      <c r="F266" s="4" t="s">
        <v>2551</v>
      </c>
      <c r="G266" s="4"/>
      <c r="H266" s="4"/>
      <c r="I266" s="4"/>
      <c r="J266" s="4"/>
      <c r="K266" s="4"/>
      <c r="L266" s="4"/>
      <c r="M266" s="4"/>
    </row>
    <row r="267" spans="1:13" x14ac:dyDescent="0.2">
      <c r="A267" s="4" t="s">
        <v>2586</v>
      </c>
      <c r="B267" s="4"/>
      <c r="C267" s="4"/>
      <c r="D267" s="4" t="s">
        <v>2587</v>
      </c>
      <c r="E267" s="4"/>
      <c r="F267" s="4" t="s">
        <v>2588</v>
      </c>
      <c r="G267" s="4"/>
      <c r="H267" s="4"/>
      <c r="I267" s="4"/>
      <c r="J267" s="4"/>
      <c r="K267" s="4"/>
      <c r="L267" s="4"/>
      <c r="M267" s="4"/>
    </row>
    <row r="268" spans="1:13" x14ac:dyDescent="0.2">
      <c r="A268" s="4" t="s">
        <v>2589</v>
      </c>
      <c r="B268" s="4"/>
      <c r="C268" s="4"/>
      <c r="D268" s="4" t="s">
        <v>2590</v>
      </c>
      <c r="E268" s="4"/>
      <c r="F268" s="4" t="s">
        <v>2591</v>
      </c>
      <c r="G268" s="4"/>
      <c r="H268" s="4"/>
      <c r="I268" s="4"/>
      <c r="J268" s="4"/>
      <c r="K268" s="4"/>
      <c r="L268" s="4"/>
      <c r="M268" s="4"/>
    </row>
    <row r="269" spans="1:13" x14ac:dyDescent="0.2">
      <c r="A269" s="4" t="s">
        <v>2604</v>
      </c>
      <c r="B269" s="4"/>
      <c r="C269" s="4"/>
      <c r="D269" s="4" t="s">
        <v>2605</v>
      </c>
      <c r="E269" s="4"/>
      <c r="F269" s="4" t="s">
        <v>2606</v>
      </c>
      <c r="G269" s="4"/>
      <c r="H269" s="4"/>
      <c r="I269" s="4"/>
      <c r="J269" s="4"/>
      <c r="K269" s="4"/>
      <c r="L269" s="4"/>
      <c r="M269" s="4"/>
    </row>
    <row r="270" spans="1:13" x14ac:dyDescent="0.2">
      <c r="A270" s="4" t="s">
        <v>2615</v>
      </c>
      <c r="B270" s="4"/>
      <c r="C270" s="4"/>
      <c r="D270" s="4" t="s">
        <v>2616</v>
      </c>
      <c r="E270" s="4"/>
      <c r="F270" s="4" t="s">
        <v>2617</v>
      </c>
      <c r="G270" s="4"/>
      <c r="H270" s="4"/>
      <c r="I270" s="4"/>
      <c r="J270" s="4"/>
      <c r="K270" s="4"/>
      <c r="L270" s="4"/>
      <c r="M270" s="4"/>
    </row>
    <row r="271" spans="1:13" x14ac:dyDescent="0.2">
      <c r="A271" s="4" t="s">
        <v>2625</v>
      </c>
      <c r="B271" s="4"/>
      <c r="C271" s="4"/>
      <c r="D271" s="4" t="s">
        <v>2626</v>
      </c>
      <c r="E271" s="4"/>
      <c r="F271" s="4" t="s">
        <v>2627</v>
      </c>
      <c r="G271" s="4"/>
      <c r="H271" s="4"/>
      <c r="I271" s="4"/>
      <c r="J271" s="4"/>
      <c r="K271" s="4"/>
      <c r="L271" s="4"/>
      <c r="M271" s="4"/>
    </row>
    <row r="272" spans="1:13" x14ac:dyDescent="0.2">
      <c r="A272" s="4" t="s">
        <v>2628</v>
      </c>
      <c r="B272" s="4"/>
      <c r="C272" s="4"/>
      <c r="D272" s="4" t="s">
        <v>2629</v>
      </c>
      <c r="E272" s="4"/>
      <c r="F272" s="4" t="s">
        <v>2630</v>
      </c>
      <c r="G272" s="4"/>
      <c r="H272" s="4"/>
      <c r="I272" s="4"/>
      <c r="J272" s="4"/>
      <c r="K272" s="4"/>
      <c r="L272" s="4"/>
      <c r="M272" s="4"/>
    </row>
    <row r="273" spans="1:13" x14ac:dyDescent="0.2">
      <c r="A273" s="4" t="s">
        <v>2631</v>
      </c>
      <c r="B273" s="4"/>
      <c r="C273" s="4"/>
      <c r="D273" s="4" t="s">
        <v>2632</v>
      </c>
      <c r="E273" s="4"/>
      <c r="F273" s="4" t="s">
        <v>2633</v>
      </c>
      <c r="G273" s="4"/>
      <c r="H273" s="4"/>
      <c r="I273" s="4"/>
      <c r="J273" s="4"/>
      <c r="K273" s="4"/>
      <c r="L273" s="4"/>
      <c r="M273" s="4"/>
    </row>
    <row r="274" spans="1:13" x14ac:dyDescent="0.2">
      <c r="A274" s="4" t="s">
        <v>2634</v>
      </c>
      <c r="B274" s="4"/>
      <c r="C274" s="4"/>
      <c r="D274" s="4" t="s">
        <v>1965</v>
      </c>
      <c r="E274" s="4"/>
      <c r="F274" s="4" t="s">
        <v>2635</v>
      </c>
      <c r="G274" s="4"/>
      <c r="H274" s="4"/>
      <c r="I274" s="4"/>
      <c r="J274" s="4"/>
      <c r="K274" s="4"/>
      <c r="L274" s="4"/>
      <c r="M274" s="4"/>
    </row>
    <row r="275" spans="1:13" x14ac:dyDescent="0.2">
      <c r="A275" s="4" t="s">
        <v>2636</v>
      </c>
      <c r="B275" s="4"/>
      <c r="C275" s="4"/>
      <c r="D275" s="4" t="s">
        <v>2637</v>
      </c>
      <c r="E275" s="4"/>
      <c r="F275" s="4" t="s">
        <v>2638</v>
      </c>
      <c r="G275" s="4"/>
      <c r="H275" s="4"/>
      <c r="I275" s="4"/>
      <c r="J275" s="4"/>
      <c r="K275" s="4"/>
      <c r="L275" s="4"/>
      <c r="M275" s="4"/>
    </row>
    <row r="276" spans="1:13" x14ac:dyDescent="0.2">
      <c r="A276" s="4" t="s">
        <v>2639</v>
      </c>
      <c r="B276" s="4"/>
      <c r="C276" s="4"/>
      <c r="D276" s="4" t="s">
        <v>2640</v>
      </c>
      <c r="E276" s="4"/>
      <c r="F276" s="4" t="s">
        <v>2641</v>
      </c>
      <c r="G276" s="4"/>
      <c r="H276" s="4"/>
      <c r="I276" s="4"/>
      <c r="J276" s="4"/>
      <c r="K276" s="4"/>
      <c r="L276" s="4"/>
      <c r="M276" s="4"/>
    </row>
    <row r="277" spans="1:13" x14ac:dyDescent="0.2">
      <c r="A277" s="4" t="s">
        <v>2642</v>
      </c>
      <c r="B277" s="4"/>
      <c r="C277" s="4"/>
      <c r="D277" s="4" t="s">
        <v>2643</v>
      </c>
      <c r="E277" s="4"/>
      <c r="F277" s="4" t="s">
        <v>2644</v>
      </c>
      <c r="G277" s="4"/>
      <c r="H277" s="4"/>
      <c r="I277" s="4"/>
      <c r="J277" s="4"/>
      <c r="K277" s="4"/>
      <c r="L277" s="4"/>
      <c r="M277" s="4"/>
    </row>
    <row r="278" spans="1:13" x14ac:dyDescent="0.2">
      <c r="A278" s="4" t="s">
        <v>2645</v>
      </c>
      <c r="B278" s="4"/>
      <c r="C278" s="4"/>
      <c r="D278" s="4" t="s">
        <v>2646</v>
      </c>
      <c r="E278" s="4"/>
      <c r="F278" s="4" t="s">
        <v>2647</v>
      </c>
      <c r="G278" s="4"/>
      <c r="H278" s="4"/>
      <c r="I278" s="4"/>
      <c r="J278" s="4"/>
      <c r="K278" s="4"/>
      <c r="L278" s="4"/>
      <c r="M278" s="4"/>
    </row>
    <row r="279" spans="1:13" x14ac:dyDescent="0.2">
      <c r="A279" s="4" t="s">
        <v>2648</v>
      </c>
      <c r="B279" s="4"/>
      <c r="C279" s="4"/>
      <c r="D279" s="4" t="s">
        <v>2649</v>
      </c>
      <c r="E279" s="4"/>
      <c r="F279" s="4" t="s">
        <v>2650</v>
      </c>
      <c r="G279" s="4"/>
      <c r="H279" s="4"/>
      <c r="I279" s="4"/>
      <c r="J279" s="4"/>
      <c r="K279" s="4"/>
      <c r="L279" s="4"/>
      <c r="M279" s="4"/>
    </row>
    <row r="280" spans="1:13" x14ac:dyDescent="0.2">
      <c r="A280" s="4" t="s">
        <v>2651</v>
      </c>
      <c r="B280" s="4"/>
      <c r="C280" s="4"/>
      <c r="D280" s="4" t="s">
        <v>2652</v>
      </c>
      <c r="E280" s="4"/>
      <c r="F280" s="4" t="s">
        <v>2653</v>
      </c>
      <c r="G280" s="4"/>
      <c r="H280" s="4"/>
      <c r="I280" s="4"/>
      <c r="J280" s="4"/>
      <c r="K280" s="4"/>
      <c r="L280" s="4"/>
      <c r="M280" s="4"/>
    </row>
    <row r="281" spans="1:13" x14ac:dyDescent="0.2">
      <c r="A281" s="4" t="s">
        <v>2654</v>
      </c>
      <c r="B281" s="4"/>
      <c r="C281" s="4"/>
      <c r="D281" s="4" t="s">
        <v>2655</v>
      </c>
      <c r="E281" s="4"/>
      <c r="F281" s="4" t="s">
        <v>1670</v>
      </c>
      <c r="G281" s="4"/>
      <c r="H281" s="4"/>
      <c r="I281" s="4"/>
      <c r="J281" s="4"/>
      <c r="K281" s="4"/>
      <c r="L281" s="4"/>
      <c r="M281" s="4"/>
    </row>
    <row r="282" spans="1:13" x14ac:dyDescent="0.2">
      <c r="A282" s="4" t="s">
        <v>2656</v>
      </c>
      <c r="B282" s="4"/>
      <c r="C282" s="4"/>
      <c r="D282" s="4" t="s">
        <v>2657</v>
      </c>
      <c r="E282" s="4"/>
      <c r="F282" s="4" t="s">
        <v>2658</v>
      </c>
      <c r="G282" s="4"/>
      <c r="H282" s="4"/>
      <c r="I282" s="4"/>
      <c r="J282" s="4"/>
      <c r="K282" s="4"/>
      <c r="L282" s="4"/>
      <c r="M282" s="4"/>
    </row>
    <row r="283" spans="1:13" x14ac:dyDescent="0.2">
      <c r="A283" s="4" t="s">
        <v>2659</v>
      </c>
      <c r="B283" s="4"/>
      <c r="C283" s="4"/>
      <c r="D283" s="4" t="s">
        <v>2660</v>
      </c>
      <c r="E283" s="4"/>
      <c r="F283" s="4" t="s">
        <v>2661</v>
      </c>
      <c r="G283" s="4"/>
      <c r="H283" s="4"/>
      <c r="I283" s="4"/>
      <c r="J283" s="4"/>
      <c r="K283" s="4"/>
      <c r="L283" s="4"/>
      <c r="M283" s="4"/>
    </row>
    <row r="284" spans="1:13" x14ac:dyDescent="0.2">
      <c r="A284" s="4" t="s">
        <v>2662</v>
      </c>
      <c r="B284" s="4"/>
      <c r="C284" s="4"/>
      <c r="D284" s="4" t="s">
        <v>2663</v>
      </c>
      <c r="E284" s="4"/>
      <c r="F284" s="4" t="s">
        <v>2664</v>
      </c>
      <c r="G284" s="4"/>
      <c r="H284" s="4"/>
      <c r="I284" s="4"/>
      <c r="J284" s="4"/>
      <c r="K284" s="4"/>
      <c r="L284" s="4"/>
      <c r="M284" s="4"/>
    </row>
    <row r="285" spans="1:13" x14ac:dyDescent="0.2">
      <c r="A285" s="4" t="s">
        <v>2665</v>
      </c>
      <c r="B285" s="4"/>
      <c r="C285" s="4"/>
      <c r="D285" s="4" t="s">
        <v>2666</v>
      </c>
      <c r="E285" s="4"/>
      <c r="F285" s="4" t="s">
        <v>2667</v>
      </c>
      <c r="G285" s="4"/>
      <c r="H285" s="4"/>
      <c r="I285" s="4"/>
      <c r="J285" s="4"/>
      <c r="K285" s="4"/>
      <c r="L285" s="4"/>
      <c r="M285" s="4"/>
    </row>
    <row r="286" spans="1:13" x14ac:dyDescent="0.2">
      <c r="A286" s="4" t="s">
        <v>2668</v>
      </c>
      <c r="B286" s="4"/>
      <c r="C286" s="4"/>
      <c r="D286" s="4" t="s">
        <v>2669</v>
      </c>
      <c r="E286" s="4"/>
      <c r="F286" s="4" t="s">
        <v>2670</v>
      </c>
      <c r="G286" s="4"/>
      <c r="H286" s="4"/>
      <c r="I286" s="4"/>
      <c r="J286" s="4"/>
      <c r="K286" s="4"/>
      <c r="L286" s="4"/>
      <c r="M286" s="4"/>
    </row>
    <row r="287" spans="1:13" x14ac:dyDescent="0.2">
      <c r="A287" s="4" t="s">
        <v>2671</v>
      </c>
      <c r="B287" s="4"/>
      <c r="C287" s="4"/>
      <c r="D287" s="4" t="s">
        <v>2672</v>
      </c>
      <c r="E287" s="4"/>
      <c r="F287" s="4" t="s">
        <v>2673</v>
      </c>
      <c r="G287" s="4"/>
      <c r="H287" s="4"/>
      <c r="I287" s="4"/>
      <c r="J287" s="4"/>
      <c r="K287" s="4"/>
      <c r="L287" s="4"/>
      <c r="M287" s="4"/>
    </row>
    <row r="288" spans="1:13" x14ac:dyDescent="0.2">
      <c r="A288" s="4" t="s">
        <v>2674</v>
      </c>
      <c r="B288" s="4"/>
      <c r="C288" s="4"/>
      <c r="D288" s="4" t="s">
        <v>2675</v>
      </c>
      <c r="E288" s="4"/>
      <c r="F288" s="4" t="s">
        <v>2676</v>
      </c>
      <c r="G288" s="4"/>
      <c r="H288" s="4"/>
      <c r="I288" s="4"/>
      <c r="J288" s="4"/>
      <c r="K288" s="4"/>
      <c r="L288" s="4"/>
      <c r="M288" s="4"/>
    </row>
    <row r="289" spans="1:13" x14ac:dyDescent="0.2">
      <c r="A289" s="4" t="s">
        <v>2684</v>
      </c>
      <c r="B289" s="4"/>
      <c r="C289" s="4"/>
      <c r="D289" s="4" t="s">
        <v>2685</v>
      </c>
      <c r="E289" s="4"/>
      <c r="F289" s="4" t="s">
        <v>2686</v>
      </c>
      <c r="G289" s="4"/>
      <c r="H289" s="4"/>
      <c r="I289" s="4"/>
      <c r="J289" s="4"/>
      <c r="K289" s="4"/>
      <c r="L289" s="4"/>
      <c r="M289" s="4"/>
    </row>
    <row r="290" spans="1:13" x14ac:dyDescent="0.2">
      <c r="A290" s="4" t="s">
        <v>2687</v>
      </c>
      <c r="B290" s="4"/>
      <c r="C290" s="4"/>
      <c r="D290" s="4" t="s">
        <v>2688</v>
      </c>
      <c r="E290" s="4"/>
      <c r="F290" s="4" t="s">
        <v>2689</v>
      </c>
      <c r="G290" s="4"/>
      <c r="H290" s="4"/>
      <c r="I290" s="4"/>
      <c r="J290" s="4"/>
      <c r="K290" s="4"/>
      <c r="L290" s="4"/>
      <c r="M290" s="4"/>
    </row>
    <row r="291" spans="1:13" x14ac:dyDescent="0.2">
      <c r="A291" s="4" t="s">
        <v>2690</v>
      </c>
      <c r="B291" s="4"/>
      <c r="C291" s="4"/>
      <c r="D291" s="4" t="s">
        <v>2691</v>
      </c>
      <c r="E291" s="4"/>
      <c r="F291" s="4" t="s">
        <v>2692</v>
      </c>
      <c r="G291" s="4"/>
      <c r="H291" s="4"/>
      <c r="I291" s="4"/>
      <c r="J291" s="4"/>
      <c r="K291" s="4"/>
      <c r="L291" s="4"/>
      <c r="M291" s="4"/>
    </row>
    <row r="292" spans="1:13" x14ac:dyDescent="0.2">
      <c r="A292" s="4" t="s">
        <v>2693</v>
      </c>
      <c r="B292" s="4"/>
      <c r="C292" s="4"/>
      <c r="D292" s="4" t="s">
        <v>2694</v>
      </c>
      <c r="E292" s="4"/>
      <c r="F292" s="4" t="s">
        <v>2695</v>
      </c>
      <c r="G292" s="4"/>
      <c r="H292" s="4"/>
      <c r="I292" s="4"/>
      <c r="J292" s="4"/>
      <c r="K292" s="4"/>
      <c r="L292" s="4"/>
      <c r="M292" s="4"/>
    </row>
    <row r="293" spans="1:13" x14ac:dyDescent="0.2">
      <c r="A293" s="4" t="s">
        <v>2703</v>
      </c>
      <c r="B293" s="4"/>
      <c r="C293" s="4"/>
      <c r="D293" s="4" t="s">
        <v>2704</v>
      </c>
      <c r="E293" s="4"/>
      <c r="F293" s="4" t="s">
        <v>2705</v>
      </c>
      <c r="G293" s="4"/>
      <c r="H293" s="4"/>
      <c r="I293" s="4"/>
      <c r="J293" s="4"/>
      <c r="K293" s="4"/>
      <c r="L293" s="4"/>
      <c r="M293" s="4"/>
    </row>
    <row r="294" spans="1:13" x14ac:dyDescent="0.2">
      <c r="A294" s="4" t="s">
        <v>2718</v>
      </c>
      <c r="B294" s="4"/>
      <c r="C294" s="4"/>
      <c r="D294" s="4" t="s">
        <v>2719</v>
      </c>
      <c r="E294" s="4"/>
      <c r="F294" s="4" t="s">
        <v>2720</v>
      </c>
      <c r="G294" s="4"/>
      <c r="H294" s="4"/>
      <c r="I294" s="4"/>
      <c r="J294" s="4"/>
      <c r="K294" s="4"/>
      <c r="L294" s="4"/>
      <c r="M294" s="4"/>
    </row>
    <row r="295" spans="1:13" x14ac:dyDescent="0.2">
      <c r="A295" s="4" t="s">
        <v>2729</v>
      </c>
      <c r="B295" s="4"/>
      <c r="C295" s="4"/>
      <c r="D295" s="4" t="s">
        <v>2730</v>
      </c>
      <c r="E295" s="4"/>
      <c r="F295" s="4" t="s">
        <v>2731</v>
      </c>
      <c r="G295" s="4"/>
      <c r="H295" s="4"/>
      <c r="I295" s="4"/>
      <c r="J295" s="4"/>
      <c r="K295" s="4"/>
      <c r="L295" s="4"/>
      <c r="M295" s="4"/>
    </row>
    <row r="296" spans="1:13" x14ac:dyDescent="0.2">
      <c r="A296" s="4" t="s">
        <v>2732</v>
      </c>
      <c r="B296" s="4"/>
      <c r="C296" s="4"/>
      <c r="D296" s="4" t="s">
        <v>2733</v>
      </c>
      <c r="E296" s="4"/>
      <c r="F296" s="4" t="s">
        <v>2734</v>
      </c>
      <c r="G296" s="4"/>
      <c r="H296" s="4"/>
      <c r="I296" s="4"/>
      <c r="J296" s="4"/>
      <c r="K296" s="4"/>
      <c r="L296" s="4"/>
      <c r="M296" s="4"/>
    </row>
    <row r="297" spans="1:13" x14ac:dyDescent="0.2">
      <c r="A297" s="4" t="s">
        <v>2735</v>
      </c>
      <c r="B297" s="4"/>
      <c r="C297" s="4"/>
      <c r="D297" s="4" t="s">
        <v>2736</v>
      </c>
      <c r="E297" s="4"/>
      <c r="F297" s="4" t="s">
        <v>2737</v>
      </c>
      <c r="G297" s="4"/>
      <c r="H297" s="4"/>
      <c r="I297" s="4"/>
      <c r="J297" s="4"/>
      <c r="K297" s="4"/>
      <c r="L297" s="4"/>
      <c r="M297" s="4"/>
    </row>
    <row r="298" spans="1:13" x14ac:dyDescent="0.2">
      <c r="A298" s="4" t="s">
        <v>2738</v>
      </c>
      <c r="B298" s="4"/>
      <c r="C298" s="4"/>
      <c r="D298" s="4" t="s">
        <v>2739</v>
      </c>
      <c r="E298" s="4"/>
      <c r="F298" s="4" t="s">
        <v>2740</v>
      </c>
      <c r="G298" s="4"/>
      <c r="H298" s="4"/>
      <c r="I298" s="4"/>
      <c r="J298" s="4"/>
      <c r="K298" s="4"/>
      <c r="L298" s="4"/>
      <c r="M298" s="4"/>
    </row>
    <row r="299" spans="1:13" x14ac:dyDescent="0.2">
      <c r="A299" s="4" t="s">
        <v>2741</v>
      </c>
      <c r="B299" s="4"/>
      <c r="C299" s="4"/>
      <c r="D299" s="4" t="s">
        <v>2742</v>
      </c>
      <c r="E299" s="4"/>
      <c r="F299" s="4" t="s">
        <v>2743</v>
      </c>
      <c r="G299" s="4"/>
      <c r="H299" s="4"/>
      <c r="I299" s="4"/>
      <c r="J299" s="4"/>
      <c r="K299" s="4"/>
      <c r="L299" s="4"/>
      <c r="M299" s="4"/>
    </row>
    <row r="300" spans="1:13" x14ac:dyDescent="0.2">
      <c r="A300" s="4" t="s">
        <v>2744</v>
      </c>
      <c r="B300" s="4"/>
      <c r="C300" s="4"/>
      <c r="D300" s="4" t="s">
        <v>2745</v>
      </c>
      <c r="E300" s="4"/>
      <c r="F300" s="4" t="s">
        <v>2746</v>
      </c>
      <c r="G300" s="4"/>
      <c r="H300" s="4"/>
      <c r="I300" s="4"/>
      <c r="J300" s="4"/>
      <c r="K300" s="4"/>
      <c r="L300" s="4"/>
      <c r="M300" s="4"/>
    </row>
    <row r="301" spans="1:13" x14ac:dyDescent="0.2">
      <c r="A301" s="4" t="s">
        <v>2747</v>
      </c>
      <c r="B301" s="4"/>
      <c r="C301" s="4"/>
      <c r="D301" s="4" t="s">
        <v>2748</v>
      </c>
      <c r="E301" s="4"/>
      <c r="F301" s="4" t="s">
        <v>2749</v>
      </c>
      <c r="G301" s="4"/>
      <c r="H301" s="4"/>
      <c r="I301" s="4"/>
      <c r="J301" s="4"/>
      <c r="K301" s="4"/>
      <c r="L301" s="4"/>
      <c r="M301" s="4"/>
    </row>
    <row r="302" spans="1:13" x14ac:dyDescent="0.2">
      <c r="A302" s="4" t="s">
        <v>2750</v>
      </c>
      <c r="B302" s="4"/>
      <c r="C302" s="4"/>
      <c r="D302" s="4" t="s">
        <v>2751</v>
      </c>
      <c r="E302" s="4"/>
      <c r="F302" s="4" t="s">
        <v>2752</v>
      </c>
      <c r="G302" s="4"/>
      <c r="H302" s="4"/>
      <c r="I302" s="4"/>
      <c r="J302" s="4"/>
      <c r="K302" s="4"/>
      <c r="L302" s="4"/>
      <c r="M302" s="4"/>
    </row>
    <row r="303" spans="1:13" x14ac:dyDescent="0.2">
      <c r="A303" s="4" t="s">
        <v>2753</v>
      </c>
      <c r="B303" s="4"/>
      <c r="C303" s="4"/>
      <c r="D303" s="4" t="s">
        <v>2754</v>
      </c>
      <c r="E303" s="4"/>
      <c r="F303" s="4" t="s">
        <v>2755</v>
      </c>
      <c r="G303" s="4"/>
      <c r="H303" s="4"/>
      <c r="I303" s="4"/>
      <c r="J303" s="4"/>
      <c r="K303" s="4"/>
      <c r="L303" s="4"/>
      <c r="M303" s="4"/>
    </row>
    <row r="304" spans="1:13" x14ac:dyDescent="0.2">
      <c r="A304" s="4" t="s">
        <v>2769</v>
      </c>
      <c r="B304" s="4"/>
      <c r="C304" s="4"/>
      <c r="D304" s="4" t="s">
        <v>2770</v>
      </c>
      <c r="E304" s="4"/>
      <c r="F304" s="4" t="s">
        <v>2771</v>
      </c>
      <c r="G304" s="4"/>
      <c r="H304" s="4"/>
      <c r="I304" s="4"/>
      <c r="J304" s="4"/>
      <c r="K304" s="4"/>
      <c r="L304" s="4"/>
      <c r="M304" s="4"/>
    </row>
    <row r="305" spans="1:13" x14ac:dyDescent="0.2">
      <c r="A305" s="4" t="s">
        <v>2772</v>
      </c>
      <c r="B305" s="4"/>
      <c r="C305" s="4"/>
      <c r="D305" s="4" t="s">
        <v>2773</v>
      </c>
      <c r="E305" s="4"/>
      <c r="F305" s="4" t="s">
        <v>2774</v>
      </c>
      <c r="G305" s="4"/>
      <c r="H305" s="4"/>
      <c r="I305" s="4"/>
      <c r="J305" s="4"/>
      <c r="K305" s="4"/>
      <c r="L305" s="4"/>
      <c r="M305" s="4"/>
    </row>
    <row r="306" spans="1:13" x14ac:dyDescent="0.2">
      <c r="A306" s="4" t="s">
        <v>2775</v>
      </c>
      <c r="B306" s="4"/>
      <c r="C306" s="4"/>
      <c r="D306" s="4" t="s">
        <v>2776</v>
      </c>
      <c r="E306" s="4"/>
      <c r="F306" s="4" t="s">
        <v>2777</v>
      </c>
      <c r="G306" s="4"/>
      <c r="H306" s="4"/>
      <c r="I306" s="4"/>
      <c r="J306" s="4"/>
      <c r="K306" s="4"/>
      <c r="L306" s="4"/>
      <c r="M306" s="4"/>
    </row>
    <row r="307" spans="1:13" x14ac:dyDescent="0.2">
      <c r="A307" s="4" t="s">
        <v>2797</v>
      </c>
      <c r="B307" s="4"/>
      <c r="C307" s="4"/>
      <c r="D307" s="4" t="s">
        <v>2798</v>
      </c>
      <c r="E307" s="4"/>
      <c r="F307" s="4" t="s">
        <v>2799</v>
      </c>
      <c r="G307" s="4"/>
      <c r="H307" s="4"/>
      <c r="I307" s="4"/>
      <c r="J307" s="4"/>
      <c r="K307" s="4"/>
      <c r="L307" s="4"/>
      <c r="M307" s="4"/>
    </row>
    <row r="308" spans="1:13" x14ac:dyDescent="0.2">
      <c r="A308" s="4" t="s">
        <v>2816</v>
      </c>
      <c r="B308" s="4"/>
      <c r="C308" s="4"/>
      <c r="D308" s="4" t="s">
        <v>2817</v>
      </c>
      <c r="E308" s="4"/>
      <c r="F308" s="4" t="s">
        <v>2818</v>
      </c>
      <c r="G308" s="4"/>
      <c r="H308" s="4"/>
      <c r="I308" s="4"/>
      <c r="J308" s="4"/>
      <c r="K308" s="4"/>
      <c r="L308" s="4"/>
      <c r="M308" s="4"/>
    </row>
    <row r="309" spans="1:13" x14ac:dyDescent="0.2">
      <c r="A309" s="4" t="s">
        <v>2819</v>
      </c>
      <c r="B309" s="4"/>
      <c r="C309" s="4"/>
      <c r="D309" s="4" t="s">
        <v>2820</v>
      </c>
      <c r="E309" s="4"/>
      <c r="F309" s="4" t="s">
        <v>2821</v>
      </c>
      <c r="G309" s="4"/>
      <c r="H309" s="4"/>
      <c r="I309" s="4"/>
      <c r="J309" s="4"/>
      <c r="K309" s="4"/>
      <c r="L309" s="4"/>
      <c r="M309" s="4"/>
    </row>
    <row r="310" spans="1:13" x14ac:dyDescent="0.2">
      <c r="A310" s="4" t="s">
        <v>2822</v>
      </c>
      <c r="B310" s="4"/>
      <c r="C310" s="4"/>
      <c r="D310" s="4" t="s">
        <v>2823</v>
      </c>
      <c r="E310" s="4"/>
      <c r="F310" s="4" t="s">
        <v>2824</v>
      </c>
      <c r="G310" s="4"/>
      <c r="H310" s="4"/>
      <c r="I310" s="4"/>
      <c r="J310" s="4"/>
      <c r="K310" s="4"/>
      <c r="L310" s="4"/>
      <c r="M310" s="4"/>
    </row>
    <row r="311" spans="1:13" x14ac:dyDescent="0.2">
      <c r="A311" s="4" t="s">
        <v>2825</v>
      </c>
      <c r="B311" s="4"/>
      <c r="C311" s="4"/>
      <c r="D311" s="4" t="s">
        <v>2826</v>
      </c>
      <c r="E311" s="4"/>
      <c r="F311" s="4" t="s">
        <v>2827</v>
      </c>
      <c r="G311" s="4"/>
      <c r="H311" s="4"/>
      <c r="I311" s="4"/>
      <c r="J311" s="4"/>
      <c r="K311" s="4"/>
      <c r="L311" s="4"/>
      <c r="M311" s="4"/>
    </row>
    <row r="312" spans="1:13" x14ac:dyDescent="0.2">
      <c r="A312" s="4" t="s">
        <v>2835</v>
      </c>
      <c r="B312" s="4"/>
      <c r="C312" s="4"/>
      <c r="D312" s="4" t="s">
        <v>2836</v>
      </c>
      <c r="E312" s="4"/>
      <c r="F312" s="4" t="s">
        <v>2837</v>
      </c>
      <c r="G312" s="4"/>
      <c r="H312" s="4"/>
      <c r="I312" s="4"/>
      <c r="J312" s="4"/>
      <c r="K312" s="4"/>
      <c r="L312" s="4"/>
      <c r="M312" s="4"/>
    </row>
    <row r="313" spans="1:13" x14ac:dyDescent="0.2">
      <c r="A313" s="4" t="s">
        <v>2838</v>
      </c>
      <c r="B313" s="4"/>
      <c r="C313" s="4"/>
      <c r="D313" s="4" t="s">
        <v>2839</v>
      </c>
      <c r="E313" s="4"/>
      <c r="F313" s="4" t="s">
        <v>2840</v>
      </c>
      <c r="G313" s="4"/>
      <c r="H313" s="4"/>
      <c r="I313" s="4"/>
      <c r="J313" s="4"/>
      <c r="K313" s="4"/>
      <c r="L313" s="4"/>
      <c r="M313" s="4"/>
    </row>
    <row r="314" spans="1:13" x14ac:dyDescent="0.2">
      <c r="A314" s="4" t="s">
        <v>2841</v>
      </c>
      <c r="B314" s="4"/>
      <c r="C314" s="4"/>
      <c r="D314" s="4" t="s">
        <v>2842</v>
      </c>
      <c r="E314" s="4"/>
      <c r="F314" s="4" t="s">
        <v>2843</v>
      </c>
      <c r="G314" s="4"/>
      <c r="H314" s="4"/>
      <c r="I314" s="4"/>
      <c r="J314" s="4"/>
      <c r="K314" s="4"/>
      <c r="L314" s="4"/>
      <c r="M314" s="4"/>
    </row>
    <row r="315" spans="1:13" x14ac:dyDescent="0.2">
      <c r="A315" s="4" t="s">
        <v>2863</v>
      </c>
      <c r="B315" s="4"/>
      <c r="C315" s="4"/>
      <c r="D315" s="4" t="s">
        <v>2864</v>
      </c>
      <c r="E315" s="4"/>
      <c r="F315" s="4" t="s">
        <v>2865</v>
      </c>
      <c r="G315" s="4"/>
      <c r="H315" s="4"/>
      <c r="I315" s="4"/>
      <c r="J315" s="4"/>
      <c r="K315" s="4"/>
      <c r="L315" s="4"/>
      <c r="M315" s="4"/>
    </row>
    <row r="316" spans="1:13" x14ac:dyDescent="0.2">
      <c r="A316" s="4" t="s">
        <v>2886</v>
      </c>
      <c r="B316" s="4"/>
      <c r="C316" s="4"/>
      <c r="D316" s="4" t="s">
        <v>2887</v>
      </c>
      <c r="E316" s="4"/>
      <c r="F316" s="4" t="s">
        <v>2888</v>
      </c>
      <c r="G316" s="4"/>
      <c r="H316" s="4"/>
      <c r="I316" s="4"/>
      <c r="J316" s="4"/>
      <c r="K316" s="4"/>
      <c r="L316" s="4"/>
      <c r="M316" s="4"/>
    </row>
    <row r="317" spans="1:13" x14ac:dyDescent="0.2">
      <c r="A317" s="4" t="s">
        <v>29</v>
      </c>
      <c r="B317" s="4"/>
      <c r="C317" s="4"/>
      <c r="D317" s="4" t="s">
        <v>1416</v>
      </c>
      <c r="E317" s="4"/>
      <c r="F317" s="4" t="s">
        <v>1417</v>
      </c>
      <c r="G317" s="4"/>
      <c r="H317" s="4"/>
      <c r="I317" s="4"/>
      <c r="J317" s="4"/>
      <c r="K317" s="4"/>
      <c r="L317" s="4"/>
      <c r="M317" s="4"/>
    </row>
    <row r="318" spans="1:13" x14ac:dyDescent="0.2">
      <c r="A318" s="4" t="s">
        <v>2889</v>
      </c>
      <c r="B318" s="4"/>
      <c r="C318" s="4"/>
      <c r="D318" s="4" t="s">
        <v>2890</v>
      </c>
      <c r="E318" s="4"/>
      <c r="F318" s="4" t="s">
        <v>2891</v>
      </c>
      <c r="G318" s="4"/>
      <c r="H318" s="4"/>
      <c r="I318" s="4"/>
      <c r="J318" s="4"/>
      <c r="K318" s="4"/>
      <c r="L318" s="4"/>
      <c r="M318" s="4"/>
    </row>
    <row r="319" spans="1:13" x14ac:dyDescent="0.2">
      <c r="A319" s="4" t="s">
        <v>2892</v>
      </c>
      <c r="B319" s="4"/>
      <c r="C319" s="4"/>
      <c r="D319" s="4" t="s">
        <v>1730</v>
      </c>
      <c r="E319" s="4"/>
      <c r="F319" s="4" t="s">
        <v>2893</v>
      </c>
      <c r="G319" s="4"/>
      <c r="H319" s="4"/>
      <c r="I319" s="4"/>
      <c r="J319" s="4"/>
      <c r="K319" s="4"/>
      <c r="L319" s="4"/>
      <c r="M319" s="4"/>
    </row>
    <row r="320" spans="1:13" x14ac:dyDescent="0.2">
      <c r="A320" s="4" t="s">
        <v>2894</v>
      </c>
      <c r="B320" s="4"/>
      <c r="C320" s="4"/>
      <c r="D320" s="4" t="s">
        <v>2895</v>
      </c>
      <c r="E320" s="4"/>
      <c r="F320" s="4" t="s">
        <v>2896</v>
      </c>
      <c r="G320" s="4"/>
      <c r="H320" s="4"/>
      <c r="I320" s="4"/>
      <c r="J320" s="4"/>
      <c r="K320" s="4"/>
      <c r="L320" s="4"/>
      <c r="M320" s="4"/>
    </row>
    <row r="321" spans="1:13" x14ac:dyDescent="0.2">
      <c r="A321" s="4" t="s">
        <v>30</v>
      </c>
      <c r="B321" s="4"/>
      <c r="C321" s="4"/>
      <c r="D321" s="4" t="s">
        <v>2922</v>
      </c>
      <c r="E321" s="4"/>
      <c r="F321" s="4" t="s">
        <v>1670</v>
      </c>
      <c r="G321" s="4"/>
      <c r="H321" s="4"/>
      <c r="I321" s="4"/>
      <c r="J321" s="4"/>
      <c r="K321" s="4"/>
      <c r="L321" s="4"/>
      <c r="M321" s="4"/>
    </row>
    <row r="322" spans="1:13" x14ac:dyDescent="0.2">
      <c r="A322" s="4" t="s">
        <v>31</v>
      </c>
      <c r="B322" s="4"/>
      <c r="C322" s="4"/>
      <c r="D322" s="4" t="s">
        <v>24</v>
      </c>
      <c r="E322" s="4"/>
      <c r="F322" s="4" t="s">
        <v>1670</v>
      </c>
      <c r="G322" s="4"/>
      <c r="H322" s="4"/>
      <c r="I322" s="4"/>
      <c r="J322" s="4"/>
      <c r="K322" s="4"/>
      <c r="L322" s="4"/>
      <c r="M322" s="4"/>
    </row>
    <row r="323" spans="1:13" x14ac:dyDescent="0.2">
      <c r="A323" s="4" t="s">
        <v>32</v>
      </c>
      <c r="B323" s="4"/>
      <c r="C323" s="4"/>
      <c r="D323" s="4" t="s">
        <v>2923</v>
      </c>
      <c r="E323" s="4"/>
      <c r="F323" s="4" t="s">
        <v>2924</v>
      </c>
      <c r="G323" s="4"/>
      <c r="H323" s="4"/>
      <c r="I323" s="4"/>
      <c r="J323" s="4"/>
      <c r="K323" s="4"/>
      <c r="L323" s="4"/>
      <c r="M323" s="4"/>
    </row>
    <row r="324" spans="1:13" x14ac:dyDescent="0.2">
      <c r="A324" s="4" t="s">
        <v>33</v>
      </c>
      <c r="B324" s="4"/>
      <c r="C324" s="4"/>
      <c r="D324" s="4" t="s">
        <v>1671</v>
      </c>
      <c r="E324" s="4"/>
      <c r="F324" s="4" t="s">
        <v>2925</v>
      </c>
      <c r="G324" s="4"/>
      <c r="H324" s="4"/>
      <c r="I324" s="4"/>
      <c r="J324" s="4"/>
      <c r="K324" s="4"/>
      <c r="L324" s="4"/>
      <c r="M324" s="4"/>
    </row>
    <row r="325" spans="1:13" x14ac:dyDescent="0.2">
      <c r="A325" s="4" t="s">
        <v>2926</v>
      </c>
      <c r="B325" s="4"/>
      <c r="C325" s="4"/>
      <c r="D325" s="4" t="s">
        <v>1674</v>
      </c>
      <c r="E325" s="4"/>
      <c r="F325" s="4" t="s">
        <v>2927</v>
      </c>
      <c r="G325" s="4"/>
      <c r="H325" s="4"/>
      <c r="I325" s="4"/>
      <c r="J325" s="4"/>
      <c r="K325" s="4"/>
      <c r="L325" s="4"/>
      <c r="M325" s="4"/>
    </row>
    <row r="326" spans="1:13" x14ac:dyDescent="0.2">
      <c r="A326" s="4" t="s">
        <v>34</v>
      </c>
      <c r="B326" s="4"/>
      <c r="C326" s="4"/>
      <c r="D326" s="4" t="s">
        <v>1390</v>
      </c>
      <c r="E326" s="4"/>
      <c r="F326" s="4" t="s">
        <v>1676</v>
      </c>
      <c r="G326" s="4"/>
      <c r="H326" s="4"/>
      <c r="I326" s="4"/>
      <c r="J326" s="4"/>
      <c r="K326" s="4"/>
      <c r="L326" s="4"/>
      <c r="M326" s="4"/>
    </row>
    <row r="327" spans="1:13" x14ac:dyDescent="0.2">
      <c r="A327" s="4" t="s">
        <v>2935</v>
      </c>
      <c r="B327" s="4"/>
      <c r="C327" s="4"/>
      <c r="D327" s="4" t="s">
        <v>2936</v>
      </c>
      <c r="E327" s="4"/>
      <c r="F327" s="4" t="s">
        <v>2937</v>
      </c>
      <c r="G327" s="4"/>
      <c r="H327" s="4"/>
      <c r="I327" s="4"/>
      <c r="J327" s="4"/>
      <c r="K327" s="4"/>
      <c r="L327" s="4"/>
      <c r="M327" s="4"/>
    </row>
    <row r="328" spans="1:13" x14ac:dyDescent="0.2">
      <c r="A328" s="4" t="s">
        <v>2938</v>
      </c>
      <c r="B328" s="4"/>
      <c r="C328" s="4"/>
      <c r="D328" s="4" t="s">
        <v>1730</v>
      </c>
      <c r="E328" s="4"/>
      <c r="F328" s="4" t="s">
        <v>2939</v>
      </c>
      <c r="G328" s="4"/>
      <c r="H328" s="4"/>
      <c r="I328" s="4"/>
      <c r="J328" s="4"/>
      <c r="K328" s="4"/>
      <c r="L328" s="4"/>
      <c r="M328" s="4"/>
    </row>
    <row r="329" spans="1:13" x14ac:dyDescent="0.2">
      <c r="A329" s="4" t="s">
        <v>2940</v>
      </c>
      <c r="B329" s="4"/>
      <c r="C329" s="4"/>
      <c r="D329" s="4" t="s">
        <v>1736</v>
      </c>
      <c r="E329" s="4"/>
      <c r="F329" s="4" t="s">
        <v>1719</v>
      </c>
      <c r="G329" s="4"/>
      <c r="H329" s="4"/>
      <c r="I329" s="4"/>
      <c r="J329" s="4"/>
      <c r="K329" s="4"/>
      <c r="L329" s="4"/>
      <c r="M329" s="4"/>
    </row>
    <row r="330" spans="1:13" x14ac:dyDescent="0.2">
      <c r="A330" s="4" t="s">
        <v>2941</v>
      </c>
      <c r="B330" s="4"/>
      <c r="C330" s="4"/>
      <c r="D330" s="4" t="s">
        <v>1761</v>
      </c>
      <c r="E330" s="4"/>
      <c r="F330" s="4" t="s">
        <v>1762</v>
      </c>
      <c r="G330" s="4"/>
      <c r="H330" s="4"/>
      <c r="I330" s="4"/>
      <c r="J330" s="4"/>
      <c r="K330" s="4"/>
      <c r="L330" s="4"/>
      <c r="M330" s="4"/>
    </row>
    <row r="331" spans="1:13" x14ac:dyDescent="0.2">
      <c r="A331" s="4" t="s">
        <v>2942</v>
      </c>
      <c r="B331" s="4"/>
      <c r="C331" s="4"/>
      <c r="D331" s="4" t="s">
        <v>1764</v>
      </c>
      <c r="E331" s="4"/>
      <c r="F331" s="4" t="s">
        <v>2943</v>
      </c>
      <c r="G331" s="4"/>
      <c r="H331" s="4"/>
      <c r="I331" s="4"/>
      <c r="J331" s="4"/>
      <c r="K331" s="4"/>
      <c r="L331" s="4"/>
      <c r="M331" s="4"/>
    </row>
    <row r="332" spans="1:13" x14ac:dyDescent="0.2">
      <c r="A332" s="4" t="s">
        <v>2944</v>
      </c>
      <c r="B332" s="4"/>
      <c r="C332" s="4"/>
      <c r="D332" s="4" t="s">
        <v>1798</v>
      </c>
      <c r="E332" s="4"/>
      <c r="F332" s="4" t="s">
        <v>1799</v>
      </c>
      <c r="G332" s="4"/>
      <c r="H332" s="4"/>
      <c r="I332" s="4"/>
      <c r="J332" s="4"/>
      <c r="K332" s="4"/>
      <c r="L332" s="4"/>
      <c r="M332" s="4"/>
    </row>
    <row r="333" spans="1:13" x14ac:dyDescent="0.2">
      <c r="A333" s="4" t="s">
        <v>2945</v>
      </c>
      <c r="B333" s="4"/>
      <c r="C333" s="4"/>
      <c r="D333" s="4" t="s">
        <v>1801</v>
      </c>
      <c r="E333" s="4"/>
      <c r="F333" s="4" t="s">
        <v>1802</v>
      </c>
      <c r="G333" s="4"/>
      <c r="H333" s="4"/>
      <c r="I333" s="4"/>
      <c r="J333" s="4"/>
      <c r="K333" s="4"/>
      <c r="L333" s="4"/>
      <c r="M333" s="4"/>
    </row>
    <row r="334" spans="1:13" x14ac:dyDescent="0.2">
      <c r="A334" s="4" t="s">
        <v>35</v>
      </c>
      <c r="B334" s="4"/>
      <c r="C334" s="4"/>
      <c r="D334" s="4" t="s">
        <v>2030</v>
      </c>
      <c r="E334" s="4"/>
      <c r="F334" s="4" t="s">
        <v>2031</v>
      </c>
      <c r="G334" s="4"/>
      <c r="H334" s="4"/>
      <c r="I334" s="4"/>
      <c r="J334" s="4"/>
      <c r="K334" s="4"/>
      <c r="L334" s="4"/>
      <c r="M334" s="4"/>
    </row>
    <row r="335" spans="1:13" x14ac:dyDescent="0.2">
      <c r="A335" s="4" t="s">
        <v>2946</v>
      </c>
      <c r="B335" s="4"/>
      <c r="C335" s="4"/>
      <c r="D335" s="4" t="s">
        <v>2039</v>
      </c>
      <c r="E335" s="4"/>
      <c r="F335" s="4" t="s">
        <v>2040</v>
      </c>
      <c r="G335" s="4"/>
      <c r="H335" s="4"/>
      <c r="I335" s="4"/>
      <c r="J335" s="4"/>
      <c r="K335" s="4"/>
      <c r="L335" s="4"/>
      <c r="M335" s="4"/>
    </row>
    <row r="336" spans="1:13" x14ac:dyDescent="0.2">
      <c r="A336" s="4" t="s">
        <v>2947</v>
      </c>
      <c r="B336" s="4"/>
      <c r="C336" s="4"/>
      <c r="D336" s="4" t="s">
        <v>2048</v>
      </c>
      <c r="E336" s="4"/>
      <c r="F336" s="4" t="s">
        <v>2948</v>
      </c>
      <c r="G336" s="4"/>
      <c r="H336" s="4"/>
      <c r="I336" s="4"/>
      <c r="J336" s="4"/>
      <c r="K336" s="4"/>
      <c r="L336" s="4"/>
      <c r="M336" s="4"/>
    </row>
    <row r="337" spans="1:13" x14ac:dyDescent="0.2">
      <c r="A337" s="4" t="s">
        <v>2949</v>
      </c>
      <c r="B337" s="4"/>
      <c r="C337" s="4"/>
      <c r="D337" s="4" t="s">
        <v>2058</v>
      </c>
      <c r="E337" s="4"/>
      <c r="F337" s="4" t="s">
        <v>2059</v>
      </c>
      <c r="G337" s="4"/>
      <c r="H337" s="4"/>
      <c r="I337" s="4"/>
      <c r="J337" s="4"/>
      <c r="K337" s="4"/>
      <c r="L337" s="4"/>
      <c r="M337" s="4"/>
    </row>
    <row r="338" spans="1:13" x14ac:dyDescent="0.2">
      <c r="A338" s="4" t="s">
        <v>2950</v>
      </c>
      <c r="B338" s="4"/>
      <c r="C338" s="4"/>
      <c r="D338" s="4" t="s">
        <v>2951</v>
      </c>
      <c r="E338" s="4"/>
      <c r="F338" s="4" t="s">
        <v>2952</v>
      </c>
      <c r="G338" s="4"/>
      <c r="H338" s="4"/>
      <c r="I338" s="4"/>
      <c r="J338" s="4"/>
      <c r="K338" s="4"/>
      <c r="L338" s="4"/>
      <c r="M338" s="4"/>
    </row>
    <row r="339" spans="1:13" x14ac:dyDescent="0.2">
      <c r="A339" s="4" t="s">
        <v>2966</v>
      </c>
      <c r="B339" s="4"/>
      <c r="C339" s="4"/>
      <c r="D339" s="4" t="s">
        <v>2061</v>
      </c>
      <c r="E339" s="4"/>
      <c r="F339" s="4" t="s">
        <v>2967</v>
      </c>
      <c r="G339" s="4"/>
      <c r="H339" s="4"/>
      <c r="I339" s="4"/>
      <c r="J339" s="4"/>
      <c r="K339" s="4"/>
      <c r="L339" s="4"/>
      <c r="M339" s="4"/>
    </row>
    <row r="340" spans="1:13" x14ac:dyDescent="0.2">
      <c r="A340" s="4" t="s">
        <v>2968</v>
      </c>
      <c r="B340" s="4"/>
      <c r="C340" s="4"/>
      <c r="D340" s="4" t="s">
        <v>2085</v>
      </c>
      <c r="E340" s="4"/>
      <c r="F340" s="4" t="s">
        <v>2969</v>
      </c>
      <c r="G340" s="4"/>
      <c r="H340" s="4"/>
      <c r="I340" s="4"/>
      <c r="J340" s="4"/>
      <c r="K340" s="4"/>
      <c r="L340" s="4"/>
      <c r="M340" s="4"/>
    </row>
    <row r="341" spans="1:13" x14ac:dyDescent="0.2">
      <c r="A341" s="4" t="s">
        <v>2970</v>
      </c>
      <c r="B341" s="4"/>
      <c r="C341" s="4"/>
      <c r="D341" s="4" t="s">
        <v>2971</v>
      </c>
      <c r="E341" s="4"/>
      <c r="F341" s="4" t="s">
        <v>2972</v>
      </c>
      <c r="G341" s="4"/>
      <c r="H341" s="4"/>
      <c r="I341" s="4"/>
      <c r="J341" s="4"/>
      <c r="K341" s="4"/>
      <c r="L341" s="4"/>
      <c r="M341" s="4"/>
    </row>
    <row r="342" spans="1:13" x14ac:dyDescent="0.2">
      <c r="A342" s="4" t="s">
        <v>2973</v>
      </c>
      <c r="B342" s="4"/>
      <c r="C342" s="4"/>
      <c r="D342" s="4" t="s">
        <v>2107</v>
      </c>
      <c r="E342" s="4"/>
      <c r="F342" s="4" t="s">
        <v>2974</v>
      </c>
      <c r="G342" s="4"/>
      <c r="H342" s="4"/>
      <c r="I342" s="4"/>
      <c r="J342" s="4"/>
      <c r="K342" s="4"/>
      <c r="L342" s="4"/>
      <c r="M342" s="4"/>
    </row>
    <row r="343" spans="1:13" x14ac:dyDescent="0.2">
      <c r="A343" s="4" t="s">
        <v>2988</v>
      </c>
      <c r="B343" s="4"/>
      <c r="C343" s="4"/>
      <c r="D343" s="4" t="s">
        <v>2127</v>
      </c>
      <c r="E343" s="4"/>
      <c r="F343" s="4" t="s">
        <v>2989</v>
      </c>
      <c r="G343" s="4"/>
      <c r="H343" s="4"/>
      <c r="I343" s="4"/>
      <c r="J343" s="4"/>
      <c r="K343" s="4"/>
      <c r="L343" s="4"/>
      <c r="M343" s="4"/>
    </row>
    <row r="344" spans="1:13" x14ac:dyDescent="0.2">
      <c r="A344" s="4" t="s">
        <v>2990</v>
      </c>
      <c r="B344" s="4"/>
      <c r="C344" s="4"/>
      <c r="D344" s="4" t="s">
        <v>2143</v>
      </c>
      <c r="E344" s="4"/>
      <c r="F344" s="4" t="s">
        <v>2991</v>
      </c>
      <c r="G344" s="4"/>
      <c r="H344" s="4"/>
      <c r="I344" s="4"/>
      <c r="J344" s="4"/>
      <c r="K344" s="4"/>
      <c r="L344" s="4"/>
      <c r="M344" s="4"/>
    </row>
    <row r="345" spans="1:13" x14ac:dyDescent="0.2">
      <c r="A345" s="4" t="s">
        <v>2992</v>
      </c>
      <c r="B345" s="4"/>
      <c r="C345" s="4"/>
      <c r="D345" s="4" t="s">
        <v>2171</v>
      </c>
      <c r="E345" s="4"/>
      <c r="F345" s="4" t="s">
        <v>2172</v>
      </c>
      <c r="G345" s="4"/>
      <c r="H345" s="4"/>
      <c r="I345" s="4"/>
      <c r="J345" s="4"/>
      <c r="K345" s="4"/>
      <c r="L345" s="4"/>
      <c r="M345" s="4"/>
    </row>
    <row r="346" spans="1:13" x14ac:dyDescent="0.2">
      <c r="A346" s="4" t="s">
        <v>2993</v>
      </c>
      <c r="B346" s="4"/>
      <c r="C346" s="4"/>
      <c r="D346" s="4" t="s">
        <v>2174</v>
      </c>
      <c r="E346" s="4"/>
      <c r="F346" s="4" t="s">
        <v>2175</v>
      </c>
      <c r="G346" s="4"/>
      <c r="H346" s="4"/>
      <c r="I346" s="4"/>
      <c r="J346" s="4"/>
      <c r="K346" s="4"/>
      <c r="L346" s="4"/>
      <c r="M346" s="4"/>
    </row>
    <row r="347" spans="1:13" x14ac:dyDescent="0.2">
      <c r="A347" s="4" t="s">
        <v>2994</v>
      </c>
      <c r="B347" s="4"/>
      <c r="C347" s="4"/>
      <c r="D347" s="4" t="s">
        <v>2183</v>
      </c>
      <c r="E347" s="4"/>
      <c r="F347" s="4" t="s">
        <v>2184</v>
      </c>
      <c r="G347" s="4"/>
      <c r="H347" s="4"/>
      <c r="I347" s="4"/>
      <c r="J347" s="4"/>
      <c r="K347" s="4"/>
      <c r="L347" s="4"/>
      <c r="M347" s="4"/>
    </row>
    <row r="348" spans="1:13" x14ac:dyDescent="0.2">
      <c r="A348" s="4" t="s">
        <v>2995</v>
      </c>
      <c r="B348" s="4"/>
      <c r="C348" s="4"/>
      <c r="D348" s="4" t="s">
        <v>2186</v>
      </c>
      <c r="E348" s="4"/>
      <c r="F348" s="4" t="s">
        <v>2996</v>
      </c>
      <c r="G348" s="4"/>
      <c r="H348" s="4"/>
      <c r="I348" s="4"/>
      <c r="J348" s="4"/>
      <c r="K348" s="4"/>
      <c r="L348" s="4"/>
      <c r="M348" s="4"/>
    </row>
    <row r="349" spans="1:13" x14ac:dyDescent="0.2">
      <c r="A349" s="4" t="s">
        <v>2997</v>
      </c>
      <c r="B349" s="4"/>
      <c r="C349" s="4"/>
      <c r="D349" s="4" t="s">
        <v>2256</v>
      </c>
      <c r="E349" s="4"/>
      <c r="F349" s="4" t="s">
        <v>2998</v>
      </c>
      <c r="G349" s="4"/>
      <c r="H349" s="4"/>
      <c r="I349" s="4"/>
      <c r="J349" s="4"/>
      <c r="K349" s="4"/>
      <c r="L349" s="4"/>
      <c r="M349" s="4"/>
    </row>
    <row r="350" spans="1:13" x14ac:dyDescent="0.2">
      <c r="A350" s="4" t="s">
        <v>2999</v>
      </c>
      <c r="B350" s="4"/>
      <c r="C350" s="4"/>
      <c r="D350" s="4" t="s">
        <v>3000</v>
      </c>
      <c r="E350" s="4"/>
      <c r="F350" s="4" t="s">
        <v>3001</v>
      </c>
      <c r="G350" s="4"/>
      <c r="H350" s="4"/>
      <c r="I350" s="4"/>
      <c r="J350" s="4"/>
      <c r="K350" s="4"/>
      <c r="L350" s="4"/>
      <c r="M350" s="4"/>
    </row>
    <row r="351" spans="1:13" x14ac:dyDescent="0.2">
      <c r="A351" s="4" t="s">
        <v>3002</v>
      </c>
      <c r="B351" s="4"/>
      <c r="C351" s="4"/>
      <c r="D351" s="4" t="s">
        <v>3003</v>
      </c>
      <c r="E351" s="4"/>
      <c r="F351" s="4" t="s">
        <v>3004</v>
      </c>
      <c r="G351" s="4"/>
      <c r="H351" s="4"/>
      <c r="I351" s="4"/>
      <c r="J351" s="4"/>
      <c r="K351" s="4"/>
      <c r="L351" s="4"/>
      <c r="M351" s="4"/>
    </row>
    <row r="352" spans="1:13" x14ac:dyDescent="0.2">
      <c r="A352" s="4" t="s">
        <v>3005</v>
      </c>
      <c r="B352" s="4"/>
      <c r="C352" s="4"/>
      <c r="D352" s="4" t="s">
        <v>2295</v>
      </c>
      <c r="E352" s="4"/>
      <c r="F352" s="4" t="s">
        <v>2296</v>
      </c>
      <c r="G352" s="4"/>
      <c r="H352" s="4"/>
      <c r="I352" s="4"/>
      <c r="J352" s="4"/>
      <c r="K352" s="4"/>
      <c r="L352" s="4"/>
      <c r="M352" s="4"/>
    </row>
    <row r="353" spans="1:13" x14ac:dyDescent="0.2">
      <c r="A353" s="4" t="s">
        <v>3006</v>
      </c>
      <c r="B353" s="4"/>
      <c r="C353" s="4"/>
      <c r="D353" s="4" t="s">
        <v>3007</v>
      </c>
      <c r="E353" s="4"/>
      <c r="F353" s="4" t="s">
        <v>3008</v>
      </c>
      <c r="G353" s="4"/>
      <c r="H353" s="4"/>
      <c r="I353" s="4"/>
      <c r="J353" s="4"/>
      <c r="K353" s="4"/>
      <c r="L353" s="4"/>
      <c r="M353" s="4"/>
    </row>
    <row r="354" spans="1:13" x14ac:dyDescent="0.2">
      <c r="A354" s="4" t="s">
        <v>3009</v>
      </c>
      <c r="B354" s="4"/>
      <c r="C354" s="4"/>
      <c r="D354" s="4" t="s">
        <v>2298</v>
      </c>
      <c r="E354" s="4"/>
      <c r="F354" s="4" t="s">
        <v>2299</v>
      </c>
      <c r="G354" s="4"/>
      <c r="H354" s="4"/>
      <c r="I354" s="4"/>
      <c r="J354" s="4"/>
      <c r="K354" s="4"/>
      <c r="L354" s="4"/>
      <c r="M354" s="4"/>
    </row>
    <row r="355" spans="1:13" x14ac:dyDescent="0.2">
      <c r="A355" s="4" t="s">
        <v>3010</v>
      </c>
      <c r="B355" s="4"/>
      <c r="C355" s="4"/>
      <c r="D355" s="4" t="s">
        <v>2304</v>
      </c>
      <c r="E355" s="4"/>
      <c r="F355" s="4" t="s">
        <v>3011</v>
      </c>
      <c r="G355" s="4"/>
      <c r="H355" s="4"/>
      <c r="I355" s="4"/>
      <c r="J355" s="4"/>
      <c r="K355" s="4"/>
      <c r="L355" s="4"/>
      <c r="M355" s="4"/>
    </row>
    <row r="356" spans="1:13" x14ac:dyDescent="0.2">
      <c r="A356" s="4" t="s">
        <v>3012</v>
      </c>
      <c r="B356" s="4"/>
      <c r="C356" s="4"/>
      <c r="D356" s="4" t="s">
        <v>2452</v>
      </c>
      <c r="E356" s="4"/>
      <c r="F356" s="4" t="s">
        <v>2453</v>
      </c>
      <c r="G356" s="4"/>
      <c r="H356" s="4"/>
      <c r="I356" s="4"/>
      <c r="J356" s="4"/>
      <c r="K356" s="4"/>
      <c r="L356" s="4"/>
      <c r="M356" s="4"/>
    </row>
    <row r="357" spans="1:13" x14ac:dyDescent="0.2">
      <c r="A357" s="4" t="s">
        <v>3013</v>
      </c>
      <c r="B357" s="4"/>
      <c r="C357" s="4"/>
      <c r="D357" s="4" t="s">
        <v>3014</v>
      </c>
      <c r="E357" s="4"/>
      <c r="F357" s="4" t="s">
        <v>3015</v>
      </c>
      <c r="G357" s="4"/>
      <c r="H357" s="4"/>
      <c r="I357" s="4"/>
      <c r="J357" s="4"/>
      <c r="K357" s="4"/>
      <c r="L357" s="4"/>
      <c r="M357" s="4"/>
    </row>
    <row r="358" spans="1:13" x14ac:dyDescent="0.2">
      <c r="A358" s="4" t="s">
        <v>3016</v>
      </c>
      <c r="B358" s="4"/>
      <c r="C358" s="4"/>
      <c r="D358" s="4" t="s">
        <v>2461</v>
      </c>
      <c r="E358" s="4"/>
      <c r="F358" s="4" t="s">
        <v>2462</v>
      </c>
      <c r="G358" s="4"/>
      <c r="H358" s="4"/>
      <c r="I358" s="4"/>
      <c r="J358" s="4"/>
      <c r="K358" s="4"/>
      <c r="L358" s="4"/>
      <c r="M358" s="4"/>
    </row>
    <row r="359" spans="1:13" x14ac:dyDescent="0.2">
      <c r="A359" s="4" t="s">
        <v>3017</v>
      </c>
      <c r="B359" s="4"/>
      <c r="C359" s="4"/>
      <c r="D359" s="4" t="s">
        <v>3018</v>
      </c>
      <c r="E359" s="4"/>
      <c r="F359" s="4" t="s">
        <v>3019</v>
      </c>
      <c r="G359" s="4"/>
      <c r="H359" s="4"/>
      <c r="I359" s="4"/>
      <c r="J359" s="4"/>
      <c r="K359" s="4"/>
      <c r="L359" s="4"/>
      <c r="M359" s="4"/>
    </row>
    <row r="360" spans="1:13" x14ac:dyDescent="0.2">
      <c r="A360" s="4" t="s">
        <v>3020</v>
      </c>
      <c r="B360" s="4"/>
      <c r="C360" s="4"/>
      <c r="D360" s="4" t="s">
        <v>2464</v>
      </c>
      <c r="E360" s="4"/>
      <c r="F360" s="4" t="s">
        <v>2465</v>
      </c>
      <c r="G360" s="4"/>
      <c r="H360" s="4"/>
      <c r="I360" s="4"/>
      <c r="J360" s="4"/>
      <c r="K360" s="4"/>
      <c r="L360" s="4"/>
      <c r="M360" s="4"/>
    </row>
    <row r="361" spans="1:13" x14ac:dyDescent="0.2">
      <c r="A361" s="4" t="s">
        <v>3021</v>
      </c>
      <c r="B361" s="4"/>
      <c r="C361" s="4"/>
      <c r="D361" s="4" t="s">
        <v>2470</v>
      </c>
      <c r="E361" s="4"/>
      <c r="F361" s="4" t="s">
        <v>2471</v>
      </c>
      <c r="G361" s="4"/>
      <c r="H361" s="4"/>
      <c r="I361" s="4"/>
      <c r="J361" s="4"/>
      <c r="K361" s="4"/>
      <c r="L361" s="4"/>
      <c r="M361" s="4"/>
    </row>
    <row r="362" spans="1:13" x14ac:dyDescent="0.2">
      <c r="A362" s="4" t="s">
        <v>3022</v>
      </c>
      <c r="B362" s="4"/>
      <c r="C362" s="4"/>
      <c r="D362" s="4" t="s">
        <v>3023</v>
      </c>
      <c r="E362" s="4"/>
      <c r="F362" s="4" t="s">
        <v>3024</v>
      </c>
      <c r="G362" s="4"/>
      <c r="H362" s="4"/>
      <c r="I362" s="4"/>
      <c r="J362" s="4"/>
      <c r="K362" s="4"/>
      <c r="L362" s="4"/>
      <c r="M362" s="4"/>
    </row>
    <row r="363" spans="1:13" x14ac:dyDescent="0.2">
      <c r="A363" s="4" t="s">
        <v>3032</v>
      </c>
      <c r="B363" s="4"/>
      <c r="C363" s="4"/>
      <c r="D363" s="4" t="s">
        <v>2487</v>
      </c>
      <c r="E363" s="4"/>
      <c r="F363" s="4" t="s">
        <v>2488</v>
      </c>
      <c r="G363" s="4"/>
      <c r="H363" s="4"/>
      <c r="I363" s="4"/>
      <c r="J363" s="4"/>
      <c r="K363" s="4"/>
      <c r="L363" s="4"/>
      <c r="M363" s="4"/>
    </row>
    <row r="364" spans="1:13" x14ac:dyDescent="0.2">
      <c r="A364" s="4" t="s">
        <v>3033</v>
      </c>
      <c r="B364" s="4"/>
      <c r="C364" s="4"/>
      <c r="D364" s="4" t="s">
        <v>2496</v>
      </c>
      <c r="E364" s="4"/>
      <c r="F364" s="4" t="s">
        <v>2497</v>
      </c>
      <c r="G364" s="4"/>
      <c r="H364" s="4"/>
      <c r="I364" s="4"/>
      <c r="J364" s="4"/>
      <c r="K364" s="4"/>
      <c r="L364" s="4"/>
      <c r="M364" s="4"/>
    </row>
    <row r="365" spans="1:13" x14ac:dyDescent="0.2">
      <c r="A365" s="4" t="s">
        <v>3034</v>
      </c>
      <c r="B365" s="4"/>
      <c r="C365" s="4"/>
      <c r="D365" s="4" t="s">
        <v>2502</v>
      </c>
      <c r="E365" s="4"/>
      <c r="F365" s="4" t="s">
        <v>3035</v>
      </c>
      <c r="G365" s="4"/>
      <c r="H365" s="4"/>
      <c r="I365" s="4"/>
      <c r="J365" s="4"/>
      <c r="K365" s="4"/>
      <c r="L365" s="4"/>
      <c r="M365" s="4"/>
    </row>
    <row r="366" spans="1:13" x14ac:dyDescent="0.2">
      <c r="A366" s="4" t="s">
        <v>3036</v>
      </c>
      <c r="B366" s="4"/>
      <c r="C366" s="4"/>
      <c r="D366" s="4" t="s">
        <v>2605</v>
      </c>
      <c r="E366" s="4"/>
      <c r="F366" s="4" t="s">
        <v>2299</v>
      </c>
      <c r="G366" s="4"/>
      <c r="H366" s="4"/>
      <c r="I366" s="4"/>
      <c r="J366" s="4"/>
      <c r="K366" s="4"/>
      <c r="L366" s="4"/>
      <c r="M366" s="4"/>
    </row>
    <row r="367" spans="1:13" x14ac:dyDescent="0.2">
      <c r="A367" s="4" t="s">
        <v>3037</v>
      </c>
      <c r="B367" s="4"/>
      <c r="C367" s="4"/>
      <c r="D367" s="4" t="s">
        <v>2616</v>
      </c>
      <c r="E367" s="4"/>
      <c r="F367" s="4" t="s">
        <v>3038</v>
      </c>
      <c r="G367" s="4"/>
      <c r="H367" s="4"/>
      <c r="I367" s="4"/>
      <c r="J367" s="4"/>
      <c r="K367" s="4"/>
      <c r="L367" s="4"/>
      <c r="M367" s="4"/>
    </row>
    <row r="368" spans="1:13" x14ac:dyDescent="0.2">
      <c r="A368" s="4" t="s">
        <v>3039</v>
      </c>
      <c r="B368" s="4"/>
      <c r="C368" s="4"/>
      <c r="D368" s="4" t="s">
        <v>2643</v>
      </c>
      <c r="E368" s="4"/>
      <c r="F368" s="4" t="s">
        <v>2644</v>
      </c>
      <c r="G368" s="4"/>
      <c r="H368" s="4"/>
      <c r="I368" s="4"/>
      <c r="J368" s="4"/>
      <c r="K368" s="4"/>
      <c r="L368" s="4"/>
      <c r="M368" s="4"/>
    </row>
    <row r="369" spans="1:13" x14ac:dyDescent="0.2">
      <c r="A369" s="4" t="s">
        <v>3040</v>
      </c>
      <c r="B369" s="4"/>
      <c r="C369" s="4"/>
      <c r="D369" s="4" t="s">
        <v>2649</v>
      </c>
      <c r="E369" s="4"/>
      <c r="F369" s="4" t="s">
        <v>3041</v>
      </c>
      <c r="G369" s="4"/>
      <c r="H369" s="4"/>
      <c r="I369" s="4"/>
      <c r="J369" s="4"/>
      <c r="K369" s="4"/>
      <c r="L369" s="4"/>
      <c r="M369" s="4"/>
    </row>
    <row r="370" spans="1:13" x14ac:dyDescent="0.2">
      <c r="A370" s="4" t="s">
        <v>3042</v>
      </c>
      <c r="B370" s="4"/>
      <c r="C370" s="4"/>
      <c r="D370" s="4" t="s">
        <v>2655</v>
      </c>
      <c r="E370" s="4"/>
      <c r="F370" s="4" t="s">
        <v>1670</v>
      </c>
      <c r="G370" s="4"/>
      <c r="H370" s="4"/>
      <c r="I370" s="4"/>
      <c r="J370" s="4"/>
      <c r="K370" s="4"/>
      <c r="L370" s="4"/>
      <c r="M370" s="4"/>
    </row>
    <row r="371" spans="1:13" x14ac:dyDescent="0.2">
      <c r="A371" s="4" t="s">
        <v>3043</v>
      </c>
      <c r="B371" s="4"/>
      <c r="C371" s="4"/>
      <c r="D371" s="4" t="s">
        <v>2657</v>
      </c>
      <c r="E371" s="4"/>
      <c r="F371" s="4" t="s">
        <v>2658</v>
      </c>
      <c r="G371" s="4"/>
      <c r="H371" s="4"/>
      <c r="I371" s="4"/>
      <c r="J371" s="4"/>
      <c r="K371" s="4"/>
      <c r="L371" s="4"/>
      <c r="M371" s="4"/>
    </row>
    <row r="372" spans="1:13" x14ac:dyDescent="0.2">
      <c r="A372" s="4" t="s">
        <v>3044</v>
      </c>
      <c r="B372" s="4"/>
      <c r="C372" s="4"/>
      <c r="D372" s="4" t="s">
        <v>2663</v>
      </c>
      <c r="E372" s="4"/>
      <c r="F372" s="4" t="s">
        <v>2664</v>
      </c>
      <c r="G372" s="4"/>
      <c r="H372" s="4"/>
      <c r="I372" s="4"/>
      <c r="J372" s="4"/>
      <c r="K372" s="4"/>
      <c r="L372" s="4"/>
      <c r="M372" s="4"/>
    </row>
    <row r="373" spans="1:13" x14ac:dyDescent="0.2">
      <c r="A373" s="4" t="s">
        <v>3045</v>
      </c>
      <c r="B373" s="4"/>
      <c r="C373" s="4"/>
      <c r="D373" s="4" t="s">
        <v>2666</v>
      </c>
      <c r="E373" s="4"/>
      <c r="F373" s="4" t="s">
        <v>2667</v>
      </c>
      <c r="G373" s="4"/>
      <c r="H373" s="4"/>
      <c r="I373" s="4"/>
      <c r="J373" s="4"/>
      <c r="K373" s="4"/>
      <c r="L373" s="4"/>
      <c r="M373" s="4"/>
    </row>
    <row r="374" spans="1:13" x14ac:dyDescent="0.2">
      <c r="A374" s="4" t="s">
        <v>3046</v>
      </c>
      <c r="B374" s="4"/>
      <c r="C374" s="4"/>
      <c r="D374" s="4" t="s">
        <v>2672</v>
      </c>
      <c r="E374" s="4"/>
      <c r="F374" s="4" t="s">
        <v>3047</v>
      </c>
      <c r="G374" s="4"/>
      <c r="H374" s="4"/>
      <c r="I374" s="4"/>
      <c r="J374" s="4"/>
      <c r="K374" s="4"/>
      <c r="L374" s="4"/>
      <c r="M374" s="4"/>
    </row>
    <row r="375" spans="1:13" x14ac:dyDescent="0.2">
      <c r="A375" s="4" t="s">
        <v>3048</v>
      </c>
      <c r="B375" s="4"/>
      <c r="C375" s="4"/>
      <c r="D375" s="4" t="s">
        <v>2685</v>
      </c>
      <c r="E375" s="4"/>
      <c r="F375" s="4" t="s">
        <v>2686</v>
      </c>
      <c r="G375" s="4"/>
      <c r="H375" s="4"/>
      <c r="I375" s="4"/>
      <c r="J375" s="4"/>
      <c r="K375" s="4"/>
      <c r="L375" s="4"/>
      <c r="M375" s="4"/>
    </row>
    <row r="376" spans="1:13" x14ac:dyDescent="0.2">
      <c r="A376" s="4" t="s">
        <v>3049</v>
      </c>
      <c r="B376" s="4"/>
      <c r="C376" s="4"/>
      <c r="D376" s="4" t="s">
        <v>2691</v>
      </c>
      <c r="E376" s="4"/>
      <c r="F376" s="4" t="s">
        <v>2692</v>
      </c>
      <c r="G376" s="4"/>
      <c r="H376" s="4"/>
      <c r="I376" s="4"/>
      <c r="J376" s="4"/>
      <c r="K376" s="4"/>
      <c r="L376" s="4"/>
      <c r="M376" s="4"/>
    </row>
    <row r="377" spans="1:13" x14ac:dyDescent="0.2">
      <c r="A377" s="4" t="s">
        <v>3050</v>
      </c>
      <c r="B377" s="4"/>
      <c r="C377" s="4"/>
      <c r="D377" s="4" t="s">
        <v>2704</v>
      </c>
      <c r="E377" s="4"/>
      <c r="F377" s="4" t="s">
        <v>2705</v>
      </c>
      <c r="G377" s="4"/>
      <c r="H377" s="4"/>
      <c r="I377" s="4"/>
      <c r="J377" s="4"/>
      <c r="K377" s="4"/>
      <c r="L377" s="4"/>
      <c r="M377" s="4"/>
    </row>
    <row r="378" spans="1:13" x14ac:dyDescent="0.2">
      <c r="A378" s="4" t="s">
        <v>3054</v>
      </c>
      <c r="B378" s="4"/>
      <c r="C378" s="4"/>
      <c r="D378" s="4" t="s">
        <v>2719</v>
      </c>
      <c r="E378" s="4"/>
      <c r="F378" s="4" t="s">
        <v>3055</v>
      </c>
      <c r="G378" s="4"/>
      <c r="H378" s="4"/>
      <c r="I378" s="4"/>
      <c r="J378" s="4"/>
      <c r="K378" s="4"/>
      <c r="L378" s="4"/>
      <c r="M378" s="4"/>
    </row>
    <row r="379" spans="1:13" x14ac:dyDescent="0.2">
      <c r="A379" s="4" t="s">
        <v>3056</v>
      </c>
      <c r="B379" s="4"/>
      <c r="C379" s="4"/>
      <c r="D379" s="4" t="s">
        <v>2730</v>
      </c>
      <c r="E379" s="4"/>
      <c r="F379" s="4" t="s">
        <v>2731</v>
      </c>
      <c r="G379" s="4"/>
      <c r="H379" s="4"/>
      <c r="I379" s="4"/>
      <c r="J379" s="4"/>
      <c r="K379" s="4"/>
      <c r="L379" s="4"/>
      <c r="M379" s="4"/>
    </row>
    <row r="380" spans="1:13" x14ac:dyDescent="0.2">
      <c r="A380" s="4" t="s">
        <v>3057</v>
      </c>
      <c r="B380" s="4"/>
      <c r="C380" s="4"/>
      <c r="D380" s="4" t="s">
        <v>2733</v>
      </c>
      <c r="E380" s="4"/>
      <c r="F380" s="4" t="s">
        <v>2734</v>
      </c>
      <c r="G380" s="4"/>
      <c r="H380" s="4"/>
      <c r="I380" s="4"/>
      <c r="J380" s="4"/>
      <c r="K380" s="4"/>
      <c r="L380" s="4"/>
      <c r="M380" s="4"/>
    </row>
    <row r="381" spans="1:13" x14ac:dyDescent="0.2">
      <c r="A381" s="4" t="s">
        <v>3058</v>
      </c>
      <c r="B381" s="4"/>
      <c r="C381" s="4"/>
      <c r="D381" s="4" t="s">
        <v>2739</v>
      </c>
      <c r="E381" s="4"/>
      <c r="F381" s="4" t="s">
        <v>3059</v>
      </c>
      <c r="G381" s="4"/>
      <c r="H381" s="4"/>
      <c r="I381" s="4"/>
      <c r="J381" s="4"/>
      <c r="K381" s="4"/>
      <c r="L381" s="4"/>
      <c r="M381" s="4"/>
    </row>
    <row r="382" spans="1:13" x14ac:dyDescent="0.2">
      <c r="A382" s="4" t="s">
        <v>3060</v>
      </c>
      <c r="B382" s="4"/>
      <c r="C382" s="4"/>
      <c r="D382" s="4" t="s">
        <v>3061</v>
      </c>
      <c r="E382" s="4"/>
      <c r="F382" s="4" t="s">
        <v>2740</v>
      </c>
      <c r="G382" s="4"/>
      <c r="H382" s="4"/>
      <c r="I382" s="4"/>
      <c r="J382" s="4"/>
      <c r="K382" s="4"/>
      <c r="L382" s="4"/>
      <c r="M382" s="4"/>
    </row>
    <row r="383" spans="1:13" x14ac:dyDescent="0.2">
      <c r="A383" s="3" t="s">
        <v>3062</v>
      </c>
      <c r="D383" s="3" t="s">
        <v>3063</v>
      </c>
      <c r="F383" s="3" t="s">
        <v>3064</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96"/>
  <sheetViews>
    <sheetView zoomScale="110" zoomScaleNormal="110" workbookViewId="0"/>
  </sheetViews>
  <sheetFormatPr defaultRowHeight="12" x14ac:dyDescent="0.2"/>
  <cols>
    <col min="1" max="1" width="10.7109375" style="3" bestFit="1" customWidth="1"/>
    <col min="2" max="2" width="15.42578125" style="3" customWidth="1"/>
    <col min="3" max="3" width="14.42578125" style="3" customWidth="1"/>
    <col min="4" max="4" width="66.28515625" style="5" customWidth="1"/>
    <col min="5" max="5" width="8.85546875" style="3" bestFit="1" customWidth="1"/>
    <col min="6" max="6" width="7.7109375" style="3" bestFit="1" customWidth="1"/>
    <col min="7" max="8" width="9.42578125" style="3" bestFit="1" customWidth="1"/>
    <col min="9" max="10" width="10.28515625" style="3" bestFit="1" customWidth="1"/>
    <col min="11" max="13" width="9.28515625" style="3" bestFit="1" customWidth="1"/>
    <col min="14" max="14" width="6.7109375" style="3" bestFit="1" customWidth="1"/>
    <col min="15" max="15" width="1.28515625" style="3" customWidth="1"/>
    <col min="16" max="16384" width="9.140625" style="3"/>
  </cols>
  <sheetData>
    <row r="1" spans="1:15" ht="48" x14ac:dyDescent="0.2">
      <c r="A1" s="1" t="s">
        <v>40</v>
      </c>
      <c r="B1" s="2" t="s">
        <v>41</v>
      </c>
      <c r="C1" s="1" t="s">
        <v>42</v>
      </c>
      <c r="D1" s="2" t="s">
        <v>39</v>
      </c>
      <c r="E1" s="2" t="s">
        <v>45</v>
      </c>
      <c r="F1" s="2" t="s">
        <v>46</v>
      </c>
      <c r="G1" s="2" t="s">
        <v>47</v>
      </c>
      <c r="H1" s="2" t="s">
        <v>48</v>
      </c>
      <c r="I1" s="2" t="s">
        <v>49</v>
      </c>
      <c r="J1" s="2" t="s">
        <v>50</v>
      </c>
      <c r="K1" s="7" t="s">
        <v>52</v>
      </c>
      <c r="L1" s="7" t="s">
        <v>53</v>
      </c>
      <c r="M1" s="7" t="s">
        <v>54</v>
      </c>
      <c r="N1" s="7" t="s">
        <v>55</v>
      </c>
      <c r="O1" s="1"/>
    </row>
    <row r="2" spans="1:15" x14ac:dyDescent="0.2">
      <c r="A2" s="52">
        <v>1</v>
      </c>
      <c r="B2" s="52"/>
      <c r="C2" s="52"/>
      <c r="D2" s="52" t="s">
        <v>3</v>
      </c>
      <c r="E2" s="52"/>
      <c r="F2" s="52"/>
      <c r="G2" s="52"/>
      <c r="H2" s="52"/>
      <c r="I2" s="52"/>
      <c r="J2" s="52"/>
      <c r="K2" s="52"/>
      <c r="L2" s="53"/>
      <c r="M2" s="53"/>
      <c r="N2" s="54" t="str">
        <f>'IG Mapping Fromula (7.1)'!H2</f>
        <v/>
      </c>
      <c r="O2" s="1"/>
    </row>
    <row r="3" spans="1:15" x14ac:dyDescent="0.2">
      <c r="A3" s="50" t="s">
        <v>4</v>
      </c>
      <c r="B3" s="50"/>
      <c r="C3" s="50"/>
      <c r="D3" s="50" t="s">
        <v>5</v>
      </c>
      <c r="E3" s="50"/>
      <c r="F3" s="50"/>
      <c r="G3" s="50"/>
      <c r="H3" s="50"/>
      <c r="I3" s="50"/>
      <c r="J3" s="50"/>
      <c r="K3" s="51"/>
      <c r="L3" s="51"/>
      <c r="M3" s="51"/>
      <c r="N3" s="54" t="str">
        <f>'IG Mapping Fromula (7.1)'!H3</f>
        <v/>
      </c>
      <c r="O3" s="1"/>
    </row>
    <row r="4" spans="1:15" x14ac:dyDescent="0.2">
      <c r="A4" s="50" t="s">
        <v>4</v>
      </c>
      <c r="B4" s="50" t="s">
        <v>6</v>
      </c>
      <c r="C4" s="50" t="s">
        <v>3698</v>
      </c>
      <c r="D4" s="50" t="s">
        <v>296</v>
      </c>
      <c r="E4" s="50" t="s">
        <v>36</v>
      </c>
      <c r="F4" s="50"/>
      <c r="G4" s="50" t="s">
        <v>37</v>
      </c>
      <c r="H4" s="50"/>
      <c r="I4" s="50" t="s">
        <v>38</v>
      </c>
      <c r="J4" s="50"/>
      <c r="K4" s="51">
        <v>16.2</v>
      </c>
      <c r="L4" s="51"/>
      <c r="M4" s="51"/>
      <c r="N4" s="54">
        <f>'IG Mapping Fromula (7.1)'!H4</f>
        <v>2</v>
      </c>
      <c r="O4" s="4"/>
    </row>
    <row r="5" spans="1:15" x14ac:dyDescent="0.2">
      <c r="A5" s="50" t="s">
        <v>4</v>
      </c>
      <c r="B5" s="50" t="s">
        <v>6</v>
      </c>
      <c r="C5" s="50" t="s">
        <v>3694</v>
      </c>
      <c r="D5" s="50" t="s">
        <v>296</v>
      </c>
      <c r="E5" s="50" t="s">
        <v>36</v>
      </c>
      <c r="F5" s="50"/>
      <c r="G5" s="50" t="s">
        <v>37</v>
      </c>
      <c r="H5" s="50"/>
      <c r="I5" s="50" t="s">
        <v>38</v>
      </c>
      <c r="J5" s="50"/>
      <c r="K5" s="51">
        <v>16.2</v>
      </c>
      <c r="L5" s="51"/>
      <c r="M5" s="51"/>
      <c r="N5" s="54">
        <f>'IG Mapping Fromula (7.1)'!H5</f>
        <v>2</v>
      </c>
      <c r="O5" s="4"/>
    </row>
    <row r="6" spans="1:15" x14ac:dyDescent="0.2">
      <c r="A6" s="50" t="s">
        <v>4</v>
      </c>
      <c r="B6" s="50" t="s">
        <v>7</v>
      </c>
      <c r="C6" s="50" t="s">
        <v>3698</v>
      </c>
      <c r="D6" s="50" t="s">
        <v>304</v>
      </c>
      <c r="E6" s="50" t="s">
        <v>36</v>
      </c>
      <c r="F6" s="50"/>
      <c r="G6" s="50" t="s">
        <v>37</v>
      </c>
      <c r="H6" s="50"/>
      <c r="I6" s="50" t="s">
        <v>38</v>
      </c>
      <c r="J6" s="50"/>
      <c r="K6" s="51">
        <v>16.100000000000001</v>
      </c>
      <c r="L6" s="51"/>
      <c r="M6" s="51"/>
      <c r="N6" s="54">
        <f>'IG Mapping Fromula (7.1)'!H6</f>
        <v>2</v>
      </c>
      <c r="O6" s="4"/>
    </row>
    <row r="7" spans="1:15" x14ac:dyDescent="0.2">
      <c r="A7" s="50" t="s">
        <v>4</v>
      </c>
      <c r="B7" s="50" t="s">
        <v>7</v>
      </c>
      <c r="C7" s="50" t="s">
        <v>3694</v>
      </c>
      <c r="D7" s="50" t="s">
        <v>304</v>
      </c>
      <c r="E7" s="50" t="s">
        <v>36</v>
      </c>
      <c r="F7" s="50"/>
      <c r="G7" s="50" t="s">
        <v>37</v>
      </c>
      <c r="H7" s="50"/>
      <c r="I7" s="50" t="s">
        <v>38</v>
      </c>
      <c r="J7" s="50"/>
      <c r="K7" s="51">
        <v>16.100000000000001</v>
      </c>
      <c r="L7" s="51"/>
      <c r="M7" s="51"/>
      <c r="N7" s="54">
        <f>'IG Mapping Fromula (7.1)'!H7</f>
        <v>2</v>
      </c>
      <c r="O7" s="4"/>
    </row>
    <row r="8" spans="1:15" x14ac:dyDescent="0.2">
      <c r="A8" s="50" t="s">
        <v>4</v>
      </c>
      <c r="B8" s="50" t="s">
        <v>310</v>
      </c>
      <c r="C8" s="50" t="s">
        <v>3698</v>
      </c>
      <c r="D8" s="50" t="s">
        <v>311</v>
      </c>
      <c r="E8" s="50" t="s">
        <v>36</v>
      </c>
      <c r="F8" s="50"/>
      <c r="G8" s="50" t="s">
        <v>37</v>
      </c>
      <c r="H8" s="50"/>
      <c r="I8" s="50" t="s">
        <v>38</v>
      </c>
      <c r="J8" s="50"/>
      <c r="K8" s="51">
        <v>16.100000000000001</v>
      </c>
      <c r="L8" s="51"/>
      <c r="M8" s="51"/>
      <c r="N8" s="54">
        <f>'IG Mapping Fromula (7.1)'!H8</f>
        <v>2</v>
      </c>
      <c r="O8" s="4"/>
    </row>
    <row r="9" spans="1:15" x14ac:dyDescent="0.2">
      <c r="A9" s="50" t="s">
        <v>4</v>
      </c>
      <c r="B9" s="50" t="s">
        <v>310</v>
      </c>
      <c r="C9" s="50" t="s">
        <v>3694</v>
      </c>
      <c r="D9" s="50" t="s">
        <v>311</v>
      </c>
      <c r="E9" s="50" t="s">
        <v>36</v>
      </c>
      <c r="F9" s="50"/>
      <c r="G9" s="50" t="s">
        <v>37</v>
      </c>
      <c r="H9" s="50"/>
      <c r="I9" s="50" t="s">
        <v>38</v>
      </c>
      <c r="J9" s="50"/>
      <c r="K9" s="51">
        <v>16.100000000000001</v>
      </c>
      <c r="L9" s="51"/>
      <c r="M9" s="51"/>
      <c r="N9" s="54">
        <f>'IG Mapping Fromula (7.1)'!H9</f>
        <v>2</v>
      </c>
      <c r="O9" s="4"/>
    </row>
    <row r="10" spans="1:15" x14ac:dyDescent="0.2">
      <c r="A10" s="50" t="s">
        <v>4</v>
      </c>
      <c r="B10" s="50" t="s">
        <v>316</v>
      </c>
      <c r="C10" s="50" t="s">
        <v>3698</v>
      </c>
      <c r="D10" s="50" t="s">
        <v>317</v>
      </c>
      <c r="E10" s="50" t="s">
        <v>36</v>
      </c>
      <c r="F10" s="50" t="s">
        <v>3728</v>
      </c>
      <c r="G10" s="50" t="s">
        <v>37</v>
      </c>
      <c r="H10" s="50" t="s">
        <v>3729</v>
      </c>
      <c r="I10" s="50" t="s">
        <v>38</v>
      </c>
      <c r="J10" s="50" t="s">
        <v>3730</v>
      </c>
      <c r="K10" s="51">
        <v>4.4000000000000004</v>
      </c>
      <c r="L10" s="51">
        <v>16.2</v>
      </c>
      <c r="M10" s="51"/>
      <c r="N10" s="54">
        <f>'IG Mapping Fromula (7.1)'!H10</f>
        <v>2</v>
      </c>
      <c r="O10" s="4"/>
    </row>
    <row r="11" spans="1:15" x14ac:dyDescent="0.2">
      <c r="A11" s="50" t="s">
        <v>4</v>
      </c>
      <c r="B11" s="50" t="s">
        <v>316</v>
      </c>
      <c r="C11" s="50" t="s">
        <v>3694</v>
      </c>
      <c r="D11" s="50" t="s">
        <v>317</v>
      </c>
      <c r="E11" s="50" t="s">
        <v>36</v>
      </c>
      <c r="F11" s="50" t="s">
        <v>3728</v>
      </c>
      <c r="G11" s="50" t="s">
        <v>37</v>
      </c>
      <c r="H11" s="50" t="s">
        <v>3729</v>
      </c>
      <c r="I11" s="50" t="s">
        <v>38</v>
      </c>
      <c r="J11" s="50" t="s">
        <v>3730</v>
      </c>
      <c r="K11" s="51">
        <v>4.4000000000000004</v>
      </c>
      <c r="L11" s="51">
        <v>16.2</v>
      </c>
      <c r="M11" s="51"/>
      <c r="N11" s="54">
        <f>'IG Mapping Fromula (7.1)'!H11</f>
        <v>2</v>
      </c>
      <c r="O11" s="4"/>
    </row>
    <row r="12" spans="1:15" x14ac:dyDescent="0.2">
      <c r="A12" s="50" t="s">
        <v>4</v>
      </c>
      <c r="B12" s="50" t="s">
        <v>323</v>
      </c>
      <c r="C12" s="50" t="s">
        <v>3698</v>
      </c>
      <c r="D12" s="50" t="s">
        <v>324</v>
      </c>
      <c r="E12" s="50" t="s">
        <v>36</v>
      </c>
      <c r="F12" s="50" t="s">
        <v>3728</v>
      </c>
      <c r="G12" s="50" t="s">
        <v>37</v>
      </c>
      <c r="H12" s="50" t="s">
        <v>3729</v>
      </c>
      <c r="I12" s="50" t="s">
        <v>38</v>
      </c>
      <c r="J12" s="50" t="s">
        <v>3730</v>
      </c>
      <c r="K12" s="51">
        <v>4.4000000000000004</v>
      </c>
      <c r="L12" s="51">
        <v>16.2</v>
      </c>
      <c r="M12" s="51"/>
      <c r="N12" s="54">
        <f>'IG Mapping Fromula (7.1)'!H12</f>
        <v>2</v>
      </c>
      <c r="O12" s="4"/>
    </row>
    <row r="13" spans="1:15" x14ac:dyDescent="0.2">
      <c r="A13" s="50" t="s">
        <v>4</v>
      </c>
      <c r="B13" s="50" t="s">
        <v>323</v>
      </c>
      <c r="C13" s="50" t="s">
        <v>3694</v>
      </c>
      <c r="D13" s="50" t="s">
        <v>324</v>
      </c>
      <c r="E13" s="50" t="s">
        <v>36</v>
      </c>
      <c r="F13" s="50" t="s">
        <v>3728</v>
      </c>
      <c r="G13" s="50" t="s">
        <v>37</v>
      </c>
      <c r="H13" s="50" t="s">
        <v>3729</v>
      </c>
      <c r="I13" s="50" t="s">
        <v>38</v>
      </c>
      <c r="J13" s="50" t="s">
        <v>3730</v>
      </c>
      <c r="K13" s="51">
        <v>4.4000000000000004</v>
      </c>
      <c r="L13" s="51">
        <v>16.2</v>
      </c>
      <c r="M13" s="51"/>
      <c r="N13" s="54">
        <f>'IG Mapping Fromula (7.1)'!H13</f>
        <v>2</v>
      </c>
      <c r="O13" s="4"/>
    </row>
    <row r="14" spans="1:15" x14ac:dyDescent="0.2">
      <c r="A14" s="50" t="s">
        <v>4</v>
      </c>
      <c r="B14" s="50" t="s">
        <v>330</v>
      </c>
      <c r="C14" s="50" t="s">
        <v>3698</v>
      </c>
      <c r="D14" s="50" t="s">
        <v>331</v>
      </c>
      <c r="E14" s="50" t="s">
        <v>3817</v>
      </c>
      <c r="F14" s="50"/>
      <c r="G14" s="50" t="s">
        <v>3708</v>
      </c>
      <c r="H14" s="50"/>
      <c r="I14" s="50" t="s">
        <v>3703</v>
      </c>
      <c r="J14" s="50"/>
      <c r="K14" s="51">
        <v>16.399999999999999</v>
      </c>
      <c r="L14" s="51"/>
      <c r="M14" s="51"/>
      <c r="N14" s="54">
        <f>'IG Mapping Fromula (7.1)'!H14</f>
        <v>2</v>
      </c>
      <c r="O14" s="4"/>
    </row>
    <row r="15" spans="1:15" x14ac:dyDescent="0.2">
      <c r="A15" s="50" t="s">
        <v>4</v>
      </c>
      <c r="B15" s="50" t="s">
        <v>330</v>
      </c>
      <c r="C15" s="50" t="s">
        <v>3694</v>
      </c>
      <c r="D15" s="50" t="s">
        <v>331</v>
      </c>
      <c r="E15" s="50" t="s">
        <v>3817</v>
      </c>
      <c r="F15" s="50"/>
      <c r="G15" s="50" t="s">
        <v>3708</v>
      </c>
      <c r="H15" s="50"/>
      <c r="I15" s="50" t="s">
        <v>3703</v>
      </c>
      <c r="J15" s="50"/>
      <c r="K15" s="51">
        <v>16.399999999999999</v>
      </c>
      <c r="L15" s="51"/>
      <c r="M15" s="51"/>
      <c r="N15" s="54">
        <f>'IG Mapping Fromula (7.1)'!H15</f>
        <v>2</v>
      </c>
      <c r="O15" s="4"/>
    </row>
    <row r="16" spans="1:15" x14ac:dyDescent="0.2">
      <c r="A16" s="50" t="s">
        <v>337</v>
      </c>
      <c r="B16" s="50"/>
      <c r="C16" s="50"/>
      <c r="D16" s="50" t="s">
        <v>338</v>
      </c>
      <c r="E16" s="50"/>
      <c r="F16" s="50"/>
      <c r="G16" s="50"/>
      <c r="H16" s="50"/>
      <c r="I16" s="50"/>
      <c r="J16" s="50"/>
      <c r="K16" s="51"/>
      <c r="L16" s="51"/>
      <c r="M16" s="51"/>
      <c r="N16" s="54" t="str">
        <f>'IG Mapping Fromula (7.1)'!H16</f>
        <v/>
      </c>
      <c r="O16" s="4"/>
    </row>
    <row r="17" spans="1:15" x14ac:dyDescent="0.2">
      <c r="A17" s="50" t="s">
        <v>337</v>
      </c>
      <c r="B17" s="50" t="s">
        <v>340</v>
      </c>
      <c r="C17" s="50" t="s">
        <v>3698</v>
      </c>
      <c r="D17" s="50" t="s">
        <v>341</v>
      </c>
      <c r="E17" s="50" t="s">
        <v>3817</v>
      </c>
      <c r="F17" s="50"/>
      <c r="G17" s="50" t="s">
        <v>3727</v>
      </c>
      <c r="H17" s="50"/>
      <c r="I17" s="50" t="s">
        <v>38</v>
      </c>
      <c r="J17" s="50"/>
      <c r="K17" s="51">
        <v>16.2</v>
      </c>
      <c r="L17" s="51"/>
      <c r="M17" s="51"/>
      <c r="N17" s="54">
        <f>'IG Mapping Fromula (7.1)'!H17</f>
        <v>2</v>
      </c>
      <c r="O17" s="4"/>
    </row>
    <row r="18" spans="1:15" x14ac:dyDescent="0.2">
      <c r="A18" s="50" t="s">
        <v>337</v>
      </c>
      <c r="B18" s="50" t="s">
        <v>340</v>
      </c>
      <c r="C18" s="50" t="s">
        <v>3694</v>
      </c>
      <c r="D18" s="50" t="s">
        <v>341</v>
      </c>
      <c r="E18" s="50" t="s">
        <v>3817</v>
      </c>
      <c r="F18" s="50"/>
      <c r="G18" s="50" t="s">
        <v>3727</v>
      </c>
      <c r="H18" s="50"/>
      <c r="I18" s="50" t="s">
        <v>38</v>
      </c>
      <c r="J18" s="50"/>
      <c r="K18" s="51">
        <v>16.2</v>
      </c>
      <c r="L18" s="51"/>
      <c r="M18" s="51"/>
      <c r="N18" s="54">
        <f>'IG Mapping Fromula (7.1)'!H18</f>
        <v>2</v>
      </c>
      <c r="O18" s="4"/>
    </row>
    <row r="19" spans="1:15" x14ac:dyDescent="0.2">
      <c r="A19" s="50" t="s">
        <v>337</v>
      </c>
      <c r="B19" s="50" t="s">
        <v>346</v>
      </c>
      <c r="C19" s="50" t="s">
        <v>3698</v>
      </c>
      <c r="D19" s="50" t="s">
        <v>347</v>
      </c>
      <c r="E19" s="50" t="s">
        <v>3817</v>
      </c>
      <c r="F19" s="50"/>
      <c r="G19" s="50" t="s">
        <v>3727</v>
      </c>
      <c r="H19" s="50"/>
      <c r="I19" s="50" t="s">
        <v>38</v>
      </c>
      <c r="J19" s="50"/>
      <c r="K19" s="51">
        <v>16.2</v>
      </c>
      <c r="L19" s="51"/>
      <c r="M19" s="51"/>
      <c r="N19" s="54">
        <f>'IG Mapping Fromula (7.1)'!H19</f>
        <v>2</v>
      </c>
      <c r="O19" s="4"/>
    </row>
    <row r="20" spans="1:15" x14ac:dyDescent="0.2">
      <c r="A20" s="50" t="s">
        <v>337</v>
      </c>
      <c r="B20" s="50" t="s">
        <v>346</v>
      </c>
      <c r="C20" s="50" t="s">
        <v>3694</v>
      </c>
      <c r="D20" s="50" t="s">
        <v>347</v>
      </c>
      <c r="E20" s="50" t="s">
        <v>3817</v>
      </c>
      <c r="F20" s="50"/>
      <c r="G20" s="50" t="s">
        <v>3727</v>
      </c>
      <c r="H20" s="50"/>
      <c r="I20" s="50" t="s">
        <v>38</v>
      </c>
      <c r="J20" s="50"/>
      <c r="K20" s="51">
        <v>16.2</v>
      </c>
      <c r="L20" s="51"/>
      <c r="M20" s="51"/>
      <c r="N20" s="54">
        <f>'IG Mapping Fromula (7.1)'!H20</f>
        <v>2</v>
      </c>
      <c r="O20" s="4"/>
    </row>
    <row r="21" spans="1:15" x14ac:dyDescent="0.2">
      <c r="A21" s="50" t="s">
        <v>337</v>
      </c>
      <c r="B21" s="50" t="s">
        <v>352</v>
      </c>
      <c r="C21" s="50" t="s">
        <v>3698</v>
      </c>
      <c r="D21" s="50" t="s">
        <v>353</v>
      </c>
      <c r="E21" s="50" t="s">
        <v>3817</v>
      </c>
      <c r="F21" s="50"/>
      <c r="G21" s="50" t="s">
        <v>3727</v>
      </c>
      <c r="H21" s="50"/>
      <c r="I21" s="50" t="s">
        <v>38</v>
      </c>
      <c r="J21" s="50"/>
      <c r="K21" s="51">
        <v>16.2</v>
      </c>
      <c r="L21" s="51"/>
      <c r="M21" s="51"/>
      <c r="N21" s="54">
        <f>'IG Mapping Fromula (7.1)'!H21</f>
        <v>2</v>
      </c>
      <c r="O21" s="4"/>
    </row>
    <row r="22" spans="1:15" x14ac:dyDescent="0.2">
      <c r="A22" s="50" t="s">
        <v>337</v>
      </c>
      <c r="B22" s="50" t="s">
        <v>352</v>
      </c>
      <c r="C22" s="50" t="s">
        <v>3694</v>
      </c>
      <c r="D22" s="50" t="s">
        <v>353</v>
      </c>
      <c r="E22" s="50" t="s">
        <v>3817</v>
      </c>
      <c r="F22" s="50"/>
      <c r="G22" s="50" t="s">
        <v>3727</v>
      </c>
      <c r="H22" s="50"/>
      <c r="I22" s="50" t="s">
        <v>38</v>
      </c>
      <c r="J22" s="50"/>
      <c r="K22" s="51">
        <v>16.2</v>
      </c>
      <c r="L22" s="51"/>
      <c r="M22" s="51"/>
      <c r="N22" s="54">
        <f>'IG Mapping Fromula (7.1)'!H22</f>
        <v>2</v>
      </c>
      <c r="O22" s="4"/>
    </row>
    <row r="23" spans="1:15" x14ac:dyDescent="0.2">
      <c r="A23" s="50" t="s">
        <v>358</v>
      </c>
      <c r="B23" s="50"/>
      <c r="C23" s="50"/>
      <c r="D23" s="50" t="s">
        <v>359</v>
      </c>
      <c r="E23" s="50"/>
      <c r="F23" s="50"/>
      <c r="G23" s="50"/>
      <c r="H23" s="50"/>
      <c r="I23" s="50"/>
      <c r="J23" s="50"/>
      <c r="K23" s="51"/>
      <c r="L23" s="51"/>
      <c r="M23" s="51"/>
      <c r="N23" s="54" t="str">
        <f>'IG Mapping Fromula (7.1)'!H23</f>
        <v/>
      </c>
      <c r="O23" s="4"/>
    </row>
    <row r="24" spans="1:15" x14ac:dyDescent="0.2">
      <c r="A24" s="50" t="s">
        <v>361</v>
      </c>
      <c r="B24" s="50" t="s">
        <v>361</v>
      </c>
      <c r="C24" s="50"/>
      <c r="D24" s="50" t="s">
        <v>362</v>
      </c>
      <c r="E24" s="50"/>
      <c r="F24" s="50"/>
      <c r="G24" s="50"/>
      <c r="H24" s="50"/>
      <c r="I24" s="50"/>
      <c r="J24" s="50"/>
      <c r="K24" s="51"/>
      <c r="L24" s="51"/>
      <c r="M24" s="51"/>
      <c r="N24" s="54" t="str">
        <f>'IG Mapping Fromula (7.1)'!H24</f>
        <v/>
      </c>
      <c r="O24" s="4"/>
    </row>
    <row r="25" spans="1:15" x14ac:dyDescent="0.2">
      <c r="A25" s="50" t="s">
        <v>364</v>
      </c>
      <c r="B25" s="50" t="s">
        <v>364</v>
      </c>
      <c r="C25" s="50"/>
      <c r="D25" s="50" t="s">
        <v>365</v>
      </c>
      <c r="E25" s="50"/>
      <c r="F25" s="50"/>
      <c r="G25" s="50"/>
      <c r="H25" s="50"/>
      <c r="I25" s="50"/>
      <c r="J25" s="50"/>
      <c r="K25" s="51"/>
      <c r="L25" s="51"/>
      <c r="M25" s="51"/>
      <c r="N25" s="54" t="str">
        <f>'IG Mapping Fromula (7.1)'!H25</f>
        <v/>
      </c>
      <c r="O25" s="4"/>
    </row>
    <row r="26" spans="1:15" x14ac:dyDescent="0.2">
      <c r="A26" s="50" t="s">
        <v>364</v>
      </c>
      <c r="B26" s="50" t="s">
        <v>367</v>
      </c>
      <c r="C26" s="50" t="s">
        <v>3698</v>
      </c>
      <c r="D26" s="50" t="s">
        <v>368</v>
      </c>
      <c r="E26" s="50" t="s">
        <v>3817</v>
      </c>
      <c r="F26" s="50"/>
      <c r="G26" s="50" t="s">
        <v>3780</v>
      </c>
      <c r="H26" s="50"/>
      <c r="I26" s="50" t="s">
        <v>38</v>
      </c>
      <c r="J26" s="50"/>
      <c r="K26" s="51">
        <v>4.8</v>
      </c>
      <c r="L26" s="51"/>
      <c r="M26" s="51"/>
      <c r="N26" s="54">
        <f>'IG Mapping Fromula (7.1)'!H26</f>
        <v>2</v>
      </c>
      <c r="O26" s="4"/>
    </row>
    <row r="27" spans="1:15" x14ac:dyDescent="0.2">
      <c r="A27" s="50" t="s">
        <v>364</v>
      </c>
      <c r="B27" s="50" t="s">
        <v>367</v>
      </c>
      <c r="C27" s="50" t="s">
        <v>3694</v>
      </c>
      <c r="D27" s="50" t="s">
        <v>368</v>
      </c>
      <c r="E27" s="50" t="s">
        <v>3817</v>
      </c>
      <c r="F27" s="50"/>
      <c r="G27" s="50" t="s">
        <v>3780</v>
      </c>
      <c r="H27" s="50"/>
      <c r="I27" s="50" t="s">
        <v>38</v>
      </c>
      <c r="J27" s="50"/>
      <c r="K27" s="51">
        <v>9.1999999999999993</v>
      </c>
      <c r="L27" s="51"/>
      <c r="M27" s="51"/>
      <c r="N27" s="54">
        <f>'IG Mapping Fromula (7.1)'!H27</f>
        <v>2</v>
      </c>
      <c r="O27" s="4"/>
    </row>
    <row r="28" spans="1:15" x14ac:dyDescent="0.2">
      <c r="A28" s="50" t="s">
        <v>364</v>
      </c>
      <c r="B28" s="50" t="s">
        <v>374</v>
      </c>
      <c r="C28" s="50" t="s">
        <v>3694</v>
      </c>
      <c r="D28" s="50" t="s">
        <v>375</v>
      </c>
      <c r="E28" s="50" t="s">
        <v>3731</v>
      </c>
      <c r="F28" s="50"/>
      <c r="G28" s="50" t="s">
        <v>3818</v>
      </c>
      <c r="H28" s="50" t="s">
        <v>3819</v>
      </c>
      <c r="I28" s="50" t="s">
        <v>3701</v>
      </c>
      <c r="J28" s="50" t="s">
        <v>3730</v>
      </c>
      <c r="K28" s="51">
        <v>5.0999999999999996</v>
      </c>
      <c r="L28" s="51"/>
      <c r="M28" s="51"/>
      <c r="N28" s="54">
        <f>'IG Mapping Fromula (7.1)'!H28</f>
        <v>1</v>
      </c>
      <c r="O28" s="4"/>
    </row>
    <row r="29" spans="1:15" x14ac:dyDescent="0.2">
      <c r="A29" s="50" t="s">
        <v>364</v>
      </c>
      <c r="B29" s="50" t="s">
        <v>3066</v>
      </c>
      <c r="C29" s="50" t="s">
        <v>3698</v>
      </c>
      <c r="D29" s="50" t="s">
        <v>3067</v>
      </c>
      <c r="E29" s="50" t="s">
        <v>3731</v>
      </c>
      <c r="F29" s="50"/>
      <c r="G29" s="50" t="s">
        <v>3818</v>
      </c>
      <c r="H29" s="50" t="s">
        <v>3819</v>
      </c>
      <c r="I29" s="50" t="s">
        <v>3701</v>
      </c>
      <c r="J29" s="50" t="s">
        <v>3730</v>
      </c>
      <c r="K29" s="51">
        <v>5.0999999999999996</v>
      </c>
      <c r="L29" s="51"/>
      <c r="M29" s="51"/>
      <c r="N29" s="54">
        <f>'IG Mapping Fromula (7.1)'!H29</f>
        <v>1</v>
      </c>
      <c r="O29" s="4"/>
    </row>
    <row r="30" spans="1:15" x14ac:dyDescent="0.2">
      <c r="A30" s="50" t="s">
        <v>364</v>
      </c>
      <c r="B30" s="50" t="s">
        <v>381</v>
      </c>
      <c r="C30" s="50" t="s">
        <v>3698</v>
      </c>
      <c r="D30" s="50" t="s">
        <v>382</v>
      </c>
      <c r="E30" s="50" t="s">
        <v>3718</v>
      </c>
      <c r="F30" s="50"/>
      <c r="G30" s="50" t="s">
        <v>3720</v>
      </c>
      <c r="H30" s="50"/>
      <c r="I30" s="50" t="s">
        <v>3735</v>
      </c>
      <c r="J30" s="50"/>
      <c r="K30" s="51">
        <v>5.0999999999999996</v>
      </c>
      <c r="L30" s="51"/>
      <c r="M30" s="51"/>
      <c r="N30" s="54">
        <f>'IG Mapping Fromula (7.1)'!H30</f>
        <v>1</v>
      </c>
      <c r="O30" s="4"/>
    </row>
    <row r="31" spans="1:15" x14ac:dyDescent="0.2">
      <c r="A31" s="50" t="s">
        <v>364</v>
      </c>
      <c r="B31" s="50" t="s">
        <v>381</v>
      </c>
      <c r="C31" s="50" t="s">
        <v>3694</v>
      </c>
      <c r="D31" s="50" t="s">
        <v>382</v>
      </c>
      <c r="E31" s="50" t="s">
        <v>3718</v>
      </c>
      <c r="F31" s="50"/>
      <c r="G31" s="50" t="s">
        <v>3720</v>
      </c>
      <c r="H31" s="50"/>
      <c r="I31" s="50" t="s">
        <v>3735</v>
      </c>
      <c r="J31" s="50"/>
      <c r="K31" s="51">
        <v>4.3</v>
      </c>
      <c r="L31" s="51"/>
      <c r="M31" s="51"/>
      <c r="N31" s="54">
        <f>'IG Mapping Fromula (7.1)'!H31</f>
        <v>1</v>
      </c>
      <c r="O31" s="4"/>
    </row>
    <row r="32" spans="1:15" x14ac:dyDescent="0.2">
      <c r="A32" s="50" t="s">
        <v>364</v>
      </c>
      <c r="B32" s="50" t="s">
        <v>388</v>
      </c>
      <c r="C32" s="50" t="s">
        <v>3694</v>
      </c>
      <c r="D32" s="50" t="s">
        <v>389</v>
      </c>
      <c r="E32" s="50" t="s">
        <v>3718</v>
      </c>
      <c r="F32" s="50"/>
      <c r="G32" s="50" t="s">
        <v>3720</v>
      </c>
      <c r="H32" s="50"/>
      <c r="I32" s="50" t="s">
        <v>3759</v>
      </c>
      <c r="J32" s="50"/>
      <c r="K32" s="51">
        <v>5.0999999999999996</v>
      </c>
      <c r="L32" s="51"/>
      <c r="M32" s="51"/>
      <c r="N32" s="54">
        <f>'IG Mapping Fromula (7.1)'!H32</f>
        <v>1</v>
      </c>
      <c r="O32" s="4"/>
    </row>
    <row r="33" spans="1:15" x14ac:dyDescent="0.2">
      <c r="A33" s="50" t="s">
        <v>364</v>
      </c>
      <c r="B33" s="50" t="s">
        <v>395</v>
      </c>
      <c r="C33" s="50" t="s">
        <v>3698</v>
      </c>
      <c r="D33" s="50" t="s">
        <v>396</v>
      </c>
      <c r="E33" s="50" t="s">
        <v>3695</v>
      </c>
      <c r="F33" s="50"/>
      <c r="G33" s="50" t="s">
        <v>3820</v>
      </c>
      <c r="H33" s="50"/>
      <c r="I33" s="50" t="s">
        <v>3714</v>
      </c>
      <c r="J33" s="50"/>
      <c r="K33" s="51">
        <v>5.0999999999999996</v>
      </c>
      <c r="L33" s="51"/>
      <c r="M33" s="51"/>
      <c r="N33" s="54">
        <f>'IG Mapping Fromula (7.1)'!H33</f>
        <v>1</v>
      </c>
      <c r="O33" s="4"/>
    </row>
    <row r="34" spans="1:15" x14ac:dyDescent="0.2">
      <c r="A34" s="50" t="s">
        <v>364</v>
      </c>
      <c r="B34" s="50" t="s">
        <v>395</v>
      </c>
      <c r="C34" s="50" t="s">
        <v>3694</v>
      </c>
      <c r="D34" s="50" t="s">
        <v>396</v>
      </c>
      <c r="E34" s="50" t="s">
        <v>3695</v>
      </c>
      <c r="F34" s="50"/>
      <c r="G34" s="50" t="s">
        <v>3820</v>
      </c>
      <c r="H34" s="50"/>
      <c r="I34" s="50" t="s">
        <v>3714</v>
      </c>
      <c r="J34" s="50"/>
      <c r="K34" s="51">
        <v>5.0999999999999996</v>
      </c>
      <c r="L34" s="51"/>
      <c r="M34" s="51"/>
      <c r="N34" s="54">
        <f>'IG Mapping Fromula (7.1)'!H34</f>
        <v>1</v>
      </c>
      <c r="O34" s="4"/>
    </row>
    <row r="35" spans="1:15" x14ac:dyDescent="0.2">
      <c r="A35" s="50" t="s">
        <v>364</v>
      </c>
      <c r="B35" s="50" t="s">
        <v>401</v>
      </c>
      <c r="C35" s="50" t="s">
        <v>3698</v>
      </c>
      <c r="D35" s="50" t="s">
        <v>402</v>
      </c>
      <c r="E35" s="50" t="s">
        <v>3821</v>
      </c>
      <c r="F35" s="50"/>
      <c r="G35" s="50" t="s">
        <v>37</v>
      </c>
      <c r="H35" s="50"/>
      <c r="I35" s="50" t="s">
        <v>3735</v>
      </c>
      <c r="J35" s="50"/>
      <c r="K35" s="51">
        <v>5.0999999999999996</v>
      </c>
      <c r="L35" s="51"/>
      <c r="M35" s="51"/>
      <c r="N35" s="54">
        <f>'IG Mapping Fromula (7.1)'!H35</f>
        <v>1</v>
      </c>
      <c r="O35" s="4"/>
    </row>
    <row r="36" spans="1:15" x14ac:dyDescent="0.2">
      <c r="A36" s="50" t="s">
        <v>364</v>
      </c>
      <c r="B36" s="50" t="s">
        <v>401</v>
      </c>
      <c r="C36" s="50" t="s">
        <v>3694</v>
      </c>
      <c r="D36" s="50" t="s">
        <v>402</v>
      </c>
      <c r="E36" s="50" t="s">
        <v>3821</v>
      </c>
      <c r="F36" s="50"/>
      <c r="G36" s="50" t="s">
        <v>37</v>
      </c>
      <c r="H36" s="50"/>
      <c r="I36" s="50" t="s">
        <v>3735</v>
      </c>
      <c r="J36" s="50"/>
      <c r="K36" s="51">
        <v>5.0999999999999996</v>
      </c>
      <c r="L36" s="51"/>
      <c r="M36" s="51"/>
      <c r="N36" s="54">
        <f>'IG Mapping Fromula (7.1)'!H36</f>
        <v>1</v>
      </c>
      <c r="O36" s="4"/>
    </row>
    <row r="37" spans="1:15" x14ac:dyDescent="0.2">
      <c r="A37" s="50" t="s">
        <v>364</v>
      </c>
      <c r="B37" s="50" t="s">
        <v>407</v>
      </c>
      <c r="C37" s="50" t="s">
        <v>3694</v>
      </c>
      <c r="D37" s="50" t="s">
        <v>408</v>
      </c>
      <c r="E37" s="50" t="s">
        <v>3731</v>
      </c>
      <c r="F37" s="50"/>
      <c r="G37" s="50" t="s">
        <v>3733</v>
      </c>
      <c r="H37" s="50"/>
      <c r="I37" s="50" t="s">
        <v>3735</v>
      </c>
      <c r="J37" s="50"/>
      <c r="K37" s="51">
        <v>5.0999999999999996</v>
      </c>
      <c r="L37" s="51"/>
      <c r="M37" s="51"/>
      <c r="N37" s="54">
        <f>'IG Mapping Fromula (7.1)'!H37</f>
        <v>1</v>
      </c>
      <c r="O37" s="4"/>
    </row>
    <row r="38" spans="1:15" x14ac:dyDescent="0.2">
      <c r="A38" s="50" t="s">
        <v>364</v>
      </c>
      <c r="B38" s="50" t="s">
        <v>3069</v>
      </c>
      <c r="C38" s="50" t="s">
        <v>3698</v>
      </c>
      <c r="D38" s="50" t="s">
        <v>3070</v>
      </c>
      <c r="E38" s="50" t="s">
        <v>3731</v>
      </c>
      <c r="F38" s="50"/>
      <c r="G38" s="50" t="s">
        <v>3733</v>
      </c>
      <c r="H38" s="50"/>
      <c r="I38" s="50" t="s">
        <v>3735</v>
      </c>
      <c r="J38" s="50"/>
      <c r="K38" s="51">
        <v>5.0999999999999996</v>
      </c>
      <c r="L38" s="51"/>
      <c r="M38" s="51"/>
      <c r="N38" s="54">
        <f>'IG Mapping Fromula (7.1)'!H38</f>
        <v>1</v>
      </c>
      <c r="O38" s="4"/>
    </row>
    <row r="39" spans="1:15" x14ac:dyDescent="0.2">
      <c r="A39" s="50" t="s">
        <v>364</v>
      </c>
      <c r="B39" s="50" t="s">
        <v>413</v>
      </c>
      <c r="C39" s="50" t="s">
        <v>3698</v>
      </c>
      <c r="D39" s="50" t="s">
        <v>414</v>
      </c>
      <c r="E39" s="50" t="s">
        <v>3716</v>
      </c>
      <c r="F39" s="50"/>
      <c r="G39" s="50" t="s">
        <v>3717</v>
      </c>
      <c r="H39" s="50"/>
      <c r="I39" s="50" t="s">
        <v>3735</v>
      </c>
      <c r="J39" s="50" t="s">
        <v>3822</v>
      </c>
      <c r="K39" s="51">
        <v>5.0999999999999996</v>
      </c>
      <c r="L39" s="51"/>
      <c r="M39" s="51"/>
      <c r="N39" s="54">
        <f>'IG Mapping Fromula (7.1)'!H39</f>
        <v>1</v>
      </c>
      <c r="O39" s="4"/>
    </row>
    <row r="40" spans="1:15" x14ac:dyDescent="0.2">
      <c r="A40" s="50" t="s">
        <v>364</v>
      </c>
      <c r="B40" s="50" t="s">
        <v>413</v>
      </c>
      <c r="C40" s="50" t="s">
        <v>3694</v>
      </c>
      <c r="D40" s="50" t="s">
        <v>414</v>
      </c>
      <c r="E40" s="50" t="s">
        <v>3716</v>
      </c>
      <c r="F40" s="50"/>
      <c r="G40" s="50" t="s">
        <v>3717</v>
      </c>
      <c r="H40" s="50"/>
      <c r="I40" s="50" t="s">
        <v>3735</v>
      </c>
      <c r="J40" s="50" t="s">
        <v>3822</v>
      </c>
      <c r="K40" s="51">
        <v>18.2</v>
      </c>
      <c r="L40" s="51"/>
      <c r="M40" s="51"/>
      <c r="N40" s="54" t="str">
        <f>'IG Mapping Fromula (7.1)'!H40</f>
        <v/>
      </c>
      <c r="O40" s="4"/>
    </row>
    <row r="41" spans="1:15" x14ac:dyDescent="0.2">
      <c r="A41" s="50" t="s">
        <v>364</v>
      </c>
      <c r="B41" s="50" t="s">
        <v>419</v>
      </c>
      <c r="C41" s="50" t="s">
        <v>3698</v>
      </c>
      <c r="D41" s="50" t="s">
        <v>420</v>
      </c>
      <c r="E41" s="50" t="s">
        <v>3716</v>
      </c>
      <c r="F41" s="50"/>
      <c r="G41" s="50" t="s">
        <v>3823</v>
      </c>
      <c r="H41" s="50"/>
      <c r="I41" s="50" t="s">
        <v>3715</v>
      </c>
      <c r="J41" s="50"/>
      <c r="K41" s="51">
        <v>5.0999999999999996</v>
      </c>
      <c r="L41" s="51"/>
      <c r="M41" s="51"/>
      <c r="N41" s="54">
        <f>'IG Mapping Fromula (7.1)'!H41</f>
        <v>1</v>
      </c>
      <c r="O41" s="4"/>
    </row>
    <row r="42" spans="1:15" x14ac:dyDescent="0.2">
      <c r="A42" s="50" t="s">
        <v>364</v>
      </c>
      <c r="B42" s="50" t="s">
        <v>419</v>
      </c>
      <c r="C42" s="50" t="s">
        <v>3694</v>
      </c>
      <c r="D42" s="50" t="s">
        <v>420</v>
      </c>
      <c r="E42" s="50" t="s">
        <v>3716</v>
      </c>
      <c r="F42" s="50"/>
      <c r="G42" s="50" t="s">
        <v>3823</v>
      </c>
      <c r="H42" s="50"/>
      <c r="I42" s="50" t="s">
        <v>3715</v>
      </c>
      <c r="J42" s="50"/>
      <c r="K42" s="51">
        <v>5.0999999999999996</v>
      </c>
      <c r="L42" s="51"/>
      <c r="M42" s="51"/>
      <c r="N42" s="54">
        <f>'IG Mapping Fromula (7.1)'!H42</f>
        <v>1</v>
      </c>
      <c r="O42" s="4"/>
    </row>
    <row r="43" spans="1:15" x14ac:dyDescent="0.2">
      <c r="A43" s="50" t="s">
        <v>364</v>
      </c>
      <c r="B43" s="50" t="s">
        <v>425</v>
      </c>
      <c r="C43" s="50" t="s">
        <v>3698</v>
      </c>
      <c r="D43" s="50" t="s">
        <v>426</v>
      </c>
      <c r="E43" s="50" t="s">
        <v>3716</v>
      </c>
      <c r="F43" s="50"/>
      <c r="G43" s="50" t="s">
        <v>3823</v>
      </c>
      <c r="H43" s="50"/>
      <c r="I43" s="50" t="s">
        <v>3715</v>
      </c>
      <c r="J43" s="50"/>
      <c r="K43" s="51">
        <v>5.0999999999999996</v>
      </c>
      <c r="L43" s="51"/>
      <c r="M43" s="51"/>
      <c r="N43" s="54">
        <f>'IG Mapping Fromula (7.1)'!H43</f>
        <v>1</v>
      </c>
      <c r="O43" s="4"/>
    </row>
    <row r="44" spans="1:15" x14ac:dyDescent="0.2">
      <c r="A44" s="50" t="s">
        <v>364</v>
      </c>
      <c r="B44" s="50" t="s">
        <v>425</v>
      </c>
      <c r="C44" s="50" t="s">
        <v>3694</v>
      </c>
      <c r="D44" s="50" t="s">
        <v>426</v>
      </c>
      <c r="E44" s="50" t="s">
        <v>3716</v>
      </c>
      <c r="F44" s="50"/>
      <c r="G44" s="50" t="s">
        <v>3823</v>
      </c>
      <c r="H44" s="50"/>
      <c r="I44" s="50" t="s">
        <v>3715</v>
      </c>
      <c r="J44" s="50"/>
      <c r="K44" s="51">
        <v>5.0999999999999996</v>
      </c>
      <c r="L44" s="51"/>
      <c r="M44" s="51"/>
      <c r="N44" s="54">
        <f>'IG Mapping Fromula (7.1)'!H44</f>
        <v>1</v>
      </c>
      <c r="O44" s="4"/>
    </row>
    <row r="45" spans="1:15" x14ac:dyDescent="0.2">
      <c r="A45" s="50" t="s">
        <v>364</v>
      </c>
      <c r="B45" s="50" t="s">
        <v>430</v>
      </c>
      <c r="C45" s="50" t="s">
        <v>3698</v>
      </c>
      <c r="D45" s="50" t="s">
        <v>431</v>
      </c>
      <c r="E45" s="50" t="s">
        <v>3699</v>
      </c>
      <c r="F45" s="50"/>
      <c r="G45" s="50" t="s">
        <v>3824</v>
      </c>
      <c r="H45" s="50"/>
      <c r="I45" s="50" t="s">
        <v>3714</v>
      </c>
      <c r="J45" s="50"/>
      <c r="K45" s="51">
        <v>5.0999999999999996</v>
      </c>
      <c r="L45" s="51"/>
      <c r="M45" s="51"/>
      <c r="N45" s="54">
        <f>'IG Mapping Fromula (7.1)'!H45</f>
        <v>1</v>
      </c>
      <c r="O45" s="4"/>
    </row>
    <row r="46" spans="1:15" x14ac:dyDescent="0.2">
      <c r="A46" s="50" t="s">
        <v>364</v>
      </c>
      <c r="B46" s="50" t="s">
        <v>430</v>
      </c>
      <c r="C46" s="50" t="s">
        <v>3694</v>
      </c>
      <c r="D46" s="50" t="s">
        <v>431</v>
      </c>
      <c r="E46" s="50" t="s">
        <v>3699</v>
      </c>
      <c r="F46" s="50"/>
      <c r="G46" s="50" t="s">
        <v>3824</v>
      </c>
      <c r="H46" s="50"/>
      <c r="I46" s="50" t="s">
        <v>3714</v>
      </c>
      <c r="J46" s="50"/>
      <c r="K46" s="51">
        <v>4.0999999999999996</v>
      </c>
      <c r="L46" s="51"/>
      <c r="M46" s="51"/>
      <c r="N46" s="54">
        <f>'IG Mapping Fromula (7.1)'!H46</f>
        <v>2</v>
      </c>
      <c r="O46" s="4"/>
    </row>
    <row r="47" spans="1:15" x14ac:dyDescent="0.2">
      <c r="A47" s="50" t="s">
        <v>364</v>
      </c>
      <c r="B47" s="50" t="s">
        <v>435</v>
      </c>
      <c r="C47" s="50" t="s">
        <v>3698</v>
      </c>
      <c r="D47" s="50" t="s">
        <v>436</v>
      </c>
      <c r="E47" s="50" t="s">
        <v>3718</v>
      </c>
      <c r="F47" s="50" t="s">
        <v>3719</v>
      </c>
      <c r="G47" s="50" t="s">
        <v>3825</v>
      </c>
      <c r="H47" s="50"/>
      <c r="I47" s="50" t="s">
        <v>3754</v>
      </c>
      <c r="J47" s="50" t="s">
        <v>3826</v>
      </c>
      <c r="K47" s="51">
        <v>4.0999999999999996</v>
      </c>
      <c r="L47" s="51"/>
      <c r="M47" s="51"/>
      <c r="N47" s="54">
        <f>'IG Mapping Fromula (7.1)'!H47</f>
        <v>2</v>
      </c>
      <c r="O47" s="4"/>
    </row>
    <row r="48" spans="1:15" x14ac:dyDescent="0.2">
      <c r="A48" s="50" t="s">
        <v>364</v>
      </c>
      <c r="B48" s="50" t="s">
        <v>435</v>
      </c>
      <c r="C48" s="50" t="s">
        <v>3694</v>
      </c>
      <c r="D48" s="50" t="s">
        <v>436</v>
      </c>
      <c r="E48" s="50" t="s">
        <v>3718</v>
      </c>
      <c r="F48" s="50" t="s">
        <v>3719</v>
      </c>
      <c r="G48" s="50" t="s">
        <v>3825</v>
      </c>
      <c r="H48" s="50"/>
      <c r="I48" s="50" t="s">
        <v>3754</v>
      </c>
      <c r="J48" s="50" t="s">
        <v>3826</v>
      </c>
      <c r="K48" s="51">
        <v>6.2</v>
      </c>
      <c r="L48" s="51"/>
      <c r="M48" s="51"/>
      <c r="N48" s="54">
        <f>'IG Mapping Fromula (7.1)'!H48</f>
        <v>1</v>
      </c>
      <c r="O48" s="4"/>
    </row>
    <row r="49" spans="1:15" x14ac:dyDescent="0.2">
      <c r="A49" s="50" t="s">
        <v>364</v>
      </c>
      <c r="B49" s="50" t="s">
        <v>440</v>
      </c>
      <c r="C49" s="50" t="s">
        <v>3698</v>
      </c>
      <c r="D49" s="50" t="s">
        <v>441</v>
      </c>
      <c r="E49" s="50" t="s">
        <v>3718</v>
      </c>
      <c r="F49" s="50" t="s">
        <v>3719</v>
      </c>
      <c r="G49" s="50" t="s">
        <v>3827</v>
      </c>
      <c r="H49" s="50"/>
      <c r="I49" s="50" t="s">
        <v>3754</v>
      </c>
      <c r="J49" s="50" t="s">
        <v>3826</v>
      </c>
      <c r="K49" s="51">
        <v>5.0999999999999996</v>
      </c>
      <c r="L49" s="51"/>
      <c r="M49" s="51"/>
      <c r="N49" s="54">
        <f>'IG Mapping Fromula (7.1)'!H49</f>
        <v>1</v>
      </c>
      <c r="O49" s="4"/>
    </row>
    <row r="50" spans="1:15" x14ac:dyDescent="0.2">
      <c r="A50" s="50" t="s">
        <v>364</v>
      </c>
      <c r="B50" s="50" t="s">
        <v>440</v>
      </c>
      <c r="C50" s="50" t="s">
        <v>3694</v>
      </c>
      <c r="D50" s="50" t="s">
        <v>441</v>
      </c>
      <c r="E50" s="50" t="s">
        <v>3718</v>
      </c>
      <c r="F50" s="50" t="s">
        <v>3719</v>
      </c>
      <c r="G50" s="50" t="s">
        <v>3827</v>
      </c>
      <c r="H50" s="50"/>
      <c r="I50" s="50" t="s">
        <v>3754</v>
      </c>
      <c r="J50" s="50" t="s">
        <v>3826</v>
      </c>
      <c r="K50" s="51">
        <v>5.0999999999999996</v>
      </c>
      <c r="L50" s="51"/>
      <c r="M50" s="51"/>
      <c r="N50" s="54">
        <f>'IG Mapping Fromula (7.1)'!H50</f>
        <v>1</v>
      </c>
      <c r="O50" s="4"/>
    </row>
    <row r="51" spans="1:15" x14ac:dyDescent="0.2">
      <c r="A51" s="50" t="s">
        <v>364</v>
      </c>
      <c r="B51" s="50" t="s">
        <v>445</v>
      </c>
      <c r="C51" s="50" t="s">
        <v>3698</v>
      </c>
      <c r="D51" s="50" t="s">
        <v>446</v>
      </c>
      <c r="E51" s="50" t="s">
        <v>3741</v>
      </c>
      <c r="F51" s="50" t="s">
        <v>3803</v>
      </c>
      <c r="G51" s="50" t="s">
        <v>3816</v>
      </c>
      <c r="H51" s="50" t="s">
        <v>3828</v>
      </c>
      <c r="I51" s="50" t="s">
        <v>3714</v>
      </c>
      <c r="J51" s="50"/>
      <c r="K51" s="51">
        <v>5.0999999999999996</v>
      </c>
      <c r="L51" s="51"/>
      <c r="M51" s="51"/>
      <c r="N51" s="54">
        <f>'IG Mapping Fromula (7.1)'!H51</f>
        <v>1</v>
      </c>
      <c r="O51" s="4"/>
    </row>
    <row r="52" spans="1:15" x14ac:dyDescent="0.2">
      <c r="A52" s="50" t="s">
        <v>364</v>
      </c>
      <c r="B52" s="50" t="s">
        <v>445</v>
      </c>
      <c r="C52" s="50" t="s">
        <v>3694</v>
      </c>
      <c r="D52" s="50" t="s">
        <v>446</v>
      </c>
      <c r="E52" s="50" t="s">
        <v>3741</v>
      </c>
      <c r="F52" s="50" t="s">
        <v>3803</v>
      </c>
      <c r="G52" s="50" t="s">
        <v>3816</v>
      </c>
      <c r="H52" s="50" t="s">
        <v>3828</v>
      </c>
      <c r="I52" s="50" t="s">
        <v>3714</v>
      </c>
      <c r="J52" s="50"/>
      <c r="K52" s="51">
        <v>5.0999999999999996</v>
      </c>
      <c r="L52" s="51"/>
      <c r="M52" s="51"/>
      <c r="N52" s="54">
        <f>'IG Mapping Fromula (7.1)'!H52</f>
        <v>1</v>
      </c>
      <c r="O52" s="4"/>
    </row>
    <row r="53" spans="1:15" x14ac:dyDescent="0.2">
      <c r="A53" s="50" t="s">
        <v>364</v>
      </c>
      <c r="B53" s="50" t="s">
        <v>450</v>
      </c>
      <c r="C53" s="50" t="s">
        <v>3694</v>
      </c>
      <c r="D53" s="50" t="s">
        <v>451</v>
      </c>
      <c r="E53" s="50" t="s">
        <v>3770</v>
      </c>
      <c r="F53" s="50"/>
      <c r="G53" s="50" t="s">
        <v>3776</v>
      </c>
      <c r="H53" s="50"/>
      <c r="I53" s="50" t="s">
        <v>3754</v>
      </c>
      <c r="J53" s="50"/>
      <c r="K53" s="51">
        <v>5.0999999999999996</v>
      </c>
      <c r="L53" s="51"/>
      <c r="M53" s="51"/>
      <c r="N53" s="54">
        <f>'IG Mapping Fromula (7.1)'!H53</f>
        <v>1</v>
      </c>
      <c r="O53" s="4"/>
    </row>
    <row r="54" spans="1:15" x14ac:dyDescent="0.2">
      <c r="A54" s="50" t="s">
        <v>364</v>
      </c>
      <c r="B54" s="50" t="s">
        <v>3072</v>
      </c>
      <c r="C54" s="50" t="s">
        <v>3698</v>
      </c>
      <c r="D54" s="50" t="s">
        <v>3073</v>
      </c>
      <c r="E54" s="50" t="s">
        <v>3770</v>
      </c>
      <c r="F54" s="50"/>
      <c r="G54" s="50" t="s">
        <v>3776</v>
      </c>
      <c r="H54" s="50"/>
      <c r="I54" s="50" t="s">
        <v>3754</v>
      </c>
      <c r="J54" s="50"/>
      <c r="K54" s="51">
        <v>5.0999999999999996</v>
      </c>
      <c r="L54" s="51"/>
      <c r="M54" s="51"/>
      <c r="N54" s="54">
        <f>'IG Mapping Fromula (7.1)'!H54</f>
        <v>1</v>
      </c>
      <c r="O54" s="4"/>
    </row>
    <row r="55" spans="1:15" x14ac:dyDescent="0.2">
      <c r="A55" s="50" t="s">
        <v>364</v>
      </c>
      <c r="B55" s="50" t="s">
        <v>456</v>
      </c>
      <c r="C55" s="50" t="s">
        <v>3698</v>
      </c>
      <c r="D55" s="50" t="s">
        <v>457</v>
      </c>
      <c r="E55" s="50" t="s">
        <v>3716</v>
      </c>
      <c r="F55" s="50"/>
      <c r="G55" s="50" t="s">
        <v>3829</v>
      </c>
      <c r="H55" s="50"/>
      <c r="I55" s="50" t="s">
        <v>3721</v>
      </c>
      <c r="J55" s="50"/>
      <c r="K55" s="51">
        <v>5.0999999999999996</v>
      </c>
      <c r="L55" s="51"/>
      <c r="M55" s="51"/>
      <c r="N55" s="54">
        <f>'IG Mapping Fromula (7.1)'!H55</f>
        <v>1</v>
      </c>
      <c r="O55" s="4"/>
    </row>
    <row r="56" spans="1:15" x14ac:dyDescent="0.2">
      <c r="A56" s="50" t="s">
        <v>364</v>
      </c>
      <c r="B56" s="50" t="s">
        <v>456</v>
      </c>
      <c r="C56" s="50" t="s">
        <v>3694</v>
      </c>
      <c r="D56" s="50" t="s">
        <v>457</v>
      </c>
      <c r="E56" s="50" t="s">
        <v>3716</v>
      </c>
      <c r="F56" s="50"/>
      <c r="G56" s="50" t="s">
        <v>3829</v>
      </c>
      <c r="H56" s="50"/>
      <c r="I56" s="50" t="s">
        <v>3721</v>
      </c>
      <c r="J56" s="50"/>
      <c r="K56" s="51">
        <v>5.0999999999999996</v>
      </c>
      <c r="L56" s="51"/>
      <c r="M56" s="51"/>
      <c r="N56" s="54">
        <f>'IG Mapping Fromula (7.1)'!H56</f>
        <v>1</v>
      </c>
      <c r="O56" s="4"/>
    </row>
    <row r="57" spans="1:15" x14ac:dyDescent="0.2">
      <c r="A57" s="50" t="s">
        <v>364</v>
      </c>
      <c r="B57" s="50" t="s">
        <v>462</v>
      </c>
      <c r="C57" s="50" t="s">
        <v>3694</v>
      </c>
      <c r="D57" s="50" t="s">
        <v>463</v>
      </c>
      <c r="E57" s="50" t="s">
        <v>3770</v>
      </c>
      <c r="F57" s="50"/>
      <c r="G57" s="50" t="s">
        <v>37</v>
      </c>
      <c r="H57" s="50"/>
      <c r="I57" s="50" t="s">
        <v>3735</v>
      </c>
      <c r="J57" s="50"/>
      <c r="K57" s="51">
        <v>5.0999999999999996</v>
      </c>
      <c r="L57" s="51"/>
      <c r="M57" s="51"/>
      <c r="N57" s="54">
        <f>'IG Mapping Fromula (7.1)'!H57</f>
        <v>1</v>
      </c>
      <c r="O57" s="4"/>
    </row>
    <row r="58" spans="1:15" x14ac:dyDescent="0.2">
      <c r="A58" s="50" t="s">
        <v>364</v>
      </c>
      <c r="B58" s="50" t="s">
        <v>3075</v>
      </c>
      <c r="C58" s="50" t="s">
        <v>3698</v>
      </c>
      <c r="D58" s="50" t="s">
        <v>3076</v>
      </c>
      <c r="E58" s="50" t="s">
        <v>3770</v>
      </c>
      <c r="F58" s="50"/>
      <c r="G58" s="50" t="s">
        <v>37</v>
      </c>
      <c r="H58" s="50"/>
      <c r="I58" s="50" t="s">
        <v>3735</v>
      </c>
      <c r="J58" s="50"/>
      <c r="K58" s="51">
        <v>5.0999999999999996</v>
      </c>
      <c r="L58" s="51"/>
      <c r="M58" s="51"/>
      <c r="N58" s="54">
        <f>'IG Mapping Fromula (7.1)'!H58</f>
        <v>1</v>
      </c>
      <c r="O58" s="4"/>
    </row>
    <row r="59" spans="1:15" x14ac:dyDescent="0.2">
      <c r="A59" s="50" t="s">
        <v>364</v>
      </c>
      <c r="B59" s="50" t="s">
        <v>469</v>
      </c>
      <c r="C59" s="50" t="s">
        <v>3698</v>
      </c>
      <c r="D59" s="50" t="s">
        <v>470</v>
      </c>
      <c r="E59" s="50" t="s">
        <v>3786</v>
      </c>
      <c r="F59" s="50" t="s">
        <v>3830</v>
      </c>
      <c r="G59" s="50" t="s">
        <v>3831</v>
      </c>
      <c r="H59" s="50"/>
      <c r="I59" s="50" t="s">
        <v>3759</v>
      </c>
      <c r="J59" s="50"/>
      <c r="K59" s="51">
        <v>5.0999999999999996</v>
      </c>
      <c r="L59" s="51"/>
      <c r="M59" s="51"/>
      <c r="N59" s="54">
        <f>'IG Mapping Fromula (7.1)'!H59</f>
        <v>1</v>
      </c>
      <c r="O59" s="4"/>
    </row>
    <row r="60" spans="1:15" x14ac:dyDescent="0.2">
      <c r="A60" s="50" t="s">
        <v>364</v>
      </c>
      <c r="B60" s="50" t="s">
        <v>469</v>
      </c>
      <c r="C60" s="50" t="s">
        <v>3694</v>
      </c>
      <c r="D60" s="50" t="s">
        <v>470</v>
      </c>
      <c r="E60" s="50" t="s">
        <v>3786</v>
      </c>
      <c r="F60" s="50" t="s">
        <v>3830</v>
      </c>
      <c r="G60" s="50" t="s">
        <v>3831</v>
      </c>
      <c r="H60" s="50"/>
      <c r="I60" s="50" t="s">
        <v>3759</v>
      </c>
      <c r="J60" s="50"/>
      <c r="K60" s="51">
        <v>5.0999999999999996</v>
      </c>
      <c r="L60" s="51"/>
      <c r="M60" s="51"/>
      <c r="N60" s="54">
        <f>'IG Mapping Fromula (7.1)'!H60</f>
        <v>1</v>
      </c>
      <c r="O60" s="4"/>
    </row>
    <row r="61" spans="1:15" x14ac:dyDescent="0.2">
      <c r="A61" s="50" t="s">
        <v>364</v>
      </c>
      <c r="B61" s="50" t="s">
        <v>475</v>
      </c>
      <c r="C61" s="50" t="s">
        <v>3698</v>
      </c>
      <c r="D61" s="50" t="s">
        <v>476</v>
      </c>
      <c r="E61" s="50" t="s">
        <v>3770</v>
      </c>
      <c r="F61" s="50" t="s">
        <v>3732</v>
      </c>
      <c r="G61" s="50" t="s">
        <v>3827</v>
      </c>
      <c r="H61" s="50"/>
      <c r="I61" s="50" t="s">
        <v>3832</v>
      </c>
      <c r="J61" s="50"/>
      <c r="K61" s="51">
        <v>5.0999999999999996</v>
      </c>
      <c r="L61" s="51"/>
      <c r="M61" s="51"/>
      <c r="N61" s="54">
        <f>'IG Mapping Fromula (7.1)'!H61</f>
        <v>1</v>
      </c>
      <c r="O61" s="4"/>
    </row>
    <row r="62" spans="1:15" x14ac:dyDescent="0.2">
      <c r="A62" s="50" t="s">
        <v>364</v>
      </c>
      <c r="B62" s="50" t="s">
        <v>475</v>
      </c>
      <c r="C62" s="50" t="s">
        <v>3694</v>
      </c>
      <c r="D62" s="50" t="s">
        <v>476</v>
      </c>
      <c r="E62" s="50" t="s">
        <v>3770</v>
      </c>
      <c r="F62" s="50" t="s">
        <v>3732</v>
      </c>
      <c r="G62" s="50" t="s">
        <v>3827</v>
      </c>
      <c r="H62" s="50"/>
      <c r="I62" s="50" t="s">
        <v>3832</v>
      </c>
      <c r="J62" s="50"/>
      <c r="K62" s="51">
        <v>14.6</v>
      </c>
      <c r="L62" s="51"/>
      <c r="M62" s="51"/>
      <c r="N62" s="54">
        <f>'IG Mapping Fromula (7.1)'!H62</f>
        <v>1</v>
      </c>
      <c r="O62" s="4"/>
    </row>
    <row r="63" spans="1:15" x14ac:dyDescent="0.2">
      <c r="A63" s="50" t="s">
        <v>364</v>
      </c>
      <c r="B63" s="50" t="s">
        <v>481</v>
      </c>
      <c r="C63" s="50" t="s">
        <v>3698</v>
      </c>
      <c r="D63" s="50" t="s">
        <v>482</v>
      </c>
      <c r="E63" s="50" t="s">
        <v>36</v>
      </c>
      <c r="F63" s="50"/>
      <c r="G63" s="50" t="s">
        <v>37</v>
      </c>
      <c r="H63" s="50"/>
      <c r="I63" s="50" t="s">
        <v>3735</v>
      </c>
      <c r="J63" s="50"/>
      <c r="K63" s="51">
        <v>4.8</v>
      </c>
      <c r="L63" s="51"/>
      <c r="M63" s="51"/>
      <c r="N63" s="54">
        <f>'IG Mapping Fromula (7.1)'!H63</f>
        <v>2</v>
      </c>
      <c r="O63" s="4"/>
    </row>
    <row r="64" spans="1:15" x14ac:dyDescent="0.2">
      <c r="A64" s="50" t="s">
        <v>364</v>
      </c>
      <c r="B64" s="50" t="s">
        <v>481</v>
      </c>
      <c r="C64" s="50" t="s">
        <v>3694</v>
      </c>
      <c r="D64" s="50" t="s">
        <v>482</v>
      </c>
      <c r="E64" s="50" t="s">
        <v>36</v>
      </c>
      <c r="F64" s="50"/>
      <c r="G64" s="50" t="s">
        <v>37</v>
      </c>
      <c r="H64" s="50"/>
      <c r="I64" s="50" t="s">
        <v>3735</v>
      </c>
      <c r="J64" s="50"/>
      <c r="K64" s="51">
        <v>9.1999999999999993</v>
      </c>
      <c r="L64" s="51"/>
      <c r="M64" s="51"/>
      <c r="N64" s="54">
        <f>'IG Mapping Fromula (7.1)'!H64</f>
        <v>2</v>
      </c>
      <c r="O64" s="4"/>
    </row>
    <row r="65" spans="1:15" x14ac:dyDescent="0.2">
      <c r="A65" s="50" t="s">
        <v>364</v>
      </c>
      <c r="B65" s="50" t="s">
        <v>487</v>
      </c>
      <c r="C65" s="50" t="s">
        <v>3694</v>
      </c>
      <c r="D65" s="50" t="s">
        <v>488</v>
      </c>
      <c r="E65" s="50" t="s">
        <v>3731</v>
      </c>
      <c r="F65" s="50"/>
      <c r="G65" s="50" t="s">
        <v>3736</v>
      </c>
      <c r="H65" s="50"/>
      <c r="I65" s="50" t="s">
        <v>3754</v>
      </c>
      <c r="J65" s="50"/>
      <c r="K65" s="51">
        <v>5.0999999999999996</v>
      </c>
      <c r="L65" s="51"/>
      <c r="M65" s="51"/>
      <c r="N65" s="54">
        <f>'IG Mapping Fromula (7.1)'!H65</f>
        <v>1</v>
      </c>
      <c r="O65" s="4"/>
    </row>
    <row r="66" spans="1:15" x14ac:dyDescent="0.2">
      <c r="A66" s="50" t="s">
        <v>364</v>
      </c>
      <c r="B66" s="50" t="s">
        <v>3079</v>
      </c>
      <c r="C66" s="50" t="s">
        <v>3698</v>
      </c>
      <c r="D66" s="50" t="s">
        <v>3080</v>
      </c>
      <c r="E66" s="50" t="s">
        <v>3731</v>
      </c>
      <c r="F66" s="50"/>
      <c r="G66" s="50" t="s">
        <v>3736</v>
      </c>
      <c r="H66" s="50"/>
      <c r="I66" s="50" t="s">
        <v>3754</v>
      </c>
      <c r="J66" s="50"/>
      <c r="K66" s="51">
        <v>4.3</v>
      </c>
      <c r="L66" s="51"/>
      <c r="M66" s="51"/>
      <c r="N66" s="54">
        <f>'IG Mapping Fromula (7.1)'!H66</f>
        <v>1</v>
      </c>
      <c r="O66" s="4"/>
    </row>
    <row r="67" spans="1:15" x14ac:dyDescent="0.2">
      <c r="A67" s="50" t="s">
        <v>364</v>
      </c>
      <c r="B67" s="50" t="s">
        <v>493</v>
      </c>
      <c r="C67" s="50" t="s">
        <v>3694</v>
      </c>
      <c r="D67" s="50" t="s">
        <v>494</v>
      </c>
      <c r="E67" s="50" t="s">
        <v>3718</v>
      </c>
      <c r="F67" s="50" t="s">
        <v>3719</v>
      </c>
      <c r="G67" s="50" t="s">
        <v>3825</v>
      </c>
      <c r="H67" s="50"/>
      <c r="I67" s="50" t="s">
        <v>3832</v>
      </c>
      <c r="J67" s="50"/>
      <c r="K67" s="51">
        <v>5.0999999999999996</v>
      </c>
      <c r="L67" s="51"/>
      <c r="M67" s="51"/>
      <c r="N67" s="54">
        <f>'IG Mapping Fromula (7.1)'!H67</f>
        <v>1</v>
      </c>
      <c r="O67" s="4"/>
    </row>
    <row r="68" spans="1:15" x14ac:dyDescent="0.2">
      <c r="A68" s="50" t="s">
        <v>364</v>
      </c>
      <c r="B68" s="50" t="s">
        <v>3082</v>
      </c>
      <c r="C68" s="50" t="s">
        <v>3698</v>
      </c>
      <c r="D68" s="50" t="s">
        <v>3083</v>
      </c>
      <c r="E68" s="50" t="s">
        <v>3718</v>
      </c>
      <c r="F68" s="50" t="s">
        <v>3719</v>
      </c>
      <c r="G68" s="50" t="s">
        <v>3825</v>
      </c>
      <c r="H68" s="50"/>
      <c r="I68" s="50" t="s">
        <v>3832</v>
      </c>
      <c r="J68" s="50"/>
      <c r="K68" s="51">
        <v>5.0999999999999996</v>
      </c>
      <c r="L68" s="51"/>
      <c r="M68" s="51"/>
      <c r="N68" s="54">
        <f>'IG Mapping Fromula (7.1)'!H68</f>
        <v>1</v>
      </c>
      <c r="O68" s="4"/>
    </row>
    <row r="69" spans="1:15" x14ac:dyDescent="0.2">
      <c r="A69" s="50" t="s">
        <v>364</v>
      </c>
      <c r="B69" s="50" t="s">
        <v>498</v>
      </c>
      <c r="C69" s="50" t="s">
        <v>3698</v>
      </c>
      <c r="D69" s="50" t="s">
        <v>499</v>
      </c>
      <c r="E69" s="50" t="s">
        <v>3695</v>
      </c>
      <c r="F69" s="50"/>
      <c r="G69" s="50" t="s">
        <v>3713</v>
      </c>
      <c r="H69" s="50"/>
      <c r="I69" s="50" t="s">
        <v>3714</v>
      </c>
      <c r="J69" s="50"/>
      <c r="K69" s="51">
        <v>4.3</v>
      </c>
      <c r="L69" s="51"/>
      <c r="M69" s="51"/>
      <c r="N69" s="54">
        <f>'IG Mapping Fromula (7.1)'!H69</f>
        <v>1</v>
      </c>
      <c r="O69" s="4"/>
    </row>
    <row r="70" spans="1:15" x14ac:dyDescent="0.2">
      <c r="A70" s="50" t="s">
        <v>364</v>
      </c>
      <c r="B70" s="50" t="s">
        <v>498</v>
      </c>
      <c r="C70" s="50" t="s">
        <v>3694</v>
      </c>
      <c r="D70" s="50" t="s">
        <v>499</v>
      </c>
      <c r="E70" s="50" t="s">
        <v>3695</v>
      </c>
      <c r="F70" s="50"/>
      <c r="G70" s="50" t="s">
        <v>3713</v>
      </c>
      <c r="H70" s="50"/>
      <c r="I70" s="50" t="s">
        <v>3714</v>
      </c>
      <c r="J70" s="50"/>
      <c r="K70" s="51">
        <v>5.0999999999999996</v>
      </c>
      <c r="L70" s="51"/>
      <c r="M70" s="51"/>
      <c r="N70" s="54">
        <f>'IG Mapping Fromula (7.1)'!H70</f>
        <v>1</v>
      </c>
      <c r="O70" s="4"/>
    </row>
    <row r="71" spans="1:15" x14ac:dyDescent="0.2">
      <c r="A71" s="50" t="s">
        <v>364</v>
      </c>
      <c r="B71" s="50" t="s">
        <v>504</v>
      </c>
      <c r="C71" s="50" t="s">
        <v>3698</v>
      </c>
      <c r="D71" s="50" t="s">
        <v>505</v>
      </c>
      <c r="E71" s="50" t="s">
        <v>3716</v>
      </c>
      <c r="F71" s="50"/>
      <c r="G71" s="50" t="s">
        <v>3722</v>
      </c>
      <c r="H71" s="50"/>
      <c r="I71" s="50" t="s">
        <v>3832</v>
      </c>
      <c r="J71" s="50"/>
      <c r="K71" s="51">
        <v>5.0999999999999996</v>
      </c>
      <c r="L71" s="51"/>
      <c r="M71" s="51"/>
      <c r="N71" s="54">
        <f>'IG Mapping Fromula (7.1)'!H71</f>
        <v>1</v>
      </c>
      <c r="O71" s="4"/>
    </row>
    <row r="72" spans="1:15" x14ac:dyDescent="0.2">
      <c r="A72" s="50" t="s">
        <v>364</v>
      </c>
      <c r="B72" s="50" t="s">
        <v>504</v>
      </c>
      <c r="C72" s="50" t="s">
        <v>3694</v>
      </c>
      <c r="D72" s="50" t="s">
        <v>505</v>
      </c>
      <c r="E72" s="50" t="s">
        <v>3716</v>
      </c>
      <c r="F72" s="50"/>
      <c r="G72" s="50" t="s">
        <v>3722</v>
      </c>
      <c r="H72" s="50"/>
      <c r="I72" s="50" t="s">
        <v>3832</v>
      </c>
      <c r="J72" s="50"/>
      <c r="K72" s="51">
        <v>5.0999999999999996</v>
      </c>
      <c r="L72" s="51"/>
      <c r="M72" s="51"/>
      <c r="N72" s="54">
        <f>'IG Mapping Fromula (7.1)'!H72</f>
        <v>1</v>
      </c>
      <c r="O72" s="4"/>
    </row>
    <row r="73" spans="1:15" x14ac:dyDescent="0.2">
      <c r="A73" s="50" t="s">
        <v>364</v>
      </c>
      <c r="B73" s="50" t="s">
        <v>510</v>
      </c>
      <c r="C73" s="50" t="s">
        <v>3694</v>
      </c>
      <c r="D73" s="50" t="s">
        <v>511</v>
      </c>
      <c r="E73" s="50" t="s">
        <v>3718</v>
      </c>
      <c r="F73" s="50" t="s">
        <v>3719</v>
      </c>
      <c r="G73" s="50" t="s">
        <v>3825</v>
      </c>
      <c r="H73" s="50"/>
      <c r="I73" s="50" t="s">
        <v>3754</v>
      </c>
      <c r="J73" s="50" t="s">
        <v>3826</v>
      </c>
      <c r="K73" s="51">
        <v>5.0999999999999996</v>
      </c>
      <c r="L73" s="51"/>
      <c r="M73" s="51"/>
      <c r="N73" s="54">
        <f>'IG Mapping Fromula (7.1)'!H73</f>
        <v>1</v>
      </c>
      <c r="O73" s="4"/>
    </row>
    <row r="74" spans="1:15" x14ac:dyDescent="0.2">
      <c r="A74" s="50" t="s">
        <v>364</v>
      </c>
      <c r="B74" s="50" t="s">
        <v>3085</v>
      </c>
      <c r="C74" s="50" t="s">
        <v>3698</v>
      </c>
      <c r="D74" s="50" t="s">
        <v>3086</v>
      </c>
      <c r="E74" s="50" t="s">
        <v>3718</v>
      </c>
      <c r="F74" s="50" t="s">
        <v>3719</v>
      </c>
      <c r="G74" s="50" t="s">
        <v>3825</v>
      </c>
      <c r="H74" s="50"/>
      <c r="I74" s="50" t="s">
        <v>3754</v>
      </c>
      <c r="J74" s="50" t="s">
        <v>3826</v>
      </c>
      <c r="K74" s="51">
        <v>5.0999999999999996</v>
      </c>
      <c r="L74" s="51"/>
      <c r="M74" s="51"/>
      <c r="N74" s="54">
        <f>'IG Mapping Fromula (7.1)'!H74</f>
        <v>1</v>
      </c>
      <c r="O74" s="4"/>
    </row>
    <row r="75" spans="1:15" x14ac:dyDescent="0.2">
      <c r="A75" s="50" t="s">
        <v>364</v>
      </c>
      <c r="B75" s="50" t="s">
        <v>516</v>
      </c>
      <c r="C75" s="50" t="s">
        <v>3698</v>
      </c>
      <c r="D75" s="50" t="s">
        <v>517</v>
      </c>
      <c r="E75" s="50" t="s">
        <v>3695</v>
      </c>
      <c r="F75" s="50"/>
      <c r="G75" s="50" t="s">
        <v>3820</v>
      </c>
      <c r="H75" s="50"/>
      <c r="I75" s="50" t="s">
        <v>3714</v>
      </c>
      <c r="J75" s="50"/>
      <c r="K75" s="51">
        <v>5.0999999999999996</v>
      </c>
      <c r="L75" s="51"/>
      <c r="M75" s="51"/>
      <c r="N75" s="54">
        <f>'IG Mapping Fromula (7.1)'!H75</f>
        <v>1</v>
      </c>
      <c r="O75" s="4"/>
    </row>
    <row r="76" spans="1:15" x14ac:dyDescent="0.2">
      <c r="A76" s="50" t="s">
        <v>364</v>
      </c>
      <c r="B76" s="50" t="s">
        <v>516</v>
      </c>
      <c r="C76" s="50" t="s">
        <v>3694</v>
      </c>
      <c r="D76" s="50" t="s">
        <v>517</v>
      </c>
      <c r="E76" s="50" t="s">
        <v>3695</v>
      </c>
      <c r="F76" s="50"/>
      <c r="G76" s="50" t="s">
        <v>3820</v>
      </c>
      <c r="H76" s="50"/>
      <c r="I76" s="50" t="s">
        <v>3714</v>
      </c>
      <c r="J76" s="50"/>
      <c r="K76" s="51">
        <v>5.0999999999999996</v>
      </c>
      <c r="L76" s="51"/>
      <c r="M76" s="51"/>
      <c r="N76" s="54">
        <f>'IG Mapping Fromula (7.1)'!H76</f>
        <v>1</v>
      </c>
      <c r="O76" s="4"/>
    </row>
    <row r="77" spans="1:15" x14ac:dyDescent="0.2">
      <c r="A77" s="50" t="s">
        <v>364</v>
      </c>
      <c r="B77" s="50" t="s">
        <v>521</v>
      </c>
      <c r="C77" s="50" t="s">
        <v>3698</v>
      </c>
      <c r="D77" s="50" t="s">
        <v>522</v>
      </c>
      <c r="E77" s="50" t="s">
        <v>3770</v>
      </c>
      <c r="F77" s="50"/>
      <c r="G77" s="50" t="s">
        <v>3833</v>
      </c>
      <c r="H77" s="50"/>
      <c r="I77" s="50" t="s">
        <v>3714</v>
      </c>
      <c r="J77" s="50"/>
      <c r="K77" s="51">
        <v>5.0999999999999996</v>
      </c>
      <c r="L77" s="51"/>
      <c r="M77" s="51"/>
      <c r="N77" s="54">
        <f>'IG Mapping Fromula (7.1)'!H77</f>
        <v>1</v>
      </c>
      <c r="O77" s="4"/>
    </row>
    <row r="78" spans="1:15" x14ac:dyDescent="0.2">
      <c r="A78" s="50" t="s">
        <v>364</v>
      </c>
      <c r="B78" s="50" t="s">
        <v>521</v>
      </c>
      <c r="C78" s="50" t="s">
        <v>3694</v>
      </c>
      <c r="D78" s="50" t="s">
        <v>522</v>
      </c>
      <c r="E78" s="50" t="s">
        <v>3770</v>
      </c>
      <c r="F78" s="50"/>
      <c r="G78" s="50" t="s">
        <v>3833</v>
      </c>
      <c r="H78" s="50"/>
      <c r="I78" s="50" t="s">
        <v>3714</v>
      </c>
      <c r="J78" s="50"/>
      <c r="K78" s="51">
        <v>18.2</v>
      </c>
      <c r="L78" s="51"/>
      <c r="M78" s="51"/>
      <c r="N78" s="54" t="str">
        <f>'IG Mapping Fromula (7.1)'!H78</f>
        <v/>
      </c>
      <c r="O78" s="4"/>
    </row>
    <row r="79" spans="1:15" x14ac:dyDescent="0.2">
      <c r="A79" s="50" t="s">
        <v>364</v>
      </c>
      <c r="B79" s="50" t="s">
        <v>527</v>
      </c>
      <c r="C79" s="50" t="s">
        <v>3698</v>
      </c>
      <c r="D79" s="50" t="s">
        <v>528</v>
      </c>
      <c r="E79" s="50" t="s">
        <v>3695</v>
      </c>
      <c r="F79" s="50"/>
      <c r="G79" s="50" t="s">
        <v>3820</v>
      </c>
      <c r="H79" s="50"/>
      <c r="I79" s="50" t="s">
        <v>3714</v>
      </c>
      <c r="J79" s="50"/>
      <c r="K79" s="51">
        <v>5.0999999999999996</v>
      </c>
      <c r="L79" s="51"/>
      <c r="M79" s="51"/>
      <c r="N79" s="54">
        <f>'IG Mapping Fromula (7.1)'!H79</f>
        <v>1</v>
      </c>
      <c r="O79" s="4"/>
    </row>
    <row r="80" spans="1:15" x14ac:dyDescent="0.2">
      <c r="A80" s="50" t="s">
        <v>364</v>
      </c>
      <c r="B80" s="50" t="s">
        <v>527</v>
      </c>
      <c r="C80" s="50" t="s">
        <v>3694</v>
      </c>
      <c r="D80" s="50" t="s">
        <v>528</v>
      </c>
      <c r="E80" s="50" t="s">
        <v>3695</v>
      </c>
      <c r="F80" s="50"/>
      <c r="G80" s="50" t="s">
        <v>3820</v>
      </c>
      <c r="H80" s="50"/>
      <c r="I80" s="50" t="s">
        <v>3714</v>
      </c>
      <c r="J80" s="50"/>
      <c r="K80" s="51">
        <v>5.0999999999999996</v>
      </c>
      <c r="L80" s="51"/>
      <c r="M80" s="51"/>
      <c r="N80" s="54">
        <f>'IG Mapping Fromula (7.1)'!H80</f>
        <v>1</v>
      </c>
      <c r="O80" s="4"/>
    </row>
    <row r="81" spans="1:15" x14ac:dyDescent="0.2">
      <c r="A81" s="50" t="s">
        <v>364</v>
      </c>
      <c r="B81" s="50" t="s">
        <v>3197</v>
      </c>
      <c r="C81" s="50" t="s">
        <v>3724</v>
      </c>
      <c r="D81" s="50" t="s">
        <v>3199</v>
      </c>
      <c r="E81" s="50" t="s">
        <v>3786</v>
      </c>
      <c r="F81" s="50" t="s">
        <v>3830</v>
      </c>
      <c r="G81" s="50" t="s">
        <v>3831</v>
      </c>
      <c r="H81" s="50"/>
      <c r="I81" s="50" t="s">
        <v>3759</v>
      </c>
      <c r="J81" s="50"/>
      <c r="K81" s="51">
        <v>5.0999999999999996</v>
      </c>
      <c r="L81" s="51"/>
      <c r="M81" s="51"/>
      <c r="N81" s="54">
        <f>'IG Mapping Fromula (7.1)'!H81</f>
        <v>1</v>
      </c>
      <c r="O81" s="4"/>
    </row>
    <row r="82" spans="1:15" x14ac:dyDescent="0.2">
      <c r="A82" s="50" t="s">
        <v>364</v>
      </c>
      <c r="B82" s="50" t="s">
        <v>532</v>
      </c>
      <c r="C82" s="50" t="s">
        <v>3694</v>
      </c>
      <c r="D82" s="50" t="s">
        <v>533</v>
      </c>
      <c r="E82" s="50" t="s">
        <v>3716</v>
      </c>
      <c r="F82" s="50"/>
      <c r="G82" s="50" t="s">
        <v>3722</v>
      </c>
      <c r="H82" s="50"/>
      <c r="I82" s="50" t="s">
        <v>3832</v>
      </c>
      <c r="J82" s="50"/>
      <c r="K82" s="51">
        <v>5.0999999999999996</v>
      </c>
      <c r="L82" s="51"/>
      <c r="M82" s="51"/>
      <c r="N82" s="54">
        <f>'IG Mapping Fromula (7.1)'!H82</f>
        <v>1</v>
      </c>
      <c r="O82" s="4"/>
    </row>
    <row r="83" spans="1:15" x14ac:dyDescent="0.2">
      <c r="A83" s="50" t="s">
        <v>364</v>
      </c>
      <c r="B83" s="50" t="s">
        <v>3088</v>
      </c>
      <c r="C83" s="50" t="s">
        <v>3698</v>
      </c>
      <c r="D83" s="50" t="s">
        <v>3089</v>
      </c>
      <c r="E83" s="50" t="s">
        <v>3786</v>
      </c>
      <c r="F83" s="50" t="s">
        <v>3830</v>
      </c>
      <c r="G83" s="50" t="s">
        <v>3831</v>
      </c>
      <c r="H83" s="50"/>
      <c r="I83" s="50" t="s">
        <v>3759</v>
      </c>
      <c r="J83" s="50"/>
      <c r="K83" s="51">
        <v>5.0999999999999996</v>
      </c>
      <c r="L83" s="51"/>
      <c r="M83" s="51"/>
      <c r="N83" s="54">
        <f>'IG Mapping Fromula (7.1)'!H83</f>
        <v>1</v>
      </c>
      <c r="O83" s="4"/>
    </row>
    <row r="84" spans="1:15" x14ac:dyDescent="0.2">
      <c r="A84" s="50" t="s">
        <v>364</v>
      </c>
      <c r="B84" s="50" t="s">
        <v>538</v>
      </c>
      <c r="C84" s="50" t="s">
        <v>3698</v>
      </c>
      <c r="D84" s="50" t="s">
        <v>539</v>
      </c>
      <c r="E84" s="50" t="s">
        <v>3718</v>
      </c>
      <c r="F84" s="50" t="s">
        <v>3719</v>
      </c>
      <c r="G84" s="50" t="s">
        <v>3720</v>
      </c>
      <c r="H84" s="50"/>
      <c r="I84" s="50" t="s">
        <v>3754</v>
      </c>
      <c r="J84" s="50" t="s">
        <v>3826</v>
      </c>
      <c r="K84" s="51">
        <v>4.0999999999999996</v>
      </c>
      <c r="L84" s="51"/>
      <c r="M84" s="51"/>
      <c r="N84" s="54">
        <f>'IG Mapping Fromula (7.1)'!H84</f>
        <v>2</v>
      </c>
      <c r="O84" s="4"/>
    </row>
    <row r="85" spans="1:15" x14ac:dyDescent="0.2">
      <c r="A85" s="50" t="s">
        <v>364</v>
      </c>
      <c r="B85" s="50" t="s">
        <v>538</v>
      </c>
      <c r="C85" s="50" t="s">
        <v>3694</v>
      </c>
      <c r="D85" s="50" t="s">
        <v>539</v>
      </c>
      <c r="E85" s="50" t="s">
        <v>3718</v>
      </c>
      <c r="F85" s="50" t="s">
        <v>3719</v>
      </c>
      <c r="G85" s="50" t="s">
        <v>3720</v>
      </c>
      <c r="H85" s="50"/>
      <c r="I85" s="50" t="s">
        <v>3754</v>
      </c>
      <c r="J85" s="50" t="s">
        <v>3826</v>
      </c>
      <c r="K85" s="51">
        <v>4.0999999999999996</v>
      </c>
      <c r="L85" s="51"/>
      <c r="M85" s="51"/>
      <c r="N85" s="54">
        <f>'IG Mapping Fromula (7.1)'!H85</f>
        <v>2</v>
      </c>
      <c r="O85" s="4"/>
    </row>
    <row r="86" spans="1:15" x14ac:dyDescent="0.2">
      <c r="A86" s="50" t="s">
        <v>364</v>
      </c>
      <c r="B86" s="50" t="s">
        <v>544</v>
      </c>
      <c r="C86" s="50" t="s">
        <v>3698</v>
      </c>
      <c r="D86" s="50" t="s">
        <v>545</v>
      </c>
      <c r="E86" s="50" t="s">
        <v>3695</v>
      </c>
      <c r="F86" s="50"/>
      <c r="G86" s="50" t="s">
        <v>3775</v>
      </c>
      <c r="H86" s="50"/>
      <c r="I86" s="50" t="s">
        <v>3773</v>
      </c>
      <c r="J86" s="50"/>
      <c r="K86" s="51">
        <v>6.2</v>
      </c>
      <c r="L86" s="51"/>
      <c r="M86" s="51"/>
      <c r="N86" s="54">
        <f>'IG Mapping Fromula (7.1)'!H86</f>
        <v>1</v>
      </c>
      <c r="O86" s="4"/>
    </row>
    <row r="87" spans="1:15" x14ac:dyDescent="0.2">
      <c r="A87" s="50" t="s">
        <v>364</v>
      </c>
      <c r="B87" s="50" t="s">
        <v>544</v>
      </c>
      <c r="C87" s="50" t="s">
        <v>3694</v>
      </c>
      <c r="D87" s="50" t="s">
        <v>545</v>
      </c>
      <c r="E87" s="50" t="s">
        <v>3695</v>
      </c>
      <c r="F87" s="50"/>
      <c r="G87" s="50" t="s">
        <v>3775</v>
      </c>
      <c r="H87" s="50"/>
      <c r="I87" s="50" t="s">
        <v>3773</v>
      </c>
      <c r="J87" s="50"/>
      <c r="K87" s="51">
        <v>5.0999999999999996</v>
      </c>
      <c r="L87" s="51"/>
      <c r="M87" s="51"/>
      <c r="N87" s="54">
        <f>'IG Mapping Fromula (7.1)'!H87</f>
        <v>1</v>
      </c>
      <c r="O87" s="4"/>
    </row>
    <row r="88" spans="1:15" x14ac:dyDescent="0.2">
      <c r="A88" s="50" t="s">
        <v>364</v>
      </c>
      <c r="B88" s="50" t="s">
        <v>549</v>
      </c>
      <c r="C88" s="50" t="s">
        <v>3698</v>
      </c>
      <c r="D88" s="50" t="s">
        <v>550</v>
      </c>
      <c r="E88" s="50" t="s">
        <v>3695</v>
      </c>
      <c r="F88" s="50"/>
      <c r="G88" s="50" t="s">
        <v>3834</v>
      </c>
      <c r="H88" s="50"/>
      <c r="I88" s="50" t="s">
        <v>3697</v>
      </c>
      <c r="J88" s="50"/>
      <c r="K88" s="51">
        <v>5.0999999999999996</v>
      </c>
      <c r="L88" s="51"/>
      <c r="M88" s="51"/>
      <c r="N88" s="54">
        <f>'IG Mapping Fromula (7.1)'!H88</f>
        <v>1</v>
      </c>
      <c r="O88" s="4"/>
    </row>
    <row r="89" spans="1:15" x14ac:dyDescent="0.2">
      <c r="A89" s="50" t="s">
        <v>364</v>
      </c>
      <c r="B89" s="50" t="s">
        <v>549</v>
      </c>
      <c r="C89" s="50" t="s">
        <v>3694</v>
      </c>
      <c r="D89" s="50" t="s">
        <v>550</v>
      </c>
      <c r="E89" s="50" t="s">
        <v>3695</v>
      </c>
      <c r="F89" s="50"/>
      <c r="G89" s="50" t="s">
        <v>3834</v>
      </c>
      <c r="H89" s="50"/>
      <c r="I89" s="50" t="s">
        <v>3697</v>
      </c>
      <c r="J89" s="50"/>
      <c r="K89" s="51">
        <v>5.0999999999999996</v>
      </c>
      <c r="L89" s="51"/>
      <c r="M89" s="51"/>
      <c r="N89" s="54">
        <f>'IG Mapping Fromula (7.1)'!H89</f>
        <v>1</v>
      </c>
      <c r="O89" s="4"/>
    </row>
    <row r="90" spans="1:15" x14ac:dyDescent="0.2">
      <c r="A90" s="50" t="s">
        <v>364</v>
      </c>
      <c r="B90" s="50" t="s">
        <v>554</v>
      </c>
      <c r="C90" s="50" t="s">
        <v>3698</v>
      </c>
      <c r="D90" s="50" t="s">
        <v>555</v>
      </c>
      <c r="E90" s="50" t="s">
        <v>3741</v>
      </c>
      <c r="F90" s="50"/>
      <c r="G90" s="50" t="s">
        <v>3835</v>
      </c>
      <c r="H90" s="50"/>
      <c r="I90" s="50" t="s">
        <v>3714</v>
      </c>
      <c r="J90" s="50"/>
      <c r="K90" s="51">
        <v>5.0999999999999996</v>
      </c>
      <c r="L90" s="51"/>
      <c r="M90" s="51"/>
      <c r="N90" s="54">
        <f>'IG Mapping Fromula (7.1)'!H90</f>
        <v>1</v>
      </c>
      <c r="O90" s="4"/>
    </row>
    <row r="91" spans="1:15" x14ac:dyDescent="0.2">
      <c r="A91" s="50" t="s">
        <v>364</v>
      </c>
      <c r="B91" s="50" t="s">
        <v>554</v>
      </c>
      <c r="C91" s="50" t="s">
        <v>3694</v>
      </c>
      <c r="D91" s="50" t="s">
        <v>555</v>
      </c>
      <c r="E91" s="50" t="s">
        <v>3741</v>
      </c>
      <c r="F91" s="50"/>
      <c r="G91" s="50" t="s">
        <v>3835</v>
      </c>
      <c r="H91" s="50"/>
      <c r="I91" s="50" t="s">
        <v>3714</v>
      </c>
      <c r="J91" s="50"/>
      <c r="K91" s="51">
        <v>5.0999999999999996</v>
      </c>
      <c r="L91" s="51"/>
      <c r="M91" s="51"/>
      <c r="N91" s="54">
        <f>'IG Mapping Fromula (7.1)'!H91</f>
        <v>1</v>
      </c>
      <c r="O91" s="4"/>
    </row>
    <row r="92" spans="1:15" x14ac:dyDescent="0.2">
      <c r="A92" s="50" t="s">
        <v>364</v>
      </c>
      <c r="B92" s="50" t="s">
        <v>559</v>
      </c>
      <c r="C92" s="50" t="s">
        <v>3698</v>
      </c>
      <c r="D92" s="50" t="s">
        <v>560</v>
      </c>
      <c r="E92" s="50" t="s">
        <v>3741</v>
      </c>
      <c r="F92" s="50"/>
      <c r="G92" s="50" t="s">
        <v>3835</v>
      </c>
      <c r="H92" s="50"/>
      <c r="I92" s="50" t="s">
        <v>3714</v>
      </c>
      <c r="J92" s="50"/>
      <c r="K92" s="51">
        <v>5.0999999999999996</v>
      </c>
      <c r="L92" s="51"/>
      <c r="M92" s="51"/>
      <c r="N92" s="54">
        <f>'IG Mapping Fromula (7.1)'!H92</f>
        <v>1</v>
      </c>
      <c r="O92" s="4"/>
    </row>
    <row r="93" spans="1:15" x14ac:dyDescent="0.2">
      <c r="A93" s="50" t="s">
        <v>364</v>
      </c>
      <c r="B93" s="50" t="s">
        <v>559</v>
      </c>
      <c r="C93" s="50" t="s">
        <v>3694</v>
      </c>
      <c r="D93" s="50" t="s">
        <v>560</v>
      </c>
      <c r="E93" s="50" t="s">
        <v>3741</v>
      </c>
      <c r="F93" s="50"/>
      <c r="G93" s="50" t="s">
        <v>3835</v>
      </c>
      <c r="H93" s="50"/>
      <c r="I93" s="50" t="s">
        <v>3714</v>
      </c>
      <c r="J93" s="50"/>
      <c r="K93" s="51">
        <v>5.0999999999999996</v>
      </c>
      <c r="L93" s="51"/>
      <c r="M93" s="51"/>
      <c r="N93" s="54">
        <f>'IG Mapping Fromula (7.1)'!H93</f>
        <v>1</v>
      </c>
      <c r="O93" s="4"/>
    </row>
    <row r="94" spans="1:15" x14ac:dyDescent="0.2">
      <c r="A94" s="50" t="s">
        <v>364</v>
      </c>
      <c r="B94" s="50" t="s">
        <v>564</v>
      </c>
      <c r="C94" s="50" t="s">
        <v>3698</v>
      </c>
      <c r="D94" s="50" t="s">
        <v>565</v>
      </c>
      <c r="E94" s="50" t="s">
        <v>3718</v>
      </c>
      <c r="F94" s="50" t="s">
        <v>3719</v>
      </c>
      <c r="G94" s="50" t="s">
        <v>3825</v>
      </c>
      <c r="H94" s="50"/>
      <c r="I94" s="50" t="s">
        <v>3754</v>
      </c>
      <c r="J94" s="50" t="s">
        <v>3826</v>
      </c>
      <c r="K94" s="51">
        <v>5.0999999999999996</v>
      </c>
      <c r="L94" s="51"/>
      <c r="M94" s="51"/>
      <c r="N94" s="54">
        <f>'IG Mapping Fromula (7.1)'!H94</f>
        <v>1</v>
      </c>
      <c r="O94" s="4"/>
    </row>
    <row r="95" spans="1:15" x14ac:dyDescent="0.2">
      <c r="A95" s="50" t="s">
        <v>364</v>
      </c>
      <c r="B95" s="50" t="s">
        <v>564</v>
      </c>
      <c r="C95" s="50" t="s">
        <v>3694</v>
      </c>
      <c r="D95" s="50" t="s">
        <v>565</v>
      </c>
      <c r="E95" s="50" t="s">
        <v>3718</v>
      </c>
      <c r="F95" s="50" t="s">
        <v>3719</v>
      </c>
      <c r="G95" s="50" t="s">
        <v>3825</v>
      </c>
      <c r="H95" s="50"/>
      <c r="I95" s="50" t="s">
        <v>3754</v>
      </c>
      <c r="J95" s="50" t="s">
        <v>3826</v>
      </c>
      <c r="K95" s="51">
        <v>5.0999999999999996</v>
      </c>
      <c r="L95" s="51"/>
      <c r="M95" s="51"/>
      <c r="N95" s="54">
        <f>'IG Mapping Fromula (7.1)'!H95</f>
        <v>1</v>
      </c>
      <c r="O95" s="4"/>
    </row>
    <row r="96" spans="1:15" x14ac:dyDescent="0.2">
      <c r="A96" s="50" t="s">
        <v>364</v>
      </c>
      <c r="B96" s="50" t="s">
        <v>570</v>
      </c>
      <c r="C96" s="50" t="s">
        <v>3698</v>
      </c>
      <c r="D96" s="50" t="s">
        <v>571</v>
      </c>
      <c r="E96" s="50" t="s">
        <v>3695</v>
      </c>
      <c r="F96" s="50"/>
      <c r="G96" s="50" t="s">
        <v>3696</v>
      </c>
      <c r="H96" s="50"/>
      <c r="I96" s="50" t="s">
        <v>3697</v>
      </c>
      <c r="J96" s="50"/>
      <c r="K96" s="51">
        <v>5.0999999999999996</v>
      </c>
      <c r="L96" s="51"/>
      <c r="M96" s="51"/>
      <c r="N96" s="54">
        <f>'IG Mapping Fromula (7.1)'!H96</f>
        <v>1</v>
      </c>
      <c r="O96" s="4"/>
    </row>
    <row r="97" spans="1:15" x14ac:dyDescent="0.2">
      <c r="A97" s="50" t="s">
        <v>364</v>
      </c>
      <c r="B97" s="50" t="s">
        <v>570</v>
      </c>
      <c r="C97" s="50" t="s">
        <v>3694</v>
      </c>
      <c r="D97" s="50" t="s">
        <v>571</v>
      </c>
      <c r="E97" s="50" t="s">
        <v>3695</v>
      </c>
      <c r="F97" s="50"/>
      <c r="G97" s="50" t="s">
        <v>3696</v>
      </c>
      <c r="H97" s="50"/>
      <c r="I97" s="50" t="s">
        <v>3697</v>
      </c>
      <c r="J97" s="50"/>
      <c r="K97" s="51">
        <v>5.0999999999999996</v>
      </c>
      <c r="L97" s="51"/>
      <c r="M97" s="51"/>
      <c r="N97" s="54">
        <f>'IG Mapping Fromula (7.1)'!H97</f>
        <v>1</v>
      </c>
      <c r="O97" s="4"/>
    </row>
    <row r="98" spans="1:15" x14ac:dyDescent="0.2">
      <c r="A98" s="50" t="s">
        <v>364</v>
      </c>
      <c r="B98" s="50" t="s">
        <v>576</v>
      </c>
      <c r="C98" s="50" t="s">
        <v>3698</v>
      </c>
      <c r="D98" s="50" t="s">
        <v>577</v>
      </c>
      <c r="E98" s="50" t="s">
        <v>3695</v>
      </c>
      <c r="F98" s="50"/>
      <c r="G98" s="50" t="s">
        <v>3713</v>
      </c>
      <c r="H98" s="50"/>
      <c r="I98" s="50" t="s">
        <v>3714</v>
      </c>
      <c r="J98" s="50"/>
      <c r="K98" s="51">
        <v>5.0999999999999996</v>
      </c>
      <c r="L98" s="51"/>
      <c r="M98" s="51"/>
      <c r="N98" s="54">
        <f>'IG Mapping Fromula (7.1)'!H98</f>
        <v>1</v>
      </c>
      <c r="O98" s="4"/>
    </row>
    <row r="99" spans="1:15" x14ac:dyDescent="0.2">
      <c r="A99" s="50" t="s">
        <v>364</v>
      </c>
      <c r="B99" s="50" t="s">
        <v>576</v>
      </c>
      <c r="C99" s="50" t="s">
        <v>3694</v>
      </c>
      <c r="D99" s="50" t="s">
        <v>577</v>
      </c>
      <c r="E99" s="50" t="s">
        <v>3695</v>
      </c>
      <c r="F99" s="50"/>
      <c r="G99" s="50" t="s">
        <v>3713</v>
      </c>
      <c r="H99" s="50"/>
      <c r="I99" s="50" t="s">
        <v>3714</v>
      </c>
      <c r="J99" s="50"/>
      <c r="K99" s="51">
        <v>5.0999999999999996</v>
      </c>
      <c r="L99" s="51"/>
      <c r="M99" s="51"/>
      <c r="N99" s="54">
        <f>'IG Mapping Fromula (7.1)'!H99</f>
        <v>1</v>
      </c>
      <c r="O99" s="4"/>
    </row>
    <row r="100" spans="1:15" x14ac:dyDescent="0.2">
      <c r="A100" s="50" t="s">
        <v>364</v>
      </c>
      <c r="B100" s="50" t="s">
        <v>582</v>
      </c>
      <c r="C100" s="50" t="s">
        <v>3694</v>
      </c>
      <c r="D100" s="50" t="s">
        <v>583</v>
      </c>
      <c r="E100" s="50" t="s">
        <v>3741</v>
      </c>
      <c r="F100" s="50"/>
      <c r="G100" s="50" t="s">
        <v>3779</v>
      </c>
      <c r="H100" s="50"/>
      <c r="I100" s="50" t="s">
        <v>3759</v>
      </c>
      <c r="J100" s="50"/>
      <c r="K100" s="51">
        <v>5.0999999999999996</v>
      </c>
      <c r="L100" s="51"/>
      <c r="M100" s="51"/>
      <c r="N100" s="54">
        <f>'IG Mapping Fromula (7.1)'!H100</f>
        <v>1</v>
      </c>
      <c r="O100" s="4"/>
    </row>
    <row r="101" spans="1:15" x14ac:dyDescent="0.2">
      <c r="A101" s="50" t="s">
        <v>364</v>
      </c>
      <c r="B101" s="50" t="s">
        <v>587</v>
      </c>
      <c r="C101" s="50" t="s">
        <v>3698</v>
      </c>
      <c r="D101" s="50" t="s">
        <v>588</v>
      </c>
      <c r="E101" s="50" t="s">
        <v>3716</v>
      </c>
      <c r="F101" s="50"/>
      <c r="G101" s="50" t="s">
        <v>3717</v>
      </c>
      <c r="H101" s="50" t="s">
        <v>3836</v>
      </c>
      <c r="I101" s="50" t="s">
        <v>3715</v>
      </c>
      <c r="J101" s="50" t="s">
        <v>3837</v>
      </c>
      <c r="K101" s="51">
        <v>5.0999999999999996</v>
      </c>
      <c r="L101" s="51"/>
      <c r="M101" s="51"/>
      <c r="N101" s="54">
        <f>'IG Mapping Fromula (7.1)'!H101</f>
        <v>1</v>
      </c>
      <c r="O101" s="4"/>
    </row>
    <row r="102" spans="1:15" x14ac:dyDescent="0.2">
      <c r="A102" s="50" t="s">
        <v>364</v>
      </c>
      <c r="B102" s="50" t="s">
        <v>587</v>
      </c>
      <c r="C102" s="50" t="s">
        <v>3694</v>
      </c>
      <c r="D102" s="50" t="s">
        <v>588</v>
      </c>
      <c r="E102" s="50" t="s">
        <v>3716</v>
      </c>
      <c r="F102" s="50"/>
      <c r="G102" s="50" t="s">
        <v>3717</v>
      </c>
      <c r="H102" s="50" t="s">
        <v>3836</v>
      </c>
      <c r="I102" s="50" t="s">
        <v>3715</v>
      </c>
      <c r="J102" s="50" t="s">
        <v>3837</v>
      </c>
      <c r="K102" s="51">
        <v>14.6</v>
      </c>
      <c r="L102" s="51"/>
      <c r="M102" s="51"/>
      <c r="N102" s="54">
        <f>'IG Mapping Fromula (7.1)'!H102</f>
        <v>1</v>
      </c>
      <c r="O102" s="4"/>
    </row>
    <row r="103" spans="1:15" x14ac:dyDescent="0.2">
      <c r="A103" s="50" t="s">
        <v>592</v>
      </c>
      <c r="B103" s="50"/>
      <c r="C103" s="50"/>
      <c r="D103" s="50" t="s">
        <v>593</v>
      </c>
      <c r="E103" s="50"/>
      <c r="F103" s="50"/>
      <c r="G103" s="50"/>
      <c r="H103" s="50"/>
      <c r="I103" s="50"/>
      <c r="J103" s="50"/>
      <c r="K103" s="51"/>
      <c r="L103" s="51"/>
      <c r="M103" s="51"/>
      <c r="N103" s="54" t="str">
        <f>'IG Mapping Fromula (7.1)'!H103</f>
        <v/>
      </c>
      <c r="O103" s="4"/>
    </row>
    <row r="104" spans="1:15" x14ac:dyDescent="0.2">
      <c r="A104" s="50" t="s">
        <v>595</v>
      </c>
      <c r="B104" s="50"/>
      <c r="C104" s="50"/>
      <c r="D104" s="50" t="s">
        <v>596</v>
      </c>
      <c r="E104" s="50"/>
      <c r="F104" s="50"/>
      <c r="G104" s="50"/>
      <c r="H104" s="50"/>
      <c r="I104" s="50"/>
      <c r="J104" s="50"/>
      <c r="K104" s="51"/>
      <c r="L104" s="51"/>
      <c r="M104" s="51"/>
      <c r="N104" s="54" t="str">
        <f>'IG Mapping Fromula (7.1)'!H104</f>
        <v/>
      </c>
      <c r="O104" s="4"/>
    </row>
    <row r="105" spans="1:15" x14ac:dyDescent="0.2">
      <c r="A105" s="50" t="s">
        <v>595</v>
      </c>
      <c r="B105" s="50" t="s">
        <v>3092</v>
      </c>
      <c r="C105" s="50" t="s">
        <v>3698</v>
      </c>
      <c r="D105" s="50" t="s">
        <v>3093</v>
      </c>
      <c r="E105" s="50" t="s">
        <v>3706</v>
      </c>
      <c r="F105" s="50" t="s">
        <v>3838</v>
      </c>
      <c r="G105" s="50" t="s">
        <v>3727</v>
      </c>
      <c r="H105" s="50" t="s">
        <v>3839</v>
      </c>
      <c r="I105" s="50" t="s">
        <v>3754</v>
      </c>
      <c r="J105" s="50" t="s">
        <v>3826</v>
      </c>
      <c r="K105" s="51">
        <v>16.8</v>
      </c>
      <c r="L105" s="51"/>
      <c r="M105" s="51"/>
      <c r="N105" s="54">
        <f>'IG Mapping Fromula (7.1)'!H105</f>
        <v>1</v>
      </c>
      <c r="O105" s="4"/>
    </row>
    <row r="106" spans="1:15" x14ac:dyDescent="0.2">
      <c r="A106" s="50" t="s">
        <v>595</v>
      </c>
      <c r="B106" s="50" t="s">
        <v>598</v>
      </c>
      <c r="C106" s="50" t="s">
        <v>3698</v>
      </c>
      <c r="D106" s="50" t="s">
        <v>599</v>
      </c>
      <c r="E106" s="50" t="s">
        <v>36</v>
      </c>
      <c r="F106" s="50" t="s">
        <v>3830</v>
      </c>
      <c r="G106" s="50" t="s">
        <v>37</v>
      </c>
      <c r="H106" s="50" t="s">
        <v>3840</v>
      </c>
      <c r="I106" s="50" t="s">
        <v>3735</v>
      </c>
      <c r="J106" s="50"/>
      <c r="K106" s="51">
        <v>16.2</v>
      </c>
      <c r="L106" s="51"/>
      <c r="M106" s="51"/>
      <c r="N106" s="54">
        <f>'IG Mapping Fromula (7.1)'!H106</f>
        <v>2</v>
      </c>
      <c r="O106" s="4"/>
    </row>
    <row r="107" spans="1:15" x14ac:dyDescent="0.2">
      <c r="A107" s="50" t="s">
        <v>595</v>
      </c>
      <c r="B107" s="50" t="s">
        <v>598</v>
      </c>
      <c r="C107" s="50" t="s">
        <v>3694</v>
      </c>
      <c r="D107" s="50" t="s">
        <v>599</v>
      </c>
      <c r="E107" s="50" t="s">
        <v>36</v>
      </c>
      <c r="F107" s="50" t="s">
        <v>3830</v>
      </c>
      <c r="G107" s="50" t="s">
        <v>37</v>
      </c>
      <c r="H107" s="50" t="s">
        <v>3840</v>
      </c>
      <c r="I107" s="50" t="s">
        <v>3735</v>
      </c>
      <c r="J107" s="50"/>
      <c r="K107" s="51">
        <v>16.2</v>
      </c>
      <c r="L107" s="51"/>
      <c r="M107" s="51"/>
      <c r="N107" s="54">
        <f>'IG Mapping Fromula (7.1)'!H107</f>
        <v>2</v>
      </c>
      <c r="O107" s="4"/>
    </row>
    <row r="108" spans="1:15" x14ac:dyDescent="0.2">
      <c r="A108" s="50" t="s">
        <v>595</v>
      </c>
      <c r="B108" s="50" t="s">
        <v>3099</v>
      </c>
      <c r="C108" s="50" t="s">
        <v>3698</v>
      </c>
      <c r="D108" s="50" t="s">
        <v>3100</v>
      </c>
      <c r="E108" s="50" t="s">
        <v>3706</v>
      </c>
      <c r="F108" s="50" t="s">
        <v>3838</v>
      </c>
      <c r="G108" s="50" t="s">
        <v>3727</v>
      </c>
      <c r="H108" s="50" t="s">
        <v>3839</v>
      </c>
      <c r="I108" s="50" t="s">
        <v>3754</v>
      </c>
      <c r="J108" s="50" t="s">
        <v>3826</v>
      </c>
      <c r="K108" s="51">
        <v>16.8</v>
      </c>
      <c r="L108" s="51"/>
      <c r="M108" s="51"/>
      <c r="N108" s="54">
        <f>'IG Mapping Fromula (7.1)'!H108</f>
        <v>1</v>
      </c>
      <c r="O108" s="4"/>
    </row>
    <row r="109" spans="1:15" x14ac:dyDescent="0.2">
      <c r="A109" s="50" t="s">
        <v>595</v>
      </c>
      <c r="B109" s="50" t="s">
        <v>605</v>
      </c>
      <c r="C109" s="50" t="s">
        <v>3698</v>
      </c>
      <c r="D109" s="50" t="s">
        <v>606</v>
      </c>
      <c r="E109" s="50" t="s">
        <v>3731</v>
      </c>
      <c r="F109" s="50"/>
      <c r="G109" s="50" t="s">
        <v>3736</v>
      </c>
      <c r="H109" s="50"/>
      <c r="I109" s="50" t="s">
        <v>3754</v>
      </c>
      <c r="J109" s="50"/>
      <c r="K109" s="51">
        <v>4.4000000000000004</v>
      </c>
      <c r="L109" s="51"/>
      <c r="M109" s="51"/>
      <c r="N109" s="54">
        <f>'IG Mapping Fromula (7.1)'!H109</f>
        <v>2</v>
      </c>
      <c r="O109" s="4"/>
    </row>
    <row r="110" spans="1:15" x14ac:dyDescent="0.2">
      <c r="A110" s="50" t="s">
        <v>595</v>
      </c>
      <c r="B110" s="50" t="s">
        <v>605</v>
      </c>
      <c r="C110" s="50" t="s">
        <v>3694</v>
      </c>
      <c r="D110" s="50" t="s">
        <v>606</v>
      </c>
      <c r="E110" s="50" t="s">
        <v>3731</v>
      </c>
      <c r="F110" s="50"/>
      <c r="G110" s="50" t="s">
        <v>3736</v>
      </c>
      <c r="H110" s="50"/>
      <c r="I110" s="50" t="s">
        <v>3754</v>
      </c>
      <c r="J110" s="50"/>
      <c r="K110" s="51">
        <v>4.4000000000000004</v>
      </c>
      <c r="L110" s="51"/>
      <c r="M110" s="51"/>
      <c r="N110" s="54">
        <f>'IG Mapping Fromula (7.1)'!H110</f>
        <v>2</v>
      </c>
      <c r="O110" s="4"/>
    </row>
    <row r="111" spans="1:15" x14ac:dyDescent="0.2">
      <c r="A111" s="50" t="s">
        <v>595</v>
      </c>
      <c r="B111" s="50" t="s">
        <v>612</v>
      </c>
      <c r="C111" s="50" t="s">
        <v>3698</v>
      </c>
      <c r="D111" s="50" t="s">
        <v>613</v>
      </c>
      <c r="E111" s="50" t="s">
        <v>3706</v>
      </c>
      <c r="F111" s="50" t="s">
        <v>3838</v>
      </c>
      <c r="G111" s="50" t="s">
        <v>3727</v>
      </c>
      <c r="H111" s="50" t="s">
        <v>3839</v>
      </c>
      <c r="I111" s="50" t="s">
        <v>3754</v>
      </c>
      <c r="J111" s="50" t="s">
        <v>3826</v>
      </c>
      <c r="K111" s="51">
        <v>5.0999999999999996</v>
      </c>
      <c r="L111" s="51"/>
      <c r="M111" s="51"/>
      <c r="N111" s="54">
        <f>'IG Mapping Fromula (7.1)'!H111</f>
        <v>1</v>
      </c>
      <c r="O111" s="4"/>
    </row>
    <row r="112" spans="1:15" x14ac:dyDescent="0.2">
      <c r="A112" s="50" t="s">
        <v>595</v>
      </c>
      <c r="B112" s="50" t="s">
        <v>612</v>
      </c>
      <c r="C112" s="50" t="s">
        <v>3694</v>
      </c>
      <c r="D112" s="50" t="s">
        <v>613</v>
      </c>
      <c r="E112" s="50" t="s">
        <v>3706</v>
      </c>
      <c r="F112" s="50" t="s">
        <v>3838</v>
      </c>
      <c r="G112" s="50" t="s">
        <v>3727</v>
      </c>
      <c r="H112" s="50" t="s">
        <v>3839</v>
      </c>
      <c r="I112" s="50" t="s">
        <v>3754</v>
      </c>
      <c r="J112" s="50" t="s">
        <v>3826</v>
      </c>
      <c r="K112" s="51">
        <v>5.0999999999999996</v>
      </c>
      <c r="L112" s="51"/>
      <c r="M112" s="51"/>
      <c r="N112" s="54">
        <f>'IG Mapping Fromula (7.1)'!H112</f>
        <v>1</v>
      </c>
      <c r="O112" s="4"/>
    </row>
    <row r="113" spans="1:15" x14ac:dyDescent="0.2">
      <c r="A113" s="50" t="s">
        <v>595</v>
      </c>
      <c r="B113" s="50" t="s">
        <v>618</v>
      </c>
      <c r="C113" s="50" t="s">
        <v>3698</v>
      </c>
      <c r="D113" s="50" t="s">
        <v>619</v>
      </c>
      <c r="E113" s="50" t="s">
        <v>3706</v>
      </c>
      <c r="F113" s="50" t="s">
        <v>3838</v>
      </c>
      <c r="G113" s="50" t="s">
        <v>3727</v>
      </c>
      <c r="H113" s="50" t="s">
        <v>3839</v>
      </c>
      <c r="I113" s="50" t="s">
        <v>3754</v>
      </c>
      <c r="J113" s="50" t="s">
        <v>3826</v>
      </c>
      <c r="K113" s="51">
        <v>5.0999999999999996</v>
      </c>
      <c r="L113" s="51"/>
      <c r="M113" s="51"/>
      <c r="N113" s="54">
        <f>'IG Mapping Fromula (7.1)'!H113</f>
        <v>1</v>
      </c>
      <c r="O113" s="4"/>
    </row>
    <row r="114" spans="1:15" x14ac:dyDescent="0.2">
      <c r="A114" s="50" t="s">
        <v>595</v>
      </c>
      <c r="B114" s="50" t="s">
        <v>618</v>
      </c>
      <c r="C114" s="50" t="s">
        <v>3694</v>
      </c>
      <c r="D114" s="50" t="s">
        <v>619</v>
      </c>
      <c r="E114" s="50" t="s">
        <v>3706</v>
      </c>
      <c r="F114" s="50" t="s">
        <v>3838</v>
      </c>
      <c r="G114" s="50" t="s">
        <v>3727</v>
      </c>
      <c r="H114" s="50" t="s">
        <v>3839</v>
      </c>
      <c r="I114" s="50" t="s">
        <v>3754</v>
      </c>
      <c r="J114" s="50" t="s">
        <v>3826</v>
      </c>
      <c r="K114" s="51">
        <v>5.0999999999999996</v>
      </c>
      <c r="L114" s="51"/>
      <c r="M114" s="51"/>
      <c r="N114" s="54">
        <f>'IG Mapping Fromula (7.1)'!H114</f>
        <v>1</v>
      </c>
      <c r="O114" s="4"/>
    </row>
    <row r="115" spans="1:15" x14ac:dyDescent="0.2">
      <c r="A115" s="50" t="s">
        <v>624</v>
      </c>
      <c r="B115" s="50"/>
      <c r="C115" s="50"/>
      <c r="D115" s="50" t="s">
        <v>625</v>
      </c>
      <c r="E115" s="50"/>
      <c r="F115" s="50"/>
      <c r="G115" s="50"/>
      <c r="H115" s="50"/>
      <c r="I115" s="50"/>
      <c r="J115" s="50"/>
      <c r="K115" s="51"/>
      <c r="L115" s="51"/>
      <c r="M115" s="51"/>
      <c r="N115" s="54" t="str">
        <f>'IG Mapping Fromula (7.1)'!H115</f>
        <v/>
      </c>
      <c r="O115" s="4"/>
    </row>
    <row r="116" spans="1:15" x14ac:dyDescent="0.2">
      <c r="A116" s="50" t="s">
        <v>624</v>
      </c>
      <c r="B116" s="50" t="s">
        <v>627</v>
      </c>
      <c r="C116" s="50" t="s">
        <v>3698</v>
      </c>
      <c r="D116" s="50" t="s">
        <v>628</v>
      </c>
      <c r="E116" s="50" t="s">
        <v>3716</v>
      </c>
      <c r="F116" s="50"/>
      <c r="G116" s="50" t="s">
        <v>3722</v>
      </c>
      <c r="H116" s="50"/>
      <c r="I116" s="50" t="s">
        <v>3715</v>
      </c>
      <c r="J116" s="50"/>
      <c r="K116" s="51">
        <v>6.2</v>
      </c>
      <c r="L116" s="51">
        <v>6.3</v>
      </c>
      <c r="M116" s="51"/>
      <c r="N116" s="54">
        <f>'IG Mapping Fromula (7.1)'!H116</f>
        <v>1</v>
      </c>
      <c r="O116" s="4"/>
    </row>
    <row r="117" spans="1:15" x14ac:dyDescent="0.2">
      <c r="A117" s="50" t="s">
        <v>624</v>
      </c>
      <c r="B117" s="50" t="s">
        <v>627</v>
      </c>
      <c r="C117" s="50" t="s">
        <v>3694</v>
      </c>
      <c r="D117" s="50" t="s">
        <v>628</v>
      </c>
      <c r="E117" s="50" t="s">
        <v>3716</v>
      </c>
      <c r="F117" s="50"/>
      <c r="G117" s="50" t="s">
        <v>3722</v>
      </c>
      <c r="H117" s="50"/>
      <c r="I117" s="50" t="s">
        <v>3715</v>
      </c>
      <c r="J117" s="50"/>
      <c r="K117" s="51">
        <v>6.2</v>
      </c>
      <c r="L117" s="51">
        <v>6.3</v>
      </c>
      <c r="M117" s="51"/>
      <c r="N117" s="54">
        <f>'IG Mapping Fromula (7.1)'!H117</f>
        <v>1</v>
      </c>
      <c r="O117" s="4"/>
    </row>
    <row r="118" spans="1:15" x14ac:dyDescent="0.2">
      <c r="A118" s="50" t="s">
        <v>624</v>
      </c>
      <c r="B118" s="50" t="s">
        <v>634</v>
      </c>
      <c r="C118" s="50" t="s">
        <v>3698</v>
      </c>
      <c r="D118" s="50" t="s">
        <v>635</v>
      </c>
      <c r="E118" s="50" t="s">
        <v>3716</v>
      </c>
      <c r="F118" s="50"/>
      <c r="G118" s="50" t="s">
        <v>3722</v>
      </c>
      <c r="H118" s="50"/>
      <c r="I118" s="50" t="s">
        <v>3715</v>
      </c>
      <c r="J118" s="50"/>
      <c r="K118" s="51">
        <v>6.4</v>
      </c>
      <c r="L118" s="51"/>
      <c r="M118" s="51"/>
      <c r="N118" s="54">
        <f>'IG Mapping Fromula (7.1)'!H118</f>
        <v>2</v>
      </c>
      <c r="O118" s="4"/>
    </row>
    <row r="119" spans="1:15" x14ac:dyDescent="0.2">
      <c r="A119" s="50" t="s">
        <v>624</v>
      </c>
      <c r="B119" s="50" t="s">
        <v>634</v>
      </c>
      <c r="C119" s="50" t="s">
        <v>3694</v>
      </c>
      <c r="D119" s="50" t="s">
        <v>635</v>
      </c>
      <c r="E119" s="50" t="s">
        <v>3716</v>
      </c>
      <c r="F119" s="50"/>
      <c r="G119" s="50" t="s">
        <v>3722</v>
      </c>
      <c r="H119" s="50"/>
      <c r="I119" s="50" t="s">
        <v>3715</v>
      </c>
      <c r="J119" s="50"/>
      <c r="K119" s="51">
        <v>6.4</v>
      </c>
      <c r="L119" s="51"/>
      <c r="M119" s="51"/>
      <c r="N119" s="54">
        <f>'IG Mapping Fromula (7.1)'!H119</f>
        <v>2</v>
      </c>
      <c r="O119" s="4"/>
    </row>
    <row r="120" spans="1:15" x14ac:dyDescent="0.2">
      <c r="A120" s="50" t="s">
        <v>641</v>
      </c>
      <c r="B120" s="50"/>
      <c r="C120" s="50"/>
      <c r="D120" s="50" t="s">
        <v>642</v>
      </c>
      <c r="E120" s="50"/>
      <c r="F120" s="50"/>
      <c r="G120" s="50"/>
      <c r="H120" s="50"/>
      <c r="I120" s="50"/>
      <c r="J120" s="50"/>
      <c r="K120" s="51"/>
      <c r="L120" s="51"/>
      <c r="M120" s="51"/>
      <c r="N120" s="54" t="str">
        <f>'IG Mapping Fromula (7.1)'!H120</f>
        <v/>
      </c>
      <c r="O120" s="4"/>
    </row>
    <row r="121" spans="1:15" x14ac:dyDescent="0.2">
      <c r="A121" s="50" t="s">
        <v>643</v>
      </c>
      <c r="B121" s="50"/>
      <c r="C121" s="50"/>
      <c r="D121" s="50" t="s">
        <v>8</v>
      </c>
      <c r="E121" s="50"/>
      <c r="F121" s="50"/>
      <c r="G121" s="50"/>
      <c r="H121" s="50"/>
      <c r="I121" s="50"/>
      <c r="J121" s="50"/>
      <c r="K121" s="51"/>
      <c r="L121" s="51"/>
      <c r="M121" s="51"/>
      <c r="N121" s="54" t="str">
        <f>'IG Mapping Fromula (7.1)'!H121</f>
        <v/>
      </c>
      <c r="O121" s="4"/>
    </row>
    <row r="122" spans="1:15" x14ac:dyDescent="0.2">
      <c r="A122" s="50" t="s">
        <v>643</v>
      </c>
      <c r="B122" s="50" t="s">
        <v>645</v>
      </c>
      <c r="C122" s="50" t="s">
        <v>3698</v>
      </c>
      <c r="D122" s="50" t="s">
        <v>646</v>
      </c>
      <c r="E122" s="50" t="s">
        <v>3710</v>
      </c>
      <c r="F122" s="50"/>
      <c r="G122" s="50" t="s">
        <v>3710</v>
      </c>
      <c r="H122" s="50"/>
      <c r="I122" s="50" t="s">
        <v>3710</v>
      </c>
      <c r="J122" s="50"/>
      <c r="K122" s="51">
        <v>13.7</v>
      </c>
      <c r="L122" s="51"/>
      <c r="M122" s="51"/>
      <c r="N122" s="54">
        <f>'IG Mapping Fromula (7.1)'!H122</f>
        <v>2</v>
      </c>
      <c r="O122" s="4"/>
    </row>
    <row r="123" spans="1:15" x14ac:dyDescent="0.2">
      <c r="A123" s="50" t="s">
        <v>643</v>
      </c>
      <c r="B123" s="50" t="s">
        <v>645</v>
      </c>
      <c r="C123" s="50" t="s">
        <v>3694</v>
      </c>
      <c r="D123" s="50" t="s">
        <v>646</v>
      </c>
      <c r="E123" s="50" t="s">
        <v>3710</v>
      </c>
      <c r="F123" s="50"/>
      <c r="G123" s="50" t="s">
        <v>3710</v>
      </c>
      <c r="H123" s="50"/>
      <c r="I123" s="50" t="s">
        <v>3710</v>
      </c>
      <c r="J123" s="50"/>
      <c r="K123" s="51">
        <v>13.7</v>
      </c>
      <c r="L123" s="51"/>
      <c r="M123" s="51"/>
      <c r="N123" s="54">
        <f>'IG Mapping Fromula (7.1)'!H123</f>
        <v>2</v>
      </c>
      <c r="O123" s="4"/>
    </row>
    <row r="124" spans="1:15" x14ac:dyDescent="0.2">
      <c r="A124" s="50" t="s">
        <v>643</v>
      </c>
      <c r="B124" s="50" t="s">
        <v>652</v>
      </c>
      <c r="C124" s="50" t="s">
        <v>3698</v>
      </c>
      <c r="D124" s="50" t="s">
        <v>653</v>
      </c>
      <c r="E124" s="50" t="s">
        <v>3770</v>
      </c>
      <c r="F124" s="50"/>
      <c r="G124" s="50" t="s">
        <v>3776</v>
      </c>
      <c r="H124" s="50"/>
      <c r="I124" s="50" t="s">
        <v>3721</v>
      </c>
      <c r="J124" s="50"/>
      <c r="K124" s="51">
        <v>5.0999999999999996</v>
      </c>
      <c r="L124" s="51"/>
      <c r="M124" s="51"/>
      <c r="N124" s="54">
        <f>'IG Mapping Fromula (7.1)'!H124</f>
        <v>1</v>
      </c>
      <c r="O124" s="4"/>
    </row>
    <row r="125" spans="1:15" x14ac:dyDescent="0.2">
      <c r="A125" s="50" t="s">
        <v>643</v>
      </c>
      <c r="B125" s="50" t="s">
        <v>652</v>
      </c>
      <c r="C125" s="50" t="s">
        <v>3694</v>
      </c>
      <c r="D125" s="50" t="s">
        <v>653</v>
      </c>
      <c r="E125" s="50" t="s">
        <v>3770</v>
      </c>
      <c r="F125" s="50"/>
      <c r="G125" s="50" t="s">
        <v>3776</v>
      </c>
      <c r="H125" s="50"/>
      <c r="I125" s="50" t="s">
        <v>3721</v>
      </c>
      <c r="J125" s="50"/>
      <c r="K125" s="51">
        <v>5.0999999999999996</v>
      </c>
      <c r="L125" s="51"/>
      <c r="M125" s="51"/>
      <c r="N125" s="54">
        <f>'IG Mapping Fromula (7.1)'!H125</f>
        <v>1</v>
      </c>
      <c r="O125" s="4"/>
    </row>
    <row r="126" spans="1:15" x14ac:dyDescent="0.2">
      <c r="A126" s="50" t="s">
        <v>658</v>
      </c>
      <c r="B126" s="50"/>
      <c r="C126" s="50"/>
      <c r="D126" s="50" t="s">
        <v>659</v>
      </c>
      <c r="E126" s="50"/>
      <c r="F126" s="50"/>
      <c r="G126" s="50"/>
      <c r="H126" s="50"/>
      <c r="I126" s="50"/>
      <c r="J126" s="50"/>
      <c r="K126" s="51"/>
      <c r="L126" s="51"/>
      <c r="M126" s="51"/>
      <c r="N126" s="54" t="str">
        <f>'IG Mapping Fromula (7.1)'!H126</f>
        <v/>
      </c>
      <c r="O126" s="4"/>
    </row>
    <row r="127" spans="1:15" x14ac:dyDescent="0.2">
      <c r="A127" s="50" t="s">
        <v>658</v>
      </c>
      <c r="B127" s="50" t="s">
        <v>661</v>
      </c>
      <c r="C127" s="50" t="s">
        <v>3694</v>
      </c>
      <c r="D127" s="50" t="s">
        <v>662</v>
      </c>
      <c r="E127" s="50" t="s">
        <v>3718</v>
      </c>
      <c r="F127" s="50"/>
      <c r="G127" s="50" t="s">
        <v>3831</v>
      </c>
      <c r="H127" s="50"/>
      <c r="I127" s="50" t="s">
        <v>3735</v>
      </c>
      <c r="J127" s="50"/>
      <c r="K127" s="51">
        <v>4.7</v>
      </c>
      <c r="L127" s="51"/>
      <c r="M127" s="51"/>
      <c r="N127" s="54">
        <f>'IG Mapping Fromula (7.1)'!H127</f>
        <v>2</v>
      </c>
      <c r="O127" s="4"/>
    </row>
    <row r="128" spans="1:15" x14ac:dyDescent="0.2">
      <c r="A128" s="50" t="s">
        <v>658</v>
      </c>
      <c r="B128" s="50" t="s">
        <v>669</v>
      </c>
      <c r="C128" s="50" t="s">
        <v>3694</v>
      </c>
      <c r="D128" s="50" t="s">
        <v>670</v>
      </c>
      <c r="E128" s="50" t="s">
        <v>3706</v>
      </c>
      <c r="F128" s="50"/>
      <c r="G128" s="50" t="s">
        <v>3700</v>
      </c>
      <c r="H128" s="50"/>
      <c r="I128" s="50" t="s">
        <v>3747</v>
      </c>
      <c r="J128" s="50"/>
      <c r="K128" s="51">
        <v>9.1999999999999993</v>
      </c>
      <c r="L128" s="51"/>
      <c r="M128" s="51"/>
      <c r="N128" s="54">
        <f>'IG Mapping Fromula (7.1)'!H128</f>
        <v>2</v>
      </c>
      <c r="O128" s="4"/>
    </row>
    <row r="129" spans="1:15" x14ac:dyDescent="0.2">
      <c r="A129" s="50" t="s">
        <v>658</v>
      </c>
      <c r="B129" s="50" t="s">
        <v>676</v>
      </c>
      <c r="C129" s="50" t="s">
        <v>3694</v>
      </c>
      <c r="D129" s="50" t="s">
        <v>677</v>
      </c>
      <c r="E129" s="50" t="s">
        <v>3706</v>
      </c>
      <c r="F129" s="50"/>
      <c r="G129" s="50" t="s">
        <v>3700</v>
      </c>
      <c r="H129" s="50"/>
      <c r="I129" s="50" t="s">
        <v>3703</v>
      </c>
      <c r="J129" s="50"/>
      <c r="K129" s="51">
        <v>16.5</v>
      </c>
      <c r="L129" s="51"/>
      <c r="M129" s="51"/>
      <c r="N129" s="54">
        <f>'IG Mapping Fromula (7.1)'!H129</f>
        <v>2</v>
      </c>
      <c r="O129" s="4"/>
    </row>
    <row r="130" spans="1:15" x14ac:dyDescent="0.2">
      <c r="A130" s="50" t="s">
        <v>658</v>
      </c>
      <c r="B130" s="50" t="s">
        <v>684</v>
      </c>
      <c r="C130" s="50" t="s">
        <v>3694</v>
      </c>
      <c r="D130" s="50" t="s">
        <v>685</v>
      </c>
      <c r="E130" s="50" t="s">
        <v>3706</v>
      </c>
      <c r="F130" s="50"/>
      <c r="G130" s="50" t="s">
        <v>3700</v>
      </c>
      <c r="H130" s="50"/>
      <c r="I130" s="50" t="s">
        <v>3703</v>
      </c>
      <c r="J130" s="50"/>
      <c r="K130" s="51">
        <v>5.0999999999999996</v>
      </c>
      <c r="L130" s="51"/>
      <c r="M130" s="51"/>
      <c r="N130" s="54">
        <f>'IG Mapping Fromula (7.1)'!H130</f>
        <v>1</v>
      </c>
      <c r="O130" s="4"/>
    </row>
    <row r="131" spans="1:15" x14ac:dyDescent="0.2">
      <c r="A131" s="50" t="s">
        <v>658</v>
      </c>
      <c r="B131" s="50" t="s">
        <v>691</v>
      </c>
      <c r="C131" s="50" t="s">
        <v>3694</v>
      </c>
      <c r="D131" s="50" t="s">
        <v>692</v>
      </c>
      <c r="E131" s="50" t="s">
        <v>3731</v>
      </c>
      <c r="F131" s="50"/>
      <c r="G131" s="50" t="s">
        <v>3841</v>
      </c>
      <c r="H131" s="50"/>
      <c r="I131" s="50" t="s">
        <v>3754</v>
      </c>
      <c r="J131" s="50"/>
      <c r="K131" s="51">
        <v>5.0999999999999996</v>
      </c>
      <c r="L131" s="51"/>
      <c r="M131" s="51"/>
      <c r="N131" s="54">
        <f>'IG Mapping Fromula (7.1)'!H131</f>
        <v>1</v>
      </c>
      <c r="O131" s="4"/>
    </row>
    <row r="132" spans="1:15" x14ac:dyDescent="0.2">
      <c r="A132" s="50" t="s">
        <v>697</v>
      </c>
      <c r="B132" s="50"/>
      <c r="C132" s="50"/>
      <c r="D132" s="50" t="s">
        <v>698</v>
      </c>
      <c r="E132" s="50"/>
      <c r="F132" s="50"/>
      <c r="G132" s="50"/>
      <c r="H132" s="50"/>
      <c r="I132" s="50"/>
      <c r="J132" s="50"/>
      <c r="K132" s="51"/>
      <c r="L132" s="51"/>
      <c r="M132" s="51"/>
      <c r="N132" s="54" t="str">
        <f>'IG Mapping Fromula (7.1)'!H132</f>
        <v/>
      </c>
      <c r="O132" s="4"/>
    </row>
    <row r="133" spans="1:15" x14ac:dyDescent="0.2">
      <c r="A133" s="50" t="s">
        <v>697</v>
      </c>
      <c r="B133" s="50" t="s">
        <v>700</v>
      </c>
      <c r="C133" s="50" t="s">
        <v>3698</v>
      </c>
      <c r="D133" s="50" t="s">
        <v>701</v>
      </c>
      <c r="E133" s="50" t="s">
        <v>3706</v>
      </c>
      <c r="F133" s="50" t="s">
        <v>3842</v>
      </c>
      <c r="G133" s="50" t="s">
        <v>3711</v>
      </c>
      <c r="H133" s="50"/>
      <c r="I133" s="50" t="s">
        <v>3703</v>
      </c>
      <c r="J133" s="50"/>
      <c r="K133" s="51">
        <v>14.4</v>
      </c>
      <c r="L133" s="51"/>
      <c r="M133" s="51"/>
      <c r="N133" s="54">
        <f>'IG Mapping Fromula (7.1)'!H133</f>
        <v>2</v>
      </c>
      <c r="O133" s="4"/>
    </row>
    <row r="134" spans="1:15" x14ac:dyDescent="0.2">
      <c r="A134" s="50" t="s">
        <v>697</v>
      </c>
      <c r="B134" s="50" t="s">
        <v>700</v>
      </c>
      <c r="C134" s="50" t="s">
        <v>3694</v>
      </c>
      <c r="D134" s="50" t="s">
        <v>701</v>
      </c>
      <c r="E134" s="50" t="s">
        <v>3706</v>
      </c>
      <c r="F134" s="50" t="s">
        <v>3842</v>
      </c>
      <c r="G134" s="50" t="s">
        <v>3711</v>
      </c>
      <c r="H134" s="50"/>
      <c r="I134" s="50" t="s">
        <v>3703</v>
      </c>
      <c r="J134" s="50"/>
      <c r="K134" s="51">
        <v>14.4</v>
      </c>
      <c r="L134" s="51"/>
      <c r="M134" s="51"/>
      <c r="N134" s="54">
        <f>'IG Mapping Fromula (7.1)'!H134</f>
        <v>2</v>
      </c>
      <c r="O134" s="4"/>
    </row>
    <row r="135" spans="1:15" x14ac:dyDescent="0.2">
      <c r="A135" s="50" t="s">
        <v>697</v>
      </c>
      <c r="B135" s="50" t="s">
        <v>708</v>
      </c>
      <c r="C135" s="50" t="s">
        <v>3698</v>
      </c>
      <c r="D135" s="50" t="s">
        <v>709</v>
      </c>
      <c r="E135" s="50" t="s">
        <v>3706</v>
      </c>
      <c r="F135" s="50" t="s">
        <v>3842</v>
      </c>
      <c r="G135" s="50" t="s">
        <v>3711</v>
      </c>
      <c r="H135" s="50"/>
      <c r="I135" s="50" t="s">
        <v>3703</v>
      </c>
      <c r="J135" s="50"/>
      <c r="K135" s="51">
        <v>14.4</v>
      </c>
      <c r="L135" s="51"/>
      <c r="M135" s="51"/>
      <c r="N135" s="54">
        <f>'IG Mapping Fromula (7.1)'!H135</f>
        <v>2</v>
      </c>
      <c r="O135" s="4"/>
    </row>
    <row r="136" spans="1:15" x14ac:dyDescent="0.2">
      <c r="A136" s="50" t="s">
        <v>697</v>
      </c>
      <c r="B136" s="50" t="s">
        <v>708</v>
      </c>
      <c r="C136" s="50" t="s">
        <v>3694</v>
      </c>
      <c r="D136" s="50" t="s">
        <v>709</v>
      </c>
      <c r="E136" s="50" t="s">
        <v>3706</v>
      </c>
      <c r="F136" s="50" t="s">
        <v>3842</v>
      </c>
      <c r="G136" s="50" t="s">
        <v>3711</v>
      </c>
      <c r="H136" s="50"/>
      <c r="I136" s="50" t="s">
        <v>3703</v>
      </c>
      <c r="J136" s="50"/>
      <c r="K136" s="51">
        <v>14.4</v>
      </c>
      <c r="L136" s="51"/>
      <c r="M136" s="51"/>
      <c r="N136" s="54">
        <f>'IG Mapping Fromula (7.1)'!H136</f>
        <v>2</v>
      </c>
      <c r="O136" s="4"/>
    </row>
    <row r="137" spans="1:15" x14ac:dyDescent="0.2">
      <c r="A137" s="50" t="s">
        <v>697</v>
      </c>
      <c r="B137" s="50" t="s">
        <v>714</v>
      </c>
      <c r="C137" s="50" t="s">
        <v>3698</v>
      </c>
      <c r="D137" s="50" t="s">
        <v>715</v>
      </c>
      <c r="E137" s="50" t="s">
        <v>3706</v>
      </c>
      <c r="F137" s="50" t="s">
        <v>3842</v>
      </c>
      <c r="G137" s="50" t="s">
        <v>3711</v>
      </c>
      <c r="H137" s="50"/>
      <c r="I137" s="50" t="s">
        <v>3703</v>
      </c>
      <c r="J137" s="50"/>
      <c r="K137" s="51">
        <v>5.0999999999999996</v>
      </c>
      <c r="L137" s="51"/>
      <c r="M137" s="51"/>
      <c r="N137" s="54">
        <f>'IG Mapping Fromula (7.1)'!H137</f>
        <v>1</v>
      </c>
      <c r="O137" s="4"/>
    </row>
    <row r="138" spans="1:15" x14ac:dyDescent="0.2">
      <c r="A138" s="50" t="s">
        <v>697</v>
      </c>
      <c r="B138" s="50" t="s">
        <v>714</v>
      </c>
      <c r="C138" s="50" t="s">
        <v>3694</v>
      </c>
      <c r="D138" s="50" t="s">
        <v>715</v>
      </c>
      <c r="E138" s="50" t="s">
        <v>3706</v>
      </c>
      <c r="F138" s="50" t="s">
        <v>3842</v>
      </c>
      <c r="G138" s="50" t="s">
        <v>3711</v>
      </c>
      <c r="H138" s="50"/>
      <c r="I138" s="50" t="s">
        <v>3703</v>
      </c>
      <c r="J138" s="50"/>
      <c r="K138" s="51">
        <v>5.0999999999999996</v>
      </c>
      <c r="L138" s="51"/>
      <c r="M138" s="51"/>
      <c r="N138" s="54">
        <f>'IG Mapping Fromula (7.1)'!H138</f>
        <v>1</v>
      </c>
      <c r="O138" s="4"/>
    </row>
    <row r="139" spans="1:15" x14ac:dyDescent="0.2">
      <c r="A139" s="50" t="s">
        <v>697</v>
      </c>
      <c r="B139" s="50" t="s">
        <v>720</v>
      </c>
      <c r="C139" s="50" t="s">
        <v>3698</v>
      </c>
      <c r="D139" s="50" t="s">
        <v>721</v>
      </c>
      <c r="E139" s="50" t="s">
        <v>3770</v>
      </c>
      <c r="F139" s="50"/>
      <c r="G139" s="50" t="s">
        <v>3843</v>
      </c>
      <c r="H139" s="50"/>
      <c r="I139" s="50" t="s">
        <v>3759</v>
      </c>
      <c r="J139" s="50"/>
      <c r="K139" s="51">
        <v>5.0999999999999996</v>
      </c>
      <c r="L139" s="51"/>
      <c r="M139" s="51"/>
      <c r="N139" s="54">
        <f>'IG Mapping Fromula (7.1)'!H139</f>
        <v>1</v>
      </c>
      <c r="O139" s="4"/>
    </row>
    <row r="140" spans="1:15" x14ac:dyDescent="0.2">
      <c r="A140" s="50" t="s">
        <v>697</v>
      </c>
      <c r="B140" s="50" t="s">
        <v>720</v>
      </c>
      <c r="C140" s="50" t="s">
        <v>3694</v>
      </c>
      <c r="D140" s="50" t="s">
        <v>721</v>
      </c>
      <c r="E140" s="50" t="s">
        <v>3770</v>
      </c>
      <c r="F140" s="50"/>
      <c r="G140" s="50" t="s">
        <v>3843</v>
      </c>
      <c r="H140" s="50"/>
      <c r="I140" s="50" t="s">
        <v>3759</v>
      </c>
      <c r="J140" s="50"/>
      <c r="K140" s="51">
        <v>5.0999999999999996</v>
      </c>
      <c r="L140" s="51"/>
      <c r="M140" s="51"/>
      <c r="N140" s="54">
        <f>'IG Mapping Fromula (7.1)'!H140</f>
        <v>1</v>
      </c>
      <c r="O140" s="4"/>
    </row>
    <row r="141" spans="1:15" x14ac:dyDescent="0.2">
      <c r="A141" s="50" t="s">
        <v>697</v>
      </c>
      <c r="B141" s="50" t="s">
        <v>726</v>
      </c>
      <c r="C141" s="50" t="s">
        <v>3698</v>
      </c>
      <c r="D141" s="50" t="s">
        <v>727</v>
      </c>
      <c r="E141" s="50" t="s">
        <v>3770</v>
      </c>
      <c r="F141" s="50"/>
      <c r="G141" s="50" t="s">
        <v>3843</v>
      </c>
      <c r="H141" s="50"/>
      <c r="I141" s="50" t="s">
        <v>3759</v>
      </c>
      <c r="J141" s="50"/>
      <c r="K141" s="51">
        <v>5.0999999999999996</v>
      </c>
      <c r="L141" s="51"/>
      <c r="M141" s="51"/>
      <c r="N141" s="54">
        <f>'IG Mapping Fromula (7.1)'!H141</f>
        <v>1</v>
      </c>
      <c r="O141" s="4"/>
    </row>
    <row r="142" spans="1:15" x14ac:dyDescent="0.2">
      <c r="A142" s="50" t="s">
        <v>697</v>
      </c>
      <c r="B142" s="50" t="s">
        <v>726</v>
      </c>
      <c r="C142" s="50" t="s">
        <v>3694</v>
      </c>
      <c r="D142" s="50" t="s">
        <v>727</v>
      </c>
      <c r="E142" s="50" t="s">
        <v>3770</v>
      </c>
      <c r="F142" s="50"/>
      <c r="G142" s="50" t="s">
        <v>3843</v>
      </c>
      <c r="H142" s="50"/>
      <c r="I142" s="50" t="s">
        <v>3759</v>
      </c>
      <c r="J142" s="50"/>
      <c r="K142" s="51">
        <v>5.0999999999999996</v>
      </c>
      <c r="L142" s="51"/>
      <c r="M142" s="51"/>
      <c r="N142" s="54">
        <f>'IG Mapping Fromula (7.1)'!H142</f>
        <v>1</v>
      </c>
      <c r="O142" s="4"/>
    </row>
    <row r="143" spans="1:15" x14ac:dyDescent="0.2">
      <c r="A143" s="50" t="s">
        <v>697</v>
      </c>
      <c r="B143" s="50" t="s">
        <v>732</v>
      </c>
      <c r="C143" s="50" t="s">
        <v>3698</v>
      </c>
      <c r="D143" s="50" t="s">
        <v>733</v>
      </c>
      <c r="E143" s="50" t="s">
        <v>3706</v>
      </c>
      <c r="F143" s="50" t="s">
        <v>3842</v>
      </c>
      <c r="G143" s="50" t="s">
        <v>3711</v>
      </c>
      <c r="H143" s="50"/>
      <c r="I143" s="50" t="s">
        <v>3703</v>
      </c>
      <c r="J143" s="50"/>
      <c r="K143" s="51">
        <v>5.0999999999999996</v>
      </c>
      <c r="L143" s="51"/>
      <c r="M143" s="51"/>
      <c r="N143" s="54">
        <f>'IG Mapping Fromula (7.1)'!H143</f>
        <v>1</v>
      </c>
      <c r="O143" s="4"/>
    </row>
    <row r="144" spans="1:15" x14ac:dyDescent="0.2">
      <c r="A144" s="50" t="s">
        <v>697</v>
      </c>
      <c r="B144" s="50" t="s">
        <v>732</v>
      </c>
      <c r="C144" s="50" t="s">
        <v>3694</v>
      </c>
      <c r="D144" s="50" t="s">
        <v>733</v>
      </c>
      <c r="E144" s="50" t="s">
        <v>3706</v>
      </c>
      <c r="F144" s="50" t="s">
        <v>3842</v>
      </c>
      <c r="G144" s="50" t="s">
        <v>3711</v>
      </c>
      <c r="H144" s="50"/>
      <c r="I144" s="50" t="s">
        <v>3703</v>
      </c>
      <c r="J144" s="50"/>
      <c r="K144" s="51">
        <v>5.0999999999999996</v>
      </c>
      <c r="L144" s="51"/>
      <c r="M144" s="51"/>
      <c r="N144" s="54">
        <f>'IG Mapping Fromula (7.1)'!H144</f>
        <v>1</v>
      </c>
      <c r="O144" s="4"/>
    </row>
    <row r="145" spans="1:15" x14ac:dyDescent="0.2">
      <c r="A145" s="50" t="s">
        <v>739</v>
      </c>
      <c r="B145" s="50"/>
      <c r="C145" s="50"/>
      <c r="D145" s="50" t="s">
        <v>740</v>
      </c>
      <c r="E145" s="50"/>
      <c r="F145" s="50"/>
      <c r="G145" s="50"/>
      <c r="H145" s="50"/>
      <c r="I145" s="50"/>
      <c r="J145" s="50"/>
      <c r="K145" s="51"/>
      <c r="L145" s="51"/>
      <c r="M145" s="51"/>
      <c r="N145" s="54" t="str">
        <f>'IG Mapping Fromula (7.1)'!H145</f>
        <v/>
      </c>
      <c r="O145" s="4"/>
    </row>
    <row r="146" spans="1:15" x14ac:dyDescent="0.2">
      <c r="A146" s="50" t="s">
        <v>739</v>
      </c>
      <c r="B146" s="50" t="s">
        <v>742</v>
      </c>
      <c r="C146" s="50" t="s">
        <v>3698</v>
      </c>
      <c r="D146" s="50" t="s">
        <v>743</v>
      </c>
      <c r="E146" s="50" t="s">
        <v>3706</v>
      </c>
      <c r="F146" s="50"/>
      <c r="G146" s="50" t="s">
        <v>3844</v>
      </c>
      <c r="H146" s="50"/>
      <c r="I146" s="50" t="s">
        <v>3714</v>
      </c>
      <c r="J146" s="50"/>
      <c r="K146" s="51">
        <v>5.0999999999999996</v>
      </c>
      <c r="L146" s="51"/>
      <c r="M146" s="51"/>
      <c r="N146" s="54">
        <f>'IG Mapping Fromula (7.1)'!H146</f>
        <v>1</v>
      </c>
      <c r="O146" s="4"/>
    </row>
    <row r="147" spans="1:15" x14ac:dyDescent="0.2">
      <c r="A147" s="50" t="s">
        <v>739</v>
      </c>
      <c r="B147" s="50" t="s">
        <v>742</v>
      </c>
      <c r="C147" s="50" t="s">
        <v>3694</v>
      </c>
      <c r="D147" s="50" t="s">
        <v>743</v>
      </c>
      <c r="E147" s="50" t="s">
        <v>3706</v>
      </c>
      <c r="F147" s="50"/>
      <c r="G147" s="50" t="s">
        <v>3844</v>
      </c>
      <c r="H147" s="50"/>
      <c r="I147" s="50" t="s">
        <v>3714</v>
      </c>
      <c r="J147" s="50"/>
      <c r="K147" s="51">
        <v>5.0999999999999996</v>
      </c>
      <c r="L147" s="51"/>
      <c r="M147" s="51"/>
      <c r="N147" s="54">
        <f>'IG Mapping Fromula (7.1)'!H147</f>
        <v>1</v>
      </c>
      <c r="O147" s="4"/>
    </row>
    <row r="148" spans="1:15" x14ac:dyDescent="0.2">
      <c r="A148" s="50" t="s">
        <v>739</v>
      </c>
      <c r="B148" s="50" t="s">
        <v>749</v>
      </c>
      <c r="C148" s="50" t="s">
        <v>3698</v>
      </c>
      <c r="D148" s="50" t="s">
        <v>750</v>
      </c>
      <c r="E148" s="50" t="s">
        <v>36</v>
      </c>
      <c r="F148" s="50"/>
      <c r="G148" s="50" t="s">
        <v>37</v>
      </c>
      <c r="H148" s="50"/>
      <c r="I148" s="50" t="s">
        <v>3735</v>
      </c>
      <c r="J148" s="50"/>
      <c r="K148" s="51">
        <v>5.0999999999999996</v>
      </c>
      <c r="L148" s="51"/>
      <c r="M148" s="51"/>
      <c r="N148" s="54">
        <f>'IG Mapping Fromula (7.1)'!H148</f>
        <v>1</v>
      </c>
      <c r="O148" s="4"/>
    </row>
    <row r="149" spans="1:15" x14ac:dyDescent="0.2">
      <c r="A149" s="50" t="s">
        <v>739</v>
      </c>
      <c r="B149" s="50" t="s">
        <v>749</v>
      </c>
      <c r="C149" s="50" t="s">
        <v>3694</v>
      </c>
      <c r="D149" s="50" t="s">
        <v>750</v>
      </c>
      <c r="E149" s="50" t="s">
        <v>36</v>
      </c>
      <c r="F149" s="50"/>
      <c r="G149" s="50" t="s">
        <v>37</v>
      </c>
      <c r="H149" s="50"/>
      <c r="I149" s="50" t="s">
        <v>3735</v>
      </c>
      <c r="J149" s="50"/>
      <c r="K149" s="51">
        <v>5.0999999999999996</v>
      </c>
      <c r="L149" s="51"/>
      <c r="M149" s="51"/>
      <c r="N149" s="54">
        <f>'IG Mapping Fromula (7.1)'!H149</f>
        <v>1</v>
      </c>
      <c r="O149" s="4"/>
    </row>
    <row r="150" spans="1:15" x14ac:dyDescent="0.2">
      <c r="A150" s="50" t="s">
        <v>739</v>
      </c>
      <c r="B150" s="50" t="s">
        <v>756</v>
      </c>
      <c r="C150" s="50" t="s">
        <v>3698</v>
      </c>
      <c r="D150" s="50" t="s">
        <v>757</v>
      </c>
      <c r="E150" s="50" t="s">
        <v>3710</v>
      </c>
      <c r="F150" s="50"/>
      <c r="G150" s="50" t="s">
        <v>3710</v>
      </c>
      <c r="H150" s="50"/>
      <c r="I150" s="50" t="s">
        <v>3710</v>
      </c>
      <c r="J150" s="50"/>
      <c r="K150" s="51">
        <v>16.11</v>
      </c>
      <c r="L150" s="51"/>
      <c r="M150" s="51"/>
      <c r="N150" s="54">
        <f>'IG Mapping Fromula (7.1)'!H150</f>
        <v>1</v>
      </c>
      <c r="O150" s="4"/>
    </row>
    <row r="151" spans="1:15" x14ac:dyDescent="0.2">
      <c r="A151" s="50" t="s">
        <v>739</v>
      </c>
      <c r="B151" s="50" t="s">
        <v>756</v>
      </c>
      <c r="C151" s="50" t="s">
        <v>3694</v>
      </c>
      <c r="D151" s="50" t="s">
        <v>757</v>
      </c>
      <c r="E151" s="50" t="s">
        <v>3710</v>
      </c>
      <c r="F151" s="50"/>
      <c r="G151" s="50" t="s">
        <v>3710</v>
      </c>
      <c r="H151" s="50"/>
      <c r="I151" s="50" t="s">
        <v>3710</v>
      </c>
      <c r="J151" s="50"/>
      <c r="K151" s="51">
        <v>16.11</v>
      </c>
      <c r="L151" s="51"/>
      <c r="M151" s="51"/>
      <c r="N151" s="54">
        <f>'IG Mapping Fromula (7.1)'!H151</f>
        <v>1</v>
      </c>
      <c r="O151" s="4"/>
    </row>
    <row r="152" spans="1:15" x14ac:dyDescent="0.2">
      <c r="A152" s="50" t="s">
        <v>739</v>
      </c>
      <c r="B152" s="50" t="s">
        <v>764</v>
      </c>
      <c r="C152" s="50" t="s">
        <v>3698</v>
      </c>
      <c r="D152" s="50" t="s">
        <v>765</v>
      </c>
      <c r="E152" s="50" t="s">
        <v>3710</v>
      </c>
      <c r="F152" s="50"/>
      <c r="G152" s="50" t="s">
        <v>3710</v>
      </c>
      <c r="H152" s="50"/>
      <c r="I152" s="50" t="s">
        <v>3710</v>
      </c>
      <c r="J152" s="50"/>
      <c r="K152" s="51">
        <v>5.0999999999999996</v>
      </c>
      <c r="L152" s="51"/>
      <c r="M152" s="51"/>
      <c r="N152" s="54">
        <f>'IG Mapping Fromula (7.1)'!H152</f>
        <v>1</v>
      </c>
      <c r="O152" s="4"/>
    </row>
    <row r="153" spans="1:15" x14ac:dyDescent="0.2">
      <c r="A153" s="50" t="s">
        <v>739</v>
      </c>
      <c r="B153" s="50" t="s">
        <v>764</v>
      </c>
      <c r="C153" s="50" t="s">
        <v>3694</v>
      </c>
      <c r="D153" s="50" t="s">
        <v>765</v>
      </c>
      <c r="E153" s="50" t="s">
        <v>3710</v>
      </c>
      <c r="F153" s="50"/>
      <c r="G153" s="50" t="s">
        <v>3710</v>
      </c>
      <c r="H153" s="50"/>
      <c r="I153" s="50" t="s">
        <v>3710</v>
      </c>
      <c r="J153" s="50"/>
      <c r="K153" s="51">
        <v>5.0999999999999996</v>
      </c>
      <c r="L153" s="51"/>
      <c r="M153" s="51"/>
      <c r="N153" s="54">
        <f>'IG Mapping Fromula (7.1)'!H153</f>
        <v>1</v>
      </c>
      <c r="O153" s="4"/>
    </row>
    <row r="154" spans="1:15" x14ac:dyDescent="0.2">
      <c r="A154" s="50" t="s">
        <v>739</v>
      </c>
      <c r="B154" s="50" t="s">
        <v>771</v>
      </c>
      <c r="C154" s="50" t="s">
        <v>3698</v>
      </c>
      <c r="D154" s="50" t="s">
        <v>772</v>
      </c>
      <c r="E154" s="50" t="s">
        <v>3710</v>
      </c>
      <c r="F154" s="50"/>
      <c r="G154" s="50" t="s">
        <v>3710</v>
      </c>
      <c r="H154" s="50"/>
      <c r="I154" s="50" t="s">
        <v>3710</v>
      </c>
      <c r="J154" s="50"/>
      <c r="K154" s="51">
        <v>5.0999999999999996</v>
      </c>
      <c r="L154" s="51"/>
      <c r="M154" s="51"/>
      <c r="N154" s="54">
        <f>'IG Mapping Fromula (7.1)'!H154</f>
        <v>1</v>
      </c>
      <c r="O154" s="4"/>
    </row>
    <row r="155" spans="1:15" x14ac:dyDescent="0.2">
      <c r="A155" s="50" t="s">
        <v>739</v>
      </c>
      <c r="B155" s="50" t="s">
        <v>771</v>
      </c>
      <c r="C155" s="50" t="s">
        <v>3694</v>
      </c>
      <c r="D155" s="50" t="s">
        <v>772</v>
      </c>
      <c r="E155" s="50" t="s">
        <v>3710</v>
      </c>
      <c r="F155" s="50"/>
      <c r="G155" s="50" t="s">
        <v>3710</v>
      </c>
      <c r="H155" s="50"/>
      <c r="I155" s="50" t="s">
        <v>3710</v>
      </c>
      <c r="J155" s="50"/>
      <c r="K155" s="51">
        <v>5.0999999999999996</v>
      </c>
      <c r="L155" s="51"/>
      <c r="M155" s="51"/>
      <c r="N155" s="54">
        <f>'IG Mapping Fromula (7.1)'!H155</f>
        <v>1</v>
      </c>
      <c r="O155" s="4"/>
    </row>
    <row r="156" spans="1:15" x14ac:dyDescent="0.2">
      <c r="A156" s="50" t="s">
        <v>739</v>
      </c>
      <c r="B156" s="50" t="s">
        <v>3634</v>
      </c>
      <c r="C156" s="50" t="s">
        <v>3723</v>
      </c>
      <c r="D156" s="50" t="s">
        <v>3633</v>
      </c>
      <c r="E156" s="50" t="s">
        <v>3706</v>
      </c>
      <c r="F156" s="50"/>
      <c r="G156" s="50" t="s">
        <v>3708</v>
      </c>
      <c r="H156" s="50" t="s">
        <v>3845</v>
      </c>
      <c r="I156" s="50" t="s">
        <v>38</v>
      </c>
      <c r="J156" s="50"/>
      <c r="K156" s="51">
        <v>5.0999999999999996</v>
      </c>
      <c r="L156" s="51"/>
      <c r="M156" s="51"/>
      <c r="N156" s="54">
        <f>'IG Mapping Fromula (7.1)'!H156</f>
        <v>1</v>
      </c>
      <c r="O156" s="4"/>
    </row>
    <row r="157" spans="1:15" x14ac:dyDescent="0.2">
      <c r="A157" s="50" t="s">
        <v>739</v>
      </c>
      <c r="B157" s="50" t="s">
        <v>778</v>
      </c>
      <c r="C157" s="50" t="s">
        <v>3698</v>
      </c>
      <c r="D157" s="50" t="s">
        <v>779</v>
      </c>
      <c r="E157" s="50" t="s">
        <v>3710</v>
      </c>
      <c r="F157" s="50"/>
      <c r="G157" s="50" t="s">
        <v>3710</v>
      </c>
      <c r="H157" s="50"/>
      <c r="I157" s="50" t="s">
        <v>3710</v>
      </c>
      <c r="J157" s="50"/>
      <c r="K157" s="51">
        <v>5.0999999999999996</v>
      </c>
      <c r="L157" s="51"/>
      <c r="M157" s="51"/>
      <c r="N157" s="54">
        <f>'IG Mapping Fromula (7.1)'!H157</f>
        <v>1</v>
      </c>
      <c r="O157" s="4"/>
    </row>
    <row r="158" spans="1:15" x14ac:dyDescent="0.2">
      <c r="A158" s="50" t="s">
        <v>739</v>
      </c>
      <c r="B158" s="50" t="s">
        <v>778</v>
      </c>
      <c r="C158" s="50" t="s">
        <v>3694</v>
      </c>
      <c r="D158" s="50" t="s">
        <v>779</v>
      </c>
      <c r="E158" s="50" t="s">
        <v>3706</v>
      </c>
      <c r="F158" s="50"/>
      <c r="G158" s="50" t="s">
        <v>3708</v>
      </c>
      <c r="H158" s="50"/>
      <c r="I158" s="50" t="s">
        <v>3846</v>
      </c>
      <c r="J158" s="50"/>
      <c r="K158" s="51">
        <v>16.2</v>
      </c>
      <c r="L158" s="51"/>
      <c r="M158" s="51"/>
      <c r="N158" s="54">
        <f>'IG Mapping Fromula (7.1)'!H158</f>
        <v>2</v>
      </c>
      <c r="O158" s="4"/>
    </row>
    <row r="159" spans="1:15" x14ac:dyDescent="0.2">
      <c r="A159" s="50" t="s">
        <v>739</v>
      </c>
      <c r="B159" s="50" t="s">
        <v>3105</v>
      </c>
      <c r="C159" s="50" t="s">
        <v>3698</v>
      </c>
      <c r="D159" s="50" t="s">
        <v>3106</v>
      </c>
      <c r="E159" s="50" t="s">
        <v>3706</v>
      </c>
      <c r="F159" s="50"/>
      <c r="G159" s="50" t="s">
        <v>3708</v>
      </c>
      <c r="H159" s="50"/>
      <c r="I159" s="50" t="s">
        <v>3846</v>
      </c>
      <c r="J159" s="50"/>
      <c r="K159" s="51">
        <v>16.2</v>
      </c>
      <c r="L159" s="51"/>
      <c r="M159" s="51"/>
      <c r="N159" s="54">
        <f>'IG Mapping Fromula (7.1)'!H159</f>
        <v>2</v>
      </c>
      <c r="O159" s="4"/>
    </row>
    <row r="160" spans="1:15" x14ac:dyDescent="0.2">
      <c r="A160" s="50" t="s">
        <v>739</v>
      </c>
      <c r="B160" s="50" t="s">
        <v>785</v>
      </c>
      <c r="C160" s="50" t="s">
        <v>3698</v>
      </c>
      <c r="D160" s="50" t="s">
        <v>786</v>
      </c>
      <c r="E160" s="50" t="s">
        <v>3710</v>
      </c>
      <c r="F160" s="50"/>
      <c r="G160" s="50" t="s">
        <v>3710</v>
      </c>
      <c r="H160" s="50"/>
      <c r="I160" s="50" t="s">
        <v>3710</v>
      </c>
      <c r="J160" s="50"/>
      <c r="K160" s="51">
        <v>16.11</v>
      </c>
      <c r="L160" s="51"/>
      <c r="M160" s="51"/>
      <c r="N160" s="54">
        <f>'IG Mapping Fromula (7.1)'!H160</f>
        <v>1</v>
      </c>
      <c r="O160" s="4"/>
    </row>
    <row r="161" spans="1:15" x14ac:dyDescent="0.2">
      <c r="A161" s="50" t="s">
        <v>739</v>
      </c>
      <c r="B161" s="50" t="s">
        <v>785</v>
      </c>
      <c r="C161" s="50" t="s">
        <v>3694</v>
      </c>
      <c r="D161" s="50" t="s">
        <v>786</v>
      </c>
      <c r="E161" s="50" t="s">
        <v>3710</v>
      </c>
      <c r="F161" s="50"/>
      <c r="G161" s="50" t="s">
        <v>3710</v>
      </c>
      <c r="H161" s="50"/>
      <c r="I161" s="50" t="s">
        <v>3710</v>
      </c>
      <c r="J161" s="50"/>
      <c r="K161" s="51">
        <v>16.11</v>
      </c>
      <c r="L161" s="51"/>
      <c r="M161" s="51"/>
      <c r="N161" s="54">
        <f>'IG Mapping Fromula (7.1)'!H161</f>
        <v>1</v>
      </c>
      <c r="O161" s="4"/>
    </row>
    <row r="162" spans="1:15" x14ac:dyDescent="0.2">
      <c r="A162" s="50" t="s">
        <v>792</v>
      </c>
      <c r="B162" s="50"/>
      <c r="C162" s="50"/>
      <c r="D162" s="50" t="s">
        <v>793</v>
      </c>
      <c r="E162" s="50"/>
      <c r="F162" s="50"/>
      <c r="G162" s="50"/>
      <c r="H162" s="50"/>
      <c r="I162" s="50"/>
      <c r="J162" s="50"/>
      <c r="K162" s="51"/>
      <c r="L162" s="51"/>
      <c r="M162" s="51"/>
      <c r="N162" s="54" t="str">
        <f>'IG Mapping Fromula (7.1)'!H162</f>
        <v/>
      </c>
      <c r="O162" s="4"/>
    </row>
    <row r="163" spans="1:15" x14ac:dyDescent="0.2">
      <c r="A163" s="50" t="s">
        <v>792</v>
      </c>
      <c r="B163" s="50" t="s">
        <v>795</v>
      </c>
      <c r="C163" s="50" t="s">
        <v>3698</v>
      </c>
      <c r="D163" s="50" t="s">
        <v>796</v>
      </c>
      <c r="E163" s="50" t="s">
        <v>3731</v>
      </c>
      <c r="F163" s="50"/>
      <c r="G163" s="50" t="s">
        <v>3818</v>
      </c>
      <c r="H163" s="50"/>
      <c r="I163" s="50" t="s">
        <v>3754</v>
      </c>
      <c r="J163" s="50"/>
      <c r="K163" s="51">
        <v>5.0999999999999996</v>
      </c>
      <c r="L163" s="51"/>
      <c r="M163" s="51"/>
      <c r="N163" s="54">
        <f>'IG Mapping Fromula (7.1)'!H163</f>
        <v>1</v>
      </c>
      <c r="O163" s="4"/>
    </row>
    <row r="164" spans="1:15" x14ac:dyDescent="0.2">
      <c r="A164" s="50" t="s">
        <v>792</v>
      </c>
      <c r="B164" s="50" t="s">
        <v>795</v>
      </c>
      <c r="C164" s="50" t="s">
        <v>3694</v>
      </c>
      <c r="D164" s="50" t="s">
        <v>796</v>
      </c>
      <c r="E164" s="50" t="s">
        <v>3731</v>
      </c>
      <c r="F164" s="50"/>
      <c r="G164" s="50" t="s">
        <v>3818</v>
      </c>
      <c r="H164" s="50"/>
      <c r="I164" s="50" t="s">
        <v>3754</v>
      </c>
      <c r="J164" s="50"/>
      <c r="K164" s="51">
        <v>5.0999999999999996</v>
      </c>
      <c r="L164" s="51"/>
      <c r="M164" s="51"/>
      <c r="N164" s="54">
        <f>'IG Mapping Fromula (7.1)'!H164</f>
        <v>1</v>
      </c>
      <c r="O164" s="4"/>
    </row>
    <row r="165" spans="1:15" x14ac:dyDescent="0.2">
      <c r="A165" s="50" t="s">
        <v>792</v>
      </c>
      <c r="B165" s="50" t="s">
        <v>802</v>
      </c>
      <c r="C165" s="50" t="s">
        <v>3698</v>
      </c>
      <c r="D165" s="50" t="s">
        <v>803</v>
      </c>
      <c r="E165" s="50" t="s">
        <v>3731</v>
      </c>
      <c r="F165" s="50"/>
      <c r="G165" s="50" t="s">
        <v>3818</v>
      </c>
      <c r="H165" s="50"/>
      <c r="I165" s="50" t="s">
        <v>3754</v>
      </c>
      <c r="J165" s="50"/>
      <c r="K165" s="51">
        <v>5.0999999999999996</v>
      </c>
      <c r="L165" s="51"/>
      <c r="M165" s="51"/>
      <c r="N165" s="54">
        <f>'IG Mapping Fromula (7.1)'!H165</f>
        <v>1</v>
      </c>
      <c r="O165" s="4"/>
    </row>
    <row r="166" spans="1:15" x14ac:dyDescent="0.2">
      <c r="A166" s="50" t="s">
        <v>792</v>
      </c>
      <c r="B166" s="50" t="s">
        <v>802</v>
      </c>
      <c r="C166" s="50" t="s">
        <v>3694</v>
      </c>
      <c r="D166" s="50" t="s">
        <v>803</v>
      </c>
      <c r="E166" s="50" t="s">
        <v>3731</v>
      </c>
      <c r="F166" s="50"/>
      <c r="G166" s="50" t="s">
        <v>3818</v>
      </c>
      <c r="H166" s="50"/>
      <c r="I166" s="50" t="s">
        <v>3754</v>
      </c>
      <c r="J166" s="50"/>
      <c r="K166" s="51">
        <v>5.0999999999999996</v>
      </c>
      <c r="L166" s="51"/>
      <c r="M166" s="51"/>
      <c r="N166" s="54">
        <f>'IG Mapping Fromula (7.1)'!H166</f>
        <v>1</v>
      </c>
      <c r="O166" s="4"/>
    </row>
    <row r="167" spans="1:15" x14ac:dyDescent="0.2">
      <c r="A167" s="50" t="s">
        <v>792</v>
      </c>
      <c r="B167" s="50" t="s">
        <v>808</v>
      </c>
      <c r="C167" s="50" t="s">
        <v>3698</v>
      </c>
      <c r="D167" s="50" t="s">
        <v>809</v>
      </c>
      <c r="E167" s="50" t="s">
        <v>3731</v>
      </c>
      <c r="F167" s="50"/>
      <c r="G167" s="50" t="s">
        <v>3818</v>
      </c>
      <c r="H167" s="50"/>
      <c r="I167" s="50" t="s">
        <v>3754</v>
      </c>
      <c r="J167" s="50"/>
      <c r="K167" s="51">
        <v>16.399999999999999</v>
      </c>
      <c r="L167" s="51"/>
      <c r="M167" s="51"/>
      <c r="N167" s="54">
        <f>'IG Mapping Fromula (7.1)'!H167</f>
        <v>2</v>
      </c>
      <c r="O167" s="4"/>
    </row>
    <row r="168" spans="1:15" x14ac:dyDescent="0.2">
      <c r="A168" s="50" t="s">
        <v>792</v>
      </c>
      <c r="B168" s="50" t="s">
        <v>808</v>
      </c>
      <c r="C168" s="50" t="s">
        <v>3694</v>
      </c>
      <c r="D168" s="50" t="s">
        <v>809</v>
      </c>
      <c r="E168" s="50" t="s">
        <v>3731</v>
      </c>
      <c r="F168" s="50"/>
      <c r="G168" s="50" t="s">
        <v>3818</v>
      </c>
      <c r="H168" s="50"/>
      <c r="I168" s="50" t="s">
        <v>3754</v>
      </c>
      <c r="J168" s="50"/>
      <c r="K168" s="51">
        <v>16.399999999999999</v>
      </c>
      <c r="L168" s="51"/>
      <c r="M168" s="51"/>
      <c r="N168" s="54">
        <f>'IG Mapping Fromula (7.1)'!H168</f>
        <v>2</v>
      </c>
      <c r="O168" s="4"/>
    </row>
    <row r="169" spans="1:15" x14ac:dyDescent="0.2">
      <c r="A169" s="50" t="s">
        <v>815</v>
      </c>
      <c r="B169" s="50"/>
      <c r="C169" s="50"/>
      <c r="D169" s="50" t="s">
        <v>816</v>
      </c>
      <c r="E169" s="50"/>
      <c r="F169" s="50"/>
      <c r="G169" s="50"/>
      <c r="H169" s="50"/>
      <c r="I169" s="50"/>
      <c r="J169" s="50"/>
      <c r="K169" s="51"/>
      <c r="L169" s="51"/>
      <c r="M169" s="51"/>
      <c r="N169" s="54" t="str">
        <f>'IG Mapping Fromula (7.1)'!H169</f>
        <v/>
      </c>
      <c r="O169" s="4"/>
    </row>
    <row r="170" spans="1:15" x14ac:dyDescent="0.2">
      <c r="A170" s="50" t="s">
        <v>815</v>
      </c>
      <c r="B170" s="50" t="s">
        <v>818</v>
      </c>
      <c r="C170" s="50" t="s">
        <v>3698</v>
      </c>
      <c r="D170" s="50" t="s">
        <v>819</v>
      </c>
      <c r="E170" s="50" t="s">
        <v>3710</v>
      </c>
      <c r="F170" s="50"/>
      <c r="G170" s="50" t="s">
        <v>3710</v>
      </c>
      <c r="H170" s="50"/>
      <c r="I170" s="50" t="s">
        <v>3710</v>
      </c>
      <c r="J170" s="50"/>
      <c r="K170" s="51">
        <v>16.11</v>
      </c>
      <c r="L170" s="51"/>
      <c r="M170" s="51"/>
      <c r="N170" s="54">
        <f>'IG Mapping Fromula (7.1)'!H170</f>
        <v>1</v>
      </c>
      <c r="O170" s="4"/>
    </row>
    <row r="171" spans="1:15" x14ac:dyDescent="0.2">
      <c r="A171" s="50" t="s">
        <v>815</v>
      </c>
      <c r="B171" s="50" t="s">
        <v>818</v>
      </c>
      <c r="C171" s="50" t="s">
        <v>3694</v>
      </c>
      <c r="D171" s="50" t="s">
        <v>819</v>
      </c>
      <c r="E171" s="50" t="s">
        <v>3710</v>
      </c>
      <c r="F171" s="50"/>
      <c r="G171" s="50" t="s">
        <v>3710</v>
      </c>
      <c r="H171" s="50"/>
      <c r="I171" s="50" t="s">
        <v>3710</v>
      </c>
      <c r="J171" s="50"/>
      <c r="K171" s="51">
        <v>16.11</v>
      </c>
      <c r="L171" s="51"/>
      <c r="M171" s="51"/>
      <c r="N171" s="54">
        <f>'IG Mapping Fromula (7.1)'!H171</f>
        <v>1</v>
      </c>
      <c r="O171" s="4"/>
    </row>
    <row r="172" spans="1:15" x14ac:dyDescent="0.2">
      <c r="A172" s="50" t="s">
        <v>815</v>
      </c>
      <c r="B172" s="50" t="s">
        <v>825</v>
      </c>
      <c r="C172" s="50" t="s">
        <v>3698</v>
      </c>
      <c r="D172" s="50" t="s">
        <v>826</v>
      </c>
      <c r="E172" s="50" t="s">
        <v>3731</v>
      </c>
      <c r="F172" s="50"/>
      <c r="G172" s="50" t="s">
        <v>3818</v>
      </c>
      <c r="H172" s="50"/>
      <c r="I172" s="50" t="s">
        <v>3754</v>
      </c>
      <c r="J172" s="50"/>
      <c r="K172" s="51">
        <v>5.0999999999999996</v>
      </c>
      <c r="L172" s="51"/>
      <c r="M172" s="51"/>
      <c r="N172" s="54">
        <f>'IG Mapping Fromula (7.1)'!H172</f>
        <v>1</v>
      </c>
      <c r="O172" s="4"/>
    </row>
    <row r="173" spans="1:15" x14ac:dyDescent="0.2">
      <c r="A173" s="50" t="s">
        <v>815</v>
      </c>
      <c r="B173" s="50" t="s">
        <v>825</v>
      </c>
      <c r="C173" s="50" t="s">
        <v>3694</v>
      </c>
      <c r="D173" s="50" t="s">
        <v>826</v>
      </c>
      <c r="E173" s="50" t="s">
        <v>3731</v>
      </c>
      <c r="F173" s="50"/>
      <c r="G173" s="50" t="s">
        <v>3818</v>
      </c>
      <c r="H173" s="50"/>
      <c r="I173" s="50" t="s">
        <v>3754</v>
      </c>
      <c r="J173" s="50"/>
      <c r="K173" s="51">
        <v>5.0999999999999996</v>
      </c>
      <c r="L173" s="51"/>
      <c r="M173" s="51"/>
      <c r="N173" s="54">
        <f>'IG Mapping Fromula (7.1)'!H173</f>
        <v>1</v>
      </c>
      <c r="O173" s="4"/>
    </row>
    <row r="174" spans="1:15" x14ac:dyDescent="0.2">
      <c r="A174" s="50" t="s">
        <v>815</v>
      </c>
      <c r="B174" s="50" t="s">
        <v>831</v>
      </c>
      <c r="C174" s="50" t="s">
        <v>3698</v>
      </c>
      <c r="D174" s="50" t="s">
        <v>832</v>
      </c>
      <c r="E174" s="50" t="s">
        <v>3731</v>
      </c>
      <c r="F174" s="50"/>
      <c r="G174" s="50" t="s">
        <v>3818</v>
      </c>
      <c r="H174" s="50"/>
      <c r="I174" s="50" t="s">
        <v>3754</v>
      </c>
      <c r="J174" s="50"/>
      <c r="K174" s="51">
        <v>5.0999999999999996</v>
      </c>
      <c r="L174" s="51"/>
      <c r="M174" s="51"/>
      <c r="N174" s="54">
        <f>'IG Mapping Fromula (7.1)'!H174</f>
        <v>1</v>
      </c>
      <c r="O174" s="4"/>
    </row>
    <row r="175" spans="1:15" x14ac:dyDescent="0.2">
      <c r="A175" s="50" t="s">
        <v>815</v>
      </c>
      <c r="B175" s="50" t="s">
        <v>831</v>
      </c>
      <c r="C175" s="50" t="s">
        <v>3694</v>
      </c>
      <c r="D175" s="50" t="s">
        <v>832</v>
      </c>
      <c r="E175" s="50" t="s">
        <v>3731</v>
      </c>
      <c r="F175" s="50"/>
      <c r="G175" s="50" t="s">
        <v>3818</v>
      </c>
      <c r="H175" s="50"/>
      <c r="I175" s="50" t="s">
        <v>3754</v>
      </c>
      <c r="J175" s="50"/>
      <c r="K175" s="51">
        <v>5.0999999999999996</v>
      </c>
      <c r="L175" s="51"/>
      <c r="M175" s="51"/>
      <c r="N175" s="54">
        <f>'IG Mapping Fromula (7.1)'!H175</f>
        <v>1</v>
      </c>
      <c r="O175" s="4"/>
    </row>
    <row r="176" spans="1:15" x14ac:dyDescent="0.2">
      <c r="A176" s="50" t="s">
        <v>815</v>
      </c>
      <c r="B176" s="50" t="s">
        <v>837</v>
      </c>
      <c r="C176" s="50" t="s">
        <v>3698</v>
      </c>
      <c r="D176" s="50" t="s">
        <v>838</v>
      </c>
      <c r="E176" s="50" t="s">
        <v>3710</v>
      </c>
      <c r="F176" s="50"/>
      <c r="G176" s="50" t="s">
        <v>3710</v>
      </c>
      <c r="H176" s="50"/>
      <c r="I176" s="50" t="s">
        <v>3710</v>
      </c>
      <c r="J176" s="50"/>
      <c r="K176" s="51">
        <v>16.13</v>
      </c>
      <c r="L176" s="51"/>
      <c r="M176" s="51"/>
      <c r="N176" s="54">
        <f>'IG Mapping Fromula (7.1)'!H176</f>
        <v>3</v>
      </c>
      <c r="O176" s="4"/>
    </row>
    <row r="177" spans="1:15" x14ac:dyDescent="0.2">
      <c r="A177" s="50" t="s">
        <v>815</v>
      </c>
      <c r="B177" s="50" t="s">
        <v>837</v>
      </c>
      <c r="C177" s="50" t="s">
        <v>3694</v>
      </c>
      <c r="D177" s="50" t="s">
        <v>838</v>
      </c>
      <c r="E177" s="50" t="s">
        <v>3710</v>
      </c>
      <c r="F177" s="50"/>
      <c r="G177" s="50" t="s">
        <v>3710</v>
      </c>
      <c r="H177" s="50"/>
      <c r="I177" s="50" t="s">
        <v>3710</v>
      </c>
      <c r="J177" s="50"/>
      <c r="K177" s="51">
        <v>16.13</v>
      </c>
      <c r="L177" s="51"/>
      <c r="M177" s="51"/>
      <c r="N177" s="54">
        <f>'IG Mapping Fromula (7.1)'!H177</f>
        <v>3</v>
      </c>
      <c r="O177" s="4"/>
    </row>
    <row r="178" spans="1:15" x14ac:dyDescent="0.2">
      <c r="A178" s="50" t="s">
        <v>815</v>
      </c>
      <c r="B178" s="50" t="s">
        <v>3112</v>
      </c>
      <c r="C178" s="50" t="s">
        <v>3698</v>
      </c>
      <c r="D178" s="50" t="s">
        <v>3113</v>
      </c>
      <c r="E178" s="50" t="s">
        <v>3699</v>
      </c>
      <c r="F178" s="50"/>
      <c r="G178" s="50" t="s">
        <v>3700</v>
      </c>
      <c r="H178" s="50"/>
      <c r="I178" s="50" t="s">
        <v>3847</v>
      </c>
      <c r="J178" s="50"/>
      <c r="K178" s="51">
        <v>5.0999999999999996</v>
      </c>
      <c r="L178" s="51"/>
      <c r="M178" s="51"/>
      <c r="N178" s="54">
        <f>'IG Mapping Fromula (7.1)'!H178</f>
        <v>1</v>
      </c>
      <c r="O178" s="4"/>
    </row>
    <row r="179" spans="1:15" x14ac:dyDescent="0.2">
      <c r="A179" s="50" t="s">
        <v>845</v>
      </c>
      <c r="B179" s="50"/>
      <c r="C179" s="50"/>
      <c r="D179" s="50" t="s">
        <v>846</v>
      </c>
      <c r="E179" s="50"/>
      <c r="F179" s="50"/>
      <c r="G179" s="50"/>
      <c r="H179" s="50"/>
      <c r="I179" s="50"/>
      <c r="J179" s="50"/>
      <c r="K179" s="51"/>
      <c r="L179" s="51"/>
      <c r="M179" s="51"/>
      <c r="N179" s="54" t="str">
        <f>'IG Mapping Fromula (7.1)'!H179</f>
        <v/>
      </c>
      <c r="O179" s="4"/>
    </row>
    <row r="180" spans="1:15" x14ac:dyDescent="0.2">
      <c r="A180" s="50" t="s">
        <v>845</v>
      </c>
      <c r="B180" s="50" t="s">
        <v>848</v>
      </c>
      <c r="C180" s="50" t="s">
        <v>3698</v>
      </c>
      <c r="D180" s="50" t="s">
        <v>849</v>
      </c>
      <c r="E180" s="50" t="s">
        <v>3706</v>
      </c>
      <c r="F180" s="50"/>
      <c r="G180" s="50" t="s">
        <v>3727</v>
      </c>
      <c r="H180" s="50"/>
      <c r="I180" s="50" t="s">
        <v>3848</v>
      </c>
      <c r="J180" s="50"/>
      <c r="K180" s="51">
        <v>5.0999999999999996</v>
      </c>
      <c r="L180" s="51"/>
      <c r="M180" s="51"/>
      <c r="N180" s="54">
        <f>'IG Mapping Fromula (7.1)'!H180</f>
        <v>1</v>
      </c>
      <c r="O180" s="4"/>
    </row>
    <row r="181" spans="1:15" x14ac:dyDescent="0.2">
      <c r="A181" s="50" t="s">
        <v>845</v>
      </c>
      <c r="B181" s="50" t="s">
        <v>848</v>
      </c>
      <c r="C181" s="50" t="s">
        <v>3694</v>
      </c>
      <c r="D181" s="50" t="s">
        <v>849</v>
      </c>
      <c r="E181" s="50" t="s">
        <v>3706</v>
      </c>
      <c r="F181" s="50"/>
      <c r="G181" s="50" t="s">
        <v>3727</v>
      </c>
      <c r="H181" s="50"/>
      <c r="I181" s="50" t="s">
        <v>3848</v>
      </c>
      <c r="J181" s="50"/>
      <c r="K181" s="51">
        <v>5.0999999999999996</v>
      </c>
      <c r="L181" s="51"/>
      <c r="M181" s="51"/>
      <c r="N181" s="54">
        <f>'IG Mapping Fromula (7.1)'!H181</f>
        <v>1</v>
      </c>
      <c r="O181" s="4"/>
    </row>
    <row r="182" spans="1:15" x14ac:dyDescent="0.2">
      <c r="A182" s="50" t="s">
        <v>845</v>
      </c>
      <c r="B182" s="50" t="s">
        <v>3119</v>
      </c>
      <c r="C182" s="50" t="s">
        <v>3698</v>
      </c>
      <c r="D182" s="50" t="s">
        <v>3120</v>
      </c>
      <c r="E182" s="50" t="s">
        <v>3706</v>
      </c>
      <c r="F182" s="50" t="s">
        <v>3842</v>
      </c>
      <c r="G182" s="50" t="s">
        <v>3727</v>
      </c>
      <c r="H182" s="50" t="s">
        <v>3849</v>
      </c>
      <c r="I182" s="50" t="s">
        <v>3848</v>
      </c>
      <c r="J182" s="50" t="s">
        <v>3850</v>
      </c>
      <c r="K182" s="51">
        <v>5.0999999999999996</v>
      </c>
      <c r="L182" s="51"/>
      <c r="M182" s="51"/>
      <c r="N182" s="54">
        <f>'IG Mapping Fromula (7.1)'!H182</f>
        <v>1</v>
      </c>
      <c r="O182" s="4"/>
    </row>
    <row r="183" spans="1:15" x14ac:dyDescent="0.2">
      <c r="A183" s="50" t="s">
        <v>845</v>
      </c>
      <c r="B183" s="50" t="s">
        <v>3126</v>
      </c>
      <c r="C183" s="50" t="s">
        <v>3698</v>
      </c>
      <c r="D183" s="50" t="s">
        <v>3127</v>
      </c>
      <c r="E183" s="50" t="s">
        <v>3741</v>
      </c>
      <c r="F183" s="50"/>
      <c r="G183" s="50" t="s">
        <v>3779</v>
      </c>
      <c r="H183" s="50"/>
      <c r="I183" s="50" t="s">
        <v>3759</v>
      </c>
      <c r="J183" s="50"/>
      <c r="K183" s="51">
        <v>5.0999999999999996</v>
      </c>
      <c r="L183" s="51"/>
      <c r="M183" s="51"/>
      <c r="N183" s="54">
        <f>'IG Mapping Fromula (7.1)'!H183</f>
        <v>1</v>
      </c>
      <c r="O183" s="4"/>
    </row>
    <row r="184" spans="1:15" x14ac:dyDescent="0.2">
      <c r="A184" s="50" t="s">
        <v>845</v>
      </c>
      <c r="B184" s="50" t="s">
        <v>3204</v>
      </c>
      <c r="C184" s="50" t="s">
        <v>3723</v>
      </c>
      <c r="D184" s="50" t="s">
        <v>3205</v>
      </c>
      <c r="E184" s="50" t="s">
        <v>3706</v>
      </c>
      <c r="F184" s="50"/>
      <c r="G184" s="50" t="s">
        <v>3708</v>
      </c>
      <c r="H184" s="50" t="s">
        <v>3845</v>
      </c>
      <c r="I184" s="50" t="s">
        <v>38</v>
      </c>
      <c r="J184" s="50"/>
      <c r="K184" s="51">
        <v>5.0999999999999996</v>
      </c>
      <c r="L184" s="51"/>
      <c r="M184" s="51"/>
      <c r="N184" s="54">
        <f>'IG Mapping Fromula (7.1)'!H184</f>
        <v>1</v>
      </c>
      <c r="O184" s="4"/>
    </row>
    <row r="185" spans="1:15" x14ac:dyDescent="0.2">
      <c r="A185" s="50" t="s">
        <v>845</v>
      </c>
      <c r="B185" s="50" t="s">
        <v>3204</v>
      </c>
      <c r="C185" s="50" t="s">
        <v>3724</v>
      </c>
      <c r="D185" s="50" t="s">
        <v>3205</v>
      </c>
      <c r="E185" s="50" t="s">
        <v>3706</v>
      </c>
      <c r="F185" s="50"/>
      <c r="G185" s="50" t="s">
        <v>3708</v>
      </c>
      <c r="H185" s="50" t="s">
        <v>3845</v>
      </c>
      <c r="I185" s="50" t="s">
        <v>38</v>
      </c>
      <c r="J185" s="50"/>
      <c r="K185" s="51">
        <v>5.0999999999999996</v>
      </c>
      <c r="L185" s="51"/>
      <c r="M185" s="51"/>
      <c r="N185" s="54">
        <f>'IG Mapping Fromula (7.1)'!H185</f>
        <v>1</v>
      </c>
      <c r="O185" s="4"/>
    </row>
    <row r="186" spans="1:15" x14ac:dyDescent="0.2">
      <c r="A186" s="50" t="s">
        <v>845</v>
      </c>
      <c r="B186" s="50" t="s">
        <v>854</v>
      </c>
      <c r="C186" s="50" t="s">
        <v>3698</v>
      </c>
      <c r="D186" s="50" t="s">
        <v>855</v>
      </c>
      <c r="E186" s="50" t="s">
        <v>3741</v>
      </c>
      <c r="F186" s="50"/>
      <c r="G186" s="50" t="s">
        <v>3816</v>
      </c>
      <c r="H186" s="50" t="s">
        <v>3849</v>
      </c>
      <c r="I186" s="50" t="s">
        <v>3759</v>
      </c>
      <c r="J186" s="50"/>
      <c r="K186" s="51">
        <v>5.0999999999999996</v>
      </c>
      <c r="L186" s="51"/>
      <c r="M186" s="51"/>
      <c r="N186" s="54">
        <f>'IG Mapping Fromula (7.1)'!H186</f>
        <v>1</v>
      </c>
      <c r="O186" s="4"/>
    </row>
    <row r="187" spans="1:15" x14ac:dyDescent="0.2">
      <c r="A187" s="50" t="s">
        <v>845</v>
      </c>
      <c r="B187" s="50" t="s">
        <v>854</v>
      </c>
      <c r="C187" s="50" t="s">
        <v>3694</v>
      </c>
      <c r="D187" s="50" t="s">
        <v>855</v>
      </c>
      <c r="E187" s="50" t="s">
        <v>3741</v>
      </c>
      <c r="F187" s="50"/>
      <c r="G187" s="50" t="s">
        <v>3816</v>
      </c>
      <c r="H187" s="50" t="s">
        <v>3849</v>
      </c>
      <c r="I187" s="50" t="s">
        <v>3759</v>
      </c>
      <c r="J187" s="50"/>
      <c r="K187" s="51">
        <v>5.0999999999999996</v>
      </c>
      <c r="L187" s="51"/>
      <c r="M187" s="51"/>
      <c r="N187" s="54">
        <f>'IG Mapping Fromula (7.1)'!H187</f>
        <v>1</v>
      </c>
      <c r="O187" s="4"/>
    </row>
    <row r="188" spans="1:15" x14ac:dyDescent="0.2">
      <c r="A188" s="50" t="s">
        <v>845</v>
      </c>
      <c r="B188" s="50" t="s">
        <v>860</v>
      </c>
      <c r="C188" s="50" t="s">
        <v>3694</v>
      </c>
      <c r="D188" s="50" t="s">
        <v>861</v>
      </c>
      <c r="E188" s="50" t="s">
        <v>3738</v>
      </c>
      <c r="F188" s="50"/>
      <c r="G188" s="50" t="s">
        <v>3792</v>
      </c>
      <c r="H188" s="50"/>
      <c r="I188" s="50" t="s">
        <v>3747</v>
      </c>
      <c r="J188" s="50"/>
      <c r="K188" s="51">
        <v>5.0999999999999996</v>
      </c>
      <c r="L188" s="51"/>
      <c r="M188" s="51"/>
      <c r="N188" s="54">
        <f>'IG Mapping Fromula (7.1)'!H188</f>
        <v>1</v>
      </c>
      <c r="O188" s="4"/>
    </row>
    <row r="189" spans="1:15" x14ac:dyDescent="0.2">
      <c r="A189" s="50" t="s">
        <v>845</v>
      </c>
      <c r="B189" s="50" t="s">
        <v>3133</v>
      </c>
      <c r="C189" s="50" t="s">
        <v>3698</v>
      </c>
      <c r="D189" s="50" t="s">
        <v>3134</v>
      </c>
      <c r="E189" s="50" t="s">
        <v>3738</v>
      </c>
      <c r="F189" s="50"/>
      <c r="G189" s="50" t="s">
        <v>3792</v>
      </c>
      <c r="H189" s="50"/>
      <c r="I189" s="50" t="s">
        <v>3747</v>
      </c>
      <c r="J189" s="50"/>
      <c r="K189" s="51">
        <v>5.0999999999999996</v>
      </c>
      <c r="L189" s="51"/>
      <c r="M189" s="51"/>
      <c r="N189" s="54">
        <f>'IG Mapping Fromula (7.1)'!H189</f>
        <v>1</v>
      </c>
      <c r="O189" s="4"/>
    </row>
    <row r="190" spans="1:15" x14ac:dyDescent="0.2">
      <c r="A190" s="50" t="s">
        <v>845</v>
      </c>
      <c r="B190" s="50" t="s">
        <v>867</v>
      </c>
      <c r="C190" s="50" t="s">
        <v>3698</v>
      </c>
      <c r="D190" s="50" t="s">
        <v>868</v>
      </c>
      <c r="E190" s="50" t="s">
        <v>3716</v>
      </c>
      <c r="F190" s="50" t="s">
        <v>3842</v>
      </c>
      <c r="G190" s="50" t="s">
        <v>3851</v>
      </c>
      <c r="H190" s="50" t="s">
        <v>3852</v>
      </c>
      <c r="I190" s="50" t="s">
        <v>3853</v>
      </c>
      <c r="J190" s="50"/>
      <c r="K190" s="51">
        <v>5.0999999999999996</v>
      </c>
      <c r="L190" s="51"/>
      <c r="M190" s="51"/>
      <c r="N190" s="54">
        <f>'IG Mapping Fromula (7.1)'!H190</f>
        <v>1</v>
      </c>
      <c r="O190" s="4"/>
    </row>
    <row r="191" spans="1:15" x14ac:dyDescent="0.2">
      <c r="A191" s="50" t="s">
        <v>845</v>
      </c>
      <c r="B191" s="50" t="s">
        <v>867</v>
      </c>
      <c r="C191" s="50" t="s">
        <v>3694</v>
      </c>
      <c r="D191" s="50" t="s">
        <v>868</v>
      </c>
      <c r="E191" s="50" t="s">
        <v>3716</v>
      </c>
      <c r="F191" s="50" t="s">
        <v>3842</v>
      </c>
      <c r="G191" s="50" t="s">
        <v>3851</v>
      </c>
      <c r="H191" s="50" t="s">
        <v>3852</v>
      </c>
      <c r="I191" s="50" t="s">
        <v>3853</v>
      </c>
      <c r="J191" s="50"/>
      <c r="K191" s="51">
        <v>5.0999999999999996</v>
      </c>
      <c r="L191" s="51"/>
      <c r="M191" s="51"/>
      <c r="N191" s="54">
        <f>'IG Mapping Fromula (7.1)'!H191</f>
        <v>1</v>
      </c>
      <c r="O191" s="4"/>
    </row>
    <row r="192" spans="1:15" x14ac:dyDescent="0.2">
      <c r="A192" s="50" t="s">
        <v>845</v>
      </c>
      <c r="B192" s="50" t="s">
        <v>874</v>
      </c>
      <c r="C192" s="50" t="s">
        <v>3698</v>
      </c>
      <c r="D192" s="50" t="s">
        <v>875</v>
      </c>
      <c r="E192" s="50" t="s">
        <v>3716</v>
      </c>
      <c r="F192" s="50" t="s">
        <v>3842</v>
      </c>
      <c r="G192" s="50" t="s">
        <v>3851</v>
      </c>
      <c r="H192" s="50" t="s">
        <v>3852</v>
      </c>
      <c r="I192" s="50" t="s">
        <v>3853</v>
      </c>
      <c r="J192" s="50"/>
      <c r="K192" s="51">
        <v>5.0999999999999996</v>
      </c>
      <c r="L192" s="51"/>
      <c r="M192" s="51"/>
      <c r="N192" s="54">
        <f>'IG Mapping Fromula (7.1)'!H192</f>
        <v>1</v>
      </c>
      <c r="O192" s="4"/>
    </row>
    <row r="193" spans="1:15" x14ac:dyDescent="0.2">
      <c r="A193" s="50" t="s">
        <v>845</v>
      </c>
      <c r="B193" s="50" t="s">
        <v>874</v>
      </c>
      <c r="C193" s="50" t="s">
        <v>3694</v>
      </c>
      <c r="D193" s="50" t="s">
        <v>875</v>
      </c>
      <c r="E193" s="50" t="s">
        <v>3716</v>
      </c>
      <c r="F193" s="50" t="s">
        <v>3842</v>
      </c>
      <c r="G193" s="50" t="s">
        <v>3851</v>
      </c>
      <c r="H193" s="50" t="s">
        <v>3852</v>
      </c>
      <c r="I193" s="50" t="s">
        <v>3853</v>
      </c>
      <c r="J193" s="50"/>
      <c r="K193" s="51">
        <v>5.0999999999999996</v>
      </c>
      <c r="L193" s="51"/>
      <c r="M193" s="51"/>
      <c r="N193" s="54">
        <f>'IG Mapping Fromula (7.1)'!H193</f>
        <v>1</v>
      </c>
      <c r="O193" s="4"/>
    </row>
    <row r="194" spans="1:15" x14ac:dyDescent="0.2">
      <c r="A194" s="50" t="s">
        <v>845</v>
      </c>
      <c r="B194" s="50" t="s">
        <v>880</v>
      </c>
      <c r="C194" s="50" t="s">
        <v>3698</v>
      </c>
      <c r="D194" s="50" t="s">
        <v>881</v>
      </c>
      <c r="E194" s="50" t="s">
        <v>3741</v>
      </c>
      <c r="F194" s="50"/>
      <c r="G194" s="50" t="s">
        <v>3816</v>
      </c>
      <c r="H194" s="50"/>
      <c r="I194" s="50" t="s">
        <v>3714</v>
      </c>
      <c r="J194" s="50"/>
      <c r="K194" s="51">
        <v>5.0999999999999996</v>
      </c>
      <c r="L194" s="51"/>
      <c r="M194" s="51"/>
      <c r="N194" s="54">
        <f>'IG Mapping Fromula (7.1)'!H194</f>
        <v>1</v>
      </c>
      <c r="O194" s="4"/>
    </row>
    <row r="195" spans="1:15" x14ac:dyDescent="0.2">
      <c r="A195" s="50" t="s">
        <v>845</v>
      </c>
      <c r="B195" s="50" t="s">
        <v>880</v>
      </c>
      <c r="C195" s="50" t="s">
        <v>3694</v>
      </c>
      <c r="D195" s="50" t="s">
        <v>881</v>
      </c>
      <c r="E195" s="50" t="s">
        <v>3741</v>
      </c>
      <c r="F195" s="50"/>
      <c r="G195" s="50" t="s">
        <v>3816</v>
      </c>
      <c r="H195" s="50"/>
      <c r="I195" s="50" t="s">
        <v>3714</v>
      </c>
      <c r="J195" s="50"/>
      <c r="K195" s="51">
        <v>5.0999999999999996</v>
      </c>
      <c r="L195" s="51"/>
      <c r="M195" s="51"/>
      <c r="N195" s="54">
        <f>'IG Mapping Fromula (7.1)'!H195</f>
        <v>1</v>
      </c>
      <c r="O195" s="4"/>
    </row>
    <row r="196" spans="1:15" x14ac:dyDescent="0.2">
      <c r="A196" s="50" t="s">
        <v>845</v>
      </c>
      <c r="B196" s="50" t="s">
        <v>3136</v>
      </c>
      <c r="C196" s="50" t="s">
        <v>3698</v>
      </c>
      <c r="D196" s="50" t="s">
        <v>3137</v>
      </c>
      <c r="E196" s="50" t="s">
        <v>3706</v>
      </c>
      <c r="F196" s="50" t="s">
        <v>3842</v>
      </c>
      <c r="G196" s="50" t="s">
        <v>3727</v>
      </c>
      <c r="H196" s="50" t="s">
        <v>3849</v>
      </c>
      <c r="I196" s="50" t="s">
        <v>3848</v>
      </c>
      <c r="J196" s="50" t="s">
        <v>3850</v>
      </c>
      <c r="K196" s="51">
        <v>5.0999999999999996</v>
      </c>
      <c r="L196" s="51"/>
      <c r="M196" s="51"/>
      <c r="N196" s="54">
        <f>'IG Mapping Fromula (7.1)'!H196</f>
        <v>1</v>
      </c>
      <c r="O196" s="4"/>
    </row>
    <row r="197" spans="1:15" x14ac:dyDescent="0.2">
      <c r="A197" s="50" t="s">
        <v>845</v>
      </c>
      <c r="B197" s="50" t="s">
        <v>887</v>
      </c>
      <c r="C197" s="50" t="s">
        <v>3698</v>
      </c>
      <c r="D197" s="50" t="s">
        <v>888</v>
      </c>
      <c r="E197" s="50" t="s">
        <v>3699</v>
      </c>
      <c r="F197" s="50"/>
      <c r="G197" s="50" t="s">
        <v>3854</v>
      </c>
      <c r="H197" s="50"/>
      <c r="I197" s="50" t="s">
        <v>3855</v>
      </c>
      <c r="J197" s="50"/>
      <c r="K197" s="51">
        <v>14.6</v>
      </c>
      <c r="L197" s="51"/>
      <c r="M197" s="51"/>
      <c r="N197" s="54">
        <f>'IG Mapping Fromula (7.1)'!H197</f>
        <v>1</v>
      </c>
      <c r="O197" s="4"/>
    </row>
    <row r="198" spans="1:15" x14ac:dyDescent="0.2">
      <c r="A198" s="50" t="s">
        <v>845</v>
      </c>
      <c r="B198" s="50" t="s">
        <v>887</v>
      </c>
      <c r="C198" s="50" t="s">
        <v>3694</v>
      </c>
      <c r="D198" s="50" t="s">
        <v>888</v>
      </c>
      <c r="E198" s="50" t="s">
        <v>3699</v>
      </c>
      <c r="F198" s="50"/>
      <c r="G198" s="50" t="s">
        <v>3854</v>
      </c>
      <c r="H198" s="50"/>
      <c r="I198" s="50" t="s">
        <v>3855</v>
      </c>
      <c r="J198" s="50"/>
      <c r="K198" s="51">
        <v>14.6</v>
      </c>
      <c r="L198" s="51"/>
      <c r="M198" s="51"/>
      <c r="N198" s="54">
        <f>'IG Mapping Fromula (7.1)'!H198</f>
        <v>1</v>
      </c>
      <c r="O198" s="4"/>
    </row>
    <row r="199" spans="1:15" x14ac:dyDescent="0.2">
      <c r="A199" s="50" t="s">
        <v>845</v>
      </c>
      <c r="B199" s="50" t="s">
        <v>894</v>
      </c>
      <c r="C199" s="50" t="s">
        <v>3698</v>
      </c>
      <c r="D199" s="50" t="s">
        <v>895</v>
      </c>
      <c r="E199" s="50" t="s">
        <v>3695</v>
      </c>
      <c r="F199" s="50"/>
      <c r="G199" s="50" t="s">
        <v>3696</v>
      </c>
      <c r="H199" s="50"/>
      <c r="I199" s="50" t="s">
        <v>3697</v>
      </c>
      <c r="J199" s="50"/>
      <c r="K199" s="51">
        <v>5.0999999999999996</v>
      </c>
      <c r="L199" s="51"/>
      <c r="M199" s="51"/>
      <c r="N199" s="54">
        <f>'IG Mapping Fromula (7.1)'!H199</f>
        <v>1</v>
      </c>
      <c r="O199" s="4"/>
    </row>
    <row r="200" spans="1:15" x14ac:dyDescent="0.2">
      <c r="A200" s="50" t="s">
        <v>845</v>
      </c>
      <c r="B200" s="50" t="s">
        <v>894</v>
      </c>
      <c r="C200" s="50" t="s">
        <v>3694</v>
      </c>
      <c r="D200" s="50" t="s">
        <v>895</v>
      </c>
      <c r="E200" s="50" t="s">
        <v>3695</v>
      </c>
      <c r="F200" s="50"/>
      <c r="G200" s="50" t="s">
        <v>3696</v>
      </c>
      <c r="H200" s="50"/>
      <c r="I200" s="50" t="s">
        <v>3697</v>
      </c>
      <c r="J200" s="50"/>
      <c r="K200" s="51">
        <v>5.0999999999999996</v>
      </c>
      <c r="L200" s="51"/>
      <c r="M200" s="51"/>
      <c r="N200" s="54">
        <f>'IG Mapping Fromula (7.1)'!H200</f>
        <v>1</v>
      </c>
      <c r="O200" s="4"/>
    </row>
    <row r="201" spans="1:15" x14ac:dyDescent="0.2">
      <c r="A201" s="50" t="s">
        <v>901</v>
      </c>
      <c r="B201" s="50"/>
      <c r="C201" s="50"/>
      <c r="D201" s="50" t="s">
        <v>902</v>
      </c>
      <c r="E201" s="50"/>
      <c r="F201" s="50"/>
      <c r="G201" s="50"/>
      <c r="H201" s="50"/>
      <c r="I201" s="50"/>
      <c r="J201" s="50"/>
      <c r="K201" s="51"/>
      <c r="L201" s="51"/>
      <c r="M201" s="51"/>
      <c r="N201" s="54" t="str">
        <f>'IG Mapping Fromula (7.1)'!H201</f>
        <v/>
      </c>
      <c r="O201" s="4"/>
    </row>
    <row r="202" spans="1:15" x14ac:dyDescent="0.2">
      <c r="A202" s="50" t="s">
        <v>901</v>
      </c>
      <c r="B202" s="50" t="s">
        <v>904</v>
      </c>
      <c r="C202" s="50" t="s">
        <v>3698</v>
      </c>
      <c r="D202" s="50" t="s">
        <v>905</v>
      </c>
      <c r="E202" s="50" t="s">
        <v>3699</v>
      </c>
      <c r="F202" s="50"/>
      <c r="G202" s="50" t="s">
        <v>3700</v>
      </c>
      <c r="H202" s="50"/>
      <c r="I202" s="50" t="s">
        <v>3701</v>
      </c>
      <c r="J202" s="50"/>
      <c r="K202" s="51">
        <v>5.0999999999999996</v>
      </c>
      <c r="L202" s="51"/>
      <c r="M202" s="51"/>
      <c r="N202" s="54">
        <f>'IG Mapping Fromula (7.1)'!H202</f>
        <v>1</v>
      </c>
      <c r="O202" s="4"/>
    </row>
    <row r="203" spans="1:15" x14ac:dyDescent="0.2">
      <c r="A203" s="50" t="s">
        <v>901</v>
      </c>
      <c r="B203" s="50" t="s">
        <v>904</v>
      </c>
      <c r="C203" s="50" t="s">
        <v>3694</v>
      </c>
      <c r="D203" s="50" t="s">
        <v>905</v>
      </c>
      <c r="E203" s="50" t="s">
        <v>3699</v>
      </c>
      <c r="F203" s="50"/>
      <c r="G203" s="50" t="s">
        <v>3700</v>
      </c>
      <c r="H203" s="50"/>
      <c r="I203" s="50" t="s">
        <v>3701</v>
      </c>
      <c r="J203" s="50"/>
      <c r="K203" s="51">
        <v>5.0999999999999996</v>
      </c>
      <c r="L203" s="51"/>
      <c r="M203" s="51"/>
      <c r="N203" s="54">
        <f>'IG Mapping Fromula (7.1)'!H203</f>
        <v>1</v>
      </c>
      <c r="O203" s="4"/>
    </row>
    <row r="204" spans="1:15" x14ac:dyDescent="0.2">
      <c r="A204" s="50" t="s">
        <v>901</v>
      </c>
      <c r="B204" s="50" t="s">
        <v>911</v>
      </c>
      <c r="C204" s="50" t="s">
        <v>3698</v>
      </c>
      <c r="D204" s="50" t="s">
        <v>912</v>
      </c>
      <c r="E204" s="50" t="s">
        <v>3695</v>
      </c>
      <c r="F204" s="50"/>
      <c r="G204" s="50" t="s">
        <v>3702</v>
      </c>
      <c r="H204" s="50"/>
      <c r="I204" s="50" t="s">
        <v>3703</v>
      </c>
      <c r="J204" s="50"/>
      <c r="K204" s="51">
        <v>5.0999999999999996</v>
      </c>
      <c r="L204" s="51"/>
      <c r="M204" s="51"/>
      <c r="N204" s="54">
        <f>'IG Mapping Fromula (7.1)'!H204</f>
        <v>1</v>
      </c>
      <c r="O204" s="4"/>
    </row>
    <row r="205" spans="1:15" x14ac:dyDescent="0.2">
      <c r="A205" s="50" t="s">
        <v>901</v>
      </c>
      <c r="B205" s="50" t="s">
        <v>911</v>
      </c>
      <c r="C205" s="50" t="s">
        <v>3694</v>
      </c>
      <c r="D205" s="50" t="s">
        <v>912</v>
      </c>
      <c r="E205" s="50" t="s">
        <v>3695</v>
      </c>
      <c r="F205" s="50"/>
      <c r="G205" s="50" t="s">
        <v>3702</v>
      </c>
      <c r="H205" s="50"/>
      <c r="I205" s="50" t="s">
        <v>3703</v>
      </c>
      <c r="J205" s="50"/>
      <c r="K205" s="51">
        <v>5.0999999999999996</v>
      </c>
      <c r="L205" s="51"/>
      <c r="M205" s="51"/>
      <c r="N205" s="54">
        <f>'IG Mapping Fromula (7.1)'!H205</f>
        <v>1</v>
      </c>
      <c r="O205" s="4"/>
    </row>
    <row r="206" spans="1:15" x14ac:dyDescent="0.2">
      <c r="A206" s="50" t="s">
        <v>901</v>
      </c>
      <c r="B206" s="50" t="s">
        <v>918</v>
      </c>
      <c r="C206" s="50" t="s">
        <v>3698</v>
      </c>
      <c r="D206" s="50" t="s">
        <v>919</v>
      </c>
      <c r="E206" s="50" t="s">
        <v>36</v>
      </c>
      <c r="F206" s="50"/>
      <c r="G206" s="50" t="s">
        <v>3704</v>
      </c>
      <c r="H206" s="50"/>
      <c r="I206" s="50" t="s">
        <v>3705</v>
      </c>
      <c r="J206" s="50"/>
      <c r="K206" s="51">
        <v>9.1999999999999993</v>
      </c>
      <c r="L206" s="51"/>
      <c r="M206" s="51"/>
      <c r="N206" s="54">
        <f>'IG Mapping Fromula (7.1)'!H206</f>
        <v>2</v>
      </c>
      <c r="O206" s="4"/>
    </row>
    <row r="207" spans="1:15" x14ac:dyDescent="0.2">
      <c r="A207" s="50" t="s">
        <v>901</v>
      </c>
      <c r="B207" s="50" t="s">
        <v>918</v>
      </c>
      <c r="C207" s="50" t="s">
        <v>3694</v>
      </c>
      <c r="D207" s="50" t="s">
        <v>919</v>
      </c>
      <c r="E207" s="50" t="s">
        <v>36</v>
      </c>
      <c r="F207" s="50"/>
      <c r="G207" s="50" t="s">
        <v>3704</v>
      </c>
      <c r="H207" s="50"/>
      <c r="I207" s="50" t="s">
        <v>3705</v>
      </c>
      <c r="J207" s="50"/>
      <c r="K207" s="51">
        <v>9.1999999999999993</v>
      </c>
      <c r="L207" s="51"/>
      <c r="M207" s="51"/>
      <c r="N207" s="54">
        <f>'IG Mapping Fromula (7.1)'!H207</f>
        <v>2</v>
      </c>
      <c r="O207" s="4"/>
    </row>
    <row r="208" spans="1:15" x14ac:dyDescent="0.2">
      <c r="A208" s="50" t="s">
        <v>901</v>
      </c>
      <c r="B208" s="50" t="s">
        <v>924</v>
      </c>
      <c r="C208" s="50" t="s">
        <v>3698</v>
      </c>
      <c r="D208" s="50" t="s">
        <v>925</v>
      </c>
      <c r="E208" s="50" t="s">
        <v>3706</v>
      </c>
      <c r="F208" s="50"/>
      <c r="G208" s="50" t="s">
        <v>3707</v>
      </c>
      <c r="H208" s="50"/>
      <c r="I208" s="50" t="s">
        <v>3703</v>
      </c>
      <c r="J208" s="50"/>
      <c r="K208" s="51">
        <v>14.4</v>
      </c>
      <c r="L208" s="51">
        <v>18.5</v>
      </c>
      <c r="M208" s="51"/>
      <c r="N208" s="54">
        <f>'IG Mapping Fromula (7.1)'!H208</f>
        <v>2</v>
      </c>
      <c r="O208" s="4"/>
    </row>
    <row r="209" spans="1:15" x14ac:dyDescent="0.2">
      <c r="A209" s="50" t="s">
        <v>901</v>
      </c>
      <c r="B209" s="50" t="s">
        <v>924</v>
      </c>
      <c r="C209" s="50" t="s">
        <v>3694</v>
      </c>
      <c r="D209" s="50" t="s">
        <v>925</v>
      </c>
      <c r="E209" s="50" t="s">
        <v>3706</v>
      </c>
      <c r="F209" s="50"/>
      <c r="G209" s="50" t="s">
        <v>3707</v>
      </c>
      <c r="H209" s="50"/>
      <c r="I209" s="50" t="s">
        <v>3703</v>
      </c>
      <c r="J209" s="50"/>
      <c r="K209" s="51">
        <v>14.4</v>
      </c>
      <c r="L209" s="51">
        <v>18.5</v>
      </c>
      <c r="M209" s="51"/>
      <c r="N209" s="54">
        <f>'IG Mapping Fromula (7.1)'!H209</f>
        <v>2</v>
      </c>
      <c r="O209" s="4"/>
    </row>
    <row r="210" spans="1:15" x14ac:dyDescent="0.2">
      <c r="A210" s="50" t="s">
        <v>901</v>
      </c>
      <c r="B210" s="50" t="s">
        <v>932</v>
      </c>
      <c r="C210" s="50" t="s">
        <v>3698</v>
      </c>
      <c r="D210" s="50" t="s">
        <v>933</v>
      </c>
      <c r="E210" s="50" t="s">
        <v>3706</v>
      </c>
      <c r="F210" s="50"/>
      <c r="G210" s="50" t="s">
        <v>3708</v>
      </c>
      <c r="H210" s="50" t="s">
        <v>3709</v>
      </c>
      <c r="I210" s="50" t="s">
        <v>3703</v>
      </c>
      <c r="J210" s="50"/>
      <c r="K210" s="51">
        <v>16.399999999999999</v>
      </c>
      <c r="L210" s="51"/>
      <c r="M210" s="51"/>
      <c r="N210" s="54">
        <f>'IG Mapping Fromula (7.1)'!H210</f>
        <v>2</v>
      </c>
      <c r="O210" s="4"/>
    </row>
    <row r="211" spans="1:15" x14ac:dyDescent="0.2">
      <c r="A211" s="50" t="s">
        <v>901</v>
      </c>
      <c r="B211" s="50" t="s">
        <v>932</v>
      </c>
      <c r="C211" s="50" t="s">
        <v>3694</v>
      </c>
      <c r="D211" s="50" t="s">
        <v>933</v>
      </c>
      <c r="E211" s="50" t="s">
        <v>3706</v>
      </c>
      <c r="F211" s="50"/>
      <c r="G211" s="50" t="s">
        <v>3708</v>
      </c>
      <c r="H211" s="50" t="s">
        <v>3709</v>
      </c>
      <c r="I211" s="50" t="s">
        <v>3703</v>
      </c>
      <c r="J211" s="50"/>
      <c r="K211" s="51">
        <v>16.399999999999999</v>
      </c>
      <c r="L211" s="51"/>
      <c r="M211" s="51"/>
      <c r="N211" s="54">
        <f>'IG Mapping Fromula (7.1)'!H211</f>
        <v>2</v>
      </c>
      <c r="O211" s="4"/>
    </row>
    <row r="212" spans="1:15" x14ac:dyDescent="0.2">
      <c r="A212" s="50" t="s">
        <v>901</v>
      </c>
      <c r="B212" s="50" t="s">
        <v>939</v>
      </c>
      <c r="C212" s="50" t="s">
        <v>3698</v>
      </c>
      <c r="D212" s="50" t="s">
        <v>940</v>
      </c>
      <c r="E212" s="50" t="s">
        <v>3710</v>
      </c>
      <c r="F212" s="50"/>
      <c r="G212" s="50" t="s">
        <v>3710</v>
      </c>
      <c r="H212" s="50"/>
      <c r="I212" s="50" t="s">
        <v>3710</v>
      </c>
      <c r="J212" s="50"/>
      <c r="K212" s="51">
        <v>16.13</v>
      </c>
      <c r="L212" s="51"/>
      <c r="M212" s="51"/>
      <c r="N212" s="54">
        <f>'IG Mapping Fromula (7.1)'!H212</f>
        <v>3</v>
      </c>
      <c r="O212" s="4"/>
    </row>
    <row r="213" spans="1:15" x14ac:dyDescent="0.2">
      <c r="A213" s="50" t="s">
        <v>901</v>
      </c>
      <c r="B213" s="50" t="s">
        <v>939</v>
      </c>
      <c r="C213" s="50" t="s">
        <v>3694</v>
      </c>
      <c r="D213" s="50" t="s">
        <v>940</v>
      </c>
      <c r="E213" s="50" t="s">
        <v>3710</v>
      </c>
      <c r="F213" s="50"/>
      <c r="G213" s="50" t="s">
        <v>3710</v>
      </c>
      <c r="H213" s="50"/>
      <c r="I213" s="50" t="s">
        <v>3710</v>
      </c>
      <c r="J213" s="50"/>
      <c r="K213" s="51">
        <v>16.13</v>
      </c>
      <c r="L213" s="51"/>
      <c r="M213" s="51"/>
      <c r="N213" s="54">
        <f>'IG Mapping Fromula (7.1)'!H213</f>
        <v>3</v>
      </c>
      <c r="O213" s="4"/>
    </row>
    <row r="214" spans="1:15" x14ac:dyDescent="0.2">
      <c r="A214" s="50" t="s">
        <v>901</v>
      </c>
      <c r="B214" s="50" t="s">
        <v>945</v>
      </c>
      <c r="C214" s="50" t="s">
        <v>3698</v>
      </c>
      <c r="D214" s="50" t="s">
        <v>946</v>
      </c>
      <c r="E214" s="50" t="s">
        <v>3706</v>
      </c>
      <c r="F214" s="50"/>
      <c r="G214" s="50" t="s">
        <v>3711</v>
      </c>
      <c r="H214" s="50"/>
      <c r="I214" s="50" t="s">
        <v>3703</v>
      </c>
      <c r="J214" s="50"/>
      <c r="K214" s="51">
        <v>9.1999999999999993</v>
      </c>
      <c r="L214" s="51"/>
      <c r="M214" s="51"/>
      <c r="N214" s="54">
        <f>'IG Mapping Fromula (7.1)'!H214</f>
        <v>2</v>
      </c>
      <c r="O214" s="4"/>
    </row>
    <row r="215" spans="1:15" x14ac:dyDescent="0.2">
      <c r="A215" s="50" t="s">
        <v>901</v>
      </c>
      <c r="B215" s="50" t="s">
        <v>945</v>
      </c>
      <c r="C215" s="50" t="s">
        <v>3694</v>
      </c>
      <c r="D215" s="50" t="s">
        <v>946</v>
      </c>
      <c r="E215" s="50" t="s">
        <v>3706</v>
      </c>
      <c r="F215" s="50"/>
      <c r="G215" s="50" t="s">
        <v>3711</v>
      </c>
      <c r="H215" s="50"/>
      <c r="I215" s="50" t="s">
        <v>3703</v>
      </c>
      <c r="J215" s="50"/>
      <c r="K215" s="51">
        <v>9.1999999999999993</v>
      </c>
      <c r="L215" s="51"/>
      <c r="M215" s="51"/>
      <c r="N215" s="54">
        <f>'IG Mapping Fromula (7.1)'!H215</f>
        <v>2</v>
      </c>
      <c r="O215" s="4"/>
    </row>
    <row r="216" spans="1:15" x14ac:dyDescent="0.2">
      <c r="A216" s="50" t="s">
        <v>901</v>
      </c>
      <c r="B216" s="50" t="s">
        <v>952</v>
      </c>
      <c r="C216" s="50" t="s">
        <v>3698</v>
      </c>
      <c r="D216" s="50" t="s">
        <v>953</v>
      </c>
      <c r="E216" s="50" t="s">
        <v>3706</v>
      </c>
      <c r="F216" s="50"/>
      <c r="G216" s="50" t="s">
        <v>3700</v>
      </c>
      <c r="H216" s="50"/>
      <c r="I216" s="50" t="s">
        <v>3712</v>
      </c>
      <c r="J216" s="50"/>
      <c r="K216" s="51">
        <v>12.5</v>
      </c>
      <c r="L216" s="51"/>
      <c r="M216" s="51"/>
      <c r="N216" s="54">
        <f>'IG Mapping Fromula (7.1)'!H216</f>
        <v>2</v>
      </c>
      <c r="O216" s="4"/>
    </row>
    <row r="217" spans="1:15" x14ac:dyDescent="0.2">
      <c r="A217" s="50" t="s">
        <v>901</v>
      </c>
      <c r="B217" s="50" t="s">
        <v>952</v>
      </c>
      <c r="C217" s="50" t="s">
        <v>3694</v>
      </c>
      <c r="D217" s="50" t="s">
        <v>953</v>
      </c>
      <c r="E217" s="50" t="s">
        <v>3706</v>
      </c>
      <c r="F217" s="50"/>
      <c r="G217" s="50" t="s">
        <v>3700</v>
      </c>
      <c r="H217" s="50"/>
      <c r="I217" s="50" t="s">
        <v>3712</v>
      </c>
      <c r="J217" s="50"/>
      <c r="K217" s="51">
        <v>12.5</v>
      </c>
      <c r="L217" s="51"/>
      <c r="M217" s="51"/>
      <c r="N217" s="54">
        <f>'IG Mapping Fromula (7.1)'!H217</f>
        <v>2</v>
      </c>
      <c r="O217" s="4"/>
    </row>
    <row r="218" spans="1:15" x14ac:dyDescent="0.2">
      <c r="A218" s="50" t="s">
        <v>901</v>
      </c>
      <c r="B218" s="50" t="s">
        <v>960</v>
      </c>
      <c r="C218" s="50" t="s">
        <v>3698</v>
      </c>
      <c r="D218" s="50" t="s">
        <v>961</v>
      </c>
      <c r="E218" s="50" t="s">
        <v>3706</v>
      </c>
      <c r="F218" s="50"/>
      <c r="G218" s="50" t="s">
        <v>3700</v>
      </c>
      <c r="H218" s="50"/>
      <c r="I218" s="50" t="s">
        <v>3701</v>
      </c>
      <c r="J218" s="50"/>
      <c r="K218" s="51">
        <v>12.5</v>
      </c>
      <c r="L218" s="51"/>
      <c r="M218" s="51"/>
      <c r="N218" s="54">
        <f>'IG Mapping Fromula (7.1)'!H218</f>
        <v>2</v>
      </c>
      <c r="O218" s="4"/>
    </row>
    <row r="219" spans="1:15" x14ac:dyDescent="0.2">
      <c r="A219" s="50" t="s">
        <v>901</v>
      </c>
      <c r="B219" s="50" t="s">
        <v>960</v>
      </c>
      <c r="C219" s="50" t="s">
        <v>3694</v>
      </c>
      <c r="D219" s="50" t="s">
        <v>961</v>
      </c>
      <c r="E219" s="50" t="s">
        <v>3706</v>
      </c>
      <c r="F219" s="50"/>
      <c r="G219" s="50" t="s">
        <v>3700</v>
      </c>
      <c r="H219" s="50"/>
      <c r="I219" s="50" t="s">
        <v>3701</v>
      </c>
      <c r="J219" s="50"/>
      <c r="K219" s="51">
        <v>12.5</v>
      </c>
      <c r="L219" s="51"/>
      <c r="M219" s="51"/>
      <c r="N219" s="54">
        <f>'IG Mapping Fromula (7.1)'!H219</f>
        <v>2</v>
      </c>
      <c r="O219" s="4"/>
    </row>
    <row r="220" spans="1:15" x14ac:dyDescent="0.2">
      <c r="A220" s="50" t="s">
        <v>901</v>
      </c>
      <c r="B220" s="50" t="s">
        <v>967</v>
      </c>
      <c r="C220" s="50" t="s">
        <v>3698</v>
      </c>
      <c r="D220" s="50" t="s">
        <v>968</v>
      </c>
      <c r="E220" s="50" t="s">
        <v>3706</v>
      </c>
      <c r="F220" s="50"/>
      <c r="G220" s="50" t="s">
        <v>3700</v>
      </c>
      <c r="H220" s="50"/>
      <c r="I220" s="50" t="s">
        <v>3701</v>
      </c>
      <c r="J220" s="50"/>
      <c r="K220" s="51">
        <v>12.5</v>
      </c>
      <c r="L220" s="51"/>
      <c r="M220" s="51"/>
      <c r="N220" s="54">
        <f>'IG Mapping Fromula (7.1)'!H220</f>
        <v>2</v>
      </c>
      <c r="O220" s="4"/>
    </row>
    <row r="221" spans="1:15" x14ac:dyDescent="0.2">
      <c r="A221" s="50" t="s">
        <v>901</v>
      </c>
      <c r="B221" s="50" t="s">
        <v>967</v>
      </c>
      <c r="C221" s="50" t="s">
        <v>3694</v>
      </c>
      <c r="D221" s="50" t="s">
        <v>968</v>
      </c>
      <c r="E221" s="50" t="s">
        <v>3706</v>
      </c>
      <c r="F221" s="50"/>
      <c r="G221" s="50" t="s">
        <v>3700</v>
      </c>
      <c r="H221" s="50"/>
      <c r="I221" s="50" t="s">
        <v>3701</v>
      </c>
      <c r="J221" s="50"/>
      <c r="K221" s="51">
        <v>12.5</v>
      </c>
      <c r="L221" s="51"/>
      <c r="M221" s="51"/>
      <c r="N221" s="54">
        <f>'IG Mapping Fromula (7.1)'!H221</f>
        <v>2</v>
      </c>
      <c r="O221" s="4"/>
    </row>
    <row r="222" spans="1:15" x14ac:dyDescent="0.2">
      <c r="A222" s="50" t="s">
        <v>974</v>
      </c>
      <c r="B222" s="50"/>
      <c r="C222" s="50"/>
      <c r="D222" s="50" t="s">
        <v>975</v>
      </c>
      <c r="E222" s="50"/>
      <c r="F222" s="50"/>
      <c r="G222" s="50"/>
      <c r="H222" s="50"/>
      <c r="I222" s="50"/>
      <c r="J222" s="50"/>
      <c r="K222" s="51"/>
      <c r="L222" s="51"/>
      <c r="M222" s="51"/>
      <c r="N222" s="54" t="str">
        <f>'IG Mapping Fromula (7.1)'!H222</f>
        <v/>
      </c>
      <c r="O222" s="4"/>
    </row>
    <row r="223" spans="1:15" x14ac:dyDescent="0.2">
      <c r="A223" s="50" t="s">
        <v>976</v>
      </c>
      <c r="B223" s="50"/>
      <c r="C223" s="50"/>
      <c r="D223" s="50" t="s">
        <v>977</v>
      </c>
      <c r="E223" s="50"/>
      <c r="F223" s="50"/>
      <c r="G223" s="50"/>
      <c r="H223" s="50"/>
      <c r="I223" s="50"/>
      <c r="J223" s="50"/>
      <c r="K223" s="51"/>
      <c r="L223" s="51"/>
      <c r="M223" s="51"/>
      <c r="N223" s="54" t="str">
        <f>'IG Mapping Fromula (7.1)'!H223</f>
        <v/>
      </c>
      <c r="O223" s="4"/>
    </row>
    <row r="224" spans="1:15" x14ac:dyDescent="0.2">
      <c r="A224" s="50" t="s">
        <v>976</v>
      </c>
      <c r="B224" s="50" t="s">
        <v>979</v>
      </c>
      <c r="C224" s="50" t="s">
        <v>3698</v>
      </c>
      <c r="D224" s="50" t="s">
        <v>980</v>
      </c>
      <c r="E224" s="50" t="s">
        <v>3695</v>
      </c>
      <c r="F224" s="50"/>
      <c r="G224" s="50" t="s">
        <v>3713</v>
      </c>
      <c r="H224" s="50"/>
      <c r="I224" s="50" t="s">
        <v>3714</v>
      </c>
      <c r="J224" s="50"/>
      <c r="K224" s="51">
        <v>5.0999999999999996</v>
      </c>
      <c r="L224" s="51"/>
      <c r="M224" s="51"/>
      <c r="N224" s="54">
        <f>'IG Mapping Fromula (7.1)'!H224</f>
        <v>1</v>
      </c>
      <c r="O224" s="4"/>
    </row>
    <row r="225" spans="1:15" x14ac:dyDescent="0.2">
      <c r="A225" s="50" t="s">
        <v>976</v>
      </c>
      <c r="B225" s="50" t="s">
        <v>979</v>
      </c>
      <c r="C225" s="50" t="s">
        <v>3694</v>
      </c>
      <c r="D225" s="50" t="s">
        <v>980</v>
      </c>
      <c r="E225" s="50" t="s">
        <v>3695</v>
      </c>
      <c r="F225" s="50"/>
      <c r="G225" s="50" t="s">
        <v>3713</v>
      </c>
      <c r="H225" s="50"/>
      <c r="I225" s="50" t="s">
        <v>3714</v>
      </c>
      <c r="J225" s="50"/>
      <c r="K225" s="51">
        <v>5.0999999999999996</v>
      </c>
      <c r="L225" s="51"/>
      <c r="M225" s="51"/>
      <c r="N225" s="54">
        <f>'IG Mapping Fromula (7.1)'!H225</f>
        <v>1</v>
      </c>
      <c r="O225" s="4"/>
    </row>
    <row r="226" spans="1:15" x14ac:dyDescent="0.2">
      <c r="A226" s="50" t="s">
        <v>985</v>
      </c>
      <c r="B226" s="50"/>
      <c r="C226" s="50"/>
      <c r="D226" s="50" t="s">
        <v>986</v>
      </c>
      <c r="E226" s="50"/>
      <c r="F226" s="50"/>
      <c r="G226" s="50"/>
      <c r="H226" s="50"/>
      <c r="I226" s="50"/>
      <c r="J226" s="50"/>
      <c r="K226" s="51"/>
      <c r="L226" s="51"/>
      <c r="M226" s="51"/>
      <c r="N226" s="54" t="str">
        <f>'IG Mapping Fromula (7.1)'!H226</f>
        <v/>
      </c>
      <c r="O226" s="4"/>
    </row>
    <row r="227" spans="1:15" x14ac:dyDescent="0.2">
      <c r="A227" s="50" t="s">
        <v>987</v>
      </c>
      <c r="B227" s="50"/>
      <c r="C227" s="50"/>
      <c r="D227" s="50" t="s">
        <v>988</v>
      </c>
      <c r="E227" s="50"/>
      <c r="F227" s="50"/>
      <c r="G227" s="50"/>
      <c r="H227" s="50"/>
      <c r="I227" s="50"/>
      <c r="J227" s="50"/>
      <c r="K227" s="51"/>
      <c r="L227" s="51"/>
      <c r="M227" s="51"/>
      <c r="N227" s="54" t="str">
        <f>'IG Mapping Fromula (7.1)'!H227</f>
        <v/>
      </c>
      <c r="O227" s="4"/>
    </row>
    <row r="228" spans="1:15" x14ac:dyDescent="0.2">
      <c r="A228" s="50" t="s">
        <v>987</v>
      </c>
      <c r="B228" s="50" t="s">
        <v>990</v>
      </c>
      <c r="C228" s="50" t="s">
        <v>3698</v>
      </c>
      <c r="D228" s="50" t="s">
        <v>991</v>
      </c>
      <c r="E228" s="50" t="s">
        <v>3695</v>
      </c>
      <c r="F228" s="50"/>
      <c r="G228" s="50" t="s">
        <v>3702</v>
      </c>
      <c r="H228" s="50"/>
      <c r="I228" s="50" t="s">
        <v>3715</v>
      </c>
      <c r="J228" s="50"/>
      <c r="K228" s="51">
        <v>5.0999999999999996</v>
      </c>
      <c r="L228" s="51"/>
      <c r="M228" s="51"/>
      <c r="N228" s="54">
        <f>'IG Mapping Fromula (7.1)'!H228</f>
        <v>1</v>
      </c>
      <c r="O228" s="4"/>
    </row>
    <row r="229" spans="1:15" x14ac:dyDescent="0.2">
      <c r="A229" s="50" t="s">
        <v>987</v>
      </c>
      <c r="B229" s="50" t="s">
        <v>990</v>
      </c>
      <c r="C229" s="50" t="s">
        <v>3694</v>
      </c>
      <c r="D229" s="50" t="s">
        <v>991</v>
      </c>
      <c r="E229" s="50" t="s">
        <v>3695</v>
      </c>
      <c r="F229" s="50"/>
      <c r="G229" s="50" t="s">
        <v>3702</v>
      </c>
      <c r="H229" s="50"/>
      <c r="I229" s="50" t="s">
        <v>3715</v>
      </c>
      <c r="J229" s="50"/>
      <c r="K229" s="51">
        <v>5.0999999999999996</v>
      </c>
      <c r="L229" s="51"/>
      <c r="M229" s="51"/>
      <c r="N229" s="54">
        <f>'IG Mapping Fromula (7.1)'!H229</f>
        <v>1</v>
      </c>
      <c r="O229" s="4"/>
    </row>
    <row r="230" spans="1:15" x14ac:dyDescent="0.2">
      <c r="A230" s="50" t="s">
        <v>987</v>
      </c>
      <c r="B230" s="50" t="s">
        <v>996</v>
      </c>
      <c r="C230" s="50" t="s">
        <v>3698</v>
      </c>
      <c r="D230" s="50" t="s">
        <v>997</v>
      </c>
      <c r="E230" s="50" t="s">
        <v>3716</v>
      </c>
      <c r="F230" s="50"/>
      <c r="G230" s="50" t="s">
        <v>3717</v>
      </c>
      <c r="H230" s="50"/>
      <c r="I230" s="50" t="s">
        <v>3715</v>
      </c>
      <c r="J230" s="50"/>
      <c r="K230" s="51">
        <v>5.0999999999999996</v>
      </c>
      <c r="L230" s="51"/>
      <c r="M230" s="51"/>
      <c r="N230" s="54">
        <f>'IG Mapping Fromula (7.1)'!H230</f>
        <v>1</v>
      </c>
      <c r="O230" s="4"/>
    </row>
    <row r="231" spans="1:15" x14ac:dyDescent="0.2">
      <c r="A231" s="50" t="s">
        <v>987</v>
      </c>
      <c r="B231" s="50" t="s">
        <v>996</v>
      </c>
      <c r="C231" s="50" t="s">
        <v>3694</v>
      </c>
      <c r="D231" s="50" t="s">
        <v>997</v>
      </c>
      <c r="E231" s="50" t="s">
        <v>3716</v>
      </c>
      <c r="F231" s="50"/>
      <c r="G231" s="50" t="s">
        <v>3717</v>
      </c>
      <c r="H231" s="50"/>
      <c r="I231" s="50" t="s">
        <v>3715</v>
      </c>
      <c r="J231" s="50"/>
      <c r="K231" s="51">
        <v>5.0999999999999996</v>
      </c>
      <c r="L231" s="51"/>
      <c r="M231" s="51"/>
      <c r="N231" s="54">
        <f>'IG Mapping Fromula (7.1)'!H231</f>
        <v>1</v>
      </c>
      <c r="O231" s="4"/>
    </row>
    <row r="232" spans="1:15" x14ac:dyDescent="0.2">
      <c r="A232" s="50" t="s">
        <v>1002</v>
      </c>
      <c r="B232" s="50"/>
      <c r="C232" s="50"/>
      <c r="D232" s="50" t="s">
        <v>1003</v>
      </c>
      <c r="E232" s="50"/>
      <c r="F232" s="50"/>
      <c r="G232" s="50"/>
      <c r="H232" s="50"/>
      <c r="I232" s="50"/>
      <c r="J232" s="50"/>
      <c r="K232" s="51"/>
      <c r="L232" s="51"/>
      <c r="M232" s="51"/>
      <c r="N232" s="54" t="str">
        <f>'IG Mapping Fromula (7.1)'!H232</f>
        <v/>
      </c>
      <c r="O232" s="4"/>
    </row>
    <row r="233" spans="1:15" x14ac:dyDescent="0.2">
      <c r="A233" s="50" t="s">
        <v>1004</v>
      </c>
      <c r="B233" s="50"/>
      <c r="C233" s="50"/>
      <c r="D233" s="50" t="s">
        <v>1005</v>
      </c>
      <c r="E233" s="50"/>
      <c r="F233" s="50"/>
      <c r="G233" s="50"/>
      <c r="H233" s="50"/>
      <c r="I233" s="50"/>
      <c r="J233" s="50"/>
      <c r="K233" s="51"/>
      <c r="L233" s="51"/>
      <c r="M233" s="51"/>
      <c r="N233" s="54" t="str">
        <f>'IG Mapping Fromula (7.1)'!H233</f>
        <v/>
      </c>
      <c r="O233" s="4"/>
    </row>
    <row r="234" spans="1:15" x14ac:dyDescent="0.2">
      <c r="A234" s="50" t="s">
        <v>1004</v>
      </c>
      <c r="B234" s="50" t="s">
        <v>1007</v>
      </c>
      <c r="C234" s="50" t="s">
        <v>3698</v>
      </c>
      <c r="D234" s="50" t="s">
        <v>1008</v>
      </c>
      <c r="E234" s="50" t="s">
        <v>3718</v>
      </c>
      <c r="F234" s="50" t="s">
        <v>3719</v>
      </c>
      <c r="G234" s="50" t="s">
        <v>3720</v>
      </c>
      <c r="H234" s="50"/>
      <c r="I234" s="50" t="s">
        <v>3705</v>
      </c>
      <c r="J234" s="50"/>
      <c r="K234" s="51">
        <v>4.3</v>
      </c>
      <c r="L234" s="51"/>
      <c r="M234" s="51"/>
      <c r="N234" s="54">
        <f>'IG Mapping Fromula (7.1)'!H234</f>
        <v>1</v>
      </c>
      <c r="O234" s="4"/>
    </row>
    <row r="235" spans="1:15" x14ac:dyDescent="0.2">
      <c r="A235" s="50" t="s">
        <v>1004</v>
      </c>
      <c r="B235" s="50" t="s">
        <v>1007</v>
      </c>
      <c r="C235" s="50" t="s">
        <v>3694</v>
      </c>
      <c r="D235" s="50" t="s">
        <v>1008</v>
      </c>
      <c r="E235" s="50" t="s">
        <v>3718</v>
      </c>
      <c r="F235" s="50" t="s">
        <v>3719</v>
      </c>
      <c r="G235" s="50" t="s">
        <v>3720</v>
      </c>
      <c r="H235" s="50"/>
      <c r="I235" s="50" t="s">
        <v>3705</v>
      </c>
      <c r="J235" s="50"/>
      <c r="K235" s="51">
        <v>4.3</v>
      </c>
      <c r="L235" s="51"/>
      <c r="M235" s="51"/>
      <c r="N235" s="54">
        <f>'IG Mapping Fromula (7.1)'!H235</f>
        <v>1</v>
      </c>
      <c r="O235" s="4"/>
    </row>
    <row r="236" spans="1:15" x14ac:dyDescent="0.2">
      <c r="A236" s="50" t="s">
        <v>1004</v>
      </c>
      <c r="B236" s="50" t="s">
        <v>1014</v>
      </c>
      <c r="C236" s="50" t="s">
        <v>3698</v>
      </c>
      <c r="D236" s="50" t="s">
        <v>1015</v>
      </c>
      <c r="E236" s="50" t="s">
        <v>3718</v>
      </c>
      <c r="F236" s="50"/>
      <c r="G236" s="50" t="s">
        <v>3720</v>
      </c>
      <c r="H236" s="50"/>
      <c r="I236" s="50" t="s">
        <v>3705</v>
      </c>
      <c r="J236" s="50"/>
      <c r="K236" s="51">
        <v>5.0999999999999996</v>
      </c>
      <c r="L236" s="51"/>
      <c r="M236" s="51"/>
      <c r="N236" s="54">
        <f>'IG Mapping Fromula (7.1)'!H236</f>
        <v>1</v>
      </c>
      <c r="O236" s="4"/>
    </row>
    <row r="237" spans="1:15" x14ac:dyDescent="0.2">
      <c r="A237" s="50" t="s">
        <v>1004</v>
      </c>
      <c r="B237" s="50" t="s">
        <v>1014</v>
      </c>
      <c r="C237" s="50" t="s">
        <v>3694</v>
      </c>
      <c r="D237" s="50" t="s">
        <v>1015</v>
      </c>
      <c r="E237" s="50" t="s">
        <v>3718</v>
      </c>
      <c r="F237" s="50"/>
      <c r="G237" s="50" t="s">
        <v>3720</v>
      </c>
      <c r="H237" s="50"/>
      <c r="I237" s="50" t="s">
        <v>3705</v>
      </c>
      <c r="J237" s="50"/>
      <c r="K237" s="51">
        <v>5.0999999999999996</v>
      </c>
      <c r="L237" s="51"/>
      <c r="M237" s="51"/>
      <c r="N237" s="54">
        <f>'IG Mapping Fromula (7.1)'!H237</f>
        <v>1</v>
      </c>
      <c r="O237" s="4"/>
    </row>
    <row r="238" spans="1:15" x14ac:dyDescent="0.2">
      <c r="A238" s="50" t="s">
        <v>1004</v>
      </c>
      <c r="B238" s="50" t="s">
        <v>1021</v>
      </c>
      <c r="C238" s="50" t="s">
        <v>3698</v>
      </c>
      <c r="D238" s="50" t="s">
        <v>1022</v>
      </c>
      <c r="E238" s="50" t="s">
        <v>3718</v>
      </c>
      <c r="F238" s="50" t="s">
        <v>3719</v>
      </c>
      <c r="G238" s="50" t="s">
        <v>3720</v>
      </c>
      <c r="H238" s="50"/>
      <c r="I238" s="50" t="s">
        <v>3705</v>
      </c>
      <c r="J238" s="50"/>
      <c r="K238" s="51">
        <v>5.0999999999999996</v>
      </c>
      <c r="L238" s="51"/>
      <c r="M238" s="51"/>
      <c r="N238" s="54">
        <f>'IG Mapping Fromula (7.1)'!H238</f>
        <v>1</v>
      </c>
      <c r="O238" s="4"/>
    </row>
    <row r="239" spans="1:15" x14ac:dyDescent="0.2">
      <c r="A239" s="50" t="s">
        <v>1004</v>
      </c>
      <c r="B239" s="50" t="s">
        <v>1021</v>
      </c>
      <c r="C239" s="50" t="s">
        <v>3694</v>
      </c>
      <c r="D239" s="50" t="s">
        <v>1022</v>
      </c>
      <c r="E239" s="50" t="s">
        <v>3718</v>
      </c>
      <c r="F239" s="50" t="s">
        <v>3719</v>
      </c>
      <c r="G239" s="50" t="s">
        <v>3720</v>
      </c>
      <c r="H239" s="50"/>
      <c r="I239" s="50" t="s">
        <v>3705</v>
      </c>
      <c r="J239" s="50"/>
      <c r="K239" s="51">
        <v>5.0999999999999996</v>
      </c>
      <c r="L239" s="51"/>
      <c r="M239" s="51"/>
      <c r="N239" s="54">
        <f>'IG Mapping Fromula (7.1)'!H239</f>
        <v>1</v>
      </c>
      <c r="O239" s="4"/>
    </row>
    <row r="240" spans="1:15" x14ac:dyDescent="0.2">
      <c r="A240" s="50" t="s">
        <v>1004</v>
      </c>
      <c r="B240" s="50" t="s">
        <v>1028</v>
      </c>
      <c r="C240" s="50" t="s">
        <v>3698</v>
      </c>
      <c r="D240" s="50" t="s">
        <v>1029</v>
      </c>
      <c r="E240" s="50" t="s">
        <v>3718</v>
      </c>
      <c r="F240" s="50" t="s">
        <v>3719</v>
      </c>
      <c r="G240" s="50" t="s">
        <v>3720</v>
      </c>
      <c r="H240" s="50"/>
      <c r="I240" s="50" t="s">
        <v>3705</v>
      </c>
      <c r="J240" s="50"/>
      <c r="K240" s="51">
        <v>5.0999999999999996</v>
      </c>
      <c r="L240" s="51"/>
      <c r="M240" s="51"/>
      <c r="N240" s="54">
        <f>'IG Mapping Fromula (7.1)'!H240</f>
        <v>1</v>
      </c>
      <c r="O240" s="4"/>
    </row>
    <row r="241" spans="1:15" x14ac:dyDescent="0.2">
      <c r="A241" s="50" t="s">
        <v>1004</v>
      </c>
      <c r="B241" s="50" t="s">
        <v>1028</v>
      </c>
      <c r="C241" s="50" t="s">
        <v>3694</v>
      </c>
      <c r="D241" s="50" t="s">
        <v>1029</v>
      </c>
      <c r="E241" s="50" t="s">
        <v>3718</v>
      </c>
      <c r="F241" s="50" t="s">
        <v>3719</v>
      </c>
      <c r="G241" s="50" t="s">
        <v>3720</v>
      </c>
      <c r="H241" s="50"/>
      <c r="I241" s="50" t="s">
        <v>3705</v>
      </c>
      <c r="J241" s="50"/>
      <c r="K241" s="51">
        <v>5.0999999999999996</v>
      </c>
      <c r="L241" s="51"/>
      <c r="M241" s="51"/>
      <c r="N241" s="54">
        <f>'IG Mapping Fromula (7.1)'!H241</f>
        <v>1</v>
      </c>
      <c r="O241" s="4"/>
    </row>
    <row r="242" spans="1:15" x14ac:dyDescent="0.2">
      <c r="A242" s="50" t="s">
        <v>1004</v>
      </c>
      <c r="B242" s="50" t="s">
        <v>1035</v>
      </c>
      <c r="C242" s="50" t="s">
        <v>3698</v>
      </c>
      <c r="D242" s="50" t="s">
        <v>1036</v>
      </c>
      <c r="E242" s="50" t="s">
        <v>3718</v>
      </c>
      <c r="F242" s="50" t="s">
        <v>3719</v>
      </c>
      <c r="G242" s="50" t="s">
        <v>3720</v>
      </c>
      <c r="H242" s="50"/>
      <c r="I242" s="50" t="s">
        <v>3705</v>
      </c>
      <c r="J242" s="50"/>
      <c r="K242" s="51">
        <v>5.0999999999999996</v>
      </c>
      <c r="L242" s="51"/>
      <c r="M242" s="51"/>
      <c r="N242" s="54">
        <f>'IG Mapping Fromula (7.1)'!H242</f>
        <v>1</v>
      </c>
      <c r="O242" s="4"/>
    </row>
    <row r="243" spans="1:15" x14ac:dyDescent="0.2">
      <c r="A243" s="50" t="s">
        <v>1004</v>
      </c>
      <c r="B243" s="50" t="s">
        <v>1035</v>
      </c>
      <c r="C243" s="50" t="s">
        <v>3694</v>
      </c>
      <c r="D243" s="50" t="s">
        <v>1036</v>
      </c>
      <c r="E243" s="50" t="s">
        <v>3718</v>
      </c>
      <c r="F243" s="50" t="s">
        <v>3719</v>
      </c>
      <c r="G243" s="50" t="s">
        <v>3720</v>
      </c>
      <c r="H243" s="50"/>
      <c r="I243" s="50" t="s">
        <v>3705</v>
      </c>
      <c r="J243" s="50"/>
      <c r="K243" s="51">
        <v>5.0999999999999996</v>
      </c>
      <c r="L243" s="51"/>
      <c r="M243" s="51"/>
      <c r="N243" s="54">
        <f>'IG Mapping Fromula (7.1)'!H243</f>
        <v>1</v>
      </c>
      <c r="O243" s="4"/>
    </row>
    <row r="244" spans="1:15" x14ac:dyDescent="0.2">
      <c r="A244" s="50" t="s">
        <v>1004</v>
      </c>
      <c r="B244" s="50" t="s">
        <v>1041</v>
      </c>
      <c r="C244" s="50" t="s">
        <v>3698</v>
      </c>
      <c r="D244" s="50" t="s">
        <v>1042</v>
      </c>
      <c r="E244" s="50" t="s">
        <v>3718</v>
      </c>
      <c r="F244" s="50"/>
      <c r="G244" s="50" t="s">
        <v>3720</v>
      </c>
      <c r="H244" s="50"/>
      <c r="I244" s="50" t="s">
        <v>3705</v>
      </c>
      <c r="J244" s="50"/>
      <c r="K244" s="51">
        <v>5.0999999999999996</v>
      </c>
      <c r="L244" s="51"/>
      <c r="M244" s="51"/>
      <c r="N244" s="54">
        <f>'IG Mapping Fromula (7.1)'!H244</f>
        <v>1</v>
      </c>
      <c r="O244" s="4"/>
    </row>
    <row r="245" spans="1:15" x14ac:dyDescent="0.2">
      <c r="A245" s="50" t="s">
        <v>1004</v>
      </c>
      <c r="B245" s="50" t="s">
        <v>1041</v>
      </c>
      <c r="C245" s="50" t="s">
        <v>3694</v>
      </c>
      <c r="D245" s="50" t="s">
        <v>1042</v>
      </c>
      <c r="E245" s="50" t="s">
        <v>3718</v>
      </c>
      <c r="F245" s="50"/>
      <c r="G245" s="50" t="s">
        <v>3720</v>
      </c>
      <c r="H245" s="50"/>
      <c r="I245" s="50" t="s">
        <v>3705</v>
      </c>
      <c r="J245" s="50"/>
      <c r="K245" s="51">
        <v>5.0999999999999996</v>
      </c>
      <c r="L245" s="51"/>
      <c r="M245" s="51"/>
      <c r="N245" s="54">
        <f>'IG Mapping Fromula (7.1)'!H245</f>
        <v>1</v>
      </c>
      <c r="O245" s="4"/>
    </row>
    <row r="246" spans="1:15" x14ac:dyDescent="0.2">
      <c r="A246" s="50" t="s">
        <v>1004</v>
      </c>
      <c r="B246" s="50" t="s">
        <v>1048</v>
      </c>
      <c r="C246" s="50" t="s">
        <v>3698</v>
      </c>
      <c r="D246" s="50" t="s">
        <v>1049</v>
      </c>
      <c r="E246" s="50" t="s">
        <v>3718</v>
      </c>
      <c r="F246" s="50"/>
      <c r="G246" s="50" t="s">
        <v>3720</v>
      </c>
      <c r="H246" s="50"/>
      <c r="I246" s="50" t="s">
        <v>3721</v>
      </c>
      <c r="J246" s="50"/>
      <c r="K246" s="51">
        <v>5.0999999999999996</v>
      </c>
      <c r="L246" s="51"/>
      <c r="M246" s="51"/>
      <c r="N246" s="54">
        <f>'IG Mapping Fromula (7.1)'!H246</f>
        <v>1</v>
      </c>
      <c r="O246" s="4"/>
    </row>
    <row r="247" spans="1:15" x14ac:dyDescent="0.2">
      <c r="A247" s="50" t="s">
        <v>1004</v>
      </c>
      <c r="B247" s="50" t="s">
        <v>1048</v>
      </c>
      <c r="C247" s="50" t="s">
        <v>3694</v>
      </c>
      <c r="D247" s="50" t="s">
        <v>1049</v>
      </c>
      <c r="E247" s="50" t="s">
        <v>3718</v>
      </c>
      <c r="F247" s="50"/>
      <c r="G247" s="50" t="s">
        <v>3720</v>
      </c>
      <c r="H247" s="50"/>
      <c r="I247" s="50" t="s">
        <v>3721</v>
      </c>
      <c r="J247" s="50"/>
      <c r="K247" s="51">
        <v>5.0999999999999996</v>
      </c>
      <c r="L247" s="51"/>
      <c r="M247" s="51"/>
      <c r="N247" s="54">
        <f>'IG Mapping Fromula (7.1)'!H247</f>
        <v>1</v>
      </c>
      <c r="O247" s="4"/>
    </row>
    <row r="248" spans="1:15" x14ac:dyDescent="0.2">
      <c r="A248" s="50" t="s">
        <v>1004</v>
      </c>
      <c r="B248" s="50" t="s">
        <v>1054</v>
      </c>
      <c r="C248" s="50" t="s">
        <v>3698</v>
      </c>
      <c r="D248" s="50" t="s">
        <v>1055</v>
      </c>
      <c r="E248" s="50" t="s">
        <v>3718</v>
      </c>
      <c r="F248" s="50"/>
      <c r="G248" s="50" t="s">
        <v>3720</v>
      </c>
      <c r="H248" s="50"/>
      <c r="I248" s="50" t="s">
        <v>3721</v>
      </c>
      <c r="J248" s="50"/>
      <c r="K248" s="51">
        <v>5.0999999999999996</v>
      </c>
      <c r="L248" s="51"/>
      <c r="M248" s="51"/>
      <c r="N248" s="54">
        <f>'IG Mapping Fromula (7.1)'!H248</f>
        <v>1</v>
      </c>
      <c r="O248" s="4"/>
    </row>
    <row r="249" spans="1:15" x14ac:dyDescent="0.2">
      <c r="A249" s="50" t="s">
        <v>1004</v>
      </c>
      <c r="B249" s="50" t="s">
        <v>1054</v>
      </c>
      <c r="C249" s="50" t="s">
        <v>3694</v>
      </c>
      <c r="D249" s="50" t="s">
        <v>1055</v>
      </c>
      <c r="E249" s="50" t="s">
        <v>3718</v>
      </c>
      <c r="F249" s="50"/>
      <c r="G249" s="50" t="s">
        <v>3720</v>
      </c>
      <c r="H249" s="50"/>
      <c r="I249" s="50" t="s">
        <v>3721</v>
      </c>
      <c r="J249" s="50"/>
      <c r="K249" s="51">
        <v>5.0999999999999996</v>
      </c>
      <c r="L249" s="51"/>
      <c r="M249" s="51"/>
      <c r="N249" s="54">
        <f>'IG Mapping Fromula (7.1)'!H249</f>
        <v>1</v>
      </c>
      <c r="O249" s="4"/>
    </row>
    <row r="250" spans="1:15" x14ac:dyDescent="0.2">
      <c r="A250" s="50" t="s">
        <v>1060</v>
      </c>
      <c r="B250" s="50"/>
      <c r="C250" s="50"/>
      <c r="D250" s="50" t="s">
        <v>1061</v>
      </c>
      <c r="E250" s="50"/>
      <c r="F250" s="50"/>
      <c r="G250" s="50"/>
      <c r="H250" s="50"/>
      <c r="I250" s="50"/>
      <c r="J250" s="50"/>
      <c r="K250" s="51"/>
      <c r="L250" s="51"/>
      <c r="M250" s="51"/>
      <c r="N250" s="54" t="str">
        <f>'IG Mapping Fromula (7.1)'!H250</f>
        <v/>
      </c>
      <c r="O250" s="4"/>
    </row>
    <row r="251" spans="1:15" x14ac:dyDescent="0.2">
      <c r="A251" s="50" t="s">
        <v>1062</v>
      </c>
      <c r="B251" s="50"/>
      <c r="C251" s="50"/>
      <c r="D251" s="50" t="s">
        <v>1063</v>
      </c>
      <c r="E251" s="50"/>
      <c r="F251" s="50"/>
      <c r="G251" s="50"/>
      <c r="H251" s="50"/>
      <c r="I251" s="50"/>
      <c r="J251" s="50"/>
      <c r="K251" s="51"/>
      <c r="L251" s="51"/>
      <c r="M251" s="51"/>
      <c r="N251" s="54" t="str">
        <f>'IG Mapping Fromula (7.1)'!H251</f>
        <v/>
      </c>
      <c r="O251" s="4"/>
    </row>
    <row r="252" spans="1:15" x14ac:dyDescent="0.2">
      <c r="A252" s="50" t="s">
        <v>1064</v>
      </c>
      <c r="B252" s="50"/>
      <c r="C252" s="50"/>
      <c r="D252" s="50" t="s">
        <v>1065</v>
      </c>
      <c r="E252" s="50"/>
      <c r="F252" s="50"/>
      <c r="G252" s="50"/>
      <c r="H252" s="50"/>
      <c r="I252" s="50"/>
      <c r="J252" s="50"/>
      <c r="K252" s="51"/>
      <c r="L252" s="51"/>
      <c r="M252" s="51"/>
      <c r="N252" s="54" t="str">
        <f>'IG Mapping Fromula (7.1)'!H252</f>
        <v/>
      </c>
      <c r="O252" s="4"/>
    </row>
    <row r="253" spans="1:15" x14ac:dyDescent="0.2">
      <c r="A253" s="50" t="s">
        <v>1066</v>
      </c>
      <c r="B253" s="50"/>
      <c r="C253" s="50"/>
      <c r="D253" s="50" t="s">
        <v>1067</v>
      </c>
      <c r="E253" s="50"/>
      <c r="F253" s="50"/>
      <c r="G253" s="50"/>
      <c r="H253" s="50"/>
      <c r="I253" s="50"/>
      <c r="J253" s="50"/>
      <c r="K253" s="51"/>
      <c r="L253" s="51"/>
      <c r="M253" s="51"/>
      <c r="N253" s="54" t="str">
        <f>'IG Mapping Fromula (7.1)'!H253</f>
        <v/>
      </c>
      <c r="O253" s="4"/>
    </row>
    <row r="254" spans="1:15" x14ac:dyDescent="0.2">
      <c r="A254" s="50" t="s">
        <v>1068</v>
      </c>
      <c r="B254" s="50"/>
      <c r="C254" s="50"/>
      <c r="D254" s="50" t="s">
        <v>1069</v>
      </c>
      <c r="E254" s="50"/>
      <c r="F254" s="50"/>
      <c r="G254" s="50"/>
      <c r="H254" s="50"/>
      <c r="I254" s="50"/>
      <c r="J254" s="50"/>
      <c r="K254" s="51"/>
      <c r="L254" s="51"/>
      <c r="M254" s="51"/>
      <c r="N254" s="54" t="str">
        <f>'IG Mapping Fromula (7.1)'!H254</f>
        <v/>
      </c>
      <c r="O254" s="4"/>
    </row>
    <row r="255" spans="1:15" x14ac:dyDescent="0.2">
      <c r="A255" s="50" t="s">
        <v>1070</v>
      </c>
      <c r="B255" s="50"/>
      <c r="C255" s="50"/>
      <c r="D255" s="50" t="s">
        <v>1071</v>
      </c>
      <c r="E255" s="50"/>
      <c r="F255" s="50"/>
      <c r="G255" s="50"/>
      <c r="H255" s="50"/>
      <c r="I255" s="50"/>
      <c r="J255" s="50"/>
      <c r="K255" s="51"/>
      <c r="L255" s="51"/>
      <c r="M255" s="51"/>
      <c r="N255" s="54" t="str">
        <f>'IG Mapping Fromula (7.1)'!H255</f>
        <v/>
      </c>
      <c r="O255" s="4"/>
    </row>
    <row r="256" spans="1:15" x14ac:dyDescent="0.2">
      <c r="A256" s="50" t="s">
        <v>1072</v>
      </c>
      <c r="B256" s="50"/>
      <c r="C256" s="50"/>
      <c r="D256" s="50" t="s">
        <v>1073</v>
      </c>
      <c r="E256" s="50"/>
      <c r="F256" s="50"/>
      <c r="G256" s="50"/>
      <c r="H256" s="50"/>
      <c r="I256" s="50"/>
      <c r="J256" s="50"/>
      <c r="K256" s="51"/>
      <c r="L256" s="51"/>
      <c r="M256" s="51"/>
      <c r="N256" s="54" t="str">
        <f>'IG Mapping Fromula (7.1)'!H256</f>
        <v/>
      </c>
      <c r="O256" s="4"/>
    </row>
    <row r="257" spans="1:15" x14ac:dyDescent="0.2">
      <c r="A257" s="50" t="s">
        <v>1075</v>
      </c>
      <c r="B257" s="50"/>
      <c r="C257" s="50"/>
      <c r="D257" s="50" t="s">
        <v>1076</v>
      </c>
      <c r="E257" s="50"/>
      <c r="F257" s="50"/>
      <c r="G257" s="50"/>
      <c r="H257" s="50"/>
      <c r="I257" s="50"/>
      <c r="J257" s="50"/>
      <c r="K257" s="51"/>
      <c r="L257" s="51"/>
      <c r="M257" s="51"/>
      <c r="N257" s="54" t="str">
        <f>'IG Mapping Fromula (7.1)'!H257</f>
        <v/>
      </c>
      <c r="O257" s="4"/>
    </row>
    <row r="258" spans="1:15" x14ac:dyDescent="0.2">
      <c r="A258" s="50" t="s">
        <v>1075</v>
      </c>
      <c r="B258" s="50" t="s">
        <v>1078</v>
      </c>
      <c r="C258" s="50" t="s">
        <v>3698</v>
      </c>
      <c r="D258" s="50" t="s">
        <v>1079</v>
      </c>
      <c r="E258" s="50" t="s">
        <v>3716</v>
      </c>
      <c r="F258" s="50"/>
      <c r="G258" s="50" t="s">
        <v>3722</v>
      </c>
      <c r="H258" s="50"/>
      <c r="I258" s="50" t="s">
        <v>3715</v>
      </c>
      <c r="J258" s="50"/>
      <c r="K258" s="51">
        <v>9.4</v>
      </c>
      <c r="L258" s="51"/>
      <c r="M258" s="51"/>
      <c r="N258" s="54">
        <f>'IG Mapping Fromula (7.1)'!H258</f>
        <v>1</v>
      </c>
      <c r="O258" s="4"/>
    </row>
    <row r="259" spans="1:15" x14ac:dyDescent="0.2">
      <c r="A259" s="50" t="s">
        <v>1075</v>
      </c>
      <c r="B259" s="50" t="s">
        <v>1078</v>
      </c>
      <c r="C259" s="50" t="s">
        <v>3694</v>
      </c>
      <c r="D259" s="50" t="s">
        <v>1079</v>
      </c>
      <c r="E259" s="50" t="s">
        <v>3716</v>
      </c>
      <c r="F259" s="50"/>
      <c r="G259" s="50" t="s">
        <v>3722</v>
      </c>
      <c r="H259" s="50"/>
      <c r="I259" s="50" t="s">
        <v>3715</v>
      </c>
      <c r="J259" s="50"/>
      <c r="K259" s="51">
        <v>9.4</v>
      </c>
      <c r="L259" s="51"/>
      <c r="M259" s="51"/>
      <c r="N259" s="54">
        <f>'IG Mapping Fromula (7.1)'!H259</f>
        <v>1</v>
      </c>
      <c r="O259" s="4"/>
    </row>
    <row r="260" spans="1:15" x14ac:dyDescent="0.2">
      <c r="A260" s="50" t="s">
        <v>1075</v>
      </c>
      <c r="B260" s="50" t="s">
        <v>1085</v>
      </c>
      <c r="C260" s="50" t="s">
        <v>3698</v>
      </c>
      <c r="D260" s="50" t="s">
        <v>1086</v>
      </c>
      <c r="E260" s="50" t="s">
        <v>3716</v>
      </c>
      <c r="F260" s="50"/>
      <c r="G260" s="50" t="s">
        <v>3722</v>
      </c>
      <c r="H260" s="50"/>
      <c r="I260" s="50" t="s">
        <v>3715</v>
      </c>
      <c r="J260" s="50"/>
      <c r="K260" s="51">
        <v>9.4</v>
      </c>
      <c r="L260" s="51">
        <v>11.2</v>
      </c>
      <c r="M260" s="51"/>
      <c r="N260" s="54">
        <f>'IG Mapping Fromula (7.1)'!H260</f>
        <v>1</v>
      </c>
      <c r="O260" s="4"/>
    </row>
    <row r="261" spans="1:15" x14ac:dyDescent="0.2">
      <c r="A261" s="50" t="s">
        <v>1075</v>
      </c>
      <c r="B261" s="50" t="s">
        <v>1085</v>
      </c>
      <c r="C261" s="50" t="s">
        <v>3694</v>
      </c>
      <c r="D261" s="50" t="s">
        <v>1086</v>
      </c>
      <c r="E261" s="50" t="s">
        <v>3716</v>
      </c>
      <c r="F261" s="50"/>
      <c r="G261" s="50" t="s">
        <v>3722</v>
      </c>
      <c r="H261" s="50"/>
      <c r="I261" s="50" t="s">
        <v>3715</v>
      </c>
      <c r="J261" s="50"/>
      <c r="K261" s="51">
        <v>9.4</v>
      </c>
      <c r="L261" s="51">
        <v>11.2</v>
      </c>
      <c r="M261" s="51"/>
      <c r="N261" s="54">
        <f>'IG Mapping Fromula (7.1)'!H261</f>
        <v>1</v>
      </c>
      <c r="O261" s="4"/>
    </row>
    <row r="262" spans="1:15" x14ac:dyDescent="0.2">
      <c r="A262" s="50" t="s">
        <v>1075</v>
      </c>
      <c r="B262" s="50" t="s">
        <v>1092</v>
      </c>
      <c r="C262" s="50" t="s">
        <v>3698</v>
      </c>
      <c r="D262" s="50" t="s">
        <v>1093</v>
      </c>
      <c r="E262" s="50" t="s">
        <v>3716</v>
      </c>
      <c r="F262" s="50"/>
      <c r="G262" s="50" t="s">
        <v>3722</v>
      </c>
      <c r="H262" s="50"/>
      <c r="I262" s="50" t="s">
        <v>3715</v>
      </c>
      <c r="J262" s="50"/>
      <c r="K262" s="51">
        <v>9.4</v>
      </c>
      <c r="L262" s="51">
        <v>11.2</v>
      </c>
      <c r="M262" s="51"/>
      <c r="N262" s="54">
        <f>'IG Mapping Fromula (7.1)'!H262</f>
        <v>1</v>
      </c>
      <c r="O262" s="4"/>
    </row>
    <row r="263" spans="1:15" x14ac:dyDescent="0.2">
      <c r="A263" s="50" t="s">
        <v>1075</v>
      </c>
      <c r="B263" s="50" t="s">
        <v>1092</v>
      </c>
      <c r="C263" s="50" t="s">
        <v>3694</v>
      </c>
      <c r="D263" s="50" t="s">
        <v>1093</v>
      </c>
      <c r="E263" s="50" t="s">
        <v>3716</v>
      </c>
      <c r="F263" s="50"/>
      <c r="G263" s="50" t="s">
        <v>3722</v>
      </c>
      <c r="H263" s="50"/>
      <c r="I263" s="50" t="s">
        <v>3715</v>
      </c>
      <c r="J263" s="50"/>
      <c r="K263" s="51">
        <v>9.4</v>
      </c>
      <c r="L263" s="51">
        <v>11.2</v>
      </c>
      <c r="M263" s="51"/>
      <c r="N263" s="54">
        <f>'IG Mapping Fromula (7.1)'!H263</f>
        <v>1</v>
      </c>
      <c r="O263" s="4"/>
    </row>
    <row r="264" spans="1:15" x14ac:dyDescent="0.2">
      <c r="A264" s="50" t="s">
        <v>1075</v>
      </c>
      <c r="B264" s="50" t="s">
        <v>1098</v>
      </c>
      <c r="C264" s="50" t="s">
        <v>3698</v>
      </c>
      <c r="D264" s="50" t="s">
        <v>1099</v>
      </c>
      <c r="E264" s="50" t="s">
        <v>3716</v>
      </c>
      <c r="F264" s="50"/>
      <c r="G264" s="50" t="s">
        <v>3722</v>
      </c>
      <c r="H264" s="50"/>
      <c r="I264" s="50" t="s">
        <v>3715</v>
      </c>
      <c r="J264" s="50"/>
      <c r="K264" s="51">
        <v>9.4</v>
      </c>
      <c r="L264" s="51">
        <v>11.2</v>
      </c>
      <c r="M264" s="51"/>
      <c r="N264" s="54">
        <f>'IG Mapping Fromula (7.1)'!H264</f>
        <v>1</v>
      </c>
      <c r="O264" s="4"/>
    </row>
    <row r="265" spans="1:15" x14ac:dyDescent="0.2">
      <c r="A265" s="50" t="s">
        <v>1075</v>
      </c>
      <c r="B265" s="50" t="s">
        <v>1098</v>
      </c>
      <c r="C265" s="50" t="s">
        <v>3694</v>
      </c>
      <c r="D265" s="50" t="s">
        <v>1099</v>
      </c>
      <c r="E265" s="50" t="s">
        <v>3716</v>
      </c>
      <c r="F265" s="50"/>
      <c r="G265" s="50" t="s">
        <v>3722</v>
      </c>
      <c r="H265" s="50"/>
      <c r="I265" s="50" t="s">
        <v>3715</v>
      </c>
      <c r="J265" s="50"/>
      <c r="K265" s="51">
        <v>9.4</v>
      </c>
      <c r="L265" s="51">
        <v>11.2</v>
      </c>
      <c r="M265" s="51"/>
      <c r="N265" s="54">
        <f>'IG Mapping Fromula (7.1)'!H265</f>
        <v>1</v>
      </c>
      <c r="O265" s="4"/>
    </row>
    <row r="266" spans="1:15" x14ac:dyDescent="0.2">
      <c r="A266" s="50" t="s">
        <v>1075</v>
      </c>
      <c r="B266" s="50" t="s">
        <v>1106</v>
      </c>
      <c r="C266" s="50" t="s">
        <v>3698</v>
      </c>
      <c r="D266" s="50" t="s">
        <v>1107</v>
      </c>
      <c r="E266" s="50" t="s">
        <v>3716</v>
      </c>
      <c r="F266" s="50"/>
      <c r="G266" s="50" t="s">
        <v>3722</v>
      </c>
      <c r="H266" s="50"/>
      <c r="I266" s="50" t="s">
        <v>3715</v>
      </c>
      <c r="J266" s="50"/>
      <c r="K266" s="51">
        <v>9.4</v>
      </c>
      <c r="L266" s="51">
        <v>11.2</v>
      </c>
      <c r="M266" s="51"/>
      <c r="N266" s="54">
        <f>'IG Mapping Fromula (7.1)'!H266</f>
        <v>1</v>
      </c>
      <c r="O266" s="4"/>
    </row>
    <row r="267" spans="1:15" x14ac:dyDescent="0.2">
      <c r="A267" s="50" t="s">
        <v>1075</v>
      </c>
      <c r="B267" s="50" t="s">
        <v>1106</v>
      </c>
      <c r="C267" s="50" t="s">
        <v>3694</v>
      </c>
      <c r="D267" s="50" t="s">
        <v>1107</v>
      </c>
      <c r="E267" s="50" t="s">
        <v>3716</v>
      </c>
      <c r="F267" s="50"/>
      <c r="G267" s="50" t="s">
        <v>3722</v>
      </c>
      <c r="H267" s="50"/>
      <c r="I267" s="50" t="s">
        <v>3715</v>
      </c>
      <c r="J267" s="50"/>
      <c r="K267" s="51">
        <v>9.4</v>
      </c>
      <c r="L267" s="51">
        <v>11.2</v>
      </c>
      <c r="M267" s="51"/>
      <c r="N267" s="54">
        <f>'IG Mapping Fromula (7.1)'!H267</f>
        <v>1</v>
      </c>
      <c r="O267" s="4"/>
    </row>
    <row r="268" spans="1:15" x14ac:dyDescent="0.2">
      <c r="A268" s="50" t="s">
        <v>1075</v>
      </c>
      <c r="B268" s="50" t="s">
        <v>1113</v>
      </c>
      <c r="C268" s="50" t="s">
        <v>3698</v>
      </c>
      <c r="D268" s="50" t="s">
        <v>1114</v>
      </c>
      <c r="E268" s="50" t="s">
        <v>3716</v>
      </c>
      <c r="F268" s="50"/>
      <c r="G268" s="50" t="s">
        <v>3722</v>
      </c>
      <c r="H268" s="50"/>
      <c r="I268" s="50" t="s">
        <v>3715</v>
      </c>
      <c r="J268" s="50"/>
      <c r="K268" s="51">
        <v>9.4</v>
      </c>
      <c r="L268" s="51">
        <v>11.2</v>
      </c>
      <c r="M268" s="51"/>
      <c r="N268" s="54">
        <f>'IG Mapping Fromula (7.1)'!H268</f>
        <v>1</v>
      </c>
      <c r="O268" s="4"/>
    </row>
    <row r="269" spans="1:15" x14ac:dyDescent="0.2">
      <c r="A269" s="50" t="s">
        <v>1075</v>
      </c>
      <c r="B269" s="50" t="s">
        <v>1113</v>
      </c>
      <c r="C269" s="50" t="s">
        <v>3694</v>
      </c>
      <c r="D269" s="50" t="s">
        <v>1114</v>
      </c>
      <c r="E269" s="50" t="s">
        <v>3716</v>
      </c>
      <c r="F269" s="50"/>
      <c r="G269" s="50" t="s">
        <v>3722</v>
      </c>
      <c r="H269" s="50"/>
      <c r="I269" s="50" t="s">
        <v>3715</v>
      </c>
      <c r="J269" s="50"/>
      <c r="K269" s="51">
        <v>9.4</v>
      </c>
      <c r="L269" s="51">
        <v>11.2</v>
      </c>
      <c r="M269" s="51"/>
      <c r="N269" s="54">
        <f>'IG Mapping Fromula (7.1)'!H269</f>
        <v>1</v>
      </c>
      <c r="O269" s="4"/>
    </row>
    <row r="270" spans="1:15" x14ac:dyDescent="0.2">
      <c r="A270" s="50" t="s">
        <v>1075</v>
      </c>
      <c r="B270" s="50" t="s">
        <v>1119</v>
      </c>
      <c r="C270" s="50" t="s">
        <v>3698</v>
      </c>
      <c r="D270" s="50" t="s">
        <v>1120</v>
      </c>
      <c r="E270" s="50" t="s">
        <v>3716</v>
      </c>
      <c r="F270" s="50"/>
      <c r="G270" s="50" t="s">
        <v>3722</v>
      </c>
      <c r="H270" s="50"/>
      <c r="I270" s="50" t="s">
        <v>3715</v>
      </c>
      <c r="J270" s="50"/>
      <c r="K270" s="51">
        <v>9.4</v>
      </c>
      <c r="L270" s="51">
        <v>11.2</v>
      </c>
      <c r="M270" s="51"/>
      <c r="N270" s="54">
        <f>'IG Mapping Fromula (7.1)'!H270</f>
        <v>1</v>
      </c>
      <c r="O270" s="4"/>
    </row>
    <row r="271" spans="1:15" x14ac:dyDescent="0.2">
      <c r="A271" s="50" t="s">
        <v>1075</v>
      </c>
      <c r="B271" s="50" t="s">
        <v>1119</v>
      </c>
      <c r="C271" s="50" t="s">
        <v>3694</v>
      </c>
      <c r="D271" s="50" t="s">
        <v>1120</v>
      </c>
      <c r="E271" s="50" t="s">
        <v>3716</v>
      </c>
      <c r="F271" s="50"/>
      <c r="G271" s="50" t="s">
        <v>3722</v>
      </c>
      <c r="H271" s="50"/>
      <c r="I271" s="50" t="s">
        <v>3715</v>
      </c>
      <c r="J271" s="50"/>
      <c r="K271" s="51">
        <v>9.4</v>
      </c>
      <c r="L271" s="51">
        <v>11.2</v>
      </c>
      <c r="M271" s="51"/>
      <c r="N271" s="54">
        <f>'IG Mapping Fromula (7.1)'!H271</f>
        <v>1</v>
      </c>
      <c r="O271" s="4"/>
    </row>
    <row r="272" spans="1:15" x14ac:dyDescent="0.2">
      <c r="A272" s="50" t="s">
        <v>1075</v>
      </c>
      <c r="B272" s="50" t="s">
        <v>1125</v>
      </c>
      <c r="C272" s="50" t="s">
        <v>3698</v>
      </c>
      <c r="D272" s="50" t="s">
        <v>1126</v>
      </c>
      <c r="E272" s="50" t="s">
        <v>3716</v>
      </c>
      <c r="F272" s="50"/>
      <c r="G272" s="50" t="s">
        <v>3722</v>
      </c>
      <c r="H272" s="50"/>
      <c r="I272" s="50" t="s">
        <v>3715</v>
      </c>
      <c r="J272" s="50"/>
      <c r="K272" s="51">
        <v>9.4</v>
      </c>
      <c r="L272" s="51">
        <v>11.2</v>
      </c>
      <c r="M272" s="51"/>
      <c r="N272" s="54">
        <f>'IG Mapping Fromula (7.1)'!H272</f>
        <v>1</v>
      </c>
      <c r="O272" s="4"/>
    </row>
    <row r="273" spans="1:15" x14ac:dyDescent="0.2">
      <c r="A273" s="50" t="s">
        <v>1075</v>
      </c>
      <c r="B273" s="50" t="s">
        <v>1125</v>
      </c>
      <c r="C273" s="50" t="s">
        <v>3694</v>
      </c>
      <c r="D273" s="50" t="s">
        <v>1126</v>
      </c>
      <c r="E273" s="50" t="s">
        <v>3716</v>
      </c>
      <c r="F273" s="50"/>
      <c r="G273" s="50" t="s">
        <v>3722</v>
      </c>
      <c r="H273" s="50"/>
      <c r="I273" s="50" t="s">
        <v>3715</v>
      </c>
      <c r="J273" s="50"/>
      <c r="K273" s="51">
        <v>9.4</v>
      </c>
      <c r="L273" s="51">
        <v>11.2</v>
      </c>
      <c r="M273" s="51"/>
      <c r="N273" s="54">
        <f>'IG Mapping Fromula (7.1)'!H273</f>
        <v>1</v>
      </c>
      <c r="O273" s="4"/>
    </row>
    <row r="274" spans="1:15" x14ac:dyDescent="0.2">
      <c r="A274" s="50" t="s">
        <v>1131</v>
      </c>
      <c r="B274" s="50"/>
      <c r="C274" s="50"/>
      <c r="D274" s="50" t="s">
        <v>1132</v>
      </c>
      <c r="E274" s="50"/>
      <c r="F274" s="50"/>
      <c r="G274" s="50"/>
      <c r="H274" s="50"/>
      <c r="I274" s="50"/>
      <c r="J274" s="50"/>
      <c r="K274" s="51"/>
      <c r="L274" s="51"/>
      <c r="M274" s="51"/>
      <c r="N274" s="54" t="str">
        <f>'IG Mapping Fromula (7.1)'!H274</f>
        <v/>
      </c>
      <c r="O274" s="4"/>
    </row>
    <row r="275" spans="1:15" x14ac:dyDescent="0.2">
      <c r="A275" s="50" t="s">
        <v>1131</v>
      </c>
      <c r="B275" s="50" t="s">
        <v>1134</v>
      </c>
      <c r="C275" s="50" t="s">
        <v>3698</v>
      </c>
      <c r="D275" s="50" t="s">
        <v>1135</v>
      </c>
      <c r="E275" s="50" t="s">
        <v>3716</v>
      </c>
      <c r="F275" s="50"/>
      <c r="G275" s="50" t="s">
        <v>3722</v>
      </c>
      <c r="H275" s="50"/>
      <c r="I275" s="50" t="s">
        <v>3715</v>
      </c>
      <c r="J275" s="50"/>
      <c r="K275" s="51">
        <v>9.4</v>
      </c>
      <c r="L275" s="51"/>
      <c r="M275" s="51"/>
      <c r="N275" s="54">
        <f>'IG Mapping Fromula (7.1)'!H275</f>
        <v>1</v>
      </c>
      <c r="O275" s="4"/>
    </row>
    <row r="276" spans="1:15" x14ac:dyDescent="0.2">
      <c r="A276" s="50" t="s">
        <v>1131</v>
      </c>
      <c r="B276" s="50" t="s">
        <v>1134</v>
      </c>
      <c r="C276" s="50" t="s">
        <v>3694</v>
      </c>
      <c r="D276" s="50" t="s">
        <v>1135</v>
      </c>
      <c r="E276" s="50" t="s">
        <v>3716</v>
      </c>
      <c r="F276" s="50"/>
      <c r="G276" s="50" t="s">
        <v>3722</v>
      </c>
      <c r="H276" s="50"/>
      <c r="I276" s="50" t="s">
        <v>3715</v>
      </c>
      <c r="J276" s="50"/>
      <c r="K276" s="51">
        <v>9.4</v>
      </c>
      <c r="L276" s="51"/>
      <c r="M276" s="51"/>
      <c r="N276" s="54">
        <f>'IG Mapping Fromula (7.1)'!H276</f>
        <v>1</v>
      </c>
      <c r="O276" s="4"/>
    </row>
    <row r="277" spans="1:15" x14ac:dyDescent="0.2">
      <c r="A277" s="50" t="s">
        <v>1131</v>
      </c>
      <c r="B277" s="50" t="s">
        <v>1138</v>
      </c>
      <c r="C277" s="50" t="s">
        <v>3698</v>
      </c>
      <c r="D277" s="50" t="s">
        <v>1139</v>
      </c>
      <c r="E277" s="50" t="s">
        <v>3716</v>
      </c>
      <c r="F277" s="50"/>
      <c r="G277" s="50" t="s">
        <v>3722</v>
      </c>
      <c r="H277" s="50"/>
      <c r="I277" s="50" t="s">
        <v>3715</v>
      </c>
      <c r="J277" s="50"/>
      <c r="K277" s="51">
        <v>9.4</v>
      </c>
      <c r="L277" s="51">
        <v>11.2</v>
      </c>
      <c r="M277" s="51"/>
      <c r="N277" s="54">
        <f>'IG Mapping Fromula (7.1)'!H277</f>
        <v>1</v>
      </c>
      <c r="O277" s="4"/>
    </row>
    <row r="278" spans="1:15" x14ac:dyDescent="0.2">
      <c r="A278" s="50" t="s">
        <v>1131</v>
      </c>
      <c r="B278" s="50" t="s">
        <v>1138</v>
      </c>
      <c r="C278" s="50" t="s">
        <v>3694</v>
      </c>
      <c r="D278" s="50" t="s">
        <v>1139</v>
      </c>
      <c r="E278" s="50" t="s">
        <v>3716</v>
      </c>
      <c r="F278" s="50"/>
      <c r="G278" s="50" t="s">
        <v>3722</v>
      </c>
      <c r="H278" s="50"/>
      <c r="I278" s="50" t="s">
        <v>3715</v>
      </c>
      <c r="J278" s="50"/>
      <c r="K278" s="51">
        <v>9.4</v>
      </c>
      <c r="L278" s="51">
        <v>11.2</v>
      </c>
      <c r="M278" s="51"/>
      <c r="N278" s="54">
        <f>'IG Mapping Fromula (7.1)'!H278</f>
        <v>1</v>
      </c>
      <c r="O278" s="4"/>
    </row>
    <row r="279" spans="1:15" x14ac:dyDescent="0.2">
      <c r="A279" s="50" t="s">
        <v>1131</v>
      </c>
      <c r="B279" s="50" t="s">
        <v>1142</v>
      </c>
      <c r="C279" s="50" t="s">
        <v>3698</v>
      </c>
      <c r="D279" s="50" t="s">
        <v>1143</v>
      </c>
      <c r="E279" s="50" t="s">
        <v>3716</v>
      </c>
      <c r="F279" s="50"/>
      <c r="G279" s="50" t="s">
        <v>3722</v>
      </c>
      <c r="H279" s="50"/>
      <c r="I279" s="50" t="s">
        <v>3715</v>
      </c>
      <c r="J279" s="50"/>
      <c r="K279" s="51">
        <v>9.4</v>
      </c>
      <c r="L279" s="51">
        <v>11.2</v>
      </c>
      <c r="M279" s="51"/>
      <c r="N279" s="54">
        <f>'IG Mapping Fromula (7.1)'!H279</f>
        <v>1</v>
      </c>
      <c r="O279" s="4"/>
    </row>
    <row r="280" spans="1:15" x14ac:dyDescent="0.2">
      <c r="A280" s="50" t="s">
        <v>1131</v>
      </c>
      <c r="B280" s="50" t="s">
        <v>1142</v>
      </c>
      <c r="C280" s="50" t="s">
        <v>3694</v>
      </c>
      <c r="D280" s="50" t="s">
        <v>1143</v>
      </c>
      <c r="E280" s="50" t="s">
        <v>3716</v>
      </c>
      <c r="F280" s="50"/>
      <c r="G280" s="50" t="s">
        <v>3722</v>
      </c>
      <c r="H280" s="50"/>
      <c r="I280" s="50" t="s">
        <v>3715</v>
      </c>
      <c r="J280" s="50"/>
      <c r="K280" s="51">
        <v>9.4</v>
      </c>
      <c r="L280" s="51">
        <v>11.2</v>
      </c>
      <c r="M280" s="51"/>
      <c r="N280" s="54">
        <f>'IG Mapping Fromula (7.1)'!H280</f>
        <v>1</v>
      </c>
      <c r="O280" s="4"/>
    </row>
    <row r="281" spans="1:15" x14ac:dyDescent="0.2">
      <c r="A281" s="50" t="s">
        <v>1131</v>
      </c>
      <c r="B281" s="50" t="s">
        <v>1147</v>
      </c>
      <c r="C281" s="50" t="s">
        <v>3698</v>
      </c>
      <c r="D281" s="50" t="s">
        <v>1148</v>
      </c>
      <c r="E281" s="50" t="s">
        <v>3716</v>
      </c>
      <c r="F281" s="50"/>
      <c r="G281" s="50" t="s">
        <v>3722</v>
      </c>
      <c r="H281" s="50"/>
      <c r="I281" s="50" t="s">
        <v>3715</v>
      </c>
      <c r="J281" s="50"/>
      <c r="K281" s="51">
        <v>9.4</v>
      </c>
      <c r="L281" s="51">
        <v>11.2</v>
      </c>
      <c r="M281" s="51"/>
      <c r="N281" s="54">
        <f>'IG Mapping Fromula (7.1)'!H281</f>
        <v>1</v>
      </c>
      <c r="O281" s="4"/>
    </row>
    <row r="282" spans="1:15" x14ac:dyDescent="0.2">
      <c r="A282" s="50" t="s">
        <v>1131</v>
      </c>
      <c r="B282" s="50" t="s">
        <v>1147</v>
      </c>
      <c r="C282" s="50" t="s">
        <v>3694</v>
      </c>
      <c r="D282" s="50" t="s">
        <v>1148</v>
      </c>
      <c r="E282" s="50" t="s">
        <v>3716</v>
      </c>
      <c r="F282" s="50"/>
      <c r="G282" s="50" t="s">
        <v>3722</v>
      </c>
      <c r="H282" s="50"/>
      <c r="I282" s="50" t="s">
        <v>3715</v>
      </c>
      <c r="J282" s="50"/>
      <c r="K282" s="51">
        <v>9.4</v>
      </c>
      <c r="L282" s="51">
        <v>11.2</v>
      </c>
      <c r="M282" s="51"/>
      <c r="N282" s="54">
        <f>'IG Mapping Fromula (7.1)'!H282</f>
        <v>1</v>
      </c>
      <c r="O282" s="4"/>
    </row>
    <row r="283" spans="1:15" x14ac:dyDescent="0.2">
      <c r="A283" s="50" t="s">
        <v>1131</v>
      </c>
      <c r="B283" s="50" t="s">
        <v>1152</v>
      </c>
      <c r="C283" s="50" t="s">
        <v>3698</v>
      </c>
      <c r="D283" s="50" t="s">
        <v>1153</v>
      </c>
      <c r="E283" s="50" t="s">
        <v>3716</v>
      </c>
      <c r="F283" s="50"/>
      <c r="G283" s="50" t="s">
        <v>3722</v>
      </c>
      <c r="H283" s="50"/>
      <c r="I283" s="50" t="s">
        <v>3715</v>
      </c>
      <c r="J283" s="50"/>
      <c r="K283" s="51">
        <v>9.4</v>
      </c>
      <c r="L283" s="51">
        <v>11.2</v>
      </c>
      <c r="M283" s="51"/>
      <c r="N283" s="54">
        <f>'IG Mapping Fromula (7.1)'!H283</f>
        <v>1</v>
      </c>
      <c r="O283" s="4"/>
    </row>
    <row r="284" spans="1:15" x14ac:dyDescent="0.2">
      <c r="A284" s="50" t="s">
        <v>1131</v>
      </c>
      <c r="B284" s="50" t="s">
        <v>1152</v>
      </c>
      <c r="C284" s="50" t="s">
        <v>3694</v>
      </c>
      <c r="D284" s="50" t="s">
        <v>1153</v>
      </c>
      <c r="E284" s="50" t="s">
        <v>3716</v>
      </c>
      <c r="F284" s="50"/>
      <c r="G284" s="50" t="s">
        <v>3722</v>
      </c>
      <c r="H284" s="50"/>
      <c r="I284" s="50" t="s">
        <v>3715</v>
      </c>
      <c r="J284" s="50"/>
      <c r="K284" s="51">
        <v>9.4</v>
      </c>
      <c r="L284" s="51">
        <v>11.2</v>
      </c>
      <c r="M284" s="51"/>
      <c r="N284" s="54">
        <f>'IG Mapping Fromula (7.1)'!H284</f>
        <v>1</v>
      </c>
      <c r="O284" s="4"/>
    </row>
    <row r="285" spans="1:15" x14ac:dyDescent="0.2">
      <c r="A285" s="50" t="s">
        <v>1131</v>
      </c>
      <c r="B285" s="50" t="s">
        <v>1157</v>
      </c>
      <c r="C285" s="50" t="s">
        <v>3698</v>
      </c>
      <c r="D285" s="50" t="s">
        <v>1158</v>
      </c>
      <c r="E285" s="50" t="s">
        <v>3716</v>
      </c>
      <c r="F285" s="50"/>
      <c r="G285" s="50" t="s">
        <v>3722</v>
      </c>
      <c r="H285" s="50"/>
      <c r="I285" s="50" t="s">
        <v>3715</v>
      </c>
      <c r="J285" s="50"/>
      <c r="K285" s="51">
        <v>9.4</v>
      </c>
      <c r="L285" s="51">
        <v>11.2</v>
      </c>
      <c r="M285" s="51"/>
      <c r="N285" s="54">
        <f>'IG Mapping Fromula (7.1)'!H285</f>
        <v>1</v>
      </c>
      <c r="O285" s="4"/>
    </row>
    <row r="286" spans="1:15" x14ac:dyDescent="0.2">
      <c r="A286" s="50" t="s">
        <v>1131</v>
      </c>
      <c r="B286" s="50" t="s">
        <v>1157</v>
      </c>
      <c r="C286" s="50" t="s">
        <v>3694</v>
      </c>
      <c r="D286" s="50" t="s">
        <v>1158</v>
      </c>
      <c r="E286" s="50" t="s">
        <v>3716</v>
      </c>
      <c r="F286" s="50"/>
      <c r="G286" s="50" t="s">
        <v>3722</v>
      </c>
      <c r="H286" s="50"/>
      <c r="I286" s="50" t="s">
        <v>3715</v>
      </c>
      <c r="J286" s="50"/>
      <c r="K286" s="51">
        <v>9.4</v>
      </c>
      <c r="L286" s="51">
        <v>11.2</v>
      </c>
      <c r="M286" s="51"/>
      <c r="N286" s="54">
        <f>'IG Mapping Fromula (7.1)'!H286</f>
        <v>1</v>
      </c>
      <c r="O286" s="4"/>
    </row>
    <row r="287" spans="1:15" x14ac:dyDescent="0.2">
      <c r="A287" s="50" t="s">
        <v>1131</v>
      </c>
      <c r="B287" s="50" t="s">
        <v>1161</v>
      </c>
      <c r="C287" s="50" t="s">
        <v>3698</v>
      </c>
      <c r="D287" s="50" t="s">
        <v>1162</v>
      </c>
      <c r="E287" s="50" t="s">
        <v>3716</v>
      </c>
      <c r="F287" s="50"/>
      <c r="G287" s="50" t="s">
        <v>3722</v>
      </c>
      <c r="H287" s="50"/>
      <c r="I287" s="50" t="s">
        <v>3715</v>
      </c>
      <c r="J287" s="50"/>
      <c r="K287" s="51">
        <v>9.4</v>
      </c>
      <c r="L287" s="51">
        <v>11.2</v>
      </c>
      <c r="M287" s="51"/>
      <c r="N287" s="54">
        <f>'IG Mapping Fromula (7.1)'!H287</f>
        <v>1</v>
      </c>
      <c r="O287" s="4"/>
    </row>
    <row r="288" spans="1:15" x14ac:dyDescent="0.2">
      <c r="A288" s="50" t="s">
        <v>1131</v>
      </c>
      <c r="B288" s="50" t="s">
        <v>1161</v>
      </c>
      <c r="C288" s="50" t="s">
        <v>3694</v>
      </c>
      <c r="D288" s="50" t="s">
        <v>1162</v>
      </c>
      <c r="E288" s="50" t="s">
        <v>3716</v>
      </c>
      <c r="F288" s="50"/>
      <c r="G288" s="50" t="s">
        <v>3722</v>
      </c>
      <c r="H288" s="50"/>
      <c r="I288" s="50" t="s">
        <v>3715</v>
      </c>
      <c r="J288" s="50"/>
      <c r="K288" s="51">
        <v>9.4</v>
      </c>
      <c r="L288" s="51">
        <v>11.2</v>
      </c>
      <c r="M288" s="51"/>
      <c r="N288" s="54">
        <f>'IG Mapping Fromula (7.1)'!H288</f>
        <v>1</v>
      </c>
      <c r="O288" s="4"/>
    </row>
    <row r="289" spans="1:15" x14ac:dyDescent="0.2">
      <c r="A289" s="50" t="s">
        <v>1131</v>
      </c>
      <c r="B289" s="50" t="s">
        <v>1165</v>
      </c>
      <c r="C289" s="50" t="s">
        <v>3698</v>
      </c>
      <c r="D289" s="50" t="s">
        <v>1166</v>
      </c>
      <c r="E289" s="50" t="s">
        <v>3716</v>
      </c>
      <c r="F289" s="50"/>
      <c r="G289" s="50" t="s">
        <v>3722</v>
      </c>
      <c r="H289" s="50"/>
      <c r="I289" s="50" t="s">
        <v>3715</v>
      </c>
      <c r="J289" s="50"/>
      <c r="K289" s="51">
        <v>9.4</v>
      </c>
      <c r="L289" s="51">
        <v>11.2</v>
      </c>
      <c r="M289" s="51"/>
      <c r="N289" s="54">
        <f>'IG Mapping Fromula (7.1)'!H289</f>
        <v>1</v>
      </c>
      <c r="O289" s="4"/>
    </row>
    <row r="290" spans="1:15" x14ac:dyDescent="0.2">
      <c r="A290" s="50" t="s">
        <v>1131</v>
      </c>
      <c r="B290" s="50" t="s">
        <v>1165</v>
      </c>
      <c r="C290" s="50" t="s">
        <v>3694</v>
      </c>
      <c r="D290" s="50" t="s">
        <v>1166</v>
      </c>
      <c r="E290" s="50" t="s">
        <v>3716</v>
      </c>
      <c r="F290" s="50"/>
      <c r="G290" s="50" t="s">
        <v>3722</v>
      </c>
      <c r="H290" s="50"/>
      <c r="I290" s="50" t="s">
        <v>3715</v>
      </c>
      <c r="J290" s="50"/>
      <c r="K290" s="51">
        <v>9.4</v>
      </c>
      <c r="L290" s="51">
        <v>11.2</v>
      </c>
      <c r="M290" s="51"/>
      <c r="N290" s="54">
        <f>'IG Mapping Fromula (7.1)'!H290</f>
        <v>1</v>
      </c>
      <c r="O290" s="4"/>
    </row>
    <row r="291" spans="1:15" x14ac:dyDescent="0.2">
      <c r="A291" s="50" t="s">
        <v>1169</v>
      </c>
      <c r="B291" s="50"/>
      <c r="C291" s="50"/>
      <c r="D291" s="50" t="s">
        <v>1170</v>
      </c>
      <c r="E291" s="50"/>
      <c r="F291" s="50"/>
      <c r="G291" s="50"/>
      <c r="H291" s="50"/>
      <c r="I291" s="50"/>
      <c r="J291" s="50"/>
      <c r="K291" s="51"/>
      <c r="L291" s="51"/>
      <c r="M291" s="51"/>
      <c r="N291" s="54" t="str">
        <f>'IG Mapping Fromula (7.1)'!H291</f>
        <v/>
      </c>
      <c r="O291" s="4"/>
    </row>
    <row r="292" spans="1:15" x14ac:dyDescent="0.2">
      <c r="A292" s="50" t="s">
        <v>1169</v>
      </c>
      <c r="B292" s="50" t="s">
        <v>1172</v>
      </c>
      <c r="C292" s="50" t="s">
        <v>3698</v>
      </c>
      <c r="D292" s="50" t="s">
        <v>1173</v>
      </c>
      <c r="E292" s="50" t="s">
        <v>3716</v>
      </c>
      <c r="F292" s="50"/>
      <c r="G292" s="50" t="s">
        <v>3722</v>
      </c>
      <c r="H292" s="50"/>
      <c r="I292" s="50" t="s">
        <v>3715</v>
      </c>
      <c r="J292" s="50"/>
      <c r="K292" s="51">
        <v>9.4</v>
      </c>
      <c r="L292" s="51"/>
      <c r="M292" s="51"/>
      <c r="N292" s="54">
        <f>'IG Mapping Fromula (7.1)'!H292</f>
        <v>1</v>
      </c>
      <c r="O292" s="4"/>
    </row>
    <row r="293" spans="1:15" x14ac:dyDescent="0.2">
      <c r="A293" s="50" t="s">
        <v>1169</v>
      </c>
      <c r="B293" s="50" t="s">
        <v>1172</v>
      </c>
      <c r="C293" s="50" t="s">
        <v>3694</v>
      </c>
      <c r="D293" s="50" t="s">
        <v>1173</v>
      </c>
      <c r="E293" s="50" t="s">
        <v>3716</v>
      </c>
      <c r="F293" s="50"/>
      <c r="G293" s="50" t="s">
        <v>3722</v>
      </c>
      <c r="H293" s="50"/>
      <c r="I293" s="50" t="s">
        <v>3715</v>
      </c>
      <c r="J293" s="50"/>
      <c r="K293" s="51">
        <v>9.4</v>
      </c>
      <c r="L293" s="51"/>
      <c r="M293" s="51"/>
      <c r="N293" s="54">
        <f>'IG Mapping Fromula (7.1)'!H293</f>
        <v>1</v>
      </c>
      <c r="O293" s="4"/>
    </row>
    <row r="294" spans="1:15" x14ac:dyDescent="0.2">
      <c r="A294" s="50" t="s">
        <v>1169</v>
      </c>
      <c r="B294" s="50" t="s">
        <v>1176</v>
      </c>
      <c r="C294" s="50" t="s">
        <v>3698</v>
      </c>
      <c r="D294" s="50" t="s">
        <v>1177</v>
      </c>
      <c r="E294" s="50" t="s">
        <v>3716</v>
      </c>
      <c r="F294" s="50"/>
      <c r="G294" s="50" t="s">
        <v>3722</v>
      </c>
      <c r="H294" s="50"/>
      <c r="I294" s="50" t="s">
        <v>3715</v>
      </c>
      <c r="J294" s="50"/>
      <c r="K294" s="51">
        <v>9.4</v>
      </c>
      <c r="L294" s="51">
        <v>11.2</v>
      </c>
      <c r="M294" s="51"/>
      <c r="N294" s="54">
        <f>'IG Mapping Fromula (7.1)'!H294</f>
        <v>1</v>
      </c>
      <c r="O294" s="4"/>
    </row>
    <row r="295" spans="1:15" x14ac:dyDescent="0.2">
      <c r="A295" s="50" t="s">
        <v>1169</v>
      </c>
      <c r="B295" s="50" t="s">
        <v>1176</v>
      </c>
      <c r="C295" s="50" t="s">
        <v>3694</v>
      </c>
      <c r="D295" s="50" t="s">
        <v>1177</v>
      </c>
      <c r="E295" s="50" t="s">
        <v>3716</v>
      </c>
      <c r="F295" s="50"/>
      <c r="G295" s="50" t="s">
        <v>3722</v>
      </c>
      <c r="H295" s="50"/>
      <c r="I295" s="50" t="s">
        <v>3715</v>
      </c>
      <c r="J295" s="50"/>
      <c r="K295" s="51">
        <v>9.4</v>
      </c>
      <c r="L295" s="51">
        <v>11.2</v>
      </c>
      <c r="M295" s="51"/>
      <c r="N295" s="54">
        <f>'IG Mapping Fromula (7.1)'!H295</f>
        <v>1</v>
      </c>
      <c r="O295" s="4"/>
    </row>
    <row r="296" spans="1:15" x14ac:dyDescent="0.2">
      <c r="A296" s="50" t="s">
        <v>1169</v>
      </c>
      <c r="B296" s="50" t="s">
        <v>1180</v>
      </c>
      <c r="C296" s="50" t="s">
        <v>3698</v>
      </c>
      <c r="D296" s="50" t="s">
        <v>1181</v>
      </c>
      <c r="E296" s="50" t="s">
        <v>3716</v>
      </c>
      <c r="F296" s="50"/>
      <c r="G296" s="50" t="s">
        <v>3722</v>
      </c>
      <c r="H296" s="50"/>
      <c r="I296" s="50" t="s">
        <v>3715</v>
      </c>
      <c r="J296" s="50"/>
      <c r="K296" s="51">
        <v>9.4</v>
      </c>
      <c r="L296" s="51">
        <v>11.2</v>
      </c>
      <c r="M296" s="51"/>
      <c r="N296" s="54">
        <f>'IG Mapping Fromula (7.1)'!H296</f>
        <v>1</v>
      </c>
      <c r="O296" s="4"/>
    </row>
    <row r="297" spans="1:15" x14ac:dyDescent="0.2">
      <c r="A297" s="50" t="s">
        <v>1169</v>
      </c>
      <c r="B297" s="50" t="s">
        <v>1180</v>
      </c>
      <c r="C297" s="50" t="s">
        <v>3694</v>
      </c>
      <c r="D297" s="50" t="s">
        <v>1181</v>
      </c>
      <c r="E297" s="50" t="s">
        <v>3716</v>
      </c>
      <c r="F297" s="50"/>
      <c r="G297" s="50" t="s">
        <v>3722</v>
      </c>
      <c r="H297" s="50"/>
      <c r="I297" s="50" t="s">
        <v>3715</v>
      </c>
      <c r="J297" s="50"/>
      <c r="K297" s="51">
        <v>9.4</v>
      </c>
      <c r="L297" s="51">
        <v>11.2</v>
      </c>
      <c r="M297" s="51"/>
      <c r="N297" s="54">
        <f>'IG Mapping Fromula (7.1)'!H297</f>
        <v>1</v>
      </c>
      <c r="O297" s="4"/>
    </row>
    <row r="298" spans="1:15" x14ac:dyDescent="0.2">
      <c r="A298" s="50" t="s">
        <v>1169</v>
      </c>
      <c r="B298" s="50" t="s">
        <v>1184</v>
      </c>
      <c r="C298" s="50" t="s">
        <v>3698</v>
      </c>
      <c r="D298" s="50" t="s">
        <v>1185</v>
      </c>
      <c r="E298" s="50" t="s">
        <v>3716</v>
      </c>
      <c r="F298" s="50"/>
      <c r="G298" s="50" t="s">
        <v>3722</v>
      </c>
      <c r="H298" s="50"/>
      <c r="I298" s="50" t="s">
        <v>3715</v>
      </c>
      <c r="J298" s="50"/>
      <c r="K298" s="51">
        <v>9.4</v>
      </c>
      <c r="L298" s="51">
        <v>11.2</v>
      </c>
      <c r="M298" s="51"/>
      <c r="N298" s="54">
        <f>'IG Mapping Fromula (7.1)'!H298</f>
        <v>1</v>
      </c>
      <c r="O298" s="4"/>
    </row>
    <row r="299" spans="1:15" x14ac:dyDescent="0.2">
      <c r="A299" s="50" t="s">
        <v>1169</v>
      </c>
      <c r="B299" s="50" t="s">
        <v>1184</v>
      </c>
      <c r="C299" s="50" t="s">
        <v>3694</v>
      </c>
      <c r="D299" s="50" t="s">
        <v>1185</v>
      </c>
      <c r="E299" s="50" t="s">
        <v>3716</v>
      </c>
      <c r="F299" s="50"/>
      <c r="G299" s="50" t="s">
        <v>3722</v>
      </c>
      <c r="H299" s="50"/>
      <c r="I299" s="50" t="s">
        <v>3715</v>
      </c>
      <c r="J299" s="50"/>
      <c r="K299" s="51">
        <v>9.4</v>
      </c>
      <c r="L299" s="51">
        <v>11.2</v>
      </c>
      <c r="M299" s="51"/>
      <c r="N299" s="54">
        <f>'IG Mapping Fromula (7.1)'!H299</f>
        <v>1</v>
      </c>
      <c r="O299" s="4"/>
    </row>
    <row r="300" spans="1:15" x14ac:dyDescent="0.2">
      <c r="A300" s="50" t="s">
        <v>1169</v>
      </c>
      <c r="B300" s="50" t="s">
        <v>1190</v>
      </c>
      <c r="C300" s="50" t="s">
        <v>3698</v>
      </c>
      <c r="D300" s="50" t="s">
        <v>1191</v>
      </c>
      <c r="E300" s="50" t="s">
        <v>3716</v>
      </c>
      <c r="F300" s="50"/>
      <c r="G300" s="50" t="s">
        <v>3722</v>
      </c>
      <c r="H300" s="50"/>
      <c r="I300" s="50" t="s">
        <v>3715</v>
      </c>
      <c r="J300" s="50"/>
      <c r="K300" s="51">
        <v>9.4</v>
      </c>
      <c r="L300" s="51">
        <v>11.2</v>
      </c>
      <c r="M300" s="51"/>
      <c r="N300" s="54">
        <f>'IG Mapping Fromula (7.1)'!H300</f>
        <v>1</v>
      </c>
      <c r="O300" s="4"/>
    </row>
    <row r="301" spans="1:15" x14ac:dyDescent="0.2">
      <c r="A301" s="50" t="s">
        <v>1169</v>
      </c>
      <c r="B301" s="50" t="s">
        <v>1190</v>
      </c>
      <c r="C301" s="50" t="s">
        <v>3694</v>
      </c>
      <c r="D301" s="50" t="s">
        <v>1191</v>
      </c>
      <c r="E301" s="50" t="s">
        <v>3716</v>
      </c>
      <c r="F301" s="50"/>
      <c r="G301" s="50" t="s">
        <v>3722</v>
      </c>
      <c r="H301" s="50"/>
      <c r="I301" s="50" t="s">
        <v>3715</v>
      </c>
      <c r="J301" s="50"/>
      <c r="K301" s="51">
        <v>9.4</v>
      </c>
      <c r="L301" s="51">
        <v>11.2</v>
      </c>
      <c r="M301" s="51"/>
      <c r="N301" s="54">
        <f>'IG Mapping Fromula (7.1)'!H301</f>
        <v>1</v>
      </c>
      <c r="O301" s="4"/>
    </row>
    <row r="302" spans="1:15" x14ac:dyDescent="0.2">
      <c r="A302" s="50" t="s">
        <v>1169</v>
      </c>
      <c r="B302" s="50" t="s">
        <v>1197</v>
      </c>
      <c r="C302" s="50" t="s">
        <v>3698</v>
      </c>
      <c r="D302" s="50" t="s">
        <v>1198</v>
      </c>
      <c r="E302" s="50" t="s">
        <v>3716</v>
      </c>
      <c r="F302" s="50"/>
      <c r="G302" s="50" t="s">
        <v>3722</v>
      </c>
      <c r="H302" s="50"/>
      <c r="I302" s="50" t="s">
        <v>3715</v>
      </c>
      <c r="J302" s="50"/>
      <c r="K302" s="51">
        <v>9.4</v>
      </c>
      <c r="L302" s="51">
        <v>11.2</v>
      </c>
      <c r="M302" s="51"/>
      <c r="N302" s="54">
        <f>'IG Mapping Fromula (7.1)'!H302</f>
        <v>1</v>
      </c>
      <c r="O302" s="4"/>
    </row>
    <row r="303" spans="1:15" x14ac:dyDescent="0.2">
      <c r="A303" s="50" t="s">
        <v>1169</v>
      </c>
      <c r="B303" s="50" t="s">
        <v>1197</v>
      </c>
      <c r="C303" s="50" t="s">
        <v>3694</v>
      </c>
      <c r="D303" s="50" t="s">
        <v>1198</v>
      </c>
      <c r="E303" s="50" t="s">
        <v>3716</v>
      </c>
      <c r="F303" s="50"/>
      <c r="G303" s="50" t="s">
        <v>3722</v>
      </c>
      <c r="H303" s="50"/>
      <c r="I303" s="50" t="s">
        <v>3715</v>
      </c>
      <c r="J303" s="50"/>
      <c r="K303" s="51">
        <v>9.4</v>
      </c>
      <c r="L303" s="51">
        <v>11.2</v>
      </c>
      <c r="M303" s="51"/>
      <c r="N303" s="54">
        <f>'IG Mapping Fromula (7.1)'!H303</f>
        <v>1</v>
      </c>
      <c r="O303" s="4"/>
    </row>
    <row r="304" spans="1:15" x14ac:dyDescent="0.2">
      <c r="A304" s="50" t="s">
        <v>1169</v>
      </c>
      <c r="B304" s="50" t="s">
        <v>1204</v>
      </c>
      <c r="C304" s="50" t="s">
        <v>3698</v>
      </c>
      <c r="D304" s="50" t="s">
        <v>1205</v>
      </c>
      <c r="E304" s="50" t="s">
        <v>3716</v>
      </c>
      <c r="F304" s="50"/>
      <c r="G304" s="50" t="s">
        <v>3722</v>
      </c>
      <c r="H304" s="50"/>
      <c r="I304" s="50" t="s">
        <v>3715</v>
      </c>
      <c r="J304" s="50"/>
      <c r="K304" s="51">
        <v>9.4</v>
      </c>
      <c r="L304" s="51">
        <v>11.2</v>
      </c>
      <c r="M304" s="51"/>
      <c r="N304" s="54">
        <f>'IG Mapping Fromula (7.1)'!H304</f>
        <v>1</v>
      </c>
      <c r="O304" s="4"/>
    </row>
    <row r="305" spans="1:15" x14ac:dyDescent="0.2">
      <c r="A305" s="50" t="s">
        <v>1169</v>
      </c>
      <c r="B305" s="50" t="s">
        <v>1204</v>
      </c>
      <c r="C305" s="50" t="s">
        <v>3694</v>
      </c>
      <c r="D305" s="50" t="s">
        <v>1205</v>
      </c>
      <c r="E305" s="50" t="s">
        <v>3716</v>
      </c>
      <c r="F305" s="50"/>
      <c r="G305" s="50" t="s">
        <v>3722</v>
      </c>
      <c r="H305" s="50"/>
      <c r="I305" s="50" t="s">
        <v>3715</v>
      </c>
      <c r="J305" s="50"/>
      <c r="K305" s="51">
        <v>9.4</v>
      </c>
      <c r="L305" s="51">
        <v>11.2</v>
      </c>
      <c r="M305" s="51"/>
      <c r="N305" s="54">
        <f>'IG Mapping Fromula (7.1)'!H305</f>
        <v>1</v>
      </c>
      <c r="O305" s="4"/>
    </row>
    <row r="306" spans="1:15" x14ac:dyDescent="0.2">
      <c r="A306" s="50" t="s">
        <v>1169</v>
      </c>
      <c r="B306" s="50" t="s">
        <v>1209</v>
      </c>
      <c r="C306" s="50" t="s">
        <v>3698</v>
      </c>
      <c r="D306" s="50" t="s">
        <v>1210</v>
      </c>
      <c r="E306" s="50" t="s">
        <v>3716</v>
      </c>
      <c r="F306" s="50"/>
      <c r="G306" s="50" t="s">
        <v>3722</v>
      </c>
      <c r="H306" s="50"/>
      <c r="I306" s="50" t="s">
        <v>3715</v>
      </c>
      <c r="J306" s="50"/>
      <c r="K306" s="51">
        <v>9.4</v>
      </c>
      <c r="L306" s="51">
        <v>11.2</v>
      </c>
      <c r="M306" s="51"/>
      <c r="N306" s="54">
        <f>'IG Mapping Fromula (7.1)'!H306</f>
        <v>1</v>
      </c>
      <c r="O306" s="4"/>
    </row>
    <row r="307" spans="1:15" x14ac:dyDescent="0.2">
      <c r="A307" s="50" t="s">
        <v>1169</v>
      </c>
      <c r="B307" s="50" t="s">
        <v>1209</v>
      </c>
      <c r="C307" s="50" t="s">
        <v>3694</v>
      </c>
      <c r="D307" s="50" t="s">
        <v>1210</v>
      </c>
      <c r="E307" s="50" t="s">
        <v>3716</v>
      </c>
      <c r="F307" s="50"/>
      <c r="G307" s="50" t="s">
        <v>3722</v>
      </c>
      <c r="H307" s="50"/>
      <c r="I307" s="50" t="s">
        <v>3715</v>
      </c>
      <c r="J307" s="50"/>
      <c r="K307" s="51">
        <v>9.4</v>
      </c>
      <c r="L307" s="51">
        <v>11.2</v>
      </c>
      <c r="M307" s="51"/>
      <c r="N307" s="54">
        <f>'IG Mapping Fromula (7.1)'!H307</f>
        <v>1</v>
      </c>
      <c r="O307" s="4"/>
    </row>
    <row r="308" spans="1:15" x14ac:dyDescent="0.2">
      <c r="A308" s="50" t="s">
        <v>1169</v>
      </c>
      <c r="B308" s="50" t="s">
        <v>1213</v>
      </c>
      <c r="C308" s="50" t="s">
        <v>3698</v>
      </c>
      <c r="D308" s="50" t="s">
        <v>1214</v>
      </c>
      <c r="E308" s="50" t="s">
        <v>3716</v>
      </c>
      <c r="F308" s="50"/>
      <c r="G308" s="50" t="s">
        <v>3722</v>
      </c>
      <c r="H308" s="50"/>
      <c r="I308" s="50" t="s">
        <v>3715</v>
      </c>
      <c r="J308" s="50"/>
      <c r="K308" s="51">
        <v>9.4</v>
      </c>
      <c r="L308" s="51">
        <v>11.2</v>
      </c>
      <c r="M308" s="51"/>
      <c r="N308" s="54">
        <f>'IG Mapping Fromula (7.1)'!H308</f>
        <v>1</v>
      </c>
      <c r="O308" s="4"/>
    </row>
    <row r="309" spans="1:15" x14ac:dyDescent="0.2">
      <c r="A309" s="50" t="s">
        <v>1169</v>
      </c>
      <c r="B309" s="50" t="s">
        <v>1213</v>
      </c>
      <c r="C309" s="50" t="s">
        <v>3694</v>
      </c>
      <c r="D309" s="50" t="s">
        <v>1214</v>
      </c>
      <c r="E309" s="50" t="s">
        <v>3716</v>
      </c>
      <c r="F309" s="50"/>
      <c r="G309" s="50" t="s">
        <v>3722</v>
      </c>
      <c r="H309" s="50"/>
      <c r="I309" s="50" t="s">
        <v>3715</v>
      </c>
      <c r="J309" s="50"/>
      <c r="K309" s="51">
        <v>9.4</v>
      </c>
      <c r="L309" s="51">
        <v>11.2</v>
      </c>
      <c r="M309" s="51"/>
      <c r="N309" s="54">
        <f>'IG Mapping Fromula (7.1)'!H309</f>
        <v>1</v>
      </c>
      <c r="O309" s="4"/>
    </row>
    <row r="310" spans="1:15" x14ac:dyDescent="0.2">
      <c r="A310" s="50" t="s">
        <v>1169</v>
      </c>
      <c r="B310" s="50" t="s">
        <v>1217</v>
      </c>
      <c r="C310" s="50" t="s">
        <v>3698</v>
      </c>
      <c r="D310" s="50" t="s">
        <v>1218</v>
      </c>
      <c r="E310" s="50" t="s">
        <v>3716</v>
      </c>
      <c r="F310" s="50"/>
      <c r="G310" s="50" t="s">
        <v>3722</v>
      </c>
      <c r="H310" s="50"/>
      <c r="I310" s="50" t="s">
        <v>3715</v>
      </c>
      <c r="J310" s="50"/>
      <c r="K310" s="51">
        <v>9.4</v>
      </c>
      <c r="L310" s="51">
        <v>11.2</v>
      </c>
      <c r="M310" s="51"/>
      <c r="N310" s="54">
        <f>'IG Mapping Fromula (7.1)'!H310</f>
        <v>1</v>
      </c>
      <c r="O310" s="4"/>
    </row>
    <row r="311" spans="1:15" x14ac:dyDescent="0.2">
      <c r="A311" s="50" t="s">
        <v>1169</v>
      </c>
      <c r="B311" s="50" t="s">
        <v>1217</v>
      </c>
      <c r="C311" s="50" t="s">
        <v>3694</v>
      </c>
      <c r="D311" s="50" t="s">
        <v>1218</v>
      </c>
      <c r="E311" s="50" t="s">
        <v>3716</v>
      </c>
      <c r="F311" s="50"/>
      <c r="G311" s="50" t="s">
        <v>3722</v>
      </c>
      <c r="H311" s="50"/>
      <c r="I311" s="50" t="s">
        <v>3715</v>
      </c>
      <c r="J311" s="50"/>
      <c r="K311" s="51">
        <v>9.4</v>
      </c>
      <c r="L311" s="51">
        <v>11.2</v>
      </c>
      <c r="M311" s="51"/>
      <c r="N311" s="54">
        <f>'IG Mapping Fromula (7.1)'!H311</f>
        <v>1</v>
      </c>
      <c r="O311" s="4"/>
    </row>
    <row r="312" spans="1:15" x14ac:dyDescent="0.2">
      <c r="A312" s="50" t="s">
        <v>1221</v>
      </c>
      <c r="B312" s="50"/>
      <c r="C312" s="50"/>
      <c r="D312" s="50" t="s">
        <v>1222</v>
      </c>
      <c r="E312" s="50"/>
      <c r="F312" s="50"/>
      <c r="G312" s="50"/>
      <c r="H312" s="50"/>
      <c r="I312" s="50"/>
      <c r="J312" s="50"/>
      <c r="K312" s="51"/>
      <c r="L312" s="51"/>
      <c r="M312" s="51"/>
      <c r="N312" s="54" t="str">
        <f>'IG Mapping Fromula (7.1)'!H312</f>
        <v/>
      </c>
      <c r="O312" s="4"/>
    </row>
    <row r="313" spans="1:15" x14ac:dyDescent="0.2">
      <c r="A313" s="50" t="s">
        <v>1223</v>
      </c>
      <c r="B313" s="50"/>
      <c r="C313" s="50"/>
      <c r="D313" s="50" t="s">
        <v>1224</v>
      </c>
      <c r="E313" s="50"/>
      <c r="F313" s="50"/>
      <c r="G313" s="50"/>
      <c r="H313" s="50"/>
      <c r="I313" s="50"/>
      <c r="J313" s="50"/>
      <c r="K313" s="51"/>
      <c r="L313" s="51"/>
      <c r="M313" s="51"/>
      <c r="N313" s="54" t="str">
        <f>'IG Mapping Fromula (7.1)'!H313</f>
        <v/>
      </c>
      <c r="O313" s="4"/>
    </row>
    <row r="314" spans="1:15" x14ac:dyDescent="0.2">
      <c r="A314" s="50" t="s">
        <v>1225</v>
      </c>
      <c r="B314" s="50"/>
      <c r="C314" s="50"/>
      <c r="D314" s="50" t="s">
        <v>1226</v>
      </c>
      <c r="E314" s="50"/>
      <c r="F314" s="50"/>
      <c r="G314" s="50"/>
      <c r="H314" s="50"/>
      <c r="I314" s="50"/>
      <c r="J314" s="50"/>
      <c r="K314" s="51"/>
      <c r="L314" s="51"/>
      <c r="M314" s="51"/>
      <c r="N314" s="54" t="str">
        <f>'IG Mapping Fromula (7.1)'!H314</f>
        <v/>
      </c>
      <c r="O314" s="4"/>
    </row>
    <row r="315" spans="1:15" x14ac:dyDescent="0.2">
      <c r="A315" s="50" t="s">
        <v>1227</v>
      </c>
      <c r="B315" s="50"/>
      <c r="C315" s="50"/>
      <c r="D315" s="50" t="s">
        <v>1228</v>
      </c>
      <c r="E315" s="50"/>
      <c r="F315" s="50"/>
      <c r="G315" s="50"/>
      <c r="H315" s="50"/>
      <c r="I315" s="50"/>
      <c r="J315" s="50"/>
      <c r="K315" s="51"/>
      <c r="L315" s="51"/>
      <c r="M315" s="51"/>
      <c r="N315" s="54" t="str">
        <f>'IG Mapping Fromula (7.1)'!H315</f>
        <v/>
      </c>
      <c r="O315" s="4"/>
    </row>
    <row r="316" spans="1:15" x14ac:dyDescent="0.2">
      <c r="A316" s="50" t="s">
        <v>1229</v>
      </c>
      <c r="B316" s="50"/>
      <c r="C316" s="50"/>
      <c r="D316" s="50" t="s">
        <v>1230</v>
      </c>
      <c r="E316" s="50"/>
      <c r="F316" s="50"/>
      <c r="G316" s="50"/>
      <c r="H316" s="50"/>
      <c r="I316" s="50"/>
      <c r="J316" s="50"/>
      <c r="K316" s="51"/>
      <c r="L316" s="51"/>
      <c r="M316" s="51"/>
      <c r="N316" s="54" t="str">
        <f>'IG Mapping Fromula (7.1)'!H316</f>
        <v/>
      </c>
      <c r="O316" s="4"/>
    </row>
    <row r="317" spans="1:15" x14ac:dyDescent="0.2">
      <c r="A317" s="50" t="s">
        <v>1231</v>
      </c>
      <c r="B317" s="50"/>
      <c r="C317" s="50"/>
      <c r="D317" s="50" t="s">
        <v>1232</v>
      </c>
      <c r="E317" s="50"/>
      <c r="F317" s="50"/>
      <c r="G317" s="50"/>
      <c r="H317" s="50"/>
      <c r="I317" s="50"/>
      <c r="J317" s="50"/>
      <c r="K317" s="51"/>
      <c r="L317" s="51"/>
      <c r="M317" s="51"/>
      <c r="N317" s="54" t="str">
        <f>'IG Mapping Fromula (7.1)'!H317</f>
        <v/>
      </c>
      <c r="O317" s="4"/>
    </row>
    <row r="318" spans="1:15" x14ac:dyDescent="0.2">
      <c r="A318" s="50" t="s">
        <v>1233</v>
      </c>
      <c r="B318" s="50"/>
      <c r="C318" s="50"/>
      <c r="D318" s="50" t="s">
        <v>1234</v>
      </c>
      <c r="E318" s="50"/>
      <c r="F318" s="50"/>
      <c r="G318" s="50"/>
      <c r="H318" s="50"/>
      <c r="I318" s="50"/>
      <c r="J318" s="50"/>
      <c r="K318" s="51"/>
      <c r="L318" s="51"/>
      <c r="M318" s="51"/>
      <c r="N318" s="54" t="str">
        <f>'IG Mapping Fromula (7.1)'!H318</f>
        <v/>
      </c>
      <c r="O318" s="4"/>
    </row>
    <row r="319" spans="1:15" x14ac:dyDescent="0.2">
      <c r="A319" s="50" t="s">
        <v>1235</v>
      </c>
      <c r="B319" s="50"/>
      <c r="C319" s="50"/>
      <c r="D319" s="50" t="s">
        <v>1236</v>
      </c>
      <c r="E319" s="50"/>
      <c r="F319" s="50"/>
      <c r="G319" s="50"/>
      <c r="H319" s="50"/>
      <c r="I319" s="50"/>
      <c r="J319" s="50"/>
      <c r="K319" s="51"/>
      <c r="L319" s="51"/>
      <c r="M319" s="51"/>
      <c r="N319" s="54" t="str">
        <f>'IG Mapping Fromula (7.1)'!H319</f>
        <v/>
      </c>
      <c r="O319" s="4"/>
    </row>
    <row r="320" spans="1:15" x14ac:dyDescent="0.2">
      <c r="A320" s="50" t="s">
        <v>9</v>
      </c>
      <c r="B320" s="50"/>
      <c r="C320" s="50"/>
      <c r="D320" s="50" t="s">
        <v>1238</v>
      </c>
      <c r="E320" s="50"/>
      <c r="F320" s="50"/>
      <c r="G320" s="50"/>
      <c r="H320" s="50"/>
      <c r="I320" s="50"/>
      <c r="J320" s="50"/>
      <c r="K320" s="51"/>
      <c r="L320" s="51"/>
      <c r="M320" s="51"/>
      <c r="N320" s="54" t="str">
        <f>'IG Mapping Fromula (7.1)'!H320</f>
        <v/>
      </c>
      <c r="O320" s="4"/>
    </row>
    <row r="321" spans="1:15" x14ac:dyDescent="0.2">
      <c r="A321" s="50" t="s">
        <v>9</v>
      </c>
      <c r="B321" s="50" t="s">
        <v>1240</v>
      </c>
      <c r="C321" s="50" t="s">
        <v>3698</v>
      </c>
      <c r="D321" s="50" t="s">
        <v>1241</v>
      </c>
      <c r="E321" s="50" t="s">
        <v>3716</v>
      </c>
      <c r="F321" s="50"/>
      <c r="G321" s="50" t="s">
        <v>3722</v>
      </c>
      <c r="H321" s="50"/>
      <c r="I321" s="50" t="s">
        <v>3715</v>
      </c>
      <c r="J321" s="50"/>
      <c r="K321" s="51">
        <v>6.3</v>
      </c>
      <c r="L321" s="51">
        <v>16.12</v>
      </c>
      <c r="M321" s="51"/>
      <c r="N321" s="54">
        <f>'IG Mapping Fromula (7.1)'!H321</f>
        <v>2</v>
      </c>
      <c r="O321" s="4"/>
    </row>
    <row r="322" spans="1:15" x14ac:dyDescent="0.2">
      <c r="A322" s="50" t="s">
        <v>9</v>
      </c>
      <c r="B322" s="50" t="s">
        <v>1240</v>
      </c>
      <c r="C322" s="50" t="s">
        <v>3694</v>
      </c>
      <c r="D322" s="50" t="s">
        <v>1241</v>
      </c>
      <c r="E322" s="50" t="s">
        <v>3716</v>
      </c>
      <c r="F322" s="50"/>
      <c r="G322" s="50" t="s">
        <v>3722</v>
      </c>
      <c r="H322" s="50"/>
      <c r="I322" s="50" t="s">
        <v>3715</v>
      </c>
      <c r="J322" s="50"/>
      <c r="K322" s="51">
        <v>6.3</v>
      </c>
      <c r="L322" s="51">
        <v>16.12</v>
      </c>
      <c r="M322" s="51"/>
      <c r="N322" s="54">
        <f>'IG Mapping Fromula (7.1)'!H322</f>
        <v>2</v>
      </c>
      <c r="O322" s="4"/>
    </row>
    <row r="323" spans="1:15" x14ac:dyDescent="0.2">
      <c r="A323" s="50" t="s">
        <v>9</v>
      </c>
      <c r="B323" s="50" t="s">
        <v>1247</v>
      </c>
      <c r="C323" s="50" t="s">
        <v>3694</v>
      </c>
      <c r="D323" s="50" t="s">
        <v>1248</v>
      </c>
      <c r="E323" s="50" t="s">
        <v>3716</v>
      </c>
      <c r="F323" s="50"/>
      <c r="G323" s="50" t="s">
        <v>3722</v>
      </c>
      <c r="H323" s="50"/>
      <c r="I323" s="50" t="s">
        <v>3715</v>
      </c>
      <c r="J323" s="50"/>
      <c r="K323" s="51">
        <v>6.3</v>
      </c>
      <c r="L323" s="51"/>
      <c r="M323" s="51"/>
      <c r="N323" s="54">
        <f>'IG Mapping Fromula (7.1)'!H323</f>
        <v>2</v>
      </c>
      <c r="O323" s="4"/>
    </row>
    <row r="324" spans="1:15" x14ac:dyDescent="0.2">
      <c r="A324" s="50" t="s">
        <v>9</v>
      </c>
      <c r="B324" s="50" t="s">
        <v>1252</v>
      </c>
      <c r="C324" s="50" t="s">
        <v>3694</v>
      </c>
      <c r="D324" s="50" t="s">
        <v>1253</v>
      </c>
      <c r="E324" s="50" t="s">
        <v>3716</v>
      </c>
      <c r="F324" s="50"/>
      <c r="G324" s="50" t="s">
        <v>3722</v>
      </c>
      <c r="H324" s="50"/>
      <c r="I324" s="50" t="s">
        <v>3715</v>
      </c>
      <c r="J324" s="50"/>
      <c r="K324" s="51">
        <v>6.3</v>
      </c>
      <c r="L324" s="51"/>
      <c r="M324" s="51"/>
      <c r="N324" s="54">
        <f>'IG Mapping Fromula (7.1)'!H324</f>
        <v>2</v>
      </c>
      <c r="O324" s="4"/>
    </row>
    <row r="325" spans="1:15" x14ac:dyDescent="0.2">
      <c r="A325" s="50" t="s">
        <v>10</v>
      </c>
      <c r="B325" s="50"/>
      <c r="C325" s="50"/>
      <c r="D325" s="50" t="s">
        <v>11</v>
      </c>
      <c r="E325" s="50"/>
      <c r="F325" s="50"/>
      <c r="G325" s="50"/>
      <c r="H325" s="50"/>
      <c r="I325" s="50"/>
      <c r="J325" s="50"/>
      <c r="K325" s="51"/>
      <c r="L325" s="51"/>
      <c r="M325" s="51"/>
      <c r="N325" s="54" t="str">
        <f>'IG Mapping Fromula (7.1)'!H325</f>
        <v/>
      </c>
      <c r="O325" s="4"/>
    </row>
    <row r="326" spans="1:15" x14ac:dyDescent="0.2">
      <c r="A326" s="50" t="s">
        <v>10</v>
      </c>
      <c r="B326" s="50" t="s">
        <v>1257</v>
      </c>
      <c r="C326" s="50" t="s">
        <v>3698</v>
      </c>
      <c r="D326" s="50" t="s">
        <v>1258</v>
      </c>
      <c r="E326" s="50" t="s">
        <v>3716</v>
      </c>
      <c r="F326" s="50"/>
      <c r="G326" s="50" t="s">
        <v>3722</v>
      </c>
      <c r="H326" s="50"/>
      <c r="I326" s="50" t="s">
        <v>3715</v>
      </c>
      <c r="J326" s="50"/>
      <c r="K326" s="51">
        <v>6.3</v>
      </c>
      <c r="L326" s="51"/>
      <c r="M326" s="51"/>
      <c r="N326" s="54">
        <f>'IG Mapping Fromula (7.1)'!H326</f>
        <v>2</v>
      </c>
      <c r="O326" s="4"/>
    </row>
    <row r="327" spans="1:15" x14ac:dyDescent="0.2">
      <c r="A327" s="50" t="s">
        <v>10</v>
      </c>
      <c r="B327" s="50" t="s">
        <v>1275</v>
      </c>
      <c r="C327" s="50" t="s">
        <v>3698</v>
      </c>
      <c r="D327" s="50" t="s">
        <v>1276</v>
      </c>
      <c r="E327" s="50" t="s">
        <v>3716</v>
      </c>
      <c r="F327" s="50"/>
      <c r="G327" s="50" t="s">
        <v>3722</v>
      </c>
      <c r="H327" s="50"/>
      <c r="I327" s="50" t="s">
        <v>3715</v>
      </c>
      <c r="J327" s="50"/>
      <c r="K327" s="51">
        <v>6.3</v>
      </c>
      <c r="L327" s="51">
        <v>16.600000000000001</v>
      </c>
      <c r="M327" s="51"/>
      <c r="N327" s="54">
        <f>'IG Mapping Fromula (7.1)'!H327</f>
        <v>2</v>
      </c>
      <c r="O327" s="4"/>
    </row>
    <row r="328" spans="1:15" x14ac:dyDescent="0.2">
      <c r="A328" s="50" t="s">
        <v>10</v>
      </c>
      <c r="B328" s="50" t="s">
        <v>1280</v>
      </c>
      <c r="C328" s="50" t="s">
        <v>3698</v>
      </c>
      <c r="D328" s="50" t="s">
        <v>1281</v>
      </c>
      <c r="E328" s="50" t="s">
        <v>3716</v>
      </c>
      <c r="F328" s="50"/>
      <c r="G328" s="50" t="s">
        <v>3722</v>
      </c>
      <c r="H328" s="50"/>
      <c r="I328" s="50" t="s">
        <v>3715</v>
      </c>
      <c r="J328" s="50"/>
      <c r="K328" s="51">
        <v>6.3</v>
      </c>
      <c r="L328" s="51"/>
      <c r="M328" s="51"/>
      <c r="N328" s="54">
        <f>'IG Mapping Fromula (7.1)'!H328</f>
        <v>2</v>
      </c>
      <c r="O328" s="4"/>
    </row>
    <row r="329" spans="1:15" x14ac:dyDescent="0.2">
      <c r="A329" s="50" t="s">
        <v>12</v>
      </c>
      <c r="B329" s="50"/>
      <c r="C329" s="50"/>
      <c r="D329" s="50" t="s">
        <v>1284</v>
      </c>
      <c r="E329" s="50"/>
      <c r="F329" s="50"/>
      <c r="G329" s="50"/>
      <c r="H329" s="50"/>
      <c r="I329" s="50"/>
      <c r="J329" s="50"/>
      <c r="K329" s="51"/>
      <c r="L329" s="51"/>
      <c r="M329" s="51"/>
      <c r="N329" s="54" t="str">
        <f>'IG Mapping Fromula (7.1)'!H329</f>
        <v/>
      </c>
      <c r="O329" s="4"/>
    </row>
    <row r="330" spans="1:15" x14ac:dyDescent="0.2">
      <c r="A330" s="50" t="s">
        <v>12</v>
      </c>
      <c r="B330" s="50" t="s">
        <v>1286</v>
      </c>
      <c r="C330" s="50" t="s">
        <v>3698</v>
      </c>
      <c r="D330" s="50" t="s">
        <v>1287</v>
      </c>
      <c r="E330" s="50" t="s">
        <v>3716</v>
      </c>
      <c r="F330" s="50"/>
      <c r="G330" s="50" t="s">
        <v>3722</v>
      </c>
      <c r="H330" s="50"/>
      <c r="I330" s="50" t="s">
        <v>3715</v>
      </c>
      <c r="J330" s="50"/>
      <c r="K330" s="51">
        <v>6.3</v>
      </c>
      <c r="L330" s="51"/>
      <c r="M330" s="51"/>
      <c r="N330" s="54">
        <f>'IG Mapping Fromula (7.1)'!H330</f>
        <v>2</v>
      </c>
      <c r="O330" s="4"/>
    </row>
    <row r="331" spans="1:15" x14ac:dyDescent="0.2">
      <c r="A331" s="50" t="s">
        <v>12</v>
      </c>
      <c r="B331" s="50" t="s">
        <v>1286</v>
      </c>
      <c r="C331" s="50" t="s">
        <v>3694</v>
      </c>
      <c r="D331" s="50" t="s">
        <v>1287</v>
      </c>
      <c r="E331" s="50" t="s">
        <v>3716</v>
      </c>
      <c r="F331" s="50"/>
      <c r="G331" s="50" t="s">
        <v>3722</v>
      </c>
      <c r="H331" s="50"/>
      <c r="I331" s="50" t="s">
        <v>3715</v>
      </c>
      <c r="J331" s="50"/>
      <c r="K331" s="51">
        <v>6.3</v>
      </c>
      <c r="L331" s="51"/>
      <c r="M331" s="51"/>
      <c r="N331" s="54">
        <f>'IG Mapping Fromula (7.1)'!H331</f>
        <v>2</v>
      </c>
      <c r="O331" s="4"/>
    </row>
    <row r="332" spans="1:15" x14ac:dyDescent="0.2">
      <c r="A332" s="50" t="s">
        <v>12</v>
      </c>
      <c r="B332" s="50" t="s">
        <v>1291</v>
      </c>
      <c r="C332" s="50" t="s">
        <v>3698</v>
      </c>
      <c r="D332" s="50" t="s">
        <v>1292</v>
      </c>
      <c r="E332" s="50" t="s">
        <v>3716</v>
      </c>
      <c r="F332" s="50"/>
      <c r="G332" s="50" t="s">
        <v>3722</v>
      </c>
      <c r="H332" s="50"/>
      <c r="I332" s="50" t="s">
        <v>3715</v>
      </c>
      <c r="J332" s="50"/>
      <c r="K332" s="51">
        <v>6.3</v>
      </c>
      <c r="L332" s="51"/>
      <c r="M332" s="51"/>
      <c r="N332" s="54">
        <f>'IG Mapping Fromula (7.1)'!H332</f>
        <v>2</v>
      </c>
      <c r="O332" s="4"/>
    </row>
    <row r="333" spans="1:15" x14ac:dyDescent="0.2">
      <c r="A333" s="50" t="s">
        <v>12</v>
      </c>
      <c r="B333" s="50" t="s">
        <v>1291</v>
      </c>
      <c r="C333" s="50" t="s">
        <v>3694</v>
      </c>
      <c r="D333" s="50" t="s">
        <v>1292</v>
      </c>
      <c r="E333" s="50" t="s">
        <v>3716</v>
      </c>
      <c r="F333" s="50"/>
      <c r="G333" s="50" t="s">
        <v>3722</v>
      </c>
      <c r="H333" s="50"/>
      <c r="I333" s="50" t="s">
        <v>3715</v>
      </c>
      <c r="J333" s="50"/>
      <c r="K333" s="51">
        <v>6.3</v>
      </c>
      <c r="L333" s="51"/>
      <c r="M333" s="51"/>
      <c r="N333" s="54">
        <f>'IG Mapping Fromula (7.1)'!H333</f>
        <v>2</v>
      </c>
      <c r="O333" s="4"/>
    </row>
    <row r="334" spans="1:15" x14ac:dyDescent="0.2">
      <c r="A334" s="50" t="s">
        <v>13</v>
      </c>
      <c r="B334" s="50"/>
      <c r="C334" s="50"/>
      <c r="D334" s="50" t="s">
        <v>1295</v>
      </c>
      <c r="E334" s="50"/>
      <c r="F334" s="50"/>
      <c r="G334" s="50"/>
      <c r="H334" s="50"/>
      <c r="I334" s="50"/>
      <c r="J334" s="50"/>
      <c r="K334" s="51"/>
      <c r="L334" s="51"/>
      <c r="M334" s="51"/>
      <c r="N334" s="54" t="str">
        <f>'IG Mapping Fromula (7.1)'!H334</f>
        <v/>
      </c>
      <c r="O334" s="4"/>
    </row>
    <row r="335" spans="1:15" x14ac:dyDescent="0.2">
      <c r="A335" s="50" t="s">
        <v>13</v>
      </c>
      <c r="B335" s="50" t="s">
        <v>1297</v>
      </c>
      <c r="C335" s="50" t="s">
        <v>3694</v>
      </c>
      <c r="D335" s="50" t="s">
        <v>1298</v>
      </c>
      <c r="E335" s="50" t="s">
        <v>3716</v>
      </c>
      <c r="F335" s="50"/>
      <c r="G335" s="50" t="s">
        <v>3722</v>
      </c>
      <c r="H335" s="50"/>
      <c r="I335" s="50" t="s">
        <v>3715</v>
      </c>
      <c r="J335" s="50"/>
      <c r="K335" s="51">
        <v>6.3</v>
      </c>
      <c r="L335" s="51"/>
      <c r="M335" s="51"/>
      <c r="N335" s="54">
        <f>'IG Mapping Fromula (7.1)'!H335</f>
        <v>2</v>
      </c>
      <c r="O335" s="4"/>
    </row>
    <row r="336" spans="1:15" x14ac:dyDescent="0.2">
      <c r="A336" s="50" t="s">
        <v>13</v>
      </c>
      <c r="B336" s="50" t="s">
        <v>1301</v>
      </c>
      <c r="C336" s="50" t="s">
        <v>3694</v>
      </c>
      <c r="D336" s="50" t="s">
        <v>1302</v>
      </c>
      <c r="E336" s="50" t="s">
        <v>3716</v>
      </c>
      <c r="F336" s="50"/>
      <c r="G336" s="50" t="s">
        <v>3722</v>
      </c>
      <c r="H336" s="50"/>
      <c r="I336" s="50" t="s">
        <v>3715</v>
      </c>
      <c r="J336" s="50"/>
      <c r="K336" s="51">
        <v>6.3</v>
      </c>
      <c r="L336" s="51"/>
      <c r="M336" s="51"/>
      <c r="N336" s="54">
        <f>'IG Mapping Fromula (7.1)'!H336</f>
        <v>2</v>
      </c>
      <c r="O336" s="4"/>
    </row>
    <row r="337" spans="1:15" x14ac:dyDescent="0.2">
      <c r="A337" s="50" t="s">
        <v>14</v>
      </c>
      <c r="B337" s="50"/>
      <c r="C337" s="50"/>
      <c r="D337" s="50" t="s">
        <v>1305</v>
      </c>
      <c r="E337" s="50"/>
      <c r="F337" s="50"/>
      <c r="G337" s="50"/>
      <c r="H337" s="50"/>
      <c r="I337" s="50"/>
      <c r="J337" s="50"/>
      <c r="K337" s="51"/>
      <c r="L337" s="51"/>
      <c r="M337" s="51"/>
      <c r="N337" s="54" t="str">
        <f>'IG Mapping Fromula (7.1)'!H337</f>
        <v/>
      </c>
      <c r="O337" s="4"/>
    </row>
    <row r="338" spans="1:15" x14ac:dyDescent="0.2">
      <c r="A338" s="50" t="s">
        <v>14</v>
      </c>
      <c r="B338" s="50" t="s">
        <v>1307</v>
      </c>
      <c r="C338" s="50" t="s">
        <v>3698</v>
      </c>
      <c r="D338" s="50" t="s">
        <v>1308</v>
      </c>
      <c r="E338" s="50" t="s">
        <v>3716</v>
      </c>
      <c r="F338" s="50"/>
      <c r="G338" s="50" t="s">
        <v>3722</v>
      </c>
      <c r="H338" s="50"/>
      <c r="I338" s="50" t="s">
        <v>3715</v>
      </c>
      <c r="J338" s="50"/>
      <c r="K338" s="51">
        <v>6.3</v>
      </c>
      <c r="L338" s="51">
        <v>16.600000000000001</v>
      </c>
      <c r="M338" s="51"/>
      <c r="N338" s="54">
        <f>'IG Mapping Fromula (7.1)'!H338</f>
        <v>2</v>
      </c>
      <c r="O338" s="4"/>
    </row>
    <row r="339" spans="1:15" x14ac:dyDescent="0.2">
      <c r="A339" s="50" t="s">
        <v>14</v>
      </c>
      <c r="B339" s="50" t="s">
        <v>1307</v>
      </c>
      <c r="C339" s="50" t="s">
        <v>3694</v>
      </c>
      <c r="D339" s="50" t="s">
        <v>1308</v>
      </c>
      <c r="E339" s="50" t="s">
        <v>3716</v>
      </c>
      <c r="F339" s="50"/>
      <c r="G339" s="50" t="s">
        <v>3722</v>
      </c>
      <c r="H339" s="50"/>
      <c r="I339" s="50" t="s">
        <v>3715</v>
      </c>
      <c r="J339" s="50"/>
      <c r="K339" s="51">
        <v>6.3</v>
      </c>
      <c r="L339" s="51">
        <v>16.600000000000001</v>
      </c>
      <c r="M339" s="51"/>
      <c r="N339" s="54">
        <f>'IG Mapping Fromula (7.1)'!H339</f>
        <v>2</v>
      </c>
      <c r="O339" s="4"/>
    </row>
    <row r="340" spans="1:15" x14ac:dyDescent="0.2">
      <c r="A340" s="50" t="s">
        <v>14</v>
      </c>
      <c r="B340" s="50" t="s">
        <v>1311</v>
      </c>
      <c r="C340" s="50" t="s">
        <v>3698</v>
      </c>
      <c r="D340" s="50" t="s">
        <v>1312</v>
      </c>
      <c r="E340" s="50" t="s">
        <v>3716</v>
      </c>
      <c r="F340" s="50"/>
      <c r="G340" s="50" t="s">
        <v>3722</v>
      </c>
      <c r="H340" s="50"/>
      <c r="I340" s="50" t="s">
        <v>3715</v>
      </c>
      <c r="J340" s="50"/>
      <c r="K340" s="51">
        <v>4.8</v>
      </c>
      <c r="L340" s="51">
        <v>6.3</v>
      </c>
      <c r="M340" s="51">
        <v>16.600000000000001</v>
      </c>
      <c r="N340" s="54">
        <f>'IG Mapping Fromula (7.1)'!H340</f>
        <v>2</v>
      </c>
      <c r="O340" s="4"/>
    </row>
    <row r="341" spans="1:15" x14ac:dyDescent="0.2">
      <c r="A341" s="50" t="s">
        <v>14</v>
      </c>
      <c r="B341" s="50" t="s">
        <v>1311</v>
      </c>
      <c r="C341" s="50" t="s">
        <v>3694</v>
      </c>
      <c r="D341" s="50" t="s">
        <v>1312</v>
      </c>
      <c r="E341" s="50" t="s">
        <v>3716</v>
      </c>
      <c r="F341" s="50"/>
      <c r="G341" s="50" t="s">
        <v>3722</v>
      </c>
      <c r="H341" s="50"/>
      <c r="I341" s="50" t="s">
        <v>3715</v>
      </c>
      <c r="J341" s="50"/>
      <c r="K341" s="51">
        <v>4.8</v>
      </c>
      <c r="L341" s="51">
        <v>6.3</v>
      </c>
      <c r="M341" s="51"/>
      <c r="N341" s="54">
        <f>'IG Mapping Fromula (7.1)'!H341</f>
        <v>2</v>
      </c>
      <c r="O341" s="4"/>
    </row>
    <row r="342" spans="1:15" x14ac:dyDescent="0.2">
      <c r="A342" s="50" t="s">
        <v>14</v>
      </c>
      <c r="B342" s="50" t="s">
        <v>1316</v>
      </c>
      <c r="C342" s="50" t="s">
        <v>3698</v>
      </c>
      <c r="D342" s="50" t="s">
        <v>1317</v>
      </c>
      <c r="E342" s="50" t="s">
        <v>3716</v>
      </c>
      <c r="F342" s="50"/>
      <c r="G342" s="50" t="s">
        <v>3722</v>
      </c>
      <c r="H342" s="50"/>
      <c r="I342" s="50" t="s">
        <v>3715</v>
      </c>
      <c r="J342" s="50"/>
      <c r="K342" s="51">
        <v>6.3</v>
      </c>
      <c r="L342" s="51">
        <v>16.13</v>
      </c>
      <c r="M342" s="51"/>
      <c r="N342" s="54">
        <f>'IG Mapping Fromula (7.1)'!H342</f>
        <v>2</v>
      </c>
      <c r="O342" s="4"/>
    </row>
    <row r="343" spans="1:15" x14ac:dyDescent="0.2">
      <c r="A343" s="50" t="s">
        <v>14</v>
      </c>
      <c r="B343" s="50" t="s">
        <v>1316</v>
      </c>
      <c r="C343" s="50" t="s">
        <v>3694</v>
      </c>
      <c r="D343" s="50" t="s">
        <v>1317</v>
      </c>
      <c r="E343" s="50" t="s">
        <v>3716</v>
      </c>
      <c r="F343" s="50"/>
      <c r="G343" s="50" t="s">
        <v>3722</v>
      </c>
      <c r="H343" s="50"/>
      <c r="I343" s="50" t="s">
        <v>3715</v>
      </c>
      <c r="J343" s="50"/>
      <c r="K343" s="51">
        <v>6.3</v>
      </c>
      <c r="L343" s="51">
        <v>16.13</v>
      </c>
      <c r="M343" s="51"/>
      <c r="N343" s="54">
        <f>'IG Mapping Fromula (7.1)'!H343</f>
        <v>2</v>
      </c>
      <c r="O343" s="4"/>
    </row>
    <row r="344" spans="1:15" x14ac:dyDescent="0.2">
      <c r="A344" s="50" t="s">
        <v>14</v>
      </c>
      <c r="B344" s="50" t="s">
        <v>1321</v>
      </c>
      <c r="C344" s="50" t="s">
        <v>3698</v>
      </c>
      <c r="D344" s="50" t="s">
        <v>1322</v>
      </c>
      <c r="E344" s="50" t="s">
        <v>3716</v>
      </c>
      <c r="F344" s="50"/>
      <c r="G344" s="50" t="s">
        <v>3722</v>
      </c>
      <c r="H344" s="50"/>
      <c r="I344" s="50" t="s">
        <v>3715</v>
      </c>
      <c r="J344" s="50"/>
      <c r="K344" s="51">
        <v>6.3</v>
      </c>
      <c r="L344" s="51">
        <v>16.13</v>
      </c>
      <c r="M344" s="51"/>
      <c r="N344" s="54">
        <f>'IG Mapping Fromula (7.1)'!H344</f>
        <v>2</v>
      </c>
      <c r="O344" s="4"/>
    </row>
    <row r="345" spans="1:15" x14ac:dyDescent="0.2">
      <c r="A345" s="50" t="s">
        <v>14</v>
      </c>
      <c r="B345" s="50" t="s">
        <v>1321</v>
      </c>
      <c r="C345" s="50" t="s">
        <v>3694</v>
      </c>
      <c r="D345" s="50" t="s">
        <v>1322</v>
      </c>
      <c r="E345" s="50" t="s">
        <v>3716</v>
      </c>
      <c r="F345" s="50"/>
      <c r="G345" s="50" t="s">
        <v>3722</v>
      </c>
      <c r="H345" s="50"/>
      <c r="I345" s="50" t="s">
        <v>3715</v>
      </c>
      <c r="J345" s="50"/>
      <c r="K345" s="51">
        <v>6.3</v>
      </c>
      <c r="L345" s="51">
        <v>16.13</v>
      </c>
      <c r="M345" s="51"/>
      <c r="N345" s="54">
        <f>'IG Mapping Fromula (7.1)'!H345</f>
        <v>2</v>
      </c>
      <c r="O345" s="4"/>
    </row>
    <row r="346" spans="1:15" x14ac:dyDescent="0.2">
      <c r="A346" s="50" t="s">
        <v>14</v>
      </c>
      <c r="B346" s="50" t="s">
        <v>1326</v>
      </c>
      <c r="C346" s="50" t="s">
        <v>3698</v>
      </c>
      <c r="D346" s="50" t="s">
        <v>1327</v>
      </c>
      <c r="E346" s="50" t="s">
        <v>3716</v>
      </c>
      <c r="F346" s="50"/>
      <c r="G346" s="50" t="s">
        <v>3722</v>
      </c>
      <c r="H346" s="50"/>
      <c r="I346" s="50" t="s">
        <v>3715</v>
      </c>
      <c r="J346" s="50"/>
      <c r="K346" s="51">
        <v>6.3</v>
      </c>
      <c r="L346" s="51">
        <v>16.13</v>
      </c>
      <c r="M346" s="51"/>
      <c r="N346" s="54">
        <f>'IG Mapping Fromula (7.1)'!H346</f>
        <v>2</v>
      </c>
      <c r="O346" s="4"/>
    </row>
    <row r="347" spans="1:15" x14ac:dyDescent="0.2">
      <c r="A347" s="50" t="s">
        <v>14</v>
      </c>
      <c r="B347" s="50" t="s">
        <v>1326</v>
      </c>
      <c r="C347" s="50" t="s">
        <v>3694</v>
      </c>
      <c r="D347" s="50" t="s">
        <v>1327</v>
      </c>
      <c r="E347" s="50" t="s">
        <v>3716</v>
      </c>
      <c r="F347" s="50"/>
      <c r="G347" s="50" t="s">
        <v>3722</v>
      </c>
      <c r="H347" s="50"/>
      <c r="I347" s="50" t="s">
        <v>3715</v>
      </c>
      <c r="J347" s="50"/>
      <c r="K347" s="51">
        <v>6.3</v>
      </c>
      <c r="L347" s="51">
        <v>16.13</v>
      </c>
      <c r="M347" s="51"/>
      <c r="N347" s="54">
        <f>'IG Mapping Fromula (7.1)'!H347</f>
        <v>2</v>
      </c>
      <c r="O347" s="4"/>
    </row>
    <row r="348" spans="1:15" x14ac:dyDescent="0.2">
      <c r="A348" s="50" t="s">
        <v>14</v>
      </c>
      <c r="B348" s="50" t="s">
        <v>1330</v>
      </c>
      <c r="C348" s="50" t="s">
        <v>3698</v>
      </c>
      <c r="D348" s="50" t="s">
        <v>1331</v>
      </c>
      <c r="E348" s="50" t="s">
        <v>3716</v>
      </c>
      <c r="F348" s="50"/>
      <c r="G348" s="50" t="s">
        <v>3722</v>
      </c>
      <c r="H348" s="50"/>
      <c r="I348" s="50" t="s">
        <v>3715</v>
      </c>
      <c r="J348" s="50"/>
      <c r="K348" s="51">
        <v>6.3</v>
      </c>
      <c r="L348" s="51">
        <v>16.13</v>
      </c>
      <c r="M348" s="51"/>
      <c r="N348" s="54">
        <f>'IG Mapping Fromula (7.1)'!H348</f>
        <v>2</v>
      </c>
      <c r="O348" s="4"/>
    </row>
    <row r="349" spans="1:15" x14ac:dyDescent="0.2">
      <c r="A349" s="50" t="s">
        <v>14</v>
      </c>
      <c r="B349" s="50" t="s">
        <v>1330</v>
      </c>
      <c r="C349" s="50" t="s">
        <v>3694</v>
      </c>
      <c r="D349" s="50" t="s">
        <v>1331</v>
      </c>
      <c r="E349" s="50" t="s">
        <v>3716</v>
      </c>
      <c r="F349" s="50"/>
      <c r="G349" s="50" t="s">
        <v>3722</v>
      </c>
      <c r="H349" s="50"/>
      <c r="I349" s="50" t="s">
        <v>3715</v>
      </c>
      <c r="J349" s="50"/>
      <c r="K349" s="51">
        <v>6.3</v>
      </c>
      <c r="L349" s="51">
        <v>16.13</v>
      </c>
      <c r="M349" s="51"/>
      <c r="N349" s="54">
        <f>'IG Mapping Fromula (7.1)'!H349</f>
        <v>2</v>
      </c>
      <c r="O349" s="4"/>
    </row>
    <row r="350" spans="1:15" x14ac:dyDescent="0.2">
      <c r="A350" s="50" t="s">
        <v>15</v>
      </c>
      <c r="B350" s="50"/>
      <c r="C350" s="50"/>
      <c r="D350" s="50" t="s">
        <v>1334</v>
      </c>
      <c r="E350" s="50"/>
      <c r="F350" s="50"/>
      <c r="G350" s="50"/>
      <c r="H350" s="50"/>
      <c r="I350" s="50"/>
      <c r="J350" s="50"/>
      <c r="K350" s="51"/>
      <c r="L350" s="51"/>
      <c r="M350" s="51"/>
      <c r="N350" s="54" t="str">
        <f>'IG Mapping Fromula (7.1)'!H350</f>
        <v/>
      </c>
      <c r="O350" s="4"/>
    </row>
    <row r="351" spans="1:15" x14ac:dyDescent="0.2">
      <c r="A351" s="50" t="s">
        <v>15</v>
      </c>
      <c r="B351" s="50" t="s">
        <v>1336</v>
      </c>
      <c r="C351" s="50" t="s">
        <v>3698</v>
      </c>
      <c r="D351" s="50" t="s">
        <v>1337</v>
      </c>
      <c r="E351" s="50" t="s">
        <v>3716</v>
      </c>
      <c r="F351" s="50"/>
      <c r="G351" s="50" t="s">
        <v>3722</v>
      </c>
      <c r="H351" s="50"/>
      <c r="I351" s="50" t="s">
        <v>3715</v>
      </c>
      <c r="J351" s="50"/>
      <c r="K351" s="51">
        <v>6.3</v>
      </c>
      <c r="L351" s="51">
        <v>14.6</v>
      </c>
      <c r="M351" s="51"/>
      <c r="N351" s="54">
        <f>'IG Mapping Fromula (7.1)'!H351</f>
        <v>1</v>
      </c>
      <c r="O351" s="4"/>
    </row>
    <row r="352" spans="1:15" x14ac:dyDescent="0.2">
      <c r="A352" s="50" t="s">
        <v>15</v>
      </c>
      <c r="B352" s="50" t="s">
        <v>1336</v>
      </c>
      <c r="C352" s="50" t="s">
        <v>3694</v>
      </c>
      <c r="D352" s="50" t="s">
        <v>1337</v>
      </c>
      <c r="E352" s="50" t="s">
        <v>3716</v>
      </c>
      <c r="F352" s="50"/>
      <c r="G352" s="50" t="s">
        <v>3722</v>
      </c>
      <c r="H352" s="50"/>
      <c r="I352" s="50" t="s">
        <v>3715</v>
      </c>
      <c r="J352" s="50"/>
      <c r="K352" s="51">
        <v>6.3</v>
      </c>
      <c r="L352" s="51">
        <v>14.6</v>
      </c>
      <c r="M352" s="51"/>
      <c r="N352" s="54">
        <f>'IG Mapping Fromula (7.1)'!H352</f>
        <v>1</v>
      </c>
      <c r="O352" s="4"/>
    </row>
    <row r="353" spans="1:15" x14ac:dyDescent="0.2">
      <c r="A353" s="50" t="s">
        <v>15</v>
      </c>
      <c r="B353" s="50" t="s">
        <v>1342</v>
      </c>
      <c r="C353" s="50" t="s">
        <v>3698</v>
      </c>
      <c r="D353" s="50" t="s">
        <v>1343</v>
      </c>
      <c r="E353" s="50" t="s">
        <v>3716</v>
      </c>
      <c r="F353" s="50"/>
      <c r="G353" s="50" t="s">
        <v>3722</v>
      </c>
      <c r="H353" s="50"/>
      <c r="I353" s="50" t="s">
        <v>3715</v>
      </c>
      <c r="J353" s="50"/>
      <c r="K353" s="51">
        <v>6.3</v>
      </c>
      <c r="L353" s="51">
        <v>14.6</v>
      </c>
      <c r="M353" s="51"/>
      <c r="N353" s="54">
        <f>'IG Mapping Fromula (7.1)'!H353</f>
        <v>1</v>
      </c>
      <c r="O353" s="4"/>
    </row>
    <row r="354" spans="1:15" x14ac:dyDescent="0.2">
      <c r="A354" s="50" t="s">
        <v>15</v>
      </c>
      <c r="B354" s="50" t="s">
        <v>1342</v>
      </c>
      <c r="C354" s="50" t="s">
        <v>3694</v>
      </c>
      <c r="D354" s="50" t="s">
        <v>1343</v>
      </c>
      <c r="E354" s="50" t="s">
        <v>3716</v>
      </c>
      <c r="F354" s="50"/>
      <c r="G354" s="50" t="s">
        <v>3722</v>
      </c>
      <c r="H354" s="50"/>
      <c r="I354" s="50" t="s">
        <v>3715</v>
      </c>
      <c r="J354" s="50"/>
      <c r="K354" s="51">
        <v>6.3</v>
      </c>
      <c r="L354" s="51">
        <v>14.6</v>
      </c>
      <c r="M354" s="51"/>
      <c r="N354" s="54">
        <f>'IG Mapping Fromula (7.1)'!H354</f>
        <v>1</v>
      </c>
      <c r="O354" s="4"/>
    </row>
    <row r="355" spans="1:15" x14ac:dyDescent="0.2">
      <c r="A355" s="50" t="s">
        <v>15</v>
      </c>
      <c r="B355" s="50" t="s">
        <v>1348</v>
      </c>
      <c r="C355" s="50" t="s">
        <v>3698</v>
      </c>
      <c r="D355" s="50" t="s">
        <v>1349</v>
      </c>
      <c r="E355" s="50" t="s">
        <v>3716</v>
      </c>
      <c r="F355" s="50"/>
      <c r="G355" s="50" t="s">
        <v>3722</v>
      </c>
      <c r="H355" s="50"/>
      <c r="I355" s="50" t="s">
        <v>3715</v>
      </c>
      <c r="J355" s="50"/>
      <c r="K355" s="51">
        <v>6.3</v>
      </c>
      <c r="L355" s="51"/>
      <c r="M355" s="51"/>
      <c r="N355" s="54">
        <f>'IG Mapping Fromula (7.1)'!H355</f>
        <v>2</v>
      </c>
      <c r="O355" s="4"/>
    </row>
    <row r="356" spans="1:15" x14ac:dyDescent="0.2">
      <c r="A356" s="50" t="s">
        <v>15</v>
      </c>
      <c r="B356" s="50" t="s">
        <v>1348</v>
      </c>
      <c r="C356" s="50" t="s">
        <v>3694</v>
      </c>
      <c r="D356" s="50" t="s">
        <v>1349</v>
      </c>
      <c r="E356" s="50" t="s">
        <v>3716</v>
      </c>
      <c r="F356" s="50"/>
      <c r="G356" s="50" t="s">
        <v>3722</v>
      </c>
      <c r="H356" s="50"/>
      <c r="I356" s="50" t="s">
        <v>3715</v>
      </c>
      <c r="J356" s="50"/>
      <c r="K356" s="51">
        <v>6.3</v>
      </c>
      <c r="L356" s="51"/>
      <c r="M356" s="51"/>
      <c r="N356" s="54">
        <f>'IG Mapping Fromula (7.1)'!H356</f>
        <v>2</v>
      </c>
      <c r="O356" s="4"/>
    </row>
    <row r="357" spans="1:15" x14ac:dyDescent="0.2">
      <c r="A357" s="50" t="s">
        <v>15</v>
      </c>
      <c r="B357" s="50" t="s">
        <v>1353</v>
      </c>
      <c r="C357" s="50" t="s">
        <v>3698</v>
      </c>
      <c r="D357" s="50" t="s">
        <v>1354</v>
      </c>
      <c r="E357" s="50" t="s">
        <v>3716</v>
      </c>
      <c r="F357" s="50"/>
      <c r="G357" s="50" t="s">
        <v>3722</v>
      </c>
      <c r="H357" s="50"/>
      <c r="I357" s="50" t="s">
        <v>3715</v>
      </c>
      <c r="J357" s="50"/>
      <c r="K357" s="51">
        <v>6.3</v>
      </c>
      <c r="L357" s="51"/>
      <c r="M357" s="51"/>
      <c r="N357" s="54">
        <f>'IG Mapping Fromula (7.1)'!H357</f>
        <v>2</v>
      </c>
      <c r="O357" s="4"/>
    </row>
    <row r="358" spans="1:15" x14ac:dyDescent="0.2">
      <c r="A358" s="50" t="s">
        <v>15</v>
      </c>
      <c r="B358" s="50" t="s">
        <v>1353</v>
      </c>
      <c r="C358" s="50" t="s">
        <v>3694</v>
      </c>
      <c r="D358" s="50" t="s">
        <v>1354</v>
      </c>
      <c r="E358" s="50" t="s">
        <v>3716</v>
      </c>
      <c r="F358" s="50"/>
      <c r="G358" s="50" t="s">
        <v>3722</v>
      </c>
      <c r="H358" s="50"/>
      <c r="I358" s="50" t="s">
        <v>3715</v>
      </c>
      <c r="J358" s="50"/>
      <c r="K358" s="51">
        <v>6.3</v>
      </c>
      <c r="L358" s="51"/>
      <c r="M358" s="51"/>
      <c r="N358" s="54">
        <f>'IG Mapping Fromula (7.1)'!H358</f>
        <v>2</v>
      </c>
      <c r="O358" s="4"/>
    </row>
    <row r="359" spans="1:15" x14ac:dyDescent="0.2">
      <c r="A359" s="50" t="s">
        <v>16</v>
      </c>
      <c r="B359" s="50"/>
      <c r="C359" s="50"/>
      <c r="D359" s="50" t="s">
        <v>1358</v>
      </c>
      <c r="E359" s="50"/>
      <c r="F359" s="50"/>
      <c r="G359" s="50"/>
      <c r="H359" s="50"/>
      <c r="I359" s="50"/>
      <c r="J359" s="50"/>
      <c r="K359" s="51"/>
      <c r="L359" s="51"/>
      <c r="M359" s="51"/>
      <c r="N359" s="54" t="str">
        <f>'IG Mapping Fromula (7.1)'!H359</f>
        <v/>
      </c>
      <c r="O359" s="4"/>
    </row>
    <row r="360" spans="1:15" x14ac:dyDescent="0.2">
      <c r="A360" s="50" t="s">
        <v>16</v>
      </c>
      <c r="B360" s="50" t="s">
        <v>1360</v>
      </c>
      <c r="C360" s="50" t="s">
        <v>3698</v>
      </c>
      <c r="D360" s="50" t="s">
        <v>1361</v>
      </c>
      <c r="E360" s="50" t="s">
        <v>3716</v>
      </c>
      <c r="F360" s="50"/>
      <c r="G360" s="50" t="s">
        <v>3722</v>
      </c>
      <c r="H360" s="50"/>
      <c r="I360" s="50" t="s">
        <v>3715</v>
      </c>
      <c r="J360" s="50"/>
      <c r="K360" s="51">
        <v>5.5</v>
      </c>
      <c r="L360" s="51">
        <v>6.3</v>
      </c>
      <c r="M360" s="51"/>
      <c r="N360" s="54">
        <f>'IG Mapping Fromula (7.1)'!H360</f>
        <v>2</v>
      </c>
      <c r="O360" s="4"/>
    </row>
    <row r="361" spans="1:15" x14ac:dyDescent="0.2">
      <c r="A361" s="50" t="s">
        <v>16</v>
      </c>
      <c r="B361" s="50" t="s">
        <v>1360</v>
      </c>
      <c r="C361" s="50" t="s">
        <v>3694</v>
      </c>
      <c r="D361" s="50" t="s">
        <v>1361</v>
      </c>
      <c r="E361" s="50" t="s">
        <v>3716</v>
      </c>
      <c r="F361" s="50"/>
      <c r="G361" s="50" t="s">
        <v>3722</v>
      </c>
      <c r="H361" s="50"/>
      <c r="I361" s="50" t="s">
        <v>3715</v>
      </c>
      <c r="J361" s="50"/>
      <c r="K361" s="51">
        <v>5.5</v>
      </c>
      <c r="L361" s="51">
        <v>6.3</v>
      </c>
      <c r="M361" s="51"/>
      <c r="N361" s="54">
        <f>'IG Mapping Fromula (7.1)'!H361</f>
        <v>2</v>
      </c>
      <c r="O361" s="4"/>
    </row>
    <row r="362" spans="1:15" x14ac:dyDescent="0.2">
      <c r="A362" s="50" t="s">
        <v>16</v>
      </c>
      <c r="B362" s="50" t="s">
        <v>1365</v>
      </c>
      <c r="C362" s="50" t="s">
        <v>3698</v>
      </c>
      <c r="D362" s="50" t="s">
        <v>1366</v>
      </c>
      <c r="E362" s="50" t="s">
        <v>3716</v>
      </c>
      <c r="F362" s="50"/>
      <c r="G362" s="50" t="s">
        <v>3722</v>
      </c>
      <c r="H362" s="50"/>
      <c r="I362" s="50" t="s">
        <v>3715</v>
      </c>
      <c r="J362" s="50"/>
      <c r="K362" s="51">
        <v>5.5</v>
      </c>
      <c r="L362" s="51">
        <v>6.3</v>
      </c>
      <c r="M362" s="51"/>
      <c r="N362" s="54">
        <f>'IG Mapping Fromula (7.1)'!H362</f>
        <v>2</v>
      </c>
      <c r="O362" s="4"/>
    </row>
    <row r="363" spans="1:15" x14ac:dyDescent="0.2">
      <c r="A363" s="50" t="s">
        <v>16</v>
      </c>
      <c r="B363" s="50" t="s">
        <v>1365</v>
      </c>
      <c r="C363" s="50" t="s">
        <v>3694</v>
      </c>
      <c r="D363" s="50" t="s">
        <v>1366</v>
      </c>
      <c r="E363" s="50" t="s">
        <v>3716</v>
      </c>
      <c r="F363" s="50"/>
      <c r="G363" s="50" t="s">
        <v>3722</v>
      </c>
      <c r="H363" s="50"/>
      <c r="I363" s="50" t="s">
        <v>3715</v>
      </c>
      <c r="J363" s="50"/>
      <c r="K363" s="51">
        <v>5.5</v>
      </c>
      <c r="L363" s="51">
        <v>6.3</v>
      </c>
      <c r="M363" s="51"/>
      <c r="N363" s="54">
        <f>'IG Mapping Fromula (7.1)'!H363</f>
        <v>2</v>
      </c>
      <c r="O363" s="4"/>
    </row>
    <row r="364" spans="1:15" x14ac:dyDescent="0.2">
      <c r="A364" s="50" t="s">
        <v>16</v>
      </c>
      <c r="B364" s="50" t="s">
        <v>1369</v>
      </c>
      <c r="C364" s="50" t="s">
        <v>3698</v>
      </c>
      <c r="D364" s="50" t="s">
        <v>1370</v>
      </c>
      <c r="E364" s="50" t="s">
        <v>3716</v>
      </c>
      <c r="F364" s="50"/>
      <c r="G364" s="50" t="s">
        <v>3722</v>
      </c>
      <c r="H364" s="50"/>
      <c r="I364" s="50" t="s">
        <v>3715</v>
      </c>
      <c r="J364" s="50"/>
      <c r="K364" s="51">
        <v>5.5</v>
      </c>
      <c r="L364" s="51">
        <v>6.3</v>
      </c>
      <c r="M364" s="51"/>
      <c r="N364" s="54">
        <f>'IG Mapping Fromula (7.1)'!H364</f>
        <v>2</v>
      </c>
      <c r="O364" s="4"/>
    </row>
    <row r="365" spans="1:15" x14ac:dyDescent="0.2">
      <c r="A365" s="50" t="s">
        <v>16</v>
      </c>
      <c r="B365" s="50" t="s">
        <v>1369</v>
      </c>
      <c r="C365" s="50" t="s">
        <v>3694</v>
      </c>
      <c r="D365" s="50" t="s">
        <v>1370</v>
      </c>
      <c r="E365" s="50" t="s">
        <v>3716</v>
      </c>
      <c r="F365" s="50"/>
      <c r="G365" s="50" t="s">
        <v>3722</v>
      </c>
      <c r="H365" s="50"/>
      <c r="I365" s="50" t="s">
        <v>3715</v>
      </c>
      <c r="J365" s="50"/>
      <c r="K365" s="51">
        <v>5.5</v>
      </c>
      <c r="L365" s="51">
        <v>6.3</v>
      </c>
      <c r="M365" s="51"/>
      <c r="N365" s="54">
        <f>'IG Mapping Fromula (7.1)'!H365</f>
        <v>2</v>
      </c>
      <c r="O365" s="4"/>
    </row>
    <row r="366" spans="1:15" x14ac:dyDescent="0.2">
      <c r="A366" s="50" t="s">
        <v>16</v>
      </c>
      <c r="B366" s="50" t="s">
        <v>1373</v>
      </c>
      <c r="C366" s="50" t="s">
        <v>3698</v>
      </c>
      <c r="D366" s="50" t="s">
        <v>1374</v>
      </c>
      <c r="E366" s="50" t="s">
        <v>3716</v>
      </c>
      <c r="F366" s="50"/>
      <c r="G366" s="50" t="s">
        <v>3722</v>
      </c>
      <c r="H366" s="50"/>
      <c r="I366" s="50" t="s">
        <v>3715</v>
      </c>
      <c r="J366" s="50"/>
      <c r="K366" s="51">
        <v>5.5</v>
      </c>
      <c r="L366" s="51">
        <v>6.3</v>
      </c>
      <c r="M366" s="51"/>
      <c r="N366" s="54">
        <f>'IG Mapping Fromula (7.1)'!H366</f>
        <v>2</v>
      </c>
      <c r="O366" s="4"/>
    </row>
    <row r="367" spans="1:15" x14ac:dyDescent="0.2">
      <c r="A367" s="50" t="s">
        <v>16</v>
      </c>
      <c r="B367" s="50" t="s">
        <v>1373</v>
      </c>
      <c r="C367" s="50" t="s">
        <v>3694</v>
      </c>
      <c r="D367" s="50" t="s">
        <v>1374</v>
      </c>
      <c r="E367" s="50" t="s">
        <v>3716</v>
      </c>
      <c r="F367" s="50"/>
      <c r="G367" s="50" t="s">
        <v>3722</v>
      </c>
      <c r="H367" s="50"/>
      <c r="I367" s="50" t="s">
        <v>3715</v>
      </c>
      <c r="J367" s="50"/>
      <c r="K367" s="51">
        <v>5.5</v>
      </c>
      <c r="L367" s="51">
        <v>6.3</v>
      </c>
      <c r="M367" s="51"/>
      <c r="N367" s="54">
        <f>'IG Mapping Fromula (7.1)'!H367</f>
        <v>2</v>
      </c>
      <c r="O367" s="4"/>
    </row>
    <row r="368" spans="1:15" x14ac:dyDescent="0.2">
      <c r="A368" s="50" t="s">
        <v>16</v>
      </c>
      <c r="B368" s="50" t="s">
        <v>1379</v>
      </c>
      <c r="C368" s="50" t="s">
        <v>3698</v>
      </c>
      <c r="D368" s="50" t="s">
        <v>1380</v>
      </c>
      <c r="E368" s="50" t="s">
        <v>3716</v>
      </c>
      <c r="F368" s="50"/>
      <c r="G368" s="50" t="s">
        <v>3722</v>
      </c>
      <c r="H368" s="50"/>
      <c r="I368" s="50" t="s">
        <v>3715</v>
      </c>
      <c r="J368" s="50"/>
      <c r="K368" s="51">
        <v>5.5</v>
      </c>
      <c r="L368" s="51">
        <v>6.3</v>
      </c>
      <c r="M368" s="51"/>
      <c r="N368" s="54">
        <f>'IG Mapping Fromula (7.1)'!H368</f>
        <v>2</v>
      </c>
      <c r="O368" s="4"/>
    </row>
    <row r="369" spans="1:15" x14ac:dyDescent="0.2">
      <c r="A369" s="50" t="s">
        <v>16</v>
      </c>
      <c r="B369" s="50" t="s">
        <v>1379</v>
      </c>
      <c r="C369" s="50" t="s">
        <v>3694</v>
      </c>
      <c r="D369" s="50" t="s">
        <v>1380</v>
      </c>
      <c r="E369" s="50" t="s">
        <v>3716</v>
      </c>
      <c r="F369" s="50"/>
      <c r="G369" s="50" t="s">
        <v>3722</v>
      </c>
      <c r="H369" s="50"/>
      <c r="I369" s="50" t="s">
        <v>3715</v>
      </c>
      <c r="J369" s="50"/>
      <c r="K369" s="51">
        <v>5.5</v>
      </c>
      <c r="L369" s="51">
        <v>6.3</v>
      </c>
      <c r="M369" s="51"/>
      <c r="N369" s="54">
        <f>'IG Mapping Fromula (7.1)'!H369</f>
        <v>2</v>
      </c>
      <c r="O369" s="4"/>
    </row>
    <row r="370" spans="1:15" x14ac:dyDescent="0.2">
      <c r="A370" s="50" t="s">
        <v>17</v>
      </c>
      <c r="B370" s="50"/>
      <c r="C370" s="50"/>
      <c r="D370" s="50" t="s">
        <v>1384</v>
      </c>
      <c r="E370" s="50"/>
      <c r="F370" s="50"/>
      <c r="G370" s="50"/>
      <c r="H370" s="50"/>
      <c r="I370" s="50"/>
      <c r="J370" s="50"/>
      <c r="K370" s="51"/>
      <c r="L370" s="51"/>
      <c r="M370" s="51"/>
      <c r="N370" s="54" t="str">
        <f>'IG Mapping Fromula (7.1)'!H370</f>
        <v/>
      </c>
      <c r="O370" s="4"/>
    </row>
    <row r="371" spans="1:15" x14ac:dyDescent="0.2">
      <c r="A371" s="50" t="s">
        <v>17</v>
      </c>
      <c r="B371" s="50" t="s">
        <v>1386</v>
      </c>
      <c r="C371" s="50" t="s">
        <v>3698</v>
      </c>
      <c r="D371" s="50" t="s">
        <v>1387</v>
      </c>
      <c r="E371" s="50" t="s">
        <v>3716</v>
      </c>
      <c r="F371" s="50"/>
      <c r="G371" s="50" t="s">
        <v>3722</v>
      </c>
      <c r="H371" s="50"/>
      <c r="I371" s="50" t="s">
        <v>3715</v>
      </c>
      <c r="J371" s="50"/>
      <c r="K371" s="51">
        <v>6.3</v>
      </c>
      <c r="L371" s="51"/>
      <c r="M371" s="51"/>
      <c r="N371" s="54">
        <f>'IG Mapping Fromula (7.1)'!H371</f>
        <v>2</v>
      </c>
      <c r="O371" s="4"/>
    </row>
    <row r="372" spans="1:15" x14ac:dyDescent="0.2">
      <c r="A372" s="50" t="s">
        <v>17</v>
      </c>
      <c r="B372" s="50" t="s">
        <v>1386</v>
      </c>
      <c r="C372" s="50" t="s">
        <v>3694</v>
      </c>
      <c r="D372" s="50" t="s">
        <v>1387</v>
      </c>
      <c r="E372" s="50" t="s">
        <v>3716</v>
      </c>
      <c r="F372" s="50"/>
      <c r="G372" s="50" t="s">
        <v>3722</v>
      </c>
      <c r="H372" s="50"/>
      <c r="I372" s="50" t="s">
        <v>3715</v>
      </c>
      <c r="J372" s="50"/>
      <c r="K372" s="51">
        <v>6.3</v>
      </c>
      <c r="L372" s="51"/>
      <c r="M372" s="51"/>
      <c r="N372" s="54">
        <f>'IG Mapping Fromula (7.1)'!H372</f>
        <v>2</v>
      </c>
      <c r="O372" s="4"/>
    </row>
    <row r="373" spans="1:15" x14ac:dyDescent="0.2">
      <c r="A373" s="50" t="s">
        <v>18</v>
      </c>
      <c r="B373" s="50"/>
      <c r="C373" s="50"/>
      <c r="D373" s="50" t="s">
        <v>1390</v>
      </c>
      <c r="E373" s="50"/>
      <c r="F373" s="50"/>
      <c r="G373" s="50"/>
      <c r="H373" s="50"/>
      <c r="I373" s="50"/>
      <c r="J373" s="50"/>
      <c r="K373" s="51"/>
      <c r="L373" s="51"/>
      <c r="M373" s="51"/>
      <c r="N373" s="54" t="str">
        <f>'IG Mapping Fromula (7.1)'!H373</f>
        <v/>
      </c>
      <c r="O373" s="4"/>
    </row>
    <row r="374" spans="1:15" x14ac:dyDescent="0.2">
      <c r="A374" s="50" t="s">
        <v>18</v>
      </c>
      <c r="B374" s="50" t="s">
        <v>1392</v>
      </c>
      <c r="C374" s="50" t="s">
        <v>3698</v>
      </c>
      <c r="D374" s="50" t="s">
        <v>1393</v>
      </c>
      <c r="E374" s="50" t="s">
        <v>3716</v>
      </c>
      <c r="F374" s="50"/>
      <c r="G374" s="50" t="s">
        <v>3722</v>
      </c>
      <c r="H374" s="50"/>
      <c r="I374" s="50" t="s">
        <v>3715</v>
      </c>
      <c r="J374" s="50"/>
      <c r="K374" s="51">
        <v>6.3</v>
      </c>
      <c r="L374" s="51"/>
      <c r="M374" s="51"/>
      <c r="N374" s="54">
        <f>'IG Mapping Fromula (7.1)'!H374</f>
        <v>2</v>
      </c>
      <c r="O374" s="4"/>
    </row>
    <row r="375" spans="1:15" x14ac:dyDescent="0.2">
      <c r="A375" s="50" t="s">
        <v>18</v>
      </c>
      <c r="B375" s="50" t="s">
        <v>1392</v>
      </c>
      <c r="C375" s="50" t="s">
        <v>3694</v>
      </c>
      <c r="D375" s="50" t="s">
        <v>1393</v>
      </c>
      <c r="E375" s="50" t="s">
        <v>3716</v>
      </c>
      <c r="F375" s="50"/>
      <c r="G375" s="50" t="s">
        <v>3722</v>
      </c>
      <c r="H375" s="50"/>
      <c r="I375" s="50" t="s">
        <v>3715</v>
      </c>
      <c r="J375" s="50"/>
      <c r="K375" s="51">
        <v>6.3</v>
      </c>
      <c r="L375" s="51"/>
      <c r="M375" s="51"/>
      <c r="N375" s="54">
        <f>'IG Mapping Fromula (7.1)'!H375</f>
        <v>2</v>
      </c>
      <c r="O375" s="4"/>
    </row>
    <row r="376" spans="1:15" x14ac:dyDescent="0.2">
      <c r="A376" s="50" t="s">
        <v>18</v>
      </c>
      <c r="B376" s="50" t="s">
        <v>1396</v>
      </c>
      <c r="C376" s="50" t="s">
        <v>3698</v>
      </c>
      <c r="D376" s="50" t="s">
        <v>1397</v>
      </c>
      <c r="E376" s="50" t="s">
        <v>3716</v>
      </c>
      <c r="F376" s="50"/>
      <c r="G376" s="50" t="s">
        <v>3722</v>
      </c>
      <c r="H376" s="50"/>
      <c r="I376" s="50" t="s">
        <v>3715</v>
      </c>
      <c r="J376" s="50"/>
      <c r="K376" s="51">
        <v>6.3</v>
      </c>
      <c r="L376" s="51"/>
      <c r="M376" s="51"/>
      <c r="N376" s="54">
        <f>'IG Mapping Fromula (7.1)'!H376</f>
        <v>2</v>
      </c>
      <c r="O376" s="4"/>
    </row>
    <row r="377" spans="1:15" x14ac:dyDescent="0.2">
      <c r="A377" s="50" t="s">
        <v>18</v>
      </c>
      <c r="B377" s="50" t="s">
        <v>1396</v>
      </c>
      <c r="C377" s="50" t="s">
        <v>3694</v>
      </c>
      <c r="D377" s="50" t="s">
        <v>1397</v>
      </c>
      <c r="E377" s="50" t="s">
        <v>3716</v>
      </c>
      <c r="F377" s="50"/>
      <c r="G377" s="50" t="s">
        <v>3722</v>
      </c>
      <c r="H377" s="50"/>
      <c r="I377" s="50" t="s">
        <v>3715</v>
      </c>
      <c r="J377" s="50"/>
      <c r="K377" s="51">
        <v>6.3</v>
      </c>
      <c r="L377" s="51"/>
      <c r="M377" s="51"/>
      <c r="N377" s="54">
        <f>'IG Mapping Fromula (7.1)'!H377</f>
        <v>2</v>
      </c>
      <c r="O377" s="4"/>
    </row>
    <row r="378" spans="1:15" x14ac:dyDescent="0.2">
      <c r="A378" s="50" t="s">
        <v>18</v>
      </c>
      <c r="B378" s="50" t="s">
        <v>1401</v>
      </c>
      <c r="C378" s="50" t="s">
        <v>3698</v>
      </c>
      <c r="D378" s="50" t="s">
        <v>1402</v>
      </c>
      <c r="E378" s="50" t="s">
        <v>3716</v>
      </c>
      <c r="F378" s="50"/>
      <c r="G378" s="50" t="s">
        <v>3722</v>
      </c>
      <c r="H378" s="50"/>
      <c r="I378" s="50" t="s">
        <v>3715</v>
      </c>
      <c r="J378" s="50"/>
      <c r="K378" s="51">
        <v>6.3</v>
      </c>
      <c r="L378" s="51"/>
      <c r="M378" s="51"/>
      <c r="N378" s="54">
        <f>'IG Mapping Fromula (7.1)'!H378</f>
        <v>2</v>
      </c>
      <c r="O378" s="4"/>
    </row>
    <row r="379" spans="1:15" x14ac:dyDescent="0.2">
      <c r="A379" s="50" t="s">
        <v>18</v>
      </c>
      <c r="B379" s="50" t="s">
        <v>1401</v>
      </c>
      <c r="C379" s="50" t="s">
        <v>3694</v>
      </c>
      <c r="D379" s="50" t="s">
        <v>1402</v>
      </c>
      <c r="E379" s="50" t="s">
        <v>3716</v>
      </c>
      <c r="F379" s="50"/>
      <c r="G379" s="50" t="s">
        <v>3722</v>
      </c>
      <c r="H379" s="50"/>
      <c r="I379" s="50" t="s">
        <v>3715</v>
      </c>
      <c r="J379" s="50"/>
      <c r="K379" s="51">
        <v>6.3</v>
      </c>
      <c r="L379" s="51"/>
      <c r="M379" s="51"/>
      <c r="N379" s="54">
        <f>'IG Mapping Fromula (7.1)'!H379</f>
        <v>2</v>
      </c>
      <c r="O379" s="4"/>
    </row>
    <row r="380" spans="1:15" x14ac:dyDescent="0.2">
      <c r="A380" s="50" t="s">
        <v>18</v>
      </c>
      <c r="B380" s="50" t="s">
        <v>1405</v>
      </c>
      <c r="C380" s="50" t="s">
        <v>3698</v>
      </c>
      <c r="D380" s="50" t="s">
        <v>1406</v>
      </c>
      <c r="E380" s="50" t="s">
        <v>3716</v>
      </c>
      <c r="F380" s="50"/>
      <c r="G380" s="50" t="s">
        <v>3722</v>
      </c>
      <c r="H380" s="50"/>
      <c r="I380" s="50" t="s">
        <v>3715</v>
      </c>
      <c r="J380" s="50"/>
      <c r="K380" s="51">
        <v>6.3</v>
      </c>
      <c r="L380" s="51"/>
      <c r="M380" s="51"/>
      <c r="N380" s="54">
        <f>'IG Mapping Fromula (7.1)'!H380</f>
        <v>2</v>
      </c>
      <c r="O380" s="4"/>
    </row>
    <row r="381" spans="1:15" x14ac:dyDescent="0.2">
      <c r="A381" s="50" t="s">
        <v>18</v>
      </c>
      <c r="B381" s="50" t="s">
        <v>1405</v>
      </c>
      <c r="C381" s="50" t="s">
        <v>3694</v>
      </c>
      <c r="D381" s="50" t="s">
        <v>1406</v>
      </c>
      <c r="E381" s="50" t="s">
        <v>3716</v>
      </c>
      <c r="F381" s="50"/>
      <c r="G381" s="50" t="s">
        <v>3722</v>
      </c>
      <c r="H381" s="50"/>
      <c r="I381" s="50" t="s">
        <v>3715</v>
      </c>
      <c r="J381" s="50"/>
      <c r="K381" s="51">
        <v>6.3</v>
      </c>
      <c r="L381" s="51"/>
      <c r="M381" s="51"/>
      <c r="N381" s="54">
        <f>'IG Mapping Fromula (7.1)'!H381</f>
        <v>2</v>
      </c>
      <c r="O381" s="4"/>
    </row>
    <row r="382" spans="1:15" x14ac:dyDescent="0.2">
      <c r="A382" s="50" t="s">
        <v>18</v>
      </c>
      <c r="B382" s="50" t="s">
        <v>1409</v>
      </c>
      <c r="C382" s="50" t="s">
        <v>3698</v>
      </c>
      <c r="D382" s="50" t="s">
        <v>1410</v>
      </c>
      <c r="E382" s="50" t="s">
        <v>3716</v>
      </c>
      <c r="F382" s="50"/>
      <c r="G382" s="50" t="s">
        <v>3722</v>
      </c>
      <c r="H382" s="50"/>
      <c r="I382" s="50" t="s">
        <v>3715</v>
      </c>
      <c r="J382" s="50"/>
      <c r="K382" s="51">
        <v>6.3</v>
      </c>
      <c r="L382" s="51"/>
      <c r="M382" s="51"/>
      <c r="N382" s="54">
        <f>'IG Mapping Fromula (7.1)'!H382</f>
        <v>2</v>
      </c>
      <c r="O382" s="4"/>
    </row>
    <row r="383" spans="1:15" x14ac:dyDescent="0.2">
      <c r="A383" s="50" t="s">
        <v>18</v>
      </c>
      <c r="B383" s="50" t="s">
        <v>1409</v>
      </c>
      <c r="C383" s="50" t="s">
        <v>3694</v>
      </c>
      <c r="D383" s="50" t="s">
        <v>1410</v>
      </c>
      <c r="E383" s="50" t="s">
        <v>3716</v>
      </c>
      <c r="F383" s="50"/>
      <c r="G383" s="50" t="s">
        <v>3722</v>
      </c>
      <c r="H383" s="50"/>
      <c r="I383" s="50" t="s">
        <v>3715</v>
      </c>
      <c r="J383" s="50"/>
      <c r="K383" s="51">
        <v>6.3</v>
      </c>
      <c r="L383" s="51"/>
      <c r="M383" s="51"/>
      <c r="N383" s="54">
        <f>'IG Mapping Fromula (7.1)'!H383</f>
        <v>2</v>
      </c>
      <c r="O383" s="4"/>
    </row>
    <row r="384" spans="1:15" x14ac:dyDescent="0.2">
      <c r="A384" s="50" t="s">
        <v>1413</v>
      </c>
      <c r="B384" s="50"/>
      <c r="C384" s="50"/>
      <c r="D384" s="50" t="s">
        <v>1414</v>
      </c>
      <c r="E384" s="50"/>
      <c r="F384" s="50"/>
      <c r="G384" s="50"/>
      <c r="H384" s="50"/>
      <c r="I384" s="50"/>
      <c r="J384" s="50"/>
      <c r="K384" s="51"/>
      <c r="L384" s="51"/>
      <c r="M384" s="51"/>
      <c r="N384" s="54" t="str">
        <f>'IG Mapping Fromula (7.1)'!H384</f>
        <v/>
      </c>
      <c r="O384" s="4"/>
    </row>
    <row r="385" spans="1:15" x14ac:dyDescent="0.2">
      <c r="A385" s="50" t="s">
        <v>19</v>
      </c>
      <c r="B385" s="50"/>
      <c r="C385" s="50"/>
      <c r="D385" s="50" t="s">
        <v>1416</v>
      </c>
      <c r="E385" s="50"/>
      <c r="F385" s="50"/>
      <c r="G385" s="50"/>
      <c r="H385" s="50"/>
      <c r="I385" s="50"/>
      <c r="J385" s="50"/>
      <c r="K385" s="51"/>
      <c r="L385" s="51"/>
      <c r="M385" s="51"/>
      <c r="N385" s="54" t="str">
        <f>'IG Mapping Fromula (7.1)'!H385</f>
        <v/>
      </c>
      <c r="O385" s="4"/>
    </row>
    <row r="386" spans="1:15" x14ac:dyDescent="0.2">
      <c r="A386" s="50" t="s">
        <v>19</v>
      </c>
      <c r="B386" s="50" t="s">
        <v>3211</v>
      </c>
      <c r="C386" s="50" t="s">
        <v>3723</v>
      </c>
      <c r="D386" s="50" t="s">
        <v>3212</v>
      </c>
      <c r="E386" s="50" t="s">
        <v>3710</v>
      </c>
      <c r="F386" s="50"/>
      <c r="G386" s="50" t="s">
        <v>3710</v>
      </c>
      <c r="H386" s="50"/>
      <c r="I386" s="50" t="s">
        <v>3710</v>
      </c>
      <c r="J386" s="50"/>
      <c r="K386" s="51">
        <v>5.0999999999999996</v>
      </c>
      <c r="L386" s="51"/>
      <c r="M386" s="51"/>
      <c r="N386" s="54">
        <f>'IG Mapping Fromula (7.1)'!H386</f>
        <v>1</v>
      </c>
      <c r="O386" s="4"/>
    </row>
    <row r="387" spans="1:15" x14ac:dyDescent="0.2">
      <c r="A387" s="48" t="s">
        <v>19</v>
      </c>
      <c r="B387" s="48" t="s">
        <v>3211</v>
      </c>
      <c r="C387" s="48" t="s">
        <v>3724</v>
      </c>
      <c r="D387" s="48" t="s">
        <v>3212</v>
      </c>
      <c r="E387" s="48" t="s">
        <v>3710</v>
      </c>
      <c r="F387" s="48"/>
      <c r="G387" s="48" t="s">
        <v>3710</v>
      </c>
      <c r="H387" s="48"/>
      <c r="I387" s="48" t="s">
        <v>3710</v>
      </c>
      <c r="J387" s="48"/>
      <c r="K387" s="51">
        <v>5.0999999999999996</v>
      </c>
      <c r="L387" s="51"/>
      <c r="M387" s="51"/>
      <c r="N387" s="54">
        <f>'IG Mapping Fromula (7.1)'!H387</f>
        <v>1</v>
      </c>
      <c r="O387" s="4"/>
    </row>
    <row r="388" spans="1:15" x14ac:dyDescent="0.2">
      <c r="A388" s="50" t="s">
        <v>1418</v>
      </c>
      <c r="B388" s="50"/>
      <c r="C388" s="50"/>
      <c r="D388" s="50" t="s">
        <v>1419</v>
      </c>
      <c r="E388" s="50"/>
      <c r="F388" s="50"/>
      <c r="G388" s="50"/>
      <c r="H388" s="50"/>
      <c r="I388" s="50"/>
      <c r="J388" s="50"/>
      <c r="K388" s="51"/>
      <c r="L388" s="51"/>
      <c r="M388" s="51"/>
      <c r="N388" s="54" t="str">
        <f>'IG Mapping Fromula (7.1)'!H388</f>
        <v/>
      </c>
      <c r="O388" s="4"/>
    </row>
    <row r="389" spans="1:15" x14ac:dyDescent="0.2">
      <c r="A389" s="50" t="s">
        <v>1418</v>
      </c>
      <c r="B389" s="50" t="s">
        <v>1421</v>
      </c>
      <c r="C389" s="50" t="s">
        <v>3698</v>
      </c>
      <c r="D389" s="50" t="s">
        <v>1422</v>
      </c>
      <c r="E389" s="50" t="s">
        <v>3699</v>
      </c>
      <c r="F389" s="50"/>
      <c r="G389" s="50" t="s">
        <v>3725</v>
      </c>
      <c r="H389" s="50"/>
      <c r="I389" s="50" t="s">
        <v>3714</v>
      </c>
      <c r="J389" s="50"/>
      <c r="K389" s="51">
        <v>16.11</v>
      </c>
      <c r="L389" s="51"/>
      <c r="M389" s="51"/>
      <c r="N389" s="54">
        <f>'IG Mapping Fromula (7.1)'!H389</f>
        <v>1</v>
      </c>
      <c r="O389" s="4"/>
    </row>
    <row r="390" spans="1:15" x14ac:dyDescent="0.2">
      <c r="A390" s="48" t="s">
        <v>1418</v>
      </c>
      <c r="B390" s="48" t="s">
        <v>1421</v>
      </c>
      <c r="C390" s="48" t="s">
        <v>3694</v>
      </c>
      <c r="D390" s="48" t="s">
        <v>1422</v>
      </c>
      <c r="E390" s="48" t="s">
        <v>3699</v>
      </c>
      <c r="F390" s="48"/>
      <c r="G390" s="48" t="s">
        <v>3725</v>
      </c>
      <c r="H390" s="48"/>
      <c r="I390" s="48" t="s">
        <v>3714</v>
      </c>
      <c r="J390" s="48"/>
      <c r="K390" s="51">
        <v>16.11</v>
      </c>
      <c r="L390" s="51"/>
      <c r="M390" s="51"/>
      <c r="N390" s="54">
        <f>'IG Mapping Fromula (7.1)'!H390</f>
        <v>1</v>
      </c>
      <c r="O390" s="4"/>
    </row>
    <row r="391" spans="1:15" x14ac:dyDescent="0.2">
      <c r="A391" s="50" t="s">
        <v>1418</v>
      </c>
      <c r="B391" s="50" t="s">
        <v>1428</v>
      </c>
      <c r="C391" s="50" t="s">
        <v>3698</v>
      </c>
      <c r="D391" s="50" t="s">
        <v>1429</v>
      </c>
      <c r="E391" s="50" t="s">
        <v>3699</v>
      </c>
      <c r="F391" s="50"/>
      <c r="G391" s="50" t="s">
        <v>3725</v>
      </c>
      <c r="H391" s="50"/>
      <c r="I391" s="50" t="s">
        <v>3714</v>
      </c>
      <c r="J391" s="50"/>
      <c r="K391" s="51">
        <v>16.11</v>
      </c>
      <c r="L391" s="51"/>
      <c r="M391" s="51"/>
      <c r="N391" s="54">
        <f>'IG Mapping Fromula (7.1)'!H391</f>
        <v>1</v>
      </c>
      <c r="O391" s="4"/>
    </row>
    <row r="392" spans="1:15" x14ac:dyDescent="0.2">
      <c r="A392" s="48" t="s">
        <v>1418</v>
      </c>
      <c r="B392" s="48" t="s">
        <v>1428</v>
      </c>
      <c r="C392" s="48" t="s">
        <v>3694</v>
      </c>
      <c r="D392" s="48" t="s">
        <v>1429</v>
      </c>
      <c r="E392" s="48" t="s">
        <v>3699</v>
      </c>
      <c r="F392" s="48"/>
      <c r="G392" s="48" t="s">
        <v>3725</v>
      </c>
      <c r="H392" s="48"/>
      <c r="I392" s="48" t="s">
        <v>3714</v>
      </c>
      <c r="J392" s="48"/>
      <c r="K392" s="51">
        <v>16.11</v>
      </c>
      <c r="L392" s="51"/>
      <c r="M392" s="51"/>
      <c r="N392" s="54">
        <f>'IG Mapping Fromula (7.1)'!H392</f>
        <v>1</v>
      </c>
      <c r="O392" s="4"/>
    </row>
    <row r="393" spans="1:15" x14ac:dyDescent="0.2">
      <c r="A393" s="50" t="s">
        <v>1435</v>
      </c>
      <c r="B393" s="50"/>
      <c r="C393" s="50"/>
      <c r="D393" s="50" t="s">
        <v>1436</v>
      </c>
      <c r="E393" s="50"/>
      <c r="F393" s="50"/>
      <c r="G393" s="50"/>
      <c r="H393" s="50"/>
      <c r="I393" s="50"/>
      <c r="J393" s="50"/>
      <c r="K393" s="51"/>
      <c r="L393" s="51"/>
      <c r="M393" s="51"/>
      <c r="N393" s="54" t="str">
        <f>'IG Mapping Fromula (7.1)'!H393</f>
        <v/>
      </c>
      <c r="O393" s="4"/>
    </row>
    <row r="394" spans="1:15" x14ac:dyDescent="0.2">
      <c r="A394" s="50" t="s">
        <v>1435</v>
      </c>
      <c r="B394" s="50" t="s">
        <v>1438</v>
      </c>
      <c r="C394" s="50" t="s">
        <v>3698</v>
      </c>
      <c r="D394" s="50" t="s">
        <v>1439</v>
      </c>
      <c r="E394" s="50" t="s">
        <v>3710</v>
      </c>
      <c r="F394" s="50"/>
      <c r="G394" s="50" t="s">
        <v>3710</v>
      </c>
      <c r="H394" s="50"/>
      <c r="I394" s="50" t="s">
        <v>3710</v>
      </c>
      <c r="J394" s="50"/>
      <c r="K394" s="51">
        <v>5.0999999999999996</v>
      </c>
      <c r="L394" s="51"/>
      <c r="M394" s="51"/>
      <c r="N394" s="54">
        <f>'IG Mapping Fromula (7.1)'!H394</f>
        <v>1</v>
      </c>
      <c r="O394" s="4"/>
    </row>
    <row r="395" spans="1:15" x14ac:dyDescent="0.2">
      <c r="A395" s="48" t="s">
        <v>1435</v>
      </c>
      <c r="B395" s="48" t="s">
        <v>1438</v>
      </c>
      <c r="C395" s="48" t="s">
        <v>3694</v>
      </c>
      <c r="D395" s="48" t="s">
        <v>1439</v>
      </c>
      <c r="E395" s="48" t="s">
        <v>3710</v>
      </c>
      <c r="F395" s="48"/>
      <c r="G395" s="48" t="s">
        <v>3710</v>
      </c>
      <c r="H395" s="48"/>
      <c r="I395" s="48" t="s">
        <v>3710</v>
      </c>
      <c r="J395" s="48"/>
      <c r="K395" s="51">
        <v>5.0999999999999996</v>
      </c>
      <c r="L395" s="51"/>
      <c r="M395" s="51"/>
      <c r="N395" s="54">
        <f>'IG Mapping Fromula (7.1)'!H395</f>
        <v>1</v>
      </c>
      <c r="O395" s="4"/>
    </row>
    <row r="396" spans="1:15" x14ac:dyDescent="0.2">
      <c r="A396" s="50" t="s">
        <v>1445</v>
      </c>
      <c r="B396" s="50"/>
      <c r="C396" s="50"/>
      <c r="D396" s="50" t="s">
        <v>1446</v>
      </c>
      <c r="E396" s="50"/>
      <c r="F396" s="50"/>
      <c r="G396" s="50"/>
      <c r="H396" s="50"/>
      <c r="I396" s="50"/>
      <c r="J396" s="50"/>
      <c r="K396" s="51"/>
      <c r="L396" s="51"/>
      <c r="M396" s="51"/>
      <c r="N396" s="54" t="str">
        <f>'IG Mapping Fromula (7.1)'!H396</f>
        <v/>
      </c>
      <c r="O396" s="4"/>
    </row>
    <row r="397" spans="1:15" x14ac:dyDescent="0.2">
      <c r="A397" s="50" t="s">
        <v>20</v>
      </c>
      <c r="B397" s="50"/>
      <c r="C397" s="50"/>
      <c r="D397" s="50" t="s">
        <v>1448</v>
      </c>
      <c r="E397" s="50"/>
      <c r="F397" s="50"/>
      <c r="G397" s="50"/>
      <c r="H397" s="50"/>
      <c r="I397" s="50"/>
      <c r="J397" s="50"/>
      <c r="K397" s="51"/>
      <c r="L397" s="51"/>
      <c r="M397" s="51"/>
      <c r="N397" s="54" t="str">
        <f>'IG Mapping Fromula (7.1)'!H397</f>
        <v/>
      </c>
      <c r="O397" s="4"/>
    </row>
    <row r="398" spans="1:15" x14ac:dyDescent="0.2">
      <c r="A398" s="50" t="s">
        <v>20</v>
      </c>
      <c r="B398" s="50" t="s">
        <v>3142</v>
      </c>
      <c r="C398" s="50" t="s">
        <v>3698</v>
      </c>
      <c r="D398" s="50" t="s">
        <v>3143</v>
      </c>
      <c r="E398" s="50" t="s">
        <v>3706</v>
      </c>
      <c r="F398" s="50"/>
      <c r="G398" s="50" t="s">
        <v>3726</v>
      </c>
      <c r="H398" s="50"/>
      <c r="I398" s="50" t="s">
        <v>38</v>
      </c>
      <c r="J398" s="50"/>
      <c r="K398" s="51">
        <v>4.4000000000000004</v>
      </c>
      <c r="L398" s="51">
        <v>16.2</v>
      </c>
      <c r="M398" s="51"/>
      <c r="N398" s="54">
        <f>'IG Mapping Fromula (7.1)'!H398</f>
        <v>2</v>
      </c>
      <c r="O398" s="4"/>
    </row>
    <row r="399" spans="1:15" x14ac:dyDescent="0.2">
      <c r="A399" s="50" t="s">
        <v>20</v>
      </c>
      <c r="B399" s="50" t="s">
        <v>3149</v>
      </c>
      <c r="C399" s="50" t="s">
        <v>3698</v>
      </c>
      <c r="D399" s="50" t="s">
        <v>3150</v>
      </c>
      <c r="E399" s="50" t="s">
        <v>3706</v>
      </c>
      <c r="F399" s="50"/>
      <c r="G399" s="50" t="s">
        <v>3727</v>
      </c>
      <c r="H399" s="50"/>
      <c r="I399" s="50" t="s">
        <v>38</v>
      </c>
      <c r="J399" s="50"/>
      <c r="K399" s="51">
        <v>16.100000000000001</v>
      </c>
      <c r="L399" s="51"/>
      <c r="M399" s="51"/>
      <c r="N399" s="54">
        <f>'IG Mapping Fromula (7.1)'!H399</f>
        <v>2</v>
      </c>
      <c r="O399" s="4"/>
    </row>
    <row r="400" spans="1:15" x14ac:dyDescent="0.2">
      <c r="A400" s="50" t="s">
        <v>20</v>
      </c>
      <c r="B400" s="50" t="s">
        <v>3155</v>
      </c>
      <c r="C400" s="50" t="s">
        <v>3698</v>
      </c>
      <c r="D400" s="50" t="s">
        <v>3156</v>
      </c>
      <c r="E400" s="50" t="s">
        <v>3706</v>
      </c>
      <c r="F400" s="50"/>
      <c r="G400" s="50" t="s">
        <v>3726</v>
      </c>
      <c r="H400" s="50"/>
      <c r="I400" s="50" t="s">
        <v>38</v>
      </c>
      <c r="J400" s="50"/>
      <c r="K400" s="51">
        <v>4.4000000000000004</v>
      </c>
      <c r="L400" s="51">
        <v>16.2</v>
      </c>
      <c r="M400" s="51"/>
      <c r="N400" s="54">
        <f>'IG Mapping Fromula (7.1)'!H400</f>
        <v>2</v>
      </c>
      <c r="O400" s="4"/>
    </row>
    <row r="401" spans="1:15" x14ac:dyDescent="0.2">
      <c r="A401" s="50" t="s">
        <v>20</v>
      </c>
      <c r="B401" s="50" t="s">
        <v>3161</v>
      </c>
      <c r="C401" s="50" t="s">
        <v>3698</v>
      </c>
      <c r="D401" s="50" t="s">
        <v>3162</v>
      </c>
      <c r="E401" s="50" t="s">
        <v>36</v>
      </c>
      <c r="F401" s="50" t="s">
        <v>3728</v>
      </c>
      <c r="G401" s="50" t="s">
        <v>37</v>
      </c>
      <c r="H401" s="50" t="s">
        <v>3729</v>
      </c>
      <c r="I401" s="50" t="s">
        <v>38</v>
      </c>
      <c r="J401" s="50" t="s">
        <v>3730</v>
      </c>
      <c r="K401" s="51">
        <v>4.4000000000000004</v>
      </c>
      <c r="L401" s="51"/>
      <c r="M401" s="51"/>
      <c r="N401" s="54">
        <f>'IG Mapping Fromula (7.1)'!H401</f>
        <v>2</v>
      </c>
      <c r="O401" s="4"/>
    </row>
    <row r="402" spans="1:15" x14ac:dyDescent="0.2">
      <c r="A402" s="50" t="s">
        <v>20</v>
      </c>
      <c r="B402" s="50" t="s">
        <v>3167</v>
      </c>
      <c r="C402" s="50" t="s">
        <v>3698</v>
      </c>
      <c r="D402" s="50" t="s">
        <v>3168</v>
      </c>
      <c r="E402" s="50" t="s">
        <v>36</v>
      </c>
      <c r="F402" s="50" t="s">
        <v>3728</v>
      </c>
      <c r="G402" s="50" t="s">
        <v>37</v>
      </c>
      <c r="H402" s="50" t="s">
        <v>3729</v>
      </c>
      <c r="I402" s="50" t="s">
        <v>38</v>
      </c>
      <c r="J402" s="50" t="s">
        <v>3730</v>
      </c>
      <c r="K402" s="51">
        <v>4.4000000000000004</v>
      </c>
      <c r="L402" s="51"/>
      <c r="M402" s="51"/>
      <c r="N402" s="54">
        <f>'IG Mapping Fromula (7.1)'!H402</f>
        <v>2</v>
      </c>
      <c r="O402" s="4"/>
    </row>
    <row r="403" spans="1:15" x14ac:dyDescent="0.2">
      <c r="A403" s="50" t="s">
        <v>20</v>
      </c>
      <c r="B403" s="50" t="s">
        <v>3173</v>
      </c>
      <c r="C403" s="50" t="s">
        <v>3698</v>
      </c>
      <c r="D403" s="50" t="s">
        <v>3174</v>
      </c>
      <c r="E403" s="50" t="s">
        <v>36</v>
      </c>
      <c r="F403" s="50"/>
      <c r="G403" s="50" t="s">
        <v>37</v>
      </c>
      <c r="H403" s="50"/>
      <c r="I403" s="50" t="s">
        <v>38</v>
      </c>
      <c r="J403" s="50"/>
      <c r="K403" s="51">
        <v>16.100000000000001</v>
      </c>
      <c r="L403" s="51"/>
      <c r="M403" s="51"/>
      <c r="N403" s="54">
        <f>'IG Mapping Fromula (7.1)'!H403</f>
        <v>2</v>
      </c>
      <c r="O403" s="4"/>
    </row>
    <row r="404" spans="1:15" x14ac:dyDescent="0.2">
      <c r="A404" s="50" t="s">
        <v>21</v>
      </c>
      <c r="B404" s="50"/>
      <c r="C404" s="50"/>
      <c r="D404" s="50" t="s">
        <v>1450</v>
      </c>
      <c r="E404" s="50"/>
      <c r="F404" s="50"/>
      <c r="G404" s="50"/>
      <c r="H404" s="50"/>
      <c r="I404" s="50"/>
      <c r="J404" s="50"/>
      <c r="K404" s="51"/>
      <c r="L404" s="51"/>
      <c r="M404" s="51"/>
      <c r="N404" s="54" t="str">
        <f>'IG Mapping Fromula (7.1)'!H404</f>
        <v/>
      </c>
      <c r="O404" s="4"/>
    </row>
    <row r="405" spans="1:15" x14ac:dyDescent="0.2">
      <c r="A405" s="50" t="s">
        <v>21</v>
      </c>
      <c r="B405" s="50" t="s">
        <v>3179</v>
      </c>
      <c r="C405" s="50" t="s">
        <v>3698</v>
      </c>
      <c r="D405" s="50" t="s">
        <v>3180</v>
      </c>
      <c r="E405" s="50" t="s">
        <v>3731</v>
      </c>
      <c r="F405" s="50" t="s">
        <v>3732</v>
      </c>
      <c r="G405" s="50" t="s">
        <v>3733</v>
      </c>
      <c r="H405" s="50" t="s">
        <v>3734</v>
      </c>
      <c r="I405" s="50" t="s">
        <v>3735</v>
      </c>
      <c r="J405" s="50"/>
      <c r="K405" s="51">
        <v>4.3</v>
      </c>
      <c r="L405" s="51"/>
      <c r="M405" s="51"/>
      <c r="N405" s="54">
        <f>'IG Mapping Fromula (7.1)'!H405</f>
        <v>1</v>
      </c>
      <c r="O405" s="4"/>
    </row>
    <row r="406" spans="1:15" x14ac:dyDescent="0.2">
      <c r="A406" s="50" t="s">
        <v>21</v>
      </c>
      <c r="B406" s="50" t="s">
        <v>1452</v>
      </c>
      <c r="C406" s="50" t="s">
        <v>3698</v>
      </c>
      <c r="D406" s="50" t="s">
        <v>1453</v>
      </c>
      <c r="E406" s="50" t="s">
        <v>3731</v>
      </c>
      <c r="F406" s="50"/>
      <c r="G406" s="50" t="s">
        <v>3736</v>
      </c>
      <c r="H406" s="50" t="s">
        <v>3737</v>
      </c>
      <c r="I406" s="50" t="s">
        <v>3712</v>
      </c>
      <c r="J406" s="50"/>
      <c r="K406" s="51">
        <v>9.1999999999999993</v>
      </c>
      <c r="L406" s="51">
        <v>14.3</v>
      </c>
      <c r="M406" s="51"/>
      <c r="N406" s="54">
        <f>'IG Mapping Fromula (7.1)'!H406</f>
        <v>2</v>
      </c>
      <c r="O406" s="4"/>
    </row>
    <row r="407" spans="1:15" x14ac:dyDescent="0.2">
      <c r="A407" s="48" t="s">
        <v>21</v>
      </c>
      <c r="B407" s="48" t="s">
        <v>1452</v>
      </c>
      <c r="C407" s="48" t="s">
        <v>3694</v>
      </c>
      <c r="D407" s="48" t="s">
        <v>1453</v>
      </c>
      <c r="E407" s="48" t="s">
        <v>3731</v>
      </c>
      <c r="F407" s="48"/>
      <c r="G407" s="48" t="s">
        <v>3736</v>
      </c>
      <c r="H407" s="48" t="s">
        <v>3737</v>
      </c>
      <c r="I407" s="48" t="s">
        <v>3712</v>
      </c>
      <c r="J407" s="48"/>
      <c r="K407" s="51">
        <v>9.1999999999999993</v>
      </c>
      <c r="L407" s="51">
        <v>14.3</v>
      </c>
      <c r="M407" s="51"/>
      <c r="N407" s="54">
        <f>'IG Mapping Fromula (7.1)'!H407</f>
        <v>2</v>
      </c>
      <c r="O407" s="4"/>
    </row>
    <row r="408" spans="1:15" x14ac:dyDescent="0.2">
      <c r="A408" s="50" t="s">
        <v>21</v>
      </c>
      <c r="B408" s="50" t="s">
        <v>1460</v>
      </c>
      <c r="C408" s="50" t="s">
        <v>3698</v>
      </c>
      <c r="D408" s="50" t="s">
        <v>1461</v>
      </c>
      <c r="E408" s="50" t="s">
        <v>3731</v>
      </c>
      <c r="F408" s="50"/>
      <c r="G408" s="50" t="s">
        <v>3736</v>
      </c>
      <c r="H408" s="50" t="s">
        <v>3737</v>
      </c>
      <c r="I408" s="50" t="s">
        <v>3712</v>
      </c>
      <c r="J408" s="50"/>
      <c r="K408" s="51">
        <v>9.1999999999999993</v>
      </c>
      <c r="L408" s="51">
        <v>14.3</v>
      </c>
      <c r="M408" s="51"/>
      <c r="N408" s="54">
        <f>'IG Mapping Fromula (7.1)'!H408</f>
        <v>2</v>
      </c>
      <c r="O408" s="4"/>
    </row>
    <row r="409" spans="1:15" x14ac:dyDescent="0.2">
      <c r="A409" s="48" t="s">
        <v>21</v>
      </c>
      <c r="B409" s="48" t="s">
        <v>1460</v>
      </c>
      <c r="C409" s="48" t="s">
        <v>3694</v>
      </c>
      <c r="D409" s="48" t="s">
        <v>1461</v>
      </c>
      <c r="E409" s="48" t="s">
        <v>3731</v>
      </c>
      <c r="F409" s="48"/>
      <c r="G409" s="48" t="s">
        <v>3736</v>
      </c>
      <c r="H409" s="48" t="s">
        <v>3737</v>
      </c>
      <c r="I409" s="48" t="s">
        <v>3712</v>
      </c>
      <c r="J409" s="48"/>
      <c r="K409" s="51">
        <v>9.1999999999999993</v>
      </c>
      <c r="L409" s="51">
        <v>14.3</v>
      </c>
      <c r="M409" s="51"/>
      <c r="N409" s="54">
        <f>'IG Mapping Fromula (7.1)'!H409</f>
        <v>2</v>
      </c>
      <c r="O409" s="4"/>
    </row>
    <row r="410" spans="1:15" x14ac:dyDescent="0.2">
      <c r="A410" s="50" t="s">
        <v>21</v>
      </c>
      <c r="B410" s="50" t="s">
        <v>1465</v>
      </c>
      <c r="C410" s="50" t="s">
        <v>3698</v>
      </c>
      <c r="D410" s="50" t="s">
        <v>1466</v>
      </c>
      <c r="E410" s="50" t="s">
        <v>3738</v>
      </c>
      <c r="F410" s="50"/>
      <c r="G410" s="50" t="s">
        <v>3739</v>
      </c>
      <c r="H410" s="50"/>
      <c r="I410" s="50" t="s">
        <v>3740</v>
      </c>
      <c r="J410" s="50"/>
      <c r="K410" s="51">
        <v>8.3000000000000007</v>
      </c>
      <c r="L410" s="51"/>
      <c r="M410" s="51"/>
      <c r="N410" s="54">
        <f>'IG Mapping Fromula (7.1)'!H410</f>
        <v>2</v>
      </c>
      <c r="O410" s="4"/>
    </row>
    <row r="411" spans="1:15" x14ac:dyDescent="0.2">
      <c r="A411" s="48" t="s">
        <v>21</v>
      </c>
      <c r="B411" s="48" t="s">
        <v>1465</v>
      </c>
      <c r="C411" s="48" t="s">
        <v>3694</v>
      </c>
      <c r="D411" s="48" t="s">
        <v>1466</v>
      </c>
      <c r="E411" s="48" t="s">
        <v>3738</v>
      </c>
      <c r="F411" s="48"/>
      <c r="G411" s="48" t="s">
        <v>3739</v>
      </c>
      <c r="H411" s="48"/>
      <c r="I411" s="48" t="s">
        <v>3740</v>
      </c>
      <c r="J411" s="48"/>
      <c r="K411" s="51">
        <v>8.3000000000000007</v>
      </c>
      <c r="L411" s="51"/>
      <c r="M411" s="51"/>
      <c r="N411" s="54">
        <f>'IG Mapping Fromula (7.1)'!H411</f>
        <v>2</v>
      </c>
      <c r="O411" s="4"/>
    </row>
    <row r="412" spans="1:15" x14ac:dyDescent="0.2">
      <c r="A412" s="50" t="s">
        <v>21</v>
      </c>
      <c r="B412" s="50" t="s">
        <v>1473</v>
      </c>
      <c r="C412" s="50" t="s">
        <v>3698</v>
      </c>
      <c r="D412" s="50" t="s">
        <v>1474</v>
      </c>
      <c r="E412" s="50" t="s">
        <v>3741</v>
      </c>
      <c r="F412" s="50"/>
      <c r="G412" s="50" t="s">
        <v>3742</v>
      </c>
      <c r="H412" s="50"/>
      <c r="I412" s="50" t="s">
        <v>3714</v>
      </c>
      <c r="J412" s="50"/>
      <c r="K412" s="51">
        <v>9.1999999999999993</v>
      </c>
      <c r="L412" s="51"/>
      <c r="M412" s="51"/>
      <c r="N412" s="54">
        <f>'IG Mapping Fromula (7.1)'!H412</f>
        <v>2</v>
      </c>
      <c r="O412" s="4"/>
    </row>
    <row r="413" spans="1:15" x14ac:dyDescent="0.2">
      <c r="A413" s="48" t="s">
        <v>21</v>
      </c>
      <c r="B413" s="48" t="s">
        <v>1473</v>
      </c>
      <c r="C413" s="48" t="s">
        <v>3694</v>
      </c>
      <c r="D413" s="48" t="s">
        <v>1474</v>
      </c>
      <c r="E413" s="48" t="s">
        <v>3741</v>
      </c>
      <c r="F413" s="48"/>
      <c r="G413" s="48" t="s">
        <v>3742</v>
      </c>
      <c r="H413" s="48"/>
      <c r="I413" s="48" t="s">
        <v>3714</v>
      </c>
      <c r="J413" s="48"/>
      <c r="K413" s="51">
        <v>9.1999999999999993</v>
      </c>
      <c r="L413" s="51"/>
      <c r="M413" s="51"/>
      <c r="N413" s="54">
        <f>'IG Mapping Fromula (7.1)'!H413</f>
        <v>2</v>
      </c>
      <c r="O413" s="4"/>
    </row>
    <row r="414" spans="1:15" x14ac:dyDescent="0.2">
      <c r="A414" s="50" t="s">
        <v>21</v>
      </c>
      <c r="B414" s="50" t="s">
        <v>1480</v>
      </c>
      <c r="C414" s="50" t="s">
        <v>3698</v>
      </c>
      <c r="D414" s="50" t="s">
        <v>1481</v>
      </c>
      <c r="E414" s="50" t="s">
        <v>3706</v>
      </c>
      <c r="F414" s="50"/>
      <c r="G414" s="50" t="s">
        <v>3743</v>
      </c>
      <c r="H414" s="50"/>
      <c r="I414" s="50" t="s">
        <v>38</v>
      </c>
      <c r="J414" s="50"/>
      <c r="K414" s="51">
        <v>16.399999999999999</v>
      </c>
      <c r="L414" s="51"/>
      <c r="M414" s="51"/>
      <c r="N414" s="54">
        <f>'IG Mapping Fromula (7.1)'!H414</f>
        <v>2</v>
      </c>
      <c r="O414" s="4"/>
    </row>
    <row r="415" spans="1:15" x14ac:dyDescent="0.2">
      <c r="A415" s="48" t="s">
        <v>21</v>
      </c>
      <c r="B415" s="48" t="s">
        <v>1480</v>
      </c>
      <c r="C415" s="48" t="s">
        <v>3694</v>
      </c>
      <c r="D415" s="48" t="s">
        <v>1481</v>
      </c>
      <c r="E415" s="48" t="s">
        <v>3706</v>
      </c>
      <c r="F415" s="48"/>
      <c r="G415" s="48" t="s">
        <v>3743</v>
      </c>
      <c r="H415" s="48"/>
      <c r="I415" s="48" t="s">
        <v>38</v>
      </c>
      <c r="J415" s="48"/>
      <c r="K415" s="51">
        <v>16.399999999999999</v>
      </c>
      <c r="L415" s="51"/>
      <c r="M415" s="51"/>
      <c r="N415" s="54">
        <f>'IG Mapping Fromula (7.1)'!H415</f>
        <v>2</v>
      </c>
      <c r="O415" s="4"/>
    </row>
    <row r="416" spans="1:15" x14ac:dyDescent="0.2">
      <c r="A416" s="50" t="s">
        <v>22</v>
      </c>
      <c r="B416" s="50"/>
      <c r="C416" s="50"/>
      <c r="D416" s="50" t="s">
        <v>1487</v>
      </c>
      <c r="E416" s="50"/>
      <c r="F416" s="50"/>
      <c r="G416" s="50"/>
      <c r="H416" s="50"/>
      <c r="I416" s="50"/>
      <c r="J416" s="50"/>
      <c r="K416" s="51"/>
      <c r="L416" s="51"/>
      <c r="M416" s="51"/>
      <c r="N416" s="54" t="str">
        <f>'IG Mapping Fromula (7.1)'!H416</f>
        <v/>
      </c>
      <c r="O416" s="4"/>
    </row>
    <row r="417" spans="1:15" x14ac:dyDescent="0.2">
      <c r="A417" s="50" t="s">
        <v>22</v>
      </c>
      <c r="B417" s="50" t="s">
        <v>1489</v>
      </c>
      <c r="C417" s="50" t="s">
        <v>3698</v>
      </c>
      <c r="D417" s="50" t="s">
        <v>1490</v>
      </c>
      <c r="E417" s="50" t="s">
        <v>3706</v>
      </c>
      <c r="F417" s="50"/>
      <c r="G417" s="50" t="s">
        <v>3726</v>
      </c>
      <c r="H417" s="50"/>
      <c r="I417" s="50" t="s">
        <v>3735</v>
      </c>
      <c r="J417" s="50"/>
      <c r="K417" s="51">
        <v>16.399999999999999</v>
      </c>
      <c r="L417" s="51"/>
      <c r="M417" s="51"/>
      <c r="N417" s="54">
        <f>'IG Mapping Fromula (7.1)'!H417</f>
        <v>2</v>
      </c>
      <c r="O417" s="4"/>
    </row>
    <row r="418" spans="1:15" x14ac:dyDescent="0.2">
      <c r="A418" s="48" t="s">
        <v>22</v>
      </c>
      <c r="B418" s="48" t="s">
        <v>1489</v>
      </c>
      <c r="C418" s="48" t="s">
        <v>3694</v>
      </c>
      <c r="D418" s="48" t="s">
        <v>1490</v>
      </c>
      <c r="E418" s="48" t="s">
        <v>3706</v>
      </c>
      <c r="F418" s="48"/>
      <c r="G418" s="48" t="s">
        <v>3726</v>
      </c>
      <c r="H418" s="48"/>
      <c r="I418" s="48" t="s">
        <v>3735</v>
      </c>
      <c r="J418" s="48"/>
      <c r="K418" s="51">
        <v>16.399999999999999</v>
      </c>
      <c r="L418" s="51"/>
      <c r="M418" s="51"/>
      <c r="N418" s="54">
        <f>'IG Mapping Fromula (7.1)'!H418</f>
        <v>2</v>
      </c>
      <c r="O418" s="4"/>
    </row>
    <row r="419" spans="1:15" x14ac:dyDescent="0.2">
      <c r="A419" s="50" t="s">
        <v>22</v>
      </c>
      <c r="B419" s="50" t="s">
        <v>1495</v>
      </c>
      <c r="C419" s="50" t="s">
        <v>3698</v>
      </c>
      <c r="D419" s="50" t="s">
        <v>1496</v>
      </c>
      <c r="E419" s="50" t="s">
        <v>3744</v>
      </c>
      <c r="F419" s="50"/>
      <c r="G419" s="50" t="s">
        <v>3745</v>
      </c>
      <c r="H419" s="50"/>
      <c r="I419" s="50" t="s">
        <v>3746</v>
      </c>
      <c r="J419" s="50"/>
      <c r="K419" s="51">
        <v>9.1999999999999993</v>
      </c>
      <c r="L419" s="51"/>
      <c r="M419" s="51"/>
      <c r="N419" s="54">
        <f>'IG Mapping Fromula (7.1)'!H419</f>
        <v>2</v>
      </c>
      <c r="O419" s="4"/>
    </row>
    <row r="420" spans="1:15" x14ac:dyDescent="0.2">
      <c r="A420" s="48" t="s">
        <v>22</v>
      </c>
      <c r="B420" s="48" t="s">
        <v>1495</v>
      </c>
      <c r="C420" s="48" t="s">
        <v>3694</v>
      </c>
      <c r="D420" s="48" t="s">
        <v>1496</v>
      </c>
      <c r="E420" s="48" t="s">
        <v>3744</v>
      </c>
      <c r="F420" s="48"/>
      <c r="G420" s="48" t="s">
        <v>3745</v>
      </c>
      <c r="H420" s="48"/>
      <c r="I420" s="48" t="s">
        <v>3746</v>
      </c>
      <c r="J420" s="48"/>
      <c r="K420" s="51">
        <v>9.1999999999999993</v>
      </c>
      <c r="L420" s="51"/>
      <c r="M420" s="51"/>
      <c r="N420" s="54">
        <f>'IG Mapping Fromula (7.1)'!H420</f>
        <v>2</v>
      </c>
      <c r="O420" s="4"/>
    </row>
    <row r="421" spans="1:15" x14ac:dyDescent="0.2">
      <c r="A421" s="50" t="s">
        <v>22</v>
      </c>
      <c r="B421" s="50" t="s">
        <v>1502</v>
      </c>
      <c r="C421" s="50" t="s">
        <v>3698</v>
      </c>
      <c r="D421" s="50" t="s">
        <v>1503</v>
      </c>
      <c r="E421" s="50" t="s">
        <v>3744</v>
      </c>
      <c r="F421" s="50"/>
      <c r="G421" s="50" t="s">
        <v>3745</v>
      </c>
      <c r="H421" s="50"/>
      <c r="I421" s="50" t="s">
        <v>3746</v>
      </c>
      <c r="J421" s="50"/>
      <c r="K421" s="51">
        <v>9.1999999999999993</v>
      </c>
      <c r="L421" s="51"/>
      <c r="M421" s="51"/>
      <c r="N421" s="54">
        <f>'IG Mapping Fromula (7.1)'!H421</f>
        <v>2</v>
      </c>
      <c r="O421" s="4"/>
    </row>
    <row r="422" spans="1:15" x14ac:dyDescent="0.2">
      <c r="A422" s="48" t="s">
        <v>22</v>
      </c>
      <c r="B422" s="48" t="s">
        <v>1502</v>
      </c>
      <c r="C422" s="48" t="s">
        <v>3694</v>
      </c>
      <c r="D422" s="48" t="s">
        <v>1503</v>
      </c>
      <c r="E422" s="48" t="s">
        <v>3744</v>
      </c>
      <c r="F422" s="48"/>
      <c r="G422" s="48" t="s">
        <v>3745</v>
      </c>
      <c r="H422" s="48"/>
      <c r="I422" s="48" t="s">
        <v>3746</v>
      </c>
      <c r="J422" s="48"/>
      <c r="K422" s="51">
        <v>9.1999999999999993</v>
      </c>
      <c r="L422" s="51"/>
      <c r="M422" s="51"/>
      <c r="N422" s="54">
        <f>'IG Mapping Fromula (7.1)'!H422</f>
        <v>2</v>
      </c>
      <c r="O422" s="4"/>
    </row>
    <row r="423" spans="1:15" x14ac:dyDescent="0.2">
      <c r="A423" s="50" t="s">
        <v>22</v>
      </c>
      <c r="B423" s="50" t="s">
        <v>1507</v>
      </c>
      <c r="C423" s="50" t="s">
        <v>3698</v>
      </c>
      <c r="D423" s="50" t="s">
        <v>1508</v>
      </c>
      <c r="E423" s="50" t="s">
        <v>3699</v>
      </c>
      <c r="F423" s="50"/>
      <c r="G423" s="50" t="s">
        <v>3700</v>
      </c>
      <c r="H423" s="50"/>
      <c r="I423" s="50" t="s">
        <v>3747</v>
      </c>
      <c r="J423" s="50"/>
      <c r="K423" s="51">
        <v>9.1999999999999993</v>
      </c>
      <c r="L423" s="51"/>
      <c r="M423" s="51"/>
      <c r="N423" s="54">
        <f>'IG Mapping Fromula (7.1)'!H423</f>
        <v>2</v>
      </c>
      <c r="O423" s="4"/>
    </row>
    <row r="424" spans="1:15" x14ac:dyDescent="0.2">
      <c r="A424" s="48" t="s">
        <v>22</v>
      </c>
      <c r="B424" s="48" t="s">
        <v>1507</v>
      </c>
      <c r="C424" s="48" t="s">
        <v>3694</v>
      </c>
      <c r="D424" s="48" t="s">
        <v>1508</v>
      </c>
      <c r="E424" s="48" t="s">
        <v>3699</v>
      </c>
      <c r="F424" s="48"/>
      <c r="G424" s="48" t="s">
        <v>3700</v>
      </c>
      <c r="H424" s="48"/>
      <c r="I424" s="48" t="s">
        <v>3747</v>
      </c>
      <c r="J424" s="48"/>
      <c r="K424" s="51">
        <v>9.1999999999999993</v>
      </c>
      <c r="L424" s="51"/>
      <c r="M424" s="51"/>
      <c r="N424" s="54">
        <f>'IG Mapping Fromula (7.1)'!H424</f>
        <v>2</v>
      </c>
      <c r="O424" s="4"/>
    </row>
    <row r="425" spans="1:15" x14ac:dyDescent="0.2">
      <c r="A425" s="50" t="s">
        <v>22</v>
      </c>
      <c r="B425" s="50" t="s">
        <v>3218</v>
      </c>
      <c r="C425" s="50" t="s">
        <v>3723</v>
      </c>
      <c r="D425" s="50" t="s">
        <v>3219</v>
      </c>
      <c r="E425" s="50" t="s">
        <v>3695</v>
      </c>
      <c r="F425" s="50"/>
      <c r="G425" s="50" t="s">
        <v>3748</v>
      </c>
      <c r="H425" s="50"/>
      <c r="I425" s="50" t="s">
        <v>3712</v>
      </c>
      <c r="J425" s="50"/>
      <c r="K425" s="51">
        <v>9.1999999999999993</v>
      </c>
      <c r="L425" s="51"/>
      <c r="M425" s="51"/>
      <c r="N425" s="54">
        <f>'IG Mapping Fromula (7.1)'!H425</f>
        <v>2</v>
      </c>
      <c r="O425" s="4"/>
    </row>
    <row r="426" spans="1:15" x14ac:dyDescent="0.2">
      <c r="A426" s="48" t="s">
        <v>22</v>
      </c>
      <c r="B426" s="48" t="s">
        <v>3218</v>
      </c>
      <c r="C426" s="48" t="s">
        <v>3724</v>
      </c>
      <c r="D426" s="48" t="s">
        <v>3219</v>
      </c>
      <c r="E426" s="48" t="s">
        <v>3695</v>
      </c>
      <c r="F426" s="48"/>
      <c r="G426" s="48" t="s">
        <v>3748</v>
      </c>
      <c r="H426" s="48"/>
      <c r="I426" s="48" t="s">
        <v>3712</v>
      </c>
      <c r="J426" s="48"/>
      <c r="K426" s="51">
        <v>9.1999999999999993</v>
      </c>
      <c r="L426" s="51"/>
      <c r="M426" s="51"/>
      <c r="N426" s="54">
        <f>'IG Mapping Fromula (7.1)'!H426</f>
        <v>2</v>
      </c>
      <c r="O426" s="4"/>
    </row>
    <row r="427" spans="1:15" x14ac:dyDescent="0.2">
      <c r="A427" s="50" t="s">
        <v>22</v>
      </c>
      <c r="B427" s="50" t="s">
        <v>1514</v>
      </c>
      <c r="C427" s="50" t="s">
        <v>3698</v>
      </c>
      <c r="D427" s="50" t="s">
        <v>1515</v>
      </c>
      <c r="E427" s="50" t="s">
        <v>3695</v>
      </c>
      <c r="F427" s="50"/>
      <c r="G427" s="50" t="s">
        <v>3749</v>
      </c>
      <c r="H427" s="50"/>
      <c r="I427" s="50" t="s">
        <v>3712</v>
      </c>
      <c r="J427" s="50"/>
      <c r="K427" s="51">
        <v>9.1999999999999993</v>
      </c>
      <c r="L427" s="51"/>
      <c r="M427" s="51"/>
      <c r="N427" s="54">
        <f>'IG Mapping Fromula (7.1)'!H427</f>
        <v>2</v>
      </c>
      <c r="O427" s="4"/>
    </row>
    <row r="428" spans="1:15" x14ac:dyDescent="0.2">
      <c r="A428" s="48" t="s">
        <v>22</v>
      </c>
      <c r="B428" s="48" t="s">
        <v>1514</v>
      </c>
      <c r="C428" s="48" t="s">
        <v>3694</v>
      </c>
      <c r="D428" s="48" t="s">
        <v>1515</v>
      </c>
      <c r="E428" s="48" t="s">
        <v>3695</v>
      </c>
      <c r="F428" s="48"/>
      <c r="G428" s="48" t="s">
        <v>3749</v>
      </c>
      <c r="H428" s="48"/>
      <c r="I428" s="48" t="s">
        <v>3712</v>
      </c>
      <c r="J428" s="48"/>
      <c r="K428" s="51">
        <v>9.1999999999999993</v>
      </c>
      <c r="L428" s="51"/>
      <c r="M428" s="51"/>
      <c r="N428" s="54">
        <f>'IG Mapping Fromula (7.1)'!H428</f>
        <v>2</v>
      </c>
      <c r="O428" s="4"/>
    </row>
    <row r="429" spans="1:15" x14ac:dyDescent="0.2">
      <c r="A429" s="50" t="s">
        <v>22</v>
      </c>
      <c r="B429" s="50" t="s">
        <v>3225</v>
      </c>
      <c r="C429" s="50" t="s">
        <v>3723</v>
      </c>
      <c r="D429" s="50" t="s">
        <v>3226</v>
      </c>
      <c r="E429" s="50" t="s">
        <v>3695</v>
      </c>
      <c r="F429" s="50"/>
      <c r="G429" s="50" t="s">
        <v>3748</v>
      </c>
      <c r="H429" s="50"/>
      <c r="I429" s="50" t="s">
        <v>3712</v>
      </c>
      <c r="J429" s="50"/>
      <c r="K429" s="51">
        <v>9.1999999999999993</v>
      </c>
      <c r="L429" s="51"/>
      <c r="M429" s="51"/>
      <c r="N429" s="54">
        <f>'IG Mapping Fromula (7.1)'!H429</f>
        <v>2</v>
      </c>
      <c r="O429" s="4"/>
    </row>
    <row r="430" spans="1:15" x14ac:dyDescent="0.2">
      <c r="A430" s="48" t="s">
        <v>22</v>
      </c>
      <c r="B430" s="48" t="s">
        <v>3225</v>
      </c>
      <c r="C430" s="48" t="s">
        <v>3724</v>
      </c>
      <c r="D430" s="48" t="s">
        <v>3226</v>
      </c>
      <c r="E430" s="48" t="s">
        <v>3695</v>
      </c>
      <c r="F430" s="48"/>
      <c r="G430" s="48" t="s">
        <v>3748</v>
      </c>
      <c r="H430" s="48"/>
      <c r="I430" s="48" t="s">
        <v>3712</v>
      </c>
      <c r="J430" s="48"/>
      <c r="K430" s="51">
        <v>9.1999999999999993</v>
      </c>
      <c r="L430" s="51"/>
      <c r="M430" s="51"/>
      <c r="N430" s="54">
        <f>'IG Mapping Fromula (7.1)'!H430</f>
        <v>2</v>
      </c>
      <c r="O430" s="4"/>
    </row>
    <row r="431" spans="1:15" x14ac:dyDescent="0.2">
      <c r="A431" s="50" t="s">
        <v>22</v>
      </c>
      <c r="B431" s="50" t="s">
        <v>1520</v>
      </c>
      <c r="C431" s="50" t="s">
        <v>3698</v>
      </c>
      <c r="D431" s="50" t="s">
        <v>1521</v>
      </c>
      <c r="E431" s="50" t="s">
        <v>3716</v>
      </c>
      <c r="F431" s="50"/>
      <c r="G431" s="50" t="s">
        <v>3750</v>
      </c>
      <c r="H431" s="50"/>
      <c r="I431" s="50" t="s">
        <v>3751</v>
      </c>
      <c r="J431" s="50"/>
      <c r="K431" s="51">
        <v>8.1</v>
      </c>
      <c r="L431" s="51"/>
      <c r="M431" s="51"/>
      <c r="N431" s="54">
        <f>'IG Mapping Fromula (7.1)'!H431</f>
        <v>2</v>
      </c>
      <c r="O431" s="4"/>
    </row>
    <row r="432" spans="1:15" x14ac:dyDescent="0.2">
      <c r="A432" s="48" t="s">
        <v>22</v>
      </c>
      <c r="B432" s="48" t="s">
        <v>1520</v>
      </c>
      <c r="C432" s="48" t="s">
        <v>3694</v>
      </c>
      <c r="D432" s="48" t="s">
        <v>1521</v>
      </c>
      <c r="E432" s="48" t="s">
        <v>3716</v>
      </c>
      <c r="F432" s="48"/>
      <c r="G432" s="48" t="s">
        <v>3750</v>
      </c>
      <c r="H432" s="48"/>
      <c r="I432" s="48" t="s">
        <v>3751</v>
      </c>
      <c r="J432" s="48"/>
      <c r="K432" s="51">
        <v>8.1</v>
      </c>
      <c r="L432" s="51"/>
      <c r="M432" s="51"/>
      <c r="N432" s="54">
        <f>'IG Mapping Fromula (7.1)'!H432</f>
        <v>2</v>
      </c>
      <c r="O432" s="4"/>
    </row>
    <row r="433" spans="1:15" x14ac:dyDescent="0.2">
      <c r="A433" s="50" t="s">
        <v>22</v>
      </c>
      <c r="B433" s="50" t="s">
        <v>1527</v>
      </c>
      <c r="C433" s="50" t="s">
        <v>3698</v>
      </c>
      <c r="D433" s="50" t="s">
        <v>1528</v>
      </c>
      <c r="E433" s="50" t="s">
        <v>3710</v>
      </c>
      <c r="F433" s="50"/>
      <c r="G433" s="50" t="s">
        <v>3710</v>
      </c>
      <c r="H433" s="50"/>
      <c r="I433" s="50" t="s">
        <v>3710</v>
      </c>
      <c r="J433" s="50"/>
      <c r="K433" s="51">
        <v>16.11</v>
      </c>
      <c r="L433" s="51"/>
      <c r="M433" s="51"/>
      <c r="N433" s="54">
        <f>'IG Mapping Fromula (7.1)'!H433</f>
        <v>1</v>
      </c>
      <c r="O433" s="4"/>
    </row>
    <row r="434" spans="1:15" x14ac:dyDescent="0.2">
      <c r="A434" s="48" t="s">
        <v>22</v>
      </c>
      <c r="B434" s="48" t="s">
        <v>1527</v>
      </c>
      <c r="C434" s="48" t="s">
        <v>3694</v>
      </c>
      <c r="D434" s="48" t="s">
        <v>1528</v>
      </c>
      <c r="E434" s="48" t="s">
        <v>3710</v>
      </c>
      <c r="F434" s="48"/>
      <c r="G434" s="48" t="s">
        <v>3710</v>
      </c>
      <c r="H434" s="48"/>
      <c r="I434" s="48" t="s">
        <v>3710</v>
      </c>
      <c r="J434" s="48"/>
      <c r="K434" s="51">
        <v>16.11</v>
      </c>
      <c r="L434" s="51"/>
      <c r="M434" s="51"/>
      <c r="N434" s="54">
        <f>'IG Mapping Fromula (7.1)'!H434</f>
        <v>1</v>
      </c>
      <c r="O434" s="4"/>
    </row>
    <row r="435" spans="1:15" x14ac:dyDescent="0.2">
      <c r="A435" s="50" t="s">
        <v>22</v>
      </c>
      <c r="B435" s="50" t="s">
        <v>3232</v>
      </c>
      <c r="C435" s="50" t="s">
        <v>3723</v>
      </c>
      <c r="D435" s="50" t="s">
        <v>3233</v>
      </c>
      <c r="E435" s="50" t="s">
        <v>3695</v>
      </c>
      <c r="F435" s="50"/>
      <c r="G435" s="50" t="s">
        <v>3749</v>
      </c>
      <c r="H435" s="50"/>
      <c r="I435" s="50" t="s">
        <v>3712</v>
      </c>
      <c r="J435" s="50"/>
      <c r="K435" s="51">
        <v>9.1999999999999993</v>
      </c>
      <c r="L435" s="51"/>
      <c r="M435" s="51"/>
      <c r="N435" s="54">
        <f>'IG Mapping Fromula (7.1)'!H435</f>
        <v>2</v>
      </c>
      <c r="O435" s="4"/>
    </row>
    <row r="436" spans="1:15" x14ac:dyDescent="0.2">
      <c r="A436" s="48" t="s">
        <v>22</v>
      </c>
      <c r="B436" s="48" t="s">
        <v>3232</v>
      </c>
      <c r="C436" s="48" t="s">
        <v>3724</v>
      </c>
      <c r="D436" s="48" t="s">
        <v>3233</v>
      </c>
      <c r="E436" s="48" t="s">
        <v>3695</v>
      </c>
      <c r="F436" s="48"/>
      <c r="G436" s="48" t="s">
        <v>3749</v>
      </c>
      <c r="H436" s="48"/>
      <c r="I436" s="48" t="s">
        <v>3712</v>
      </c>
      <c r="J436" s="48"/>
      <c r="K436" s="51">
        <v>9.1999999999999993</v>
      </c>
      <c r="L436" s="51"/>
      <c r="M436" s="51"/>
      <c r="N436" s="54">
        <f>'IG Mapping Fromula (7.1)'!H436</f>
        <v>2</v>
      </c>
      <c r="O436" s="4"/>
    </row>
    <row r="437" spans="1:15" x14ac:dyDescent="0.2">
      <c r="A437" s="50" t="s">
        <v>22</v>
      </c>
      <c r="B437" s="50" t="s">
        <v>3239</v>
      </c>
      <c r="C437" s="50" t="s">
        <v>3723</v>
      </c>
      <c r="D437" s="50" t="s">
        <v>3240</v>
      </c>
      <c r="E437" s="50" t="s">
        <v>3695</v>
      </c>
      <c r="F437" s="50"/>
      <c r="G437" s="50" t="s">
        <v>3749</v>
      </c>
      <c r="H437" s="50"/>
      <c r="I437" s="50" t="s">
        <v>3712</v>
      </c>
      <c r="J437" s="50"/>
      <c r="K437" s="51">
        <v>9.1999999999999993</v>
      </c>
      <c r="L437" s="51"/>
      <c r="M437" s="51"/>
      <c r="N437" s="54">
        <f>'IG Mapping Fromula (7.1)'!H437</f>
        <v>2</v>
      </c>
      <c r="O437" s="4"/>
    </row>
    <row r="438" spans="1:15" x14ac:dyDescent="0.2">
      <c r="A438" s="48" t="s">
        <v>22</v>
      </c>
      <c r="B438" s="48" t="s">
        <v>3239</v>
      </c>
      <c r="C438" s="48" t="s">
        <v>3724</v>
      </c>
      <c r="D438" s="48" t="s">
        <v>3240</v>
      </c>
      <c r="E438" s="48" t="s">
        <v>3695</v>
      </c>
      <c r="F438" s="48"/>
      <c r="G438" s="48" t="s">
        <v>3749</v>
      </c>
      <c r="H438" s="48"/>
      <c r="I438" s="48" t="s">
        <v>3712</v>
      </c>
      <c r="J438" s="48"/>
      <c r="K438" s="51">
        <v>9.1999999999999993</v>
      </c>
      <c r="L438" s="51"/>
      <c r="M438" s="51"/>
      <c r="N438" s="54">
        <f>'IG Mapping Fromula (7.1)'!H438</f>
        <v>2</v>
      </c>
      <c r="O438" s="4"/>
    </row>
    <row r="439" spans="1:15" x14ac:dyDescent="0.2">
      <c r="A439" s="50" t="s">
        <v>22</v>
      </c>
      <c r="B439" s="50" t="s">
        <v>1534</v>
      </c>
      <c r="C439" s="50" t="s">
        <v>3698</v>
      </c>
      <c r="D439" s="50" t="s">
        <v>1535</v>
      </c>
      <c r="E439" s="50" t="s">
        <v>3716</v>
      </c>
      <c r="F439" s="50"/>
      <c r="G439" s="50" t="s">
        <v>3722</v>
      </c>
      <c r="H439" s="50"/>
      <c r="I439" s="50" t="s">
        <v>3715</v>
      </c>
      <c r="J439" s="50"/>
      <c r="K439" s="51">
        <v>6.3</v>
      </c>
      <c r="L439" s="51">
        <v>6.4</v>
      </c>
      <c r="M439" s="51">
        <v>6.5</v>
      </c>
      <c r="N439" s="54">
        <f>'IG Mapping Fromula (7.1)'!H439</f>
        <v>2</v>
      </c>
      <c r="O439" s="4"/>
    </row>
    <row r="440" spans="1:15" x14ac:dyDescent="0.2">
      <c r="A440" s="48" t="s">
        <v>22</v>
      </c>
      <c r="B440" s="48" t="s">
        <v>1534</v>
      </c>
      <c r="C440" s="48" t="s">
        <v>3694</v>
      </c>
      <c r="D440" s="48" t="s">
        <v>1535</v>
      </c>
      <c r="E440" s="48" t="s">
        <v>3716</v>
      </c>
      <c r="F440" s="48"/>
      <c r="G440" s="48" t="s">
        <v>3722</v>
      </c>
      <c r="H440" s="48"/>
      <c r="I440" s="48" t="s">
        <v>3715</v>
      </c>
      <c r="J440" s="48"/>
      <c r="K440" s="51">
        <v>6.3</v>
      </c>
      <c r="L440" s="51">
        <v>6.4</v>
      </c>
      <c r="M440" s="51">
        <v>6.5</v>
      </c>
      <c r="N440" s="54">
        <f>'IG Mapping Fromula (7.1)'!H440</f>
        <v>2</v>
      </c>
      <c r="O440" s="4"/>
    </row>
    <row r="441" spans="1:15" x14ac:dyDescent="0.2">
      <c r="A441" s="50" t="s">
        <v>23</v>
      </c>
      <c r="B441" s="50"/>
      <c r="C441" s="50"/>
      <c r="D441" s="50" t="s">
        <v>24</v>
      </c>
      <c r="E441" s="50"/>
      <c r="F441" s="50"/>
      <c r="G441" s="50"/>
      <c r="H441" s="50"/>
      <c r="I441" s="50"/>
      <c r="J441" s="50"/>
      <c r="K441" s="51"/>
      <c r="L441" s="51"/>
      <c r="M441" s="51"/>
      <c r="N441" s="54" t="str">
        <f>'IG Mapping Fromula (7.1)'!H441</f>
        <v/>
      </c>
      <c r="O441" s="4"/>
    </row>
    <row r="442" spans="1:15" x14ac:dyDescent="0.2">
      <c r="A442" s="50" t="s">
        <v>1543</v>
      </c>
      <c r="B442" s="50"/>
      <c r="C442" s="50"/>
      <c r="D442" s="50" t="s">
        <v>1544</v>
      </c>
      <c r="E442" s="50"/>
      <c r="F442" s="50"/>
      <c r="G442" s="50"/>
      <c r="H442" s="50"/>
      <c r="I442" s="50"/>
      <c r="J442" s="50"/>
      <c r="K442" s="51"/>
      <c r="L442" s="51"/>
      <c r="M442" s="51"/>
      <c r="N442" s="54" t="str">
        <f>'IG Mapping Fromula (7.1)'!H442</f>
        <v/>
      </c>
      <c r="O442" s="4"/>
    </row>
    <row r="443" spans="1:15" x14ac:dyDescent="0.2">
      <c r="A443" s="50" t="s">
        <v>1546</v>
      </c>
      <c r="B443" s="50"/>
      <c r="C443" s="50"/>
      <c r="D443" s="50" t="s">
        <v>1547</v>
      </c>
      <c r="E443" s="50"/>
      <c r="F443" s="50"/>
      <c r="G443" s="50"/>
      <c r="H443" s="50"/>
      <c r="I443" s="50"/>
      <c r="J443" s="50"/>
      <c r="K443" s="51"/>
      <c r="L443" s="51"/>
      <c r="M443" s="51"/>
      <c r="N443" s="54" t="str">
        <f>'IG Mapping Fromula (7.1)'!H443</f>
        <v/>
      </c>
      <c r="O443" s="4"/>
    </row>
    <row r="444" spans="1:15" x14ac:dyDescent="0.2">
      <c r="A444" s="50" t="s">
        <v>1549</v>
      </c>
      <c r="B444" s="50"/>
      <c r="C444" s="50"/>
      <c r="D444" s="50" t="s">
        <v>1550</v>
      </c>
      <c r="E444" s="50"/>
      <c r="F444" s="50"/>
      <c r="G444" s="50"/>
      <c r="H444" s="50"/>
      <c r="I444" s="50"/>
      <c r="J444" s="50"/>
      <c r="K444" s="51"/>
      <c r="L444" s="51"/>
      <c r="M444" s="51"/>
      <c r="N444" s="54" t="str">
        <f>'IG Mapping Fromula (7.1)'!H444</f>
        <v/>
      </c>
      <c r="O444" s="4"/>
    </row>
    <row r="445" spans="1:15" x14ac:dyDescent="0.2">
      <c r="A445" s="50" t="s">
        <v>1552</v>
      </c>
      <c r="B445" s="50"/>
      <c r="C445" s="50"/>
      <c r="D445" s="50" t="s">
        <v>1553</v>
      </c>
      <c r="E445" s="50"/>
      <c r="F445" s="50"/>
      <c r="G445" s="50"/>
      <c r="H445" s="50"/>
      <c r="I445" s="50"/>
      <c r="J445" s="50"/>
      <c r="K445" s="51"/>
      <c r="L445" s="51"/>
      <c r="M445" s="51"/>
      <c r="N445" s="54" t="str">
        <f>'IG Mapping Fromula (7.1)'!H445</f>
        <v/>
      </c>
      <c r="O445" s="4"/>
    </row>
    <row r="446" spans="1:15" x14ac:dyDescent="0.2">
      <c r="A446" s="50" t="s">
        <v>1552</v>
      </c>
      <c r="B446" s="50" t="s">
        <v>1555</v>
      </c>
      <c r="C446" s="50" t="s">
        <v>3698</v>
      </c>
      <c r="D446" s="50" t="s">
        <v>1556</v>
      </c>
      <c r="E446" s="50" t="s">
        <v>3699</v>
      </c>
      <c r="F446" s="50"/>
      <c r="G446" s="50" t="s">
        <v>3700</v>
      </c>
      <c r="H446" s="50"/>
      <c r="I446" s="50" t="s">
        <v>3712</v>
      </c>
      <c r="J446" s="50"/>
      <c r="K446" s="51">
        <v>9.1999999999999993</v>
      </c>
      <c r="L446" s="51"/>
      <c r="M446" s="51"/>
      <c r="N446" s="54">
        <f>'IG Mapping Fromula (7.1)'!H446</f>
        <v>2</v>
      </c>
      <c r="O446" s="4"/>
    </row>
    <row r="447" spans="1:15" x14ac:dyDescent="0.2">
      <c r="A447" s="48" t="s">
        <v>1552</v>
      </c>
      <c r="B447" s="48" t="s">
        <v>1555</v>
      </c>
      <c r="C447" s="48" t="s">
        <v>3694</v>
      </c>
      <c r="D447" s="48" t="s">
        <v>1556</v>
      </c>
      <c r="E447" s="48" t="s">
        <v>3699</v>
      </c>
      <c r="F447" s="48"/>
      <c r="G447" s="48" t="s">
        <v>3700</v>
      </c>
      <c r="H447" s="48"/>
      <c r="I447" s="48" t="s">
        <v>3712</v>
      </c>
      <c r="J447" s="48"/>
      <c r="K447" s="51">
        <v>9.1999999999999993</v>
      </c>
      <c r="L447" s="51"/>
      <c r="M447" s="51"/>
      <c r="N447" s="54">
        <f>'IG Mapping Fromula (7.1)'!H447</f>
        <v>2</v>
      </c>
      <c r="O447" s="4"/>
    </row>
    <row r="448" spans="1:15" x14ac:dyDescent="0.2">
      <c r="A448" s="50" t="s">
        <v>1562</v>
      </c>
      <c r="B448" s="50"/>
      <c r="C448" s="50"/>
      <c r="D448" s="50" t="s">
        <v>1563</v>
      </c>
      <c r="E448" s="50"/>
      <c r="F448" s="50"/>
      <c r="G448" s="50"/>
      <c r="H448" s="50"/>
      <c r="I448" s="50"/>
      <c r="J448" s="50"/>
      <c r="K448" s="51"/>
      <c r="L448" s="51"/>
      <c r="M448" s="51"/>
      <c r="N448" s="54" t="str">
        <f>'IG Mapping Fromula (7.1)'!H448</f>
        <v/>
      </c>
      <c r="O448" s="4"/>
    </row>
    <row r="449" spans="1:15" x14ac:dyDescent="0.2">
      <c r="A449" s="50" t="s">
        <v>1562</v>
      </c>
      <c r="B449" s="50" t="s">
        <v>3243</v>
      </c>
      <c r="C449" s="50" t="s">
        <v>3723</v>
      </c>
      <c r="D449" s="50" t="s">
        <v>3244</v>
      </c>
      <c r="E449" s="50" t="s">
        <v>36</v>
      </c>
      <c r="F449" s="50"/>
      <c r="G449" s="50" t="s">
        <v>3752</v>
      </c>
      <c r="H449" s="50"/>
      <c r="I449" s="50" t="s">
        <v>3753</v>
      </c>
      <c r="J449" s="50"/>
      <c r="K449" s="51">
        <v>18.399999999999999</v>
      </c>
      <c r="L449" s="51"/>
      <c r="M449" s="51"/>
      <c r="N449" s="54" t="str">
        <f>'IG Mapping Fromula (7.1)'!H449</f>
        <v/>
      </c>
      <c r="O449" s="4"/>
    </row>
    <row r="450" spans="1:15" x14ac:dyDescent="0.2">
      <c r="A450" s="48" t="s">
        <v>1562</v>
      </c>
      <c r="B450" s="48" t="s">
        <v>3243</v>
      </c>
      <c r="C450" s="48" t="s">
        <v>3724</v>
      </c>
      <c r="D450" s="48" t="s">
        <v>3244</v>
      </c>
      <c r="E450" s="48" t="s">
        <v>36</v>
      </c>
      <c r="F450" s="48"/>
      <c r="G450" s="48" t="s">
        <v>3752</v>
      </c>
      <c r="H450" s="48"/>
      <c r="I450" s="48" t="s">
        <v>3753</v>
      </c>
      <c r="J450" s="48"/>
      <c r="K450" s="51">
        <v>18.399999999999999</v>
      </c>
      <c r="L450" s="51"/>
      <c r="M450" s="51"/>
      <c r="N450" s="54" t="str">
        <f>'IG Mapping Fromula (7.1)'!H450</f>
        <v/>
      </c>
      <c r="O450" s="4"/>
    </row>
    <row r="451" spans="1:15" x14ac:dyDescent="0.2">
      <c r="A451" s="50" t="s">
        <v>1565</v>
      </c>
      <c r="B451" s="50"/>
      <c r="C451" s="50"/>
      <c r="D451" s="50" t="s">
        <v>1566</v>
      </c>
      <c r="E451" s="50"/>
      <c r="F451" s="50"/>
      <c r="G451" s="50"/>
      <c r="H451" s="50"/>
      <c r="I451" s="50"/>
      <c r="J451" s="50"/>
      <c r="K451" s="51"/>
      <c r="L451" s="51"/>
      <c r="M451" s="51"/>
      <c r="N451" s="54" t="str">
        <f>'IG Mapping Fromula (7.1)'!H451</f>
        <v/>
      </c>
      <c r="O451" s="4"/>
    </row>
    <row r="452" spans="1:15" x14ac:dyDescent="0.2">
      <c r="A452" s="50" t="s">
        <v>1568</v>
      </c>
      <c r="B452" s="50"/>
      <c r="C452" s="50"/>
      <c r="D452" s="50" t="s">
        <v>1569</v>
      </c>
      <c r="E452" s="50"/>
      <c r="F452" s="50"/>
      <c r="G452" s="50"/>
      <c r="H452" s="50"/>
      <c r="I452" s="50"/>
      <c r="J452" s="50"/>
      <c r="K452" s="51"/>
      <c r="L452" s="51"/>
      <c r="M452" s="51"/>
      <c r="N452" s="54" t="str">
        <f>'IG Mapping Fromula (7.1)'!H452</f>
        <v/>
      </c>
      <c r="O452" s="4"/>
    </row>
    <row r="453" spans="1:15" x14ac:dyDescent="0.2">
      <c r="A453" s="50" t="s">
        <v>1571</v>
      </c>
      <c r="B453" s="50"/>
      <c r="C453" s="50"/>
      <c r="D453" s="50" t="s">
        <v>1572</v>
      </c>
      <c r="E453" s="50"/>
      <c r="F453" s="50"/>
      <c r="G453" s="50"/>
      <c r="H453" s="50"/>
      <c r="I453" s="50"/>
      <c r="J453" s="50"/>
      <c r="K453" s="51"/>
      <c r="L453" s="51"/>
      <c r="M453" s="51"/>
      <c r="N453" s="54" t="str">
        <f>'IG Mapping Fromula (7.1)'!H453</f>
        <v/>
      </c>
      <c r="O453" s="4"/>
    </row>
    <row r="454" spans="1:15" x14ac:dyDescent="0.2">
      <c r="A454" s="50" t="s">
        <v>1571</v>
      </c>
      <c r="B454" s="50" t="s">
        <v>1574</v>
      </c>
      <c r="C454" s="50" t="s">
        <v>3698</v>
      </c>
      <c r="D454" s="50" t="s">
        <v>1575</v>
      </c>
      <c r="E454" s="50" t="s">
        <v>3731</v>
      </c>
      <c r="F454" s="50"/>
      <c r="G454" s="50" t="s">
        <v>3736</v>
      </c>
      <c r="H454" s="50"/>
      <c r="I454" s="50" t="s">
        <v>3754</v>
      </c>
      <c r="J454" s="50"/>
      <c r="K454" s="51">
        <v>9.1999999999999993</v>
      </c>
      <c r="L454" s="51"/>
      <c r="M454" s="51"/>
      <c r="N454" s="54">
        <f>'IG Mapping Fromula (7.1)'!H454</f>
        <v>2</v>
      </c>
      <c r="O454" s="4"/>
    </row>
    <row r="455" spans="1:15" x14ac:dyDescent="0.2">
      <c r="A455" s="48" t="s">
        <v>1571</v>
      </c>
      <c r="B455" s="48" t="s">
        <v>1574</v>
      </c>
      <c r="C455" s="48" t="s">
        <v>3694</v>
      </c>
      <c r="D455" s="48" t="s">
        <v>1575</v>
      </c>
      <c r="E455" s="48" t="s">
        <v>3731</v>
      </c>
      <c r="F455" s="48"/>
      <c r="G455" s="48" t="s">
        <v>3736</v>
      </c>
      <c r="H455" s="48"/>
      <c r="I455" s="48" t="s">
        <v>3754</v>
      </c>
      <c r="J455" s="48"/>
      <c r="K455" s="51">
        <v>9.1999999999999993</v>
      </c>
      <c r="L455" s="51"/>
      <c r="M455" s="51"/>
      <c r="N455" s="54">
        <f>'IG Mapping Fromula (7.1)'!H455</f>
        <v>2</v>
      </c>
      <c r="O455" s="4"/>
    </row>
    <row r="456" spans="1:15" x14ac:dyDescent="0.2">
      <c r="A456" s="50" t="s">
        <v>1581</v>
      </c>
      <c r="B456" s="50"/>
      <c r="C456" s="50"/>
      <c r="D456" s="50" t="s">
        <v>1582</v>
      </c>
      <c r="E456" s="50"/>
      <c r="F456" s="50"/>
      <c r="G456" s="50"/>
      <c r="H456" s="50"/>
      <c r="I456" s="50"/>
      <c r="J456" s="50"/>
      <c r="K456" s="51"/>
      <c r="L456" s="51"/>
      <c r="M456" s="51"/>
      <c r="N456" s="54" t="str">
        <f>'IG Mapping Fromula (7.1)'!H456</f>
        <v/>
      </c>
      <c r="O456" s="4"/>
    </row>
    <row r="457" spans="1:15" x14ac:dyDescent="0.2">
      <c r="A457" s="50" t="s">
        <v>1581</v>
      </c>
      <c r="B457" s="50" t="s">
        <v>3251</v>
      </c>
      <c r="C457" s="50" t="s">
        <v>3723</v>
      </c>
      <c r="D457" s="50" t="s">
        <v>3252</v>
      </c>
      <c r="E457" s="50" t="s">
        <v>3741</v>
      </c>
      <c r="F457" s="50"/>
      <c r="G457" s="50" t="s">
        <v>3755</v>
      </c>
      <c r="H457" s="50"/>
      <c r="I457" s="50" t="s">
        <v>3714</v>
      </c>
      <c r="J457" s="50"/>
      <c r="K457" s="51">
        <v>9.1999999999999993</v>
      </c>
      <c r="L457" s="51"/>
      <c r="M457" s="51"/>
      <c r="N457" s="54">
        <f>'IG Mapping Fromula (7.1)'!H457</f>
        <v>2</v>
      </c>
      <c r="O457" s="4"/>
    </row>
    <row r="458" spans="1:15" x14ac:dyDescent="0.2">
      <c r="A458" s="48" t="s">
        <v>1581</v>
      </c>
      <c r="B458" s="48" t="s">
        <v>3251</v>
      </c>
      <c r="C458" s="48" t="s">
        <v>3724</v>
      </c>
      <c r="D458" s="48" t="s">
        <v>3252</v>
      </c>
      <c r="E458" s="48" t="s">
        <v>3741</v>
      </c>
      <c r="F458" s="48"/>
      <c r="G458" s="48" t="s">
        <v>3755</v>
      </c>
      <c r="H458" s="48"/>
      <c r="I458" s="48" t="s">
        <v>3714</v>
      </c>
      <c r="J458" s="48"/>
      <c r="K458" s="51">
        <v>9.1999999999999993</v>
      </c>
      <c r="L458" s="51"/>
      <c r="M458" s="51"/>
      <c r="N458" s="54">
        <f>'IG Mapping Fromula (7.1)'!H458</f>
        <v>2</v>
      </c>
      <c r="O458" s="4"/>
    </row>
    <row r="459" spans="1:15" x14ac:dyDescent="0.2">
      <c r="A459" s="50" t="s">
        <v>1581</v>
      </c>
      <c r="B459" s="50" t="s">
        <v>3257</v>
      </c>
      <c r="C459" s="50" t="s">
        <v>3723</v>
      </c>
      <c r="D459" s="50" t="s">
        <v>3258</v>
      </c>
      <c r="E459" s="50" t="s">
        <v>3741</v>
      </c>
      <c r="F459" s="50"/>
      <c r="G459" s="50" t="s">
        <v>3755</v>
      </c>
      <c r="H459" s="50"/>
      <c r="I459" s="50" t="s">
        <v>3714</v>
      </c>
      <c r="J459" s="50"/>
      <c r="K459" s="51">
        <v>9.1999999999999993</v>
      </c>
      <c r="L459" s="51"/>
      <c r="M459" s="51"/>
      <c r="N459" s="54">
        <f>'IG Mapping Fromula (7.1)'!H459</f>
        <v>2</v>
      </c>
      <c r="O459" s="4"/>
    </row>
    <row r="460" spans="1:15" x14ac:dyDescent="0.2">
      <c r="A460" s="48" t="s">
        <v>1581</v>
      </c>
      <c r="B460" s="48" t="s">
        <v>3257</v>
      </c>
      <c r="C460" s="48" t="s">
        <v>3724</v>
      </c>
      <c r="D460" s="48" t="s">
        <v>3258</v>
      </c>
      <c r="E460" s="48" t="s">
        <v>3741</v>
      </c>
      <c r="F460" s="48"/>
      <c r="G460" s="48" t="s">
        <v>3755</v>
      </c>
      <c r="H460" s="48"/>
      <c r="I460" s="48" t="s">
        <v>3714</v>
      </c>
      <c r="J460" s="48"/>
      <c r="K460" s="51">
        <v>9.1999999999999993</v>
      </c>
      <c r="L460" s="51"/>
      <c r="M460" s="51"/>
      <c r="N460" s="54">
        <f>'IG Mapping Fromula (7.1)'!H460</f>
        <v>2</v>
      </c>
      <c r="O460" s="4"/>
    </row>
    <row r="461" spans="1:15" x14ac:dyDescent="0.2">
      <c r="A461" s="50" t="s">
        <v>1584</v>
      </c>
      <c r="B461" s="50"/>
      <c r="C461" s="50"/>
      <c r="D461" s="50" t="s">
        <v>1585</v>
      </c>
      <c r="E461" s="50"/>
      <c r="F461" s="50"/>
      <c r="G461" s="50"/>
      <c r="H461" s="50"/>
      <c r="I461" s="50"/>
      <c r="J461" s="50"/>
      <c r="K461" s="51"/>
      <c r="L461" s="51"/>
      <c r="M461" s="51"/>
      <c r="N461" s="54" t="str">
        <f>'IG Mapping Fromula (7.1)'!H461</f>
        <v/>
      </c>
      <c r="O461" s="4"/>
    </row>
    <row r="462" spans="1:15" x14ac:dyDescent="0.2">
      <c r="A462" s="50" t="s">
        <v>1584</v>
      </c>
      <c r="B462" s="50" t="s">
        <v>3262</v>
      </c>
      <c r="C462" s="50" t="s">
        <v>3723</v>
      </c>
      <c r="D462" s="50" t="s">
        <v>3263</v>
      </c>
      <c r="E462" s="50" t="s">
        <v>3756</v>
      </c>
      <c r="F462" s="50"/>
      <c r="G462" s="50" t="s">
        <v>3757</v>
      </c>
      <c r="H462" s="50"/>
      <c r="I462" s="50" t="s">
        <v>3758</v>
      </c>
      <c r="J462" s="50"/>
      <c r="K462" s="51">
        <v>9.1999999999999993</v>
      </c>
      <c r="L462" s="51"/>
      <c r="M462" s="51"/>
      <c r="N462" s="54">
        <f>'IG Mapping Fromula (7.1)'!H462</f>
        <v>2</v>
      </c>
      <c r="O462" s="4"/>
    </row>
    <row r="463" spans="1:15" x14ac:dyDescent="0.2">
      <c r="A463" s="48" t="s">
        <v>1584</v>
      </c>
      <c r="B463" s="48" t="s">
        <v>3262</v>
      </c>
      <c r="C463" s="48" t="s">
        <v>3724</v>
      </c>
      <c r="D463" s="48" t="s">
        <v>3263</v>
      </c>
      <c r="E463" s="48" t="s">
        <v>3756</v>
      </c>
      <c r="F463" s="48"/>
      <c r="G463" s="48" t="s">
        <v>3757</v>
      </c>
      <c r="H463" s="48"/>
      <c r="I463" s="48" t="s">
        <v>3758</v>
      </c>
      <c r="J463" s="48"/>
      <c r="K463" s="51">
        <v>9.1999999999999993</v>
      </c>
      <c r="L463" s="51"/>
      <c r="M463" s="51"/>
      <c r="N463" s="54">
        <f>'IG Mapping Fromula (7.1)'!H463</f>
        <v>2</v>
      </c>
      <c r="O463" s="4"/>
    </row>
    <row r="464" spans="1:15" x14ac:dyDescent="0.2">
      <c r="A464" s="50" t="s">
        <v>1587</v>
      </c>
      <c r="B464" s="50"/>
      <c r="C464" s="50"/>
      <c r="D464" s="50" t="s">
        <v>1588</v>
      </c>
      <c r="E464" s="50"/>
      <c r="F464" s="50"/>
      <c r="G464" s="50"/>
      <c r="H464" s="50"/>
      <c r="I464" s="50"/>
      <c r="J464" s="50"/>
      <c r="K464" s="51"/>
      <c r="L464" s="51"/>
      <c r="M464" s="51"/>
      <c r="N464" s="54" t="str">
        <f>'IG Mapping Fromula (7.1)'!H464</f>
        <v/>
      </c>
      <c r="O464" s="4"/>
    </row>
    <row r="465" spans="1:15" x14ac:dyDescent="0.2">
      <c r="A465" s="50" t="s">
        <v>1590</v>
      </c>
      <c r="B465" s="50"/>
      <c r="C465" s="50"/>
      <c r="D465" s="50" t="s">
        <v>1591</v>
      </c>
      <c r="E465" s="50"/>
      <c r="F465" s="50"/>
      <c r="G465" s="50"/>
      <c r="H465" s="50"/>
      <c r="I465" s="50"/>
      <c r="J465" s="50"/>
      <c r="K465" s="51"/>
      <c r="L465" s="51"/>
      <c r="M465" s="51"/>
      <c r="N465" s="54" t="str">
        <f>'IG Mapping Fromula (7.1)'!H465</f>
        <v/>
      </c>
      <c r="O465" s="4"/>
    </row>
    <row r="466" spans="1:15" x14ac:dyDescent="0.2">
      <c r="A466" s="50" t="s">
        <v>1590</v>
      </c>
      <c r="B466" s="50" t="s">
        <v>1593</v>
      </c>
      <c r="C466" s="50" t="s">
        <v>3698</v>
      </c>
      <c r="D466" s="50" t="s">
        <v>1594</v>
      </c>
      <c r="E466" s="50" t="s">
        <v>3756</v>
      </c>
      <c r="F466" s="50"/>
      <c r="G466" s="50" t="s">
        <v>3757</v>
      </c>
      <c r="H466" s="50"/>
      <c r="I466" s="50" t="s">
        <v>3758</v>
      </c>
      <c r="J466" s="50"/>
      <c r="K466" s="51">
        <v>11.3</v>
      </c>
      <c r="L466" s="51"/>
      <c r="M466" s="51"/>
      <c r="N466" s="54">
        <f>'IG Mapping Fromula (7.1)'!H466</f>
        <v>2</v>
      </c>
      <c r="O466" s="4"/>
    </row>
    <row r="467" spans="1:15" x14ac:dyDescent="0.2">
      <c r="A467" s="48" t="s">
        <v>1590</v>
      </c>
      <c r="B467" s="48" t="s">
        <v>1593</v>
      </c>
      <c r="C467" s="48" t="s">
        <v>3694</v>
      </c>
      <c r="D467" s="48" t="s">
        <v>1594</v>
      </c>
      <c r="E467" s="48" t="s">
        <v>3756</v>
      </c>
      <c r="F467" s="48"/>
      <c r="G467" s="48" t="s">
        <v>3757</v>
      </c>
      <c r="H467" s="48"/>
      <c r="I467" s="48" t="s">
        <v>3758</v>
      </c>
      <c r="J467" s="48"/>
      <c r="K467" s="51">
        <v>11.3</v>
      </c>
      <c r="L467" s="51"/>
      <c r="M467" s="51"/>
      <c r="N467" s="54">
        <f>'IG Mapping Fromula (7.1)'!H467</f>
        <v>2</v>
      </c>
      <c r="O467" s="4"/>
    </row>
    <row r="468" spans="1:15" x14ac:dyDescent="0.2">
      <c r="A468" s="50" t="s">
        <v>1590</v>
      </c>
      <c r="B468" s="50" t="s">
        <v>1601</v>
      </c>
      <c r="C468" s="50" t="s">
        <v>3698</v>
      </c>
      <c r="D468" s="50" t="s">
        <v>1602</v>
      </c>
      <c r="E468" s="50" t="s">
        <v>3756</v>
      </c>
      <c r="F468" s="50"/>
      <c r="G468" s="50" t="s">
        <v>3757</v>
      </c>
      <c r="H468" s="50"/>
      <c r="I468" s="50" t="s">
        <v>3758</v>
      </c>
      <c r="J468" s="50"/>
      <c r="K468" s="51">
        <v>9.1999999999999993</v>
      </c>
      <c r="L468" s="51"/>
      <c r="M468" s="51"/>
      <c r="N468" s="54">
        <f>'IG Mapping Fromula (7.1)'!H468</f>
        <v>2</v>
      </c>
      <c r="O468" s="4"/>
    </row>
    <row r="469" spans="1:15" x14ac:dyDescent="0.2">
      <c r="A469" s="48" t="s">
        <v>1590</v>
      </c>
      <c r="B469" s="48" t="s">
        <v>1601</v>
      </c>
      <c r="C469" s="48" t="s">
        <v>3694</v>
      </c>
      <c r="D469" s="48" t="s">
        <v>1602</v>
      </c>
      <c r="E469" s="48" t="s">
        <v>3756</v>
      </c>
      <c r="F469" s="48"/>
      <c r="G469" s="48" t="s">
        <v>3757</v>
      </c>
      <c r="H469" s="48"/>
      <c r="I469" s="48" t="s">
        <v>3758</v>
      </c>
      <c r="J469" s="48"/>
      <c r="K469" s="51">
        <v>9.1999999999999993</v>
      </c>
      <c r="L469" s="51"/>
      <c r="M469" s="51"/>
      <c r="N469" s="54">
        <f>'IG Mapping Fromula (7.1)'!H469</f>
        <v>2</v>
      </c>
      <c r="O469" s="4"/>
    </row>
    <row r="470" spans="1:15" x14ac:dyDescent="0.2">
      <c r="A470" s="50" t="s">
        <v>1590</v>
      </c>
      <c r="B470" s="50" t="s">
        <v>1608</v>
      </c>
      <c r="C470" s="50" t="s">
        <v>3698</v>
      </c>
      <c r="D470" s="50" t="s">
        <v>1609</v>
      </c>
      <c r="E470" s="50" t="s">
        <v>3718</v>
      </c>
      <c r="F470" s="50"/>
      <c r="G470" s="50" t="s">
        <v>3720</v>
      </c>
      <c r="H470" s="50"/>
      <c r="I470" s="50" t="s">
        <v>3759</v>
      </c>
      <c r="J470" s="50"/>
      <c r="K470" s="51">
        <v>4.3</v>
      </c>
      <c r="L470" s="51"/>
      <c r="M470" s="51"/>
      <c r="N470" s="54">
        <f>'IG Mapping Fromula (7.1)'!H470</f>
        <v>1</v>
      </c>
      <c r="O470" s="4"/>
    </row>
    <row r="471" spans="1:15" x14ac:dyDescent="0.2">
      <c r="A471" s="48" t="s">
        <v>1590</v>
      </c>
      <c r="B471" s="48" t="s">
        <v>1608</v>
      </c>
      <c r="C471" s="48" t="s">
        <v>3694</v>
      </c>
      <c r="D471" s="48" t="s">
        <v>1609</v>
      </c>
      <c r="E471" s="48" t="s">
        <v>3718</v>
      </c>
      <c r="F471" s="48"/>
      <c r="G471" s="48" t="s">
        <v>3720</v>
      </c>
      <c r="H471" s="48"/>
      <c r="I471" s="48" t="s">
        <v>3759</v>
      </c>
      <c r="J471" s="48"/>
      <c r="K471" s="51">
        <v>4.3</v>
      </c>
      <c r="L471" s="51"/>
      <c r="M471" s="51"/>
      <c r="N471" s="54">
        <f>'IG Mapping Fromula (7.1)'!H471</f>
        <v>1</v>
      </c>
      <c r="O471" s="4"/>
    </row>
    <row r="472" spans="1:15" x14ac:dyDescent="0.2">
      <c r="A472" s="50" t="s">
        <v>1615</v>
      </c>
      <c r="B472" s="50"/>
      <c r="C472" s="50"/>
      <c r="D472" s="50" t="s">
        <v>1616</v>
      </c>
      <c r="E472" s="50"/>
      <c r="F472" s="50"/>
      <c r="G472" s="50"/>
      <c r="H472" s="50"/>
      <c r="I472" s="50"/>
      <c r="J472" s="50"/>
      <c r="K472" s="51"/>
      <c r="L472" s="51"/>
      <c r="M472" s="51"/>
      <c r="N472" s="54" t="str">
        <f>'IG Mapping Fromula (7.1)'!H472</f>
        <v/>
      </c>
      <c r="O472" s="4"/>
    </row>
    <row r="473" spans="1:15" x14ac:dyDescent="0.2">
      <c r="A473" s="50" t="s">
        <v>1618</v>
      </c>
      <c r="B473" s="50"/>
      <c r="C473" s="50"/>
      <c r="D473" s="50" t="s">
        <v>1619</v>
      </c>
      <c r="E473" s="50"/>
      <c r="F473" s="50"/>
      <c r="G473" s="50"/>
      <c r="H473" s="50"/>
      <c r="I473" s="50"/>
      <c r="J473" s="50"/>
      <c r="K473" s="51"/>
      <c r="L473" s="51"/>
      <c r="M473" s="51"/>
      <c r="N473" s="54" t="str">
        <f>'IG Mapping Fromula (7.1)'!H473</f>
        <v/>
      </c>
      <c r="O473" s="4"/>
    </row>
    <row r="474" spans="1:15" x14ac:dyDescent="0.2">
      <c r="A474" s="50" t="s">
        <v>1621</v>
      </c>
      <c r="B474" s="50"/>
      <c r="C474" s="50"/>
      <c r="D474" s="50" t="s">
        <v>1622</v>
      </c>
      <c r="E474" s="50"/>
      <c r="F474" s="50"/>
      <c r="G474" s="50"/>
      <c r="H474" s="50"/>
      <c r="I474" s="50"/>
      <c r="J474" s="50"/>
      <c r="K474" s="51"/>
      <c r="L474" s="51"/>
      <c r="M474" s="51"/>
      <c r="N474" s="54" t="str">
        <f>'IG Mapping Fromula (7.1)'!H474</f>
        <v/>
      </c>
      <c r="O474" s="4"/>
    </row>
    <row r="475" spans="1:15" x14ac:dyDescent="0.2">
      <c r="A475" s="50" t="s">
        <v>1624</v>
      </c>
      <c r="B475" s="50"/>
      <c r="C475" s="50"/>
      <c r="D475" s="50" t="s">
        <v>1625</v>
      </c>
      <c r="E475" s="50"/>
      <c r="F475" s="50"/>
      <c r="G475" s="50"/>
      <c r="H475" s="50"/>
      <c r="I475" s="50"/>
      <c r="J475" s="50"/>
      <c r="K475" s="51"/>
      <c r="L475" s="51"/>
      <c r="M475" s="51"/>
      <c r="N475" s="54" t="str">
        <f>'IG Mapping Fromula (7.1)'!H475</f>
        <v/>
      </c>
      <c r="O475" s="4"/>
    </row>
    <row r="476" spans="1:15" x14ac:dyDescent="0.2">
      <c r="A476" s="50" t="s">
        <v>1624</v>
      </c>
      <c r="B476" s="50" t="s">
        <v>1627</v>
      </c>
      <c r="C476" s="50" t="s">
        <v>3698</v>
      </c>
      <c r="D476" s="50" t="s">
        <v>1628</v>
      </c>
      <c r="E476" s="50" t="s">
        <v>3741</v>
      </c>
      <c r="F476" s="50"/>
      <c r="G476" s="50" t="s">
        <v>3760</v>
      </c>
      <c r="H476" s="50"/>
      <c r="I476" s="50" t="s">
        <v>3759</v>
      </c>
      <c r="J476" s="50"/>
      <c r="K476" s="51">
        <v>5.0999999999999996</v>
      </c>
      <c r="L476" s="51"/>
      <c r="M476" s="51"/>
      <c r="N476" s="54">
        <f>'IG Mapping Fromula (7.1)'!H476</f>
        <v>1</v>
      </c>
      <c r="O476" s="4"/>
    </row>
    <row r="477" spans="1:15" x14ac:dyDescent="0.2">
      <c r="A477" s="48" t="s">
        <v>1624</v>
      </c>
      <c r="B477" s="48" t="s">
        <v>1627</v>
      </c>
      <c r="C477" s="48" t="s">
        <v>3694</v>
      </c>
      <c r="D477" s="48" t="s">
        <v>1628</v>
      </c>
      <c r="E477" s="48" t="s">
        <v>3741</v>
      </c>
      <c r="F477" s="48"/>
      <c r="G477" s="48" t="s">
        <v>3760</v>
      </c>
      <c r="H477" s="48"/>
      <c r="I477" s="48" t="s">
        <v>3759</v>
      </c>
      <c r="J477" s="48"/>
      <c r="K477" s="51">
        <v>5.0999999999999996</v>
      </c>
      <c r="L477" s="51"/>
      <c r="M477" s="51"/>
      <c r="N477" s="54">
        <f>'IG Mapping Fromula (7.1)'!H477</f>
        <v>1</v>
      </c>
      <c r="O477" s="4"/>
    </row>
    <row r="478" spans="1:15" x14ac:dyDescent="0.2">
      <c r="A478" s="50" t="s">
        <v>1634</v>
      </c>
      <c r="B478" s="50"/>
      <c r="C478" s="50"/>
      <c r="D478" s="50" t="s">
        <v>1635</v>
      </c>
      <c r="E478" s="50"/>
      <c r="F478" s="50"/>
      <c r="G478" s="50"/>
      <c r="H478" s="50"/>
      <c r="I478" s="50"/>
      <c r="J478" s="50"/>
      <c r="K478" s="51"/>
      <c r="L478" s="51"/>
      <c r="M478" s="51"/>
      <c r="N478" s="54" t="str">
        <f>'IG Mapping Fromula (7.1)'!H478</f>
        <v/>
      </c>
      <c r="O478" s="4"/>
    </row>
    <row r="479" spans="1:15" x14ac:dyDescent="0.2">
      <c r="A479" s="50" t="s">
        <v>1637</v>
      </c>
      <c r="B479" s="50"/>
      <c r="C479" s="50"/>
      <c r="D479" s="50" t="s">
        <v>1638</v>
      </c>
      <c r="E479" s="50"/>
      <c r="F479" s="50"/>
      <c r="G479" s="50"/>
      <c r="H479" s="50"/>
      <c r="I479" s="50"/>
      <c r="J479" s="50"/>
      <c r="K479" s="51"/>
      <c r="L479" s="51"/>
      <c r="M479" s="51"/>
      <c r="N479" s="54" t="str">
        <f>'IG Mapping Fromula (7.1)'!H479</f>
        <v/>
      </c>
      <c r="O479" s="4"/>
    </row>
    <row r="480" spans="1:15" x14ac:dyDescent="0.2">
      <c r="A480" s="50" t="s">
        <v>1640</v>
      </c>
      <c r="B480" s="50"/>
      <c r="C480" s="50"/>
      <c r="D480" s="50" t="s">
        <v>1641</v>
      </c>
      <c r="E480" s="50"/>
      <c r="F480" s="50"/>
      <c r="G480" s="50"/>
      <c r="H480" s="50"/>
      <c r="I480" s="50"/>
      <c r="J480" s="50"/>
      <c r="K480" s="51"/>
      <c r="L480" s="51"/>
      <c r="M480" s="51"/>
      <c r="N480" s="54" t="str">
        <f>'IG Mapping Fromula (7.1)'!H480</f>
        <v/>
      </c>
      <c r="O480" s="4"/>
    </row>
    <row r="481" spans="1:15" x14ac:dyDescent="0.2">
      <c r="A481" s="50" t="s">
        <v>1643</v>
      </c>
      <c r="B481" s="50"/>
      <c r="C481" s="50"/>
      <c r="D481" s="50" t="s">
        <v>1644</v>
      </c>
      <c r="E481" s="50"/>
      <c r="F481" s="50"/>
      <c r="G481" s="50"/>
      <c r="H481" s="50"/>
      <c r="I481" s="50"/>
      <c r="J481" s="50"/>
      <c r="K481" s="51"/>
      <c r="L481" s="51"/>
      <c r="M481" s="51"/>
      <c r="N481" s="54" t="str">
        <f>'IG Mapping Fromula (7.1)'!H481</f>
        <v/>
      </c>
      <c r="O481" s="4"/>
    </row>
    <row r="482" spans="1:15" x14ac:dyDescent="0.2">
      <c r="A482" s="50" t="s">
        <v>1646</v>
      </c>
      <c r="B482" s="50"/>
      <c r="C482" s="50"/>
      <c r="D482" s="50" t="s">
        <v>1647</v>
      </c>
      <c r="E482" s="50"/>
      <c r="F482" s="50"/>
      <c r="G482" s="50"/>
      <c r="H482" s="50"/>
      <c r="I482" s="50"/>
      <c r="J482" s="50"/>
      <c r="K482" s="51"/>
      <c r="L482" s="51"/>
      <c r="M482" s="51"/>
      <c r="N482" s="54" t="str">
        <f>'IG Mapping Fromula (7.1)'!H482</f>
        <v/>
      </c>
      <c r="O482" s="4"/>
    </row>
    <row r="483" spans="1:15" x14ac:dyDescent="0.2">
      <c r="A483" s="50" t="s">
        <v>1649</v>
      </c>
      <c r="B483" s="50"/>
      <c r="C483" s="50"/>
      <c r="D483" s="50" t="s">
        <v>1650</v>
      </c>
      <c r="E483" s="50"/>
      <c r="F483" s="50"/>
      <c r="G483" s="50"/>
      <c r="H483" s="50"/>
      <c r="I483" s="50"/>
      <c r="J483" s="50"/>
      <c r="K483" s="51"/>
      <c r="L483" s="51"/>
      <c r="M483" s="51"/>
      <c r="N483" s="54" t="str">
        <f>'IG Mapping Fromula (7.1)'!H483</f>
        <v/>
      </c>
      <c r="O483" s="4"/>
    </row>
    <row r="484" spans="1:15" x14ac:dyDescent="0.2">
      <c r="A484" s="50" t="s">
        <v>1652</v>
      </c>
      <c r="B484" s="50"/>
      <c r="C484" s="50"/>
      <c r="D484" s="50" t="s">
        <v>1653</v>
      </c>
      <c r="E484" s="50"/>
      <c r="F484" s="50"/>
      <c r="G484" s="50"/>
      <c r="H484" s="50"/>
      <c r="I484" s="50"/>
      <c r="J484" s="50"/>
      <c r="K484" s="51"/>
      <c r="L484" s="51"/>
      <c r="M484" s="51"/>
      <c r="N484" s="54" t="str">
        <f>'IG Mapping Fromula (7.1)'!H484</f>
        <v/>
      </c>
      <c r="O484" s="4"/>
    </row>
    <row r="485" spans="1:15" x14ac:dyDescent="0.2">
      <c r="A485" s="50" t="s">
        <v>1652</v>
      </c>
      <c r="B485" s="50" t="s">
        <v>3269</v>
      </c>
      <c r="C485" s="50" t="s">
        <v>3723</v>
      </c>
      <c r="D485" s="50" t="s">
        <v>3270</v>
      </c>
      <c r="E485" s="50" t="s">
        <v>3741</v>
      </c>
      <c r="F485" s="50"/>
      <c r="G485" s="50" t="s">
        <v>3761</v>
      </c>
      <c r="H485" s="50" t="s">
        <v>3762</v>
      </c>
      <c r="I485" s="50" t="s">
        <v>3747</v>
      </c>
      <c r="J485" s="50"/>
      <c r="K485" s="51">
        <v>9.1999999999999993</v>
      </c>
      <c r="L485" s="51"/>
      <c r="M485" s="51"/>
      <c r="N485" s="54">
        <f>'IG Mapping Fromula (7.1)'!H485</f>
        <v>2</v>
      </c>
      <c r="O485" s="4"/>
    </row>
    <row r="486" spans="1:15" x14ac:dyDescent="0.2">
      <c r="A486" s="48" t="s">
        <v>1652</v>
      </c>
      <c r="B486" s="48" t="s">
        <v>3269</v>
      </c>
      <c r="C486" s="48" t="s">
        <v>3724</v>
      </c>
      <c r="D486" s="48" t="s">
        <v>3270</v>
      </c>
      <c r="E486" s="48" t="s">
        <v>3741</v>
      </c>
      <c r="F486" s="48"/>
      <c r="G486" s="48" t="s">
        <v>3761</v>
      </c>
      <c r="H486" s="48" t="s">
        <v>3762</v>
      </c>
      <c r="I486" s="48" t="s">
        <v>3747</v>
      </c>
      <c r="J486" s="48"/>
      <c r="K486" s="51">
        <v>9.1999999999999993</v>
      </c>
      <c r="L486" s="51"/>
      <c r="M486" s="51"/>
      <c r="N486" s="54">
        <f>'IG Mapping Fromula (7.1)'!H486</f>
        <v>2</v>
      </c>
      <c r="O486" s="4"/>
    </row>
    <row r="487" spans="1:15" x14ac:dyDescent="0.2">
      <c r="A487" s="50" t="s">
        <v>1655</v>
      </c>
      <c r="B487" s="50"/>
      <c r="C487" s="50"/>
      <c r="D487" s="50" t="s">
        <v>1656</v>
      </c>
      <c r="E487" s="50"/>
      <c r="F487" s="50"/>
      <c r="G487" s="50"/>
      <c r="H487" s="50"/>
      <c r="I487" s="50"/>
      <c r="J487" s="50"/>
      <c r="K487" s="51"/>
      <c r="L487" s="51"/>
      <c r="M487" s="51"/>
      <c r="N487" s="54" t="str">
        <f>'IG Mapping Fromula (7.1)'!H487</f>
        <v/>
      </c>
      <c r="O487" s="4"/>
    </row>
    <row r="488" spans="1:15" x14ac:dyDescent="0.2">
      <c r="A488" s="50" t="s">
        <v>1655</v>
      </c>
      <c r="B488" s="50" t="s">
        <v>3276</v>
      </c>
      <c r="C488" s="50" t="s">
        <v>3723</v>
      </c>
      <c r="D488" s="50" t="s">
        <v>3277</v>
      </c>
      <c r="E488" s="50" t="s">
        <v>3741</v>
      </c>
      <c r="F488" s="50"/>
      <c r="G488" s="50" t="s">
        <v>3763</v>
      </c>
      <c r="H488" s="50"/>
      <c r="I488" s="50" t="s">
        <v>3714</v>
      </c>
      <c r="J488" s="50"/>
      <c r="K488" s="51">
        <v>15.4</v>
      </c>
      <c r="L488" s="51">
        <v>15.5</v>
      </c>
      <c r="M488" s="51"/>
      <c r="N488" s="54">
        <f>'IG Mapping Fromula (7.1)'!H488</f>
        <v>3</v>
      </c>
      <c r="O488" s="4"/>
    </row>
    <row r="489" spans="1:15" x14ac:dyDescent="0.2">
      <c r="A489" s="48" t="s">
        <v>1655</v>
      </c>
      <c r="B489" s="48" t="s">
        <v>3276</v>
      </c>
      <c r="C489" s="48" t="s">
        <v>3724</v>
      </c>
      <c r="D489" s="48" t="s">
        <v>3277</v>
      </c>
      <c r="E489" s="48" t="s">
        <v>3741</v>
      </c>
      <c r="F489" s="48"/>
      <c r="G489" s="48" t="s">
        <v>3763</v>
      </c>
      <c r="H489" s="48"/>
      <c r="I489" s="48" t="s">
        <v>3714</v>
      </c>
      <c r="J489" s="48"/>
      <c r="K489" s="51">
        <v>15.4</v>
      </c>
      <c r="L489" s="51">
        <v>15.5</v>
      </c>
      <c r="M489" s="51"/>
      <c r="N489" s="54">
        <f>'IG Mapping Fromula (7.1)'!H489</f>
        <v>3</v>
      </c>
      <c r="O489" s="4"/>
    </row>
    <row r="490" spans="1:15" x14ac:dyDescent="0.2">
      <c r="A490" s="50" t="s">
        <v>1655</v>
      </c>
      <c r="B490" s="50" t="s">
        <v>3284</v>
      </c>
      <c r="C490" s="50" t="s">
        <v>3723</v>
      </c>
      <c r="D490" s="50" t="s">
        <v>3285</v>
      </c>
      <c r="E490" s="50" t="s">
        <v>3741</v>
      </c>
      <c r="F490" s="50"/>
      <c r="G490" s="50" t="s">
        <v>3763</v>
      </c>
      <c r="H490" s="50"/>
      <c r="I490" s="50" t="s">
        <v>3714</v>
      </c>
      <c r="J490" s="50"/>
      <c r="K490" s="51">
        <v>9.1999999999999993</v>
      </c>
      <c r="L490" s="51"/>
      <c r="M490" s="51"/>
      <c r="N490" s="54">
        <f>'IG Mapping Fromula (7.1)'!H490</f>
        <v>2</v>
      </c>
      <c r="O490" s="4"/>
    </row>
    <row r="491" spans="1:15" x14ac:dyDescent="0.2">
      <c r="A491" s="48" t="s">
        <v>1655</v>
      </c>
      <c r="B491" s="48" t="s">
        <v>3284</v>
      </c>
      <c r="C491" s="48" t="s">
        <v>3724</v>
      </c>
      <c r="D491" s="48" t="s">
        <v>3285</v>
      </c>
      <c r="E491" s="48" t="s">
        <v>3741</v>
      </c>
      <c r="F491" s="48"/>
      <c r="G491" s="48" t="s">
        <v>3763</v>
      </c>
      <c r="H491" s="48"/>
      <c r="I491" s="48" t="s">
        <v>3714</v>
      </c>
      <c r="J491" s="48"/>
      <c r="K491" s="51">
        <v>9.1999999999999993</v>
      </c>
      <c r="L491" s="51"/>
      <c r="M491" s="51"/>
      <c r="N491" s="54">
        <f>'IG Mapping Fromula (7.1)'!H491</f>
        <v>2</v>
      </c>
      <c r="O491" s="4"/>
    </row>
    <row r="492" spans="1:15" x14ac:dyDescent="0.2">
      <c r="A492" s="50" t="s">
        <v>1658</v>
      </c>
      <c r="B492" s="50"/>
      <c r="C492" s="50"/>
      <c r="D492" s="50" t="s">
        <v>1659</v>
      </c>
      <c r="E492" s="50"/>
      <c r="F492" s="50"/>
      <c r="G492" s="50"/>
      <c r="H492" s="50"/>
      <c r="I492" s="50"/>
      <c r="J492" s="50"/>
      <c r="K492" s="51"/>
      <c r="L492" s="51"/>
      <c r="M492" s="51"/>
      <c r="N492" s="54" t="str">
        <f>'IG Mapping Fromula (7.1)'!H492</f>
        <v/>
      </c>
      <c r="O492" s="4"/>
    </row>
    <row r="493" spans="1:15" x14ac:dyDescent="0.2">
      <c r="A493" s="50" t="s">
        <v>1658</v>
      </c>
      <c r="B493" s="50" t="s">
        <v>1661</v>
      </c>
      <c r="C493" s="50" t="s">
        <v>3698</v>
      </c>
      <c r="D493" s="50" t="s">
        <v>1662</v>
      </c>
      <c r="E493" s="50" t="s">
        <v>3756</v>
      </c>
      <c r="F493" s="50"/>
      <c r="G493" s="50" t="s">
        <v>3764</v>
      </c>
      <c r="H493" s="50"/>
      <c r="I493" s="50" t="s">
        <v>3759</v>
      </c>
      <c r="J493" s="50"/>
      <c r="K493" s="51">
        <v>15.5</v>
      </c>
      <c r="L493" s="51"/>
      <c r="M493" s="51"/>
      <c r="N493" s="54">
        <f>'IG Mapping Fromula (7.1)'!H493</f>
        <v>3</v>
      </c>
      <c r="O493" s="4"/>
    </row>
    <row r="494" spans="1:15" x14ac:dyDescent="0.2">
      <c r="A494" s="48" t="s">
        <v>1658</v>
      </c>
      <c r="B494" s="48" t="s">
        <v>1661</v>
      </c>
      <c r="C494" s="48" t="s">
        <v>3694</v>
      </c>
      <c r="D494" s="48" t="s">
        <v>1662</v>
      </c>
      <c r="E494" s="48" t="s">
        <v>3756</v>
      </c>
      <c r="F494" s="48"/>
      <c r="G494" s="48" t="s">
        <v>3764</v>
      </c>
      <c r="H494" s="48"/>
      <c r="I494" s="48" t="s">
        <v>3759</v>
      </c>
      <c r="J494" s="48"/>
      <c r="K494" s="51">
        <v>15.5</v>
      </c>
      <c r="L494" s="51"/>
      <c r="M494" s="51"/>
      <c r="N494" s="54">
        <f>'IG Mapping Fromula (7.1)'!H494</f>
        <v>3</v>
      </c>
      <c r="O494" s="4"/>
    </row>
    <row r="495" spans="1:15" x14ac:dyDescent="0.2">
      <c r="A495" s="50" t="s">
        <v>1658</v>
      </c>
      <c r="B495" s="50" t="s">
        <v>3627</v>
      </c>
      <c r="C495" s="50" t="s">
        <v>3723</v>
      </c>
      <c r="D495" s="50" t="s">
        <v>3626</v>
      </c>
      <c r="E495" s="50" t="s">
        <v>3756</v>
      </c>
      <c r="F495" s="50"/>
      <c r="G495" s="50" t="s">
        <v>3764</v>
      </c>
      <c r="H495" s="50"/>
      <c r="I495" s="50" t="s">
        <v>3759</v>
      </c>
      <c r="J495" s="50"/>
      <c r="K495" s="51">
        <v>12.4</v>
      </c>
      <c r="L495" s="51"/>
      <c r="M495" s="51"/>
      <c r="N495" s="54">
        <f>'IG Mapping Fromula (7.1)'!H495</f>
        <v>1</v>
      </c>
      <c r="O495" s="4"/>
    </row>
    <row r="496" spans="1:15" x14ac:dyDescent="0.2">
      <c r="A496" s="50" t="s">
        <v>25</v>
      </c>
      <c r="B496" s="50"/>
      <c r="C496" s="50"/>
      <c r="D496" s="50" t="s">
        <v>1669</v>
      </c>
      <c r="E496" s="50"/>
      <c r="F496" s="50"/>
      <c r="G496" s="50"/>
      <c r="H496" s="50"/>
      <c r="I496" s="50"/>
      <c r="J496" s="50"/>
      <c r="K496" s="51"/>
      <c r="L496" s="51"/>
      <c r="M496" s="51"/>
      <c r="N496" s="54" t="str">
        <f>'IG Mapping Fromula (7.1)'!H496</f>
        <v/>
      </c>
      <c r="O496" s="4"/>
    </row>
    <row r="497" spans="1:15" x14ac:dyDescent="0.2">
      <c r="A497" s="50" t="s">
        <v>26</v>
      </c>
      <c r="B497" s="50"/>
      <c r="C497" s="50"/>
      <c r="D497" s="50" t="s">
        <v>1671</v>
      </c>
      <c r="E497" s="50"/>
      <c r="F497" s="50"/>
      <c r="G497" s="50"/>
      <c r="H497" s="50"/>
      <c r="I497" s="50"/>
      <c r="J497" s="50"/>
      <c r="K497" s="51"/>
      <c r="L497" s="51"/>
      <c r="M497" s="51"/>
      <c r="N497" s="54" t="str">
        <f>'IG Mapping Fromula (7.1)'!H497</f>
        <v/>
      </c>
      <c r="O497" s="4"/>
    </row>
    <row r="498" spans="1:15" x14ac:dyDescent="0.2">
      <c r="A498" s="50" t="s">
        <v>1673</v>
      </c>
      <c r="B498" s="50"/>
      <c r="C498" s="50"/>
      <c r="D498" s="50" t="s">
        <v>1674</v>
      </c>
      <c r="E498" s="50"/>
      <c r="F498" s="50"/>
      <c r="G498" s="50"/>
      <c r="H498" s="50"/>
      <c r="I498" s="50"/>
      <c r="J498" s="50"/>
      <c r="K498" s="51"/>
      <c r="L498" s="51"/>
      <c r="M498" s="51"/>
      <c r="N498" s="54" t="str">
        <f>'IG Mapping Fromula (7.1)'!H498</f>
        <v/>
      </c>
      <c r="O498" s="4"/>
    </row>
    <row r="499" spans="1:15" x14ac:dyDescent="0.2">
      <c r="A499" s="50" t="s">
        <v>1673</v>
      </c>
      <c r="B499" s="50" t="s">
        <v>3291</v>
      </c>
      <c r="C499" s="50" t="s">
        <v>3723</v>
      </c>
      <c r="D499" s="50" t="s">
        <v>3292</v>
      </c>
      <c r="E499" s="50" t="s">
        <v>3710</v>
      </c>
      <c r="F499" s="50"/>
      <c r="G499" s="50" t="s">
        <v>3710</v>
      </c>
      <c r="H499" s="50"/>
      <c r="I499" s="50" t="s">
        <v>3710</v>
      </c>
      <c r="J499" s="50"/>
      <c r="K499" s="51">
        <v>9.1999999999999993</v>
      </c>
      <c r="L499" s="51"/>
      <c r="M499" s="51"/>
      <c r="N499" s="54">
        <f>'IG Mapping Fromula (7.1)'!H499</f>
        <v>2</v>
      </c>
      <c r="O499" s="4"/>
    </row>
    <row r="500" spans="1:15" x14ac:dyDescent="0.2">
      <c r="A500" s="48" t="s">
        <v>1673</v>
      </c>
      <c r="B500" s="48" t="s">
        <v>3291</v>
      </c>
      <c r="C500" s="48" t="s">
        <v>3724</v>
      </c>
      <c r="D500" s="48" t="s">
        <v>3292</v>
      </c>
      <c r="E500" s="48" t="s">
        <v>3710</v>
      </c>
      <c r="F500" s="48"/>
      <c r="G500" s="48" t="s">
        <v>3710</v>
      </c>
      <c r="H500" s="48"/>
      <c r="I500" s="48" t="s">
        <v>3710</v>
      </c>
      <c r="J500" s="48"/>
      <c r="K500" s="51">
        <v>9.1999999999999993</v>
      </c>
      <c r="L500" s="51"/>
      <c r="M500" s="51"/>
      <c r="N500" s="54">
        <f>'IG Mapping Fromula (7.1)'!H500</f>
        <v>2</v>
      </c>
      <c r="O500" s="4"/>
    </row>
    <row r="501" spans="1:15" x14ac:dyDescent="0.2">
      <c r="A501" s="50" t="s">
        <v>27</v>
      </c>
      <c r="B501" s="50"/>
      <c r="C501" s="50"/>
      <c r="D501" s="50" t="s">
        <v>1390</v>
      </c>
      <c r="E501" s="50"/>
      <c r="F501" s="50"/>
      <c r="G501" s="50"/>
      <c r="H501" s="50"/>
      <c r="I501" s="50"/>
      <c r="J501" s="50"/>
      <c r="K501" s="51"/>
      <c r="L501" s="51"/>
      <c r="M501" s="51"/>
      <c r="N501" s="54" t="str">
        <f>'IG Mapping Fromula (7.1)'!H501</f>
        <v/>
      </c>
      <c r="O501" s="4"/>
    </row>
    <row r="502" spans="1:15" x14ac:dyDescent="0.2">
      <c r="A502" s="50" t="s">
        <v>1677</v>
      </c>
      <c r="B502" s="50"/>
      <c r="C502" s="50"/>
      <c r="D502" s="50" t="s">
        <v>1678</v>
      </c>
      <c r="E502" s="50"/>
      <c r="F502" s="50"/>
      <c r="G502" s="50"/>
      <c r="H502" s="50"/>
      <c r="I502" s="50"/>
      <c r="J502" s="50"/>
      <c r="K502" s="51"/>
      <c r="L502" s="51"/>
      <c r="M502" s="51"/>
      <c r="N502" s="54" t="str">
        <f>'IG Mapping Fromula (7.1)'!H502</f>
        <v/>
      </c>
      <c r="O502" s="4"/>
    </row>
    <row r="503" spans="1:15" x14ac:dyDescent="0.2">
      <c r="A503" s="50" t="s">
        <v>1680</v>
      </c>
      <c r="B503" s="50"/>
      <c r="C503" s="50"/>
      <c r="D503" s="50" t="s">
        <v>1681</v>
      </c>
      <c r="E503" s="50"/>
      <c r="F503" s="50"/>
      <c r="G503" s="50"/>
      <c r="H503" s="50"/>
      <c r="I503" s="50"/>
      <c r="J503" s="50"/>
      <c r="K503" s="51"/>
      <c r="L503" s="51"/>
      <c r="M503" s="51"/>
      <c r="N503" s="54" t="str">
        <f>'IG Mapping Fromula (7.1)'!H503</f>
        <v/>
      </c>
      <c r="O503" s="4"/>
    </row>
    <row r="504" spans="1:15" x14ac:dyDescent="0.2">
      <c r="A504" s="50" t="s">
        <v>1683</v>
      </c>
      <c r="B504" s="50"/>
      <c r="C504" s="50"/>
      <c r="D504" s="50" t="s">
        <v>1684</v>
      </c>
      <c r="E504" s="50"/>
      <c r="F504" s="50"/>
      <c r="G504" s="50"/>
      <c r="H504" s="50"/>
      <c r="I504" s="50"/>
      <c r="J504" s="50"/>
      <c r="K504" s="51"/>
      <c r="L504" s="51"/>
      <c r="M504" s="51"/>
      <c r="N504" s="54" t="str">
        <f>'IG Mapping Fromula (7.1)'!H504</f>
        <v/>
      </c>
      <c r="O504" s="4"/>
    </row>
    <row r="505" spans="1:15" x14ac:dyDescent="0.2">
      <c r="A505" s="50" t="s">
        <v>1683</v>
      </c>
      <c r="B505" s="50" t="s">
        <v>1686</v>
      </c>
      <c r="C505" s="50" t="s">
        <v>3698</v>
      </c>
      <c r="D505" s="50" t="s">
        <v>1687</v>
      </c>
      <c r="E505" s="50" t="s">
        <v>3706</v>
      </c>
      <c r="F505" s="50"/>
      <c r="G505" s="50" t="s">
        <v>3726</v>
      </c>
      <c r="H505" s="50"/>
      <c r="I505" s="50" t="s">
        <v>3703</v>
      </c>
      <c r="J505" s="50"/>
      <c r="K505" s="51">
        <v>16.399999999999999</v>
      </c>
      <c r="L505" s="51"/>
      <c r="M505" s="51"/>
      <c r="N505" s="54">
        <f>'IG Mapping Fromula (7.1)'!H505</f>
        <v>2</v>
      </c>
      <c r="O505" s="4"/>
    </row>
    <row r="506" spans="1:15" x14ac:dyDescent="0.2">
      <c r="A506" s="48" t="s">
        <v>1683</v>
      </c>
      <c r="B506" s="48" t="s">
        <v>1686</v>
      </c>
      <c r="C506" s="48" t="s">
        <v>3694</v>
      </c>
      <c r="D506" s="48" t="s">
        <v>1687</v>
      </c>
      <c r="E506" s="48" t="s">
        <v>3706</v>
      </c>
      <c r="F506" s="48"/>
      <c r="G506" s="48" t="s">
        <v>3726</v>
      </c>
      <c r="H506" s="48"/>
      <c r="I506" s="48" t="s">
        <v>3703</v>
      </c>
      <c r="J506" s="48"/>
      <c r="K506" s="51">
        <v>16.399999999999999</v>
      </c>
      <c r="L506" s="51"/>
      <c r="M506" s="51"/>
      <c r="N506" s="54">
        <f>'IG Mapping Fromula (7.1)'!H506</f>
        <v>2</v>
      </c>
      <c r="O506" s="4"/>
    </row>
    <row r="507" spans="1:15" x14ac:dyDescent="0.2">
      <c r="A507" s="50" t="s">
        <v>1692</v>
      </c>
      <c r="B507" s="50"/>
      <c r="C507" s="50"/>
      <c r="D507" s="50" t="s">
        <v>1693</v>
      </c>
      <c r="E507" s="50"/>
      <c r="F507" s="50"/>
      <c r="G507" s="50"/>
      <c r="H507" s="50"/>
      <c r="I507" s="50"/>
      <c r="J507" s="50"/>
      <c r="K507" s="51"/>
      <c r="L507" s="51"/>
      <c r="M507" s="51"/>
      <c r="N507" s="54" t="str">
        <f>'IG Mapping Fromula (7.1)'!H507</f>
        <v/>
      </c>
      <c r="O507" s="4"/>
    </row>
    <row r="508" spans="1:15" x14ac:dyDescent="0.2">
      <c r="A508" s="50" t="s">
        <v>1692</v>
      </c>
      <c r="B508" s="50" t="s">
        <v>1695</v>
      </c>
      <c r="C508" s="50" t="s">
        <v>3698</v>
      </c>
      <c r="D508" s="50" t="s">
        <v>1696</v>
      </c>
      <c r="E508" s="50" t="s">
        <v>3706</v>
      </c>
      <c r="F508" s="50"/>
      <c r="G508" s="50" t="s">
        <v>3765</v>
      </c>
      <c r="H508" s="50"/>
      <c r="I508" s="50" t="s">
        <v>3766</v>
      </c>
      <c r="J508" s="50"/>
      <c r="K508" s="51">
        <v>3.4</v>
      </c>
      <c r="L508" s="51"/>
      <c r="M508" s="51"/>
      <c r="N508" s="54">
        <f>'IG Mapping Fromula (7.1)'!H508</f>
        <v>1</v>
      </c>
      <c r="O508" s="4"/>
    </row>
    <row r="509" spans="1:15" x14ac:dyDescent="0.2">
      <c r="A509" s="48" t="s">
        <v>1692</v>
      </c>
      <c r="B509" s="48" t="s">
        <v>1695</v>
      </c>
      <c r="C509" s="48" t="s">
        <v>3694</v>
      </c>
      <c r="D509" s="48" t="s">
        <v>1696</v>
      </c>
      <c r="E509" s="48" t="s">
        <v>3706</v>
      </c>
      <c r="F509" s="48"/>
      <c r="G509" s="48" t="s">
        <v>3765</v>
      </c>
      <c r="H509" s="48"/>
      <c r="I509" s="48" t="s">
        <v>3766</v>
      </c>
      <c r="J509" s="48"/>
      <c r="K509" s="51">
        <v>3.4</v>
      </c>
      <c r="L509" s="51"/>
      <c r="M509" s="51"/>
      <c r="N509" s="54">
        <f>'IG Mapping Fromula (7.1)'!H509</f>
        <v>1</v>
      </c>
      <c r="O509" s="4"/>
    </row>
    <row r="510" spans="1:15" x14ac:dyDescent="0.2">
      <c r="A510" s="50" t="s">
        <v>1692</v>
      </c>
      <c r="B510" s="50" t="s">
        <v>1703</v>
      </c>
      <c r="C510" s="50" t="s">
        <v>3698</v>
      </c>
      <c r="D510" s="50" t="s">
        <v>1704</v>
      </c>
      <c r="E510" s="50" t="s">
        <v>3706</v>
      </c>
      <c r="F510" s="50"/>
      <c r="G510" s="50" t="s">
        <v>3708</v>
      </c>
      <c r="H510" s="50"/>
      <c r="I510" s="50" t="s">
        <v>3767</v>
      </c>
      <c r="J510" s="50"/>
      <c r="K510" s="51">
        <v>16.5</v>
      </c>
      <c r="L510" s="51"/>
      <c r="M510" s="51"/>
      <c r="N510" s="54">
        <f>'IG Mapping Fromula (7.1)'!H510</f>
        <v>2</v>
      </c>
      <c r="O510" s="4"/>
    </row>
    <row r="511" spans="1:15" x14ac:dyDescent="0.2">
      <c r="A511" s="48" t="s">
        <v>1692</v>
      </c>
      <c r="B511" s="48" t="s">
        <v>1703</v>
      </c>
      <c r="C511" s="48" t="s">
        <v>3694</v>
      </c>
      <c r="D511" s="48" t="s">
        <v>1704</v>
      </c>
      <c r="E511" s="48" t="s">
        <v>3706</v>
      </c>
      <c r="F511" s="48"/>
      <c r="G511" s="48" t="s">
        <v>3708</v>
      </c>
      <c r="H511" s="48"/>
      <c r="I511" s="48" t="s">
        <v>3767</v>
      </c>
      <c r="J511" s="48"/>
      <c r="K511" s="51">
        <v>16.5</v>
      </c>
      <c r="L511" s="51"/>
      <c r="M511" s="51"/>
      <c r="N511" s="54">
        <f>'IG Mapping Fromula (7.1)'!H511</f>
        <v>2</v>
      </c>
      <c r="O511" s="4"/>
    </row>
    <row r="512" spans="1:15" x14ac:dyDescent="0.2">
      <c r="A512" s="50" t="s">
        <v>1711</v>
      </c>
      <c r="B512" s="50"/>
      <c r="C512" s="50"/>
      <c r="D512" s="50" t="s">
        <v>1712</v>
      </c>
      <c r="E512" s="50"/>
      <c r="F512" s="50"/>
      <c r="G512" s="50"/>
      <c r="H512" s="50"/>
      <c r="I512" s="50"/>
      <c r="J512" s="50"/>
      <c r="K512" s="51"/>
      <c r="L512" s="51"/>
      <c r="M512" s="51"/>
      <c r="N512" s="54" t="str">
        <f>'IG Mapping Fromula (7.1)'!H512</f>
        <v/>
      </c>
      <c r="O512" s="4"/>
    </row>
    <row r="513" spans="1:15" x14ac:dyDescent="0.2">
      <c r="A513" s="50" t="s">
        <v>1711</v>
      </c>
      <c r="B513" s="50" t="s">
        <v>3635</v>
      </c>
      <c r="C513" s="50" t="s">
        <v>3768</v>
      </c>
      <c r="D513" s="50" t="s">
        <v>3637</v>
      </c>
      <c r="E513" s="50" t="s">
        <v>3706</v>
      </c>
      <c r="F513" s="50"/>
      <c r="G513" s="50" t="s">
        <v>3708</v>
      </c>
      <c r="H513" s="50"/>
      <c r="I513" s="50" t="s">
        <v>3767</v>
      </c>
      <c r="J513" s="50"/>
      <c r="K513" s="51">
        <v>16.399999999999999</v>
      </c>
      <c r="L513" s="51"/>
      <c r="M513" s="51"/>
      <c r="N513" s="54">
        <f>'IG Mapping Fromula (7.1)'!H513</f>
        <v>2</v>
      </c>
      <c r="O513" s="4"/>
    </row>
    <row r="514" spans="1:15" x14ac:dyDescent="0.2">
      <c r="A514" s="48" t="s">
        <v>1711</v>
      </c>
      <c r="B514" s="48" t="s">
        <v>3635</v>
      </c>
      <c r="C514" s="48" t="s">
        <v>3769</v>
      </c>
      <c r="D514" s="48" t="s">
        <v>3637</v>
      </c>
      <c r="E514" s="48" t="s">
        <v>3706</v>
      </c>
      <c r="F514" s="48"/>
      <c r="G514" s="48" t="s">
        <v>3708</v>
      </c>
      <c r="H514" s="48"/>
      <c r="I514" s="48" t="s">
        <v>3767</v>
      </c>
      <c r="J514" s="48"/>
      <c r="K514" s="51">
        <v>16.399999999999999</v>
      </c>
      <c r="L514" s="51"/>
      <c r="M514" s="51"/>
      <c r="N514" s="54">
        <f>'IG Mapping Fromula (7.1)'!H514</f>
        <v>2</v>
      </c>
      <c r="O514" s="4"/>
    </row>
    <row r="515" spans="1:15" x14ac:dyDescent="0.2">
      <c r="A515" s="50" t="s">
        <v>1711</v>
      </c>
      <c r="B515" s="50" t="s">
        <v>3643</v>
      </c>
      <c r="C515" s="50" t="s">
        <v>3768</v>
      </c>
      <c r="D515" s="50" t="s">
        <v>3644</v>
      </c>
      <c r="E515" s="50" t="s">
        <v>3770</v>
      </c>
      <c r="F515" s="50" t="s">
        <v>3719</v>
      </c>
      <c r="G515" s="50" t="s">
        <v>3771</v>
      </c>
      <c r="H515" s="50" t="s">
        <v>3772</v>
      </c>
      <c r="I515" s="50" t="s">
        <v>3773</v>
      </c>
      <c r="J515" s="50"/>
      <c r="K515" s="51">
        <v>5.0999999999999996</v>
      </c>
      <c r="L515" s="51"/>
      <c r="M515" s="51"/>
      <c r="N515" s="54">
        <f>'IG Mapping Fromula (7.1)'!H515</f>
        <v>1</v>
      </c>
      <c r="O515" s="4"/>
    </row>
    <row r="516" spans="1:15" x14ac:dyDescent="0.2">
      <c r="A516" s="48" t="s">
        <v>1711</v>
      </c>
      <c r="B516" s="48" t="s">
        <v>3643</v>
      </c>
      <c r="C516" s="48" t="s">
        <v>3769</v>
      </c>
      <c r="D516" s="48" t="s">
        <v>3644</v>
      </c>
      <c r="E516" s="48" t="s">
        <v>3770</v>
      </c>
      <c r="F516" s="48" t="s">
        <v>3719</v>
      </c>
      <c r="G516" s="48" t="s">
        <v>3771</v>
      </c>
      <c r="H516" s="48" t="s">
        <v>3772</v>
      </c>
      <c r="I516" s="48" t="s">
        <v>3773</v>
      </c>
      <c r="J516" s="48"/>
      <c r="K516" s="51">
        <v>5.0999999999999996</v>
      </c>
      <c r="L516" s="51"/>
      <c r="M516" s="51"/>
      <c r="N516" s="54">
        <f>'IG Mapping Fromula (7.1)'!H516</f>
        <v>1</v>
      </c>
      <c r="O516" s="4"/>
    </row>
    <row r="517" spans="1:15" x14ac:dyDescent="0.2">
      <c r="A517" s="50" t="s">
        <v>1711</v>
      </c>
      <c r="B517" s="50" t="s">
        <v>3650</v>
      </c>
      <c r="C517" s="50" t="s">
        <v>3768</v>
      </c>
      <c r="D517" s="50" t="s">
        <v>3651</v>
      </c>
      <c r="E517" s="50" t="s">
        <v>3695</v>
      </c>
      <c r="F517" s="50"/>
      <c r="G517" s="50" t="s">
        <v>3774</v>
      </c>
      <c r="H517" s="50"/>
      <c r="I517" s="50" t="s">
        <v>3754</v>
      </c>
      <c r="J517" s="50"/>
      <c r="K517" s="51">
        <v>5.0999999999999996</v>
      </c>
      <c r="L517" s="51"/>
      <c r="M517" s="51"/>
      <c r="N517" s="54">
        <f>'IG Mapping Fromula (7.1)'!H517</f>
        <v>1</v>
      </c>
      <c r="O517" s="4"/>
    </row>
    <row r="518" spans="1:15" x14ac:dyDescent="0.2">
      <c r="A518" s="48" t="s">
        <v>1711</v>
      </c>
      <c r="B518" s="48" t="s">
        <v>3650</v>
      </c>
      <c r="C518" s="48" t="s">
        <v>3769</v>
      </c>
      <c r="D518" s="48" t="s">
        <v>3651</v>
      </c>
      <c r="E518" s="48" t="s">
        <v>3695</v>
      </c>
      <c r="F518" s="48"/>
      <c r="G518" s="48" t="s">
        <v>3774</v>
      </c>
      <c r="H518" s="48"/>
      <c r="I518" s="48" t="s">
        <v>3754</v>
      </c>
      <c r="J518" s="48"/>
      <c r="K518" s="51">
        <v>5.0999999999999996</v>
      </c>
      <c r="L518" s="51"/>
      <c r="M518" s="51"/>
      <c r="N518" s="54">
        <f>'IG Mapping Fromula (7.1)'!H518</f>
        <v>1</v>
      </c>
      <c r="O518" s="4"/>
    </row>
    <row r="519" spans="1:15" x14ac:dyDescent="0.2">
      <c r="A519" s="50" t="s">
        <v>1711</v>
      </c>
      <c r="B519" s="50" t="s">
        <v>3657</v>
      </c>
      <c r="C519" s="50" t="s">
        <v>3768</v>
      </c>
      <c r="D519" s="50" t="s">
        <v>3658</v>
      </c>
      <c r="E519" s="50" t="s">
        <v>3710</v>
      </c>
      <c r="F519" s="50"/>
      <c r="G519" s="50" t="s">
        <v>3710</v>
      </c>
      <c r="H519" s="50"/>
      <c r="I519" s="50" t="s">
        <v>3710</v>
      </c>
      <c r="J519" s="50"/>
      <c r="K519" s="51">
        <v>5.0999999999999996</v>
      </c>
      <c r="L519" s="51"/>
      <c r="M519" s="51"/>
      <c r="N519" s="54">
        <f>'IG Mapping Fromula (7.1)'!H519</f>
        <v>1</v>
      </c>
      <c r="O519" s="4"/>
    </row>
    <row r="520" spans="1:15" x14ac:dyDescent="0.2">
      <c r="A520" s="48" t="s">
        <v>1711</v>
      </c>
      <c r="B520" s="48" t="s">
        <v>3657</v>
      </c>
      <c r="C520" s="48" t="s">
        <v>3769</v>
      </c>
      <c r="D520" s="48" t="s">
        <v>3658</v>
      </c>
      <c r="E520" s="48" t="s">
        <v>3710</v>
      </c>
      <c r="F520" s="48"/>
      <c r="G520" s="48" t="s">
        <v>3710</v>
      </c>
      <c r="H520" s="48"/>
      <c r="I520" s="48" t="s">
        <v>3710</v>
      </c>
      <c r="J520" s="48"/>
      <c r="K520" s="51">
        <v>5.0999999999999996</v>
      </c>
      <c r="L520" s="51"/>
      <c r="M520" s="51"/>
      <c r="N520" s="54">
        <f>'IG Mapping Fromula (7.1)'!H520</f>
        <v>1</v>
      </c>
      <c r="O520" s="4"/>
    </row>
    <row r="521" spans="1:15" x14ac:dyDescent="0.2">
      <c r="A521" s="50" t="s">
        <v>1711</v>
      </c>
      <c r="B521" s="50" t="s">
        <v>3688</v>
      </c>
      <c r="C521" s="50" t="s">
        <v>3768</v>
      </c>
      <c r="D521" s="50" t="s">
        <v>3689</v>
      </c>
      <c r="E521" s="50" t="s">
        <v>3695</v>
      </c>
      <c r="F521" s="50"/>
      <c r="G521" s="50" t="s">
        <v>3774</v>
      </c>
      <c r="H521" s="50"/>
      <c r="I521" s="50" t="s">
        <v>3754</v>
      </c>
      <c r="J521" s="50"/>
      <c r="K521" s="51">
        <v>5.0999999999999996</v>
      </c>
      <c r="L521" s="51"/>
      <c r="M521" s="51"/>
      <c r="N521" s="54">
        <f>'IG Mapping Fromula (7.1)'!H521</f>
        <v>1</v>
      </c>
      <c r="O521" s="4"/>
    </row>
    <row r="522" spans="1:15" x14ac:dyDescent="0.2">
      <c r="A522" s="48" t="s">
        <v>1711</v>
      </c>
      <c r="B522" s="48" t="s">
        <v>3663</v>
      </c>
      <c r="C522" s="48" t="s">
        <v>3769</v>
      </c>
      <c r="D522" s="48" t="s">
        <v>3664</v>
      </c>
      <c r="E522" s="48" t="s">
        <v>3695</v>
      </c>
      <c r="F522" s="48"/>
      <c r="G522" s="48" t="s">
        <v>3774</v>
      </c>
      <c r="H522" s="48"/>
      <c r="I522" s="48" t="s">
        <v>3754</v>
      </c>
      <c r="J522" s="48"/>
      <c r="K522" s="51">
        <v>5.0999999999999996</v>
      </c>
      <c r="L522" s="51"/>
      <c r="M522" s="51"/>
      <c r="N522" s="54">
        <f>'IG Mapping Fromula (7.1)'!H522</f>
        <v>1</v>
      </c>
      <c r="O522" s="4"/>
    </row>
    <row r="523" spans="1:15" x14ac:dyDescent="0.2">
      <c r="A523" s="50" t="s">
        <v>1711</v>
      </c>
      <c r="B523" s="50" t="s">
        <v>3670</v>
      </c>
      <c r="C523" s="50" t="s">
        <v>3768</v>
      </c>
      <c r="D523" s="50" t="s">
        <v>3671</v>
      </c>
      <c r="E523" s="50" t="s">
        <v>3695</v>
      </c>
      <c r="F523" s="50"/>
      <c r="G523" s="50" t="s">
        <v>3775</v>
      </c>
      <c r="H523" s="50"/>
      <c r="I523" s="50" t="s">
        <v>3773</v>
      </c>
      <c r="J523" s="50"/>
      <c r="K523" s="51">
        <v>5.0999999999999996</v>
      </c>
      <c r="L523" s="51"/>
      <c r="M523" s="51"/>
      <c r="N523" s="54">
        <f>'IG Mapping Fromula (7.1)'!H523</f>
        <v>1</v>
      </c>
      <c r="O523" s="4"/>
    </row>
    <row r="524" spans="1:15" x14ac:dyDescent="0.2">
      <c r="A524" s="48" t="s">
        <v>1711</v>
      </c>
      <c r="B524" s="48" t="s">
        <v>3670</v>
      </c>
      <c r="C524" s="48" t="s">
        <v>3769</v>
      </c>
      <c r="D524" s="48" t="s">
        <v>3671</v>
      </c>
      <c r="E524" s="48" t="s">
        <v>3695</v>
      </c>
      <c r="F524" s="48"/>
      <c r="G524" s="48" t="s">
        <v>3775</v>
      </c>
      <c r="H524" s="48"/>
      <c r="I524" s="48" t="s">
        <v>3773</v>
      </c>
      <c r="J524" s="48"/>
      <c r="K524" s="51">
        <v>5.0999999999999996</v>
      </c>
      <c r="L524" s="51"/>
      <c r="M524" s="51"/>
      <c r="N524" s="54">
        <f>'IG Mapping Fromula (7.1)'!H524</f>
        <v>1</v>
      </c>
      <c r="O524" s="4"/>
    </row>
    <row r="525" spans="1:15" x14ac:dyDescent="0.2">
      <c r="A525" s="50" t="s">
        <v>1714</v>
      </c>
      <c r="B525" s="50"/>
      <c r="C525" s="50"/>
      <c r="D525" s="50" t="s">
        <v>1715</v>
      </c>
      <c r="E525" s="50"/>
      <c r="F525" s="50"/>
      <c r="G525" s="50"/>
      <c r="H525" s="50"/>
      <c r="I525" s="50"/>
      <c r="J525" s="50"/>
      <c r="K525" s="51"/>
      <c r="L525" s="51"/>
      <c r="M525" s="51"/>
      <c r="N525" s="54" t="str">
        <f>'IG Mapping Fromula (7.1)'!H525</f>
        <v/>
      </c>
      <c r="O525" s="4"/>
    </row>
    <row r="526" spans="1:15" x14ac:dyDescent="0.2">
      <c r="A526" s="50" t="s">
        <v>1717</v>
      </c>
      <c r="B526" s="50"/>
      <c r="C526" s="50"/>
      <c r="D526" s="50" t="s">
        <v>1718</v>
      </c>
      <c r="E526" s="50"/>
      <c r="F526" s="50"/>
      <c r="G526" s="50"/>
      <c r="H526" s="50"/>
      <c r="I526" s="50"/>
      <c r="J526" s="50"/>
      <c r="K526" s="51"/>
      <c r="L526" s="51"/>
      <c r="M526" s="51"/>
      <c r="N526" s="54" t="str">
        <f>'IG Mapping Fromula (7.1)'!H526</f>
        <v/>
      </c>
      <c r="O526" s="4"/>
    </row>
    <row r="527" spans="1:15" x14ac:dyDescent="0.2">
      <c r="A527" s="50" t="s">
        <v>1720</v>
      </c>
      <c r="B527" s="50"/>
      <c r="C527" s="50"/>
      <c r="D527" s="50" t="s">
        <v>1721</v>
      </c>
      <c r="E527" s="50"/>
      <c r="F527" s="50"/>
      <c r="G527" s="50"/>
      <c r="H527" s="50"/>
      <c r="I527" s="50"/>
      <c r="J527" s="50"/>
      <c r="K527" s="51"/>
      <c r="L527" s="51"/>
      <c r="M527" s="51"/>
      <c r="N527" s="54" t="str">
        <f>'IG Mapping Fromula (7.1)'!H527</f>
        <v/>
      </c>
      <c r="O527" s="4"/>
    </row>
    <row r="528" spans="1:15" x14ac:dyDescent="0.2">
      <c r="A528" s="50" t="s">
        <v>1723</v>
      </c>
      <c r="B528" s="50"/>
      <c r="C528" s="50"/>
      <c r="D528" s="50" t="s">
        <v>1724</v>
      </c>
      <c r="E528" s="50"/>
      <c r="F528" s="50"/>
      <c r="G528" s="50"/>
      <c r="H528" s="50"/>
      <c r="I528" s="50"/>
      <c r="J528" s="50"/>
      <c r="K528" s="51"/>
      <c r="L528" s="51"/>
      <c r="M528" s="51"/>
      <c r="N528" s="54" t="str">
        <f>'IG Mapping Fromula (7.1)'!H528</f>
        <v/>
      </c>
      <c r="O528" s="4"/>
    </row>
    <row r="529" spans="1:15" x14ac:dyDescent="0.2">
      <c r="A529" s="50" t="s">
        <v>1726</v>
      </c>
      <c r="B529" s="50"/>
      <c r="C529" s="50"/>
      <c r="D529" s="50" t="s">
        <v>1727</v>
      </c>
      <c r="E529" s="50"/>
      <c r="F529" s="50"/>
      <c r="G529" s="50"/>
      <c r="H529" s="50"/>
      <c r="I529" s="50"/>
      <c r="J529" s="50"/>
      <c r="K529" s="51"/>
      <c r="L529" s="51"/>
      <c r="M529" s="51"/>
      <c r="N529" s="54" t="str">
        <f>'IG Mapping Fromula (7.1)'!H529</f>
        <v/>
      </c>
      <c r="O529" s="4"/>
    </row>
    <row r="530" spans="1:15" x14ac:dyDescent="0.2">
      <c r="A530" s="50" t="s">
        <v>1729</v>
      </c>
      <c r="B530" s="50"/>
      <c r="C530" s="50"/>
      <c r="D530" s="50" t="s">
        <v>1730</v>
      </c>
      <c r="E530" s="50"/>
      <c r="F530" s="50"/>
      <c r="G530" s="50"/>
      <c r="H530" s="50"/>
      <c r="I530" s="50"/>
      <c r="J530" s="50"/>
      <c r="K530" s="51"/>
      <c r="L530" s="51"/>
      <c r="M530" s="51"/>
      <c r="N530" s="54" t="str">
        <f>'IG Mapping Fromula (7.1)'!H530</f>
        <v/>
      </c>
      <c r="O530" s="4"/>
    </row>
    <row r="531" spans="1:15" x14ac:dyDescent="0.2">
      <c r="A531" s="50" t="s">
        <v>1732</v>
      </c>
      <c r="B531" s="50"/>
      <c r="C531" s="50"/>
      <c r="D531" s="50" t="s">
        <v>1733</v>
      </c>
      <c r="E531" s="50"/>
      <c r="F531" s="50"/>
      <c r="G531" s="50"/>
      <c r="H531" s="50"/>
      <c r="I531" s="50"/>
      <c r="J531" s="50"/>
      <c r="K531" s="51"/>
      <c r="L531" s="51"/>
      <c r="M531" s="51"/>
      <c r="N531" s="54" t="str">
        <f>'IG Mapping Fromula (7.1)'!H531</f>
        <v/>
      </c>
      <c r="O531" s="4"/>
    </row>
    <row r="532" spans="1:15" x14ac:dyDescent="0.2">
      <c r="A532" s="50" t="s">
        <v>1735</v>
      </c>
      <c r="B532" s="50"/>
      <c r="C532" s="50"/>
      <c r="D532" s="50" t="s">
        <v>1736</v>
      </c>
      <c r="E532" s="50"/>
      <c r="F532" s="50"/>
      <c r="G532" s="50"/>
      <c r="H532" s="50"/>
      <c r="I532" s="50"/>
      <c r="J532" s="50"/>
      <c r="K532" s="51"/>
      <c r="L532" s="51"/>
      <c r="M532" s="51"/>
      <c r="N532" s="54" t="str">
        <f>'IG Mapping Fromula (7.1)'!H532</f>
        <v/>
      </c>
      <c r="O532" s="4"/>
    </row>
    <row r="533" spans="1:15" x14ac:dyDescent="0.2">
      <c r="A533" s="50" t="s">
        <v>1737</v>
      </c>
      <c r="B533" s="50"/>
      <c r="C533" s="50"/>
      <c r="D533" s="50" t="s">
        <v>1738</v>
      </c>
      <c r="E533" s="50"/>
      <c r="F533" s="50"/>
      <c r="G533" s="50"/>
      <c r="H533" s="50"/>
      <c r="I533" s="50"/>
      <c r="J533" s="50"/>
      <c r="K533" s="51"/>
      <c r="L533" s="51"/>
      <c r="M533" s="51"/>
      <c r="N533" s="54" t="str">
        <f>'IG Mapping Fromula (7.1)'!H533</f>
        <v/>
      </c>
      <c r="O533" s="4"/>
    </row>
    <row r="534" spans="1:15" x14ac:dyDescent="0.2">
      <c r="A534" s="50" t="s">
        <v>1737</v>
      </c>
      <c r="B534" s="50" t="s">
        <v>1740</v>
      </c>
      <c r="C534" s="50" t="s">
        <v>3698</v>
      </c>
      <c r="D534" s="50" t="s">
        <v>1741</v>
      </c>
      <c r="E534" s="50" t="s">
        <v>3770</v>
      </c>
      <c r="F534" s="50"/>
      <c r="G534" s="50" t="s">
        <v>3771</v>
      </c>
      <c r="H534" s="50"/>
      <c r="I534" s="50" t="s">
        <v>3773</v>
      </c>
      <c r="J534" s="50"/>
      <c r="K534" s="51">
        <v>8.3000000000000007</v>
      </c>
      <c r="L534" s="51"/>
      <c r="M534" s="51"/>
      <c r="N534" s="54">
        <f>'IG Mapping Fromula (7.1)'!H534</f>
        <v>2</v>
      </c>
      <c r="O534" s="4"/>
    </row>
    <row r="535" spans="1:15" x14ac:dyDescent="0.2">
      <c r="A535" s="48" t="s">
        <v>1737</v>
      </c>
      <c r="B535" s="48" t="s">
        <v>1740</v>
      </c>
      <c r="C535" s="48" t="s">
        <v>3694</v>
      </c>
      <c r="D535" s="48" t="s">
        <v>1741</v>
      </c>
      <c r="E535" s="48" t="s">
        <v>3770</v>
      </c>
      <c r="F535" s="48"/>
      <c r="G535" s="48" t="s">
        <v>3771</v>
      </c>
      <c r="H535" s="48"/>
      <c r="I535" s="48" t="s">
        <v>3773</v>
      </c>
      <c r="J535" s="48"/>
      <c r="K535" s="51">
        <v>8.3000000000000007</v>
      </c>
      <c r="L535" s="51"/>
      <c r="M535" s="51"/>
      <c r="N535" s="54">
        <f>'IG Mapping Fromula (7.1)'!H535</f>
        <v>2</v>
      </c>
      <c r="O535" s="4"/>
    </row>
    <row r="536" spans="1:15" x14ac:dyDescent="0.2">
      <c r="A536" s="50" t="s">
        <v>1746</v>
      </c>
      <c r="B536" s="50"/>
      <c r="C536" s="50"/>
      <c r="D536" s="50" t="s">
        <v>1747</v>
      </c>
      <c r="E536" s="50"/>
      <c r="F536" s="50"/>
      <c r="G536" s="50"/>
      <c r="H536" s="50"/>
      <c r="I536" s="50"/>
      <c r="J536" s="50"/>
      <c r="K536" s="51"/>
      <c r="L536" s="51"/>
      <c r="M536" s="51"/>
      <c r="N536" s="54" t="str">
        <f>'IG Mapping Fromula (7.1)'!H536</f>
        <v/>
      </c>
      <c r="O536" s="4"/>
    </row>
    <row r="537" spans="1:15" x14ac:dyDescent="0.2">
      <c r="A537" s="50" t="s">
        <v>1749</v>
      </c>
      <c r="B537" s="50"/>
      <c r="C537" s="50"/>
      <c r="D537" s="50" t="s">
        <v>1750</v>
      </c>
      <c r="E537" s="50"/>
      <c r="F537" s="50"/>
      <c r="G537" s="50"/>
      <c r="H537" s="50"/>
      <c r="I537" s="50"/>
      <c r="J537" s="50"/>
      <c r="K537" s="51"/>
      <c r="L537" s="51"/>
      <c r="M537" s="51"/>
      <c r="N537" s="54" t="str">
        <f>'IG Mapping Fromula (7.1)'!H537</f>
        <v/>
      </c>
      <c r="O537" s="4"/>
    </row>
    <row r="538" spans="1:15" x14ac:dyDescent="0.2">
      <c r="A538" s="50" t="s">
        <v>1751</v>
      </c>
      <c r="B538" s="50"/>
      <c r="C538" s="50"/>
      <c r="D538" s="50" t="s">
        <v>1752</v>
      </c>
      <c r="E538" s="50"/>
      <c r="F538" s="50"/>
      <c r="G538" s="50"/>
      <c r="H538" s="50"/>
      <c r="I538" s="50"/>
      <c r="J538" s="50"/>
      <c r="K538" s="51"/>
      <c r="L538" s="51"/>
      <c r="M538" s="51"/>
      <c r="N538" s="54" t="str">
        <f>'IG Mapping Fromula (7.1)'!H538</f>
        <v/>
      </c>
      <c r="O538" s="4"/>
    </row>
    <row r="539" spans="1:15" x14ac:dyDescent="0.2">
      <c r="A539" s="50" t="s">
        <v>1754</v>
      </c>
      <c r="B539" s="50"/>
      <c r="C539" s="50"/>
      <c r="D539" s="50" t="s">
        <v>1755</v>
      </c>
      <c r="E539" s="50"/>
      <c r="F539" s="50"/>
      <c r="G539" s="50"/>
      <c r="H539" s="50"/>
      <c r="I539" s="50"/>
      <c r="J539" s="50"/>
      <c r="K539" s="51"/>
      <c r="L539" s="51"/>
      <c r="M539" s="51"/>
      <c r="N539" s="54" t="str">
        <f>'IG Mapping Fromula (7.1)'!H539</f>
        <v/>
      </c>
      <c r="O539" s="4"/>
    </row>
    <row r="540" spans="1:15" x14ac:dyDescent="0.2">
      <c r="A540" s="50" t="s">
        <v>1757</v>
      </c>
      <c r="B540" s="50"/>
      <c r="C540" s="50"/>
      <c r="D540" s="50" t="s">
        <v>1758</v>
      </c>
      <c r="E540" s="50"/>
      <c r="F540" s="50"/>
      <c r="G540" s="50"/>
      <c r="H540" s="50"/>
      <c r="I540" s="50"/>
      <c r="J540" s="50"/>
      <c r="K540" s="51"/>
      <c r="L540" s="51"/>
      <c r="M540" s="51"/>
      <c r="N540" s="54" t="str">
        <f>'IG Mapping Fromula (7.1)'!H540</f>
        <v/>
      </c>
      <c r="O540" s="4"/>
    </row>
    <row r="541" spans="1:15" x14ac:dyDescent="0.2">
      <c r="A541" s="50" t="s">
        <v>1760</v>
      </c>
      <c r="B541" s="50"/>
      <c r="C541" s="50"/>
      <c r="D541" s="50" t="s">
        <v>1761</v>
      </c>
      <c r="E541" s="50"/>
      <c r="F541" s="50"/>
      <c r="G541" s="50"/>
      <c r="H541" s="50"/>
      <c r="I541" s="50"/>
      <c r="J541" s="50"/>
      <c r="K541" s="51"/>
      <c r="L541" s="51"/>
      <c r="M541" s="51"/>
      <c r="N541" s="54" t="str">
        <f>'IG Mapping Fromula (7.1)'!H541</f>
        <v/>
      </c>
      <c r="O541" s="4"/>
    </row>
    <row r="542" spans="1:15" x14ac:dyDescent="0.2">
      <c r="A542" s="50" t="s">
        <v>1763</v>
      </c>
      <c r="B542" s="50"/>
      <c r="C542" s="50"/>
      <c r="D542" s="50" t="s">
        <v>1764</v>
      </c>
      <c r="E542" s="50"/>
      <c r="F542" s="50"/>
      <c r="G542" s="50"/>
      <c r="H542" s="50"/>
      <c r="I542" s="50"/>
      <c r="J542" s="50"/>
      <c r="K542" s="51"/>
      <c r="L542" s="51"/>
      <c r="M542" s="51"/>
      <c r="N542" s="54" t="str">
        <f>'IG Mapping Fromula (7.1)'!H542</f>
        <v/>
      </c>
      <c r="O542" s="4"/>
    </row>
    <row r="543" spans="1:15" x14ac:dyDescent="0.2">
      <c r="A543" s="50" t="s">
        <v>1763</v>
      </c>
      <c r="B543" s="50" t="s">
        <v>1766</v>
      </c>
      <c r="C543" s="50" t="s">
        <v>3698</v>
      </c>
      <c r="D543" s="50" t="s">
        <v>1767</v>
      </c>
      <c r="E543" s="50" t="s">
        <v>3710</v>
      </c>
      <c r="F543" s="50"/>
      <c r="G543" s="50" t="s">
        <v>3710</v>
      </c>
      <c r="H543" s="50"/>
      <c r="I543" s="50" t="s">
        <v>3710</v>
      </c>
      <c r="J543" s="50"/>
      <c r="K543" s="51">
        <v>5.4</v>
      </c>
      <c r="L543" s="51"/>
      <c r="M543" s="51"/>
      <c r="N543" s="54">
        <f>'IG Mapping Fromula (7.1)'!H543</f>
        <v>2</v>
      </c>
      <c r="O543" s="4"/>
    </row>
    <row r="544" spans="1:15" x14ac:dyDescent="0.2">
      <c r="A544" s="48" t="s">
        <v>1763</v>
      </c>
      <c r="B544" s="48" t="s">
        <v>1766</v>
      </c>
      <c r="C544" s="48" t="s">
        <v>3694</v>
      </c>
      <c r="D544" s="48" t="s">
        <v>1767</v>
      </c>
      <c r="E544" s="48" t="s">
        <v>3710</v>
      </c>
      <c r="F544" s="48"/>
      <c r="G544" s="48" t="s">
        <v>3710</v>
      </c>
      <c r="H544" s="48"/>
      <c r="I544" s="48" t="s">
        <v>3710</v>
      </c>
      <c r="J544" s="48"/>
      <c r="K544" s="51">
        <v>5.4</v>
      </c>
      <c r="L544" s="51"/>
      <c r="M544" s="51"/>
      <c r="N544" s="54">
        <f>'IG Mapping Fromula (7.1)'!H544</f>
        <v>2</v>
      </c>
      <c r="O544" s="4"/>
    </row>
    <row r="545" spans="1:15" x14ac:dyDescent="0.2">
      <c r="A545" s="50" t="s">
        <v>1763</v>
      </c>
      <c r="B545" s="50" t="s">
        <v>1774</v>
      </c>
      <c r="C545" s="50" t="s">
        <v>3698</v>
      </c>
      <c r="D545" s="50" t="s">
        <v>1775</v>
      </c>
      <c r="E545" s="50" t="s">
        <v>3710</v>
      </c>
      <c r="F545" s="50"/>
      <c r="G545" s="50" t="s">
        <v>3710</v>
      </c>
      <c r="H545" s="50"/>
      <c r="I545" s="50" t="s">
        <v>3710</v>
      </c>
      <c r="J545" s="50"/>
      <c r="K545" s="51">
        <v>5.4</v>
      </c>
      <c r="L545" s="51"/>
      <c r="M545" s="51"/>
      <c r="N545" s="54">
        <f>'IG Mapping Fromula (7.1)'!H545</f>
        <v>2</v>
      </c>
      <c r="O545" s="4"/>
    </row>
    <row r="546" spans="1:15" x14ac:dyDescent="0.2">
      <c r="A546" s="48" t="s">
        <v>1763</v>
      </c>
      <c r="B546" s="48" t="s">
        <v>1774</v>
      </c>
      <c r="C546" s="48" t="s">
        <v>3694</v>
      </c>
      <c r="D546" s="48" t="s">
        <v>1775</v>
      </c>
      <c r="E546" s="48" t="s">
        <v>3710</v>
      </c>
      <c r="F546" s="48"/>
      <c r="G546" s="48" t="s">
        <v>3710</v>
      </c>
      <c r="H546" s="48"/>
      <c r="I546" s="48" t="s">
        <v>3710</v>
      </c>
      <c r="J546" s="48"/>
      <c r="K546" s="51">
        <v>5.4</v>
      </c>
      <c r="L546" s="51"/>
      <c r="M546" s="51"/>
      <c r="N546" s="54">
        <f>'IG Mapping Fromula (7.1)'!H546</f>
        <v>2</v>
      </c>
      <c r="O546" s="4"/>
    </row>
    <row r="547" spans="1:15" x14ac:dyDescent="0.2">
      <c r="A547" s="50" t="s">
        <v>1763</v>
      </c>
      <c r="B547" s="50" t="s">
        <v>1781</v>
      </c>
      <c r="C547" s="50" t="s">
        <v>3698</v>
      </c>
      <c r="D547" s="50" t="s">
        <v>1782</v>
      </c>
      <c r="E547" s="50" t="s">
        <v>3741</v>
      </c>
      <c r="F547" s="50"/>
      <c r="G547" s="50" t="s">
        <v>3742</v>
      </c>
      <c r="H547" s="50"/>
      <c r="I547" s="50" t="s">
        <v>3714</v>
      </c>
      <c r="J547" s="50"/>
      <c r="K547" s="51">
        <v>9.1999999999999993</v>
      </c>
      <c r="L547" s="51"/>
      <c r="M547" s="51"/>
      <c r="N547" s="54">
        <f>'IG Mapping Fromula (7.1)'!H547</f>
        <v>2</v>
      </c>
      <c r="O547" s="4"/>
    </row>
    <row r="548" spans="1:15" x14ac:dyDescent="0.2">
      <c r="A548" s="48" t="s">
        <v>1763</v>
      </c>
      <c r="B548" s="48" t="s">
        <v>1781</v>
      </c>
      <c r="C548" s="48" t="s">
        <v>3694</v>
      </c>
      <c r="D548" s="48" t="s">
        <v>1782</v>
      </c>
      <c r="E548" s="48" t="s">
        <v>3741</v>
      </c>
      <c r="F548" s="48"/>
      <c r="G548" s="48" t="s">
        <v>3742</v>
      </c>
      <c r="H548" s="48"/>
      <c r="I548" s="48" t="s">
        <v>3714</v>
      </c>
      <c r="J548" s="48"/>
      <c r="K548" s="51">
        <v>9.1999999999999993</v>
      </c>
      <c r="L548" s="51"/>
      <c r="M548" s="51"/>
      <c r="N548" s="54">
        <f>'IG Mapping Fromula (7.1)'!H548</f>
        <v>2</v>
      </c>
      <c r="O548" s="4"/>
    </row>
    <row r="549" spans="1:15" x14ac:dyDescent="0.2">
      <c r="A549" s="50" t="s">
        <v>1763</v>
      </c>
      <c r="B549" s="50" t="s">
        <v>1788</v>
      </c>
      <c r="C549" s="50" t="s">
        <v>3698</v>
      </c>
      <c r="D549" s="50" t="s">
        <v>1789</v>
      </c>
      <c r="E549" s="50" t="s">
        <v>3710</v>
      </c>
      <c r="F549" s="50"/>
      <c r="G549" s="50" t="s">
        <v>3710</v>
      </c>
      <c r="H549" s="50"/>
      <c r="I549" s="50" t="s">
        <v>3710</v>
      </c>
      <c r="J549" s="50"/>
      <c r="K549" s="51">
        <v>5.4</v>
      </c>
      <c r="L549" s="51"/>
      <c r="M549" s="51"/>
      <c r="N549" s="54">
        <f>'IG Mapping Fromula (7.1)'!H549</f>
        <v>2</v>
      </c>
      <c r="O549" s="4"/>
    </row>
    <row r="550" spans="1:15" x14ac:dyDescent="0.2">
      <c r="A550" s="48" t="s">
        <v>1763</v>
      </c>
      <c r="B550" s="48" t="s">
        <v>1788</v>
      </c>
      <c r="C550" s="48" t="s">
        <v>3694</v>
      </c>
      <c r="D550" s="48" t="s">
        <v>1789</v>
      </c>
      <c r="E550" s="48" t="s">
        <v>3710</v>
      </c>
      <c r="F550" s="48"/>
      <c r="G550" s="48" t="s">
        <v>3710</v>
      </c>
      <c r="H550" s="48"/>
      <c r="I550" s="48" t="s">
        <v>3710</v>
      </c>
      <c r="J550" s="48"/>
      <c r="K550" s="51">
        <v>5.4</v>
      </c>
      <c r="L550" s="51"/>
      <c r="M550" s="51"/>
      <c r="N550" s="54">
        <f>'IG Mapping Fromula (7.1)'!H550</f>
        <v>2</v>
      </c>
      <c r="O550" s="4"/>
    </row>
    <row r="551" spans="1:15" x14ac:dyDescent="0.2">
      <c r="A551" s="50" t="s">
        <v>1794</v>
      </c>
      <c r="B551" s="50"/>
      <c r="C551" s="50"/>
      <c r="D551" s="50" t="s">
        <v>1795</v>
      </c>
      <c r="E551" s="50"/>
      <c r="F551" s="50"/>
      <c r="G551" s="50"/>
      <c r="H551" s="50"/>
      <c r="I551" s="50"/>
      <c r="J551" s="50"/>
      <c r="K551" s="51"/>
      <c r="L551" s="51"/>
      <c r="M551" s="51"/>
      <c r="N551" s="54" t="str">
        <f>'IG Mapping Fromula (7.1)'!H551</f>
        <v/>
      </c>
      <c r="O551" s="4"/>
    </row>
    <row r="552" spans="1:15" x14ac:dyDescent="0.2">
      <c r="A552" s="50" t="s">
        <v>1797</v>
      </c>
      <c r="B552" s="50"/>
      <c r="C552" s="50"/>
      <c r="D552" s="50" t="s">
        <v>1798</v>
      </c>
      <c r="E552" s="50"/>
      <c r="F552" s="50"/>
      <c r="G552" s="50"/>
      <c r="H552" s="50"/>
      <c r="I552" s="50"/>
      <c r="J552" s="50"/>
      <c r="K552" s="51"/>
      <c r="L552" s="51"/>
      <c r="M552" s="51"/>
      <c r="N552" s="54" t="str">
        <f>'IG Mapping Fromula (7.1)'!H552</f>
        <v/>
      </c>
      <c r="O552" s="4"/>
    </row>
    <row r="553" spans="1:15" x14ac:dyDescent="0.2">
      <c r="A553" s="50" t="s">
        <v>1800</v>
      </c>
      <c r="B553" s="50"/>
      <c r="C553" s="50"/>
      <c r="D553" s="50" t="s">
        <v>1801</v>
      </c>
      <c r="E553" s="50"/>
      <c r="F553" s="50"/>
      <c r="G553" s="50"/>
      <c r="H553" s="50"/>
      <c r="I553" s="50"/>
      <c r="J553" s="50"/>
      <c r="K553" s="51"/>
      <c r="L553" s="51"/>
      <c r="M553" s="51"/>
      <c r="N553" s="54" t="str">
        <f>'IG Mapping Fromula (7.1)'!H553</f>
        <v/>
      </c>
      <c r="O553" s="4"/>
    </row>
    <row r="554" spans="1:15" x14ac:dyDescent="0.2">
      <c r="A554" s="50" t="s">
        <v>1800</v>
      </c>
      <c r="B554" s="50" t="s">
        <v>1803</v>
      </c>
      <c r="C554" s="50" t="s">
        <v>3698</v>
      </c>
      <c r="D554" s="50" t="s">
        <v>1804</v>
      </c>
      <c r="E554" s="50" t="s">
        <v>3770</v>
      </c>
      <c r="F554" s="50"/>
      <c r="G554" s="50" t="s">
        <v>3776</v>
      </c>
      <c r="H554" s="50"/>
      <c r="I554" s="50" t="s">
        <v>3721</v>
      </c>
      <c r="J554" s="50"/>
      <c r="K554" s="51">
        <v>2.7</v>
      </c>
      <c r="L554" s="51"/>
      <c r="M554" s="51"/>
      <c r="N554" s="54">
        <f>'IG Mapping Fromula (7.1)'!H554</f>
        <v>3</v>
      </c>
      <c r="O554" s="4"/>
    </row>
    <row r="555" spans="1:15" x14ac:dyDescent="0.2">
      <c r="A555" s="48" t="s">
        <v>1800</v>
      </c>
      <c r="B555" s="48" t="s">
        <v>1803</v>
      </c>
      <c r="C555" s="48" t="s">
        <v>3694</v>
      </c>
      <c r="D555" s="48" t="s">
        <v>1804</v>
      </c>
      <c r="E555" s="48" t="s">
        <v>3770</v>
      </c>
      <c r="F555" s="48"/>
      <c r="G555" s="48" t="s">
        <v>3776</v>
      </c>
      <c r="H555" s="48"/>
      <c r="I555" s="48" t="s">
        <v>3721</v>
      </c>
      <c r="J555" s="48"/>
      <c r="K555" s="51">
        <v>2.7</v>
      </c>
      <c r="L555" s="51"/>
      <c r="M555" s="51"/>
      <c r="N555" s="54">
        <f>'IG Mapping Fromula (7.1)'!H555</f>
        <v>3</v>
      </c>
      <c r="O555" s="4"/>
    </row>
    <row r="556" spans="1:15" x14ac:dyDescent="0.2">
      <c r="A556" s="50" t="s">
        <v>1800</v>
      </c>
      <c r="B556" s="50" t="s">
        <v>3298</v>
      </c>
      <c r="C556" s="50" t="s">
        <v>3723</v>
      </c>
      <c r="D556" s="50" t="s">
        <v>3299</v>
      </c>
      <c r="E556" s="50" t="s">
        <v>3710</v>
      </c>
      <c r="F556" s="50"/>
      <c r="G556" s="50" t="s">
        <v>3710</v>
      </c>
      <c r="H556" s="50"/>
      <c r="I556" s="50" t="s">
        <v>3710</v>
      </c>
      <c r="J556" s="50"/>
      <c r="K556" s="51">
        <v>9.1999999999999993</v>
      </c>
      <c r="L556" s="51"/>
      <c r="M556" s="51"/>
      <c r="N556" s="54">
        <f>'IG Mapping Fromula (7.1)'!H556</f>
        <v>2</v>
      </c>
      <c r="O556" s="4"/>
    </row>
    <row r="557" spans="1:15" x14ac:dyDescent="0.2">
      <c r="A557" s="48" t="s">
        <v>1800</v>
      </c>
      <c r="B557" s="48" t="s">
        <v>3298</v>
      </c>
      <c r="C557" s="48" t="s">
        <v>3724</v>
      </c>
      <c r="D557" s="48" t="s">
        <v>3299</v>
      </c>
      <c r="E557" s="48" t="s">
        <v>3710</v>
      </c>
      <c r="F557" s="48"/>
      <c r="G557" s="48" t="s">
        <v>3710</v>
      </c>
      <c r="H557" s="48"/>
      <c r="I557" s="48" t="s">
        <v>3710</v>
      </c>
      <c r="J557" s="48"/>
      <c r="K557" s="51">
        <v>9.1999999999999993</v>
      </c>
      <c r="L557" s="51"/>
      <c r="M557" s="51"/>
      <c r="N557" s="54">
        <f>'IG Mapping Fromula (7.1)'!H557</f>
        <v>2</v>
      </c>
      <c r="O557" s="4"/>
    </row>
    <row r="558" spans="1:15" x14ac:dyDescent="0.2">
      <c r="A558" s="50" t="s">
        <v>1800</v>
      </c>
      <c r="B558" s="50" t="s">
        <v>3305</v>
      </c>
      <c r="C558" s="50" t="s">
        <v>3723</v>
      </c>
      <c r="D558" s="50" t="s">
        <v>3306</v>
      </c>
      <c r="E558" s="50" t="s">
        <v>3710</v>
      </c>
      <c r="F558" s="50"/>
      <c r="G558" s="50" t="s">
        <v>3710</v>
      </c>
      <c r="H558" s="50"/>
      <c r="I558" s="50" t="s">
        <v>3710</v>
      </c>
      <c r="J558" s="50"/>
      <c r="K558" s="51">
        <v>9.1999999999999993</v>
      </c>
      <c r="L558" s="51"/>
      <c r="M558" s="51"/>
      <c r="N558" s="54">
        <f>'IG Mapping Fromula (7.1)'!H558</f>
        <v>2</v>
      </c>
      <c r="O558" s="4"/>
    </row>
    <row r="559" spans="1:15" x14ac:dyDescent="0.2">
      <c r="A559" s="48" t="s">
        <v>1800</v>
      </c>
      <c r="B559" s="48" t="s">
        <v>3305</v>
      </c>
      <c r="C559" s="48" t="s">
        <v>3724</v>
      </c>
      <c r="D559" s="48" t="s">
        <v>3306</v>
      </c>
      <c r="E559" s="48" t="s">
        <v>3710</v>
      </c>
      <c r="F559" s="48"/>
      <c r="G559" s="48" t="s">
        <v>3710</v>
      </c>
      <c r="H559" s="48"/>
      <c r="I559" s="48" t="s">
        <v>3710</v>
      </c>
      <c r="J559" s="48"/>
      <c r="K559" s="51">
        <v>9.1999999999999993</v>
      </c>
      <c r="L559" s="51"/>
      <c r="M559" s="51"/>
      <c r="N559" s="54">
        <f>'IG Mapping Fromula (7.1)'!H559</f>
        <v>2</v>
      </c>
      <c r="O559" s="4"/>
    </row>
    <row r="560" spans="1:15" x14ac:dyDescent="0.2">
      <c r="A560" s="50" t="s">
        <v>1800</v>
      </c>
      <c r="B560" s="50" t="s">
        <v>3311</v>
      </c>
      <c r="C560" s="50" t="s">
        <v>3723</v>
      </c>
      <c r="D560" s="50" t="s">
        <v>3312</v>
      </c>
      <c r="E560" s="50" t="s">
        <v>3710</v>
      </c>
      <c r="F560" s="50"/>
      <c r="G560" s="50" t="s">
        <v>3710</v>
      </c>
      <c r="H560" s="50"/>
      <c r="I560" s="50" t="s">
        <v>3710</v>
      </c>
      <c r="J560" s="50"/>
      <c r="K560" s="51">
        <v>9.1999999999999993</v>
      </c>
      <c r="L560" s="51"/>
      <c r="M560" s="51"/>
      <c r="N560" s="54">
        <f>'IG Mapping Fromula (7.1)'!H560</f>
        <v>2</v>
      </c>
      <c r="O560" s="4"/>
    </row>
    <row r="561" spans="1:15" x14ac:dyDescent="0.2">
      <c r="A561" s="48" t="s">
        <v>1800</v>
      </c>
      <c r="B561" s="48" t="s">
        <v>3311</v>
      </c>
      <c r="C561" s="48" t="s">
        <v>3724</v>
      </c>
      <c r="D561" s="48" t="s">
        <v>3312</v>
      </c>
      <c r="E561" s="48" t="s">
        <v>3710</v>
      </c>
      <c r="F561" s="48"/>
      <c r="G561" s="48" t="s">
        <v>3710</v>
      </c>
      <c r="H561" s="48"/>
      <c r="I561" s="48" t="s">
        <v>3710</v>
      </c>
      <c r="J561" s="48"/>
      <c r="K561" s="51">
        <v>9.1999999999999993</v>
      </c>
      <c r="L561" s="51"/>
      <c r="M561" s="51"/>
      <c r="N561" s="54">
        <f>'IG Mapping Fromula (7.1)'!H561</f>
        <v>2</v>
      </c>
      <c r="O561" s="4"/>
    </row>
    <row r="562" spans="1:15" x14ac:dyDescent="0.2">
      <c r="A562" s="50" t="s">
        <v>1800</v>
      </c>
      <c r="B562" s="50" t="s">
        <v>1811</v>
      </c>
      <c r="C562" s="50" t="s">
        <v>3698</v>
      </c>
      <c r="D562" s="50" t="s">
        <v>1812</v>
      </c>
      <c r="E562" s="50" t="s">
        <v>3710</v>
      </c>
      <c r="F562" s="50"/>
      <c r="G562" s="50" t="s">
        <v>3710</v>
      </c>
      <c r="H562" s="50"/>
      <c r="I562" s="50" t="s">
        <v>3710</v>
      </c>
      <c r="J562" s="50"/>
      <c r="K562" s="51">
        <v>9.1999999999999993</v>
      </c>
      <c r="L562" s="51"/>
      <c r="M562" s="51"/>
      <c r="N562" s="54">
        <f>'IG Mapping Fromula (7.1)'!H562</f>
        <v>2</v>
      </c>
      <c r="O562" s="4"/>
    </row>
    <row r="563" spans="1:15" x14ac:dyDescent="0.2">
      <c r="A563" s="48" t="s">
        <v>1800</v>
      </c>
      <c r="B563" s="48" t="s">
        <v>1811</v>
      </c>
      <c r="C563" s="48" t="s">
        <v>3694</v>
      </c>
      <c r="D563" s="48" t="s">
        <v>1812</v>
      </c>
      <c r="E563" s="48" t="s">
        <v>3710</v>
      </c>
      <c r="F563" s="48"/>
      <c r="G563" s="48" t="s">
        <v>3710</v>
      </c>
      <c r="H563" s="48"/>
      <c r="I563" s="48" t="s">
        <v>3710</v>
      </c>
      <c r="J563" s="48"/>
      <c r="K563" s="51">
        <v>9.1999999999999993</v>
      </c>
      <c r="L563" s="51"/>
      <c r="M563" s="51"/>
      <c r="N563" s="54">
        <f>'IG Mapping Fromula (7.1)'!H563</f>
        <v>2</v>
      </c>
      <c r="O563" s="4"/>
    </row>
    <row r="564" spans="1:15" x14ac:dyDescent="0.2">
      <c r="A564" s="50" t="s">
        <v>1800</v>
      </c>
      <c r="B564" s="50" t="s">
        <v>3318</v>
      </c>
      <c r="C564" s="50" t="s">
        <v>3723</v>
      </c>
      <c r="D564" s="50" t="s">
        <v>3319</v>
      </c>
      <c r="E564" s="50" t="s">
        <v>3699</v>
      </c>
      <c r="F564" s="50"/>
      <c r="G564" s="50" t="s">
        <v>3700</v>
      </c>
      <c r="H564" s="50"/>
      <c r="I564" s="50" t="s">
        <v>3746</v>
      </c>
      <c r="J564" s="50"/>
      <c r="K564" s="51">
        <v>13.3</v>
      </c>
      <c r="L564" s="51"/>
      <c r="M564" s="51"/>
      <c r="N564" s="54">
        <f>'IG Mapping Fromula (7.1)'!H564</f>
        <v>3</v>
      </c>
      <c r="O564" s="4"/>
    </row>
    <row r="565" spans="1:15" x14ac:dyDescent="0.2">
      <c r="A565" s="48" t="s">
        <v>1800</v>
      </c>
      <c r="B565" s="48" t="s">
        <v>3318</v>
      </c>
      <c r="C565" s="48" t="s">
        <v>3724</v>
      </c>
      <c r="D565" s="48" t="s">
        <v>3319</v>
      </c>
      <c r="E565" s="48" t="s">
        <v>3699</v>
      </c>
      <c r="F565" s="48"/>
      <c r="G565" s="48" t="s">
        <v>3700</v>
      </c>
      <c r="H565" s="48"/>
      <c r="I565" s="48" t="s">
        <v>3746</v>
      </c>
      <c r="J565" s="48"/>
      <c r="K565" s="51">
        <v>13.3</v>
      </c>
      <c r="L565" s="51"/>
      <c r="M565" s="51"/>
      <c r="N565" s="54">
        <f>'IG Mapping Fromula (7.1)'!H565</f>
        <v>3</v>
      </c>
      <c r="O565" s="4"/>
    </row>
    <row r="566" spans="1:15" x14ac:dyDescent="0.2">
      <c r="A566" s="50" t="s">
        <v>1800</v>
      </c>
      <c r="B566" s="50" t="s">
        <v>3326</v>
      </c>
      <c r="C566" s="50" t="s">
        <v>3723</v>
      </c>
      <c r="D566" s="50" t="s">
        <v>3327</v>
      </c>
      <c r="E566" s="50" t="s">
        <v>3710</v>
      </c>
      <c r="F566" s="50"/>
      <c r="G566" s="50" t="s">
        <v>3710</v>
      </c>
      <c r="H566" s="50"/>
      <c r="I566" s="50" t="s">
        <v>3710</v>
      </c>
      <c r="J566" s="50"/>
      <c r="K566" s="51">
        <v>9.1999999999999993</v>
      </c>
      <c r="L566" s="51"/>
      <c r="M566" s="51"/>
      <c r="N566" s="54">
        <f>'IG Mapping Fromula (7.1)'!H566</f>
        <v>2</v>
      </c>
      <c r="O566" s="4"/>
    </row>
    <row r="567" spans="1:15" x14ac:dyDescent="0.2">
      <c r="A567" s="48" t="s">
        <v>1800</v>
      </c>
      <c r="B567" s="48" t="s">
        <v>3326</v>
      </c>
      <c r="C567" s="48" t="s">
        <v>3724</v>
      </c>
      <c r="D567" s="48" t="s">
        <v>3327</v>
      </c>
      <c r="E567" s="48" t="s">
        <v>3710</v>
      </c>
      <c r="F567" s="48"/>
      <c r="G567" s="48" t="s">
        <v>3710</v>
      </c>
      <c r="H567" s="48"/>
      <c r="I567" s="48" t="s">
        <v>3710</v>
      </c>
      <c r="J567" s="48"/>
      <c r="K567" s="51">
        <v>9.1999999999999993</v>
      </c>
      <c r="L567" s="51"/>
      <c r="M567" s="51"/>
      <c r="N567" s="54">
        <f>'IG Mapping Fromula (7.1)'!H567</f>
        <v>2</v>
      </c>
      <c r="O567" s="4"/>
    </row>
    <row r="568" spans="1:15" x14ac:dyDescent="0.2">
      <c r="A568" s="50" t="s">
        <v>1800</v>
      </c>
      <c r="B568" s="50" t="s">
        <v>3333</v>
      </c>
      <c r="C568" s="50" t="s">
        <v>3723</v>
      </c>
      <c r="D568" s="50" t="s">
        <v>3334</v>
      </c>
      <c r="E568" s="50" t="s">
        <v>3710</v>
      </c>
      <c r="F568" s="50"/>
      <c r="G568" s="50" t="s">
        <v>3710</v>
      </c>
      <c r="H568" s="50"/>
      <c r="I568" s="50" t="s">
        <v>3710</v>
      </c>
      <c r="J568" s="50"/>
      <c r="K568" s="51">
        <v>9.1999999999999993</v>
      </c>
      <c r="L568" s="51"/>
      <c r="M568" s="51"/>
      <c r="N568" s="54">
        <f>'IG Mapping Fromula (7.1)'!H568</f>
        <v>2</v>
      </c>
      <c r="O568" s="4"/>
    </row>
    <row r="569" spans="1:15" x14ac:dyDescent="0.2">
      <c r="A569" s="48" t="s">
        <v>1800</v>
      </c>
      <c r="B569" s="48" t="s">
        <v>3333</v>
      </c>
      <c r="C569" s="48" t="s">
        <v>3724</v>
      </c>
      <c r="D569" s="48" t="s">
        <v>3334</v>
      </c>
      <c r="E569" s="48" t="s">
        <v>3710</v>
      </c>
      <c r="F569" s="48"/>
      <c r="G569" s="48" t="s">
        <v>3710</v>
      </c>
      <c r="H569" s="48"/>
      <c r="I569" s="48" t="s">
        <v>3710</v>
      </c>
      <c r="J569" s="48"/>
      <c r="K569" s="51">
        <v>9.1999999999999993</v>
      </c>
      <c r="L569" s="51"/>
      <c r="M569" s="51"/>
      <c r="N569" s="54">
        <f>'IG Mapping Fromula (7.1)'!H569</f>
        <v>2</v>
      </c>
      <c r="O569" s="4"/>
    </row>
    <row r="570" spans="1:15" x14ac:dyDescent="0.2">
      <c r="A570" s="50" t="s">
        <v>1800</v>
      </c>
      <c r="B570" s="50" t="s">
        <v>3340</v>
      </c>
      <c r="C570" s="50" t="s">
        <v>3723</v>
      </c>
      <c r="D570" s="50" t="s">
        <v>3341</v>
      </c>
      <c r="E570" s="50" t="s">
        <v>3710</v>
      </c>
      <c r="F570" s="50"/>
      <c r="G570" s="50" t="s">
        <v>3710</v>
      </c>
      <c r="H570" s="50"/>
      <c r="I570" s="50" t="s">
        <v>3710</v>
      </c>
      <c r="J570" s="50"/>
      <c r="K570" s="51">
        <v>9.1999999999999993</v>
      </c>
      <c r="L570" s="51"/>
      <c r="M570" s="51"/>
      <c r="N570" s="54">
        <f>'IG Mapping Fromula (7.1)'!H570</f>
        <v>2</v>
      </c>
      <c r="O570" s="4"/>
    </row>
    <row r="571" spans="1:15" x14ac:dyDescent="0.2">
      <c r="A571" s="48" t="s">
        <v>1800</v>
      </c>
      <c r="B571" s="48" t="s">
        <v>3340</v>
      </c>
      <c r="C571" s="48" t="s">
        <v>3724</v>
      </c>
      <c r="D571" s="48" t="s">
        <v>3341</v>
      </c>
      <c r="E571" s="48" t="s">
        <v>3710</v>
      </c>
      <c r="F571" s="48"/>
      <c r="G571" s="48" t="s">
        <v>3710</v>
      </c>
      <c r="H571" s="48"/>
      <c r="I571" s="48" t="s">
        <v>3710</v>
      </c>
      <c r="J571" s="48"/>
      <c r="K571" s="51">
        <v>9.1999999999999993</v>
      </c>
      <c r="L571" s="51"/>
      <c r="M571" s="51"/>
      <c r="N571" s="54">
        <f>'IG Mapping Fromula (7.1)'!H571</f>
        <v>2</v>
      </c>
      <c r="O571" s="4"/>
    </row>
    <row r="572" spans="1:15" x14ac:dyDescent="0.2">
      <c r="A572" s="50" t="s">
        <v>1800</v>
      </c>
      <c r="B572" s="50" t="s">
        <v>3346</v>
      </c>
      <c r="C572" s="50" t="s">
        <v>3723</v>
      </c>
      <c r="D572" s="50" t="s">
        <v>3347</v>
      </c>
      <c r="E572" s="50" t="s">
        <v>3710</v>
      </c>
      <c r="F572" s="50"/>
      <c r="G572" s="50" t="s">
        <v>3710</v>
      </c>
      <c r="H572" s="50"/>
      <c r="I572" s="50" t="s">
        <v>3710</v>
      </c>
      <c r="J572" s="50"/>
      <c r="K572" s="51">
        <v>9.1999999999999993</v>
      </c>
      <c r="L572" s="51"/>
      <c r="M572" s="51"/>
      <c r="N572" s="54">
        <f>'IG Mapping Fromula (7.1)'!H572</f>
        <v>2</v>
      </c>
      <c r="O572" s="4"/>
    </row>
    <row r="573" spans="1:15" x14ac:dyDescent="0.2">
      <c r="A573" s="48" t="s">
        <v>1800</v>
      </c>
      <c r="B573" s="48" t="s">
        <v>3346</v>
      </c>
      <c r="C573" s="48" t="s">
        <v>3724</v>
      </c>
      <c r="D573" s="48" t="s">
        <v>3347</v>
      </c>
      <c r="E573" s="48" t="s">
        <v>3710</v>
      </c>
      <c r="F573" s="48"/>
      <c r="G573" s="48" t="s">
        <v>3710</v>
      </c>
      <c r="H573" s="48"/>
      <c r="I573" s="48" t="s">
        <v>3710</v>
      </c>
      <c r="J573" s="48"/>
      <c r="K573" s="51">
        <v>9.1999999999999993</v>
      </c>
      <c r="L573" s="51"/>
      <c r="M573" s="51"/>
      <c r="N573" s="54">
        <f>'IG Mapping Fromula (7.1)'!H573</f>
        <v>2</v>
      </c>
      <c r="O573" s="4"/>
    </row>
    <row r="574" spans="1:15" x14ac:dyDescent="0.2">
      <c r="A574" s="50" t="s">
        <v>1800</v>
      </c>
      <c r="B574" s="50" t="s">
        <v>3353</v>
      </c>
      <c r="C574" s="50" t="s">
        <v>3723</v>
      </c>
      <c r="D574" s="50" t="s">
        <v>3354</v>
      </c>
      <c r="E574" s="50" t="s">
        <v>3710</v>
      </c>
      <c r="F574" s="50"/>
      <c r="G574" s="50" t="s">
        <v>3710</v>
      </c>
      <c r="H574" s="50"/>
      <c r="I574" s="50" t="s">
        <v>3710</v>
      </c>
      <c r="J574" s="50"/>
      <c r="K574" s="51">
        <v>9.1999999999999993</v>
      </c>
      <c r="L574" s="51"/>
      <c r="M574" s="51"/>
      <c r="N574" s="54">
        <f>'IG Mapping Fromula (7.1)'!H574</f>
        <v>2</v>
      </c>
      <c r="O574" s="4"/>
    </row>
    <row r="575" spans="1:15" x14ac:dyDescent="0.2">
      <c r="A575" s="48" t="s">
        <v>1800</v>
      </c>
      <c r="B575" s="48" t="s">
        <v>3353</v>
      </c>
      <c r="C575" s="48" t="s">
        <v>3724</v>
      </c>
      <c r="D575" s="48" t="s">
        <v>3354</v>
      </c>
      <c r="E575" s="48" t="s">
        <v>3710</v>
      </c>
      <c r="F575" s="48"/>
      <c r="G575" s="48" t="s">
        <v>3710</v>
      </c>
      <c r="H575" s="48"/>
      <c r="I575" s="48" t="s">
        <v>3710</v>
      </c>
      <c r="J575" s="48"/>
      <c r="K575" s="51">
        <v>9.1999999999999993</v>
      </c>
      <c r="L575" s="51"/>
      <c r="M575" s="51"/>
      <c r="N575" s="54">
        <f>'IG Mapping Fromula (7.1)'!H575</f>
        <v>2</v>
      </c>
      <c r="O575" s="4"/>
    </row>
    <row r="576" spans="1:15" x14ac:dyDescent="0.2">
      <c r="A576" s="50" t="s">
        <v>1800</v>
      </c>
      <c r="B576" s="50" t="s">
        <v>3360</v>
      </c>
      <c r="C576" s="50" t="s">
        <v>3723</v>
      </c>
      <c r="D576" s="50" t="s">
        <v>3361</v>
      </c>
      <c r="E576" s="50" t="s">
        <v>3710</v>
      </c>
      <c r="F576" s="50"/>
      <c r="G576" s="50" t="s">
        <v>3710</v>
      </c>
      <c r="H576" s="50"/>
      <c r="I576" s="50" t="s">
        <v>3710</v>
      </c>
      <c r="J576" s="50"/>
      <c r="K576" s="51">
        <v>9.1999999999999993</v>
      </c>
      <c r="L576" s="51"/>
      <c r="M576" s="51"/>
      <c r="N576" s="54">
        <f>'IG Mapping Fromula (7.1)'!H576</f>
        <v>2</v>
      </c>
      <c r="O576" s="4"/>
    </row>
    <row r="577" spans="1:15" x14ac:dyDescent="0.2">
      <c r="A577" s="48" t="s">
        <v>1800</v>
      </c>
      <c r="B577" s="48" t="s">
        <v>3360</v>
      </c>
      <c r="C577" s="48" t="s">
        <v>3724</v>
      </c>
      <c r="D577" s="48" t="s">
        <v>3361</v>
      </c>
      <c r="E577" s="48" t="s">
        <v>3710</v>
      </c>
      <c r="F577" s="48"/>
      <c r="G577" s="48" t="s">
        <v>3710</v>
      </c>
      <c r="H577" s="48"/>
      <c r="I577" s="48" t="s">
        <v>3710</v>
      </c>
      <c r="J577" s="48"/>
      <c r="K577" s="51">
        <v>9.1999999999999993</v>
      </c>
      <c r="L577" s="51"/>
      <c r="M577" s="51"/>
      <c r="N577" s="54">
        <f>'IG Mapping Fromula (7.1)'!H577</f>
        <v>2</v>
      </c>
      <c r="O577" s="4"/>
    </row>
    <row r="578" spans="1:15" x14ac:dyDescent="0.2">
      <c r="A578" s="50" t="s">
        <v>1800</v>
      </c>
      <c r="B578" s="50" t="s">
        <v>3366</v>
      </c>
      <c r="C578" s="50" t="s">
        <v>3723</v>
      </c>
      <c r="D578" s="50" t="s">
        <v>3367</v>
      </c>
      <c r="E578" s="50" t="s">
        <v>3710</v>
      </c>
      <c r="F578" s="50"/>
      <c r="G578" s="50" t="s">
        <v>3710</v>
      </c>
      <c r="H578" s="50"/>
      <c r="I578" s="50" t="s">
        <v>3710</v>
      </c>
      <c r="J578" s="50"/>
      <c r="K578" s="51">
        <v>9.1999999999999993</v>
      </c>
      <c r="L578" s="51"/>
      <c r="M578" s="51"/>
      <c r="N578" s="54">
        <f>'IG Mapping Fromula (7.1)'!H578</f>
        <v>2</v>
      </c>
      <c r="O578" s="4"/>
    </row>
    <row r="579" spans="1:15" x14ac:dyDescent="0.2">
      <c r="A579" s="48" t="s">
        <v>1800</v>
      </c>
      <c r="B579" s="48" t="s">
        <v>3366</v>
      </c>
      <c r="C579" s="48" t="s">
        <v>3724</v>
      </c>
      <c r="D579" s="48" t="s">
        <v>3367</v>
      </c>
      <c r="E579" s="48" t="s">
        <v>3710</v>
      </c>
      <c r="F579" s="48"/>
      <c r="G579" s="48" t="s">
        <v>3710</v>
      </c>
      <c r="H579" s="48"/>
      <c r="I579" s="48" t="s">
        <v>3710</v>
      </c>
      <c r="J579" s="48"/>
      <c r="K579" s="51">
        <v>9.1999999999999993</v>
      </c>
      <c r="L579" s="51"/>
      <c r="M579" s="51"/>
      <c r="N579" s="54">
        <f>'IG Mapping Fromula (7.1)'!H579</f>
        <v>2</v>
      </c>
      <c r="O579" s="4"/>
    </row>
    <row r="580" spans="1:15" x14ac:dyDescent="0.2">
      <c r="A580" s="50" t="s">
        <v>1818</v>
      </c>
      <c r="B580" s="50"/>
      <c r="C580" s="50"/>
      <c r="D580" s="50" t="s">
        <v>1819</v>
      </c>
      <c r="E580" s="50"/>
      <c r="F580" s="50"/>
      <c r="G580" s="50"/>
      <c r="H580" s="50"/>
      <c r="I580" s="50"/>
      <c r="J580" s="50"/>
      <c r="K580" s="51"/>
      <c r="L580" s="51"/>
      <c r="M580" s="51"/>
      <c r="N580" s="54" t="str">
        <f>'IG Mapping Fromula (7.1)'!H580</f>
        <v/>
      </c>
      <c r="O580" s="4"/>
    </row>
    <row r="581" spans="1:15" x14ac:dyDescent="0.2">
      <c r="A581" s="50" t="s">
        <v>1821</v>
      </c>
      <c r="B581" s="50"/>
      <c r="C581" s="50"/>
      <c r="D581" s="50" t="s">
        <v>1822</v>
      </c>
      <c r="E581" s="50"/>
      <c r="F581" s="50"/>
      <c r="G581" s="50"/>
      <c r="H581" s="50"/>
      <c r="I581" s="50"/>
      <c r="J581" s="50"/>
      <c r="K581" s="51"/>
      <c r="L581" s="51"/>
      <c r="M581" s="51"/>
      <c r="N581" s="54" t="str">
        <f>'IG Mapping Fromula (7.1)'!H581</f>
        <v/>
      </c>
      <c r="O581" s="4"/>
    </row>
    <row r="582" spans="1:15" x14ac:dyDescent="0.2">
      <c r="A582" s="50" t="s">
        <v>1824</v>
      </c>
      <c r="B582" s="50"/>
      <c r="C582" s="50"/>
      <c r="D582" s="50" t="s">
        <v>1825</v>
      </c>
      <c r="E582" s="50"/>
      <c r="F582" s="50"/>
      <c r="G582" s="50"/>
      <c r="H582" s="50"/>
      <c r="I582" s="50"/>
      <c r="J582" s="50"/>
      <c r="K582" s="51"/>
      <c r="L582" s="51"/>
      <c r="M582" s="51"/>
      <c r="N582" s="54" t="str">
        <f>'IG Mapping Fromula (7.1)'!H582</f>
        <v/>
      </c>
      <c r="O582" s="4"/>
    </row>
    <row r="583" spans="1:15" x14ac:dyDescent="0.2">
      <c r="A583" s="50" t="s">
        <v>1824</v>
      </c>
      <c r="B583" s="50" t="s">
        <v>3373</v>
      </c>
      <c r="C583" s="50" t="s">
        <v>3723</v>
      </c>
      <c r="D583" s="50" t="s">
        <v>3374</v>
      </c>
      <c r="E583" s="50" t="s">
        <v>3706</v>
      </c>
      <c r="F583" s="50"/>
      <c r="G583" s="50" t="s">
        <v>3707</v>
      </c>
      <c r="H583" s="50"/>
      <c r="I583" s="50" t="s">
        <v>3703</v>
      </c>
      <c r="J583" s="50"/>
      <c r="K583" s="51">
        <v>1.8</v>
      </c>
      <c r="L583" s="51"/>
      <c r="M583" s="51"/>
      <c r="N583" s="54">
        <f>'IG Mapping Fromula (7.1)'!H583</f>
        <v>3</v>
      </c>
      <c r="O583" s="4"/>
    </row>
    <row r="584" spans="1:15" x14ac:dyDescent="0.2">
      <c r="A584" s="48" t="s">
        <v>1824</v>
      </c>
      <c r="B584" s="48" t="s">
        <v>3373</v>
      </c>
      <c r="C584" s="48" t="s">
        <v>3724</v>
      </c>
      <c r="D584" s="48" t="s">
        <v>3374</v>
      </c>
      <c r="E584" s="48" t="s">
        <v>3706</v>
      </c>
      <c r="F584" s="48"/>
      <c r="G584" s="48" t="s">
        <v>3707</v>
      </c>
      <c r="H584" s="48"/>
      <c r="I584" s="48" t="s">
        <v>3703</v>
      </c>
      <c r="J584" s="48"/>
      <c r="K584" s="51">
        <v>1.8</v>
      </c>
      <c r="L584" s="51"/>
      <c r="M584" s="51"/>
      <c r="N584" s="54">
        <f>'IG Mapping Fromula (7.1)'!H584</f>
        <v>3</v>
      </c>
      <c r="O584" s="4"/>
    </row>
    <row r="585" spans="1:15" x14ac:dyDescent="0.2">
      <c r="A585" s="50" t="s">
        <v>1827</v>
      </c>
      <c r="B585" s="50"/>
      <c r="C585" s="50"/>
      <c r="D585" s="50" t="s">
        <v>1828</v>
      </c>
      <c r="E585" s="50"/>
      <c r="F585" s="50"/>
      <c r="G585" s="50"/>
      <c r="H585" s="50"/>
      <c r="I585" s="50"/>
      <c r="J585" s="50"/>
      <c r="K585" s="51"/>
      <c r="L585" s="51"/>
      <c r="M585" s="51"/>
      <c r="N585" s="54" t="str">
        <f>'IG Mapping Fromula (7.1)'!H585</f>
        <v/>
      </c>
      <c r="O585" s="4"/>
    </row>
    <row r="586" spans="1:15" x14ac:dyDescent="0.2">
      <c r="A586" s="50" t="s">
        <v>1827</v>
      </c>
      <c r="B586" s="50" t="s">
        <v>1830</v>
      </c>
      <c r="C586" s="50" t="s">
        <v>3698</v>
      </c>
      <c r="D586" s="50" t="s">
        <v>1831</v>
      </c>
      <c r="E586" s="50" t="s">
        <v>36</v>
      </c>
      <c r="F586" s="50"/>
      <c r="G586" s="50" t="s">
        <v>3777</v>
      </c>
      <c r="H586" s="50"/>
      <c r="I586" s="50" t="s">
        <v>3778</v>
      </c>
      <c r="J586" s="50"/>
      <c r="K586" s="51">
        <v>1.4</v>
      </c>
      <c r="L586" s="51"/>
      <c r="M586" s="51"/>
      <c r="N586" s="54">
        <f>'IG Mapping Fromula (7.1)'!H586</f>
        <v>1</v>
      </c>
      <c r="O586" s="4"/>
    </row>
    <row r="587" spans="1:15" x14ac:dyDescent="0.2">
      <c r="A587" s="48" t="s">
        <v>1827</v>
      </c>
      <c r="B587" s="48" t="s">
        <v>1830</v>
      </c>
      <c r="C587" s="48" t="s">
        <v>3694</v>
      </c>
      <c r="D587" s="48" t="s">
        <v>1831</v>
      </c>
      <c r="E587" s="48" t="s">
        <v>36</v>
      </c>
      <c r="F587" s="48"/>
      <c r="G587" s="48" t="s">
        <v>3777</v>
      </c>
      <c r="H587" s="48"/>
      <c r="I587" s="48" t="s">
        <v>3778</v>
      </c>
      <c r="J587" s="48"/>
      <c r="K587" s="51">
        <v>1.4</v>
      </c>
      <c r="L587" s="51"/>
      <c r="M587" s="51"/>
      <c r="N587" s="54">
        <f>'IG Mapping Fromula (7.1)'!H587</f>
        <v>1</v>
      </c>
      <c r="O587" s="4"/>
    </row>
    <row r="588" spans="1:15" x14ac:dyDescent="0.2">
      <c r="A588" s="50" t="s">
        <v>1838</v>
      </c>
      <c r="B588" s="50"/>
      <c r="C588" s="50"/>
      <c r="D588" s="50" t="s">
        <v>1839</v>
      </c>
      <c r="E588" s="50"/>
      <c r="F588" s="50"/>
      <c r="G588" s="50"/>
      <c r="H588" s="50"/>
      <c r="I588" s="50"/>
      <c r="J588" s="50"/>
      <c r="K588" s="51"/>
      <c r="L588" s="51"/>
      <c r="M588" s="51"/>
      <c r="N588" s="54" t="str">
        <f>'IG Mapping Fromula (7.1)'!H588</f>
        <v/>
      </c>
      <c r="O588" s="4"/>
    </row>
    <row r="589" spans="1:15" x14ac:dyDescent="0.2">
      <c r="A589" s="50" t="s">
        <v>1838</v>
      </c>
      <c r="B589" s="50" t="s">
        <v>3380</v>
      </c>
      <c r="C589" s="50" t="s">
        <v>3723</v>
      </c>
      <c r="D589" s="50" t="s">
        <v>3381</v>
      </c>
      <c r="E589" s="50" t="s">
        <v>3710</v>
      </c>
      <c r="F589" s="50"/>
      <c r="G589" s="50" t="s">
        <v>3710</v>
      </c>
      <c r="H589" s="50"/>
      <c r="I589" s="50" t="s">
        <v>3710</v>
      </c>
      <c r="J589" s="50"/>
      <c r="K589" s="51">
        <v>5.0999999999999996</v>
      </c>
      <c r="L589" s="51"/>
      <c r="M589" s="51"/>
      <c r="N589" s="54">
        <f>'IG Mapping Fromula (7.1)'!H589</f>
        <v>1</v>
      </c>
      <c r="O589" s="4"/>
    </row>
    <row r="590" spans="1:15" x14ac:dyDescent="0.2">
      <c r="A590" s="48" t="s">
        <v>1838</v>
      </c>
      <c r="B590" s="48" t="s">
        <v>3380</v>
      </c>
      <c r="C590" s="48" t="s">
        <v>3724</v>
      </c>
      <c r="D590" s="48" t="s">
        <v>3381</v>
      </c>
      <c r="E590" s="48" t="s">
        <v>3710</v>
      </c>
      <c r="F590" s="48"/>
      <c r="G590" s="48" t="s">
        <v>3710</v>
      </c>
      <c r="H590" s="48"/>
      <c r="I590" s="48" t="s">
        <v>3710</v>
      </c>
      <c r="J590" s="48"/>
      <c r="K590" s="51">
        <v>5.0999999999999996</v>
      </c>
      <c r="L590" s="51"/>
      <c r="M590" s="51"/>
      <c r="N590" s="54">
        <f>'IG Mapping Fromula (7.1)'!H590</f>
        <v>1</v>
      </c>
      <c r="O590" s="4"/>
    </row>
    <row r="591" spans="1:15" x14ac:dyDescent="0.2">
      <c r="A591" s="50" t="s">
        <v>1841</v>
      </c>
      <c r="B591" s="50"/>
      <c r="C591" s="50"/>
      <c r="D591" s="50" t="s">
        <v>1842</v>
      </c>
      <c r="E591" s="50"/>
      <c r="F591" s="50"/>
      <c r="G591" s="50"/>
      <c r="H591" s="50"/>
      <c r="I591" s="50"/>
      <c r="J591" s="50"/>
      <c r="K591" s="51"/>
      <c r="L591" s="51"/>
      <c r="M591" s="51"/>
      <c r="N591" s="54" t="str">
        <f>'IG Mapping Fromula (7.1)'!H591</f>
        <v/>
      </c>
      <c r="O591" s="4"/>
    </row>
    <row r="592" spans="1:15" x14ac:dyDescent="0.2">
      <c r="A592" s="50" t="s">
        <v>1841</v>
      </c>
      <c r="B592" s="50" t="s">
        <v>1844</v>
      </c>
      <c r="C592" s="50" t="s">
        <v>3698</v>
      </c>
      <c r="D592" s="50" t="s">
        <v>1845</v>
      </c>
      <c r="E592" s="50" t="s">
        <v>3706</v>
      </c>
      <c r="F592" s="50"/>
      <c r="G592" s="50" t="s">
        <v>3727</v>
      </c>
      <c r="H592" s="50"/>
      <c r="I592" s="50" t="s">
        <v>38</v>
      </c>
      <c r="J592" s="50"/>
      <c r="K592" s="51">
        <v>5.0999999999999996</v>
      </c>
      <c r="L592" s="51"/>
      <c r="M592" s="51"/>
      <c r="N592" s="54">
        <f>'IG Mapping Fromula (7.1)'!H592</f>
        <v>1</v>
      </c>
      <c r="O592" s="4"/>
    </row>
    <row r="593" spans="1:15" x14ac:dyDescent="0.2">
      <c r="A593" s="48" t="s">
        <v>1841</v>
      </c>
      <c r="B593" s="48" t="s">
        <v>1844</v>
      </c>
      <c r="C593" s="48" t="s">
        <v>3694</v>
      </c>
      <c r="D593" s="48" t="s">
        <v>1845</v>
      </c>
      <c r="E593" s="48" t="s">
        <v>3706</v>
      </c>
      <c r="F593" s="48"/>
      <c r="G593" s="48" t="s">
        <v>3727</v>
      </c>
      <c r="H593" s="48"/>
      <c r="I593" s="48" t="s">
        <v>38</v>
      </c>
      <c r="J593" s="48"/>
      <c r="K593" s="51">
        <v>5.0999999999999996</v>
      </c>
      <c r="L593" s="51"/>
      <c r="M593" s="51"/>
      <c r="N593" s="54">
        <f>'IG Mapping Fromula (7.1)'!H593</f>
        <v>1</v>
      </c>
      <c r="O593" s="4"/>
    </row>
    <row r="594" spans="1:15" x14ac:dyDescent="0.2">
      <c r="A594" s="50" t="s">
        <v>1841</v>
      </c>
      <c r="B594" s="50" t="s">
        <v>1850</v>
      </c>
      <c r="C594" s="50" t="s">
        <v>3698</v>
      </c>
      <c r="D594" s="50" t="s">
        <v>1851</v>
      </c>
      <c r="E594" s="50" t="s">
        <v>3699</v>
      </c>
      <c r="F594" s="50"/>
      <c r="G594" s="50" t="s">
        <v>3700</v>
      </c>
      <c r="H594" s="50"/>
      <c r="I594" s="50" t="s">
        <v>3747</v>
      </c>
      <c r="J594" s="50"/>
      <c r="K594" s="51">
        <v>5.0999999999999996</v>
      </c>
      <c r="L594" s="51"/>
      <c r="M594" s="51"/>
      <c r="N594" s="54">
        <f>'IG Mapping Fromula (7.1)'!H594</f>
        <v>1</v>
      </c>
      <c r="O594" s="4"/>
    </row>
    <row r="595" spans="1:15" x14ac:dyDescent="0.2">
      <c r="A595" s="48" t="s">
        <v>1841</v>
      </c>
      <c r="B595" s="48" t="s">
        <v>1850</v>
      </c>
      <c r="C595" s="48" t="s">
        <v>3694</v>
      </c>
      <c r="D595" s="48" t="s">
        <v>1851</v>
      </c>
      <c r="E595" s="48" t="s">
        <v>3699</v>
      </c>
      <c r="F595" s="48"/>
      <c r="G595" s="48" t="s">
        <v>3700</v>
      </c>
      <c r="H595" s="48"/>
      <c r="I595" s="48" t="s">
        <v>3747</v>
      </c>
      <c r="J595" s="48"/>
      <c r="K595" s="51">
        <v>5.0999999999999996</v>
      </c>
      <c r="L595" s="51"/>
      <c r="M595" s="51"/>
      <c r="N595" s="54">
        <f>'IG Mapping Fromula (7.1)'!H595</f>
        <v>1</v>
      </c>
      <c r="O595" s="4"/>
    </row>
    <row r="596" spans="1:15" x14ac:dyDescent="0.2">
      <c r="A596" s="50" t="s">
        <v>1841</v>
      </c>
      <c r="B596" s="50" t="s">
        <v>1857</v>
      </c>
      <c r="C596" s="50" t="s">
        <v>3698</v>
      </c>
      <c r="D596" s="50" t="s">
        <v>1858</v>
      </c>
      <c r="E596" s="50" t="s">
        <v>3741</v>
      </c>
      <c r="F596" s="50"/>
      <c r="G596" s="50" t="s">
        <v>3779</v>
      </c>
      <c r="H596" s="50"/>
      <c r="I596" s="50" t="s">
        <v>3759</v>
      </c>
      <c r="J596" s="50"/>
      <c r="K596" s="51">
        <v>5.0999999999999996</v>
      </c>
      <c r="L596" s="51"/>
      <c r="M596" s="51"/>
      <c r="N596" s="54">
        <f>'IG Mapping Fromula (7.1)'!H596</f>
        <v>1</v>
      </c>
      <c r="O596" s="4"/>
    </row>
    <row r="597" spans="1:15" x14ac:dyDescent="0.2">
      <c r="A597" s="48" t="s">
        <v>1841</v>
      </c>
      <c r="B597" s="48" t="s">
        <v>1857</v>
      </c>
      <c r="C597" s="48" t="s">
        <v>3694</v>
      </c>
      <c r="D597" s="48" t="s">
        <v>1858</v>
      </c>
      <c r="E597" s="48" t="s">
        <v>3741</v>
      </c>
      <c r="F597" s="48"/>
      <c r="G597" s="48" t="s">
        <v>3779</v>
      </c>
      <c r="H597" s="48"/>
      <c r="I597" s="48" t="s">
        <v>3759</v>
      </c>
      <c r="J597" s="48"/>
      <c r="K597" s="51">
        <v>5.0999999999999996</v>
      </c>
      <c r="L597" s="51"/>
      <c r="M597" s="51"/>
      <c r="N597" s="54">
        <f>'IG Mapping Fromula (7.1)'!H597</f>
        <v>1</v>
      </c>
      <c r="O597" s="4"/>
    </row>
    <row r="598" spans="1:15" x14ac:dyDescent="0.2">
      <c r="A598" s="50" t="s">
        <v>1841</v>
      </c>
      <c r="B598" s="50" t="s">
        <v>3185</v>
      </c>
      <c r="C598" s="50" t="s">
        <v>3698</v>
      </c>
      <c r="D598" s="50" t="s">
        <v>3186</v>
      </c>
      <c r="E598" s="50" t="s">
        <v>3741</v>
      </c>
      <c r="F598" s="50"/>
      <c r="G598" s="50" t="s">
        <v>3779</v>
      </c>
      <c r="H598" s="50"/>
      <c r="I598" s="50" t="s">
        <v>3759</v>
      </c>
      <c r="J598" s="50"/>
      <c r="K598" s="51">
        <v>5.0999999999999996</v>
      </c>
      <c r="L598" s="51"/>
      <c r="M598" s="51"/>
      <c r="N598" s="54">
        <f>'IG Mapping Fromula (7.1)'!H598</f>
        <v>1</v>
      </c>
      <c r="O598" s="4"/>
    </row>
    <row r="599" spans="1:15" x14ac:dyDescent="0.2">
      <c r="A599" s="50" t="s">
        <v>1841</v>
      </c>
      <c r="B599" s="50" t="s">
        <v>1864</v>
      </c>
      <c r="C599" s="50" t="s">
        <v>3698</v>
      </c>
      <c r="D599" s="50" t="s">
        <v>1865</v>
      </c>
      <c r="E599" s="50" t="s">
        <v>3710</v>
      </c>
      <c r="F599" s="50"/>
      <c r="G599" s="50" t="s">
        <v>3710</v>
      </c>
      <c r="H599" s="50"/>
      <c r="I599" s="50" t="s">
        <v>3710</v>
      </c>
      <c r="J599" s="50"/>
      <c r="K599" s="51">
        <v>16.11</v>
      </c>
      <c r="L599" s="51"/>
      <c r="M599" s="51"/>
      <c r="N599" s="54">
        <f>'IG Mapping Fromula (7.1)'!H599</f>
        <v>1</v>
      </c>
      <c r="O599" s="4"/>
    </row>
    <row r="600" spans="1:15" x14ac:dyDescent="0.2">
      <c r="A600" s="48" t="s">
        <v>1841</v>
      </c>
      <c r="B600" s="48" t="s">
        <v>1864</v>
      </c>
      <c r="C600" s="48" t="s">
        <v>3694</v>
      </c>
      <c r="D600" s="48" t="s">
        <v>1865</v>
      </c>
      <c r="E600" s="48" t="s">
        <v>3710</v>
      </c>
      <c r="F600" s="48"/>
      <c r="G600" s="48" t="s">
        <v>3710</v>
      </c>
      <c r="H600" s="48"/>
      <c r="I600" s="48" t="s">
        <v>3710</v>
      </c>
      <c r="J600" s="48"/>
      <c r="K600" s="51">
        <v>16.11</v>
      </c>
      <c r="L600" s="51"/>
      <c r="M600" s="51"/>
      <c r="N600" s="54">
        <f>'IG Mapping Fromula (7.1)'!H600</f>
        <v>1</v>
      </c>
      <c r="O600" s="4"/>
    </row>
    <row r="601" spans="1:15" x14ac:dyDescent="0.2">
      <c r="A601" s="50" t="s">
        <v>1841</v>
      </c>
      <c r="B601" s="50" t="s">
        <v>1871</v>
      </c>
      <c r="C601" s="50" t="s">
        <v>3698</v>
      </c>
      <c r="D601" s="50" t="s">
        <v>1872</v>
      </c>
      <c r="E601" s="50" t="s">
        <v>3706</v>
      </c>
      <c r="F601" s="50"/>
      <c r="G601" s="50" t="s">
        <v>3708</v>
      </c>
      <c r="H601" s="50"/>
      <c r="I601" s="50" t="s">
        <v>3759</v>
      </c>
      <c r="J601" s="50"/>
      <c r="K601" s="51">
        <v>5.0999999999999996</v>
      </c>
      <c r="L601" s="51"/>
      <c r="M601" s="51"/>
      <c r="N601" s="54">
        <f>'IG Mapping Fromula (7.1)'!H601</f>
        <v>1</v>
      </c>
      <c r="O601" s="4"/>
    </row>
    <row r="602" spans="1:15" x14ac:dyDescent="0.2">
      <c r="A602" s="48" t="s">
        <v>1841</v>
      </c>
      <c r="B602" s="48" t="s">
        <v>1871</v>
      </c>
      <c r="C602" s="48" t="s">
        <v>3694</v>
      </c>
      <c r="D602" s="48" t="s">
        <v>1872</v>
      </c>
      <c r="E602" s="48" t="s">
        <v>3706</v>
      </c>
      <c r="F602" s="48"/>
      <c r="G602" s="48" t="s">
        <v>3708</v>
      </c>
      <c r="H602" s="48"/>
      <c r="I602" s="48" t="s">
        <v>3759</v>
      </c>
      <c r="J602" s="48"/>
      <c r="K602" s="51">
        <v>5.0999999999999996</v>
      </c>
      <c r="L602" s="51"/>
      <c r="M602" s="51"/>
      <c r="N602" s="54">
        <f>'IG Mapping Fromula (7.1)'!H602</f>
        <v>1</v>
      </c>
      <c r="O602" s="4"/>
    </row>
    <row r="603" spans="1:15" x14ac:dyDescent="0.2">
      <c r="A603" s="50" t="s">
        <v>1841</v>
      </c>
      <c r="B603" s="50" t="s">
        <v>1878</v>
      </c>
      <c r="C603" s="50" t="s">
        <v>3698</v>
      </c>
      <c r="D603" s="50" t="s">
        <v>1879</v>
      </c>
      <c r="E603" s="50" t="s">
        <v>3706</v>
      </c>
      <c r="F603" s="50"/>
      <c r="G603" s="50" t="s">
        <v>3727</v>
      </c>
      <c r="H603" s="50"/>
      <c r="I603" s="50" t="s">
        <v>38</v>
      </c>
      <c r="J603" s="50"/>
      <c r="K603" s="51">
        <v>5.0999999999999996</v>
      </c>
      <c r="L603" s="51"/>
      <c r="M603" s="51"/>
      <c r="N603" s="54">
        <f>'IG Mapping Fromula (7.1)'!H603</f>
        <v>1</v>
      </c>
      <c r="O603" s="4"/>
    </row>
    <row r="604" spans="1:15" x14ac:dyDescent="0.2">
      <c r="A604" s="48" t="s">
        <v>1841</v>
      </c>
      <c r="B604" s="48" t="s">
        <v>1878</v>
      </c>
      <c r="C604" s="48" t="s">
        <v>3694</v>
      </c>
      <c r="D604" s="48" t="s">
        <v>1879</v>
      </c>
      <c r="E604" s="48" t="s">
        <v>3706</v>
      </c>
      <c r="F604" s="48"/>
      <c r="G604" s="48" t="s">
        <v>3727</v>
      </c>
      <c r="H604" s="48"/>
      <c r="I604" s="48" t="s">
        <v>38</v>
      </c>
      <c r="J604" s="48"/>
      <c r="K604" s="51">
        <v>5.0999999999999996</v>
      </c>
      <c r="L604" s="51"/>
      <c r="M604" s="51"/>
      <c r="N604" s="54">
        <f>'IG Mapping Fromula (7.1)'!H604</f>
        <v>1</v>
      </c>
      <c r="O604" s="4"/>
    </row>
    <row r="605" spans="1:15" x14ac:dyDescent="0.2">
      <c r="A605" s="50" t="s">
        <v>1884</v>
      </c>
      <c r="B605" s="50"/>
      <c r="C605" s="50"/>
      <c r="D605" s="50" t="s">
        <v>1885</v>
      </c>
      <c r="E605" s="50"/>
      <c r="F605" s="50"/>
      <c r="G605" s="50"/>
      <c r="H605" s="50"/>
      <c r="I605" s="50"/>
      <c r="J605" s="50"/>
      <c r="K605" s="51"/>
      <c r="L605" s="51"/>
      <c r="M605" s="51"/>
      <c r="N605" s="54" t="str">
        <f>'IG Mapping Fromula (7.1)'!H605</f>
        <v/>
      </c>
      <c r="O605" s="4"/>
    </row>
    <row r="606" spans="1:15" x14ac:dyDescent="0.2">
      <c r="A606" s="50" t="s">
        <v>1887</v>
      </c>
      <c r="B606" s="50"/>
      <c r="C606" s="50"/>
      <c r="D606" s="50" t="s">
        <v>1888</v>
      </c>
      <c r="E606" s="50"/>
      <c r="F606" s="50"/>
      <c r="G606" s="50"/>
      <c r="H606" s="50"/>
      <c r="I606" s="50"/>
      <c r="J606" s="50"/>
      <c r="K606" s="51"/>
      <c r="L606" s="51"/>
      <c r="M606" s="51"/>
      <c r="N606" s="54" t="str">
        <f>'IG Mapping Fromula (7.1)'!H606</f>
        <v/>
      </c>
      <c r="O606" s="4"/>
    </row>
    <row r="607" spans="1:15" x14ac:dyDescent="0.2">
      <c r="A607" s="50" t="s">
        <v>1890</v>
      </c>
      <c r="B607" s="50"/>
      <c r="C607" s="50"/>
      <c r="D607" s="50" t="s">
        <v>1891</v>
      </c>
      <c r="E607" s="50"/>
      <c r="F607" s="50"/>
      <c r="G607" s="50"/>
      <c r="H607" s="50"/>
      <c r="I607" s="50"/>
      <c r="J607" s="50"/>
      <c r="K607" s="51"/>
      <c r="L607" s="51"/>
      <c r="M607" s="51"/>
      <c r="N607" s="54" t="str">
        <f>'IG Mapping Fromula (7.1)'!H607</f>
        <v/>
      </c>
      <c r="O607" s="4"/>
    </row>
    <row r="608" spans="1:15" x14ac:dyDescent="0.2">
      <c r="A608" s="50" t="s">
        <v>1890</v>
      </c>
      <c r="B608" s="50" t="s">
        <v>3387</v>
      </c>
      <c r="C608" s="50" t="s">
        <v>3723</v>
      </c>
      <c r="D608" s="50" t="s">
        <v>3388</v>
      </c>
      <c r="E608" s="50" t="s">
        <v>3699</v>
      </c>
      <c r="F608" s="50"/>
      <c r="G608" s="50" t="s">
        <v>3780</v>
      </c>
      <c r="H608" s="50"/>
      <c r="I608" s="50" t="s">
        <v>3714</v>
      </c>
      <c r="J608" s="50"/>
      <c r="K608" s="51">
        <v>5.0999999999999996</v>
      </c>
      <c r="L608" s="51"/>
      <c r="M608" s="51"/>
      <c r="N608" s="54">
        <f>'IG Mapping Fromula (7.1)'!H608</f>
        <v>1</v>
      </c>
      <c r="O608" s="4"/>
    </row>
    <row r="609" spans="1:15" x14ac:dyDescent="0.2">
      <c r="A609" s="48" t="s">
        <v>1890</v>
      </c>
      <c r="B609" s="48" t="s">
        <v>3387</v>
      </c>
      <c r="C609" s="48" t="s">
        <v>3724</v>
      </c>
      <c r="D609" s="48" t="s">
        <v>3388</v>
      </c>
      <c r="E609" s="48" t="s">
        <v>3699</v>
      </c>
      <c r="F609" s="48"/>
      <c r="G609" s="48" t="s">
        <v>3780</v>
      </c>
      <c r="H609" s="48"/>
      <c r="I609" s="48" t="s">
        <v>3714</v>
      </c>
      <c r="J609" s="48"/>
      <c r="K609" s="51">
        <v>5.0999999999999996</v>
      </c>
      <c r="L609" s="51"/>
      <c r="M609" s="51"/>
      <c r="N609" s="54">
        <f>'IG Mapping Fromula (7.1)'!H609</f>
        <v>1</v>
      </c>
      <c r="O609" s="4"/>
    </row>
    <row r="610" spans="1:15" x14ac:dyDescent="0.2">
      <c r="A610" s="50" t="s">
        <v>1890</v>
      </c>
      <c r="B610" s="50" t="s">
        <v>3394</v>
      </c>
      <c r="C610" s="50" t="s">
        <v>3723</v>
      </c>
      <c r="D610" s="50" t="s">
        <v>3395</v>
      </c>
      <c r="E610" s="50" t="s">
        <v>3710</v>
      </c>
      <c r="F610" s="50"/>
      <c r="G610" s="50" t="s">
        <v>3710</v>
      </c>
      <c r="H610" s="50"/>
      <c r="I610" s="50" t="s">
        <v>3710</v>
      </c>
      <c r="J610" s="50"/>
      <c r="K610" s="51">
        <v>9.1999999999999993</v>
      </c>
      <c r="L610" s="51"/>
      <c r="M610" s="51"/>
      <c r="N610" s="54">
        <f>'IG Mapping Fromula (7.1)'!H610</f>
        <v>2</v>
      </c>
      <c r="O610" s="4"/>
    </row>
    <row r="611" spans="1:15" x14ac:dyDescent="0.2">
      <c r="A611" s="48" t="s">
        <v>1890</v>
      </c>
      <c r="B611" s="48" t="s">
        <v>3394</v>
      </c>
      <c r="C611" s="48" t="s">
        <v>3724</v>
      </c>
      <c r="D611" s="48" t="s">
        <v>3395</v>
      </c>
      <c r="E611" s="48" t="s">
        <v>3710</v>
      </c>
      <c r="F611" s="48"/>
      <c r="G611" s="48" t="s">
        <v>3710</v>
      </c>
      <c r="H611" s="48"/>
      <c r="I611" s="48" t="s">
        <v>3710</v>
      </c>
      <c r="J611" s="48"/>
      <c r="K611" s="51">
        <v>9.1999999999999993</v>
      </c>
      <c r="L611" s="51"/>
      <c r="M611" s="51"/>
      <c r="N611" s="54">
        <f>'IG Mapping Fromula (7.1)'!H611</f>
        <v>2</v>
      </c>
      <c r="O611" s="4"/>
    </row>
    <row r="612" spans="1:15" x14ac:dyDescent="0.2">
      <c r="A612" s="50" t="s">
        <v>1893</v>
      </c>
      <c r="B612" s="50"/>
      <c r="C612" s="50"/>
      <c r="D612" s="50" t="s">
        <v>1894</v>
      </c>
      <c r="E612" s="50"/>
      <c r="F612" s="50"/>
      <c r="G612" s="50"/>
      <c r="H612" s="50"/>
      <c r="I612" s="50"/>
      <c r="J612" s="50"/>
      <c r="K612" s="51"/>
      <c r="L612" s="51"/>
      <c r="M612" s="51"/>
      <c r="N612" s="54" t="str">
        <f>'IG Mapping Fromula (7.1)'!H612</f>
        <v/>
      </c>
      <c r="O612" s="4"/>
    </row>
    <row r="613" spans="1:15" x14ac:dyDescent="0.2">
      <c r="A613" s="50" t="s">
        <v>1896</v>
      </c>
      <c r="B613" s="50"/>
      <c r="C613" s="50"/>
      <c r="D613" s="50" t="s">
        <v>1897</v>
      </c>
      <c r="E613" s="50"/>
      <c r="F613" s="50"/>
      <c r="G613" s="50"/>
      <c r="H613" s="50"/>
      <c r="I613" s="50"/>
      <c r="J613" s="50"/>
      <c r="K613" s="51"/>
      <c r="L613" s="51"/>
      <c r="M613" s="51"/>
      <c r="N613" s="54" t="str">
        <f>'IG Mapping Fromula (7.1)'!H613</f>
        <v/>
      </c>
      <c r="O613" s="4"/>
    </row>
    <row r="614" spans="1:15" x14ac:dyDescent="0.2">
      <c r="A614" s="50" t="s">
        <v>1899</v>
      </c>
      <c r="B614" s="50"/>
      <c r="C614" s="50"/>
      <c r="D614" s="50" t="s">
        <v>1900</v>
      </c>
      <c r="E614" s="50"/>
      <c r="F614" s="50"/>
      <c r="G614" s="50"/>
      <c r="H614" s="50"/>
      <c r="I614" s="50"/>
      <c r="J614" s="50"/>
      <c r="K614" s="51"/>
      <c r="L614" s="51"/>
      <c r="M614" s="51"/>
      <c r="N614" s="54" t="str">
        <f>'IG Mapping Fromula (7.1)'!H614</f>
        <v/>
      </c>
      <c r="O614" s="4"/>
    </row>
    <row r="615" spans="1:15" x14ac:dyDescent="0.2">
      <c r="A615" s="50" t="s">
        <v>1902</v>
      </c>
      <c r="B615" s="50"/>
      <c r="C615" s="50"/>
      <c r="D615" s="50" t="s">
        <v>1903</v>
      </c>
      <c r="E615" s="50"/>
      <c r="F615" s="50"/>
      <c r="G615" s="50"/>
      <c r="H615" s="50"/>
      <c r="I615" s="50"/>
      <c r="J615" s="50"/>
      <c r="K615" s="51"/>
      <c r="L615" s="51"/>
      <c r="M615" s="51"/>
      <c r="N615" s="54" t="str">
        <f>'IG Mapping Fromula (7.1)'!H615</f>
        <v/>
      </c>
      <c r="O615" s="4"/>
    </row>
    <row r="616" spans="1:15" x14ac:dyDescent="0.2">
      <c r="A616" s="50" t="s">
        <v>1905</v>
      </c>
      <c r="B616" s="50"/>
      <c r="C616" s="50"/>
      <c r="D616" s="50" t="s">
        <v>1906</v>
      </c>
      <c r="E616" s="50"/>
      <c r="F616" s="50"/>
      <c r="G616" s="50"/>
      <c r="H616" s="50"/>
      <c r="I616" s="50"/>
      <c r="J616" s="50"/>
      <c r="K616" s="51"/>
      <c r="L616" s="51"/>
      <c r="M616" s="51"/>
      <c r="N616" s="54" t="str">
        <f>'IG Mapping Fromula (7.1)'!H616</f>
        <v/>
      </c>
      <c r="O616" s="4"/>
    </row>
    <row r="617" spans="1:15" x14ac:dyDescent="0.2">
      <c r="A617" s="50" t="s">
        <v>1908</v>
      </c>
      <c r="B617" s="50"/>
      <c r="C617" s="50"/>
      <c r="D617" s="50" t="s">
        <v>1909</v>
      </c>
      <c r="E617" s="50"/>
      <c r="F617" s="50"/>
      <c r="G617" s="50"/>
      <c r="H617" s="50"/>
      <c r="I617" s="50"/>
      <c r="J617" s="50"/>
      <c r="K617" s="51"/>
      <c r="L617" s="51"/>
      <c r="M617" s="51"/>
      <c r="N617" s="54" t="str">
        <f>'IG Mapping Fromula (7.1)'!H617</f>
        <v/>
      </c>
      <c r="O617" s="4"/>
    </row>
    <row r="618" spans="1:15" x14ac:dyDescent="0.2">
      <c r="A618" s="50" t="s">
        <v>1910</v>
      </c>
      <c r="B618" s="50"/>
      <c r="C618" s="50"/>
      <c r="D618" s="50" t="s">
        <v>1911</v>
      </c>
      <c r="E618" s="50"/>
      <c r="F618" s="50"/>
      <c r="G618" s="50"/>
      <c r="H618" s="50"/>
      <c r="I618" s="50"/>
      <c r="J618" s="50"/>
      <c r="K618" s="51"/>
      <c r="L618" s="51"/>
      <c r="M618" s="51"/>
      <c r="N618" s="54" t="str">
        <f>'IG Mapping Fromula (7.1)'!H618</f>
        <v/>
      </c>
      <c r="O618" s="4"/>
    </row>
    <row r="619" spans="1:15" x14ac:dyDescent="0.2">
      <c r="A619" s="50" t="s">
        <v>1912</v>
      </c>
      <c r="B619" s="50"/>
      <c r="C619" s="50"/>
      <c r="D619" s="50" t="s">
        <v>1913</v>
      </c>
      <c r="E619" s="50"/>
      <c r="F619" s="50"/>
      <c r="G619" s="50"/>
      <c r="H619" s="50"/>
      <c r="I619" s="50"/>
      <c r="J619" s="50"/>
      <c r="K619" s="51"/>
      <c r="L619" s="51"/>
      <c r="M619" s="51"/>
      <c r="N619" s="54" t="str">
        <f>'IG Mapping Fromula (7.1)'!H619</f>
        <v/>
      </c>
      <c r="O619" s="4"/>
    </row>
    <row r="620" spans="1:15" x14ac:dyDescent="0.2">
      <c r="A620" s="50" t="s">
        <v>1915</v>
      </c>
      <c r="B620" s="50"/>
      <c r="C620" s="50"/>
      <c r="D620" s="50" t="s">
        <v>1916</v>
      </c>
      <c r="E620" s="50"/>
      <c r="F620" s="50"/>
      <c r="G620" s="50"/>
      <c r="H620" s="50"/>
      <c r="I620" s="50"/>
      <c r="J620" s="50"/>
      <c r="K620" s="51"/>
      <c r="L620" s="51"/>
      <c r="M620" s="51"/>
      <c r="N620" s="54" t="str">
        <f>'IG Mapping Fromula (7.1)'!H620</f>
        <v/>
      </c>
      <c r="O620" s="4"/>
    </row>
    <row r="621" spans="1:15" x14ac:dyDescent="0.2">
      <c r="A621" s="50" t="s">
        <v>1915</v>
      </c>
      <c r="B621" s="50" t="s">
        <v>3400</v>
      </c>
      <c r="C621" s="50" t="s">
        <v>3723</v>
      </c>
      <c r="D621" s="50" t="s">
        <v>3401</v>
      </c>
      <c r="E621" s="50" t="s">
        <v>3741</v>
      </c>
      <c r="F621" s="50"/>
      <c r="G621" s="50" t="s">
        <v>3742</v>
      </c>
      <c r="H621" s="50"/>
      <c r="I621" s="50" t="s">
        <v>3714</v>
      </c>
      <c r="J621" s="50"/>
      <c r="K621" s="51">
        <v>9.1999999999999993</v>
      </c>
      <c r="L621" s="51"/>
      <c r="M621" s="51"/>
      <c r="N621" s="54">
        <f>'IG Mapping Fromula (7.1)'!H621</f>
        <v>2</v>
      </c>
      <c r="O621" s="4"/>
    </row>
    <row r="622" spans="1:15" x14ac:dyDescent="0.2">
      <c r="A622" s="48" t="s">
        <v>1915</v>
      </c>
      <c r="B622" s="48" t="s">
        <v>3400</v>
      </c>
      <c r="C622" s="48" t="s">
        <v>3724</v>
      </c>
      <c r="D622" s="48" t="s">
        <v>3401</v>
      </c>
      <c r="E622" s="48" t="s">
        <v>3741</v>
      </c>
      <c r="F622" s="48"/>
      <c r="G622" s="48" t="s">
        <v>3742</v>
      </c>
      <c r="H622" s="48"/>
      <c r="I622" s="48" t="s">
        <v>3714</v>
      </c>
      <c r="J622" s="48"/>
      <c r="K622" s="51">
        <v>9.1999999999999993</v>
      </c>
      <c r="L622" s="51"/>
      <c r="M622" s="51"/>
      <c r="N622" s="54">
        <f>'IG Mapping Fromula (7.1)'!H622</f>
        <v>2</v>
      </c>
      <c r="O622" s="4"/>
    </row>
    <row r="623" spans="1:15" x14ac:dyDescent="0.2">
      <c r="A623" s="50" t="s">
        <v>1915</v>
      </c>
      <c r="B623" s="50" t="s">
        <v>3407</v>
      </c>
      <c r="C623" s="50" t="s">
        <v>3723</v>
      </c>
      <c r="D623" s="50" t="s">
        <v>3408</v>
      </c>
      <c r="E623" s="50" t="s">
        <v>3741</v>
      </c>
      <c r="F623" s="50"/>
      <c r="G623" s="50" t="s">
        <v>3742</v>
      </c>
      <c r="H623" s="50"/>
      <c r="I623" s="50" t="s">
        <v>3714</v>
      </c>
      <c r="J623" s="50"/>
      <c r="K623" s="51">
        <v>9.1999999999999993</v>
      </c>
      <c r="L623" s="51"/>
      <c r="M623" s="51"/>
      <c r="N623" s="54">
        <f>'IG Mapping Fromula (7.1)'!H623</f>
        <v>2</v>
      </c>
      <c r="O623" s="4"/>
    </row>
    <row r="624" spans="1:15" x14ac:dyDescent="0.2">
      <c r="A624" s="48" t="s">
        <v>1915</v>
      </c>
      <c r="B624" s="48" t="s">
        <v>3407</v>
      </c>
      <c r="C624" s="48" t="s">
        <v>3724</v>
      </c>
      <c r="D624" s="48" t="s">
        <v>3408</v>
      </c>
      <c r="E624" s="48" t="s">
        <v>3741</v>
      </c>
      <c r="F624" s="48"/>
      <c r="G624" s="48" t="s">
        <v>3742</v>
      </c>
      <c r="H624" s="48"/>
      <c r="I624" s="48" t="s">
        <v>3714</v>
      </c>
      <c r="J624" s="48"/>
      <c r="K624" s="51">
        <v>9.1999999999999993</v>
      </c>
      <c r="L624" s="51"/>
      <c r="M624" s="51"/>
      <c r="N624" s="54">
        <f>'IG Mapping Fromula (7.1)'!H624</f>
        <v>2</v>
      </c>
      <c r="O624" s="4"/>
    </row>
    <row r="625" spans="1:15" x14ac:dyDescent="0.2">
      <c r="A625" s="50" t="s">
        <v>1915</v>
      </c>
      <c r="B625" s="50" t="s">
        <v>1918</v>
      </c>
      <c r="C625" s="50" t="s">
        <v>3698</v>
      </c>
      <c r="D625" s="50" t="s">
        <v>1919</v>
      </c>
      <c r="E625" s="50" t="s">
        <v>3710</v>
      </c>
      <c r="F625" s="50"/>
      <c r="G625" s="50" t="s">
        <v>3710</v>
      </c>
      <c r="H625" s="50"/>
      <c r="I625" s="50" t="s">
        <v>3710</v>
      </c>
      <c r="J625" s="50"/>
      <c r="K625" s="51">
        <v>16.11</v>
      </c>
      <c r="L625" s="51"/>
      <c r="M625" s="51"/>
      <c r="N625" s="54">
        <f>'IG Mapping Fromula (7.1)'!H625</f>
        <v>1</v>
      </c>
      <c r="O625" s="4"/>
    </row>
    <row r="626" spans="1:15" x14ac:dyDescent="0.2">
      <c r="A626" s="48" t="s">
        <v>1915</v>
      </c>
      <c r="B626" s="48" t="s">
        <v>1918</v>
      </c>
      <c r="C626" s="48" t="s">
        <v>3694</v>
      </c>
      <c r="D626" s="48" t="s">
        <v>1919</v>
      </c>
      <c r="E626" s="48" t="s">
        <v>3710</v>
      </c>
      <c r="F626" s="48"/>
      <c r="G626" s="48" t="s">
        <v>3710</v>
      </c>
      <c r="H626" s="48"/>
      <c r="I626" s="48" t="s">
        <v>3710</v>
      </c>
      <c r="J626" s="48"/>
      <c r="K626" s="51">
        <v>16.11</v>
      </c>
      <c r="L626" s="51"/>
      <c r="M626" s="51"/>
      <c r="N626" s="54">
        <f>'IG Mapping Fromula (7.1)'!H626</f>
        <v>1</v>
      </c>
      <c r="O626" s="4"/>
    </row>
    <row r="627" spans="1:15" x14ac:dyDescent="0.2">
      <c r="A627" s="50" t="s">
        <v>1915</v>
      </c>
      <c r="B627" s="50" t="s">
        <v>1924</v>
      </c>
      <c r="C627" s="50" t="s">
        <v>3698</v>
      </c>
      <c r="D627" s="50" t="s">
        <v>1925</v>
      </c>
      <c r="E627" s="50" t="s">
        <v>3710</v>
      </c>
      <c r="F627" s="50"/>
      <c r="G627" s="50" t="s">
        <v>3710</v>
      </c>
      <c r="H627" s="50"/>
      <c r="I627" s="50" t="s">
        <v>3710</v>
      </c>
      <c r="J627" s="50"/>
      <c r="K627" s="51">
        <v>16.11</v>
      </c>
      <c r="L627" s="51"/>
      <c r="M627" s="51"/>
      <c r="N627" s="54">
        <f>'IG Mapping Fromula (7.1)'!H627</f>
        <v>1</v>
      </c>
      <c r="O627" s="4"/>
    </row>
    <row r="628" spans="1:15" x14ac:dyDescent="0.2">
      <c r="A628" s="48" t="s">
        <v>1915</v>
      </c>
      <c r="B628" s="48" t="s">
        <v>1924</v>
      </c>
      <c r="C628" s="48" t="s">
        <v>3694</v>
      </c>
      <c r="D628" s="48" t="s">
        <v>1925</v>
      </c>
      <c r="E628" s="48" t="s">
        <v>3710</v>
      </c>
      <c r="F628" s="48"/>
      <c r="G628" s="48" t="s">
        <v>3710</v>
      </c>
      <c r="H628" s="48"/>
      <c r="I628" s="48" t="s">
        <v>3710</v>
      </c>
      <c r="J628" s="48"/>
      <c r="K628" s="51">
        <v>16.11</v>
      </c>
      <c r="L628" s="51"/>
      <c r="M628" s="51"/>
      <c r="N628" s="54">
        <f>'IG Mapping Fromula (7.1)'!H628</f>
        <v>1</v>
      </c>
      <c r="O628" s="4"/>
    </row>
    <row r="629" spans="1:15" x14ac:dyDescent="0.2">
      <c r="A629" s="50" t="s">
        <v>1928</v>
      </c>
      <c r="B629" s="50"/>
      <c r="C629" s="50"/>
      <c r="D629" s="50" t="s">
        <v>1929</v>
      </c>
      <c r="E629" s="50"/>
      <c r="F629" s="50"/>
      <c r="G629" s="50"/>
      <c r="H629" s="50"/>
      <c r="I629" s="50"/>
      <c r="J629" s="50"/>
      <c r="K629" s="51"/>
      <c r="L629" s="51"/>
      <c r="M629" s="51"/>
      <c r="N629" s="54" t="str">
        <f>'IG Mapping Fromula (7.1)'!H629</f>
        <v/>
      </c>
      <c r="O629" s="4"/>
    </row>
    <row r="630" spans="1:15" x14ac:dyDescent="0.2">
      <c r="A630" s="50" t="s">
        <v>1931</v>
      </c>
      <c r="B630" s="50"/>
      <c r="C630" s="50"/>
      <c r="D630" s="50" t="s">
        <v>1932</v>
      </c>
      <c r="E630" s="50"/>
      <c r="F630" s="50"/>
      <c r="G630" s="50"/>
      <c r="H630" s="50"/>
      <c r="I630" s="50"/>
      <c r="J630" s="50"/>
      <c r="K630" s="51"/>
      <c r="L630" s="51"/>
      <c r="M630" s="51"/>
      <c r="N630" s="54" t="str">
        <f>'IG Mapping Fromula (7.1)'!H630</f>
        <v/>
      </c>
      <c r="O630" s="4"/>
    </row>
    <row r="631" spans="1:15" x14ac:dyDescent="0.2">
      <c r="A631" s="50" t="s">
        <v>1931</v>
      </c>
      <c r="B631" s="50" t="s">
        <v>1934</v>
      </c>
      <c r="C631" s="50" t="s">
        <v>3698</v>
      </c>
      <c r="D631" s="50" t="s">
        <v>1935</v>
      </c>
      <c r="E631" s="50" t="s">
        <v>3731</v>
      </c>
      <c r="F631" s="50"/>
      <c r="G631" s="50" t="s">
        <v>3736</v>
      </c>
      <c r="H631" s="50"/>
      <c r="I631" s="50" t="s">
        <v>3754</v>
      </c>
      <c r="J631" s="50"/>
      <c r="K631" s="51">
        <v>9.1999999999999993</v>
      </c>
      <c r="L631" s="51"/>
      <c r="M631" s="51"/>
      <c r="N631" s="54">
        <f>'IG Mapping Fromula (7.1)'!H631</f>
        <v>2</v>
      </c>
      <c r="O631" s="4"/>
    </row>
    <row r="632" spans="1:15" x14ac:dyDescent="0.2">
      <c r="A632" s="48" t="s">
        <v>1931</v>
      </c>
      <c r="B632" s="48" t="s">
        <v>1934</v>
      </c>
      <c r="C632" s="48" t="s">
        <v>3694</v>
      </c>
      <c r="D632" s="48" t="s">
        <v>1935</v>
      </c>
      <c r="E632" s="48" t="s">
        <v>3731</v>
      </c>
      <c r="F632" s="48"/>
      <c r="G632" s="48" t="s">
        <v>3736</v>
      </c>
      <c r="H632" s="48"/>
      <c r="I632" s="48" t="s">
        <v>3754</v>
      </c>
      <c r="J632" s="48"/>
      <c r="K632" s="51">
        <v>9.1999999999999993</v>
      </c>
      <c r="L632" s="51"/>
      <c r="M632" s="51"/>
      <c r="N632" s="54">
        <f>'IG Mapping Fromula (7.1)'!H632</f>
        <v>2</v>
      </c>
      <c r="O632" s="4"/>
    </row>
    <row r="633" spans="1:15" x14ac:dyDescent="0.2">
      <c r="A633" s="50" t="s">
        <v>1931</v>
      </c>
      <c r="B633" s="50" t="s">
        <v>1940</v>
      </c>
      <c r="C633" s="50" t="s">
        <v>3698</v>
      </c>
      <c r="D633" s="50" t="s">
        <v>1941</v>
      </c>
      <c r="E633" s="50" t="s">
        <v>3731</v>
      </c>
      <c r="F633" s="50"/>
      <c r="G633" s="50" t="s">
        <v>3736</v>
      </c>
      <c r="H633" s="50"/>
      <c r="I633" s="50" t="s">
        <v>3754</v>
      </c>
      <c r="J633" s="50"/>
      <c r="K633" s="51">
        <v>9.1999999999999993</v>
      </c>
      <c r="L633" s="51"/>
      <c r="M633" s="51"/>
      <c r="N633" s="54">
        <f>'IG Mapping Fromula (7.1)'!H633</f>
        <v>2</v>
      </c>
      <c r="O633" s="4"/>
    </row>
    <row r="634" spans="1:15" x14ac:dyDescent="0.2">
      <c r="A634" s="48" t="s">
        <v>1931</v>
      </c>
      <c r="B634" s="48" t="s">
        <v>1940</v>
      </c>
      <c r="C634" s="48" t="s">
        <v>3694</v>
      </c>
      <c r="D634" s="48" t="s">
        <v>1941</v>
      </c>
      <c r="E634" s="48" t="s">
        <v>3731</v>
      </c>
      <c r="F634" s="48"/>
      <c r="G634" s="48" t="s">
        <v>3736</v>
      </c>
      <c r="H634" s="48"/>
      <c r="I634" s="48" t="s">
        <v>3754</v>
      </c>
      <c r="J634" s="48"/>
      <c r="K634" s="51">
        <v>9.1999999999999993</v>
      </c>
      <c r="L634" s="51"/>
      <c r="M634" s="51"/>
      <c r="N634" s="54">
        <f>'IG Mapping Fromula (7.1)'!H634</f>
        <v>2</v>
      </c>
      <c r="O634" s="4"/>
    </row>
    <row r="635" spans="1:15" x14ac:dyDescent="0.2">
      <c r="A635" s="50" t="s">
        <v>1947</v>
      </c>
      <c r="B635" s="50"/>
      <c r="C635" s="50"/>
      <c r="D635" s="50" t="s">
        <v>1948</v>
      </c>
      <c r="E635" s="50"/>
      <c r="F635" s="50"/>
      <c r="G635" s="50"/>
      <c r="H635" s="50"/>
      <c r="I635" s="50"/>
      <c r="J635" s="50"/>
      <c r="K635" s="51"/>
      <c r="L635" s="51"/>
      <c r="M635" s="51"/>
      <c r="N635" s="54" t="str">
        <f>'IG Mapping Fromula (7.1)'!H635</f>
        <v/>
      </c>
      <c r="O635" s="4"/>
    </row>
    <row r="636" spans="1:15" x14ac:dyDescent="0.2">
      <c r="A636" s="50" t="s">
        <v>1947</v>
      </c>
      <c r="B636" s="50" t="s">
        <v>3190</v>
      </c>
      <c r="C636" s="50" t="s">
        <v>3698</v>
      </c>
      <c r="D636" s="50" t="s">
        <v>3191</v>
      </c>
      <c r="E636" s="50" t="s">
        <v>3738</v>
      </c>
      <c r="F636" s="50"/>
      <c r="G636" s="50" t="s">
        <v>3781</v>
      </c>
      <c r="H636" s="50"/>
      <c r="I636" s="50" t="s">
        <v>3735</v>
      </c>
      <c r="J636" s="50"/>
      <c r="K636" s="51">
        <v>9.1999999999999993</v>
      </c>
      <c r="L636" s="51"/>
      <c r="M636" s="51"/>
      <c r="N636" s="54">
        <f>'IG Mapping Fromula (7.1)'!H636</f>
        <v>2</v>
      </c>
      <c r="O636" s="4"/>
    </row>
    <row r="637" spans="1:15" x14ac:dyDescent="0.2">
      <c r="A637" s="50" t="s">
        <v>1947</v>
      </c>
      <c r="B637" s="50" t="s">
        <v>3619</v>
      </c>
      <c r="C637" s="50" t="s">
        <v>3723</v>
      </c>
      <c r="D637" s="50" t="s">
        <v>3618</v>
      </c>
      <c r="E637" s="50" t="s">
        <v>3738</v>
      </c>
      <c r="F637" s="50"/>
      <c r="G637" s="50" t="s">
        <v>3781</v>
      </c>
      <c r="H637" s="50"/>
      <c r="I637" s="50" t="s">
        <v>3735</v>
      </c>
      <c r="J637" s="50"/>
      <c r="K637" s="51">
        <v>9.1999999999999993</v>
      </c>
      <c r="L637" s="51"/>
      <c r="M637" s="51"/>
      <c r="N637" s="54">
        <f>'IG Mapping Fromula (7.1)'!H637</f>
        <v>2</v>
      </c>
      <c r="O637" s="4"/>
    </row>
    <row r="638" spans="1:15" x14ac:dyDescent="0.2">
      <c r="A638" s="50" t="s">
        <v>1950</v>
      </c>
      <c r="B638" s="50"/>
      <c r="C638" s="50"/>
      <c r="D638" s="50" t="s">
        <v>1951</v>
      </c>
      <c r="E638" s="50"/>
      <c r="F638" s="50"/>
      <c r="G638" s="50"/>
      <c r="H638" s="50"/>
      <c r="I638" s="50"/>
      <c r="J638" s="50"/>
      <c r="K638" s="51"/>
      <c r="L638" s="51"/>
      <c r="M638" s="51"/>
      <c r="N638" s="54" t="str">
        <f>'IG Mapping Fromula (7.1)'!H638</f>
        <v/>
      </c>
      <c r="O638" s="4"/>
    </row>
    <row r="639" spans="1:15" x14ac:dyDescent="0.2">
      <c r="A639" s="50" t="s">
        <v>1953</v>
      </c>
      <c r="B639" s="50"/>
      <c r="C639" s="50"/>
      <c r="D639" s="50" t="s">
        <v>1954</v>
      </c>
      <c r="E639" s="50"/>
      <c r="F639" s="50"/>
      <c r="G639" s="50"/>
      <c r="H639" s="50"/>
      <c r="I639" s="50"/>
      <c r="J639" s="50"/>
      <c r="K639" s="51"/>
      <c r="L639" s="51"/>
      <c r="M639" s="51"/>
      <c r="N639" s="54" t="str">
        <f>'IG Mapping Fromula (7.1)'!H639</f>
        <v/>
      </c>
      <c r="O639" s="4"/>
    </row>
    <row r="640" spans="1:15" x14ac:dyDescent="0.2">
      <c r="A640" s="50" t="s">
        <v>1956</v>
      </c>
      <c r="B640" s="50"/>
      <c r="C640" s="50"/>
      <c r="D640" s="50" t="s">
        <v>1957</v>
      </c>
      <c r="E640" s="50"/>
      <c r="F640" s="50"/>
      <c r="G640" s="50"/>
      <c r="H640" s="50"/>
      <c r="I640" s="50"/>
      <c r="J640" s="50"/>
      <c r="K640" s="51"/>
      <c r="L640" s="51"/>
      <c r="M640" s="51"/>
      <c r="N640" s="54" t="str">
        <f>'IG Mapping Fromula (7.1)'!H640</f>
        <v/>
      </c>
      <c r="O640" s="4"/>
    </row>
    <row r="641" spans="1:15" x14ac:dyDescent="0.2">
      <c r="A641" s="50" t="s">
        <v>1959</v>
      </c>
      <c r="B641" s="50"/>
      <c r="C641" s="50"/>
      <c r="D641" s="50" t="s">
        <v>1960</v>
      </c>
      <c r="E641" s="50"/>
      <c r="F641" s="50"/>
      <c r="G641" s="50"/>
      <c r="H641" s="50"/>
      <c r="I641" s="50"/>
      <c r="J641" s="50"/>
      <c r="K641" s="51"/>
      <c r="L641" s="51"/>
      <c r="M641" s="51"/>
      <c r="N641" s="54" t="str">
        <f>'IG Mapping Fromula (7.1)'!H641</f>
        <v/>
      </c>
      <c r="O641" s="4"/>
    </row>
    <row r="642" spans="1:15" x14ac:dyDescent="0.2">
      <c r="A642" s="50" t="s">
        <v>1962</v>
      </c>
      <c r="B642" s="50"/>
      <c r="C642" s="50"/>
      <c r="D642" s="50" t="s">
        <v>977</v>
      </c>
      <c r="E642" s="50"/>
      <c r="F642" s="50"/>
      <c r="G642" s="50"/>
      <c r="H642" s="50"/>
      <c r="I642" s="50"/>
      <c r="J642" s="50"/>
      <c r="K642" s="51"/>
      <c r="L642" s="51"/>
      <c r="M642" s="51"/>
      <c r="N642" s="54" t="str">
        <f>'IG Mapping Fromula (7.1)'!H642</f>
        <v/>
      </c>
      <c r="O642" s="4"/>
    </row>
    <row r="643" spans="1:15" x14ac:dyDescent="0.2">
      <c r="A643" s="50" t="s">
        <v>1964</v>
      </c>
      <c r="B643" s="50"/>
      <c r="C643" s="50"/>
      <c r="D643" s="50" t="s">
        <v>1965</v>
      </c>
      <c r="E643" s="50"/>
      <c r="F643" s="50"/>
      <c r="G643" s="50"/>
      <c r="H643" s="50"/>
      <c r="I643" s="50"/>
      <c r="J643" s="50"/>
      <c r="K643" s="51"/>
      <c r="L643" s="51"/>
      <c r="M643" s="51"/>
      <c r="N643" s="54" t="str">
        <f>'IG Mapping Fromula (7.1)'!H643</f>
        <v/>
      </c>
      <c r="O643" s="4"/>
    </row>
    <row r="644" spans="1:15" x14ac:dyDescent="0.2">
      <c r="A644" s="50" t="s">
        <v>1967</v>
      </c>
      <c r="B644" s="50"/>
      <c r="C644" s="50"/>
      <c r="D644" s="50" t="s">
        <v>1968</v>
      </c>
      <c r="E644" s="50"/>
      <c r="F644" s="50"/>
      <c r="G644" s="50"/>
      <c r="H644" s="50"/>
      <c r="I644" s="50"/>
      <c r="J644" s="50"/>
      <c r="K644" s="51"/>
      <c r="L644" s="51"/>
      <c r="M644" s="51"/>
      <c r="N644" s="54" t="str">
        <f>'IG Mapping Fromula (7.1)'!H644</f>
        <v/>
      </c>
      <c r="O644" s="4"/>
    </row>
    <row r="645" spans="1:15" x14ac:dyDescent="0.2">
      <c r="A645" s="50" t="s">
        <v>1970</v>
      </c>
      <c r="B645" s="50"/>
      <c r="C645" s="50"/>
      <c r="D645" s="50" t="s">
        <v>1971</v>
      </c>
      <c r="E645" s="50"/>
      <c r="F645" s="50"/>
      <c r="G645" s="50"/>
      <c r="H645" s="50"/>
      <c r="I645" s="50"/>
      <c r="J645" s="50"/>
      <c r="K645" s="51"/>
      <c r="L645" s="51"/>
      <c r="M645" s="51"/>
      <c r="N645" s="54" t="str">
        <f>'IG Mapping Fromula (7.1)'!H645</f>
        <v/>
      </c>
      <c r="O645" s="4"/>
    </row>
    <row r="646" spans="1:15" x14ac:dyDescent="0.2">
      <c r="A646" s="50" t="s">
        <v>1973</v>
      </c>
      <c r="B646" s="50"/>
      <c r="C646" s="50"/>
      <c r="D646" s="50" t="s">
        <v>1974</v>
      </c>
      <c r="E646" s="50"/>
      <c r="F646" s="50"/>
      <c r="G646" s="50"/>
      <c r="H646" s="50"/>
      <c r="I646" s="50"/>
      <c r="J646" s="50"/>
      <c r="K646" s="51"/>
      <c r="L646" s="51"/>
      <c r="M646" s="51"/>
      <c r="N646" s="54" t="str">
        <f>'IG Mapping Fromula (7.1)'!H646</f>
        <v/>
      </c>
      <c r="O646" s="4"/>
    </row>
    <row r="647" spans="1:15" x14ac:dyDescent="0.2">
      <c r="A647" s="50" t="s">
        <v>1976</v>
      </c>
      <c r="B647" s="50"/>
      <c r="C647" s="50"/>
      <c r="D647" s="50" t="s">
        <v>1977</v>
      </c>
      <c r="E647" s="50"/>
      <c r="F647" s="50"/>
      <c r="G647" s="50"/>
      <c r="H647" s="50"/>
      <c r="I647" s="50"/>
      <c r="J647" s="50"/>
      <c r="K647" s="51"/>
      <c r="L647" s="51"/>
      <c r="M647" s="51"/>
      <c r="N647" s="54" t="str">
        <f>'IG Mapping Fromula (7.1)'!H647</f>
        <v/>
      </c>
      <c r="O647" s="4"/>
    </row>
    <row r="648" spans="1:15" x14ac:dyDescent="0.2">
      <c r="A648" s="50" t="s">
        <v>1979</v>
      </c>
      <c r="B648" s="50"/>
      <c r="C648" s="50"/>
      <c r="D648" s="50" t="s">
        <v>1980</v>
      </c>
      <c r="E648" s="50"/>
      <c r="F648" s="50"/>
      <c r="G648" s="50"/>
      <c r="H648" s="50"/>
      <c r="I648" s="50"/>
      <c r="J648" s="50"/>
      <c r="K648" s="51"/>
      <c r="L648" s="51"/>
      <c r="M648" s="51"/>
      <c r="N648" s="54" t="str">
        <f>'IG Mapping Fromula (7.1)'!H648</f>
        <v/>
      </c>
      <c r="O648" s="4"/>
    </row>
    <row r="649" spans="1:15" x14ac:dyDescent="0.2">
      <c r="A649" s="50" t="s">
        <v>1982</v>
      </c>
      <c r="B649" s="50"/>
      <c r="C649" s="50"/>
      <c r="D649" s="50" t="s">
        <v>1983</v>
      </c>
      <c r="E649" s="50"/>
      <c r="F649" s="50"/>
      <c r="G649" s="50"/>
      <c r="H649" s="50"/>
      <c r="I649" s="50"/>
      <c r="J649" s="50"/>
      <c r="K649" s="51"/>
      <c r="L649" s="51"/>
      <c r="M649" s="51"/>
      <c r="N649" s="54" t="str">
        <f>'IG Mapping Fromula (7.1)'!H649</f>
        <v/>
      </c>
      <c r="O649" s="4"/>
    </row>
    <row r="650" spans="1:15" x14ac:dyDescent="0.2">
      <c r="A650" s="50" t="s">
        <v>1985</v>
      </c>
      <c r="B650" s="50"/>
      <c r="C650" s="50"/>
      <c r="D650" s="50" t="s">
        <v>1986</v>
      </c>
      <c r="E650" s="50"/>
      <c r="F650" s="50"/>
      <c r="G650" s="50"/>
      <c r="H650" s="50"/>
      <c r="I650" s="50"/>
      <c r="J650" s="50"/>
      <c r="K650" s="51"/>
      <c r="L650" s="51"/>
      <c r="M650" s="51"/>
      <c r="N650" s="54" t="str">
        <f>'IG Mapping Fromula (7.1)'!H650</f>
        <v/>
      </c>
      <c r="O650" s="4"/>
    </row>
    <row r="651" spans="1:15" x14ac:dyDescent="0.2">
      <c r="A651" s="50" t="s">
        <v>1988</v>
      </c>
      <c r="B651" s="50"/>
      <c r="C651" s="50"/>
      <c r="D651" s="50" t="s">
        <v>1989</v>
      </c>
      <c r="E651" s="50"/>
      <c r="F651" s="50"/>
      <c r="G651" s="50"/>
      <c r="H651" s="50"/>
      <c r="I651" s="50"/>
      <c r="J651" s="50"/>
      <c r="K651" s="51"/>
      <c r="L651" s="51"/>
      <c r="M651" s="51"/>
      <c r="N651" s="54" t="str">
        <f>'IG Mapping Fromula (7.1)'!H651</f>
        <v/>
      </c>
      <c r="O651" s="4"/>
    </row>
    <row r="652" spans="1:15" x14ac:dyDescent="0.2">
      <c r="A652" s="50" t="s">
        <v>1991</v>
      </c>
      <c r="B652" s="50"/>
      <c r="C652" s="50"/>
      <c r="D652" s="50" t="s">
        <v>1992</v>
      </c>
      <c r="E652" s="50"/>
      <c r="F652" s="50"/>
      <c r="G652" s="50"/>
      <c r="H652" s="50"/>
      <c r="I652" s="50"/>
      <c r="J652" s="50"/>
      <c r="K652" s="51"/>
      <c r="L652" s="51"/>
      <c r="M652" s="51"/>
      <c r="N652" s="54" t="str">
        <f>'IG Mapping Fromula (7.1)'!H652</f>
        <v/>
      </c>
      <c r="O652" s="4"/>
    </row>
    <row r="653" spans="1:15" x14ac:dyDescent="0.2">
      <c r="A653" s="50" t="s">
        <v>1991</v>
      </c>
      <c r="B653" s="50" t="s">
        <v>3413</v>
      </c>
      <c r="C653" s="50" t="s">
        <v>3723</v>
      </c>
      <c r="D653" s="50" t="s">
        <v>3414</v>
      </c>
      <c r="E653" s="50" t="s">
        <v>3710</v>
      </c>
      <c r="F653" s="50"/>
      <c r="G653" s="50" t="s">
        <v>3710</v>
      </c>
      <c r="H653" s="50"/>
      <c r="I653" s="50" t="s">
        <v>3710</v>
      </c>
      <c r="J653" s="50"/>
      <c r="K653" s="51">
        <v>9.1999999999999993</v>
      </c>
      <c r="L653" s="51"/>
      <c r="M653" s="51"/>
      <c r="N653" s="54">
        <f>'IG Mapping Fromula (7.1)'!H653</f>
        <v>2</v>
      </c>
      <c r="O653" s="4"/>
    </row>
    <row r="654" spans="1:15" x14ac:dyDescent="0.2">
      <c r="A654" s="48" t="s">
        <v>1991</v>
      </c>
      <c r="B654" s="48" t="s">
        <v>3413</v>
      </c>
      <c r="C654" s="48" t="s">
        <v>3724</v>
      </c>
      <c r="D654" s="48" t="s">
        <v>3414</v>
      </c>
      <c r="E654" s="48" t="s">
        <v>3710</v>
      </c>
      <c r="F654" s="48"/>
      <c r="G654" s="48" t="s">
        <v>3710</v>
      </c>
      <c r="H654" s="48"/>
      <c r="I654" s="48" t="s">
        <v>3710</v>
      </c>
      <c r="J654" s="48"/>
      <c r="K654" s="51">
        <v>9.1999999999999993</v>
      </c>
      <c r="L654" s="51"/>
      <c r="M654" s="51"/>
      <c r="N654" s="54">
        <f>'IG Mapping Fromula (7.1)'!H654</f>
        <v>2</v>
      </c>
      <c r="O654" s="4"/>
    </row>
    <row r="655" spans="1:15" x14ac:dyDescent="0.2">
      <c r="A655" s="50" t="s">
        <v>1994</v>
      </c>
      <c r="B655" s="50"/>
      <c r="C655" s="50"/>
      <c r="D655" s="50" t="s">
        <v>1995</v>
      </c>
      <c r="E655" s="50"/>
      <c r="F655" s="50"/>
      <c r="G655" s="50"/>
      <c r="H655" s="50"/>
      <c r="I655" s="50"/>
      <c r="J655" s="50"/>
      <c r="K655" s="51"/>
      <c r="L655" s="51"/>
      <c r="M655" s="51"/>
      <c r="N655" s="54" t="str">
        <f>'IG Mapping Fromula (7.1)'!H655</f>
        <v/>
      </c>
      <c r="O655" s="4"/>
    </row>
    <row r="656" spans="1:15" x14ac:dyDescent="0.2">
      <c r="A656" s="50" t="s">
        <v>1997</v>
      </c>
      <c r="B656" s="50"/>
      <c r="C656" s="50"/>
      <c r="D656" s="50" t="s">
        <v>1998</v>
      </c>
      <c r="E656" s="50"/>
      <c r="F656" s="50"/>
      <c r="G656" s="50"/>
      <c r="H656" s="50"/>
      <c r="I656" s="50"/>
      <c r="J656" s="50"/>
      <c r="K656" s="51"/>
      <c r="L656" s="51"/>
      <c r="M656" s="51"/>
      <c r="N656" s="54" t="str">
        <f>'IG Mapping Fromula (7.1)'!H656</f>
        <v/>
      </c>
      <c r="O656" s="4"/>
    </row>
    <row r="657" spans="1:15" x14ac:dyDescent="0.2">
      <c r="A657" s="50" t="s">
        <v>2000</v>
      </c>
      <c r="B657" s="50"/>
      <c r="C657" s="50"/>
      <c r="D657" s="50" t="s">
        <v>2001</v>
      </c>
      <c r="E657" s="50"/>
      <c r="F657" s="50"/>
      <c r="G657" s="50"/>
      <c r="H657" s="50"/>
      <c r="I657" s="50"/>
      <c r="J657" s="50"/>
      <c r="K657" s="51"/>
      <c r="L657" s="51"/>
      <c r="M657" s="51"/>
      <c r="N657" s="54" t="str">
        <f>'IG Mapping Fromula (7.1)'!H657</f>
        <v/>
      </c>
      <c r="O657" s="4"/>
    </row>
    <row r="658" spans="1:15" x14ac:dyDescent="0.2">
      <c r="A658" s="50" t="s">
        <v>2003</v>
      </c>
      <c r="B658" s="50"/>
      <c r="C658" s="50"/>
      <c r="D658" s="50" t="s">
        <v>2004</v>
      </c>
      <c r="E658" s="50"/>
      <c r="F658" s="50"/>
      <c r="G658" s="50"/>
      <c r="H658" s="50"/>
      <c r="I658" s="50"/>
      <c r="J658" s="50"/>
      <c r="K658" s="51"/>
      <c r="L658" s="51"/>
      <c r="M658" s="51"/>
      <c r="N658" s="54" t="str">
        <f>'IG Mapping Fromula (7.1)'!H658</f>
        <v/>
      </c>
      <c r="O658" s="4"/>
    </row>
    <row r="659" spans="1:15" x14ac:dyDescent="0.2">
      <c r="A659" s="50" t="s">
        <v>2006</v>
      </c>
      <c r="B659" s="50"/>
      <c r="C659" s="50"/>
      <c r="D659" s="50" t="s">
        <v>2007</v>
      </c>
      <c r="E659" s="50"/>
      <c r="F659" s="50"/>
      <c r="G659" s="50"/>
      <c r="H659" s="50"/>
      <c r="I659" s="50"/>
      <c r="J659" s="50"/>
      <c r="K659" s="51"/>
      <c r="L659" s="51"/>
      <c r="M659" s="51"/>
      <c r="N659" s="54" t="str">
        <f>'IG Mapping Fromula (7.1)'!H659</f>
        <v/>
      </c>
      <c r="O659" s="4"/>
    </row>
    <row r="660" spans="1:15" x14ac:dyDescent="0.2">
      <c r="A660" s="50" t="s">
        <v>2009</v>
      </c>
      <c r="B660" s="50"/>
      <c r="C660" s="50"/>
      <c r="D660" s="50" t="s">
        <v>2010</v>
      </c>
      <c r="E660" s="50"/>
      <c r="F660" s="50"/>
      <c r="G660" s="50"/>
      <c r="H660" s="50"/>
      <c r="I660" s="50"/>
      <c r="J660" s="50"/>
      <c r="K660" s="51"/>
      <c r="L660" s="51"/>
      <c r="M660" s="51"/>
      <c r="N660" s="54" t="str">
        <f>'IG Mapping Fromula (7.1)'!H660</f>
        <v/>
      </c>
      <c r="O660" s="4"/>
    </row>
    <row r="661" spans="1:15" x14ac:dyDescent="0.2">
      <c r="A661" s="50" t="s">
        <v>2009</v>
      </c>
      <c r="B661" s="50" t="s">
        <v>3419</v>
      </c>
      <c r="C661" s="50" t="s">
        <v>3723</v>
      </c>
      <c r="D661" s="50" t="s">
        <v>3420</v>
      </c>
      <c r="E661" s="50" t="s">
        <v>3710</v>
      </c>
      <c r="F661" s="50"/>
      <c r="G661" s="50" t="s">
        <v>3710</v>
      </c>
      <c r="H661" s="50"/>
      <c r="I661" s="50" t="s">
        <v>3710</v>
      </c>
      <c r="J661" s="50"/>
      <c r="K661" s="51">
        <v>9.1999999999999993</v>
      </c>
      <c r="L661" s="51"/>
      <c r="M661" s="51"/>
      <c r="N661" s="54">
        <f>'IG Mapping Fromula (7.1)'!H661</f>
        <v>2</v>
      </c>
      <c r="O661" s="4"/>
    </row>
    <row r="662" spans="1:15" x14ac:dyDescent="0.2">
      <c r="A662" s="48" t="s">
        <v>2009</v>
      </c>
      <c r="B662" s="48" t="s">
        <v>3419</v>
      </c>
      <c r="C662" s="48" t="s">
        <v>3724</v>
      </c>
      <c r="D662" s="48" t="s">
        <v>3420</v>
      </c>
      <c r="E662" s="48" t="s">
        <v>3710</v>
      </c>
      <c r="F662" s="48"/>
      <c r="G662" s="48" t="s">
        <v>3710</v>
      </c>
      <c r="H662" s="48"/>
      <c r="I662" s="48" t="s">
        <v>3710</v>
      </c>
      <c r="J662" s="48"/>
      <c r="K662" s="51">
        <v>9.1999999999999993</v>
      </c>
      <c r="L662" s="51"/>
      <c r="M662" s="51"/>
      <c r="N662" s="54">
        <f>'IG Mapping Fromula (7.1)'!H662</f>
        <v>2</v>
      </c>
      <c r="O662" s="4"/>
    </row>
    <row r="663" spans="1:15" x14ac:dyDescent="0.2">
      <c r="A663" s="50" t="s">
        <v>2012</v>
      </c>
      <c r="B663" s="50"/>
      <c r="C663" s="50"/>
      <c r="D663" s="50" t="s">
        <v>2013</v>
      </c>
      <c r="E663" s="50"/>
      <c r="F663" s="50"/>
      <c r="G663" s="50"/>
      <c r="H663" s="50"/>
      <c r="I663" s="50"/>
      <c r="J663" s="50"/>
      <c r="K663" s="51"/>
      <c r="L663" s="51"/>
      <c r="M663" s="51"/>
      <c r="N663" s="54" t="str">
        <f>'IG Mapping Fromula (7.1)'!H663</f>
        <v/>
      </c>
      <c r="O663" s="4"/>
    </row>
    <row r="664" spans="1:15" x14ac:dyDescent="0.2">
      <c r="A664" s="50" t="s">
        <v>2015</v>
      </c>
      <c r="B664" s="50"/>
      <c r="C664" s="50"/>
      <c r="D664" s="50" t="s">
        <v>2016</v>
      </c>
      <c r="E664" s="50"/>
      <c r="F664" s="50"/>
      <c r="G664" s="50"/>
      <c r="H664" s="50"/>
      <c r="I664" s="50"/>
      <c r="J664" s="50"/>
      <c r="K664" s="51"/>
      <c r="L664" s="51"/>
      <c r="M664" s="51"/>
      <c r="N664" s="54" t="str">
        <f>'IG Mapping Fromula (7.1)'!H664</f>
        <v/>
      </c>
      <c r="O664" s="4"/>
    </row>
    <row r="665" spans="1:15" x14ac:dyDescent="0.2">
      <c r="A665" s="50" t="s">
        <v>2015</v>
      </c>
      <c r="B665" s="50" t="s">
        <v>3426</v>
      </c>
      <c r="C665" s="50" t="s">
        <v>3723</v>
      </c>
      <c r="D665" s="50" t="s">
        <v>3427</v>
      </c>
      <c r="E665" s="50" t="s">
        <v>3710</v>
      </c>
      <c r="F665" s="50"/>
      <c r="G665" s="50" t="s">
        <v>3710</v>
      </c>
      <c r="H665" s="50"/>
      <c r="I665" s="50" t="s">
        <v>3710</v>
      </c>
      <c r="J665" s="50"/>
      <c r="K665" s="51">
        <v>9.1999999999999993</v>
      </c>
      <c r="L665" s="51"/>
      <c r="M665" s="51"/>
      <c r="N665" s="54">
        <f>'IG Mapping Fromula (7.1)'!H665</f>
        <v>2</v>
      </c>
      <c r="O665" s="4"/>
    </row>
    <row r="666" spans="1:15" x14ac:dyDescent="0.2">
      <c r="A666" s="48" t="s">
        <v>2015</v>
      </c>
      <c r="B666" s="48" t="s">
        <v>3426</v>
      </c>
      <c r="C666" s="48" t="s">
        <v>3724</v>
      </c>
      <c r="D666" s="48" t="s">
        <v>3427</v>
      </c>
      <c r="E666" s="48" t="s">
        <v>3710</v>
      </c>
      <c r="F666" s="48"/>
      <c r="G666" s="48" t="s">
        <v>3710</v>
      </c>
      <c r="H666" s="48"/>
      <c r="I666" s="48" t="s">
        <v>3710</v>
      </c>
      <c r="J666" s="48"/>
      <c r="K666" s="51">
        <v>9.1999999999999993</v>
      </c>
      <c r="L666" s="51"/>
      <c r="M666" s="51"/>
      <c r="N666" s="54">
        <f>'IG Mapping Fromula (7.1)'!H666</f>
        <v>2</v>
      </c>
      <c r="O666" s="4"/>
    </row>
    <row r="667" spans="1:15" x14ac:dyDescent="0.2">
      <c r="A667" s="50" t="s">
        <v>2018</v>
      </c>
      <c r="B667" s="50"/>
      <c r="C667" s="50"/>
      <c r="D667" s="50" t="s">
        <v>2019</v>
      </c>
      <c r="E667" s="50"/>
      <c r="F667" s="50"/>
      <c r="G667" s="50"/>
      <c r="H667" s="50"/>
      <c r="I667" s="50"/>
      <c r="J667" s="50"/>
      <c r="K667" s="51"/>
      <c r="L667" s="51"/>
      <c r="M667" s="51"/>
      <c r="N667" s="54" t="str">
        <f>'IG Mapping Fromula (7.1)'!H667</f>
        <v/>
      </c>
      <c r="O667" s="4"/>
    </row>
    <row r="668" spans="1:15" x14ac:dyDescent="0.2">
      <c r="A668" s="50" t="s">
        <v>2021</v>
      </c>
      <c r="B668" s="50"/>
      <c r="C668" s="50"/>
      <c r="D668" s="50" t="s">
        <v>2022</v>
      </c>
      <c r="E668" s="50"/>
      <c r="F668" s="50"/>
      <c r="G668" s="50"/>
      <c r="H668" s="50"/>
      <c r="I668" s="50"/>
      <c r="J668" s="50"/>
      <c r="K668" s="51"/>
      <c r="L668" s="51"/>
      <c r="M668" s="51"/>
      <c r="N668" s="54" t="str">
        <f>'IG Mapping Fromula (7.1)'!H668</f>
        <v/>
      </c>
      <c r="O668" s="4"/>
    </row>
    <row r="669" spans="1:15" x14ac:dyDescent="0.2">
      <c r="A669" s="50" t="s">
        <v>2024</v>
      </c>
      <c r="B669" s="50"/>
      <c r="C669" s="50"/>
      <c r="D669" s="50" t="s">
        <v>2025</v>
      </c>
      <c r="E669" s="50"/>
      <c r="F669" s="50"/>
      <c r="G669" s="50"/>
      <c r="H669" s="50"/>
      <c r="I669" s="50"/>
      <c r="J669" s="50"/>
      <c r="K669" s="51"/>
      <c r="L669" s="51"/>
      <c r="M669" s="51"/>
      <c r="N669" s="54" t="str">
        <f>'IG Mapping Fromula (7.1)'!H669</f>
        <v/>
      </c>
      <c r="O669" s="4"/>
    </row>
    <row r="670" spans="1:15" x14ac:dyDescent="0.2">
      <c r="A670" s="50" t="s">
        <v>2027</v>
      </c>
      <c r="B670" s="50"/>
      <c r="C670" s="50"/>
      <c r="D670" s="50" t="s">
        <v>2028</v>
      </c>
      <c r="E670" s="50"/>
      <c r="F670" s="50"/>
      <c r="G670" s="50"/>
      <c r="H670" s="50"/>
      <c r="I670" s="50"/>
      <c r="J670" s="50"/>
      <c r="K670" s="51"/>
      <c r="L670" s="51"/>
      <c r="M670" s="51"/>
      <c r="N670" s="54" t="str">
        <f>'IG Mapping Fromula (7.1)'!H670</f>
        <v/>
      </c>
      <c r="O670" s="4"/>
    </row>
    <row r="671" spans="1:15" x14ac:dyDescent="0.2">
      <c r="A671" s="50" t="s">
        <v>2027</v>
      </c>
      <c r="B671" s="50" t="s">
        <v>3433</v>
      </c>
      <c r="C671" s="50" t="s">
        <v>3723</v>
      </c>
      <c r="D671" s="50" t="s">
        <v>3434</v>
      </c>
      <c r="E671" s="50" t="s">
        <v>3741</v>
      </c>
      <c r="F671" s="50"/>
      <c r="G671" s="50" t="s">
        <v>3782</v>
      </c>
      <c r="H671" s="50"/>
      <c r="I671" s="50" t="s">
        <v>3714</v>
      </c>
      <c r="J671" s="50"/>
      <c r="K671" s="51">
        <v>6.1</v>
      </c>
      <c r="L671" s="51"/>
      <c r="M671" s="51"/>
      <c r="N671" s="54">
        <f>'IG Mapping Fromula (7.1)'!H671</f>
        <v>2</v>
      </c>
      <c r="O671" s="4"/>
    </row>
    <row r="672" spans="1:15" x14ac:dyDescent="0.2">
      <c r="A672" s="48" t="s">
        <v>2027</v>
      </c>
      <c r="B672" s="48" t="s">
        <v>3433</v>
      </c>
      <c r="C672" s="48" t="s">
        <v>3724</v>
      </c>
      <c r="D672" s="48" t="s">
        <v>3434</v>
      </c>
      <c r="E672" s="48" t="s">
        <v>3741</v>
      </c>
      <c r="F672" s="48"/>
      <c r="G672" s="48" t="s">
        <v>3782</v>
      </c>
      <c r="H672" s="48"/>
      <c r="I672" s="48" t="s">
        <v>3714</v>
      </c>
      <c r="J672" s="48"/>
      <c r="K672" s="51">
        <v>6.1</v>
      </c>
      <c r="L672" s="51"/>
      <c r="M672" s="51"/>
      <c r="N672" s="54">
        <f>'IG Mapping Fromula (7.1)'!H672</f>
        <v>2</v>
      </c>
      <c r="O672" s="4"/>
    </row>
    <row r="673" spans="1:15" x14ac:dyDescent="0.2">
      <c r="A673" s="50" t="s">
        <v>2027</v>
      </c>
      <c r="B673" s="50" t="s">
        <v>3612</v>
      </c>
      <c r="C673" s="50" t="s">
        <v>3723</v>
      </c>
      <c r="D673" s="50" t="s">
        <v>3611</v>
      </c>
      <c r="E673" s="50" t="s">
        <v>3741</v>
      </c>
      <c r="F673" s="50"/>
      <c r="G673" s="50" t="s">
        <v>3782</v>
      </c>
      <c r="H673" s="50"/>
      <c r="I673" s="50" t="s">
        <v>3714</v>
      </c>
      <c r="J673" s="50"/>
      <c r="K673" s="51">
        <v>6.1</v>
      </c>
      <c r="L673" s="51"/>
      <c r="M673" s="51"/>
      <c r="N673" s="54">
        <f>'IG Mapping Fromula (7.1)'!H673</f>
        <v>2</v>
      </c>
      <c r="O673" s="4"/>
    </row>
    <row r="674" spans="1:15" x14ac:dyDescent="0.2">
      <c r="A674" s="50" t="s">
        <v>28</v>
      </c>
      <c r="B674" s="50"/>
      <c r="C674" s="50"/>
      <c r="D674" s="50" t="s">
        <v>2030</v>
      </c>
      <c r="E674" s="50"/>
      <c r="F674" s="50"/>
      <c r="G674" s="50"/>
      <c r="H674" s="50"/>
      <c r="I674" s="50"/>
      <c r="J674" s="50"/>
      <c r="K674" s="51"/>
      <c r="L674" s="51"/>
      <c r="M674" s="51"/>
      <c r="N674" s="54" t="str">
        <f>'IG Mapping Fromula (7.1)'!H674</f>
        <v/>
      </c>
      <c r="O674" s="4"/>
    </row>
    <row r="675" spans="1:15" x14ac:dyDescent="0.2">
      <c r="A675" s="50" t="s">
        <v>2032</v>
      </c>
      <c r="B675" s="50"/>
      <c r="C675" s="50"/>
      <c r="D675" s="50" t="s">
        <v>2033</v>
      </c>
      <c r="E675" s="50"/>
      <c r="F675" s="50"/>
      <c r="G675" s="50"/>
      <c r="H675" s="50"/>
      <c r="I675" s="50"/>
      <c r="J675" s="50"/>
      <c r="K675" s="51"/>
      <c r="L675" s="51"/>
      <c r="M675" s="51"/>
      <c r="N675" s="54" t="str">
        <f>'IG Mapping Fromula (7.1)'!H675</f>
        <v/>
      </c>
      <c r="O675" s="4"/>
    </row>
    <row r="676" spans="1:15" x14ac:dyDescent="0.2">
      <c r="A676" s="50" t="s">
        <v>2035</v>
      </c>
      <c r="B676" s="50"/>
      <c r="C676" s="50"/>
      <c r="D676" s="50" t="s">
        <v>2036</v>
      </c>
      <c r="E676" s="50"/>
      <c r="F676" s="50"/>
      <c r="G676" s="50"/>
      <c r="H676" s="50"/>
      <c r="I676" s="50"/>
      <c r="J676" s="50"/>
      <c r="K676" s="51"/>
      <c r="L676" s="51"/>
      <c r="M676" s="51"/>
      <c r="N676" s="54" t="str">
        <f>'IG Mapping Fromula (7.1)'!H676</f>
        <v/>
      </c>
      <c r="O676" s="4"/>
    </row>
    <row r="677" spans="1:15" x14ac:dyDescent="0.2">
      <c r="A677" s="50" t="s">
        <v>2038</v>
      </c>
      <c r="B677" s="50"/>
      <c r="C677" s="50"/>
      <c r="D677" s="50" t="s">
        <v>2039</v>
      </c>
      <c r="E677" s="50"/>
      <c r="F677" s="50"/>
      <c r="G677" s="50"/>
      <c r="H677" s="50"/>
      <c r="I677" s="50"/>
      <c r="J677" s="50"/>
      <c r="K677" s="51"/>
      <c r="L677" s="51"/>
      <c r="M677" s="51"/>
      <c r="N677" s="54" t="str">
        <f>'IG Mapping Fromula (7.1)'!H677</f>
        <v/>
      </c>
      <c r="O677" s="4"/>
    </row>
    <row r="678" spans="1:15" x14ac:dyDescent="0.2">
      <c r="A678" s="50" t="s">
        <v>2041</v>
      </c>
      <c r="B678" s="50"/>
      <c r="C678" s="50"/>
      <c r="D678" s="50" t="s">
        <v>2042</v>
      </c>
      <c r="E678" s="50"/>
      <c r="F678" s="50"/>
      <c r="G678" s="50"/>
      <c r="H678" s="50"/>
      <c r="I678" s="50"/>
      <c r="J678" s="50"/>
      <c r="K678" s="51"/>
      <c r="L678" s="51"/>
      <c r="M678" s="51"/>
      <c r="N678" s="54" t="str">
        <f>'IG Mapping Fromula (7.1)'!H678</f>
        <v/>
      </c>
      <c r="O678" s="4"/>
    </row>
    <row r="679" spans="1:15" x14ac:dyDescent="0.2">
      <c r="A679" s="50" t="s">
        <v>2041</v>
      </c>
      <c r="B679" s="50" t="s">
        <v>3441</v>
      </c>
      <c r="C679" s="50" t="s">
        <v>3723</v>
      </c>
      <c r="D679" s="50" t="s">
        <v>3442</v>
      </c>
      <c r="E679" s="50" t="s">
        <v>3741</v>
      </c>
      <c r="F679" s="50"/>
      <c r="G679" s="50" t="s">
        <v>3760</v>
      </c>
      <c r="H679" s="50"/>
      <c r="I679" s="50" t="s">
        <v>3759</v>
      </c>
      <c r="J679" s="50"/>
      <c r="K679" s="51">
        <v>14.6</v>
      </c>
      <c r="L679" s="51"/>
      <c r="M679" s="51"/>
      <c r="N679" s="54">
        <f>'IG Mapping Fromula (7.1)'!H679</f>
        <v>1</v>
      </c>
      <c r="O679" s="4"/>
    </row>
    <row r="680" spans="1:15" x14ac:dyDescent="0.2">
      <c r="A680" s="48" t="s">
        <v>2041</v>
      </c>
      <c r="B680" s="48" t="s">
        <v>3441</v>
      </c>
      <c r="C680" s="48" t="s">
        <v>3724</v>
      </c>
      <c r="D680" s="48" t="s">
        <v>3442</v>
      </c>
      <c r="E680" s="48" t="s">
        <v>3741</v>
      </c>
      <c r="F680" s="48"/>
      <c r="G680" s="48" t="s">
        <v>3760</v>
      </c>
      <c r="H680" s="48"/>
      <c r="I680" s="48" t="s">
        <v>3759</v>
      </c>
      <c r="J680" s="48"/>
      <c r="K680" s="51">
        <v>14.6</v>
      </c>
      <c r="L680" s="51"/>
      <c r="M680" s="51"/>
      <c r="N680" s="54">
        <f>'IG Mapping Fromula (7.1)'!H680</f>
        <v>1</v>
      </c>
      <c r="O680" s="4"/>
    </row>
    <row r="681" spans="1:15" x14ac:dyDescent="0.2">
      <c r="A681" s="50" t="s">
        <v>2044</v>
      </c>
      <c r="B681" s="50"/>
      <c r="C681" s="50"/>
      <c r="D681" s="50" t="s">
        <v>2045</v>
      </c>
      <c r="E681" s="50"/>
      <c r="F681" s="50"/>
      <c r="G681" s="50"/>
      <c r="H681" s="50"/>
      <c r="I681" s="50"/>
      <c r="J681" s="50"/>
      <c r="K681" s="51"/>
      <c r="L681" s="51"/>
      <c r="M681" s="51"/>
      <c r="N681" s="54" t="str">
        <f>'IG Mapping Fromula (7.1)'!H681</f>
        <v/>
      </c>
      <c r="O681" s="4"/>
    </row>
    <row r="682" spans="1:15" x14ac:dyDescent="0.2">
      <c r="A682" s="50" t="s">
        <v>2047</v>
      </c>
      <c r="B682" s="50"/>
      <c r="C682" s="50"/>
      <c r="D682" s="50" t="s">
        <v>2048</v>
      </c>
      <c r="E682" s="50"/>
      <c r="F682" s="50"/>
      <c r="G682" s="50"/>
      <c r="H682" s="50"/>
      <c r="I682" s="50"/>
      <c r="J682" s="50"/>
      <c r="K682" s="51"/>
      <c r="L682" s="51"/>
      <c r="M682" s="51"/>
      <c r="N682" s="54" t="str">
        <f>'IG Mapping Fromula (7.1)'!H682</f>
        <v/>
      </c>
      <c r="O682" s="4"/>
    </row>
    <row r="683" spans="1:15" x14ac:dyDescent="0.2">
      <c r="A683" s="50" t="s">
        <v>2047</v>
      </c>
      <c r="B683" s="50" t="s">
        <v>2050</v>
      </c>
      <c r="C683" s="50" t="s">
        <v>3698</v>
      </c>
      <c r="D683" s="50" t="s">
        <v>2051</v>
      </c>
      <c r="E683" s="50" t="s">
        <v>3710</v>
      </c>
      <c r="F683" s="50"/>
      <c r="G683" s="50" t="s">
        <v>3710</v>
      </c>
      <c r="H683" s="50"/>
      <c r="I683" s="50" t="s">
        <v>3710</v>
      </c>
      <c r="J683" s="50"/>
      <c r="K683" s="51">
        <v>16.2</v>
      </c>
      <c r="L683" s="51"/>
      <c r="M683" s="51"/>
      <c r="N683" s="54">
        <f>'IG Mapping Fromula (7.1)'!H683</f>
        <v>2</v>
      </c>
      <c r="O683" s="4"/>
    </row>
    <row r="684" spans="1:15" x14ac:dyDescent="0.2">
      <c r="A684" s="48" t="s">
        <v>2047</v>
      </c>
      <c r="B684" s="48" t="s">
        <v>2050</v>
      </c>
      <c r="C684" s="48" t="s">
        <v>3694</v>
      </c>
      <c r="D684" s="48" t="s">
        <v>2051</v>
      </c>
      <c r="E684" s="48" t="s">
        <v>3710</v>
      </c>
      <c r="F684" s="48"/>
      <c r="G684" s="48" t="s">
        <v>3710</v>
      </c>
      <c r="H684" s="48"/>
      <c r="I684" s="48" t="s">
        <v>3710</v>
      </c>
      <c r="J684" s="48"/>
      <c r="K684" s="51">
        <v>16.2</v>
      </c>
      <c r="L684" s="51"/>
      <c r="M684" s="51"/>
      <c r="N684" s="54">
        <f>'IG Mapping Fromula (7.1)'!H684</f>
        <v>2</v>
      </c>
      <c r="O684" s="4"/>
    </row>
    <row r="685" spans="1:15" x14ac:dyDescent="0.2">
      <c r="A685" s="50" t="s">
        <v>2057</v>
      </c>
      <c r="B685" s="50"/>
      <c r="C685" s="50"/>
      <c r="D685" s="50" t="s">
        <v>2058</v>
      </c>
      <c r="E685" s="50"/>
      <c r="F685" s="50"/>
      <c r="G685" s="50"/>
      <c r="H685" s="50"/>
      <c r="I685" s="50"/>
      <c r="J685" s="50"/>
      <c r="K685" s="51"/>
      <c r="L685" s="51"/>
      <c r="M685" s="51"/>
      <c r="N685" s="54" t="str">
        <f>'IG Mapping Fromula (7.1)'!H685</f>
        <v/>
      </c>
      <c r="O685" s="4"/>
    </row>
    <row r="686" spans="1:15" x14ac:dyDescent="0.2">
      <c r="A686" s="50" t="s">
        <v>2060</v>
      </c>
      <c r="B686" s="50"/>
      <c r="C686" s="50"/>
      <c r="D686" s="50" t="s">
        <v>2061</v>
      </c>
      <c r="E686" s="50"/>
      <c r="F686" s="50"/>
      <c r="G686" s="50"/>
      <c r="H686" s="50"/>
      <c r="I686" s="50"/>
      <c r="J686" s="50"/>
      <c r="K686" s="51"/>
      <c r="L686" s="51"/>
      <c r="M686" s="51"/>
      <c r="N686" s="54" t="str">
        <f>'IG Mapping Fromula (7.1)'!H686</f>
        <v/>
      </c>
      <c r="O686" s="4"/>
    </row>
    <row r="687" spans="1:15" x14ac:dyDescent="0.2">
      <c r="A687" s="50" t="s">
        <v>2060</v>
      </c>
      <c r="B687" s="50" t="s">
        <v>2063</v>
      </c>
      <c r="C687" s="50" t="s">
        <v>3698</v>
      </c>
      <c r="D687" s="50" t="s">
        <v>2064</v>
      </c>
      <c r="E687" s="50" t="s">
        <v>36</v>
      </c>
      <c r="F687" s="50" t="s">
        <v>3783</v>
      </c>
      <c r="G687" s="50" t="s">
        <v>3784</v>
      </c>
      <c r="H687" s="50"/>
      <c r="I687" s="50" t="s">
        <v>3747</v>
      </c>
      <c r="J687" s="50"/>
      <c r="K687" s="51">
        <v>8.5</v>
      </c>
      <c r="L687" s="51"/>
      <c r="M687" s="51"/>
      <c r="N687" s="54">
        <f>'IG Mapping Fromula (7.1)'!H687</f>
        <v>1</v>
      </c>
      <c r="O687" s="4"/>
    </row>
    <row r="688" spans="1:15" x14ac:dyDescent="0.2">
      <c r="A688" s="48" t="s">
        <v>2060</v>
      </c>
      <c r="B688" s="48" t="s">
        <v>2063</v>
      </c>
      <c r="C688" s="48" t="s">
        <v>3694</v>
      </c>
      <c r="D688" s="48" t="s">
        <v>2064</v>
      </c>
      <c r="E688" s="48" t="s">
        <v>36</v>
      </c>
      <c r="F688" s="48" t="s">
        <v>3783</v>
      </c>
      <c r="G688" s="48" t="s">
        <v>3784</v>
      </c>
      <c r="H688" s="48"/>
      <c r="I688" s="48" t="s">
        <v>3747</v>
      </c>
      <c r="J688" s="48"/>
      <c r="K688" s="51">
        <v>8.5</v>
      </c>
      <c r="L688" s="51"/>
      <c r="M688" s="51"/>
      <c r="N688" s="54">
        <f>'IG Mapping Fromula (7.1)'!H688</f>
        <v>1</v>
      </c>
      <c r="O688" s="4"/>
    </row>
    <row r="689" spans="1:15" x14ac:dyDescent="0.2">
      <c r="A689" s="50" t="s">
        <v>2060</v>
      </c>
      <c r="B689" s="50" t="s">
        <v>2071</v>
      </c>
      <c r="C689" s="50" t="s">
        <v>3698</v>
      </c>
      <c r="D689" s="50" t="s">
        <v>2072</v>
      </c>
      <c r="E689" s="50" t="s">
        <v>36</v>
      </c>
      <c r="F689" s="50" t="s">
        <v>3783</v>
      </c>
      <c r="G689" s="50" t="s">
        <v>3784</v>
      </c>
      <c r="H689" s="50"/>
      <c r="I689" s="50" t="s">
        <v>3747</v>
      </c>
      <c r="J689" s="50"/>
      <c r="K689" s="51">
        <v>8.5</v>
      </c>
      <c r="L689" s="51"/>
      <c r="M689" s="51"/>
      <c r="N689" s="54">
        <f>'IG Mapping Fromula (7.1)'!H689</f>
        <v>1</v>
      </c>
      <c r="O689" s="4"/>
    </row>
    <row r="690" spans="1:15" x14ac:dyDescent="0.2">
      <c r="A690" s="48" t="s">
        <v>2060</v>
      </c>
      <c r="B690" s="48" t="s">
        <v>2071</v>
      </c>
      <c r="C690" s="48" t="s">
        <v>3694</v>
      </c>
      <c r="D690" s="48" t="s">
        <v>2072</v>
      </c>
      <c r="E690" s="48" t="s">
        <v>36</v>
      </c>
      <c r="F690" s="48" t="s">
        <v>3783</v>
      </c>
      <c r="G690" s="48" t="s">
        <v>3784</v>
      </c>
      <c r="H690" s="48"/>
      <c r="I690" s="48" t="s">
        <v>3747</v>
      </c>
      <c r="J690" s="48"/>
      <c r="K690" s="51">
        <v>8.5</v>
      </c>
      <c r="L690" s="51"/>
      <c r="M690" s="51"/>
      <c r="N690" s="54">
        <f>'IG Mapping Fromula (7.1)'!H690</f>
        <v>1</v>
      </c>
      <c r="O690" s="4"/>
    </row>
    <row r="691" spans="1:15" x14ac:dyDescent="0.2">
      <c r="A691" s="50" t="s">
        <v>2060</v>
      </c>
      <c r="B691" s="50" t="s">
        <v>2078</v>
      </c>
      <c r="C691" s="50" t="s">
        <v>3698</v>
      </c>
      <c r="D691" s="50" t="s">
        <v>2079</v>
      </c>
      <c r="E691" s="50" t="s">
        <v>36</v>
      </c>
      <c r="F691" s="50" t="s">
        <v>3783</v>
      </c>
      <c r="G691" s="50" t="s">
        <v>3784</v>
      </c>
      <c r="H691" s="50"/>
      <c r="I691" s="50" t="s">
        <v>3747</v>
      </c>
      <c r="J691" s="50"/>
      <c r="K691" s="51">
        <v>8.5</v>
      </c>
      <c r="L691" s="51"/>
      <c r="M691" s="51"/>
      <c r="N691" s="54">
        <f>'IG Mapping Fromula (7.1)'!H691</f>
        <v>1</v>
      </c>
      <c r="O691" s="4"/>
    </row>
    <row r="692" spans="1:15" x14ac:dyDescent="0.2">
      <c r="A692" s="48" t="s">
        <v>2060</v>
      </c>
      <c r="B692" s="48" t="s">
        <v>2078</v>
      </c>
      <c r="C692" s="48" t="s">
        <v>3694</v>
      </c>
      <c r="D692" s="48" t="s">
        <v>2079</v>
      </c>
      <c r="E692" s="48" t="s">
        <v>36</v>
      </c>
      <c r="F692" s="48" t="s">
        <v>3783</v>
      </c>
      <c r="G692" s="48" t="s">
        <v>3784</v>
      </c>
      <c r="H692" s="48"/>
      <c r="I692" s="48" t="s">
        <v>3747</v>
      </c>
      <c r="J692" s="48"/>
      <c r="K692" s="51">
        <v>8.5</v>
      </c>
      <c r="L692" s="51"/>
      <c r="M692" s="51"/>
      <c r="N692" s="54">
        <f>'IG Mapping Fromula (7.1)'!H692</f>
        <v>1</v>
      </c>
      <c r="O692" s="4"/>
    </row>
    <row r="693" spans="1:15" x14ac:dyDescent="0.2">
      <c r="A693" s="50" t="s">
        <v>2084</v>
      </c>
      <c r="B693" s="50"/>
      <c r="C693" s="50"/>
      <c r="D693" s="50" t="s">
        <v>2085</v>
      </c>
      <c r="E693" s="50"/>
      <c r="F693" s="50"/>
      <c r="G693" s="50"/>
      <c r="H693" s="50"/>
      <c r="I693" s="50"/>
      <c r="J693" s="50"/>
      <c r="K693" s="51"/>
      <c r="L693" s="51"/>
      <c r="M693" s="51"/>
      <c r="N693" s="54" t="str">
        <f>'IG Mapping Fromula (7.1)'!H693</f>
        <v/>
      </c>
      <c r="O693" s="4"/>
    </row>
    <row r="694" spans="1:15" x14ac:dyDescent="0.2">
      <c r="A694" s="50" t="s">
        <v>2087</v>
      </c>
      <c r="B694" s="50"/>
      <c r="C694" s="50"/>
      <c r="D694" s="50" t="s">
        <v>2088</v>
      </c>
      <c r="E694" s="50"/>
      <c r="F694" s="50"/>
      <c r="G694" s="50"/>
      <c r="H694" s="50"/>
      <c r="I694" s="50"/>
      <c r="J694" s="50"/>
      <c r="K694" s="51"/>
      <c r="L694" s="51"/>
      <c r="M694" s="51"/>
      <c r="N694" s="54" t="str">
        <f>'IG Mapping Fromula (7.1)'!H694</f>
        <v/>
      </c>
      <c r="O694" s="4"/>
    </row>
    <row r="695" spans="1:15" x14ac:dyDescent="0.2">
      <c r="A695" s="50" t="s">
        <v>2090</v>
      </c>
      <c r="B695" s="50"/>
      <c r="C695" s="50"/>
      <c r="D695" s="50" t="s">
        <v>2091</v>
      </c>
      <c r="E695" s="50"/>
      <c r="F695" s="50"/>
      <c r="G695" s="50"/>
      <c r="H695" s="50"/>
      <c r="I695" s="50"/>
      <c r="J695" s="50"/>
      <c r="K695" s="51"/>
      <c r="L695" s="51"/>
      <c r="M695" s="51"/>
      <c r="N695" s="54" t="str">
        <f>'IG Mapping Fromula (7.1)'!H695</f>
        <v/>
      </c>
      <c r="O695" s="4"/>
    </row>
    <row r="696" spans="1:15" x14ac:dyDescent="0.2">
      <c r="A696" s="50" t="s">
        <v>2090</v>
      </c>
      <c r="B696" s="50" t="s">
        <v>2093</v>
      </c>
      <c r="C696" s="50" t="s">
        <v>3698</v>
      </c>
      <c r="D696" s="50" t="s">
        <v>2094</v>
      </c>
      <c r="E696" s="50" t="s">
        <v>3710</v>
      </c>
      <c r="F696" s="50"/>
      <c r="G696" s="50" t="s">
        <v>3710</v>
      </c>
      <c r="H696" s="50"/>
      <c r="I696" s="50" t="s">
        <v>3710</v>
      </c>
      <c r="J696" s="50"/>
      <c r="K696" s="51">
        <v>5.0999999999999996</v>
      </c>
      <c r="L696" s="51"/>
      <c r="M696" s="51"/>
      <c r="N696" s="54">
        <f>'IG Mapping Fromula (7.1)'!H696</f>
        <v>1</v>
      </c>
      <c r="O696" s="4"/>
    </row>
    <row r="697" spans="1:15" x14ac:dyDescent="0.2">
      <c r="A697" s="48" t="s">
        <v>2090</v>
      </c>
      <c r="B697" s="48" t="s">
        <v>2093</v>
      </c>
      <c r="C697" s="48" t="s">
        <v>3694</v>
      </c>
      <c r="D697" s="48" t="s">
        <v>2094</v>
      </c>
      <c r="E697" s="48" t="s">
        <v>3710</v>
      </c>
      <c r="F697" s="48"/>
      <c r="G697" s="48" t="s">
        <v>3710</v>
      </c>
      <c r="H697" s="48"/>
      <c r="I697" s="48" t="s">
        <v>3710</v>
      </c>
      <c r="J697" s="48"/>
      <c r="K697" s="51">
        <v>5.0999999999999996</v>
      </c>
      <c r="L697" s="51"/>
      <c r="M697" s="51"/>
      <c r="N697" s="54">
        <f>'IG Mapping Fromula (7.1)'!H697</f>
        <v>1</v>
      </c>
      <c r="O697" s="4"/>
    </row>
    <row r="698" spans="1:15" x14ac:dyDescent="0.2">
      <c r="A698" s="50" t="s">
        <v>2100</v>
      </c>
      <c r="B698" s="50"/>
      <c r="C698" s="50"/>
      <c r="D698" s="50" t="s">
        <v>2101</v>
      </c>
      <c r="E698" s="50"/>
      <c r="F698" s="50"/>
      <c r="G698" s="50"/>
      <c r="H698" s="50"/>
      <c r="I698" s="50"/>
      <c r="J698" s="50"/>
      <c r="K698" s="51"/>
      <c r="L698" s="51"/>
      <c r="M698" s="51"/>
      <c r="N698" s="54" t="str">
        <f>'IG Mapping Fromula (7.1)'!H698</f>
        <v/>
      </c>
      <c r="O698" s="4"/>
    </row>
    <row r="699" spans="1:15" x14ac:dyDescent="0.2">
      <c r="A699" s="50" t="s">
        <v>2103</v>
      </c>
      <c r="B699" s="50"/>
      <c r="C699" s="50"/>
      <c r="D699" s="50" t="s">
        <v>2104</v>
      </c>
      <c r="E699" s="50"/>
      <c r="F699" s="50"/>
      <c r="G699" s="50"/>
      <c r="H699" s="50"/>
      <c r="I699" s="50"/>
      <c r="J699" s="50"/>
      <c r="K699" s="51"/>
      <c r="L699" s="51"/>
      <c r="M699" s="51"/>
      <c r="N699" s="54" t="str">
        <f>'IG Mapping Fromula (7.1)'!H699</f>
        <v/>
      </c>
      <c r="O699" s="4"/>
    </row>
    <row r="700" spans="1:15" x14ac:dyDescent="0.2">
      <c r="A700" s="50" t="s">
        <v>2103</v>
      </c>
      <c r="B700" s="50" t="s">
        <v>3447</v>
      </c>
      <c r="C700" s="50" t="s">
        <v>3723</v>
      </c>
      <c r="D700" s="50" t="s">
        <v>3448</v>
      </c>
      <c r="E700" s="50" t="s">
        <v>3699</v>
      </c>
      <c r="F700" s="50"/>
      <c r="G700" s="50" t="s">
        <v>3725</v>
      </c>
      <c r="H700" s="50"/>
      <c r="I700" s="50" t="s">
        <v>3714</v>
      </c>
      <c r="J700" s="50"/>
      <c r="K700" s="51">
        <v>5.0999999999999996</v>
      </c>
      <c r="L700" s="51"/>
      <c r="M700" s="51"/>
      <c r="N700" s="54">
        <f>'IG Mapping Fromula (7.1)'!H700</f>
        <v>1</v>
      </c>
      <c r="O700" s="4"/>
    </row>
    <row r="701" spans="1:15" x14ac:dyDescent="0.2">
      <c r="A701" s="48" t="s">
        <v>2103</v>
      </c>
      <c r="B701" s="48" t="s">
        <v>3447</v>
      </c>
      <c r="C701" s="48" t="s">
        <v>3724</v>
      </c>
      <c r="D701" s="48" t="s">
        <v>3448</v>
      </c>
      <c r="E701" s="48" t="s">
        <v>3699</v>
      </c>
      <c r="F701" s="48"/>
      <c r="G701" s="48" t="s">
        <v>3725</v>
      </c>
      <c r="H701" s="48"/>
      <c r="I701" s="48" t="s">
        <v>3714</v>
      </c>
      <c r="J701" s="48"/>
      <c r="K701" s="51">
        <v>5.0999999999999996</v>
      </c>
      <c r="L701" s="51"/>
      <c r="M701" s="51"/>
      <c r="N701" s="54">
        <f>'IG Mapping Fromula (7.1)'!H701</f>
        <v>1</v>
      </c>
      <c r="O701" s="4"/>
    </row>
    <row r="702" spans="1:15" x14ac:dyDescent="0.2">
      <c r="A702" s="50" t="s">
        <v>2106</v>
      </c>
      <c r="B702" s="50"/>
      <c r="C702" s="50"/>
      <c r="D702" s="50" t="s">
        <v>2107</v>
      </c>
      <c r="E702" s="50"/>
      <c r="F702" s="50"/>
      <c r="G702" s="50"/>
      <c r="H702" s="50"/>
      <c r="I702" s="50"/>
      <c r="J702" s="50"/>
      <c r="K702" s="51"/>
      <c r="L702" s="51"/>
      <c r="M702" s="51"/>
      <c r="N702" s="54" t="str">
        <f>'IG Mapping Fromula (7.1)'!H702</f>
        <v/>
      </c>
      <c r="O702" s="4"/>
    </row>
    <row r="703" spans="1:15" x14ac:dyDescent="0.2">
      <c r="A703" s="50" t="s">
        <v>2106</v>
      </c>
      <c r="B703" s="50" t="s">
        <v>3454</v>
      </c>
      <c r="C703" s="50" t="s">
        <v>3723</v>
      </c>
      <c r="D703" s="50" t="s">
        <v>3455</v>
      </c>
      <c r="E703" s="50" t="s">
        <v>3710</v>
      </c>
      <c r="F703" s="50"/>
      <c r="G703" s="50" t="s">
        <v>3710</v>
      </c>
      <c r="H703" s="50"/>
      <c r="I703" s="50" t="s">
        <v>3710</v>
      </c>
      <c r="J703" s="50"/>
      <c r="K703" s="51">
        <v>9.1999999999999993</v>
      </c>
      <c r="L703" s="51"/>
      <c r="M703" s="51"/>
      <c r="N703" s="54">
        <f>'IG Mapping Fromula (7.1)'!H703</f>
        <v>2</v>
      </c>
      <c r="O703" s="4"/>
    </row>
    <row r="704" spans="1:15" x14ac:dyDescent="0.2">
      <c r="A704" s="48" t="s">
        <v>2106</v>
      </c>
      <c r="B704" s="48" t="s">
        <v>3454</v>
      </c>
      <c r="C704" s="48" t="s">
        <v>3724</v>
      </c>
      <c r="D704" s="48" t="s">
        <v>3455</v>
      </c>
      <c r="E704" s="48" t="s">
        <v>3710</v>
      </c>
      <c r="F704" s="48"/>
      <c r="G704" s="48" t="s">
        <v>3710</v>
      </c>
      <c r="H704" s="48"/>
      <c r="I704" s="48" t="s">
        <v>3710</v>
      </c>
      <c r="J704" s="48"/>
      <c r="K704" s="51">
        <v>9.1999999999999993</v>
      </c>
      <c r="L704" s="51"/>
      <c r="M704" s="51"/>
      <c r="N704" s="54">
        <f>'IG Mapping Fromula (7.1)'!H704</f>
        <v>2</v>
      </c>
      <c r="O704" s="4"/>
    </row>
    <row r="705" spans="1:15" x14ac:dyDescent="0.2">
      <c r="A705" s="50" t="s">
        <v>2106</v>
      </c>
      <c r="B705" s="50" t="s">
        <v>2109</v>
      </c>
      <c r="C705" s="50" t="s">
        <v>3698</v>
      </c>
      <c r="D705" s="50" t="s">
        <v>2110</v>
      </c>
      <c r="E705" s="50" t="s">
        <v>3710</v>
      </c>
      <c r="F705" s="50"/>
      <c r="G705" s="50" t="s">
        <v>3710</v>
      </c>
      <c r="H705" s="50"/>
      <c r="I705" s="50" t="s">
        <v>3710</v>
      </c>
      <c r="J705" s="50"/>
      <c r="K705" s="51">
        <v>9.1999999999999993</v>
      </c>
      <c r="L705" s="51"/>
      <c r="M705" s="51"/>
      <c r="N705" s="54">
        <f>'IG Mapping Fromula (7.1)'!H705</f>
        <v>2</v>
      </c>
      <c r="O705" s="4"/>
    </row>
    <row r="706" spans="1:15" x14ac:dyDescent="0.2">
      <c r="A706" s="48" t="s">
        <v>2106</v>
      </c>
      <c r="B706" s="48" t="s">
        <v>2109</v>
      </c>
      <c r="C706" s="48" t="s">
        <v>3694</v>
      </c>
      <c r="D706" s="48" t="s">
        <v>2110</v>
      </c>
      <c r="E706" s="48" t="s">
        <v>3710</v>
      </c>
      <c r="F706" s="48"/>
      <c r="G706" s="48" t="s">
        <v>3710</v>
      </c>
      <c r="H706" s="48"/>
      <c r="I706" s="48" t="s">
        <v>3710</v>
      </c>
      <c r="J706" s="48"/>
      <c r="K706" s="51">
        <v>9.1999999999999993</v>
      </c>
      <c r="L706" s="51"/>
      <c r="M706" s="51"/>
      <c r="N706" s="54">
        <f>'IG Mapping Fromula (7.1)'!H706</f>
        <v>2</v>
      </c>
      <c r="O706" s="4"/>
    </row>
    <row r="707" spans="1:15" x14ac:dyDescent="0.2">
      <c r="A707" s="50" t="s">
        <v>2116</v>
      </c>
      <c r="B707" s="50"/>
      <c r="C707" s="50"/>
      <c r="D707" s="50" t="s">
        <v>2117</v>
      </c>
      <c r="E707" s="50"/>
      <c r="F707" s="50"/>
      <c r="G707" s="50"/>
      <c r="H707" s="50"/>
      <c r="I707" s="50"/>
      <c r="J707" s="50"/>
      <c r="K707" s="51"/>
      <c r="L707" s="51"/>
      <c r="M707" s="51"/>
      <c r="N707" s="54" t="str">
        <f>'IG Mapping Fromula (7.1)'!H707</f>
        <v/>
      </c>
      <c r="O707" s="4"/>
    </row>
    <row r="708" spans="1:15" x14ac:dyDescent="0.2">
      <c r="A708" s="50" t="s">
        <v>2116</v>
      </c>
      <c r="B708" s="50" t="s">
        <v>2119</v>
      </c>
      <c r="C708" s="50" t="s">
        <v>3698</v>
      </c>
      <c r="D708" s="50" t="s">
        <v>2120</v>
      </c>
      <c r="E708" s="50" t="s">
        <v>3710</v>
      </c>
      <c r="F708" s="50"/>
      <c r="G708" s="50" t="s">
        <v>3710</v>
      </c>
      <c r="H708" s="50"/>
      <c r="I708" s="50" t="s">
        <v>3710</v>
      </c>
      <c r="J708" s="50"/>
      <c r="K708" s="51">
        <v>5.0999999999999996</v>
      </c>
      <c r="L708" s="51"/>
      <c r="M708" s="51"/>
      <c r="N708" s="54">
        <f>'IG Mapping Fromula (7.1)'!H708</f>
        <v>1</v>
      </c>
      <c r="O708" s="4"/>
    </row>
    <row r="709" spans="1:15" x14ac:dyDescent="0.2">
      <c r="A709" s="48" t="s">
        <v>2116</v>
      </c>
      <c r="B709" s="48" t="s">
        <v>2119</v>
      </c>
      <c r="C709" s="48" t="s">
        <v>3694</v>
      </c>
      <c r="D709" s="48" t="s">
        <v>2120</v>
      </c>
      <c r="E709" s="48" t="s">
        <v>3710</v>
      </c>
      <c r="F709" s="48"/>
      <c r="G709" s="48" t="s">
        <v>3710</v>
      </c>
      <c r="H709" s="48"/>
      <c r="I709" s="48" t="s">
        <v>3710</v>
      </c>
      <c r="J709" s="48"/>
      <c r="K709" s="51">
        <v>5.0999999999999996</v>
      </c>
      <c r="L709" s="51"/>
      <c r="M709" s="51"/>
      <c r="N709" s="54">
        <f>'IG Mapping Fromula (7.1)'!H709</f>
        <v>1</v>
      </c>
      <c r="O709" s="4"/>
    </row>
    <row r="710" spans="1:15" x14ac:dyDescent="0.2">
      <c r="A710" s="50" t="s">
        <v>2126</v>
      </c>
      <c r="B710" s="50"/>
      <c r="C710" s="50"/>
      <c r="D710" s="50" t="s">
        <v>2127</v>
      </c>
      <c r="E710" s="50"/>
      <c r="F710" s="50"/>
      <c r="G710" s="50"/>
      <c r="H710" s="50"/>
      <c r="I710" s="50"/>
      <c r="J710" s="50"/>
      <c r="K710" s="51"/>
      <c r="L710" s="51"/>
      <c r="M710" s="51"/>
      <c r="N710" s="54" t="str">
        <f>'IG Mapping Fromula (7.1)'!H710</f>
        <v/>
      </c>
      <c r="O710" s="4"/>
    </row>
    <row r="711" spans="1:15" x14ac:dyDescent="0.2">
      <c r="A711" s="50" t="s">
        <v>2126</v>
      </c>
      <c r="B711" s="50" t="s">
        <v>2129</v>
      </c>
      <c r="C711" s="50" t="s">
        <v>3698</v>
      </c>
      <c r="D711" s="50" t="s">
        <v>2130</v>
      </c>
      <c r="E711" s="50" t="s">
        <v>3710</v>
      </c>
      <c r="F711" s="50"/>
      <c r="G711" s="50" t="s">
        <v>3710</v>
      </c>
      <c r="H711" s="50"/>
      <c r="I711" s="50" t="s">
        <v>3710</v>
      </c>
      <c r="J711" s="50"/>
      <c r="K711" s="51">
        <v>5.0999999999999996</v>
      </c>
      <c r="L711" s="51"/>
      <c r="M711" s="51"/>
      <c r="N711" s="54">
        <f>'IG Mapping Fromula (7.1)'!H711</f>
        <v>1</v>
      </c>
      <c r="O711" s="4"/>
    </row>
    <row r="712" spans="1:15" x14ac:dyDescent="0.2">
      <c r="A712" s="48" t="s">
        <v>2126</v>
      </c>
      <c r="B712" s="48" t="s">
        <v>2129</v>
      </c>
      <c r="C712" s="48" t="s">
        <v>3694</v>
      </c>
      <c r="D712" s="48" t="s">
        <v>2130</v>
      </c>
      <c r="E712" s="48" t="s">
        <v>3710</v>
      </c>
      <c r="F712" s="48"/>
      <c r="G712" s="48" t="s">
        <v>3710</v>
      </c>
      <c r="H712" s="48"/>
      <c r="I712" s="48" t="s">
        <v>3710</v>
      </c>
      <c r="J712" s="48"/>
      <c r="K712" s="51">
        <v>5.0999999999999996</v>
      </c>
      <c r="L712" s="51"/>
      <c r="M712" s="51"/>
      <c r="N712" s="54">
        <f>'IG Mapping Fromula (7.1)'!H712</f>
        <v>1</v>
      </c>
      <c r="O712" s="4"/>
    </row>
    <row r="713" spans="1:15" x14ac:dyDescent="0.2">
      <c r="A713" s="50" t="s">
        <v>2126</v>
      </c>
      <c r="B713" s="50" t="s">
        <v>2136</v>
      </c>
      <c r="C713" s="50" t="s">
        <v>3698</v>
      </c>
      <c r="D713" s="50" t="s">
        <v>2137</v>
      </c>
      <c r="E713" s="50" t="s">
        <v>3741</v>
      </c>
      <c r="F713" s="50"/>
      <c r="G713" s="50" t="s">
        <v>3779</v>
      </c>
      <c r="H713" s="50"/>
      <c r="I713" s="50" t="s">
        <v>3759</v>
      </c>
      <c r="J713" s="50"/>
      <c r="K713" s="51">
        <v>5.0999999999999996</v>
      </c>
      <c r="L713" s="51"/>
      <c r="M713" s="51"/>
      <c r="N713" s="54">
        <f>'IG Mapping Fromula (7.1)'!H713</f>
        <v>1</v>
      </c>
      <c r="O713" s="4"/>
    </row>
    <row r="714" spans="1:15" x14ac:dyDescent="0.2">
      <c r="A714" s="48" t="s">
        <v>2126</v>
      </c>
      <c r="B714" s="48" t="s">
        <v>2136</v>
      </c>
      <c r="C714" s="48" t="s">
        <v>3694</v>
      </c>
      <c r="D714" s="48" t="s">
        <v>2137</v>
      </c>
      <c r="E714" s="48" t="s">
        <v>3741</v>
      </c>
      <c r="F714" s="48"/>
      <c r="G714" s="48" t="s">
        <v>3779</v>
      </c>
      <c r="H714" s="48"/>
      <c r="I714" s="48" t="s">
        <v>3759</v>
      </c>
      <c r="J714" s="48"/>
      <c r="K714" s="51">
        <v>5.0999999999999996</v>
      </c>
      <c r="L714" s="51"/>
      <c r="M714" s="51"/>
      <c r="N714" s="54">
        <f>'IG Mapping Fromula (7.1)'!H714</f>
        <v>1</v>
      </c>
      <c r="O714" s="4"/>
    </row>
    <row r="715" spans="1:15" x14ac:dyDescent="0.2">
      <c r="A715" s="50" t="s">
        <v>2142</v>
      </c>
      <c r="B715" s="50"/>
      <c r="C715" s="50"/>
      <c r="D715" s="50" t="s">
        <v>2143</v>
      </c>
      <c r="E715" s="50"/>
      <c r="F715" s="50"/>
      <c r="G715" s="50"/>
      <c r="H715" s="50"/>
      <c r="I715" s="50"/>
      <c r="J715" s="50"/>
      <c r="K715" s="51"/>
      <c r="L715" s="51"/>
      <c r="M715" s="51"/>
      <c r="N715" s="54" t="str">
        <f>'IG Mapping Fromula (7.1)'!H715</f>
        <v/>
      </c>
      <c r="O715" s="4"/>
    </row>
    <row r="716" spans="1:15" x14ac:dyDescent="0.2">
      <c r="A716" s="50" t="s">
        <v>2142</v>
      </c>
      <c r="B716" s="50" t="s">
        <v>2145</v>
      </c>
      <c r="C716" s="50" t="s">
        <v>3698</v>
      </c>
      <c r="D716" s="50" t="s">
        <v>2146</v>
      </c>
      <c r="E716" s="50" t="s">
        <v>3710</v>
      </c>
      <c r="F716" s="50"/>
      <c r="G716" s="50" t="s">
        <v>3710</v>
      </c>
      <c r="H716" s="50"/>
      <c r="I716" s="50" t="s">
        <v>3710</v>
      </c>
      <c r="J716" s="50"/>
      <c r="K716" s="51">
        <v>9.1999999999999993</v>
      </c>
      <c r="L716" s="51"/>
      <c r="M716" s="51"/>
      <c r="N716" s="54">
        <f>'IG Mapping Fromula (7.1)'!H716</f>
        <v>2</v>
      </c>
      <c r="O716" s="4"/>
    </row>
    <row r="717" spans="1:15" x14ac:dyDescent="0.2">
      <c r="A717" s="48" t="s">
        <v>2142</v>
      </c>
      <c r="B717" s="48" t="s">
        <v>2145</v>
      </c>
      <c r="C717" s="48" t="s">
        <v>3694</v>
      </c>
      <c r="D717" s="48" t="s">
        <v>2146</v>
      </c>
      <c r="E717" s="48" t="s">
        <v>3710</v>
      </c>
      <c r="F717" s="48"/>
      <c r="G717" s="48" t="s">
        <v>3710</v>
      </c>
      <c r="H717" s="48"/>
      <c r="I717" s="48" t="s">
        <v>3710</v>
      </c>
      <c r="J717" s="48"/>
      <c r="K717" s="51">
        <v>9.1999999999999993</v>
      </c>
      <c r="L717" s="51"/>
      <c r="M717" s="51"/>
      <c r="N717" s="54">
        <f>'IG Mapping Fromula (7.1)'!H717</f>
        <v>2</v>
      </c>
      <c r="O717" s="4"/>
    </row>
    <row r="718" spans="1:15" x14ac:dyDescent="0.2">
      <c r="A718" s="50" t="s">
        <v>2142</v>
      </c>
      <c r="B718" s="50" t="s">
        <v>3460</v>
      </c>
      <c r="C718" s="50" t="s">
        <v>3723</v>
      </c>
      <c r="D718" s="50" t="s">
        <v>3461</v>
      </c>
      <c r="E718" s="50" t="s">
        <v>3710</v>
      </c>
      <c r="F718" s="50"/>
      <c r="G718" s="50" t="s">
        <v>3710</v>
      </c>
      <c r="H718" s="50"/>
      <c r="I718" s="50" t="s">
        <v>3710</v>
      </c>
      <c r="J718" s="50"/>
      <c r="K718" s="51">
        <v>9.1999999999999993</v>
      </c>
      <c r="L718" s="51"/>
      <c r="M718" s="51"/>
      <c r="N718" s="54">
        <f>'IG Mapping Fromula (7.1)'!H718</f>
        <v>2</v>
      </c>
      <c r="O718" s="4"/>
    </row>
    <row r="719" spans="1:15" x14ac:dyDescent="0.2">
      <c r="A719" s="48" t="s">
        <v>2142</v>
      </c>
      <c r="B719" s="48" t="s">
        <v>3460</v>
      </c>
      <c r="C719" s="48" t="s">
        <v>3724</v>
      </c>
      <c r="D719" s="48" t="s">
        <v>3461</v>
      </c>
      <c r="E719" s="48" t="s">
        <v>3710</v>
      </c>
      <c r="F719" s="48"/>
      <c r="G719" s="48" t="s">
        <v>3710</v>
      </c>
      <c r="H719" s="48"/>
      <c r="I719" s="48" t="s">
        <v>3710</v>
      </c>
      <c r="J719" s="48"/>
      <c r="K719" s="51">
        <v>9.1999999999999993</v>
      </c>
      <c r="L719" s="51"/>
      <c r="M719" s="51"/>
      <c r="N719" s="54">
        <f>'IG Mapping Fromula (7.1)'!H719</f>
        <v>2</v>
      </c>
      <c r="O719" s="4"/>
    </row>
    <row r="720" spans="1:15" x14ac:dyDescent="0.2">
      <c r="A720" s="50" t="s">
        <v>2142</v>
      </c>
      <c r="B720" s="50" t="s">
        <v>2152</v>
      </c>
      <c r="C720" s="50" t="s">
        <v>3698</v>
      </c>
      <c r="D720" s="50" t="s">
        <v>2153</v>
      </c>
      <c r="E720" s="50" t="s">
        <v>3710</v>
      </c>
      <c r="F720" s="50"/>
      <c r="G720" s="50" t="s">
        <v>3710</v>
      </c>
      <c r="H720" s="50"/>
      <c r="I720" s="50" t="s">
        <v>3710</v>
      </c>
      <c r="J720" s="50"/>
      <c r="K720" s="51">
        <v>9.1999999999999993</v>
      </c>
      <c r="L720" s="51"/>
      <c r="M720" s="51"/>
      <c r="N720" s="54">
        <f>'IG Mapping Fromula (7.1)'!H720</f>
        <v>2</v>
      </c>
      <c r="O720" s="4"/>
    </row>
    <row r="721" spans="1:15" x14ac:dyDescent="0.2">
      <c r="A721" s="48" t="s">
        <v>2142</v>
      </c>
      <c r="B721" s="48" t="s">
        <v>2152</v>
      </c>
      <c r="C721" s="48" t="s">
        <v>3694</v>
      </c>
      <c r="D721" s="48" t="s">
        <v>2153</v>
      </c>
      <c r="E721" s="48" t="s">
        <v>3710</v>
      </c>
      <c r="F721" s="48"/>
      <c r="G721" s="48" t="s">
        <v>3710</v>
      </c>
      <c r="H721" s="48"/>
      <c r="I721" s="48" t="s">
        <v>3710</v>
      </c>
      <c r="J721" s="48"/>
      <c r="K721" s="51">
        <v>9.1999999999999993</v>
      </c>
      <c r="L721" s="51"/>
      <c r="M721" s="51"/>
      <c r="N721" s="54">
        <f>'IG Mapping Fromula (7.1)'!H721</f>
        <v>2</v>
      </c>
      <c r="O721" s="4"/>
    </row>
    <row r="722" spans="1:15" x14ac:dyDescent="0.2">
      <c r="A722" s="50" t="s">
        <v>2142</v>
      </c>
      <c r="B722" s="50" t="s">
        <v>2159</v>
      </c>
      <c r="C722" s="50" t="s">
        <v>3698</v>
      </c>
      <c r="D722" s="50" t="s">
        <v>2160</v>
      </c>
      <c r="E722" s="50" t="s">
        <v>3710</v>
      </c>
      <c r="F722" s="50"/>
      <c r="G722" s="50" t="s">
        <v>3710</v>
      </c>
      <c r="H722" s="50"/>
      <c r="I722" s="50" t="s">
        <v>3710</v>
      </c>
      <c r="J722" s="50"/>
      <c r="K722" s="51">
        <v>2.6</v>
      </c>
      <c r="L722" s="51"/>
      <c r="M722" s="51"/>
      <c r="N722" s="54">
        <f>'IG Mapping Fromula (7.1)'!H722</f>
        <v>1</v>
      </c>
      <c r="O722" s="4"/>
    </row>
    <row r="723" spans="1:15" x14ac:dyDescent="0.2">
      <c r="A723" s="48" t="s">
        <v>2142</v>
      </c>
      <c r="B723" s="48" t="s">
        <v>2159</v>
      </c>
      <c r="C723" s="48" t="s">
        <v>3694</v>
      </c>
      <c r="D723" s="48" t="s">
        <v>2160</v>
      </c>
      <c r="E723" s="48" t="s">
        <v>3710</v>
      </c>
      <c r="F723" s="48"/>
      <c r="G723" s="48" t="s">
        <v>3710</v>
      </c>
      <c r="H723" s="48"/>
      <c r="I723" s="48" t="s">
        <v>3710</v>
      </c>
      <c r="J723" s="48"/>
      <c r="K723" s="51">
        <v>2.6</v>
      </c>
      <c r="L723" s="51"/>
      <c r="M723" s="51"/>
      <c r="N723" s="54">
        <f>'IG Mapping Fromula (7.1)'!H723</f>
        <v>1</v>
      </c>
      <c r="O723" s="4"/>
    </row>
    <row r="724" spans="1:15" x14ac:dyDescent="0.2">
      <c r="A724" s="50" t="s">
        <v>2167</v>
      </c>
      <c r="B724" s="50"/>
      <c r="C724" s="50"/>
      <c r="D724" s="50" t="s">
        <v>2168</v>
      </c>
      <c r="E724" s="50"/>
      <c r="F724" s="50"/>
      <c r="G724" s="50"/>
      <c r="H724" s="50"/>
      <c r="I724" s="50"/>
      <c r="J724" s="50"/>
      <c r="K724" s="51"/>
      <c r="L724" s="51"/>
      <c r="M724" s="51"/>
      <c r="N724" s="54" t="str">
        <f>'IG Mapping Fromula (7.1)'!H724</f>
        <v/>
      </c>
      <c r="O724" s="4"/>
    </row>
    <row r="725" spans="1:15" x14ac:dyDescent="0.2">
      <c r="A725" s="50" t="s">
        <v>2170</v>
      </c>
      <c r="B725" s="50"/>
      <c r="C725" s="50"/>
      <c r="D725" s="50" t="s">
        <v>2171</v>
      </c>
      <c r="E725" s="50"/>
      <c r="F725" s="50"/>
      <c r="G725" s="50"/>
      <c r="H725" s="50"/>
      <c r="I725" s="50"/>
      <c r="J725" s="50"/>
      <c r="K725" s="51"/>
      <c r="L725" s="51"/>
      <c r="M725" s="51"/>
      <c r="N725" s="54" t="str">
        <f>'IG Mapping Fromula (7.1)'!H725</f>
        <v/>
      </c>
      <c r="O725" s="4"/>
    </row>
    <row r="726" spans="1:15" x14ac:dyDescent="0.2">
      <c r="A726" s="50" t="s">
        <v>2173</v>
      </c>
      <c r="B726" s="50"/>
      <c r="C726" s="50"/>
      <c r="D726" s="50" t="s">
        <v>2174</v>
      </c>
      <c r="E726" s="50"/>
      <c r="F726" s="50"/>
      <c r="G726" s="50"/>
      <c r="H726" s="50"/>
      <c r="I726" s="50"/>
      <c r="J726" s="50"/>
      <c r="K726" s="51"/>
      <c r="L726" s="51"/>
      <c r="M726" s="51"/>
      <c r="N726" s="54" t="str">
        <f>'IG Mapping Fromula (7.1)'!H726</f>
        <v/>
      </c>
      <c r="O726" s="4"/>
    </row>
    <row r="727" spans="1:15" x14ac:dyDescent="0.2">
      <c r="A727" s="50" t="s">
        <v>2176</v>
      </c>
      <c r="B727" s="50"/>
      <c r="C727" s="50"/>
      <c r="D727" s="50" t="s">
        <v>2177</v>
      </c>
      <c r="E727" s="50"/>
      <c r="F727" s="50"/>
      <c r="G727" s="50"/>
      <c r="H727" s="50"/>
      <c r="I727" s="50"/>
      <c r="J727" s="50"/>
      <c r="K727" s="51"/>
      <c r="L727" s="51"/>
      <c r="M727" s="51"/>
      <c r="N727" s="54" t="str">
        <f>'IG Mapping Fromula (7.1)'!H727</f>
        <v/>
      </c>
      <c r="O727" s="4"/>
    </row>
    <row r="728" spans="1:15" x14ac:dyDescent="0.2">
      <c r="A728" s="50" t="s">
        <v>2179</v>
      </c>
      <c r="B728" s="50"/>
      <c r="C728" s="50"/>
      <c r="D728" s="50" t="s">
        <v>2180</v>
      </c>
      <c r="E728" s="50"/>
      <c r="F728" s="50"/>
      <c r="G728" s="50"/>
      <c r="H728" s="50"/>
      <c r="I728" s="50"/>
      <c r="J728" s="50"/>
      <c r="K728" s="51"/>
      <c r="L728" s="51"/>
      <c r="M728" s="51"/>
      <c r="N728" s="54" t="str">
        <f>'IG Mapping Fromula (7.1)'!H728</f>
        <v/>
      </c>
      <c r="O728" s="4"/>
    </row>
    <row r="729" spans="1:15" x14ac:dyDescent="0.2">
      <c r="A729" s="50" t="s">
        <v>2182</v>
      </c>
      <c r="B729" s="50"/>
      <c r="C729" s="50"/>
      <c r="D729" s="50" t="s">
        <v>2183</v>
      </c>
      <c r="E729" s="50"/>
      <c r="F729" s="50"/>
      <c r="G729" s="50"/>
      <c r="H729" s="50"/>
      <c r="I729" s="50"/>
      <c r="J729" s="50"/>
      <c r="K729" s="51"/>
      <c r="L729" s="51"/>
      <c r="M729" s="51"/>
      <c r="N729" s="54" t="str">
        <f>'IG Mapping Fromula (7.1)'!H729</f>
        <v/>
      </c>
      <c r="O729" s="4"/>
    </row>
    <row r="730" spans="1:15" x14ac:dyDescent="0.2">
      <c r="A730" s="50" t="s">
        <v>2185</v>
      </c>
      <c r="B730" s="50"/>
      <c r="C730" s="50"/>
      <c r="D730" s="50" t="s">
        <v>2186</v>
      </c>
      <c r="E730" s="50"/>
      <c r="F730" s="50"/>
      <c r="G730" s="50"/>
      <c r="H730" s="50"/>
      <c r="I730" s="50"/>
      <c r="J730" s="50"/>
      <c r="K730" s="51"/>
      <c r="L730" s="51"/>
      <c r="M730" s="51"/>
      <c r="N730" s="54" t="str">
        <f>'IG Mapping Fromula (7.1)'!H730</f>
        <v/>
      </c>
      <c r="O730" s="4"/>
    </row>
    <row r="731" spans="1:15" x14ac:dyDescent="0.2">
      <c r="A731" s="50" t="s">
        <v>2188</v>
      </c>
      <c r="B731" s="50"/>
      <c r="C731" s="50"/>
      <c r="D731" s="50" t="s">
        <v>2189</v>
      </c>
      <c r="E731" s="50"/>
      <c r="F731" s="50"/>
      <c r="G731" s="50"/>
      <c r="H731" s="50"/>
      <c r="I731" s="50"/>
      <c r="J731" s="50"/>
      <c r="K731" s="51"/>
      <c r="L731" s="51"/>
      <c r="M731" s="51"/>
      <c r="N731" s="54" t="str">
        <f>'IG Mapping Fromula (7.1)'!H731</f>
        <v/>
      </c>
      <c r="O731" s="4"/>
    </row>
    <row r="732" spans="1:15" x14ac:dyDescent="0.2">
      <c r="A732" s="50" t="s">
        <v>2191</v>
      </c>
      <c r="B732" s="50"/>
      <c r="C732" s="50"/>
      <c r="D732" s="50" t="s">
        <v>2192</v>
      </c>
      <c r="E732" s="50"/>
      <c r="F732" s="50"/>
      <c r="G732" s="50"/>
      <c r="H732" s="50"/>
      <c r="I732" s="50"/>
      <c r="J732" s="50"/>
      <c r="K732" s="51"/>
      <c r="L732" s="51"/>
      <c r="M732" s="51"/>
      <c r="N732" s="54" t="str">
        <f>'IG Mapping Fromula (7.1)'!H732</f>
        <v/>
      </c>
      <c r="O732" s="4"/>
    </row>
    <row r="733" spans="1:15" x14ac:dyDescent="0.2">
      <c r="A733" s="50" t="s">
        <v>2194</v>
      </c>
      <c r="B733" s="50"/>
      <c r="C733" s="50"/>
      <c r="D733" s="50" t="s">
        <v>2195</v>
      </c>
      <c r="E733" s="50"/>
      <c r="F733" s="50"/>
      <c r="G733" s="50"/>
      <c r="H733" s="50"/>
      <c r="I733" s="50"/>
      <c r="J733" s="50"/>
      <c r="K733" s="51"/>
      <c r="L733" s="51"/>
      <c r="M733" s="51"/>
      <c r="N733" s="54" t="str">
        <f>'IG Mapping Fromula (7.1)'!H733</f>
        <v/>
      </c>
      <c r="O733" s="4"/>
    </row>
    <row r="734" spans="1:15" x14ac:dyDescent="0.2">
      <c r="A734" s="50" t="s">
        <v>2197</v>
      </c>
      <c r="B734" s="50"/>
      <c r="C734" s="50"/>
      <c r="D734" s="50" t="s">
        <v>2198</v>
      </c>
      <c r="E734" s="50"/>
      <c r="F734" s="50"/>
      <c r="G734" s="50"/>
      <c r="H734" s="50"/>
      <c r="I734" s="50"/>
      <c r="J734" s="50"/>
      <c r="K734" s="51"/>
      <c r="L734" s="51"/>
      <c r="M734" s="51"/>
      <c r="N734" s="54" t="str">
        <f>'IG Mapping Fromula (7.1)'!H734</f>
        <v/>
      </c>
      <c r="O734" s="4"/>
    </row>
    <row r="735" spans="1:15" x14ac:dyDescent="0.2">
      <c r="A735" s="50" t="s">
        <v>2197</v>
      </c>
      <c r="B735" s="50" t="s">
        <v>2200</v>
      </c>
      <c r="C735" s="50" t="s">
        <v>3698</v>
      </c>
      <c r="D735" s="50" t="s">
        <v>2201</v>
      </c>
      <c r="E735" s="50" t="s">
        <v>3716</v>
      </c>
      <c r="F735" s="50"/>
      <c r="G735" s="50" t="s">
        <v>3722</v>
      </c>
      <c r="H735" s="50"/>
      <c r="I735" s="50" t="s">
        <v>3715</v>
      </c>
      <c r="J735" s="50"/>
      <c r="K735" s="51">
        <v>6.4</v>
      </c>
      <c r="L735" s="51"/>
      <c r="M735" s="51"/>
      <c r="N735" s="54">
        <f>'IG Mapping Fromula (7.1)'!H735</f>
        <v>2</v>
      </c>
      <c r="O735" s="4"/>
    </row>
    <row r="736" spans="1:15" x14ac:dyDescent="0.2">
      <c r="A736" s="48" t="s">
        <v>2197</v>
      </c>
      <c r="B736" s="48" t="s">
        <v>2200</v>
      </c>
      <c r="C736" s="48" t="s">
        <v>3694</v>
      </c>
      <c r="D736" s="48" t="s">
        <v>2201</v>
      </c>
      <c r="E736" s="48" t="s">
        <v>3716</v>
      </c>
      <c r="F736" s="48"/>
      <c r="G736" s="48" t="s">
        <v>3722</v>
      </c>
      <c r="H736" s="48"/>
      <c r="I736" s="48" t="s">
        <v>3715</v>
      </c>
      <c r="J736" s="48"/>
      <c r="K736" s="51">
        <v>6.4</v>
      </c>
      <c r="L736" s="51"/>
      <c r="M736" s="51"/>
      <c r="N736" s="54">
        <f>'IG Mapping Fromula (7.1)'!H736</f>
        <v>2</v>
      </c>
      <c r="O736" s="4"/>
    </row>
    <row r="737" spans="1:15" x14ac:dyDescent="0.2">
      <c r="A737" s="50" t="s">
        <v>2197</v>
      </c>
      <c r="B737" s="50" t="s">
        <v>2206</v>
      </c>
      <c r="C737" s="50" t="s">
        <v>3698</v>
      </c>
      <c r="D737" s="50" t="s">
        <v>2207</v>
      </c>
      <c r="E737" s="50" t="s">
        <v>3716</v>
      </c>
      <c r="F737" s="50"/>
      <c r="G737" s="50" t="s">
        <v>3722</v>
      </c>
      <c r="H737" s="50"/>
      <c r="I737" s="50" t="s">
        <v>3715</v>
      </c>
      <c r="J737" s="50"/>
      <c r="K737" s="51">
        <v>6.4</v>
      </c>
      <c r="L737" s="51"/>
      <c r="M737" s="51"/>
      <c r="N737" s="54">
        <f>'IG Mapping Fromula (7.1)'!H737</f>
        <v>2</v>
      </c>
      <c r="O737" s="4"/>
    </row>
    <row r="738" spans="1:15" x14ac:dyDescent="0.2">
      <c r="A738" s="48" t="s">
        <v>2197</v>
      </c>
      <c r="B738" s="48" t="s">
        <v>2206</v>
      </c>
      <c r="C738" s="48" t="s">
        <v>3694</v>
      </c>
      <c r="D738" s="48" t="s">
        <v>2207</v>
      </c>
      <c r="E738" s="48" t="s">
        <v>3716</v>
      </c>
      <c r="F738" s="48"/>
      <c r="G738" s="48" t="s">
        <v>3722</v>
      </c>
      <c r="H738" s="48"/>
      <c r="I738" s="48" t="s">
        <v>3715</v>
      </c>
      <c r="J738" s="48"/>
      <c r="K738" s="51">
        <v>6.4</v>
      </c>
      <c r="L738" s="51"/>
      <c r="M738" s="51"/>
      <c r="N738" s="54">
        <f>'IG Mapping Fromula (7.1)'!H738</f>
        <v>2</v>
      </c>
      <c r="O738" s="4"/>
    </row>
    <row r="739" spans="1:15" x14ac:dyDescent="0.2">
      <c r="A739" s="50" t="s">
        <v>2212</v>
      </c>
      <c r="B739" s="50"/>
      <c r="C739" s="50"/>
      <c r="D739" s="50" t="s">
        <v>2213</v>
      </c>
      <c r="E739" s="50"/>
      <c r="F739" s="50"/>
      <c r="G739" s="50"/>
      <c r="H739" s="50"/>
      <c r="I739" s="50"/>
      <c r="J739" s="50"/>
      <c r="K739" s="51"/>
      <c r="L739" s="51"/>
      <c r="M739" s="51"/>
      <c r="N739" s="54" t="str">
        <f>'IG Mapping Fromula (7.1)'!H739</f>
        <v/>
      </c>
      <c r="O739" s="4"/>
    </row>
    <row r="740" spans="1:15" x14ac:dyDescent="0.2">
      <c r="A740" s="50" t="s">
        <v>2212</v>
      </c>
      <c r="B740" s="50" t="s">
        <v>2215</v>
      </c>
      <c r="C740" s="50" t="s">
        <v>3698</v>
      </c>
      <c r="D740" s="50" t="s">
        <v>2216</v>
      </c>
      <c r="E740" s="50" t="s">
        <v>3716</v>
      </c>
      <c r="F740" s="50"/>
      <c r="G740" s="50" t="s">
        <v>3722</v>
      </c>
      <c r="H740" s="50"/>
      <c r="I740" s="50" t="s">
        <v>3715</v>
      </c>
      <c r="J740" s="50"/>
      <c r="K740" s="51">
        <v>6.4</v>
      </c>
      <c r="L740" s="51"/>
      <c r="M740" s="51"/>
      <c r="N740" s="54">
        <f>'IG Mapping Fromula (7.1)'!H740</f>
        <v>2</v>
      </c>
      <c r="O740" s="4"/>
    </row>
    <row r="741" spans="1:15" x14ac:dyDescent="0.2">
      <c r="A741" s="48" t="s">
        <v>2212</v>
      </c>
      <c r="B741" s="48" t="s">
        <v>2215</v>
      </c>
      <c r="C741" s="48" t="s">
        <v>3694</v>
      </c>
      <c r="D741" s="48" t="s">
        <v>2216</v>
      </c>
      <c r="E741" s="48" t="s">
        <v>3716</v>
      </c>
      <c r="F741" s="48"/>
      <c r="G741" s="48" t="s">
        <v>3722</v>
      </c>
      <c r="H741" s="48"/>
      <c r="I741" s="48" t="s">
        <v>3715</v>
      </c>
      <c r="J741" s="48"/>
      <c r="K741" s="51">
        <v>6.4</v>
      </c>
      <c r="L741" s="51"/>
      <c r="M741" s="51"/>
      <c r="N741" s="54">
        <f>'IG Mapping Fromula (7.1)'!H741</f>
        <v>2</v>
      </c>
      <c r="O741" s="4"/>
    </row>
    <row r="742" spans="1:15" x14ac:dyDescent="0.2">
      <c r="A742" s="50" t="s">
        <v>2212</v>
      </c>
      <c r="B742" s="50" t="s">
        <v>2219</v>
      </c>
      <c r="C742" s="50" t="s">
        <v>3698</v>
      </c>
      <c r="D742" s="50" t="s">
        <v>2220</v>
      </c>
      <c r="E742" s="50" t="s">
        <v>3716</v>
      </c>
      <c r="F742" s="50"/>
      <c r="G742" s="50" t="s">
        <v>3722</v>
      </c>
      <c r="H742" s="50"/>
      <c r="I742" s="50" t="s">
        <v>3715</v>
      </c>
      <c r="J742" s="50"/>
      <c r="K742" s="51">
        <v>6.4</v>
      </c>
      <c r="L742" s="51"/>
      <c r="M742" s="51"/>
      <c r="N742" s="54">
        <f>'IG Mapping Fromula (7.1)'!H742</f>
        <v>2</v>
      </c>
      <c r="O742" s="4"/>
    </row>
    <row r="743" spans="1:15" x14ac:dyDescent="0.2">
      <c r="A743" s="48" t="s">
        <v>2212</v>
      </c>
      <c r="B743" s="48" t="s">
        <v>2219</v>
      </c>
      <c r="C743" s="48" t="s">
        <v>3694</v>
      </c>
      <c r="D743" s="48" t="s">
        <v>2220</v>
      </c>
      <c r="E743" s="48" t="s">
        <v>3716</v>
      </c>
      <c r="F743" s="48"/>
      <c r="G743" s="48" t="s">
        <v>3722</v>
      </c>
      <c r="H743" s="48"/>
      <c r="I743" s="48" t="s">
        <v>3715</v>
      </c>
      <c r="J743" s="48"/>
      <c r="K743" s="51">
        <v>6.4</v>
      </c>
      <c r="L743" s="51"/>
      <c r="M743" s="51"/>
      <c r="N743" s="54">
        <f>'IG Mapping Fromula (7.1)'!H743</f>
        <v>2</v>
      </c>
      <c r="O743" s="4"/>
    </row>
    <row r="744" spans="1:15" x14ac:dyDescent="0.2">
      <c r="A744" s="50" t="s">
        <v>2224</v>
      </c>
      <c r="B744" s="50"/>
      <c r="C744" s="50"/>
      <c r="D744" s="50" t="s">
        <v>2225</v>
      </c>
      <c r="E744" s="50"/>
      <c r="F744" s="50"/>
      <c r="G744" s="50"/>
      <c r="H744" s="50"/>
      <c r="I744" s="50"/>
      <c r="J744" s="50"/>
      <c r="K744" s="51"/>
      <c r="L744" s="51"/>
      <c r="M744" s="51"/>
      <c r="N744" s="54" t="str">
        <f>'IG Mapping Fromula (7.1)'!H744</f>
        <v/>
      </c>
      <c r="O744" s="4"/>
    </row>
    <row r="745" spans="1:15" x14ac:dyDescent="0.2">
      <c r="A745" s="50" t="s">
        <v>2224</v>
      </c>
      <c r="B745" s="50" t="s">
        <v>2227</v>
      </c>
      <c r="C745" s="50" t="s">
        <v>3698</v>
      </c>
      <c r="D745" s="50" t="s">
        <v>2228</v>
      </c>
      <c r="E745" s="50" t="s">
        <v>3716</v>
      </c>
      <c r="F745" s="50"/>
      <c r="G745" s="50" t="s">
        <v>3722</v>
      </c>
      <c r="H745" s="50"/>
      <c r="I745" s="50" t="s">
        <v>3715</v>
      </c>
      <c r="J745" s="50"/>
      <c r="K745" s="51">
        <v>6.4</v>
      </c>
      <c r="L745" s="51"/>
      <c r="M745" s="51"/>
      <c r="N745" s="54">
        <f>'IG Mapping Fromula (7.1)'!H745</f>
        <v>2</v>
      </c>
      <c r="O745" s="4"/>
    </row>
    <row r="746" spans="1:15" x14ac:dyDescent="0.2">
      <c r="A746" s="48" t="s">
        <v>2224</v>
      </c>
      <c r="B746" s="48" t="s">
        <v>2227</v>
      </c>
      <c r="C746" s="48" t="s">
        <v>3694</v>
      </c>
      <c r="D746" s="48" t="s">
        <v>2228</v>
      </c>
      <c r="E746" s="48" t="s">
        <v>3716</v>
      </c>
      <c r="F746" s="48"/>
      <c r="G746" s="48" t="s">
        <v>3722</v>
      </c>
      <c r="H746" s="48"/>
      <c r="I746" s="48" t="s">
        <v>3715</v>
      </c>
      <c r="J746" s="48"/>
      <c r="K746" s="51">
        <v>6.4</v>
      </c>
      <c r="L746" s="51"/>
      <c r="M746" s="51"/>
      <c r="N746" s="54">
        <f>'IG Mapping Fromula (7.1)'!H746</f>
        <v>2</v>
      </c>
      <c r="O746" s="4"/>
    </row>
    <row r="747" spans="1:15" x14ac:dyDescent="0.2">
      <c r="A747" s="50" t="s">
        <v>2224</v>
      </c>
      <c r="B747" s="50" t="s">
        <v>2231</v>
      </c>
      <c r="C747" s="50" t="s">
        <v>3698</v>
      </c>
      <c r="D747" s="50" t="s">
        <v>2232</v>
      </c>
      <c r="E747" s="50" t="s">
        <v>3716</v>
      </c>
      <c r="F747" s="50"/>
      <c r="G747" s="50" t="s">
        <v>3722</v>
      </c>
      <c r="H747" s="50"/>
      <c r="I747" s="50" t="s">
        <v>3715</v>
      </c>
      <c r="J747" s="50"/>
      <c r="K747" s="51">
        <v>6.4</v>
      </c>
      <c r="L747" s="51"/>
      <c r="M747" s="51"/>
      <c r="N747" s="54">
        <f>'IG Mapping Fromula (7.1)'!H747</f>
        <v>2</v>
      </c>
      <c r="O747" s="4"/>
    </row>
    <row r="748" spans="1:15" x14ac:dyDescent="0.2">
      <c r="A748" s="48" t="s">
        <v>2224</v>
      </c>
      <c r="B748" s="48" t="s">
        <v>2231</v>
      </c>
      <c r="C748" s="48" t="s">
        <v>3694</v>
      </c>
      <c r="D748" s="48" t="s">
        <v>2232</v>
      </c>
      <c r="E748" s="48" t="s">
        <v>3716</v>
      </c>
      <c r="F748" s="48"/>
      <c r="G748" s="48" t="s">
        <v>3722</v>
      </c>
      <c r="H748" s="48"/>
      <c r="I748" s="48" t="s">
        <v>3715</v>
      </c>
      <c r="J748" s="48"/>
      <c r="K748" s="51">
        <v>6.4</v>
      </c>
      <c r="L748" s="51"/>
      <c r="M748" s="51"/>
      <c r="N748" s="54">
        <f>'IG Mapping Fromula (7.1)'!H748</f>
        <v>2</v>
      </c>
      <c r="O748" s="4"/>
    </row>
    <row r="749" spans="1:15" x14ac:dyDescent="0.2">
      <c r="A749" s="50" t="s">
        <v>2236</v>
      </c>
      <c r="B749" s="50"/>
      <c r="C749" s="50"/>
      <c r="D749" s="50" t="s">
        <v>1390</v>
      </c>
      <c r="E749" s="50"/>
      <c r="F749" s="50"/>
      <c r="G749" s="50"/>
      <c r="H749" s="50"/>
      <c r="I749" s="50"/>
      <c r="J749" s="50"/>
      <c r="K749" s="51"/>
      <c r="L749" s="51"/>
      <c r="M749" s="51"/>
      <c r="N749" s="54" t="str">
        <f>'IG Mapping Fromula (7.1)'!H749</f>
        <v/>
      </c>
      <c r="O749" s="4"/>
    </row>
    <row r="750" spans="1:15" x14ac:dyDescent="0.2">
      <c r="A750" s="50" t="s">
        <v>2236</v>
      </c>
      <c r="B750" s="50" t="s">
        <v>2238</v>
      </c>
      <c r="C750" s="50" t="s">
        <v>3698</v>
      </c>
      <c r="D750" s="50" t="s">
        <v>2239</v>
      </c>
      <c r="E750" s="50" t="s">
        <v>3716</v>
      </c>
      <c r="F750" s="50"/>
      <c r="G750" s="50" t="s">
        <v>3722</v>
      </c>
      <c r="H750" s="50"/>
      <c r="I750" s="50" t="s">
        <v>3715</v>
      </c>
      <c r="J750" s="50"/>
      <c r="K750" s="51">
        <v>6.4</v>
      </c>
      <c r="L750" s="51"/>
      <c r="M750" s="51"/>
      <c r="N750" s="54">
        <f>'IG Mapping Fromula (7.1)'!H750</f>
        <v>2</v>
      </c>
      <c r="O750" s="4"/>
    </row>
    <row r="751" spans="1:15" x14ac:dyDescent="0.2">
      <c r="A751" s="48" t="s">
        <v>2236</v>
      </c>
      <c r="B751" s="48" t="s">
        <v>2238</v>
      </c>
      <c r="C751" s="48" t="s">
        <v>3694</v>
      </c>
      <c r="D751" s="48" t="s">
        <v>2239</v>
      </c>
      <c r="E751" s="48" t="s">
        <v>3716</v>
      </c>
      <c r="F751" s="48"/>
      <c r="G751" s="48" t="s">
        <v>3722</v>
      </c>
      <c r="H751" s="48"/>
      <c r="I751" s="48" t="s">
        <v>3715</v>
      </c>
      <c r="J751" s="48"/>
      <c r="K751" s="51">
        <v>6.4</v>
      </c>
      <c r="L751" s="51"/>
      <c r="M751" s="51"/>
      <c r="N751" s="54">
        <f>'IG Mapping Fromula (7.1)'!H751</f>
        <v>2</v>
      </c>
      <c r="O751" s="4"/>
    </row>
    <row r="752" spans="1:15" x14ac:dyDescent="0.2">
      <c r="A752" s="50" t="s">
        <v>2236</v>
      </c>
      <c r="B752" s="50" t="s">
        <v>2242</v>
      </c>
      <c r="C752" s="50" t="s">
        <v>3698</v>
      </c>
      <c r="D752" s="50" t="s">
        <v>2243</v>
      </c>
      <c r="E752" s="50" t="s">
        <v>3716</v>
      </c>
      <c r="F752" s="50"/>
      <c r="G752" s="50" t="s">
        <v>3722</v>
      </c>
      <c r="H752" s="50"/>
      <c r="I752" s="50" t="s">
        <v>3715</v>
      </c>
      <c r="J752" s="50"/>
      <c r="K752" s="51">
        <v>6.4</v>
      </c>
      <c r="L752" s="51"/>
      <c r="M752" s="51"/>
      <c r="N752" s="54">
        <f>'IG Mapping Fromula (7.1)'!H752</f>
        <v>2</v>
      </c>
      <c r="O752" s="4"/>
    </row>
    <row r="753" spans="1:15" x14ac:dyDescent="0.2">
      <c r="A753" s="48" t="s">
        <v>2236</v>
      </c>
      <c r="B753" s="48" t="s">
        <v>2242</v>
      </c>
      <c r="C753" s="48" t="s">
        <v>3694</v>
      </c>
      <c r="D753" s="48" t="s">
        <v>2243</v>
      </c>
      <c r="E753" s="48" t="s">
        <v>3716</v>
      </c>
      <c r="F753" s="48"/>
      <c r="G753" s="48" t="s">
        <v>3722</v>
      </c>
      <c r="H753" s="48"/>
      <c r="I753" s="48" t="s">
        <v>3715</v>
      </c>
      <c r="J753" s="48"/>
      <c r="K753" s="51">
        <v>6.4</v>
      </c>
      <c r="L753" s="51"/>
      <c r="M753" s="51"/>
      <c r="N753" s="54">
        <f>'IG Mapping Fromula (7.1)'!H753</f>
        <v>2</v>
      </c>
      <c r="O753" s="4"/>
    </row>
    <row r="754" spans="1:15" x14ac:dyDescent="0.2">
      <c r="A754" s="50" t="s">
        <v>2246</v>
      </c>
      <c r="B754" s="50"/>
      <c r="C754" s="50"/>
      <c r="D754" s="50" t="s">
        <v>2247</v>
      </c>
      <c r="E754" s="50"/>
      <c r="F754" s="50"/>
      <c r="G754" s="50"/>
      <c r="H754" s="50"/>
      <c r="I754" s="50"/>
      <c r="J754" s="50"/>
      <c r="K754" s="51"/>
      <c r="L754" s="51"/>
      <c r="M754" s="51"/>
      <c r="N754" s="54" t="str">
        <f>'IG Mapping Fromula (7.1)'!H754</f>
        <v/>
      </c>
      <c r="O754" s="4"/>
    </row>
    <row r="755" spans="1:15" x14ac:dyDescent="0.2">
      <c r="A755" s="50" t="s">
        <v>2249</v>
      </c>
      <c r="B755" s="50"/>
      <c r="C755" s="50"/>
      <c r="D755" s="50" t="s">
        <v>2250</v>
      </c>
      <c r="E755" s="50"/>
      <c r="F755" s="50"/>
      <c r="G755" s="50"/>
      <c r="H755" s="50"/>
      <c r="I755" s="50"/>
      <c r="J755" s="50"/>
      <c r="K755" s="51"/>
      <c r="L755" s="51"/>
      <c r="M755" s="51"/>
      <c r="N755" s="54" t="str">
        <f>'IG Mapping Fromula (7.1)'!H755</f>
        <v/>
      </c>
      <c r="O755" s="4"/>
    </row>
    <row r="756" spans="1:15" x14ac:dyDescent="0.2">
      <c r="A756" s="50" t="s">
        <v>2252</v>
      </c>
      <c r="B756" s="50"/>
      <c r="C756" s="50"/>
      <c r="D756" s="50" t="s">
        <v>2253</v>
      </c>
      <c r="E756" s="50"/>
      <c r="F756" s="50"/>
      <c r="G756" s="50"/>
      <c r="H756" s="50"/>
      <c r="I756" s="50"/>
      <c r="J756" s="50"/>
      <c r="K756" s="51"/>
      <c r="L756" s="51"/>
      <c r="M756" s="51"/>
      <c r="N756" s="54" t="str">
        <f>'IG Mapping Fromula (7.1)'!H756</f>
        <v/>
      </c>
      <c r="O756" s="4"/>
    </row>
    <row r="757" spans="1:15" x14ac:dyDescent="0.2">
      <c r="A757" s="50" t="s">
        <v>2255</v>
      </c>
      <c r="B757" s="50"/>
      <c r="C757" s="50"/>
      <c r="D757" s="50" t="s">
        <v>2256</v>
      </c>
      <c r="E757" s="50"/>
      <c r="F757" s="50"/>
      <c r="G757" s="50"/>
      <c r="H757" s="50"/>
      <c r="I757" s="50"/>
      <c r="J757" s="50"/>
      <c r="K757" s="51"/>
      <c r="L757" s="51"/>
      <c r="M757" s="51"/>
      <c r="N757" s="54" t="str">
        <f>'IG Mapping Fromula (7.1)'!H757</f>
        <v/>
      </c>
      <c r="O757" s="4"/>
    </row>
    <row r="758" spans="1:15" x14ac:dyDescent="0.2">
      <c r="A758" s="50" t="s">
        <v>2255</v>
      </c>
      <c r="B758" s="50" t="s">
        <v>2258</v>
      </c>
      <c r="C758" s="50" t="s">
        <v>3698</v>
      </c>
      <c r="D758" s="50" t="s">
        <v>2259</v>
      </c>
      <c r="E758" s="50" t="s">
        <v>3716</v>
      </c>
      <c r="F758" s="50"/>
      <c r="G758" s="50" t="s">
        <v>3785</v>
      </c>
      <c r="H758" s="50"/>
      <c r="I758" s="50" t="s">
        <v>3721</v>
      </c>
      <c r="J758" s="50"/>
      <c r="K758" s="51">
        <v>8.3000000000000007</v>
      </c>
      <c r="L758" s="51"/>
      <c r="M758" s="51"/>
      <c r="N758" s="54">
        <f>'IG Mapping Fromula (7.1)'!H758</f>
        <v>2</v>
      </c>
      <c r="O758" s="4"/>
    </row>
    <row r="759" spans="1:15" x14ac:dyDescent="0.2">
      <c r="A759" s="48" t="s">
        <v>2255</v>
      </c>
      <c r="B759" s="48" t="s">
        <v>2258</v>
      </c>
      <c r="C759" s="48" t="s">
        <v>3694</v>
      </c>
      <c r="D759" s="48" t="s">
        <v>2259</v>
      </c>
      <c r="E759" s="48" t="s">
        <v>3716</v>
      </c>
      <c r="F759" s="48"/>
      <c r="G759" s="48" t="s">
        <v>3785</v>
      </c>
      <c r="H759" s="48"/>
      <c r="I759" s="48" t="s">
        <v>3721</v>
      </c>
      <c r="J759" s="48"/>
      <c r="K759" s="51">
        <v>8.3000000000000007</v>
      </c>
      <c r="L759" s="51"/>
      <c r="M759" s="51"/>
      <c r="N759" s="54">
        <f>'IG Mapping Fromula (7.1)'!H759</f>
        <v>2</v>
      </c>
      <c r="O759" s="4"/>
    </row>
    <row r="760" spans="1:15" x14ac:dyDescent="0.2">
      <c r="A760" s="50" t="s">
        <v>2255</v>
      </c>
      <c r="B760" s="50" t="s">
        <v>2264</v>
      </c>
      <c r="C760" s="50" t="s">
        <v>3698</v>
      </c>
      <c r="D760" s="50" t="s">
        <v>2265</v>
      </c>
      <c r="E760" s="50" t="s">
        <v>3710</v>
      </c>
      <c r="F760" s="50"/>
      <c r="G760" s="50" t="s">
        <v>3710</v>
      </c>
      <c r="H760" s="50"/>
      <c r="I760" s="50" t="s">
        <v>3710</v>
      </c>
      <c r="J760" s="50"/>
      <c r="K760" s="51">
        <v>5.0999999999999996</v>
      </c>
      <c r="L760" s="51"/>
      <c r="M760" s="51"/>
      <c r="N760" s="54">
        <f>'IG Mapping Fromula (7.1)'!H760</f>
        <v>1</v>
      </c>
      <c r="O760" s="4"/>
    </row>
    <row r="761" spans="1:15" x14ac:dyDescent="0.2">
      <c r="A761" s="48" t="s">
        <v>2255</v>
      </c>
      <c r="B761" s="48" t="s">
        <v>2264</v>
      </c>
      <c r="C761" s="48" t="s">
        <v>3694</v>
      </c>
      <c r="D761" s="48" t="s">
        <v>2265</v>
      </c>
      <c r="E761" s="48" t="s">
        <v>3710</v>
      </c>
      <c r="F761" s="48"/>
      <c r="G761" s="48" t="s">
        <v>3710</v>
      </c>
      <c r="H761" s="48"/>
      <c r="I761" s="48" t="s">
        <v>3710</v>
      </c>
      <c r="J761" s="48"/>
      <c r="K761" s="51">
        <v>5.0999999999999996</v>
      </c>
      <c r="L761" s="51"/>
      <c r="M761" s="51"/>
      <c r="N761" s="54">
        <f>'IG Mapping Fromula (7.1)'!H761</f>
        <v>1</v>
      </c>
      <c r="O761" s="4"/>
    </row>
    <row r="762" spans="1:15" x14ac:dyDescent="0.2">
      <c r="A762" s="50" t="s">
        <v>2255</v>
      </c>
      <c r="B762" s="50" t="s">
        <v>2270</v>
      </c>
      <c r="C762" s="50" t="s">
        <v>3698</v>
      </c>
      <c r="D762" s="50" t="s">
        <v>2271</v>
      </c>
      <c r="E762" s="50" t="s">
        <v>3786</v>
      </c>
      <c r="F762" s="50"/>
      <c r="G762" s="50" t="s">
        <v>3787</v>
      </c>
      <c r="H762" s="50"/>
      <c r="I762" s="50" t="s">
        <v>3721</v>
      </c>
      <c r="J762" s="50"/>
      <c r="K762" s="51">
        <v>8.3000000000000007</v>
      </c>
      <c r="L762" s="51"/>
      <c r="M762" s="51"/>
      <c r="N762" s="54">
        <f>'IG Mapping Fromula (7.1)'!H762</f>
        <v>2</v>
      </c>
      <c r="O762" s="4"/>
    </row>
    <row r="763" spans="1:15" x14ac:dyDescent="0.2">
      <c r="A763" s="48" t="s">
        <v>2255</v>
      </c>
      <c r="B763" s="48" t="s">
        <v>2270</v>
      </c>
      <c r="C763" s="48" t="s">
        <v>3694</v>
      </c>
      <c r="D763" s="48" t="s">
        <v>2271</v>
      </c>
      <c r="E763" s="48" t="s">
        <v>3786</v>
      </c>
      <c r="F763" s="48"/>
      <c r="G763" s="48" t="s">
        <v>3787</v>
      </c>
      <c r="H763" s="48"/>
      <c r="I763" s="48" t="s">
        <v>3721</v>
      </c>
      <c r="J763" s="48"/>
      <c r="K763" s="51">
        <v>8.3000000000000007</v>
      </c>
      <c r="L763" s="51"/>
      <c r="M763" s="51"/>
      <c r="N763" s="54">
        <f>'IG Mapping Fromula (7.1)'!H763</f>
        <v>2</v>
      </c>
      <c r="O763" s="4"/>
    </row>
    <row r="764" spans="1:15" x14ac:dyDescent="0.2">
      <c r="A764" s="50" t="s">
        <v>2276</v>
      </c>
      <c r="B764" s="50"/>
      <c r="C764" s="50"/>
      <c r="D764" s="50" t="s">
        <v>2277</v>
      </c>
      <c r="E764" s="50"/>
      <c r="F764" s="50"/>
      <c r="G764" s="50"/>
      <c r="H764" s="50"/>
      <c r="I764" s="50"/>
      <c r="J764" s="50"/>
      <c r="K764" s="51"/>
      <c r="L764" s="51"/>
      <c r="M764" s="51"/>
      <c r="N764" s="54" t="str">
        <f>'IG Mapping Fromula (7.1)'!H764</f>
        <v/>
      </c>
      <c r="O764" s="4"/>
    </row>
    <row r="765" spans="1:15" x14ac:dyDescent="0.2">
      <c r="A765" s="50" t="s">
        <v>2279</v>
      </c>
      <c r="B765" s="50"/>
      <c r="C765" s="50"/>
      <c r="D765" s="50" t="s">
        <v>2280</v>
      </c>
      <c r="E765" s="50"/>
      <c r="F765" s="50"/>
      <c r="G765" s="50"/>
      <c r="H765" s="50"/>
      <c r="I765" s="50"/>
      <c r="J765" s="50"/>
      <c r="K765" s="51"/>
      <c r="L765" s="51"/>
      <c r="M765" s="51"/>
      <c r="N765" s="54" t="str">
        <f>'IG Mapping Fromula (7.1)'!H765</f>
        <v/>
      </c>
      <c r="O765" s="4"/>
    </row>
    <row r="766" spans="1:15" x14ac:dyDescent="0.2">
      <c r="A766" s="50" t="s">
        <v>2282</v>
      </c>
      <c r="B766" s="50"/>
      <c r="C766" s="50"/>
      <c r="D766" s="50" t="s">
        <v>2283</v>
      </c>
      <c r="E766" s="50"/>
      <c r="F766" s="50"/>
      <c r="G766" s="50"/>
      <c r="H766" s="50"/>
      <c r="I766" s="50"/>
      <c r="J766" s="50"/>
      <c r="K766" s="51"/>
      <c r="L766" s="51"/>
      <c r="M766" s="51"/>
      <c r="N766" s="54" t="str">
        <f>'IG Mapping Fromula (7.1)'!H766</f>
        <v/>
      </c>
      <c r="O766" s="4"/>
    </row>
    <row r="767" spans="1:15" x14ac:dyDescent="0.2">
      <c r="A767" s="50" t="s">
        <v>2285</v>
      </c>
      <c r="B767" s="50"/>
      <c r="C767" s="50"/>
      <c r="D767" s="50" t="s">
        <v>2286</v>
      </c>
      <c r="E767" s="50"/>
      <c r="F767" s="50"/>
      <c r="G767" s="50"/>
      <c r="H767" s="50"/>
      <c r="I767" s="50"/>
      <c r="J767" s="50"/>
      <c r="K767" s="51"/>
      <c r="L767" s="51"/>
      <c r="M767" s="51"/>
      <c r="N767" s="54" t="str">
        <f>'IG Mapping Fromula (7.1)'!H767</f>
        <v/>
      </c>
      <c r="O767" s="4"/>
    </row>
    <row r="768" spans="1:15" x14ac:dyDescent="0.2">
      <c r="A768" s="50" t="s">
        <v>2288</v>
      </c>
      <c r="B768" s="50"/>
      <c r="C768" s="50"/>
      <c r="D768" s="50" t="s">
        <v>2289</v>
      </c>
      <c r="E768" s="50"/>
      <c r="F768" s="50"/>
      <c r="G768" s="50"/>
      <c r="H768" s="50"/>
      <c r="I768" s="50"/>
      <c r="J768" s="50"/>
      <c r="K768" s="51"/>
      <c r="L768" s="51"/>
      <c r="M768" s="51"/>
      <c r="N768" s="54" t="str">
        <f>'IG Mapping Fromula (7.1)'!H768</f>
        <v/>
      </c>
      <c r="O768" s="4"/>
    </row>
    <row r="769" spans="1:15" x14ac:dyDescent="0.2">
      <c r="A769" s="50" t="s">
        <v>2291</v>
      </c>
      <c r="B769" s="50"/>
      <c r="C769" s="50"/>
      <c r="D769" s="50" t="s">
        <v>2292</v>
      </c>
      <c r="E769" s="50"/>
      <c r="F769" s="50"/>
      <c r="G769" s="50"/>
      <c r="H769" s="50"/>
      <c r="I769" s="50"/>
      <c r="J769" s="50"/>
      <c r="K769" s="51"/>
      <c r="L769" s="51"/>
      <c r="M769" s="51"/>
      <c r="N769" s="54" t="str">
        <f>'IG Mapping Fromula (7.1)'!H769</f>
        <v/>
      </c>
      <c r="O769" s="4"/>
    </row>
    <row r="770" spans="1:15" x14ac:dyDescent="0.2">
      <c r="A770" s="50" t="s">
        <v>2294</v>
      </c>
      <c r="B770" s="50"/>
      <c r="C770" s="50"/>
      <c r="D770" s="50" t="s">
        <v>2295</v>
      </c>
      <c r="E770" s="50"/>
      <c r="F770" s="50"/>
      <c r="G770" s="50"/>
      <c r="H770" s="50"/>
      <c r="I770" s="50"/>
      <c r="J770" s="50"/>
      <c r="K770" s="51"/>
      <c r="L770" s="51"/>
      <c r="M770" s="51"/>
      <c r="N770" s="54" t="str">
        <f>'IG Mapping Fromula (7.1)'!H770</f>
        <v/>
      </c>
      <c r="O770" s="4"/>
    </row>
    <row r="771" spans="1:15" x14ac:dyDescent="0.2">
      <c r="A771" s="50" t="s">
        <v>2297</v>
      </c>
      <c r="B771" s="50"/>
      <c r="C771" s="50"/>
      <c r="D771" s="50" t="s">
        <v>2298</v>
      </c>
      <c r="E771" s="50"/>
      <c r="F771" s="50"/>
      <c r="G771" s="50"/>
      <c r="H771" s="50"/>
      <c r="I771" s="50"/>
      <c r="J771" s="50"/>
      <c r="K771" s="51"/>
      <c r="L771" s="51"/>
      <c r="M771" s="51"/>
      <c r="N771" s="54" t="str">
        <f>'IG Mapping Fromula (7.1)'!H771</f>
        <v/>
      </c>
      <c r="O771" s="4"/>
    </row>
    <row r="772" spans="1:15" x14ac:dyDescent="0.2">
      <c r="A772" s="50" t="s">
        <v>2300</v>
      </c>
      <c r="B772" s="50"/>
      <c r="C772" s="50"/>
      <c r="D772" s="50" t="s">
        <v>2301</v>
      </c>
      <c r="E772" s="50"/>
      <c r="F772" s="50"/>
      <c r="G772" s="50"/>
      <c r="H772" s="50"/>
      <c r="I772" s="50"/>
      <c r="J772" s="50"/>
      <c r="K772" s="51"/>
      <c r="L772" s="51"/>
      <c r="M772" s="51"/>
      <c r="N772" s="54" t="str">
        <f>'IG Mapping Fromula (7.1)'!H772</f>
        <v/>
      </c>
      <c r="O772" s="4"/>
    </row>
    <row r="773" spans="1:15" x14ac:dyDescent="0.2">
      <c r="A773" s="50" t="s">
        <v>2303</v>
      </c>
      <c r="B773" s="50"/>
      <c r="C773" s="50"/>
      <c r="D773" s="50" t="s">
        <v>2304</v>
      </c>
      <c r="E773" s="50"/>
      <c r="F773" s="50"/>
      <c r="G773" s="50"/>
      <c r="H773" s="50"/>
      <c r="I773" s="50"/>
      <c r="J773" s="50"/>
      <c r="K773" s="51"/>
      <c r="L773" s="51"/>
      <c r="M773" s="51"/>
      <c r="N773" s="54" t="str">
        <f>'IG Mapping Fromula (7.1)'!H773</f>
        <v/>
      </c>
      <c r="O773" s="4"/>
    </row>
    <row r="774" spans="1:15" x14ac:dyDescent="0.2">
      <c r="A774" s="50" t="s">
        <v>2303</v>
      </c>
      <c r="B774" s="50" t="s">
        <v>3466</v>
      </c>
      <c r="C774" s="50" t="s">
        <v>3723</v>
      </c>
      <c r="D774" s="50" t="s">
        <v>3467</v>
      </c>
      <c r="E774" s="50" t="s">
        <v>3788</v>
      </c>
      <c r="F774" s="50"/>
      <c r="G774" s="50" t="s">
        <v>3789</v>
      </c>
      <c r="H774" s="50"/>
      <c r="I774" s="50" t="s">
        <v>3790</v>
      </c>
      <c r="J774" s="50"/>
      <c r="K774" s="51">
        <v>9.1999999999999993</v>
      </c>
      <c r="L774" s="51"/>
      <c r="M774" s="51"/>
      <c r="N774" s="54">
        <f>'IG Mapping Fromula (7.1)'!H774</f>
        <v>2</v>
      </c>
      <c r="O774" s="4"/>
    </row>
    <row r="775" spans="1:15" x14ac:dyDescent="0.2">
      <c r="A775" s="48" t="s">
        <v>2303</v>
      </c>
      <c r="B775" s="48" t="s">
        <v>3466</v>
      </c>
      <c r="C775" s="48" t="s">
        <v>3724</v>
      </c>
      <c r="D775" s="48" t="s">
        <v>3467</v>
      </c>
      <c r="E775" s="48" t="s">
        <v>3788</v>
      </c>
      <c r="F775" s="48"/>
      <c r="G775" s="48" t="s">
        <v>3789</v>
      </c>
      <c r="H775" s="48"/>
      <c r="I775" s="48" t="s">
        <v>3790</v>
      </c>
      <c r="J775" s="48"/>
      <c r="K775" s="51">
        <v>9.1999999999999993</v>
      </c>
      <c r="L775" s="51"/>
      <c r="M775" s="51"/>
      <c r="N775" s="54">
        <f>'IG Mapping Fromula (7.1)'!H775</f>
        <v>2</v>
      </c>
      <c r="O775" s="4"/>
    </row>
    <row r="776" spans="1:15" x14ac:dyDescent="0.2">
      <c r="A776" s="50" t="s">
        <v>2306</v>
      </c>
      <c r="B776" s="50"/>
      <c r="C776" s="50"/>
      <c r="D776" s="50" t="s">
        <v>2307</v>
      </c>
      <c r="E776" s="50"/>
      <c r="F776" s="50"/>
      <c r="G776" s="50"/>
      <c r="H776" s="50"/>
      <c r="I776" s="50"/>
      <c r="J776" s="50"/>
      <c r="K776" s="51"/>
      <c r="L776" s="51"/>
      <c r="M776" s="51"/>
      <c r="N776" s="54" t="str">
        <f>'IG Mapping Fromula (7.1)'!H776</f>
        <v/>
      </c>
      <c r="O776" s="4"/>
    </row>
    <row r="777" spans="1:15" x14ac:dyDescent="0.2">
      <c r="A777" s="50" t="s">
        <v>2309</v>
      </c>
      <c r="B777" s="50"/>
      <c r="C777" s="50"/>
      <c r="D777" s="50" t="s">
        <v>2310</v>
      </c>
      <c r="E777" s="50"/>
      <c r="F777" s="50"/>
      <c r="G777" s="50"/>
      <c r="H777" s="50"/>
      <c r="I777" s="50"/>
      <c r="J777" s="50"/>
      <c r="K777" s="51"/>
      <c r="L777" s="51"/>
      <c r="M777" s="51"/>
      <c r="N777" s="54" t="str">
        <f>'IG Mapping Fromula (7.1)'!H777</f>
        <v/>
      </c>
      <c r="O777" s="4"/>
    </row>
    <row r="778" spans="1:15" x14ac:dyDescent="0.2">
      <c r="A778" s="50" t="s">
        <v>2312</v>
      </c>
      <c r="B778" s="50"/>
      <c r="C778" s="50"/>
      <c r="D778" s="50" t="s">
        <v>2313</v>
      </c>
      <c r="E778" s="50"/>
      <c r="F778" s="50"/>
      <c r="G778" s="50"/>
      <c r="H778" s="50"/>
      <c r="I778" s="50"/>
      <c r="J778" s="50"/>
      <c r="K778" s="51"/>
      <c r="L778" s="51"/>
      <c r="M778" s="51"/>
      <c r="N778" s="54" t="str">
        <f>'IG Mapping Fromula (7.1)'!H778</f>
        <v/>
      </c>
      <c r="O778" s="4"/>
    </row>
    <row r="779" spans="1:15" x14ac:dyDescent="0.2">
      <c r="A779" s="50" t="s">
        <v>2315</v>
      </c>
      <c r="B779" s="50"/>
      <c r="C779" s="50"/>
      <c r="D779" s="50" t="s">
        <v>2316</v>
      </c>
      <c r="E779" s="50"/>
      <c r="F779" s="50"/>
      <c r="G779" s="50"/>
      <c r="H779" s="50"/>
      <c r="I779" s="50"/>
      <c r="J779" s="50"/>
      <c r="K779" s="51"/>
      <c r="L779" s="51"/>
      <c r="M779" s="51"/>
      <c r="N779" s="54" t="str">
        <f>'IG Mapping Fromula (7.1)'!H779</f>
        <v/>
      </c>
      <c r="O779" s="4"/>
    </row>
    <row r="780" spans="1:15" x14ac:dyDescent="0.2">
      <c r="A780" s="50" t="s">
        <v>2315</v>
      </c>
      <c r="B780" s="50" t="s">
        <v>3473</v>
      </c>
      <c r="C780" s="50" t="s">
        <v>3723</v>
      </c>
      <c r="D780" s="50" t="s">
        <v>3474</v>
      </c>
      <c r="E780" s="50" t="s">
        <v>3710</v>
      </c>
      <c r="F780" s="50"/>
      <c r="G780" s="50" t="s">
        <v>3710</v>
      </c>
      <c r="H780" s="50"/>
      <c r="I780" s="50" t="s">
        <v>3710</v>
      </c>
      <c r="J780" s="50"/>
      <c r="K780" s="51">
        <v>9.1999999999999993</v>
      </c>
      <c r="L780" s="51"/>
      <c r="M780" s="51"/>
      <c r="N780" s="54">
        <f>'IG Mapping Fromula (7.1)'!H780</f>
        <v>2</v>
      </c>
      <c r="O780" s="4"/>
    </row>
    <row r="781" spans="1:15" x14ac:dyDescent="0.2">
      <c r="A781" s="48" t="s">
        <v>2315</v>
      </c>
      <c r="B781" s="48" t="s">
        <v>3473</v>
      </c>
      <c r="C781" s="48" t="s">
        <v>3724</v>
      </c>
      <c r="D781" s="48" t="s">
        <v>3474</v>
      </c>
      <c r="E781" s="48" t="s">
        <v>3710</v>
      </c>
      <c r="F781" s="48"/>
      <c r="G781" s="48" t="s">
        <v>3710</v>
      </c>
      <c r="H781" s="48"/>
      <c r="I781" s="48" t="s">
        <v>3710</v>
      </c>
      <c r="J781" s="48"/>
      <c r="K781" s="51">
        <v>9.1999999999999993</v>
      </c>
      <c r="L781" s="51"/>
      <c r="M781" s="51"/>
      <c r="N781" s="54">
        <f>'IG Mapping Fromula (7.1)'!H781</f>
        <v>2</v>
      </c>
      <c r="O781" s="4"/>
    </row>
    <row r="782" spans="1:15" x14ac:dyDescent="0.2">
      <c r="A782" s="50" t="s">
        <v>2318</v>
      </c>
      <c r="B782" s="50"/>
      <c r="C782" s="50"/>
      <c r="D782" s="50" t="s">
        <v>2319</v>
      </c>
      <c r="E782" s="50"/>
      <c r="F782" s="50"/>
      <c r="G782" s="50"/>
      <c r="H782" s="50"/>
      <c r="I782" s="50"/>
      <c r="J782" s="50"/>
      <c r="K782" s="51"/>
      <c r="L782" s="51"/>
      <c r="M782" s="51"/>
      <c r="N782" s="54" t="str">
        <f>'IG Mapping Fromula (7.1)'!H782</f>
        <v/>
      </c>
      <c r="O782" s="4"/>
    </row>
    <row r="783" spans="1:15" x14ac:dyDescent="0.2">
      <c r="A783" s="50" t="s">
        <v>2318</v>
      </c>
      <c r="B783" s="50" t="s">
        <v>2321</v>
      </c>
      <c r="C783" s="50" t="s">
        <v>3698</v>
      </c>
      <c r="D783" s="50" t="s">
        <v>2322</v>
      </c>
      <c r="E783" s="50" t="s">
        <v>3770</v>
      </c>
      <c r="F783" s="50"/>
      <c r="G783" s="50" t="s">
        <v>37</v>
      </c>
      <c r="H783" s="50"/>
      <c r="I783" s="50" t="s">
        <v>3714</v>
      </c>
      <c r="J783" s="50"/>
      <c r="K783" s="51">
        <v>16.8</v>
      </c>
      <c r="L783" s="51"/>
      <c r="M783" s="51"/>
      <c r="N783" s="54">
        <f>'IG Mapping Fromula (7.1)'!H783</f>
        <v>1</v>
      </c>
      <c r="O783" s="4"/>
    </row>
    <row r="784" spans="1:15" x14ac:dyDescent="0.2">
      <c r="A784" s="48" t="s">
        <v>2318</v>
      </c>
      <c r="B784" s="48" t="s">
        <v>2321</v>
      </c>
      <c r="C784" s="48" t="s">
        <v>3694</v>
      </c>
      <c r="D784" s="48" t="s">
        <v>2322</v>
      </c>
      <c r="E784" s="48" t="s">
        <v>3770</v>
      </c>
      <c r="F784" s="48"/>
      <c r="G784" s="48" t="s">
        <v>37</v>
      </c>
      <c r="H784" s="48"/>
      <c r="I784" s="48" t="s">
        <v>3714</v>
      </c>
      <c r="J784" s="48"/>
      <c r="K784" s="51">
        <v>16.8</v>
      </c>
      <c r="L784" s="51"/>
      <c r="M784" s="51"/>
      <c r="N784" s="54">
        <f>'IG Mapping Fromula (7.1)'!H784</f>
        <v>1</v>
      </c>
      <c r="O784" s="4"/>
    </row>
    <row r="785" spans="1:15" x14ac:dyDescent="0.2">
      <c r="A785" s="50" t="s">
        <v>2328</v>
      </c>
      <c r="B785" s="50"/>
      <c r="C785" s="50"/>
      <c r="D785" s="50" t="s">
        <v>2329</v>
      </c>
      <c r="E785" s="50"/>
      <c r="F785" s="50"/>
      <c r="G785" s="50"/>
      <c r="H785" s="50"/>
      <c r="I785" s="50"/>
      <c r="J785" s="50"/>
      <c r="K785" s="51"/>
      <c r="L785" s="51"/>
      <c r="M785" s="51"/>
      <c r="N785" s="54" t="str">
        <f>'IG Mapping Fromula (7.1)'!H785</f>
        <v/>
      </c>
      <c r="O785" s="4"/>
    </row>
    <row r="786" spans="1:15" x14ac:dyDescent="0.2">
      <c r="A786" s="50" t="s">
        <v>2328</v>
      </c>
      <c r="B786" s="50" t="s">
        <v>2331</v>
      </c>
      <c r="C786" s="50" t="s">
        <v>3698</v>
      </c>
      <c r="D786" s="50" t="s">
        <v>2332</v>
      </c>
      <c r="E786" s="50" t="s">
        <v>3786</v>
      </c>
      <c r="F786" s="50"/>
      <c r="G786" s="50" t="s">
        <v>3791</v>
      </c>
      <c r="H786" s="50"/>
      <c r="I786" s="50" t="s">
        <v>3721</v>
      </c>
      <c r="J786" s="50"/>
      <c r="K786" s="51">
        <v>2.7</v>
      </c>
      <c r="L786" s="51">
        <v>8.1</v>
      </c>
      <c r="M786" s="51"/>
      <c r="N786" s="54">
        <f>'IG Mapping Fromula (7.1)'!H786</f>
        <v>2</v>
      </c>
      <c r="O786" s="4"/>
    </row>
    <row r="787" spans="1:15" x14ac:dyDescent="0.2">
      <c r="A787" s="48" t="s">
        <v>2328</v>
      </c>
      <c r="B787" s="48" t="s">
        <v>2331</v>
      </c>
      <c r="C787" s="48" t="s">
        <v>3694</v>
      </c>
      <c r="D787" s="48" t="s">
        <v>2332</v>
      </c>
      <c r="E787" s="48" t="s">
        <v>3786</v>
      </c>
      <c r="F787" s="48"/>
      <c r="G787" s="48" t="s">
        <v>3791</v>
      </c>
      <c r="H787" s="48"/>
      <c r="I787" s="48" t="s">
        <v>3721</v>
      </c>
      <c r="J787" s="48"/>
      <c r="K787" s="51">
        <v>2.7</v>
      </c>
      <c r="L787" s="51">
        <v>8.1</v>
      </c>
      <c r="M787" s="51"/>
      <c r="N787" s="54">
        <f>'IG Mapping Fromula (7.1)'!H787</f>
        <v>2</v>
      </c>
      <c r="O787" s="4"/>
    </row>
    <row r="788" spans="1:15" x14ac:dyDescent="0.2">
      <c r="A788" s="50" t="s">
        <v>2328</v>
      </c>
      <c r="B788" s="50" t="s">
        <v>2339</v>
      </c>
      <c r="C788" s="50" t="s">
        <v>3698</v>
      </c>
      <c r="D788" s="50" t="s">
        <v>2340</v>
      </c>
      <c r="E788" s="50" t="s">
        <v>3716</v>
      </c>
      <c r="F788" s="50"/>
      <c r="G788" s="50" t="s">
        <v>3785</v>
      </c>
      <c r="H788" s="50"/>
      <c r="I788" s="50" t="s">
        <v>3759</v>
      </c>
      <c r="J788" s="50"/>
      <c r="K788" s="51">
        <v>8.1</v>
      </c>
      <c r="L788" s="51"/>
      <c r="M788" s="51"/>
      <c r="N788" s="54">
        <f>'IG Mapping Fromula (7.1)'!H788</f>
        <v>2</v>
      </c>
      <c r="O788" s="4"/>
    </row>
    <row r="789" spans="1:15" x14ac:dyDescent="0.2">
      <c r="A789" s="48" t="s">
        <v>2328</v>
      </c>
      <c r="B789" s="48" t="s">
        <v>2339</v>
      </c>
      <c r="C789" s="48" t="s">
        <v>3694</v>
      </c>
      <c r="D789" s="48" t="s">
        <v>2340</v>
      </c>
      <c r="E789" s="48" t="s">
        <v>3716</v>
      </c>
      <c r="F789" s="48"/>
      <c r="G789" s="48" t="s">
        <v>3785</v>
      </c>
      <c r="H789" s="48"/>
      <c r="I789" s="48" t="s">
        <v>3759</v>
      </c>
      <c r="J789" s="48"/>
      <c r="K789" s="51">
        <v>8.1</v>
      </c>
      <c r="L789" s="51"/>
      <c r="M789" s="51"/>
      <c r="N789" s="54">
        <f>'IG Mapping Fromula (7.1)'!H789</f>
        <v>2</v>
      </c>
      <c r="O789" s="4"/>
    </row>
    <row r="790" spans="1:15" x14ac:dyDescent="0.2">
      <c r="A790" s="50" t="s">
        <v>2345</v>
      </c>
      <c r="B790" s="50"/>
      <c r="C790" s="50"/>
      <c r="D790" s="50" t="s">
        <v>2346</v>
      </c>
      <c r="E790" s="50"/>
      <c r="F790" s="50"/>
      <c r="G790" s="50"/>
      <c r="H790" s="50"/>
      <c r="I790" s="50"/>
      <c r="J790" s="50"/>
      <c r="K790" s="51"/>
      <c r="L790" s="51"/>
      <c r="M790" s="51"/>
      <c r="N790" s="54" t="str">
        <f>'IG Mapping Fromula (7.1)'!H790</f>
        <v/>
      </c>
      <c r="O790" s="4"/>
    </row>
    <row r="791" spans="1:15" x14ac:dyDescent="0.2">
      <c r="A791" s="50" t="s">
        <v>2348</v>
      </c>
      <c r="B791" s="50"/>
      <c r="C791" s="50"/>
      <c r="D791" s="50" t="s">
        <v>2349</v>
      </c>
      <c r="E791" s="50"/>
      <c r="F791" s="50"/>
      <c r="G791" s="50"/>
      <c r="H791" s="50"/>
      <c r="I791" s="50"/>
      <c r="J791" s="50"/>
      <c r="K791" s="51"/>
      <c r="L791" s="51"/>
      <c r="M791" s="51"/>
      <c r="N791" s="54" t="str">
        <f>'IG Mapping Fromula (7.1)'!H791</f>
        <v/>
      </c>
      <c r="O791" s="4"/>
    </row>
    <row r="792" spans="1:15" x14ac:dyDescent="0.2">
      <c r="A792" s="50" t="s">
        <v>2350</v>
      </c>
      <c r="B792" s="50"/>
      <c r="C792" s="50"/>
      <c r="D792" s="50" t="s">
        <v>2351</v>
      </c>
      <c r="E792" s="50"/>
      <c r="F792" s="50"/>
      <c r="G792" s="50"/>
      <c r="H792" s="50"/>
      <c r="I792" s="50"/>
      <c r="J792" s="50"/>
      <c r="K792" s="51"/>
      <c r="L792" s="51"/>
      <c r="M792" s="51"/>
      <c r="N792" s="54" t="str">
        <f>'IG Mapping Fromula (7.1)'!H792</f>
        <v/>
      </c>
      <c r="O792" s="4"/>
    </row>
    <row r="793" spans="1:15" x14ac:dyDescent="0.2">
      <c r="A793" s="50" t="s">
        <v>2350</v>
      </c>
      <c r="B793" s="50" t="s">
        <v>2353</v>
      </c>
      <c r="C793" s="50" t="s">
        <v>3698</v>
      </c>
      <c r="D793" s="50" t="s">
        <v>2354</v>
      </c>
      <c r="E793" s="50" t="s">
        <v>3710</v>
      </c>
      <c r="F793" s="50"/>
      <c r="G793" s="50" t="s">
        <v>3710</v>
      </c>
      <c r="H793" s="50"/>
      <c r="I793" s="50" t="s">
        <v>3710</v>
      </c>
      <c r="J793" s="50"/>
      <c r="K793" s="51">
        <v>9.1999999999999993</v>
      </c>
      <c r="L793" s="51"/>
      <c r="M793" s="51"/>
      <c r="N793" s="54">
        <f>'IG Mapping Fromula (7.1)'!H793</f>
        <v>2</v>
      </c>
      <c r="O793" s="4"/>
    </row>
    <row r="794" spans="1:15" x14ac:dyDescent="0.2">
      <c r="A794" s="48" t="s">
        <v>2350</v>
      </c>
      <c r="B794" s="48" t="s">
        <v>2353</v>
      </c>
      <c r="C794" s="48" t="s">
        <v>3694</v>
      </c>
      <c r="D794" s="48" t="s">
        <v>2354</v>
      </c>
      <c r="E794" s="48" t="s">
        <v>3710</v>
      </c>
      <c r="F794" s="48"/>
      <c r="G794" s="48" t="s">
        <v>3710</v>
      </c>
      <c r="H794" s="48"/>
      <c r="I794" s="48" t="s">
        <v>3710</v>
      </c>
      <c r="J794" s="48"/>
      <c r="K794" s="51">
        <v>9.1999999999999993</v>
      </c>
      <c r="L794" s="51"/>
      <c r="M794" s="51"/>
      <c r="N794" s="54">
        <f>'IG Mapping Fromula (7.1)'!H794</f>
        <v>2</v>
      </c>
      <c r="O794" s="4"/>
    </row>
    <row r="795" spans="1:15" x14ac:dyDescent="0.2">
      <c r="A795" s="50" t="s">
        <v>2350</v>
      </c>
      <c r="B795" s="50" t="s">
        <v>3480</v>
      </c>
      <c r="C795" s="50" t="s">
        <v>3723</v>
      </c>
      <c r="D795" s="50" t="s">
        <v>3481</v>
      </c>
      <c r="E795" s="50" t="s">
        <v>3710</v>
      </c>
      <c r="F795" s="50"/>
      <c r="G795" s="50" t="s">
        <v>3710</v>
      </c>
      <c r="H795" s="50"/>
      <c r="I795" s="50" t="s">
        <v>3710</v>
      </c>
      <c r="J795" s="50"/>
      <c r="K795" s="51">
        <v>9.1999999999999993</v>
      </c>
      <c r="L795" s="51"/>
      <c r="M795" s="51"/>
      <c r="N795" s="54">
        <f>'IG Mapping Fromula (7.1)'!H795</f>
        <v>2</v>
      </c>
      <c r="O795" s="4"/>
    </row>
    <row r="796" spans="1:15" x14ac:dyDescent="0.2">
      <c r="A796" s="48" t="s">
        <v>2350</v>
      </c>
      <c r="B796" s="48" t="s">
        <v>3480</v>
      </c>
      <c r="C796" s="48" t="s">
        <v>3724</v>
      </c>
      <c r="D796" s="48" t="s">
        <v>3481</v>
      </c>
      <c r="E796" s="48" t="s">
        <v>3710</v>
      </c>
      <c r="F796" s="48"/>
      <c r="G796" s="48" t="s">
        <v>3710</v>
      </c>
      <c r="H796" s="48"/>
      <c r="I796" s="48" t="s">
        <v>3710</v>
      </c>
      <c r="J796" s="48"/>
      <c r="K796" s="51">
        <v>9.1999999999999993</v>
      </c>
      <c r="L796" s="51"/>
      <c r="M796" s="51"/>
      <c r="N796" s="54">
        <f>'IG Mapping Fromula (7.1)'!H796</f>
        <v>2</v>
      </c>
      <c r="O796" s="4"/>
    </row>
    <row r="797" spans="1:15" x14ac:dyDescent="0.2">
      <c r="A797" s="50" t="s">
        <v>2359</v>
      </c>
      <c r="B797" s="50"/>
      <c r="C797" s="50"/>
      <c r="D797" s="50" t="s">
        <v>2360</v>
      </c>
      <c r="E797" s="50"/>
      <c r="F797" s="50"/>
      <c r="G797" s="50"/>
      <c r="H797" s="50"/>
      <c r="I797" s="50"/>
      <c r="J797" s="50"/>
      <c r="K797" s="51"/>
      <c r="L797" s="51"/>
      <c r="M797" s="51"/>
      <c r="N797" s="54" t="str">
        <f>'IG Mapping Fromula (7.1)'!H797</f>
        <v/>
      </c>
      <c r="O797" s="4"/>
    </row>
    <row r="798" spans="1:15" x14ac:dyDescent="0.2">
      <c r="A798" s="50" t="s">
        <v>2362</v>
      </c>
      <c r="B798" s="50"/>
      <c r="C798" s="50"/>
      <c r="D798" s="50" t="s">
        <v>2363</v>
      </c>
      <c r="E798" s="50"/>
      <c r="F798" s="50"/>
      <c r="G798" s="50"/>
      <c r="H798" s="50"/>
      <c r="I798" s="50"/>
      <c r="J798" s="50"/>
      <c r="K798" s="51"/>
      <c r="L798" s="51"/>
      <c r="M798" s="51"/>
      <c r="N798" s="54" t="str">
        <f>'IG Mapping Fromula (7.1)'!H798</f>
        <v/>
      </c>
      <c r="O798" s="4"/>
    </row>
    <row r="799" spans="1:15" x14ac:dyDescent="0.2">
      <c r="A799" s="50" t="s">
        <v>2362</v>
      </c>
      <c r="B799" s="50" t="s">
        <v>2365</v>
      </c>
      <c r="C799" s="50" t="s">
        <v>3698</v>
      </c>
      <c r="D799" s="50" t="s">
        <v>2366</v>
      </c>
      <c r="E799" s="50" t="s">
        <v>3786</v>
      </c>
      <c r="F799" s="50" t="s">
        <v>3719</v>
      </c>
      <c r="G799" s="50" t="s">
        <v>3792</v>
      </c>
      <c r="H799" s="50" t="s">
        <v>3793</v>
      </c>
      <c r="I799" s="50" t="s">
        <v>3751</v>
      </c>
      <c r="J799" s="50" t="s">
        <v>3794</v>
      </c>
      <c r="K799" s="51">
        <v>8.3000000000000007</v>
      </c>
      <c r="L799" s="51"/>
      <c r="M799" s="51"/>
      <c r="N799" s="54">
        <f>'IG Mapping Fromula (7.1)'!H799</f>
        <v>2</v>
      </c>
      <c r="O799" s="4"/>
    </row>
    <row r="800" spans="1:15" x14ac:dyDescent="0.2">
      <c r="A800" s="48" t="s">
        <v>2362</v>
      </c>
      <c r="B800" s="48" t="s">
        <v>2365</v>
      </c>
      <c r="C800" s="48" t="s">
        <v>3694</v>
      </c>
      <c r="D800" s="48" t="s">
        <v>2366</v>
      </c>
      <c r="E800" s="48" t="s">
        <v>3786</v>
      </c>
      <c r="F800" s="48" t="s">
        <v>3719</v>
      </c>
      <c r="G800" s="48" t="s">
        <v>3792</v>
      </c>
      <c r="H800" s="48" t="s">
        <v>3793</v>
      </c>
      <c r="I800" s="48" t="s">
        <v>3751</v>
      </c>
      <c r="J800" s="48" t="s">
        <v>3794</v>
      </c>
      <c r="K800" s="51">
        <v>8.3000000000000007</v>
      </c>
      <c r="L800" s="51"/>
      <c r="M800" s="51"/>
      <c r="N800" s="54">
        <f>'IG Mapping Fromula (7.1)'!H800</f>
        <v>2</v>
      </c>
      <c r="O800" s="4"/>
    </row>
    <row r="801" spans="1:15" x14ac:dyDescent="0.2">
      <c r="A801" s="50" t="s">
        <v>2362</v>
      </c>
      <c r="B801" s="50" t="s">
        <v>2372</v>
      </c>
      <c r="C801" s="50" t="s">
        <v>3698</v>
      </c>
      <c r="D801" s="50" t="s">
        <v>2373</v>
      </c>
      <c r="E801" s="50" t="s">
        <v>3786</v>
      </c>
      <c r="F801" s="50" t="s">
        <v>3719</v>
      </c>
      <c r="G801" s="50" t="s">
        <v>3792</v>
      </c>
      <c r="H801" s="50" t="s">
        <v>3793</v>
      </c>
      <c r="I801" s="50" t="s">
        <v>3751</v>
      </c>
      <c r="J801" s="50" t="s">
        <v>3794</v>
      </c>
      <c r="K801" s="51">
        <v>8.3000000000000007</v>
      </c>
      <c r="L801" s="51"/>
      <c r="M801" s="51"/>
      <c r="N801" s="54">
        <f>'IG Mapping Fromula (7.1)'!H801</f>
        <v>2</v>
      </c>
      <c r="O801" s="4"/>
    </row>
    <row r="802" spans="1:15" x14ac:dyDescent="0.2">
      <c r="A802" s="48" t="s">
        <v>2362</v>
      </c>
      <c r="B802" s="48" t="s">
        <v>2372</v>
      </c>
      <c r="C802" s="48" t="s">
        <v>3694</v>
      </c>
      <c r="D802" s="48" t="s">
        <v>2373</v>
      </c>
      <c r="E802" s="48" t="s">
        <v>3786</v>
      </c>
      <c r="F802" s="48" t="s">
        <v>3719</v>
      </c>
      <c r="G802" s="48" t="s">
        <v>3792</v>
      </c>
      <c r="H802" s="48" t="s">
        <v>3793</v>
      </c>
      <c r="I802" s="48" t="s">
        <v>3751</v>
      </c>
      <c r="J802" s="48" t="s">
        <v>3794</v>
      </c>
      <c r="K802" s="51">
        <v>8.3000000000000007</v>
      </c>
      <c r="L802" s="51"/>
      <c r="M802" s="51"/>
      <c r="N802" s="54">
        <f>'IG Mapping Fromula (7.1)'!H802</f>
        <v>2</v>
      </c>
      <c r="O802" s="4"/>
    </row>
    <row r="803" spans="1:15" x14ac:dyDescent="0.2">
      <c r="A803" s="50" t="s">
        <v>2377</v>
      </c>
      <c r="B803" s="50"/>
      <c r="C803" s="50"/>
      <c r="D803" s="50" t="s">
        <v>2378</v>
      </c>
      <c r="E803" s="50"/>
      <c r="F803" s="50"/>
      <c r="G803" s="50"/>
      <c r="H803" s="50"/>
      <c r="I803" s="50"/>
      <c r="J803" s="50"/>
      <c r="K803" s="51"/>
      <c r="L803" s="51"/>
      <c r="M803" s="51"/>
      <c r="N803" s="54" t="str">
        <f>'IG Mapping Fromula (7.1)'!H803</f>
        <v/>
      </c>
      <c r="O803" s="4"/>
    </row>
    <row r="804" spans="1:15" x14ac:dyDescent="0.2">
      <c r="A804" s="50" t="s">
        <v>2379</v>
      </c>
      <c r="B804" s="50"/>
      <c r="C804" s="50"/>
      <c r="D804" s="50" t="s">
        <v>2380</v>
      </c>
      <c r="E804" s="50"/>
      <c r="F804" s="50"/>
      <c r="G804" s="50"/>
      <c r="H804" s="50"/>
      <c r="I804" s="50"/>
      <c r="J804" s="50"/>
      <c r="K804" s="51"/>
      <c r="L804" s="51"/>
      <c r="M804" s="51"/>
      <c r="N804" s="54" t="str">
        <f>'IG Mapping Fromula (7.1)'!H804</f>
        <v/>
      </c>
      <c r="O804" s="4"/>
    </row>
    <row r="805" spans="1:15" x14ac:dyDescent="0.2">
      <c r="A805" s="50" t="s">
        <v>2379</v>
      </c>
      <c r="B805" s="50" t="s">
        <v>2382</v>
      </c>
      <c r="C805" s="50" t="s">
        <v>3698</v>
      </c>
      <c r="D805" s="50" t="s">
        <v>2383</v>
      </c>
      <c r="E805" s="50" t="s">
        <v>36</v>
      </c>
      <c r="F805" s="50"/>
      <c r="G805" s="50" t="s">
        <v>3795</v>
      </c>
      <c r="H805" s="50" t="s">
        <v>3796</v>
      </c>
      <c r="I805" s="50" t="s">
        <v>3740</v>
      </c>
      <c r="J805" s="50" t="s">
        <v>3797</v>
      </c>
      <c r="K805" s="51">
        <v>7.4</v>
      </c>
      <c r="L805" s="51">
        <v>8.3000000000000007</v>
      </c>
      <c r="M805" s="51"/>
      <c r="N805" s="54">
        <f>'IG Mapping Fromula (7.1)'!H805</f>
        <v>2</v>
      </c>
      <c r="O805" s="4"/>
    </row>
    <row r="806" spans="1:15" x14ac:dyDescent="0.2">
      <c r="A806" s="48" t="s">
        <v>2379</v>
      </c>
      <c r="B806" s="48" t="s">
        <v>2382</v>
      </c>
      <c r="C806" s="48" t="s">
        <v>3694</v>
      </c>
      <c r="D806" s="48" t="s">
        <v>2383</v>
      </c>
      <c r="E806" s="48" t="s">
        <v>36</v>
      </c>
      <c r="F806" s="48"/>
      <c r="G806" s="48" t="s">
        <v>3795</v>
      </c>
      <c r="H806" s="48" t="s">
        <v>3796</v>
      </c>
      <c r="I806" s="48" t="s">
        <v>3740</v>
      </c>
      <c r="J806" s="48" t="s">
        <v>3797</v>
      </c>
      <c r="K806" s="51">
        <v>7.4</v>
      </c>
      <c r="L806" s="51">
        <v>8.3000000000000007</v>
      </c>
      <c r="M806" s="51"/>
      <c r="N806" s="54">
        <f>'IG Mapping Fromula (7.1)'!H806</f>
        <v>2</v>
      </c>
      <c r="O806" s="4"/>
    </row>
    <row r="807" spans="1:15" x14ac:dyDescent="0.2">
      <c r="A807" s="50" t="s">
        <v>2390</v>
      </c>
      <c r="B807" s="50"/>
      <c r="C807" s="50"/>
      <c r="D807" s="50" t="s">
        <v>2391</v>
      </c>
      <c r="E807" s="50"/>
      <c r="F807" s="50"/>
      <c r="G807" s="50"/>
      <c r="H807" s="50"/>
      <c r="I807" s="50"/>
      <c r="J807" s="50"/>
      <c r="K807" s="51"/>
      <c r="L807" s="51"/>
      <c r="M807" s="51"/>
      <c r="N807" s="54" t="str">
        <f>'IG Mapping Fromula (7.1)'!H807</f>
        <v/>
      </c>
      <c r="O807" s="4"/>
    </row>
    <row r="808" spans="1:15" x14ac:dyDescent="0.2">
      <c r="A808" s="50" t="s">
        <v>2390</v>
      </c>
      <c r="B808" s="50" t="s">
        <v>3486</v>
      </c>
      <c r="C808" s="50" t="s">
        <v>3723</v>
      </c>
      <c r="D808" s="50" t="s">
        <v>3487</v>
      </c>
      <c r="E808" s="50" t="s">
        <v>3716</v>
      </c>
      <c r="F808" s="50"/>
      <c r="G808" s="50" t="s">
        <v>3785</v>
      </c>
      <c r="H808" s="50"/>
      <c r="I808" s="50" t="s">
        <v>3798</v>
      </c>
      <c r="J808" s="50"/>
      <c r="K808" s="51">
        <v>8.1</v>
      </c>
      <c r="L808" s="51"/>
      <c r="M808" s="51"/>
      <c r="N808" s="54">
        <f>'IG Mapping Fromula (7.1)'!H808</f>
        <v>2</v>
      </c>
      <c r="O808" s="4"/>
    </row>
    <row r="809" spans="1:15" x14ac:dyDescent="0.2">
      <c r="A809" s="48" t="s">
        <v>2390</v>
      </c>
      <c r="B809" s="48" t="s">
        <v>3486</v>
      </c>
      <c r="C809" s="48" t="s">
        <v>3724</v>
      </c>
      <c r="D809" s="48" t="s">
        <v>3487</v>
      </c>
      <c r="E809" s="48" t="s">
        <v>3716</v>
      </c>
      <c r="F809" s="48"/>
      <c r="G809" s="48" t="s">
        <v>3785</v>
      </c>
      <c r="H809" s="48"/>
      <c r="I809" s="48" t="s">
        <v>3798</v>
      </c>
      <c r="J809" s="48"/>
      <c r="K809" s="51">
        <v>8.1</v>
      </c>
      <c r="L809" s="51"/>
      <c r="M809" s="51"/>
      <c r="N809" s="54">
        <f>'IG Mapping Fromula (7.1)'!H809</f>
        <v>2</v>
      </c>
      <c r="O809" s="4"/>
    </row>
    <row r="810" spans="1:15" x14ac:dyDescent="0.2">
      <c r="A810" s="50" t="s">
        <v>2393</v>
      </c>
      <c r="B810" s="50"/>
      <c r="C810" s="50"/>
      <c r="D810" s="50" t="s">
        <v>2394</v>
      </c>
      <c r="E810" s="50"/>
      <c r="F810" s="50"/>
      <c r="G810" s="50"/>
      <c r="H810" s="50"/>
      <c r="I810" s="50"/>
      <c r="J810" s="50"/>
      <c r="K810" s="51"/>
      <c r="L810" s="51"/>
      <c r="M810" s="51"/>
      <c r="N810" s="54" t="str">
        <f>'IG Mapping Fromula (7.1)'!H810</f>
        <v/>
      </c>
      <c r="O810" s="4"/>
    </row>
    <row r="811" spans="1:15" x14ac:dyDescent="0.2">
      <c r="A811" s="50" t="s">
        <v>2395</v>
      </c>
      <c r="B811" s="50"/>
      <c r="C811" s="50"/>
      <c r="D811" s="50" t="s">
        <v>2396</v>
      </c>
      <c r="E811" s="50"/>
      <c r="F811" s="50"/>
      <c r="G811" s="50"/>
      <c r="H811" s="50"/>
      <c r="I811" s="50"/>
      <c r="J811" s="50"/>
      <c r="K811" s="51"/>
      <c r="L811" s="51"/>
      <c r="M811" s="51"/>
      <c r="N811" s="54" t="str">
        <f>'IG Mapping Fromula (7.1)'!H811</f>
        <v/>
      </c>
      <c r="O811" s="4"/>
    </row>
    <row r="812" spans="1:15" x14ac:dyDescent="0.2">
      <c r="A812" s="50" t="s">
        <v>2397</v>
      </c>
      <c r="B812" s="50"/>
      <c r="C812" s="50"/>
      <c r="D812" s="50" t="s">
        <v>2398</v>
      </c>
      <c r="E812" s="50"/>
      <c r="F812" s="50"/>
      <c r="G812" s="50"/>
      <c r="H812" s="50"/>
      <c r="I812" s="50"/>
      <c r="J812" s="50"/>
      <c r="K812" s="51"/>
      <c r="L812" s="51"/>
      <c r="M812" s="51"/>
      <c r="N812" s="54" t="str">
        <f>'IG Mapping Fromula (7.1)'!H812</f>
        <v/>
      </c>
      <c r="O812" s="4"/>
    </row>
    <row r="813" spans="1:15" x14ac:dyDescent="0.2">
      <c r="A813" s="50" t="s">
        <v>2397</v>
      </c>
      <c r="B813" s="50" t="s">
        <v>2400</v>
      </c>
      <c r="C813" s="50" t="s">
        <v>3698</v>
      </c>
      <c r="D813" s="50" t="s">
        <v>2401</v>
      </c>
      <c r="E813" s="50" t="s">
        <v>3786</v>
      </c>
      <c r="F813" s="50"/>
      <c r="G813" s="50" t="s">
        <v>3787</v>
      </c>
      <c r="H813" s="50"/>
      <c r="I813" s="50" t="s">
        <v>3799</v>
      </c>
      <c r="J813" s="50"/>
      <c r="K813" s="51">
        <v>8.1</v>
      </c>
      <c r="L813" s="51"/>
      <c r="M813" s="51"/>
      <c r="N813" s="54">
        <f>'IG Mapping Fromula (7.1)'!H813</f>
        <v>2</v>
      </c>
      <c r="O813" s="4"/>
    </row>
    <row r="814" spans="1:15" x14ac:dyDescent="0.2">
      <c r="A814" s="48" t="s">
        <v>2397</v>
      </c>
      <c r="B814" s="48" t="s">
        <v>2400</v>
      </c>
      <c r="C814" s="48" t="s">
        <v>3694</v>
      </c>
      <c r="D814" s="48" t="s">
        <v>2401</v>
      </c>
      <c r="E814" s="48" t="s">
        <v>3786</v>
      </c>
      <c r="F814" s="48"/>
      <c r="G814" s="48" t="s">
        <v>3787</v>
      </c>
      <c r="H814" s="48"/>
      <c r="I814" s="48" t="s">
        <v>3799</v>
      </c>
      <c r="J814" s="48"/>
      <c r="K814" s="51">
        <v>8.1</v>
      </c>
      <c r="L814" s="51"/>
      <c r="M814" s="51"/>
      <c r="N814" s="54">
        <f>'IG Mapping Fromula (7.1)'!H814</f>
        <v>2</v>
      </c>
      <c r="O814" s="4"/>
    </row>
    <row r="815" spans="1:15" x14ac:dyDescent="0.2">
      <c r="A815" s="50" t="s">
        <v>2397</v>
      </c>
      <c r="B815" s="50" t="s">
        <v>2407</v>
      </c>
      <c r="C815" s="50" t="s">
        <v>3698</v>
      </c>
      <c r="D815" s="50" t="s">
        <v>2408</v>
      </c>
      <c r="E815" s="50" t="s">
        <v>3716</v>
      </c>
      <c r="F815" s="50"/>
      <c r="G815" s="50" t="s">
        <v>3785</v>
      </c>
      <c r="H815" s="50"/>
      <c r="I815" s="50" t="s">
        <v>3759</v>
      </c>
      <c r="J815" s="50"/>
      <c r="K815" s="51">
        <v>8.1</v>
      </c>
      <c r="L815" s="51"/>
      <c r="M815" s="51"/>
      <c r="N815" s="54">
        <f>'IG Mapping Fromula (7.1)'!H815</f>
        <v>2</v>
      </c>
      <c r="O815" s="4"/>
    </row>
    <row r="816" spans="1:15" x14ac:dyDescent="0.2">
      <c r="A816" s="48" t="s">
        <v>2397</v>
      </c>
      <c r="B816" s="48" t="s">
        <v>2407</v>
      </c>
      <c r="C816" s="48" t="s">
        <v>3694</v>
      </c>
      <c r="D816" s="48" t="s">
        <v>2408</v>
      </c>
      <c r="E816" s="48" t="s">
        <v>3716</v>
      </c>
      <c r="F816" s="48"/>
      <c r="G816" s="48" t="s">
        <v>3785</v>
      </c>
      <c r="H816" s="48"/>
      <c r="I816" s="48" t="s">
        <v>3759</v>
      </c>
      <c r="J816" s="48"/>
      <c r="K816" s="51">
        <v>8.1</v>
      </c>
      <c r="L816" s="51"/>
      <c r="M816" s="51"/>
      <c r="N816" s="54">
        <f>'IG Mapping Fromula (7.1)'!H816</f>
        <v>2</v>
      </c>
      <c r="O816" s="4"/>
    </row>
    <row r="817" spans="1:15" x14ac:dyDescent="0.2">
      <c r="A817" s="50" t="s">
        <v>2397</v>
      </c>
      <c r="B817" s="50" t="s">
        <v>2412</v>
      </c>
      <c r="C817" s="50" t="s">
        <v>3698</v>
      </c>
      <c r="D817" s="50" t="s">
        <v>2413</v>
      </c>
      <c r="E817" s="50" t="s">
        <v>3716</v>
      </c>
      <c r="F817" s="50"/>
      <c r="G817" s="50" t="s">
        <v>3785</v>
      </c>
      <c r="H817" s="50"/>
      <c r="I817" s="50" t="s">
        <v>3759</v>
      </c>
      <c r="J817" s="50"/>
      <c r="K817" s="51">
        <v>8.1</v>
      </c>
      <c r="L817" s="51"/>
      <c r="M817" s="51"/>
      <c r="N817" s="54">
        <f>'IG Mapping Fromula (7.1)'!H817</f>
        <v>2</v>
      </c>
      <c r="O817" s="4"/>
    </row>
    <row r="818" spans="1:15" x14ac:dyDescent="0.2">
      <c r="A818" s="48" t="s">
        <v>2397</v>
      </c>
      <c r="B818" s="48" t="s">
        <v>2412</v>
      </c>
      <c r="C818" s="48" t="s">
        <v>3694</v>
      </c>
      <c r="D818" s="48" t="s">
        <v>2413</v>
      </c>
      <c r="E818" s="48" t="s">
        <v>3716</v>
      </c>
      <c r="F818" s="48"/>
      <c r="G818" s="48" t="s">
        <v>3785</v>
      </c>
      <c r="H818" s="48"/>
      <c r="I818" s="48" t="s">
        <v>3759</v>
      </c>
      <c r="J818" s="48"/>
      <c r="K818" s="51">
        <v>8.1</v>
      </c>
      <c r="L818" s="51"/>
      <c r="M818" s="51"/>
      <c r="N818" s="54">
        <f>'IG Mapping Fromula (7.1)'!H818</f>
        <v>2</v>
      </c>
      <c r="O818" s="4"/>
    </row>
    <row r="819" spans="1:15" x14ac:dyDescent="0.2">
      <c r="A819" s="50" t="s">
        <v>2418</v>
      </c>
      <c r="B819" s="50"/>
      <c r="C819" s="50"/>
      <c r="D819" s="50" t="s">
        <v>2419</v>
      </c>
      <c r="E819" s="50"/>
      <c r="F819" s="50"/>
      <c r="G819" s="50"/>
      <c r="H819" s="50"/>
      <c r="I819" s="50"/>
      <c r="J819" s="50"/>
      <c r="K819" s="51"/>
      <c r="L819" s="51"/>
      <c r="M819" s="51"/>
      <c r="N819" s="54" t="str">
        <f>'IG Mapping Fromula (7.1)'!H819</f>
        <v/>
      </c>
      <c r="O819" s="4"/>
    </row>
    <row r="820" spans="1:15" x14ac:dyDescent="0.2">
      <c r="A820" s="50" t="s">
        <v>2420</v>
      </c>
      <c r="B820" s="50"/>
      <c r="C820" s="50"/>
      <c r="D820" s="50" t="s">
        <v>2421</v>
      </c>
      <c r="E820" s="50"/>
      <c r="F820" s="50"/>
      <c r="G820" s="50"/>
      <c r="H820" s="50"/>
      <c r="I820" s="50"/>
      <c r="J820" s="50"/>
      <c r="K820" s="51"/>
      <c r="L820" s="51"/>
      <c r="M820" s="51"/>
      <c r="N820" s="54" t="str">
        <f>'IG Mapping Fromula (7.1)'!H820</f>
        <v/>
      </c>
      <c r="O820" s="4"/>
    </row>
    <row r="821" spans="1:15" x14ac:dyDescent="0.2">
      <c r="A821" s="50" t="s">
        <v>2420</v>
      </c>
      <c r="B821" s="50" t="s">
        <v>3493</v>
      </c>
      <c r="C821" s="50" t="s">
        <v>3723</v>
      </c>
      <c r="D821" s="50" t="s">
        <v>3494</v>
      </c>
      <c r="E821" s="50" t="s">
        <v>3710</v>
      </c>
      <c r="F821" s="50"/>
      <c r="G821" s="50" t="s">
        <v>3710</v>
      </c>
      <c r="H821" s="50"/>
      <c r="I821" s="50" t="s">
        <v>3710</v>
      </c>
      <c r="J821" s="50"/>
      <c r="K821" s="51">
        <v>13.3</v>
      </c>
      <c r="L821" s="51"/>
      <c r="M821" s="51"/>
      <c r="N821" s="54">
        <f>'IG Mapping Fromula (7.1)'!H821</f>
        <v>3</v>
      </c>
      <c r="O821" s="4"/>
    </row>
    <row r="822" spans="1:15" x14ac:dyDescent="0.2">
      <c r="A822" s="48" t="s">
        <v>2420</v>
      </c>
      <c r="B822" s="48" t="s">
        <v>3493</v>
      </c>
      <c r="C822" s="48" t="s">
        <v>3724</v>
      </c>
      <c r="D822" s="48" t="s">
        <v>3494</v>
      </c>
      <c r="E822" s="48" t="s">
        <v>3710</v>
      </c>
      <c r="F822" s="48"/>
      <c r="G822" s="48" t="s">
        <v>3710</v>
      </c>
      <c r="H822" s="48"/>
      <c r="I822" s="48" t="s">
        <v>3710</v>
      </c>
      <c r="J822" s="48"/>
      <c r="K822" s="51">
        <v>13.3</v>
      </c>
      <c r="L822" s="51"/>
      <c r="M822" s="51"/>
      <c r="N822" s="54">
        <f>'IG Mapping Fromula (7.1)'!H822</f>
        <v>3</v>
      </c>
      <c r="O822" s="4"/>
    </row>
    <row r="823" spans="1:15" x14ac:dyDescent="0.2">
      <c r="A823" s="50" t="s">
        <v>2423</v>
      </c>
      <c r="B823" s="50"/>
      <c r="C823" s="50"/>
      <c r="D823" s="50" t="s">
        <v>2424</v>
      </c>
      <c r="E823" s="50"/>
      <c r="F823" s="50"/>
      <c r="G823" s="50"/>
      <c r="H823" s="50"/>
      <c r="I823" s="50"/>
      <c r="J823" s="50"/>
      <c r="K823" s="51"/>
      <c r="L823" s="51"/>
      <c r="M823" s="51"/>
      <c r="N823" s="54" t="str">
        <f>'IG Mapping Fromula (7.1)'!H823</f>
        <v/>
      </c>
      <c r="O823" s="4"/>
    </row>
    <row r="824" spans="1:15" x14ac:dyDescent="0.2">
      <c r="A824" s="50" t="s">
        <v>2423</v>
      </c>
      <c r="B824" s="50" t="s">
        <v>2426</v>
      </c>
      <c r="C824" s="50" t="s">
        <v>3698</v>
      </c>
      <c r="D824" s="50" t="s">
        <v>2427</v>
      </c>
      <c r="E824" s="50" t="s">
        <v>36</v>
      </c>
      <c r="F824" s="50"/>
      <c r="G824" s="50" t="s">
        <v>3784</v>
      </c>
      <c r="H824" s="50"/>
      <c r="I824" s="50" t="s">
        <v>3778</v>
      </c>
      <c r="J824" s="50"/>
      <c r="K824" s="51">
        <v>8.4</v>
      </c>
      <c r="L824" s="51"/>
      <c r="M824" s="51"/>
      <c r="N824" s="54">
        <f>'IG Mapping Fromula (7.1)'!H824</f>
        <v>1</v>
      </c>
      <c r="O824" s="4"/>
    </row>
    <row r="825" spans="1:15" x14ac:dyDescent="0.2">
      <c r="A825" s="48" t="s">
        <v>2423</v>
      </c>
      <c r="B825" s="48" t="s">
        <v>2426</v>
      </c>
      <c r="C825" s="48" t="s">
        <v>3694</v>
      </c>
      <c r="D825" s="48" t="s">
        <v>2427</v>
      </c>
      <c r="E825" s="48" t="s">
        <v>36</v>
      </c>
      <c r="F825" s="48"/>
      <c r="G825" s="48" t="s">
        <v>3784</v>
      </c>
      <c r="H825" s="48"/>
      <c r="I825" s="48" t="s">
        <v>3778</v>
      </c>
      <c r="J825" s="48"/>
      <c r="K825" s="51">
        <v>8.4</v>
      </c>
      <c r="L825" s="51"/>
      <c r="M825" s="51"/>
      <c r="N825" s="54">
        <f>'IG Mapping Fromula (7.1)'!H825</f>
        <v>1</v>
      </c>
      <c r="O825" s="4"/>
    </row>
    <row r="826" spans="1:15" x14ac:dyDescent="0.2">
      <c r="A826" s="50" t="s">
        <v>2423</v>
      </c>
      <c r="B826" s="50" t="s">
        <v>2434</v>
      </c>
      <c r="C826" s="50" t="s">
        <v>3698</v>
      </c>
      <c r="D826" s="50" t="s">
        <v>2435</v>
      </c>
      <c r="E826" s="50" t="s">
        <v>36</v>
      </c>
      <c r="F826" s="50"/>
      <c r="G826" s="50" t="s">
        <v>3800</v>
      </c>
      <c r="H826" s="50"/>
      <c r="I826" s="50" t="s">
        <v>3799</v>
      </c>
      <c r="J826" s="50"/>
      <c r="K826" s="51">
        <v>8.1</v>
      </c>
      <c r="L826" s="51"/>
      <c r="M826" s="51"/>
      <c r="N826" s="54">
        <f>'IG Mapping Fromula (7.1)'!H826</f>
        <v>2</v>
      </c>
      <c r="O826" s="4"/>
    </row>
    <row r="827" spans="1:15" x14ac:dyDescent="0.2">
      <c r="A827" s="48" t="s">
        <v>2423</v>
      </c>
      <c r="B827" s="48" t="s">
        <v>2434</v>
      </c>
      <c r="C827" s="48" t="s">
        <v>3694</v>
      </c>
      <c r="D827" s="48" t="s">
        <v>2435</v>
      </c>
      <c r="E827" s="48" t="s">
        <v>36</v>
      </c>
      <c r="F827" s="48"/>
      <c r="G827" s="48" t="s">
        <v>3800</v>
      </c>
      <c r="H827" s="48"/>
      <c r="I827" s="48" t="s">
        <v>3799</v>
      </c>
      <c r="J827" s="48"/>
      <c r="K827" s="51">
        <v>8.1</v>
      </c>
      <c r="L827" s="51"/>
      <c r="M827" s="51"/>
      <c r="N827" s="54">
        <f>'IG Mapping Fromula (7.1)'!H827</f>
        <v>2</v>
      </c>
      <c r="O827" s="4"/>
    </row>
    <row r="828" spans="1:15" x14ac:dyDescent="0.2">
      <c r="A828" s="50" t="s">
        <v>2441</v>
      </c>
      <c r="B828" s="50"/>
      <c r="C828" s="50"/>
      <c r="D828" s="50" t="s">
        <v>2442</v>
      </c>
      <c r="E828" s="50"/>
      <c r="F828" s="50"/>
      <c r="G828" s="50"/>
      <c r="H828" s="50"/>
      <c r="I828" s="50"/>
      <c r="J828" s="50"/>
      <c r="K828" s="51"/>
      <c r="L828" s="51"/>
      <c r="M828" s="51"/>
      <c r="N828" s="54" t="str">
        <f>'IG Mapping Fromula (7.1)'!H828</f>
        <v/>
      </c>
      <c r="O828" s="4"/>
    </row>
    <row r="829" spans="1:15" x14ac:dyDescent="0.2">
      <c r="A829" s="50" t="s">
        <v>2444</v>
      </c>
      <c r="B829" s="50"/>
      <c r="C829" s="50"/>
      <c r="D829" s="50" t="s">
        <v>2445</v>
      </c>
      <c r="E829" s="50"/>
      <c r="F829" s="50"/>
      <c r="G829" s="50"/>
      <c r="H829" s="50"/>
      <c r="I829" s="50"/>
      <c r="J829" s="50"/>
      <c r="K829" s="51"/>
      <c r="L829" s="51"/>
      <c r="M829" s="51"/>
      <c r="N829" s="54" t="str">
        <f>'IG Mapping Fromula (7.1)'!H829</f>
        <v/>
      </c>
      <c r="O829" s="4"/>
    </row>
    <row r="830" spans="1:15" x14ac:dyDescent="0.2">
      <c r="A830" s="50" t="s">
        <v>2446</v>
      </c>
      <c r="B830" s="50"/>
      <c r="C830" s="50"/>
      <c r="D830" s="50" t="s">
        <v>2447</v>
      </c>
      <c r="E830" s="50"/>
      <c r="F830" s="50"/>
      <c r="G830" s="50"/>
      <c r="H830" s="50"/>
      <c r="I830" s="50"/>
      <c r="J830" s="50"/>
      <c r="K830" s="51"/>
      <c r="L830" s="51"/>
      <c r="M830" s="51"/>
      <c r="N830" s="54" t="str">
        <f>'IG Mapping Fromula (7.1)'!H830</f>
        <v/>
      </c>
      <c r="O830" s="4"/>
    </row>
    <row r="831" spans="1:15" x14ac:dyDescent="0.2">
      <c r="A831" s="50" t="s">
        <v>2449</v>
      </c>
      <c r="B831" s="50"/>
      <c r="C831" s="50"/>
      <c r="D831" s="50" t="s">
        <v>2360</v>
      </c>
      <c r="E831" s="50"/>
      <c r="F831" s="50"/>
      <c r="G831" s="50"/>
      <c r="H831" s="50"/>
      <c r="I831" s="50"/>
      <c r="J831" s="50"/>
      <c r="K831" s="51"/>
      <c r="L831" s="51"/>
      <c r="M831" s="51"/>
      <c r="N831" s="54" t="str">
        <f>'IG Mapping Fromula (7.1)'!H831</f>
        <v/>
      </c>
      <c r="O831" s="4"/>
    </row>
    <row r="832" spans="1:15" x14ac:dyDescent="0.2">
      <c r="A832" s="50" t="s">
        <v>2451</v>
      </c>
      <c r="B832" s="50"/>
      <c r="C832" s="50"/>
      <c r="D832" s="50" t="s">
        <v>2452</v>
      </c>
      <c r="E832" s="50"/>
      <c r="F832" s="50"/>
      <c r="G832" s="50"/>
      <c r="H832" s="50"/>
      <c r="I832" s="50"/>
      <c r="J832" s="50"/>
      <c r="K832" s="51"/>
      <c r="L832" s="51"/>
      <c r="M832" s="51"/>
      <c r="N832" s="54" t="str">
        <f>'IG Mapping Fromula (7.1)'!H832</f>
        <v/>
      </c>
      <c r="O832" s="4"/>
    </row>
    <row r="833" spans="1:15" x14ac:dyDescent="0.2">
      <c r="A833" s="50" t="s">
        <v>2454</v>
      </c>
      <c r="B833" s="50"/>
      <c r="C833" s="50"/>
      <c r="D833" s="50" t="s">
        <v>2455</v>
      </c>
      <c r="E833" s="50"/>
      <c r="F833" s="50"/>
      <c r="G833" s="50"/>
      <c r="H833" s="50"/>
      <c r="I833" s="50"/>
      <c r="J833" s="50"/>
      <c r="K833" s="51"/>
      <c r="L833" s="51"/>
      <c r="M833" s="51"/>
      <c r="N833" s="54" t="str">
        <f>'IG Mapping Fromula (7.1)'!H833</f>
        <v/>
      </c>
      <c r="O833" s="4"/>
    </row>
    <row r="834" spans="1:15" x14ac:dyDescent="0.2">
      <c r="A834" s="50" t="s">
        <v>2457</v>
      </c>
      <c r="B834" s="50"/>
      <c r="C834" s="50"/>
      <c r="D834" s="50" t="s">
        <v>2458</v>
      </c>
      <c r="E834" s="50"/>
      <c r="F834" s="50"/>
      <c r="G834" s="50"/>
      <c r="H834" s="50"/>
      <c r="I834" s="50"/>
      <c r="J834" s="50"/>
      <c r="K834" s="51"/>
      <c r="L834" s="51"/>
      <c r="M834" s="51"/>
      <c r="N834" s="54" t="str">
        <f>'IG Mapping Fromula (7.1)'!H834</f>
        <v/>
      </c>
      <c r="O834" s="4"/>
    </row>
    <row r="835" spans="1:15" x14ac:dyDescent="0.2">
      <c r="A835" s="50" t="s">
        <v>2460</v>
      </c>
      <c r="B835" s="50"/>
      <c r="C835" s="50"/>
      <c r="D835" s="50" t="s">
        <v>2461</v>
      </c>
      <c r="E835" s="50"/>
      <c r="F835" s="50"/>
      <c r="G835" s="50"/>
      <c r="H835" s="50"/>
      <c r="I835" s="50"/>
      <c r="J835" s="50"/>
      <c r="K835" s="51"/>
      <c r="L835" s="51"/>
      <c r="M835" s="51"/>
      <c r="N835" s="54" t="str">
        <f>'IG Mapping Fromula (7.1)'!H835</f>
        <v/>
      </c>
      <c r="O835" s="4"/>
    </row>
    <row r="836" spans="1:15" x14ac:dyDescent="0.2">
      <c r="A836" s="50" t="s">
        <v>2463</v>
      </c>
      <c r="B836" s="50"/>
      <c r="C836" s="50"/>
      <c r="D836" s="50" t="s">
        <v>2464</v>
      </c>
      <c r="E836" s="50"/>
      <c r="F836" s="50"/>
      <c r="G836" s="50"/>
      <c r="H836" s="50"/>
      <c r="I836" s="50"/>
      <c r="J836" s="50"/>
      <c r="K836" s="51"/>
      <c r="L836" s="51"/>
      <c r="M836" s="51"/>
      <c r="N836" s="54" t="str">
        <f>'IG Mapping Fromula (7.1)'!H836</f>
        <v/>
      </c>
      <c r="O836" s="4"/>
    </row>
    <row r="837" spans="1:15" x14ac:dyDescent="0.2">
      <c r="A837" s="50" t="s">
        <v>2466</v>
      </c>
      <c r="B837" s="50"/>
      <c r="C837" s="50"/>
      <c r="D837" s="50" t="s">
        <v>2467</v>
      </c>
      <c r="E837" s="50"/>
      <c r="F837" s="50"/>
      <c r="G837" s="50"/>
      <c r="H837" s="50"/>
      <c r="I837" s="50"/>
      <c r="J837" s="50"/>
      <c r="K837" s="51"/>
      <c r="L837" s="51"/>
      <c r="M837" s="51"/>
      <c r="N837" s="54" t="str">
        <f>'IG Mapping Fromula (7.1)'!H837</f>
        <v/>
      </c>
      <c r="O837" s="4"/>
    </row>
    <row r="838" spans="1:15" x14ac:dyDescent="0.2">
      <c r="A838" s="50" t="s">
        <v>2469</v>
      </c>
      <c r="B838" s="50"/>
      <c r="C838" s="50"/>
      <c r="D838" s="50" t="s">
        <v>2470</v>
      </c>
      <c r="E838" s="50"/>
      <c r="F838" s="50"/>
      <c r="G838" s="50"/>
      <c r="H838" s="50"/>
      <c r="I838" s="50"/>
      <c r="J838" s="50"/>
      <c r="K838" s="51"/>
      <c r="L838" s="51"/>
      <c r="M838" s="51"/>
      <c r="N838" s="54" t="str">
        <f>'IG Mapping Fromula (7.1)'!H838</f>
        <v/>
      </c>
      <c r="O838" s="4"/>
    </row>
    <row r="839" spans="1:15" x14ac:dyDescent="0.2">
      <c r="A839" s="50" t="s">
        <v>2472</v>
      </c>
      <c r="B839" s="50"/>
      <c r="C839" s="50"/>
      <c r="D839" s="50" t="s">
        <v>2473</v>
      </c>
      <c r="E839" s="50"/>
      <c r="F839" s="50"/>
      <c r="G839" s="50"/>
      <c r="H839" s="50"/>
      <c r="I839" s="50"/>
      <c r="J839" s="50"/>
      <c r="K839" s="51"/>
      <c r="L839" s="51"/>
      <c r="M839" s="51"/>
      <c r="N839" s="54" t="str">
        <f>'IG Mapping Fromula (7.1)'!H839</f>
        <v/>
      </c>
      <c r="O839" s="4"/>
    </row>
    <row r="840" spans="1:15" x14ac:dyDescent="0.2">
      <c r="A840" s="50" t="s">
        <v>2472</v>
      </c>
      <c r="B840" s="50" t="s">
        <v>2475</v>
      </c>
      <c r="C840" s="50" t="s">
        <v>3698</v>
      </c>
      <c r="D840" s="50" t="s">
        <v>2476</v>
      </c>
      <c r="E840" s="50" t="s">
        <v>3756</v>
      </c>
      <c r="F840" s="50"/>
      <c r="G840" s="50" t="s">
        <v>3801</v>
      </c>
      <c r="H840" s="50"/>
      <c r="I840" s="50" t="s">
        <v>3802</v>
      </c>
      <c r="J840" s="50"/>
      <c r="K840" s="51">
        <v>13.4</v>
      </c>
      <c r="L840" s="51"/>
      <c r="M840" s="51"/>
      <c r="N840" s="54">
        <f>'IG Mapping Fromula (7.1)'!H840</f>
        <v>2</v>
      </c>
      <c r="O840" s="4"/>
    </row>
    <row r="841" spans="1:15" x14ac:dyDescent="0.2">
      <c r="A841" s="48" t="s">
        <v>2472</v>
      </c>
      <c r="B841" s="48" t="s">
        <v>2475</v>
      </c>
      <c r="C841" s="48" t="s">
        <v>3694</v>
      </c>
      <c r="D841" s="48" t="s">
        <v>2476</v>
      </c>
      <c r="E841" s="48" t="s">
        <v>3756</v>
      </c>
      <c r="F841" s="48"/>
      <c r="G841" s="48" t="s">
        <v>3801</v>
      </c>
      <c r="H841" s="48"/>
      <c r="I841" s="48" t="s">
        <v>3802</v>
      </c>
      <c r="J841" s="48"/>
      <c r="K841" s="51">
        <v>13.4</v>
      </c>
      <c r="L841" s="51"/>
      <c r="M841" s="51"/>
      <c r="N841" s="54">
        <f>'IG Mapping Fromula (7.1)'!H841</f>
        <v>2</v>
      </c>
      <c r="O841" s="4"/>
    </row>
    <row r="842" spans="1:15" x14ac:dyDescent="0.2">
      <c r="A842" s="50" t="s">
        <v>2483</v>
      </c>
      <c r="B842" s="50"/>
      <c r="C842" s="50"/>
      <c r="D842" s="50" t="s">
        <v>2484</v>
      </c>
      <c r="E842" s="50"/>
      <c r="F842" s="50"/>
      <c r="G842" s="50"/>
      <c r="H842" s="50"/>
      <c r="I842" s="50"/>
      <c r="J842" s="50"/>
      <c r="K842" s="51"/>
      <c r="L842" s="51"/>
      <c r="M842" s="51"/>
      <c r="N842" s="54" t="str">
        <f>'IG Mapping Fromula (7.1)'!H842</f>
        <v/>
      </c>
      <c r="O842" s="4"/>
    </row>
    <row r="843" spans="1:15" x14ac:dyDescent="0.2">
      <c r="A843" s="50" t="s">
        <v>2486</v>
      </c>
      <c r="B843" s="50"/>
      <c r="C843" s="50"/>
      <c r="D843" s="50" t="s">
        <v>2487</v>
      </c>
      <c r="E843" s="50"/>
      <c r="F843" s="50"/>
      <c r="G843" s="50"/>
      <c r="H843" s="50"/>
      <c r="I843" s="50"/>
      <c r="J843" s="50"/>
      <c r="K843" s="51"/>
      <c r="L843" s="51"/>
      <c r="M843" s="51"/>
      <c r="N843" s="54" t="str">
        <f>'IG Mapping Fromula (7.1)'!H843</f>
        <v/>
      </c>
      <c r="O843" s="4"/>
    </row>
    <row r="844" spans="1:15" x14ac:dyDescent="0.2">
      <c r="A844" s="50" t="s">
        <v>2489</v>
      </c>
      <c r="B844" s="50"/>
      <c r="C844" s="50"/>
      <c r="D844" s="50" t="s">
        <v>2490</v>
      </c>
      <c r="E844" s="50"/>
      <c r="F844" s="50"/>
      <c r="G844" s="50"/>
      <c r="H844" s="50"/>
      <c r="I844" s="50"/>
      <c r="J844" s="50"/>
      <c r="K844" s="51"/>
      <c r="L844" s="51"/>
      <c r="M844" s="51"/>
      <c r="N844" s="54" t="str">
        <f>'IG Mapping Fromula (7.1)'!H844</f>
        <v/>
      </c>
      <c r="O844" s="4"/>
    </row>
    <row r="845" spans="1:15" x14ac:dyDescent="0.2">
      <c r="A845" s="50" t="s">
        <v>2492</v>
      </c>
      <c r="B845" s="50"/>
      <c r="C845" s="50"/>
      <c r="D845" s="50" t="s">
        <v>2493</v>
      </c>
      <c r="E845" s="50"/>
      <c r="F845" s="50"/>
      <c r="G845" s="50"/>
      <c r="H845" s="50"/>
      <c r="I845" s="50"/>
      <c r="J845" s="50"/>
      <c r="K845" s="51"/>
      <c r="L845" s="51"/>
      <c r="M845" s="51"/>
      <c r="N845" s="54" t="str">
        <f>'IG Mapping Fromula (7.1)'!H845</f>
        <v/>
      </c>
      <c r="O845" s="4"/>
    </row>
    <row r="846" spans="1:15" x14ac:dyDescent="0.2">
      <c r="A846" s="50" t="s">
        <v>2495</v>
      </c>
      <c r="B846" s="50"/>
      <c r="C846" s="50"/>
      <c r="D846" s="50" t="s">
        <v>2496</v>
      </c>
      <c r="E846" s="50"/>
      <c r="F846" s="50"/>
      <c r="G846" s="50"/>
      <c r="H846" s="50"/>
      <c r="I846" s="50"/>
      <c r="J846" s="50"/>
      <c r="K846" s="51"/>
      <c r="L846" s="51"/>
      <c r="M846" s="51"/>
      <c r="N846" s="54" t="str">
        <f>'IG Mapping Fromula (7.1)'!H846</f>
        <v/>
      </c>
      <c r="O846" s="4"/>
    </row>
    <row r="847" spans="1:15" x14ac:dyDescent="0.2">
      <c r="A847" s="50" t="s">
        <v>2498</v>
      </c>
      <c r="B847" s="50"/>
      <c r="C847" s="50"/>
      <c r="D847" s="50" t="s">
        <v>2499</v>
      </c>
      <c r="E847" s="50"/>
      <c r="F847" s="50"/>
      <c r="G847" s="50"/>
      <c r="H847" s="50"/>
      <c r="I847" s="50"/>
      <c r="J847" s="50"/>
      <c r="K847" s="51"/>
      <c r="L847" s="51"/>
      <c r="M847" s="51"/>
      <c r="N847" s="54" t="str">
        <f>'IG Mapping Fromula (7.1)'!H847</f>
        <v/>
      </c>
      <c r="O847" s="4"/>
    </row>
    <row r="848" spans="1:15" x14ac:dyDescent="0.2">
      <c r="A848" s="50" t="s">
        <v>2501</v>
      </c>
      <c r="B848" s="50"/>
      <c r="C848" s="50"/>
      <c r="D848" s="50" t="s">
        <v>2502</v>
      </c>
      <c r="E848" s="50"/>
      <c r="F848" s="50"/>
      <c r="G848" s="50"/>
      <c r="H848" s="50"/>
      <c r="I848" s="50"/>
      <c r="J848" s="50"/>
      <c r="K848" s="51"/>
      <c r="L848" s="51"/>
      <c r="M848" s="51"/>
      <c r="N848" s="54" t="str">
        <f>'IG Mapping Fromula (7.1)'!H848</f>
        <v/>
      </c>
      <c r="O848" s="4"/>
    </row>
    <row r="849" spans="1:15" x14ac:dyDescent="0.2">
      <c r="A849" s="50" t="s">
        <v>2504</v>
      </c>
      <c r="B849" s="50"/>
      <c r="C849" s="50"/>
      <c r="D849" s="50" t="s">
        <v>2505</v>
      </c>
      <c r="E849" s="50"/>
      <c r="F849" s="50"/>
      <c r="G849" s="50"/>
      <c r="H849" s="50"/>
      <c r="I849" s="50"/>
      <c r="J849" s="50"/>
      <c r="K849" s="51"/>
      <c r="L849" s="51"/>
      <c r="M849" s="51"/>
      <c r="N849" s="54" t="str">
        <f>'IG Mapping Fromula (7.1)'!H849</f>
        <v/>
      </c>
      <c r="O849" s="4"/>
    </row>
    <row r="850" spans="1:15" x14ac:dyDescent="0.2">
      <c r="A850" s="50" t="s">
        <v>2507</v>
      </c>
      <c r="B850" s="50"/>
      <c r="C850" s="50"/>
      <c r="D850" s="50" t="s">
        <v>2508</v>
      </c>
      <c r="E850" s="50"/>
      <c r="F850" s="50"/>
      <c r="G850" s="50"/>
      <c r="H850" s="50"/>
      <c r="I850" s="50"/>
      <c r="J850" s="50"/>
      <c r="K850" s="51"/>
      <c r="L850" s="51"/>
      <c r="M850" s="51"/>
      <c r="N850" s="54" t="str">
        <f>'IG Mapping Fromula (7.1)'!H850</f>
        <v/>
      </c>
      <c r="O850" s="4"/>
    </row>
    <row r="851" spans="1:15" x14ac:dyDescent="0.2">
      <c r="A851" s="50" t="s">
        <v>2507</v>
      </c>
      <c r="B851" s="50" t="s">
        <v>2510</v>
      </c>
      <c r="C851" s="50" t="s">
        <v>3698</v>
      </c>
      <c r="D851" s="50" t="s">
        <v>2511</v>
      </c>
      <c r="E851" s="50" t="s">
        <v>3706</v>
      </c>
      <c r="F851" s="50"/>
      <c r="G851" s="50" t="s">
        <v>3743</v>
      </c>
      <c r="H851" s="50"/>
      <c r="I851" s="50" t="s">
        <v>38</v>
      </c>
      <c r="J851" s="50"/>
      <c r="K851" s="51">
        <v>5.0999999999999996</v>
      </c>
      <c r="L851" s="51"/>
      <c r="M851" s="51"/>
      <c r="N851" s="54">
        <f>'IG Mapping Fromula (7.1)'!H851</f>
        <v>1</v>
      </c>
      <c r="O851" s="4"/>
    </row>
    <row r="852" spans="1:15" x14ac:dyDescent="0.2">
      <c r="A852" s="48" t="s">
        <v>2507</v>
      </c>
      <c r="B852" s="48" t="s">
        <v>2510</v>
      </c>
      <c r="C852" s="48" t="s">
        <v>3694</v>
      </c>
      <c r="D852" s="48" t="s">
        <v>2511</v>
      </c>
      <c r="E852" s="48" t="s">
        <v>3706</v>
      </c>
      <c r="F852" s="48"/>
      <c r="G852" s="48" t="s">
        <v>3743</v>
      </c>
      <c r="H852" s="48"/>
      <c r="I852" s="48" t="s">
        <v>38</v>
      </c>
      <c r="J852" s="48"/>
      <c r="K852" s="51">
        <v>5.0999999999999996</v>
      </c>
      <c r="L852" s="51"/>
      <c r="M852" s="51"/>
      <c r="N852" s="54">
        <f>'IG Mapping Fromula (7.1)'!H852</f>
        <v>1</v>
      </c>
      <c r="O852" s="4"/>
    </row>
    <row r="853" spans="1:15" x14ac:dyDescent="0.2">
      <c r="A853" s="50" t="s">
        <v>2517</v>
      </c>
      <c r="B853" s="50"/>
      <c r="C853" s="50"/>
      <c r="D853" s="50" t="s">
        <v>2518</v>
      </c>
      <c r="E853" s="50"/>
      <c r="F853" s="50"/>
      <c r="G853" s="50"/>
      <c r="H853" s="50"/>
      <c r="I853" s="50"/>
      <c r="J853" s="50"/>
      <c r="K853" s="51"/>
      <c r="L853" s="51"/>
      <c r="M853" s="51"/>
      <c r="N853" s="54" t="str">
        <f>'IG Mapping Fromula (7.1)'!H853</f>
        <v/>
      </c>
      <c r="O853" s="4"/>
    </row>
    <row r="854" spans="1:15" x14ac:dyDescent="0.2">
      <c r="A854" s="50" t="s">
        <v>2520</v>
      </c>
      <c r="B854" s="50"/>
      <c r="C854" s="50"/>
      <c r="D854" s="50" t="s">
        <v>2521</v>
      </c>
      <c r="E854" s="50"/>
      <c r="F854" s="50"/>
      <c r="G854" s="50"/>
      <c r="H854" s="50"/>
      <c r="I854" s="50"/>
      <c r="J854" s="50"/>
      <c r="K854" s="51"/>
      <c r="L854" s="51"/>
      <c r="M854" s="51"/>
      <c r="N854" s="54" t="str">
        <f>'IG Mapping Fromula (7.1)'!H854</f>
        <v/>
      </c>
      <c r="O854" s="4"/>
    </row>
    <row r="855" spans="1:15" x14ac:dyDescent="0.2">
      <c r="A855" s="50" t="s">
        <v>2523</v>
      </c>
      <c r="B855" s="50"/>
      <c r="C855" s="50"/>
      <c r="D855" s="50" t="s">
        <v>2058</v>
      </c>
      <c r="E855" s="50"/>
      <c r="F855" s="50"/>
      <c r="G855" s="50"/>
      <c r="H855" s="50"/>
      <c r="I855" s="50"/>
      <c r="J855" s="50"/>
      <c r="K855" s="51"/>
      <c r="L855" s="51"/>
      <c r="M855" s="51"/>
      <c r="N855" s="54" t="str">
        <f>'IG Mapping Fromula (7.1)'!H855</f>
        <v/>
      </c>
      <c r="O855" s="4"/>
    </row>
    <row r="856" spans="1:15" x14ac:dyDescent="0.2">
      <c r="A856" s="50" t="s">
        <v>2525</v>
      </c>
      <c r="B856" s="50"/>
      <c r="C856" s="50"/>
      <c r="D856" s="50" t="s">
        <v>2526</v>
      </c>
      <c r="E856" s="50"/>
      <c r="F856" s="50"/>
      <c r="G856" s="50"/>
      <c r="H856" s="50"/>
      <c r="I856" s="50"/>
      <c r="J856" s="50"/>
      <c r="K856" s="51"/>
      <c r="L856" s="51"/>
      <c r="M856" s="51"/>
      <c r="N856" s="54" t="str">
        <f>'IG Mapping Fromula (7.1)'!H856</f>
        <v/>
      </c>
      <c r="O856" s="4"/>
    </row>
    <row r="857" spans="1:15" x14ac:dyDescent="0.2">
      <c r="A857" s="50" t="s">
        <v>2525</v>
      </c>
      <c r="B857" s="50" t="s">
        <v>3500</v>
      </c>
      <c r="C857" s="50" t="s">
        <v>3723</v>
      </c>
      <c r="D857" s="50" t="s">
        <v>3501</v>
      </c>
      <c r="E857" s="50" t="s">
        <v>3706</v>
      </c>
      <c r="F857" s="50"/>
      <c r="G857" s="50" t="s">
        <v>3700</v>
      </c>
      <c r="H857" s="50"/>
      <c r="I857" s="50" t="s">
        <v>3747</v>
      </c>
      <c r="J857" s="50"/>
      <c r="K857" s="51">
        <v>14.4</v>
      </c>
      <c r="L857" s="51"/>
      <c r="M857" s="51"/>
      <c r="N857" s="54">
        <f>'IG Mapping Fromula (7.1)'!H857</f>
        <v>2</v>
      </c>
      <c r="O857" s="4"/>
    </row>
    <row r="858" spans="1:15" x14ac:dyDescent="0.2">
      <c r="A858" s="48" t="s">
        <v>2525</v>
      </c>
      <c r="B858" s="48" t="s">
        <v>3500</v>
      </c>
      <c r="C858" s="48" t="s">
        <v>3724</v>
      </c>
      <c r="D858" s="48" t="s">
        <v>3501</v>
      </c>
      <c r="E858" s="48" t="s">
        <v>3710</v>
      </c>
      <c r="F858" s="48"/>
      <c r="G858" s="48" t="s">
        <v>3710</v>
      </c>
      <c r="H858" s="48"/>
      <c r="I858" s="48" t="s">
        <v>3710</v>
      </c>
      <c r="J858" s="48"/>
      <c r="K858" s="51">
        <v>5.0999999999999996</v>
      </c>
      <c r="L858" s="51"/>
      <c r="M858" s="51"/>
      <c r="N858" s="54">
        <f>'IG Mapping Fromula (7.1)'!H858</f>
        <v>1</v>
      </c>
      <c r="O858" s="4"/>
    </row>
    <row r="859" spans="1:15" x14ac:dyDescent="0.2">
      <c r="A859" s="50" t="s">
        <v>2528</v>
      </c>
      <c r="B859" s="50"/>
      <c r="C859" s="50"/>
      <c r="D859" s="50" t="s">
        <v>2529</v>
      </c>
      <c r="E859" s="50"/>
      <c r="F859" s="50"/>
      <c r="G859" s="50"/>
      <c r="H859" s="50"/>
      <c r="I859" s="50"/>
      <c r="J859" s="50"/>
      <c r="K859" s="51"/>
      <c r="L859" s="51"/>
      <c r="M859" s="51"/>
      <c r="N859" s="54" t="str">
        <f>'IG Mapping Fromula (7.1)'!H859</f>
        <v/>
      </c>
      <c r="O859" s="4"/>
    </row>
    <row r="860" spans="1:15" x14ac:dyDescent="0.2">
      <c r="A860" s="50" t="s">
        <v>2528</v>
      </c>
      <c r="B860" s="50" t="s">
        <v>3506</v>
      </c>
      <c r="C860" s="50" t="s">
        <v>3723</v>
      </c>
      <c r="D860" s="50" t="s">
        <v>3507</v>
      </c>
      <c r="E860" s="50" t="s">
        <v>3731</v>
      </c>
      <c r="F860" s="50"/>
      <c r="G860" s="50" t="s">
        <v>3733</v>
      </c>
      <c r="H860" s="50"/>
      <c r="I860" s="50" t="s">
        <v>3747</v>
      </c>
      <c r="J860" s="50"/>
      <c r="K860" s="51">
        <v>9.1999999999999993</v>
      </c>
      <c r="L860" s="51"/>
      <c r="M860" s="51"/>
      <c r="N860" s="54">
        <f>'IG Mapping Fromula (7.1)'!H860</f>
        <v>2</v>
      </c>
      <c r="O860" s="4"/>
    </row>
    <row r="861" spans="1:15" x14ac:dyDescent="0.2">
      <c r="A861" s="48" t="s">
        <v>2528</v>
      </c>
      <c r="B861" s="48" t="s">
        <v>3506</v>
      </c>
      <c r="C861" s="48" t="s">
        <v>3724</v>
      </c>
      <c r="D861" s="48" t="s">
        <v>3507</v>
      </c>
      <c r="E861" s="48" t="s">
        <v>3731</v>
      </c>
      <c r="F861" s="48"/>
      <c r="G861" s="48" t="s">
        <v>3733</v>
      </c>
      <c r="H861" s="48"/>
      <c r="I861" s="48" t="s">
        <v>3747</v>
      </c>
      <c r="J861" s="48"/>
      <c r="K861" s="51">
        <v>9.1999999999999993</v>
      </c>
      <c r="L861" s="51"/>
      <c r="M861" s="51"/>
      <c r="N861" s="54">
        <f>'IG Mapping Fromula (7.1)'!H861</f>
        <v>2</v>
      </c>
      <c r="O861" s="4"/>
    </row>
    <row r="862" spans="1:15" x14ac:dyDescent="0.2">
      <c r="A862" s="50" t="s">
        <v>2528</v>
      </c>
      <c r="B862" s="50" t="s">
        <v>2531</v>
      </c>
      <c r="C862" s="50" t="s">
        <v>3698</v>
      </c>
      <c r="D862" s="50" t="s">
        <v>2532</v>
      </c>
      <c r="E862" s="50" t="s">
        <v>3731</v>
      </c>
      <c r="F862" s="50"/>
      <c r="G862" s="50" t="s">
        <v>3733</v>
      </c>
      <c r="H862" s="50"/>
      <c r="I862" s="50" t="s">
        <v>3747</v>
      </c>
      <c r="J862" s="50"/>
      <c r="K862" s="51">
        <v>9.1999999999999993</v>
      </c>
      <c r="L862" s="51"/>
      <c r="M862" s="51"/>
      <c r="N862" s="54">
        <f>'IG Mapping Fromula (7.1)'!H862</f>
        <v>2</v>
      </c>
      <c r="O862" s="4"/>
    </row>
    <row r="863" spans="1:15" x14ac:dyDescent="0.2">
      <c r="A863" s="48" t="s">
        <v>2528</v>
      </c>
      <c r="B863" s="48" t="s">
        <v>2531</v>
      </c>
      <c r="C863" s="48" t="s">
        <v>3694</v>
      </c>
      <c r="D863" s="48" t="s">
        <v>2532</v>
      </c>
      <c r="E863" s="48" t="s">
        <v>3731</v>
      </c>
      <c r="F863" s="48"/>
      <c r="G863" s="48" t="s">
        <v>3733</v>
      </c>
      <c r="H863" s="48"/>
      <c r="I863" s="48" t="s">
        <v>3747</v>
      </c>
      <c r="J863" s="48"/>
      <c r="K863" s="51">
        <v>9.1999999999999993</v>
      </c>
      <c r="L863" s="51"/>
      <c r="M863" s="51"/>
      <c r="N863" s="54">
        <f>'IG Mapping Fromula (7.1)'!H863</f>
        <v>2</v>
      </c>
      <c r="O863" s="4"/>
    </row>
    <row r="864" spans="1:15" x14ac:dyDescent="0.2">
      <c r="A864" s="50" t="s">
        <v>2528</v>
      </c>
      <c r="B864" s="50" t="s">
        <v>3513</v>
      </c>
      <c r="C864" s="50" t="s">
        <v>3723</v>
      </c>
      <c r="D864" s="50" t="s">
        <v>3514</v>
      </c>
      <c r="E864" s="50" t="s">
        <v>3731</v>
      </c>
      <c r="F864" s="50"/>
      <c r="G864" s="50" t="s">
        <v>3733</v>
      </c>
      <c r="H864" s="50"/>
      <c r="I864" s="50" t="s">
        <v>3747</v>
      </c>
      <c r="J864" s="50"/>
      <c r="K864" s="51">
        <v>9.1999999999999993</v>
      </c>
      <c r="L864" s="51"/>
      <c r="M864" s="51"/>
      <c r="N864" s="54">
        <f>'IG Mapping Fromula (7.1)'!H864</f>
        <v>2</v>
      </c>
      <c r="O864" s="4"/>
    </row>
    <row r="865" spans="1:15" x14ac:dyDescent="0.2">
      <c r="A865" s="48" t="s">
        <v>2528</v>
      </c>
      <c r="B865" s="48" t="s">
        <v>3513</v>
      </c>
      <c r="C865" s="48" t="s">
        <v>3724</v>
      </c>
      <c r="D865" s="48" t="s">
        <v>3514</v>
      </c>
      <c r="E865" s="48" t="s">
        <v>3731</v>
      </c>
      <c r="F865" s="48"/>
      <c r="G865" s="48" t="s">
        <v>3733</v>
      </c>
      <c r="H865" s="48"/>
      <c r="I865" s="48" t="s">
        <v>3747</v>
      </c>
      <c r="J865" s="48"/>
      <c r="K865" s="51">
        <v>9.1999999999999993</v>
      </c>
      <c r="L865" s="51"/>
      <c r="M865" s="51"/>
      <c r="N865" s="54">
        <f>'IG Mapping Fromula (7.1)'!H865</f>
        <v>2</v>
      </c>
      <c r="O865" s="4"/>
    </row>
    <row r="866" spans="1:15" x14ac:dyDescent="0.2">
      <c r="A866" s="50" t="s">
        <v>2528</v>
      </c>
      <c r="B866" s="50" t="s">
        <v>3520</v>
      </c>
      <c r="C866" s="50" t="s">
        <v>3723</v>
      </c>
      <c r="D866" s="50" t="s">
        <v>3521</v>
      </c>
      <c r="E866" s="50" t="s">
        <v>3731</v>
      </c>
      <c r="F866" s="50"/>
      <c r="G866" s="50" t="s">
        <v>3733</v>
      </c>
      <c r="H866" s="50"/>
      <c r="I866" s="50" t="s">
        <v>3747</v>
      </c>
      <c r="J866" s="50"/>
      <c r="K866" s="51">
        <v>9.1999999999999993</v>
      </c>
      <c r="L866" s="51"/>
      <c r="M866" s="51"/>
      <c r="N866" s="54">
        <f>'IG Mapping Fromula (7.1)'!H866</f>
        <v>2</v>
      </c>
      <c r="O866" s="4"/>
    </row>
    <row r="867" spans="1:15" x14ac:dyDescent="0.2">
      <c r="A867" s="48" t="s">
        <v>2528</v>
      </c>
      <c r="B867" s="48" t="s">
        <v>3520</v>
      </c>
      <c r="C867" s="48" t="s">
        <v>3724</v>
      </c>
      <c r="D867" s="48" t="s">
        <v>3521</v>
      </c>
      <c r="E867" s="48" t="s">
        <v>3731</v>
      </c>
      <c r="F867" s="48"/>
      <c r="G867" s="48" t="s">
        <v>3733</v>
      </c>
      <c r="H867" s="48"/>
      <c r="I867" s="48" t="s">
        <v>3747</v>
      </c>
      <c r="J867" s="48"/>
      <c r="K867" s="51">
        <v>9.1999999999999993</v>
      </c>
      <c r="L867" s="51"/>
      <c r="M867" s="51"/>
      <c r="N867" s="54">
        <f>'IG Mapping Fromula (7.1)'!H867</f>
        <v>2</v>
      </c>
      <c r="O867" s="4"/>
    </row>
    <row r="868" spans="1:15" x14ac:dyDescent="0.2">
      <c r="A868" s="50" t="s">
        <v>2538</v>
      </c>
      <c r="B868" s="50"/>
      <c r="C868" s="50"/>
      <c r="D868" s="50" t="s">
        <v>2539</v>
      </c>
      <c r="E868" s="50"/>
      <c r="F868" s="50"/>
      <c r="G868" s="50"/>
      <c r="H868" s="50"/>
      <c r="I868" s="50"/>
      <c r="J868" s="50"/>
      <c r="K868" s="51"/>
      <c r="L868" s="51"/>
      <c r="M868" s="51"/>
      <c r="N868" s="54" t="str">
        <f>'IG Mapping Fromula (7.1)'!H868</f>
        <v/>
      </c>
      <c r="O868" s="4"/>
    </row>
    <row r="869" spans="1:15" x14ac:dyDescent="0.2">
      <c r="A869" s="50" t="s">
        <v>2541</v>
      </c>
      <c r="B869" s="50"/>
      <c r="C869" s="50"/>
      <c r="D869" s="50" t="s">
        <v>2542</v>
      </c>
      <c r="E869" s="50"/>
      <c r="F869" s="50"/>
      <c r="G869" s="50"/>
      <c r="H869" s="50"/>
      <c r="I869" s="50"/>
      <c r="J869" s="50"/>
      <c r="K869" s="51"/>
      <c r="L869" s="51"/>
      <c r="M869" s="51"/>
      <c r="N869" s="54" t="str">
        <f>'IG Mapping Fromula (7.1)'!H869</f>
        <v/>
      </c>
      <c r="O869" s="4"/>
    </row>
    <row r="870" spans="1:15" x14ac:dyDescent="0.2">
      <c r="A870" s="50" t="s">
        <v>2543</v>
      </c>
      <c r="B870" s="50"/>
      <c r="C870" s="50"/>
      <c r="D870" s="50" t="s">
        <v>2544</v>
      </c>
      <c r="E870" s="50"/>
      <c r="F870" s="50"/>
      <c r="G870" s="50"/>
      <c r="H870" s="50"/>
      <c r="I870" s="50"/>
      <c r="J870" s="50"/>
      <c r="K870" s="51"/>
      <c r="L870" s="51"/>
      <c r="M870" s="51"/>
      <c r="N870" s="54" t="str">
        <f>'IG Mapping Fromula (7.1)'!H870</f>
        <v/>
      </c>
      <c r="O870" s="4"/>
    </row>
    <row r="871" spans="1:15" x14ac:dyDescent="0.2">
      <c r="A871" s="50" t="s">
        <v>2545</v>
      </c>
      <c r="B871" s="50"/>
      <c r="C871" s="50"/>
      <c r="D871" s="50" t="s">
        <v>2546</v>
      </c>
      <c r="E871" s="50"/>
      <c r="F871" s="50"/>
      <c r="G871" s="50"/>
      <c r="H871" s="50"/>
      <c r="I871" s="50"/>
      <c r="J871" s="50"/>
      <c r="K871" s="51"/>
      <c r="L871" s="51"/>
      <c r="M871" s="51"/>
      <c r="N871" s="54" t="str">
        <f>'IG Mapping Fromula (7.1)'!H871</f>
        <v/>
      </c>
      <c r="O871" s="4"/>
    </row>
    <row r="872" spans="1:15" x14ac:dyDescent="0.2">
      <c r="A872" s="50" t="s">
        <v>2548</v>
      </c>
      <c r="B872" s="50"/>
      <c r="C872" s="50"/>
      <c r="D872" s="50" t="s">
        <v>2549</v>
      </c>
      <c r="E872" s="50"/>
      <c r="F872" s="50"/>
      <c r="G872" s="50"/>
      <c r="H872" s="50"/>
      <c r="I872" s="50"/>
      <c r="J872" s="50"/>
      <c r="K872" s="51"/>
      <c r="L872" s="51"/>
      <c r="M872" s="51"/>
      <c r="N872" s="54" t="str">
        <f>'IG Mapping Fromula (7.1)'!H872</f>
        <v/>
      </c>
      <c r="O872" s="4"/>
    </row>
    <row r="873" spans="1:15" x14ac:dyDescent="0.2">
      <c r="A873" s="50" t="s">
        <v>2550</v>
      </c>
      <c r="B873" s="50"/>
      <c r="C873" s="50"/>
      <c r="D873" s="50" t="s">
        <v>2213</v>
      </c>
      <c r="E873" s="50"/>
      <c r="F873" s="50"/>
      <c r="G873" s="50"/>
      <c r="H873" s="50"/>
      <c r="I873" s="50"/>
      <c r="J873" s="50"/>
      <c r="K873" s="51"/>
      <c r="L873" s="51"/>
      <c r="M873" s="51"/>
      <c r="N873" s="54" t="str">
        <f>'IG Mapping Fromula (7.1)'!H873</f>
        <v/>
      </c>
      <c r="O873" s="4"/>
    </row>
    <row r="874" spans="1:15" x14ac:dyDescent="0.2">
      <c r="A874" s="50" t="s">
        <v>2550</v>
      </c>
      <c r="B874" s="50" t="s">
        <v>2552</v>
      </c>
      <c r="C874" s="50" t="s">
        <v>3698</v>
      </c>
      <c r="D874" s="50" t="s">
        <v>2553</v>
      </c>
      <c r="E874" s="50" t="s">
        <v>3731</v>
      </c>
      <c r="F874" s="50"/>
      <c r="G874" s="50" t="s">
        <v>3733</v>
      </c>
      <c r="H874" s="50"/>
      <c r="I874" s="50" t="s">
        <v>3747</v>
      </c>
      <c r="J874" s="50"/>
      <c r="K874" s="51">
        <v>9.1999999999999993</v>
      </c>
      <c r="L874" s="51"/>
      <c r="M874" s="51"/>
      <c r="N874" s="54">
        <f>'IG Mapping Fromula (7.1)'!H874</f>
        <v>2</v>
      </c>
      <c r="O874" s="4"/>
    </row>
    <row r="875" spans="1:15" x14ac:dyDescent="0.2">
      <c r="A875" s="48" t="s">
        <v>2550</v>
      </c>
      <c r="B875" s="48" t="s">
        <v>2552</v>
      </c>
      <c r="C875" s="48" t="s">
        <v>3694</v>
      </c>
      <c r="D875" s="48" t="s">
        <v>2553</v>
      </c>
      <c r="E875" s="48" t="s">
        <v>3731</v>
      </c>
      <c r="F875" s="48"/>
      <c r="G875" s="48" t="s">
        <v>3733</v>
      </c>
      <c r="H875" s="48"/>
      <c r="I875" s="48" t="s">
        <v>3747</v>
      </c>
      <c r="J875" s="48"/>
      <c r="K875" s="51">
        <v>9.1999999999999993</v>
      </c>
      <c r="L875" s="51"/>
      <c r="M875" s="51"/>
      <c r="N875" s="54">
        <f>'IG Mapping Fromula (7.1)'!H875</f>
        <v>2</v>
      </c>
      <c r="O875" s="4"/>
    </row>
    <row r="876" spans="1:15" x14ac:dyDescent="0.2">
      <c r="A876" s="50" t="s">
        <v>2550</v>
      </c>
      <c r="B876" s="50" t="s">
        <v>2559</v>
      </c>
      <c r="C876" s="50" t="s">
        <v>3698</v>
      </c>
      <c r="D876" s="50" t="s">
        <v>2560</v>
      </c>
      <c r="E876" s="50" t="s">
        <v>3731</v>
      </c>
      <c r="F876" s="50" t="s">
        <v>3803</v>
      </c>
      <c r="G876" s="50" t="s">
        <v>3733</v>
      </c>
      <c r="H876" s="50" t="s">
        <v>3804</v>
      </c>
      <c r="I876" s="50" t="s">
        <v>3747</v>
      </c>
      <c r="J876" s="50" t="s">
        <v>3805</v>
      </c>
      <c r="K876" s="51">
        <v>9.1999999999999993</v>
      </c>
      <c r="L876" s="51"/>
      <c r="M876" s="51"/>
      <c r="N876" s="54">
        <f>'IG Mapping Fromula (7.1)'!H876</f>
        <v>2</v>
      </c>
      <c r="O876" s="4"/>
    </row>
    <row r="877" spans="1:15" x14ac:dyDescent="0.2">
      <c r="A877" s="48" t="s">
        <v>2550</v>
      </c>
      <c r="B877" s="48" t="s">
        <v>2559</v>
      </c>
      <c r="C877" s="48" t="s">
        <v>3694</v>
      </c>
      <c r="D877" s="48" t="s">
        <v>2560</v>
      </c>
      <c r="E877" s="48" t="s">
        <v>3731</v>
      </c>
      <c r="F877" s="48" t="s">
        <v>3803</v>
      </c>
      <c r="G877" s="48" t="s">
        <v>3733</v>
      </c>
      <c r="H877" s="48" t="s">
        <v>3804</v>
      </c>
      <c r="I877" s="48" t="s">
        <v>3747</v>
      </c>
      <c r="J877" s="48" t="s">
        <v>3805</v>
      </c>
      <c r="K877" s="51">
        <v>9.1999999999999993</v>
      </c>
      <c r="L877" s="51"/>
      <c r="M877" s="51"/>
      <c r="N877" s="54">
        <f>'IG Mapping Fromula (7.1)'!H877</f>
        <v>2</v>
      </c>
      <c r="O877" s="4"/>
    </row>
    <row r="878" spans="1:15" x14ac:dyDescent="0.2">
      <c r="A878" s="50" t="s">
        <v>2550</v>
      </c>
      <c r="B878" s="50" t="s">
        <v>2566</v>
      </c>
      <c r="C878" s="50" t="s">
        <v>3698</v>
      </c>
      <c r="D878" s="50" t="s">
        <v>2567</v>
      </c>
      <c r="E878" s="50" t="s">
        <v>3731</v>
      </c>
      <c r="F878" s="50"/>
      <c r="G878" s="50" t="s">
        <v>3733</v>
      </c>
      <c r="H878" s="50"/>
      <c r="I878" s="50" t="s">
        <v>3747</v>
      </c>
      <c r="J878" s="50"/>
      <c r="K878" s="51">
        <v>9.1999999999999993</v>
      </c>
      <c r="L878" s="51"/>
      <c r="M878" s="51"/>
      <c r="N878" s="54">
        <f>'IG Mapping Fromula (7.1)'!H878</f>
        <v>2</v>
      </c>
      <c r="O878" s="4"/>
    </row>
    <row r="879" spans="1:15" x14ac:dyDescent="0.2">
      <c r="A879" s="48" t="s">
        <v>2550</v>
      </c>
      <c r="B879" s="48" t="s">
        <v>2566</v>
      </c>
      <c r="C879" s="48" t="s">
        <v>3694</v>
      </c>
      <c r="D879" s="48" t="s">
        <v>2567</v>
      </c>
      <c r="E879" s="48" t="s">
        <v>3731</v>
      </c>
      <c r="F879" s="48"/>
      <c r="G879" s="48" t="s">
        <v>3733</v>
      </c>
      <c r="H879" s="48"/>
      <c r="I879" s="48" t="s">
        <v>3747</v>
      </c>
      <c r="J879" s="48"/>
      <c r="K879" s="51">
        <v>9.1999999999999993</v>
      </c>
      <c r="L879" s="51"/>
      <c r="M879" s="51"/>
      <c r="N879" s="54">
        <f>'IG Mapping Fromula (7.1)'!H879</f>
        <v>2</v>
      </c>
      <c r="O879" s="4"/>
    </row>
    <row r="880" spans="1:15" x14ac:dyDescent="0.2">
      <c r="A880" s="50" t="s">
        <v>2550</v>
      </c>
      <c r="B880" s="50" t="s">
        <v>2573</v>
      </c>
      <c r="C880" s="50" t="s">
        <v>3698</v>
      </c>
      <c r="D880" s="50" t="s">
        <v>2574</v>
      </c>
      <c r="E880" s="50" t="s">
        <v>3731</v>
      </c>
      <c r="F880" s="50"/>
      <c r="G880" s="50" t="s">
        <v>3733</v>
      </c>
      <c r="H880" s="50"/>
      <c r="I880" s="50" t="s">
        <v>3747</v>
      </c>
      <c r="J880" s="50"/>
      <c r="K880" s="51">
        <v>9.1999999999999993</v>
      </c>
      <c r="L880" s="51"/>
      <c r="M880" s="51"/>
      <c r="N880" s="54">
        <f>'IG Mapping Fromula (7.1)'!H880</f>
        <v>2</v>
      </c>
      <c r="O880" s="4"/>
    </row>
    <row r="881" spans="1:15" x14ac:dyDescent="0.2">
      <c r="A881" s="48" t="s">
        <v>2550</v>
      </c>
      <c r="B881" s="48" t="s">
        <v>2573</v>
      </c>
      <c r="C881" s="48" t="s">
        <v>3694</v>
      </c>
      <c r="D881" s="48" t="s">
        <v>2574</v>
      </c>
      <c r="E881" s="48" t="s">
        <v>3731</v>
      </c>
      <c r="F881" s="48"/>
      <c r="G881" s="48" t="s">
        <v>3733</v>
      </c>
      <c r="H881" s="48"/>
      <c r="I881" s="48" t="s">
        <v>3747</v>
      </c>
      <c r="J881" s="48"/>
      <c r="K881" s="51">
        <v>9.1999999999999993</v>
      </c>
      <c r="L881" s="51"/>
      <c r="M881" s="51"/>
      <c r="N881" s="54">
        <f>'IG Mapping Fromula (7.1)'!H881</f>
        <v>2</v>
      </c>
      <c r="O881" s="4"/>
    </row>
    <row r="882" spans="1:15" x14ac:dyDescent="0.2">
      <c r="A882" s="50" t="s">
        <v>2550</v>
      </c>
      <c r="B882" s="50" t="s">
        <v>2580</v>
      </c>
      <c r="C882" s="50" t="s">
        <v>3698</v>
      </c>
      <c r="D882" s="50" t="s">
        <v>2581</v>
      </c>
      <c r="E882" s="50" t="s">
        <v>3731</v>
      </c>
      <c r="F882" s="50" t="s">
        <v>3803</v>
      </c>
      <c r="G882" s="50" t="s">
        <v>3733</v>
      </c>
      <c r="H882" s="50" t="s">
        <v>3804</v>
      </c>
      <c r="I882" s="50" t="s">
        <v>3747</v>
      </c>
      <c r="J882" s="50" t="s">
        <v>3805</v>
      </c>
      <c r="K882" s="51">
        <v>9.1999999999999993</v>
      </c>
      <c r="L882" s="51"/>
      <c r="M882" s="51"/>
      <c r="N882" s="54">
        <f>'IG Mapping Fromula (7.1)'!H882</f>
        <v>2</v>
      </c>
      <c r="O882" s="4"/>
    </row>
    <row r="883" spans="1:15" x14ac:dyDescent="0.2">
      <c r="A883" s="48" t="s">
        <v>2550</v>
      </c>
      <c r="B883" s="48" t="s">
        <v>2580</v>
      </c>
      <c r="C883" s="48" t="s">
        <v>3694</v>
      </c>
      <c r="D883" s="48" t="s">
        <v>2581</v>
      </c>
      <c r="E883" s="48" t="s">
        <v>3731</v>
      </c>
      <c r="F883" s="48" t="s">
        <v>3803</v>
      </c>
      <c r="G883" s="48" t="s">
        <v>3733</v>
      </c>
      <c r="H883" s="48" t="s">
        <v>3804</v>
      </c>
      <c r="I883" s="48" t="s">
        <v>3747</v>
      </c>
      <c r="J883" s="48" t="s">
        <v>3805</v>
      </c>
      <c r="K883" s="51">
        <v>9.1999999999999993</v>
      </c>
      <c r="L883" s="51"/>
      <c r="M883" s="51"/>
      <c r="N883" s="54">
        <f>'IG Mapping Fromula (7.1)'!H883</f>
        <v>2</v>
      </c>
      <c r="O883" s="4"/>
    </row>
    <row r="884" spans="1:15" x14ac:dyDescent="0.2">
      <c r="A884" s="50" t="s">
        <v>2586</v>
      </c>
      <c r="B884" s="50"/>
      <c r="C884" s="50"/>
      <c r="D884" s="50" t="s">
        <v>2587</v>
      </c>
      <c r="E884" s="50"/>
      <c r="F884" s="50"/>
      <c r="G884" s="50"/>
      <c r="H884" s="50"/>
      <c r="I884" s="50"/>
      <c r="J884" s="50"/>
      <c r="K884" s="51"/>
      <c r="L884" s="51"/>
      <c r="M884" s="51"/>
      <c r="N884" s="54" t="str">
        <f>'IG Mapping Fromula (7.1)'!H884</f>
        <v/>
      </c>
      <c r="O884" s="4"/>
    </row>
    <row r="885" spans="1:15" x14ac:dyDescent="0.2">
      <c r="A885" s="50" t="s">
        <v>2586</v>
      </c>
      <c r="B885" s="50" t="s">
        <v>3527</v>
      </c>
      <c r="C885" s="50" t="s">
        <v>3723</v>
      </c>
      <c r="D885" s="50" t="s">
        <v>3528</v>
      </c>
      <c r="E885" s="50" t="s">
        <v>3731</v>
      </c>
      <c r="F885" s="50"/>
      <c r="G885" s="50" t="s">
        <v>3733</v>
      </c>
      <c r="H885" s="50"/>
      <c r="I885" s="50" t="s">
        <v>3747</v>
      </c>
      <c r="J885" s="50"/>
      <c r="K885" s="51">
        <v>16.11</v>
      </c>
      <c r="L885" s="51"/>
      <c r="M885" s="51"/>
      <c r="N885" s="54">
        <f>'IG Mapping Fromula (7.1)'!H885</f>
        <v>1</v>
      </c>
      <c r="O885" s="4"/>
    </row>
    <row r="886" spans="1:15" x14ac:dyDescent="0.2">
      <c r="A886" s="48" t="s">
        <v>2586</v>
      </c>
      <c r="B886" s="48" t="s">
        <v>3527</v>
      </c>
      <c r="C886" s="48" t="s">
        <v>3724</v>
      </c>
      <c r="D886" s="48" t="s">
        <v>3528</v>
      </c>
      <c r="E886" s="48" t="s">
        <v>3731</v>
      </c>
      <c r="F886" s="48"/>
      <c r="G886" s="48" t="s">
        <v>3733</v>
      </c>
      <c r="H886" s="48"/>
      <c r="I886" s="48" t="s">
        <v>3747</v>
      </c>
      <c r="J886" s="48"/>
      <c r="K886" s="51">
        <v>16.11</v>
      </c>
      <c r="L886" s="51"/>
      <c r="M886" s="51"/>
      <c r="N886" s="54">
        <f>'IG Mapping Fromula (7.1)'!H886</f>
        <v>1</v>
      </c>
      <c r="O886" s="4"/>
    </row>
    <row r="887" spans="1:15" x14ac:dyDescent="0.2">
      <c r="A887" s="50" t="s">
        <v>2586</v>
      </c>
      <c r="B887" s="50" t="s">
        <v>3534</v>
      </c>
      <c r="C887" s="50" t="s">
        <v>3723</v>
      </c>
      <c r="D887" s="50" t="s">
        <v>3535</v>
      </c>
      <c r="E887" s="50" t="s">
        <v>3731</v>
      </c>
      <c r="F887" s="50"/>
      <c r="G887" s="50" t="s">
        <v>3733</v>
      </c>
      <c r="H887" s="50"/>
      <c r="I887" s="50" t="s">
        <v>3747</v>
      </c>
      <c r="J887" s="50"/>
      <c r="K887" s="51">
        <v>16.11</v>
      </c>
      <c r="L887" s="51"/>
      <c r="M887" s="51"/>
      <c r="N887" s="54">
        <f>'IG Mapping Fromula (7.1)'!H887</f>
        <v>1</v>
      </c>
      <c r="O887" s="4"/>
    </row>
    <row r="888" spans="1:15" x14ac:dyDescent="0.2">
      <c r="A888" s="48" t="s">
        <v>2586</v>
      </c>
      <c r="B888" s="48" t="s">
        <v>3534</v>
      </c>
      <c r="C888" s="48" t="s">
        <v>3724</v>
      </c>
      <c r="D888" s="48" t="s">
        <v>3535</v>
      </c>
      <c r="E888" s="48" t="s">
        <v>3731</v>
      </c>
      <c r="F888" s="48"/>
      <c r="G888" s="48" t="s">
        <v>3733</v>
      </c>
      <c r="H888" s="48"/>
      <c r="I888" s="48" t="s">
        <v>3747</v>
      </c>
      <c r="J888" s="48"/>
      <c r="K888" s="51">
        <v>16.11</v>
      </c>
      <c r="L888" s="51"/>
      <c r="M888" s="51"/>
      <c r="N888" s="54">
        <f>'IG Mapping Fromula (7.1)'!H888</f>
        <v>1</v>
      </c>
      <c r="O888" s="4"/>
    </row>
    <row r="889" spans="1:15" x14ac:dyDescent="0.2">
      <c r="A889" s="50" t="s">
        <v>2589</v>
      </c>
      <c r="B889" s="50"/>
      <c r="C889" s="50"/>
      <c r="D889" s="50" t="s">
        <v>2590</v>
      </c>
      <c r="E889" s="50"/>
      <c r="F889" s="50"/>
      <c r="G889" s="50"/>
      <c r="H889" s="50"/>
      <c r="I889" s="50"/>
      <c r="J889" s="50"/>
      <c r="K889" s="51"/>
      <c r="L889" s="51"/>
      <c r="M889" s="51"/>
      <c r="N889" s="54" t="str">
        <f>'IG Mapping Fromula (7.1)'!H889</f>
        <v/>
      </c>
      <c r="O889" s="4"/>
    </row>
    <row r="890" spans="1:15" x14ac:dyDescent="0.2">
      <c r="A890" s="50" t="s">
        <v>2589</v>
      </c>
      <c r="B890" s="50" t="s">
        <v>2592</v>
      </c>
      <c r="C890" s="50" t="s">
        <v>3698</v>
      </c>
      <c r="D890" s="50" t="s">
        <v>2593</v>
      </c>
      <c r="E890" s="50" t="s">
        <v>3731</v>
      </c>
      <c r="F890" s="50" t="s">
        <v>3719</v>
      </c>
      <c r="G890" s="50" t="s">
        <v>3733</v>
      </c>
      <c r="H890" s="50" t="s">
        <v>3806</v>
      </c>
      <c r="I890" s="50" t="s">
        <v>3747</v>
      </c>
      <c r="J890" s="50"/>
      <c r="K890" s="51">
        <v>9.1999999999999993</v>
      </c>
      <c r="L890" s="51"/>
      <c r="M890" s="51"/>
      <c r="N890" s="54">
        <f>'IG Mapping Fromula (7.1)'!H890</f>
        <v>2</v>
      </c>
      <c r="O890" s="4"/>
    </row>
    <row r="891" spans="1:15" x14ac:dyDescent="0.2">
      <c r="A891" s="48" t="s">
        <v>2589</v>
      </c>
      <c r="B891" s="48" t="s">
        <v>2592</v>
      </c>
      <c r="C891" s="48" t="s">
        <v>3694</v>
      </c>
      <c r="D891" s="48" t="s">
        <v>2593</v>
      </c>
      <c r="E891" s="48" t="s">
        <v>3731</v>
      </c>
      <c r="F891" s="48" t="s">
        <v>3719</v>
      </c>
      <c r="G891" s="48" t="s">
        <v>3733</v>
      </c>
      <c r="H891" s="48" t="s">
        <v>3806</v>
      </c>
      <c r="I891" s="48" t="s">
        <v>3747</v>
      </c>
      <c r="J891" s="48"/>
      <c r="K891" s="51">
        <v>9.1999999999999993</v>
      </c>
      <c r="L891" s="51"/>
      <c r="M891" s="51"/>
      <c r="N891" s="54">
        <f>'IG Mapping Fromula (7.1)'!H891</f>
        <v>2</v>
      </c>
      <c r="O891" s="4"/>
    </row>
    <row r="892" spans="1:15" x14ac:dyDescent="0.2">
      <c r="A892" s="50" t="s">
        <v>2589</v>
      </c>
      <c r="B892" s="50" t="s">
        <v>2598</v>
      </c>
      <c r="C892" s="50" t="s">
        <v>3698</v>
      </c>
      <c r="D892" s="50" t="s">
        <v>2599</v>
      </c>
      <c r="E892" s="50" t="s">
        <v>3716</v>
      </c>
      <c r="F892" s="50"/>
      <c r="G892" s="50" t="s">
        <v>3807</v>
      </c>
      <c r="H892" s="50"/>
      <c r="I892" s="50" t="s">
        <v>3714</v>
      </c>
      <c r="J892" s="50"/>
      <c r="K892" s="51">
        <v>5.0999999999999996</v>
      </c>
      <c r="L892" s="51"/>
      <c r="M892" s="51"/>
      <c r="N892" s="54">
        <f>'IG Mapping Fromula (7.1)'!H892</f>
        <v>1</v>
      </c>
      <c r="O892" s="4"/>
    </row>
    <row r="893" spans="1:15" x14ac:dyDescent="0.2">
      <c r="A893" s="48" t="s">
        <v>2589</v>
      </c>
      <c r="B893" s="48" t="s">
        <v>2598</v>
      </c>
      <c r="C893" s="48" t="s">
        <v>3694</v>
      </c>
      <c r="D893" s="48" t="s">
        <v>2599</v>
      </c>
      <c r="E893" s="48" t="s">
        <v>3716</v>
      </c>
      <c r="F893" s="48"/>
      <c r="G893" s="48" t="s">
        <v>3807</v>
      </c>
      <c r="H893" s="48"/>
      <c r="I893" s="48" t="s">
        <v>3714</v>
      </c>
      <c r="J893" s="48"/>
      <c r="K893" s="51">
        <v>5.0999999999999996</v>
      </c>
      <c r="L893" s="51"/>
      <c r="M893" s="51"/>
      <c r="N893" s="54">
        <f>'IG Mapping Fromula (7.1)'!H893</f>
        <v>1</v>
      </c>
      <c r="O893" s="4"/>
    </row>
    <row r="894" spans="1:15" x14ac:dyDescent="0.2">
      <c r="A894" s="50" t="s">
        <v>2604</v>
      </c>
      <c r="B894" s="50"/>
      <c r="C894" s="50"/>
      <c r="D894" s="50" t="s">
        <v>2605</v>
      </c>
      <c r="E894" s="50"/>
      <c r="F894" s="50"/>
      <c r="G894" s="50"/>
      <c r="H894" s="50"/>
      <c r="I894" s="50"/>
      <c r="J894" s="50"/>
      <c r="K894" s="51"/>
      <c r="L894" s="51"/>
      <c r="M894" s="51"/>
      <c r="N894" s="54" t="str">
        <f>'IG Mapping Fromula (7.1)'!H894</f>
        <v/>
      </c>
      <c r="O894" s="4"/>
    </row>
    <row r="895" spans="1:15" x14ac:dyDescent="0.2">
      <c r="A895" s="50" t="s">
        <v>2604</v>
      </c>
      <c r="B895" s="50" t="s">
        <v>2607</v>
      </c>
      <c r="C895" s="50" t="s">
        <v>3698</v>
      </c>
      <c r="D895" s="50" t="s">
        <v>2608</v>
      </c>
      <c r="E895" s="50" t="s">
        <v>3786</v>
      </c>
      <c r="F895" s="50"/>
      <c r="G895" s="50" t="s">
        <v>3791</v>
      </c>
      <c r="H895" s="50"/>
      <c r="I895" s="50" t="s">
        <v>3721</v>
      </c>
      <c r="J895" s="50"/>
      <c r="K895" s="51">
        <v>7.2</v>
      </c>
      <c r="L895" s="51"/>
      <c r="M895" s="51"/>
      <c r="N895" s="54">
        <f>'IG Mapping Fromula (7.1)'!H895</f>
        <v>2</v>
      </c>
      <c r="O895" s="4"/>
    </row>
    <row r="896" spans="1:15" x14ac:dyDescent="0.2">
      <c r="A896" s="48" t="s">
        <v>2604</v>
      </c>
      <c r="B896" s="48" t="s">
        <v>2607</v>
      </c>
      <c r="C896" s="48" t="s">
        <v>3694</v>
      </c>
      <c r="D896" s="48" t="s">
        <v>2608</v>
      </c>
      <c r="E896" s="48" t="s">
        <v>3786</v>
      </c>
      <c r="F896" s="48"/>
      <c r="G896" s="48" t="s">
        <v>3791</v>
      </c>
      <c r="H896" s="48"/>
      <c r="I896" s="48" t="s">
        <v>3721</v>
      </c>
      <c r="J896" s="48"/>
      <c r="K896" s="51">
        <v>7.2</v>
      </c>
      <c r="L896" s="51"/>
      <c r="M896" s="51"/>
      <c r="N896" s="54">
        <f>'IG Mapping Fromula (7.1)'!H896</f>
        <v>2</v>
      </c>
      <c r="O896" s="4"/>
    </row>
    <row r="897" spans="1:15" x14ac:dyDescent="0.2">
      <c r="A897" s="50" t="s">
        <v>2615</v>
      </c>
      <c r="B897" s="50"/>
      <c r="C897" s="50"/>
      <c r="D897" s="50" t="s">
        <v>2616</v>
      </c>
      <c r="E897" s="50"/>
      <c r="F897" s="50"/>
      <c r="G897" s="50"/>
      <c r="H897" s="50"/>
      <c r="I897" s="50"/>
      <c r="J897" s="50"/>
      <c r="K897" s="51"/>
      <c r="L897" s="51"/>
      <c r="M897" s="51"/>
      <c r="N897" s="54" t="str">
        <f>'IG Mapping Fromula (7.1)'!H897</f>
        <v/>
      </c>
      <c r="O897" s="4"/>
    </row>
    <row r="898" spans="1:15" x14ac:dyDescent="0.2">
      <c r="A898" s="50" t="s">
        <v>2615</v>
      </c>
      <c r="B898" s="50" t="s">
        <v>3541</v>
      </c>
      <c r="C898" s="50" t="s">
        <v>3723</v>
      </c>
      <c r="D898" s="50" t="s">
        <v>3542</v>
      </c>
      <c r="E898" s="50" t="s">
        <v>3710</v>
      </c>
      <c r="F898" s="50"/>
      <c r="G898" s="50" t="s">
        <v>3710</v>
      </c>
      <c r="H898" s="50"/>
      <c r="I898" s="50" t="s">
        <v>3710</v>
      </c>
      <c r="J898" s="50"/>
      <c r="K898" s="51">
        <v>9.1999999999999993</v>
      </c>
      <c r="L898" s="51"/>
      <c r="M898" s="51"/>
      <c r="N898" s="54">
        <f>'IG Mapping Fromula (7.1)'!H898</f>
        <v>2</v>
      </c>
      <c r="O898" s="4"/>
    </row>
    <row r="899" spans="1:15" x14ac:dyDescent="0.2">
      <c r="A899" s="48" t="s">
        <v>2615</v>
      </c>
      <c r="B899" s="48" t="s">
        <v>3541</v>
      </c>
      <c r="C899" s="48" t="s">
        <v>3724</v>
      </c>
      <c r="D899" s="48" t="s">
        <v>3542</v>
      </c>
      <c r="E899" s="48" t="s">
        <v>3710</v>
      </c>
      <c r="F899" s="48"/>
      <c r="G899" s="48" t="s">
        <v>3710</v>
      </c>
      <c r="H899" s="48"/>
      <c r="I899" s="48" t="s">
        <v>3710</v>
      </c>
      <c r="J899" s="48"/>
      <c r="K899" s="51">
        <v>9.1999999999999993</v>
      </c>
      <c r="L899" s="51"/>
      <c r="M899" s="51"/>
      <c r="N899" s="54">
        <f>'IG Mapping Fromula (7.1)'!H899</f>
        <v>2</v>
      </c>
    </row>
    <row r="900" spans="1:15" x14ac:dyDescent="0.2">
      <c r="A900" s="50" t="s">
        <v>2615</v>
      </c>
      <c r="B900" s="50" t="s">
        <v>2618</v>
      </c>
      <c r="C900" s="50" t="s">
        <v>3698</v>
      </c>
      <c r="D900" s="50" t="s">
        <v>2619</v>
      </c>
      <c r="E900" s="50" t="s">
        <v>3699</v>
      </c>
      <c r="F900" s="50"/>
      <c r="G900" s="50" t="s">
        <v>3808</v>
      </c>
      <c r="H900" s="50"/>
      <c r="I900" s="50" t="s">
        <v>3714</v>
      </c>
      <c r="J900" s="50"/>
      <c r="K900" s="51">
        <v>14.8</v>
      </c>
      <c r="L900" s="51"/>
      <c r="M900" s="51"/>
      <c r="N900" s="54">
        <f>'IG Mapping Fromula (7.1)'!H900</f>
        <v>3</v>
      </c>
    </row>
    <row r="901" spans="1:15" x14ac:dyDescent="0.2">
      <c r="A901" s="48" t="s">
        <v>2615</v>
      </c>
      <c r="B901" s="48" t="s">
        <v>2618</v>
      </c>
      <c r="C901" s="48" t="s">
        <v>3694</v>
      </c>
      <c r="D901" s="48" t="s">
        <v>2619</v>
      </c>
      <c r="E901" s="48" t="s">
        <v>3699</v>
      </c>
      <c r="F901" s="48"/>
      <c r="G901" s="48" t="s">
        <v>3808</v>
      </c>
      <c r="H901" s="48"/>
      <c r="I901" s="48" t="s">
        <v>3714</v>
      </c>
      <c r="J901" s="48"/>
      <c r="K901" s="51">
        <v>14.8</v>
      </c>
      <c r="L901" s="51"/>
      <c r="M901" s="51"/>
      <c r="N901" s="54">
        <f>'IG Mapping Fromula (7.1)'!H901</f>
        <v>3</v>
      </c>
    </row>
    <row r="902" spans="1:15" x14ac:dyDescent="0.2">
      <c r="A902" s="50" t="s">
        <v>2625</v>
      </c>
      <c r="B902" s="50"/>
      <c r="C902" s="50"/>
      <c r="D902" s="50" t="s">
        <v>2626</v>
      </c>
      <c r="E902" s="50"/>
      <c r="F902" s="50"/>
      <c r="G902" s="50"/>
      <c r="H902" s="50"/>
      <c r="I902" s="50"/>
      <c r="J902" s="50"/>
      <c r="K902" s="51"/>
      <c r="L902" s="51"/>
      <c r="M902" s="51"/>
      <c r="N902" s="54" t="str">
        <f>'IG Mapping Fromula (7.1)'!H902</f>
        <v/>
      </c>
    </row>
    <row r="903" spans="1:15" x14ac:dyDescent="0.2">
      <c r="A903" s="50" t="s">
        <v>2628</v>
      </c>
      <c r="B903" s="50"/>
      <c r="C903" s="50"/>
      <c r="D903" s="50" t="s">
        <v>2629</v>
      </c>
      <c r="E903" s="50"/>
      <c r="F903" s="50"/>
      <c r="G903" s="50"/>
      <c r="H903" s="50"/>
      <c r="I903" s="50"/>
      <c r="J903" s="50"/>
      <c r="K903" s="51"/>
      <c r="L903" s="51"/>
      <c r="M903" s="51"/>
      <c r="N903" s="54" t="str">
        <f>'IG Mapping Fromula (7.1)'!H903</f>
        <v/>
      </c>
    </row>
    <row r="904" spans="1:15" x14ac:dyDescent="0.2">
      <c r="A904" s="50" t="s">
        <v>2631</v>
      </c>
      <c r="B904" s="50"/>
      <c r="C904" s="50"/>
      <c r="D904" s="50" t="s">
        <v>2632</v>
      </c>
      <c r="E904" s="50"/>
      <c r="F904" s="50"/>
      <c r="G904" s="50"/>
      <c r="H904" s="50"/>
      <c r="I904" s="50"/>
      <c r="J904" s="50"/>
      <c r="K904" s="51"/>
      <c r="L904" s="51"/>
      <c r="M904" s="51"/>
      <c r="N904" s="54" t="str">
        <f>'IG Mapping Fromula (7.1)'!H904</f>
        <v/>
      </c>
    </row>
    <row r="905" spans="1:15" x14ac:dyDescent="0.2">
      <c r="A905" s="50" t="s">
        <v>2634</v>
      </c>
      <c r="B905" s="50"/>
      <c r="C905" s="50"/>
      <c r="D905" s="50" t="s">
        <v>1965</v>
      </c>
      <c r="E905" s="50"/>
      <c r="F905" s="50"/>
      <c r="G905" s="50"/>
      <c r="H905" s="50"/>
      <c r="I905" s="50"/>
      <c r="J905" s="50"/>
      <c r="K905" s="51"/>
      <c r="L905" s="51"/>
      <c r="M905" s="51"/>
      <c r="N905" s="54" t="str">
        <f>'IG Mapping Fromula (7.1)'!H905</f>
        <v/>
      </c>
    </row>
    <row r="906" spans="1:15" x14ac:dyDescent="0.2">
      <c r="A906" s="50" t="s">
        <v>2636</v>
      </c>
      <c r="B906" s="50"/>
      <c r="C906" s="50"/>
      <c r="D906" s="50" t="s">
        <v>2637</v>
      </c>
      <c r="E906" s="50"/>
      <c r="F906" s="50"/>
      <c r="G906" s="50"/>
      <c r="H906" s="50"/>
      <c r="I906" s="50"/>
      <c r="J906" s="50"/>
      <c r="K906" s="51"/>
      <c r="L906" s="51"/>
      <c r="M906" s="51"/>
      <c r="N906" s="54" t="str">
        <f>'IG Mapping Fromula (7.1)'!H906</f>
        <v/>
      </c>
    </row>
    <row r="907" spans="1:15" x14ac:dyDescent="0.2">
      <c r="A907" s="50" t="s">
        <v>2639</v>
      </c>
      <c r="B907" s="50"/>
      <c r="C907" s="50"/>
      <c r="D907" s="50" t="s">
        <v>2640</v>
      </c>
      <c r="E907" s="50"/>
      <c r="F907" s="50"/>
      <c r="G907" s="50"/>
      <c r="H907" s="50"/>
      <c r="I907" s="50"/>
      <c r="J907" s="50"/>
      <c r="K907" s="51"/>
      <c r="L907" s="51"/>
      <c r="M907" s="51"/>
      <c r="N907" s="54" t="str">
        <f>'IG Mapping Fromula (7.1)'!H907</f>
        <v/>
      </c>
    </row>
    <row r="908" spans="1:15" x14ac:dyDescent="0.2">
      <c r="A908" s="50" t="s">
        <v>2639</v>
      </c>
      <c r="B908" s="50" t="s">
        <v>3547</v>
      </c>
      <c r="C908" s="50" t="s">
        <v>3723</v>
      </c>
      <c r="D908" s="50" t="s">
        <v>3548</v>
      </c>
      <c r="E908" s="50" t="s">
        <v>3710</v>
      </c>
      <c r="F908" s="50"/>
      <c r="G908" s="50" t="s">
        <v>3710</v>
      </c>
      <c r="H908" s="50"/>
      <c r="I908" s="50" t="s">
        <v>3710</v>
      </c>
      <c r="J908" s="50"/>
      <c r="K908" s="51">
        <v>9.1999999999999993</v>
      </c>
      <c r="L908" s="51"/>
      <c r="M908" s="51"/>
      <c r="N908" s="54">
        <f>'IG Mapping Fromula (7.1)'!H908</f>
        <v>2</v>
      </c>
    </row>
    <row r="909" spans="1:15" x14ac:dyDescent="0.2">
      <c r="A909" s="48" t="s">
        <v>2639</v>
      </c>
      <c r="B909" s="48" t="s">
        <v>3547</v>
      </c>
      <c r="C909" s="48" t="s">
        <v>3724</v>
      </c>
      <c r="D909" s="48" t="s">
        <v>3548</v>
      </c>
      <c r="E909" s="48" t="s">
        <v>3710</v>
      </c>
      <c r="F909" s="48"/>
      <c r="G909" s="48" t="s">
        <v>3710</v>
      </c>
      <c r="H909" s="48"/>
      <c r="I909" s="48" t="s">
        <v>3710</v>
      </c>
      <c r="J909" s="48"/>
      <c r="K909" s="51">
        <v>9.1999999999999993</v>
      </c>
      <c r="L909" s="51"/>
      <c r="M909" s="51"/>
      <c r="N909" s="54">
        <f>'IG Mapping Fromula (7.1)'!H909</f>
        <v>2</v>
      </c>
    </row>
    <row r="910" spans="1:15" x14ac:dyDescent="0.2">
      <c r="A910" s="50" t="s">
        <v>2642</v>
      </c>
      <c r="B910" s="50"/>
      <c r="C910" s="50"/>
      <c r="D910" s="50" t="s">
        <v>2643</v>
      </c>
      <c r="E910" s="50"/>
      <c r="F910" s="50"/>
      <c r="G910" s="50"/>
      <c r="H910" s="50"/>
      <c r="I910" s="50"/>
      <c r="J910" s="50"/>
      <c r="K910" s="51"/>
      <c r="L910" s="51"/>
      <c r="M910" s="51"/>
      <c r="N910" s="54" t="str">
        <f>'IG Mapping Fromula (7.1)'!H910</f>
        <v/>
      </c>
    </row>
    <row r="911" spans="1:15" x14ac:dyDescent="0.2">
      <c r="A911" s="50" t="s">
        <v>2645</v>
      </c>
      <c r="B911" s="50"/>
      <c r="C911" s="50"/>
      <c r="D911" s="50" t="s">
        <v>2646</v>
      </c>
      <c r="E911" s="50"/>
      <c r="F911" s="50"/>
      <c r="G911" s="50"/>
      <c r="H911" s="50"/>
      <c r="I911" s="50"/>
      <c r="J911" s="50"/>
      <c r="K911" s="51"/>
      <c r="L911" s="51"/>
      <c r="M911" s="51"/>
      <c r="N911" s="54" t="str">
        <f>'IG Mapping Fromula (7.1)'!H911</f>
        <v/>
      </c>
    </row>
    <row r="912" spans="1:15" x14ac:dyDescent="0.2">
      <c r="A912" s="50" t="s">
        <v>2648</v>
      </c>
      <c r="B912" s="50"/>
      <c r="C912" s="50"/>
      <c r="D912" s="50" t="s">
        <v>2649</v>
      </c>
      <c r="E912" s="50"/>
      <c r="F912" s="50"/>
      <c r="G912" s="50"/>
      <c r="H912" s="50"/>
      <c r="I912" s="50"/>
      <c r="J912" s="50"/>
      <c r="K912" s="51"/>
      <c r="L912" s="51"/>
      <c r="M912" s="51"/>
      <c r="N912" s="54" t="str">
        <f>'IG Mapping Fromula (7.1)'!H912</f>
        <v/>
      </c>
    </row>
    <row r="913" spans="1:14" x14ac:dyDescent="0.2">
      <c r="A913" s="50" t="s">
        <v>2651</v>
      </c>
      <c r="B913" s="50"/>
      <c r="C913" s="50"/>
      <c r="D913" s="50" t="s">
        <v>2652</v>
      </c>
      <c r="E913" s="50"/>
      <c r="F913" s="50"/>
      <c r="G913" s="50"/>
      <c r="H913" s="50"/>
      <c r="I913" s="50"/>
      <c r="J913" s="50"/>
      <c r="K913" s="51"/>
      <c r="L913" s="51"/>
      <c r="M913" s="51"/>
      <c r="N913" s="54" t="str">
        <f>'IG Mapping Fromula (7.1)'!H913</f>
        <v/>
      </c>
    </row>
    <row r="914" spans="1:14" x14ac:dyDescent="0.2">
      <c r="A914" s="50" t="s">
        <v>2654</v>
      </c>
      <c r="B914" s="50"/>
      <c r="C914" s="50"/>
      <c r="D914" s="50" t="s">
        <v>2655</v>
      </c>
      <c r="E914" s="50"/>
      <c r="F914" s="50"/>
      <c r="G914" s="50"/>
      <c r="H914" s="50"/>
      <c r="I914" s="50"/>
      <c r="J914" s="50"/>
      <c r="K914" s="51"/>
      <c r="L914" s="51"/>
      <c r="M914" s="51"/>
      <c r="N914" s="54" t="str">
        <f>'IG Mapping Fromula (7.1)'!H914</f>
        <v/>
      </c>
    </row>
    <row r="915" spans="1:14" x14ac:dyDescent="0.2">
      <c r="A915" s="50" t="s">
        <v>2656</v>
      </c>
      <c r="B915" s="50"/>
      <c r="C915" s="50"/>
      <c r="D915" s="50" t="s">
        <v>2657</v>
      </c>
      <c r="E915" s="50"/>
      <c r="F915" s="50"/>
      <c r="G915" s="50"/>
      <c r="H915" s="50"/>
      <c r="I915" s="50"/>
      <c r="J915" s="50"/>
      <c r="K915" s="51"/>
      <c r="L915" s="51"/>
      <c r="M915" s="51"/>
      <c r="N915" s="54" t="str">
        <f>'IG Mapping Fromula (7.1)'!H915</f>
        <v/>
      </c>
    </row>
    <row r="916" spans="1:14" x14ac:dyDescent="0.2">
      <c r="A916" s="50" t="s">
        <v>2659</v>
      </c>
      <c r="B916" s="50"/>
      <c r="C916" s="50"/>
      <c r="D916" s="50" t="s">
        <v>2660</v>
      </c>
      <c r="E916" s="50"/>
      <c r="F916" s="50"/>
      <c r="G916" s="50"/>
      <c r="H916" s="50"/>
      <c r="I916" s="50"/>
      <c r="J916" s="50"/>
      <c r="K916" s="51"/>
      <c r="L916" s="51"/>
      <c r="M916" s="51"/>
      <c r="N916" s="54" t="str">
        <f>'IG Mapping Fromula (7.1)'!H916</f>
        <v/>
      </c>
    </row>
    <row r="917" spans="1:14" x14ac:dyDescent="0.2">
      <c r="A917" s="50" t="s">
        <v>2662</v>
      </c>
      <c r="B917" s="50"/>
      <c r="C917" s="50"/>
      <c r="D917" s="50" t="s">
        <v>2663</v>
      </c>
      <c r="E917" s="50"/>
      <c r="F917" s="50"/>
      <c r="G917" s="50"/>
      <c r="H917" s="50"/>
      <c r="I917" s="50"/>
      <c r="J917" s="50"/>
      <c r="K917" s="51"/>
      <c r="L917" s="51"/>
      <c r="M917" s="51"/>
      <c r="N917" s="54" t="str">
        <f>'IG Mapping Fromula (7.1)'!H917</f>
        <v/>
      </c>
    </row>
    <row r="918" spans="1:14" x14ac:dyDescent="0.2">
      <c r="A918" s="50" t="s">
        <v>2665</v>
      </c>
      <c r="B918" s="50"/>
      <c r="C918" s="50"/>
      <c r="D918" s="50" t="s">
        <v>2666</v>
      </c>
      <c r="E918" s="50"/>
      <c r="F918" s="50"/>
      <c r="G918" s="50"/>
      <c r="H918" s="50"/>
      <c r="I918" s="50"/>
      <c r="J918" s="50"/>
      <c r="K918" s="51"/>
      <c r="L918" s="51"/>
      <c r="M918" s="51"/>
      <c r="N918" s="54" t="str">
        <f>'IG Mapping Fromula (7.1)'!H918</f>
        <v/>
      </c>
    </row>
    <row r="919" spans="1:14" x14ac:dyDescent="0.2">
      <c r="A919" s="50" t="s">
        <v>2668</v>
      </c>
      <c r="B919" s="50"/>
      <c r="C919" s="50"/>
      <c r="D919" s="50" t="s">
        <v>2669</v>
      </c>
      <c r="E919" s="50"/>
      <c r="F919" s="50"/>
      <c r="G919" s="50"/>
      <c r="H919" s="50"/>
      <c r="I919" s="50"/>
      <c r="J919" s="50"/>
      <c r="K919" s="51"/>
      <c r="L919" s="51"/>
      <c r="M919" s="51"/>
      <c r="N919" s="54" t="str">
        <f>'IG Mapping Fromula (7.1)'!H919</f>
        <v/>
      </c>
    </row>
    <row r="920" spans="1:14" x14ac:dyDescent="0.2">
      <c r="A920" s="50" t="s">
        <v>2671</v>
      </c>
      <c r="B920" s="50"/>
      <c r="C920" s="50"/>
      <c r="D920" s="50" t="s">
        <v>2672</v>
      </c>
      <c r="E920" s="50"/>
      <c r="F920" s="50"/>
      <c r="G920" s="50"/>
      <c r="H920" s="50"/>
      <c r="I920" s="50"/>
      <c r="J920" s="50"/>
      <c r="K920" s="51"/>
      <c r="L920" s="51"/>
      <c r="M920" s="51"/>
      <c r="N920" s="54" t="str">
        <f>'IG Mapping Fromula (7.1)'!H920</f>
        <v/>
      </c>
    </row>
    <row r="921" spans="1:14" x14ac:dyDescent="0.2">
      <c r="A921" s="50" t="s">
        <v>2674</v>
      </c>
      <c r="B921" s="50"/>
      <c r="C921" s="50"/>
      <c r="D921" s="50" t="s">
        <v>2675</v>
      </c>
      <c r="E921" s="50"/>
      <c r="F921" s="50"/>
      <c r="G921" s="50"/>
      <c r="H921" s="50"/>
      <c r="I921" s="50"/>
      <c r="J921" s="50"/>
      <c r="K921" s="51"/>
      <c r="L921" s="51"/>
      <c r="M921" s="51"/>
      <c r="N921" s="54" t="str">
        <f>'IG Mapping Fromula (7.1)'!H921</f>
        <v/>
      </c>
    </row>
    <row r="922" spans="1:14" x14ac:dyDescent="0.2">
      <c r="A922" s="50" t="s">
        <v>2674</v>
      </c>
      <c r="B922" s="50" t="s">
        <v>2677</v>
      </c>
      <c r="C922" s="50" t="s">
        <v>3698</v>
      </c>
      <c r="D922" s="50" t="s">
        <v>2678</v>
      </c>
      <c r="E922" s="50" t="s">
        <v>3786</v>
      </c>
      <c r="F922" s="50"/>
      <c r="G922" s="50" t="s">
        <v>3791</v>
      </c>
      <c r="H922" s="50"/>
      <c r="I922" s="50" t="s">
        <v>3721</v>
      </c>
      <c r="J922" s="50"/>
      <c r="K922" s="51">
        <v>8.3000000000000007</v>
      </c>
      <c r="L922" s="51"/>
      <c r="M922" s="51"/>
      <c r="N922" s="54">
        <f>'IG Mapping Fromula (7.1)'!H922</f>
        <v>2</v>
      </c>
    </row>
    <row r="923" spans="1:14" x14ac:dyDescent="0.2">
      <c r="A923" s="48" t="s">
        <v>2674</v>
      </c>
      <c r="B923" s="48" t="s">
        <v>2677</v>
      </c>
      <c r="C923" s="48" t="s">
        <v>3694</v>
      </c>
      <c r="D923" s="48" t="s">
        <v>2678</v>
      </c>
      <c r="E923" s="48" t="s">
        <v>3786</v>
      </c>
      <c r="F923" s="48"/>
      <c r="G923" s="48" t="s">
        <v>3791</v>
      </c>
      <c r="H923" s="48"/>
      <c r="I923" s="48" t="s">
        <v>3721</v>
      </c>
      <c r="J923" s="48"/>
      <c r="K923" s="51">
        <v>8.3000000000000007</v>
      </c>
      <c r="L923" s="51"/>
      <c r="M923" s="51"/>
      <c r="N923" s="54">
        <f>'IG Mapping Fromula (7.1)'!H923</f>
        <v>2</v>
      </c>
    </row>
    <row r="924" spans="1:14" x14ac:dyDescent="0.2">
      <c r="A924" s="50" t="s">
        <v>2684</v>
      </c>
      <c r="B924" s="50"/>
      <c r="C924" s="50"/>
      <c r="D924" s="50" t="s">
        <v>2685</v>
      </c>
      <c r="E924" s="50"/>
      <c r="F924" s="50"/>
      <c r="G924" s="50"/>
      <c r="H924" s="50"/>
      <c r="I924" s="50"/>
      <c r="J924" s="50"/>
      <c r="K924" s="51"/>
      <c r="L924" s="51"/>
      <c r="M924" s="51"/>
      <c r="N924" s="54" t="str">
        <f>'IG Mapping Fromula (7.1)'!H924</f>
        <v/>
      </c>
    </row>
    <row r="925" spans="1:14" x14ac:dyDescent="0.2">
      <c r="A925" s="50" t="s">
        <v>2687</v>
      </c>
      <c r="B925" s="50"/>
      <c r="C925" s="50"/>
      <c r="D925" s="50" t="s">
        <v>2688</v>
      </c>
      <c r="E925" s="50"/>
      <c r="F925" s="50"/>
      <c r="G925" s="50"/>
      <c r="H925" s="50"/>
      <c r="I925" s="50"/>
      <c r="J925" s="50"/>
      <c r="K925" s="51"/>
      <c r="L925" s="51"/>
      <c r="M925" s="51"/>
      <c r="N925" s="54" t="str">
        <f>'IG Mapping Fromula (7.1)'!H925</f>
        <v/>
      </c>
    </row>
    <row r="926" spans="1:14" x14ac:dyDescent="0.2">
      <c r="A926" s="50" t="s">
        <v>2690</v>
      </c>
      <c r="B926" s="50"/>
      <c r="C926" s="50"/>
      <c r="D926" s="50" t="s">
        <v>2691</v>
      </c>
      <c r="E926" s="50"/>
      <c r="F926" s="50"/>
      <c r="G926" s="50"/>
      <c r="H926" s="50"/>
      <c r="I926" s="50"/>
      <c r="J926" s="50"/>
      <c r="K926" s="51"/>
      <c r="L926" s="51"/>
      <c r="M926" s="51"/>
      <c r="N926" s="54" t="str">
        <f>'IG Mapping Fromula (7.1)'!H926</f>
        <v/>
      </c>
    </row>
    <row r="927" spans="1:14" x14ac:dyDescent="0.2">
      <c r="A927" s="50" t="s">
        <v>2693</v>
      </c>
      <c r="B927" s="50"/>
      <c r="C927" s="50"/>
      <c r="D927" s="50" t="s">
        <v>2694</v>
      </c>
      <c r="E927" s="50"/>
      <c r="F927" s="50"/>
      <c r="G927" s="50"/>
      <c r="H927" s="50"/>
      <c r="I927" s="50"/>
      <c r="J927" s="50"/>
      <c r="K927" s="51"/>
      <c r="L927" s="51"/>
      <c r="M927" s="51"/>
      <c r="N927" s="54" t="str">
        <f>'IG Mapping Fromula (7.1)'!H927</f>
        <v/>
      </c>
    </row>
    <row r="928" spans="1:14" x14ac:dyDescent="0.2">
      <c r="A928" s="50" t="s">
        <v>2693</v>
      </c>
      <c r="B928" s="50" t="s">
        <v>3554</v>
      </c>
      <c r="C928" s="50" t="s">
        <v>3723</v>
      </c>
      <c r="D928" s="50" t="s">
        <v>3555</v>
      </c>
      <c r="E928" s="50" t="s">
        <v>3710</v>
      </c>
      <c r="F928" s="50"/>
      <c r="G928" s="50" t="s">
        <v>3710</v>
      </c>
      <c r="H928" s="50"/>
      <c r="I928" s="50" t="s">
        <v>3710</v>
      </c>
      <c r="J928" s="50"/>
      <c r="K928" s="51">
        <v>9.1999999999999993</v>
      </c>
      <c r="L928" s="51"/>
      <c r="M928" s="51"/>
      <c r="N928" s="54">
        <f>'IG Mapping Fromula (7.1)'!H928</f>
        <v>2</v>
      </c>
    </row>
    <row r="929" spans="1:14" x14ac:dyDescent="0.2">
      <c r="A929" s="48" t="s">
        <v>2693</v>
      </c>
      <c r="B929" s="48" t="s">
        <v>3554</v>
      </c>
      <c r="C929" s="48" t="s">
        <v>3724</v>
      </c>
      <c r="D929" s="48" t="s">
        <v>3555</v>
      </c>
      <c r="E929" s="48" t="s">
        <v>3710</v>
      </c>
      <c r="F929" s="48"/>
      <c r="G929" s="48" t="s">
        <v>3710</v>
      </c>
      <c r="H929" s="48"/>
      <c r="I929" s="48" t="s">
        <v>3710</v>
      </c>
      <c r="J929" s="48"/>
      <c r="K929" s="51">
        <v>9.1999999999999993</v>
      </c>
      <c r="L929" s="51"/>
      <c r="M929" s="51"/>
      <c r="N929" s="54">
        <f>'IG Mapping Fromula (7.1)'!H929</f>
        <v>2</v>
      </c>
    </row>
    <row r="930" spans="1:14" x14ac:dyDescent="0.2">
      <c r="A930" s="50" t="s">
        <v>2693</v>
      </c>
      <c r="B930" s="50" t="s">
        <v>2696</v>
      </c>
      <c r="C930" s="50" t="s">
        <v>3698</v>
      </c>
      <c r="D930" s="50" t="s">
        <v>2697</v>
      </c>
      <c r="E930" s="50" t="s">
        <v>3710</v>
      </c>
      <c r="F930" s="50"/>
      <c r="G930" s="50" t="s">
        <v>3710</v>
      </c>
      <c r="H930" s="50"/>
      <c r="I930" s="50" t="s">
        <v>3710</v>
      </c>
      <c r="J930" s="50"/>
      <c r="K930" s="51">
        <v>9.1999999999999993</v>
      </c>
      <c r="L930" s="51"/>
      <c r="M930" s="51"/>
      <c r="N930" s="54">
        <f>'IG Mapping Fromula (7.1)'!H930</f>
        <v>2</v>
      </c>
    </row>
    <row r="931" spans="1:14" x14ac:dyDescent="0.2">
      <c r="A931" s="48" t="s">
        <v>2693</v>
      </c>
      <c r="B931" s="48" t="s">
        <v>2696</v>
      </c>
      <c r="C931" s="48" t="s">
        <v>3694</v>
      </c>
      <c r="D931" s="48" t="s">
        <v>2697</v>
      </c>
      <c r="E931" s="48" t="s">
        <v>3710</v>
      </c>
      <c r="F931" s="48"/>
      <c r="G931" s="48" t="s">
        <v>3710</v>
      </c>
      <c r="H931" s="48"/>
      <c r="I931" s="48" t="s">
        <v>3710</v>
      </c>
      <c r="J931" s="48"/>
      <c r="K931" s="51">
        <v>9.1999999999999993</v>
      </c>
      <c r="L931" s="51"/>
      <c r="M931" s="51"/>
      <c r="N931" s="54">
        <f>'IG Mapping Fromula (7.1)'!H931</f>
        <v>2</v>
      </c>
    </row>
    <row r="932" spans="1:14" x14ac:dyDescent="0.2">
      <c r="A932" s="50" t="s">
        <v>2703</v>
      </c>
      <c r="B932" s="50"/>
      <c r="C932" s="50"/>
      <c r="D932" s="50" t="s">
        <v>2704</v>
      </c>
      <c r="E932" s="50"/>
      <c r="F932" s="50"/>
      <c r="G932" s="50"/>
      <c r="H932" s="50"/>
      <c r="I932" s="50"/>
      <c r="J932" s="50"/>
      <c r="K932" s="51"/>
      <c r="L932" s="51"/>
      <c r="M932" s="51"/>
      <c r="N932" s="54" t="str">
        <f>'IG Mapping Fromula (7.1)'!H932</f>
        <v/>
      </c>
    </row>
    <row r="933" spans="1:14" x14ac:dyDescent="0.2">
      <c r="A933" s="50" t="s">
        <v>2703</v>
      </c>
      <c r="B933" s="50" t="s">
        <v>2706</v>
      </c>
      <c r="C933" s="50" t="s">
        <v>3698</v>
      </c>
      <c r="D933" s="50" t="s">
        <v>2707</v>
      </c>
      <c r="E933" s="50" t="s">
        <v>3786</v>
      </c>
      <c r="F933" s="50"/>
      <c r="G933" s="50" t="s">
        <v>3791</v>
      </c>
      <c r="H933" s="50"/>
      <c r="I933" s="50" t="s">
        <v>3721</v>
      </c>
      <c r="J933" s="50"/>
      <c r="K933" s="51">
        <v>5.0999999999999996</v>
      </c>
      <c r="L933" s="51"/>
      <c r="M933" s="51"/>
      <c r="N933" s="54">
        <f>'IG Mapping Fromula (7.1)'!H933</f>
        <v>1</v>
      </c>
    </row>
    <row r="934" spans="1:14" x14ac:dyDescent="0.2">
      <c r="A934" s="48" t="s">
        <v>2703</v>
      </c>
      <c r="B934" s="48" t="s">
        <v>2706</v>
      </c>
      <c r="C934" s="48" t="s">
        <v>3694</v>
      </c>
      <c r="D934" s="48" t="s">
        <v>2707</v>
      </c>
      <c r="E934" s="48" t="s">
        <v>3786</v>
      </c>
      <c r="F934" s="48"/>
      <c r="G934" s="48" t="s">
        <v>3791</v>
      </c>
      <c r="H934" s="48"/>
      <c r="I934" s="48" t="s">
        <v>3721</v>
      </c>
      <c r="J934" s="48"/>
      <c r="K934" s="51">
        <v>5.0999999999999996</v>
      </c>
      <c r="L934" s="51"/>
      <c r="M934" s="51"/>
      <c r="N934" s="54">
        <f>'IG Mapping Fromula (7.1)'!H934</f>
        <v>1</v>
      </c>
    </row>
    <row r="935" spans="1:14" x14ac:dyDescent="0.2">
      <c r="A935" s="50" t="s">
        <v>2703</v>
      </c>
      <c r="B935" s="50" t="s">
        <v>2712</v>
      </c>
      <c r="C935" s="50" t="s">
        <v>3698</v>
      </c>
      <c r="D935" s="50" t="s">
        <v>2713</v>
      </c>
      <c r="E935" s="50" t="s">
        <v>3718</v>
      </c>
      <c r="F935" s="50"/>
      <c r="G935" s="50" t="s">
        <v>3720</v>
      </c>
      <c r="H935" s="50"/>
      <c r="I935" s="50" t="s">
        <v>3705</v>
      </c>
      <c r="J935" s="50"/>
      <c r="K935" s="51">
        <v>4.3</v>
      </c>
      <c r="L935" s="51"/>
      <c r="M935" s="51"/>
      <c r="N935" s="54">
        <f>'IG Mapping Fromula (7.1)'!H935</f>
        <v>1</v>
      </c>
    </row>
    <row r="936" spans="1:14" x14ac:dyDescent="0.2">
      <c r="A936" s="48" t="s">
        <v>2703</v>
      </c>
      <c r="B936" s="48" t="s">
        <v>2712</v>
      </c>
      <c r="C936" s="48" t="s">
        <v>3694</v>
      </c>
      <c r="D936" s="48" t="s">
        <v>2713</v>
      </c>
      <c r="E936" s="48" t="s">
        <v>3718</v>
      </c>
      <c r="F936" s="48"/>
      <c r="G936" s="48" t="s">
        <v>3720</v>
      </c>
      <c r="H936" s="48"/>
      <c r="I936" s="48" t="s">
        <v>3705</v>
      </c>
      <c r="J936" s="48"/>
      <c r="K936" s="51">
        <v>4.3</v>
      </c>
      <c r="L936" s="51"/>
      <c r="M936" s="51"/>
      <c r="N936" s="54">
        <f>'IG Mapping Fromula (7.1)'!H936</f>
        <v>1</v>
      </c>
    </row>
    <row r="937" spans="1:14" x14ac:dyDescent="0.2">
      <c r="A937" s="50" t="s">
        <v>2703</v>
      </c>
      <c r="B937" s="50" t="s">
        <v>3561</v>
      </c>
      <c r="C937" s="50" t="s">
        <v>3723</v>
      </c>
      <c r="D937" s="50" t="s">
        <v>3562</v>
      </c>
      <c r="E937" s="50" t="s">
        <v>3786</v>
      </c>
      <c r="F937" s="50"/>
      <c r="G937" s="50" t="s">
        <v>3791</v>
      </c>
      <c r="H937" s="50"/>
      <c r="I937" s="50" t="s">
        <v>3721</v>
      </c>
      <c r="J937" s="50"/>
      <c r="K937" s="51">
        <v>5.0999999999999996</v>
      </c>
      <c r="L937" s="51"/>
      <c r="M937" s="51"/>
      <c r="N937" s="54">
        <f>'IG Mapping Fromula (7.1)'!H937</f>
        <v>1</v>
      </c>
    </row>
    <row r="938" spans="1:14" x14ac:dyDescent="0.2">
      <c r="A938" s="48" t="s">
        <v>2703</v>
      </c>
      <c r="B938" s="48" t="s">
        <v>3561</v>
      </c>
      <c r="C938" s="48" t="s">
        <v>3724</v>
      </c>
      <c r="D938" s="48" t="s">
        <v>3562</v>
      </c>
      <c r="E938" s="48" t="s">
        <v>3786</v>
      </c>
      <c r="F938" s="48"/>
      <c r="G938" s="48" t="s">
        <v>3791</v>
      </c>
      <c r="H938" s="48"/>
      <c r="I938" s="48" t="s">
        <v>3721</v>
      </c>
      <c r="J938" s="48"/>
      <c r="K938" s="51">
        <v>5.0999999999999996</v>
      </c>
      <c r="L938" s="51"/>
      <c r="M938" s="51"/>
      <c r="N938" s="54">
        <f>'IG Mapping Fromula (7.1)'!H938</f>
        <v>1</v>
      </c>
    </row>
    <row r="939" spans="1:14" x14ac:dyDescent="0.2">
      <c r="A939" s="50" t="s">
        <v>2718</v>
      </c>
      <c r="B939" s="50"/>
      <c r="C939" s="50"/>
      <c r="D939" s="50" t="s">
        <v>2719</v>
      </c>
      <c r="E939" s="50"/>
      <c r="F939" s="50"/>
      <c r="G939" s="50"/>
      <c r="H939" s="50"/>
      <c r="I939" s="50"/>
      <c r="J939" s="50"/>
      <c r="K939" s="51"/>
      <c r="L939" s="51"/>
      <c r="M939" s="51"/>
      <c r="N939" s="54" t="str">
        <f>'IG Mapping Fromula (7.1)'!H939</f>
        <v/>
      </c>
    </row>
    <row r="940" spans="1:14" x14ac:dyDescent="0.2">
      <c r="A940" s="50" t="s">
        <v>2718</v>
      </c>
      <c r="B940" s="50" t="s">
        <v>2721</v>
      </c>
      <c r="C940" s="50" t="s">
        <v>3698</v>
      </c>
      <c r="D940" s="50" t="s">
        <v>2722</v>
      </c>
      <c r="E940" s="50" t="s">
        <v>3710</v>
      </c>
      <c r="F940" s="50"/>
      <c r="G940" s="50" t="s">
        <v>3710</v>
      </c>
      <c r="H940" s="50"/>
      <c r="I940" s="50" t="s">
        <v>3710</v>
      </c>
      <c r="J940" s="50"/>
      <c r="K940" s="51">
        <v>16.11</v>
      </c>
      <c r="L940" s="51"/>
      <c r="M940" s="51"/>
      <c r="N940" s="54">
        <f>'IG Mapping Fromula (7.1)'!H940</f>
        <v>1</v>
      </c>
    </row>
    <row r="941" spans="1:14" x14ac:dyDescent="0.2">
      <c r="A941" s="48" t="s">
        <v>2718</v>
      </c>
      <c r="B941" s="48" t="s">
        <v>2721</v>
      </c>
      <c r="C941" s="48" t="s">
        <v>3694</v>
      </c>
      <c r="D941" s="48" t="s">
        <v>2722</v>
      </c>
      <c r="E941" s="48" t="s">
        <v>3710</v>
      </c>
      <c r="F941" s="48"/>
      <c r="G941" s="48" t="s">
        <v>3710</v>
      </c>
      <c r="H941" s="48"/>
      <c r="I941" s="48" t="s">
        <v>3710</v>
      </c>
      <c r="J941" s="48"/>
      <c r="K941" s="51">
        <v>16.11</v>
      </c>
      <c r="L941" s="51"/>
      <c r="M941" s="51"/>
      <c r="N941" s="54">
        <f>'IG Mapping Fromula (7.1)'!H941</f>
        <v>1</v>
      </c>
    </row>
    <row r="942" spans="1:14" x14ac:dyDescent="0.2">
      <c r="A942" s="50" t="s">
        <v>2729</v>
      </c>
      <c r="B942" s="50"/>
      <c r="C942" s="50"/>
      <c r="D942" s="50" t="s">
        <v>2730</v>
      </c>
      <c r="E942" s="50"/>
      <c r="F942" s="50"/>
      <c r="G942" s="50"/>
      <c r="H942" s="50"/>
      <c r="I942" s="50"/>
      <c r="J942" s="50"/>
      <c r="K942" s="51"/>
      <c r="L942" s="51"/>
      <c r="M942" s="51"/>
      <c r="N942" s="54" t="str">
        <f>'IG Mapping Fromula (7.1)'!H942</f>
        <v/>
      </c>
    </row>
    <row r="943" spans="1:14" x14ac:dyDescent="0.2">
      <c r="A943" s="50" t="s">
        <v>2732</v>
      </c>
      <c r="B943" s="50"/>
      <c r="C943" s="50"/>
      <c r="D943" s="50" t="s">
        <v>2733</v>
      </c>
      <c r="E943" s="50"/>
      <c r="F943" s="50"/>
      <c r="G943" s="50"/>
      <c r="H943" s="50"/>
      <c r="I943" s="50"/>
      <c r="J943" s="50"/>
      <c r="K943" s="51"/>
      <c r="L943" s="51"/>
      <c r="M943" s="51"/>
      <c r="N943" s="54" t="str">
        <f>'IG Mapping Fromula (7.1)'!H943</f>
        <v/>
      </c>
    </row>
    <row r="944" spans="1:14" x14ac:dyDescent="0.2">
      <c r="A944" s="50" t="s">
        <v>2735</v>
      </c>
      <c r="B944" s="50"/>
      <c r="C944" s="50"/>
      <c r="D944" s="50" t="s">
        <v>2736</v>
      </c>
      <c r="E944" s="50"/>
      <c r="F944" s="50"/>
      <c r="G944" s="50"/>
      <c r="H944" s="50"/>
      <c r="I944" s="50"/>
      <c r="J944" s="50"/>
      <c r="K944" s="51"/>
      <c r="L944" s="51"/>
      <c r="M944" s="51"/>
      <c r="N944" s="54" t="str">
        <f>'IG Mapping Fromula (7.1)'!H944</f>
        <v/>
      </c>
    </row>
    <row r="945" spans="1:14" x14ac:dyDescent="0.2">
      <c r="A945" s="50" t="s">
        <v>2738</v>
      </c>
      <c r="B945" s="50"/>
      <c r="C945" s="50"/>
      <c r="D945" s="50" t="s">
        <v>2739</v>
      </c>
      <c r="E945" s="50"/>
      <c r="F945" s="50"/>
      <c r="G945" s="50"/>
      <c r="H945" s="50"/>
      <c r="I945" s="50"/>
      <c r="J945" s="50"/>
      <c r="K945" s="51"/>
      <c r="L945" s="51"/>
      <c r="M945" s="51"/>
      <c r="N945" s="54" t="str">
        <f>'IG Mapping Fromula (7.1)'!H945</f>
        <v/>
      </c>
    </row>
    <row r="946" spans="1:14" x14ac:dyDescent="0.2">
      <c r="A946" s="50" t="s">
        <v>2741</v>
      </c>
      <c r="B946" s="50"/>
      <c r="C946" s="50"/>
      <c r="D946" s="50" t="s">
        <v>2742</v>
      </c>
      <c r="E946" s="50"/>
      <c r="F946" s="50"/>
      <c r="G946" s="50"/>
      <c r="H946" s="50"/>
      <c r="I946" s="50"/>
      <c r="J946" s="50"/>
      <c r="K946" s="51"/>
      <c r="L946" s="51"/>
      <c r="M946" s="51"/>
      <c r="N946" s="54" t="str">
        <f>'IG Mapping Fromula (7.1)'!H946</f>
        <v/>
      </c>
    </row>
    <row r="947" spans="1:14" x14ac:dyDescent="0.2">
      <c r="A947" s="50" t="s">
        <v>2744</v>
      </c>
      <c r="B947" s="50"/>
      <c r="C947" s="50"/>
      <c r="D947" s="50" t="s">
        <v>2745</v>
      </c>
      <c r="E947" s="50"/>
      <c r="F947" s="50"/>
      <c r="G947" s="50"/>
      <c r="H947" s="50"/>
      <c r="I947" s="50"/>
      <c r="J947" s="50"/>
      <c r="K947" s="51"/>
      <c r="L947" s="51"/>
      <c r="M947" s="51"/>
      <c r="N947" s="54" t="str">
        <f>'IG Mapping Fromula (7.1)'!H947</f>
        <v/>
      </c>
    </row>
    <row r="948" spans="1:14" x14ac:dyDescent="0.2">
      <c r="A948" s="50" t="s">
        <v>2747</v>
      </c>
      <c r="B948" s="50"/>
      <c r="C948" s="50"/>
      <c r="D948" s="50" t="s">
        <v>2748</v>
      </c>
      <c r="E948" s="50"/>
      <c r="F948" s="50"/>
      <c r="G948" s="50"/>
      <c r="H948" s="50"/>
      <c r="I948" s="50"/>
      <c r="J948" s="50"/>
      <c r="K948" s="51"/>
      <c r="L948" s="51"/>
      <c r="M948" s="51"/>
      <c r="N948" s="54" t="str">
        <f>'IG Mapping Fromula (7.1)'!H948</f>
        <v/>
      </c>
    </row>
    <row r="949" spans="1:14" x14ac:dyDescent="0.2">
      <c r="A949" s="50" t="s">
        <v>2750</v>
      </c>
      <c r="B949" s="50"/>
      <c r="C949" s="50"/>
      <c r="D949" s="50" t="s">
        <v>2751</v>
      </c>
      <c r="E949" s="50"/>
      <c r="F949" s="50"/>
      <c r="G949" s="50"/>
      <c r="H949" s="50"/>
      <c r="I949" s="50"/>
      <c r="J949" s="50"/>
      <c r="K949" s="51"/>
      <c r="L949" s="51"/>
      <c r="M949" s="51"/>
      <c r="N949" s="54" t="str">
        <f>'IG Mapping Fromula (7.1)'!H949</f>
        <v/>
      </c>
    </row>
    <row r="950" spans="1:14" x14ac:dyDescent="0.2">
      <c r="A950" s="50" t="s">
        <v>2753</v>
      </c>
      <c r="B950" s="50"/>
      <c r="C950" s="50"/>
      <c r="D950" s="50" t="s">
        <v>2754</v>
      </c>
      <c r="E950" s="50"/>
      <c r="F950" s="50"/>
      <c r="G950" s="50"/>
      <c r="H950" s="50"/>
      <c r="I950" s="50"/>
      <c r="J950" s="50"/>
      <c r="K950" s="51"/>
      <c r="L950" s="51"/>
      <c r="M950" s="51"/>
      <c r="N950" s="54" t="str">
        <f>'IG Mapping Fromula (7.1)'!H950</f>
        <v/>
      </c>
    </row>
    <row r="951" spans="1:14" x14ac:dyDescent="0.2">
      <c r="A951" s="50" t="s">
        <v>2753</v>
      </c>
      <c r="B951" s="50" t="s">
        <v>2756</v>
      </c>
      <c r="C951" s="50" t="s">
        <v>3698</v>
      </c>
      <c r="D951" s="50" t="s">
        <v>2757</v>
      </c>
      <c r="E951" s="50" t="s">
        <v>3706</v>
      </c>
      <c r="F951" s="50"/>
      <c r="G951" s="50" t="s">
        <v>3726</v>
      </c>
      <c r="H951" s="50"/>
      <c r="I951" s="50" t="s">
        <v>3759</v>
      </c>
      <c r="J951" s="50"/>
      <c r="K951" s="51">
        <v>5.0999999999999996</v>
      </c>
      <c r="L951" s="51"/>
      <c r="M951" s="51"/>
      <c r="N951" s="54">
        <f>'IG Mapping Fromula (7.1)'!H951</f>
        <v>1</v>
      </c>
    </row>
    <row r="952" spans="1:14" x14ac:dyDescent="0.2">
      <c r="A952" s="48" t="s">
        <v>2753</v>
      </c>
      <c r="B952" s="48" t="s">
        <v>2756</v>
      </c>
      <c r="C952" s="48" t="s">
        <v>3694</v>
      </c>
      <c r="D952" s="48" t="s">
        <v>2757</v>
      </c>
      <c r="E952" s="48" t="s">
        <v>3706</v>
      </c>
      <c r="F952" s="48"/>
      <c r="G952" s="48" t="s">
        <v>3726</v>
      </c>
      <c r="H952" s="48"/>
      <c r="I952" s="48" t="s">
        <v>3759</v>
      </c>
      <c r="J952" s="48"/>
      <c r="K952" s="51">
        <v>5.0999999999999996</v>
      </c>
      <c r="L952" s="51"/>
      <c r="M952" s="51"/>
      <c r="N952" s="54">
        <f>'IG Mapping Fromula (7.1)'!H952</f>
        <v>1</v>
      </c>
    </row>
    <row r="953" spans="1:14" x14ac:dyDescent="0.2">
      <c r="A953" s="50" t="s">
        <v>2753</v>
      </c>
      <c r="B953" s="50" t="s">
        <v>2763</v>
      </c>
      <c r="C953" s="50" t="s">
        <v>3698</v>
      </c>
      <c r="D953" s="50" t="s">
        <v>2764</v>
      </c>
      <c r="E953" s="50" t="s">
        <v>3706</v>
      </c>
      <c r="F953" s="50"/>
      <c r="G953" s="50" t="s">
        <v>3726</v>
      </c>
      <c r="H953" s="50"/>
      <c r="I953" s="50" t="s">
        <v>3759</v>
      </c>
      <c r="J953" s="50"/>
      <c r="K953" s="51">
        <v>5.0999999999999996</v>
      </c>
      <c r="L953" s="51"/>
      <c r="M953" s="51"/>
      <c r="N953" s="54">
        <f>'IG Mapping Fromula (7.1)'!H953</f>
        <v>1</v>
      </c>
    </row>
    <row r="954" spans="1:14" x14ac:dyDescent="0.2">
      <c r="A954" s="48" t="s">
        <v>2753</v>
      </c>
      <c r="B954" s="48" t="s">
        <v>2763</v>
      </c>
      <c r="C954" s="48" t="s">
        <v>3694</v>
      </c>
      <c r="D954" s="48" t="s">
        <v>2764</v>
      </c>
      <c r="E954" s="48" t="s">
        <v>3706</v>
      </c>
      <c r="F954" s="48"/>
      <c r="G954" s="48" t="s">
        <v>3726</v>
      </c>
      <c r="H954" s="48"/>
      <c r="I954" s="48" t="s">
        <v>3759</v>
      </c>
      <c r="J954" s="48"/>
      <c r="K954" s="51">
        <v>5.0999999999999996</v>
      </c>
      <c r="L954" s="51"/>
      <c r="M954" s="51"/>
      <c r="N954" s="54">
        <f>'IG Mapping Fromula (7.1)'!H954</f>
        <v>1</v>
      </c>
    </row>
    <row r="955" spans="1:14" x14ac:dyDescent="0.2">
      <c r="A955" s="50" t="s">
        <v>2769</v>
      </c>
      <c r="B955" s="50"/>
      <c r="C955" s="50"/>
      <c r="D955" s="50" t="s">
        <v>2770</v>
      </c>
      <c r="E955" s="50"/>
      <c r="F955" s="50"/>
      <c r="G955" s="50"/>
      <c r="H955" s="50"/>
      <c r="I955" s="50"/>
      <c r="J955" s="50"/>
      <c r="K955" s="51"/>
      <c r="L955" s="51"/>
      <c r="M955" s="51"/>
      <c r="N955" s="54" t="str">
        <f>'IG Mapping Fromula (7.1)'!H955</f>
        <v/>
      </c>
    </row>
    <row r="956" spans="1:14" x14ac:dyDescent="0.2">
      <c r="A956" s="50" t="s">
        <v>2772</v>
      </c>
      <c r="B956" s="50"/>
      <c r="C956" s="50"/>
      <c r="D956" s="50" t="s">
        <v>2773</v>
      </c>
      <c r="E956" s="50"/>
      <c r="F956" s="50"/>
      <c r="G956" s="50"/>
      <c r="H956" s="50"/>
      <c r="I956" s="50"/>
      <c r="J956" s="50"/>
      <c r="K956" s="51"/>
      <c r="L956" s="51"/>
      <c r="M956" s="51"/>
      <c r="N956" s="54" t="str">
        <f>'IG Mapping Fromula (7.1)'!H956</f>
        <v/>
      </c>
    </row>
    <row r="957" spans="1:14" x14ac:dyDescent="0.2">
      <c r="A957" s="50" t="s">
        <v>2775</v>
      </c>
      <c r="B957" s="50"/>
      <c r="C957" s="50"/>
      <c r="D957" s="50" t="s">
        <v>2776</v>
      </c>
      <c r="E957" s="50"/>
      <c r="F957" s="50"/>
      <c r="G957" s="50"/>
      <c r="H957" s="50"/>
      <c r="I957" s="50"/>
      <c r="J957" s="50"/>
      <c r="K957" s="51"/>
      <c r="L957" s="51"/>
      <c r="M957" s="51"/>
      <c r="N957" s="54" t="str">
        <f>'IG Mapping Fromula (7.1)'!H957</f>
        <v/>
      </c>
    </row>
    <row r="958" spans="1:14" x14ac:dyDescent="0.2">
      <c r="A958" s="50" t="s">
        <v>2775</v>
      </c>
      <c r="B958" s="50" t="s">
        <v>2778</v>
      </c>
      <c r="C958" s="50" t="s">
        <v>3698</v>
      </c>
      <c r="D958" s="50" t="s">
        <v>2779</v>
      </c>
      <c r="E958" s="50" t="s">
        <v>3731</v>
      </c>
      <c r="F958" s="50" t="s">
        <v>3809</v>
      </c>
      <c r="G958" s="50" t="s">
        <v>3736</v>
      </c>
      <c r="H958" s="50" t="s">
        <v>3804</v>
      </c>
      <c r="I958" s="50" t="s">
        <v>3754</v>
      </c>
      <c r="J958" s="50" t="s">
        <v>3805</v>
      </c>
      <c r="K958" s="51">
        <v>16.5</v>
      </c>
      <c r="L958" s="51"/>
      <c r="M958" s="51"/>
      <c r="N958" s="54">
        <f>'IG Mapping Fromula (7.1)'!H958</f>
        <v>2</v>
      </c>
    </row>
    <row r="959" spans="1:14" x14ac:dyDescent="0.2">
      <c r="A959" s="48" t="s">
        <v>2775</v>
      </c>
      <c r="B959" s="48" t="s">
        <v>2778</v>
      </c>
      <c r="C959" s="48" t="s">
        <v>3694</v>
      </c>
      <c r="D959" s="48" t="s">
        <v>2779</v>
      </c>
      <c r="E959" s="48" t="s">
        <v>3731</v>
      </c>
      <c r="F959" s="48" t="s">
        <v>3809</v>
      </c>
      <c r="G959" s="48" t="s">
        <v>3736</v>
      </c>
      <c r="H959" s="48" t="s">
        <v>3804</v>
      </c>
      <c r="I959" s="48" t="s">
        <v>3754</v>
      </c>
      <c r="J959" s="48" t="s">
        <v>3805</v>
      </c>
      <c r="K959" s="51">
        <v>16.5</v>
      </c>
      <c r="L959" s="51"/>
      <c r="M959" s="51"/>
      <c r="N959" s="54">
        <f>'IG Mapping Fromula (7.1)'!H959</f>
        <v>2</v>
      </c>
    </row>
    <row r="960" spans="1:14" x14ac:dyDescent="0.2">
      <c r="A960" s="50" t="s">
        <v>2775</v>
      </c>
      <c r="B960" s="50" t="s">
        <v>2784</v>
      </c>
      <c r="C960" s="50" t="s">
        <v>3698</v>
      </c>
      <c r="D960" s="50" t="s">
        <v>2785</v>
      </c>
      <c r="E960" s="50" t="s">
        <v>3731</v>
      </c>
      <c r="F960" s="50" t="s">
        <v>3809</v>
      </c>
      <c r="G960" s="50" t="s">
        <v>3736</v>
      </c>
      <c r="H960" s="50" t="s">
        <v>3804</v>
      </c>
      <c r="I960" s="50" t="s">
        <v>3754</v>
      </c>
      <c r="J960" s="50" t="s">
        <v>3805</v>
      </c>
      <c r="K960" s="51">
        <v>14.4</v>
      </c>
      <c r="L960" s="51"/>
      <c r="M960" s="51"/>
      <c r="N960" s="54">
        <f>'IG Mapping Fromula (7.1)'!H960</f>
        <v>2</v>
      </c>
    </row>
    <row r="961" spans="1:14" x14ac:dyDescent="0.2">
      <c r="A961" s="48" t="s">
        <v>2775</v>
      </c>
      <c r="B961" s="48" t="s">
        <v>2784</v>
      </c>
      <c r="C961" s="48" t="s">
        <v>3694</v>
      </c>
      <c r="D961" s="48" t="s">
        <v>2785</v>
      </c>
      <c r="E961" s="48" t="s">
        <v>3731</v>
      </c>
      <c r="F961" s="48" t="s">
        <v>3809</v>
      </c>
      <c r="G961" s="48" t="s">
        <v>3736</v>
      </c>
      <c r="H961" s="48" t="s">
        <v>3804</v>
      </c>
      <c r="I961" s="48" t="s">
        <v>3754</v>
      </c>
      <c r="J961" s="48" t="s">
        <v>3805</v>
      </c>
      <c r="K961" s="51">
        <v>14.4</v>
      </c>
      <c r="L961" s="51"/>
      <c r="M961" s="51"/>
      <c r="N961" s="54">
        <f>'IG Mapping Fromula (7.1)'!H961</f>
        <v>2</v>
      </c>
    </row>
    <row r="962" spans="1:14" x14ac:dyDescent="0.2">
      <c r="A962" s="50" t="s">
        <v>2775</v>
      </c>
      <c r="B962" s="50" t="s">
        <v>2790</v>
      </c>
      <c r="C962" s="50" t="s">
        <v>3698</v>
      </c>
      <c r="D962" s="50" t="s">
        <v>2791</v>
      </c>
      <c r="E962" s="50" t="s">
        <v>3731</v>
      </c>
      <c r="F962" s="50" t="s">
        <v>3809</v>
      </c>
      <c r="G962" s="50" t="s">
        <v>3736</v>
      </c>
      <c r="H962" s="50" t="s">
        <v>3804</v>
      </c>
      <c r="I962" s="50" t="s">
        <v>3754</v>
      </c>
      <c r="J962" s="50" t="s">
        <v>3805</v>
      </c>
      <c r="K962" s="51">
        <v>16.5</v>
      </c>
      <c r="L962" s="51"/>
      <c r="M962" s="51"/>
      <c r="N962" s="54">
        <f>'IG Mapping Fromula (7.1)'!H962</f>
        <v>2</v>
      </c>
    </row>
    <row r="963" spans="1:14" x14ac:dyDescent="0.2">
      <c r="A963" s="48" t="s">
        <v>2775</v>
      </c>
      <c r="B963" s="48" t="s">
        <v>2790</v>
      </c>
      <c r="C963" s="48" t="s">
        <v>3694</v>
      </c>
      <c r="D963" s="48" t="s">
        <v>2791</v>
      </c>
      <c r="E963" s="48" t="s">
        <v>3731</v>
      </c>
      <c r="F963" s="48" t="s">
        <v>3809</v>
      </c>
      <c r="G963" s="48" t="s">
        <v>3736</v>
      </c>
      <c r="H963" s="48" t="s">
        <v>3804</v>
      </c>
      <c r="I963" s="48" t="s">
        <v>3754</v>
      </c>
      <c r="J963" s="48" t="s">
        <v>3805</v>
      </c>
      <c r="K963" s="51">
        <v>16.5</v>
      </c>
      <c r="L963" s="51"/>
      <c r="M963" s="51"/>
      <c r="N963" s="54">
        <f>'IG Mapping Fromula (7.1)'!H963</f>
        <v>2</v>
      </c>
    </row>
    <row r="964" spans="1:14" x14ac:dyDescent="0.2">
      <c r="A964" s="50" t="s">
        <v>2797</v>
      </c>
      <c r="B964" s="50"/>
      <c r="C964" s="50"/>
      <c r="D964" s="50" t="s">
        <v>2798</v>
      </c>
      <c r="E964" s="50"/>
      <c r="F964" s="50"/>
      <c r="G964" s="50"/>
      <c r="H964" s="50"/>
      <c r="I964" s="50"/>
      <c r="J964" s="50"/>
      <c r="K964" s="51"/>
      <c r="L964" s="51"/>
      <c r="M964" s="51"/>
      <c r="N964" s="54" t="str">
        <f>'IG Mapping Fromula (7.1)'!H964</f>
        <v/>
      </c>
    </row>
    <row r="965" spans="1:14" x14ac:dyDescent="0.2">
      <c r="A965" s="50" t="s">
        <v>2797</v>
      </c>
      <c r="B965" s="50" t="s">
        <v>2800</v>
      </c>
      <c r="C965" s="50" t="s">
        <v>3698</v>
      </c>
      <c r="D965" s="50" t="s">
        <v>2779</v>
      </c>
      <c r="E965" s="50" t="s">
        <v>3731</v>
      </c>
      <c r="F965" s="50" t="s">
        <v>3809</v>
      </c>
      <c r="G965" s="50" t="s">
        <v>3736</v>
      </c>
      <c r="H965" s="50" t="s">
        <v>3804</v>
      </c>
      <c r="I965" s="50" t="s">
        <v>3754</v>
      </c>
      <c r="J965" s="50" t="s">
        <v>3805</v>
      </c>
      <c r="K965" s="51">
        <v>16.5</v>
      </c>
      <c r="L965" s="51"/>
      <c r="M965" s="51"/>
      <c r="N965" s="54">
        <f>'IG Mapping Fromula (7.1)'!H965</f>
        <v>2</v>
      </c>
    </row>
    <row r="966" spans="1:14" x14ac:dyDescent="0.2">
      <c r="A966" s="48" t="s">
        <v>2797</v>
      </c>
      <c r="B966" s="48" t="s">
        <v>2800</v>
      </c>
      <c r="C966" s="48" t="s">
        <v>3694</v>
      </c>
      <c r="D966" s="48" t="s">
        <v>2779</v>
      </c>
      <c r="E966" s="48" t="s">
        <v>3731</v>
      </c>
      <c r="F966" s="48" t="s">
        <v>3809</v>
      </c>
      <c r="G966" s="48" t="s">
        <v>3736</v>
      </c>
      <c r="H966" s="48" t="s">
        <v>3804</v>
      </c>
      <c r="I966" s="48" t="s">
        <v>3754</v>
      </c>
      <c r="J966" s="48" t="s">
        <v>3805</v>
      </c>
      <c r="K966" s="51">
        <v>16.5</v>
      </c>
      <c r="L966" s="51"/>
      <c r="M966" s="51"/>
      <c r="N966" s="54">
        <f>'IG Mapping Fromula (7.1)'!H966</f>
        <v>2</v>
      </c>
    </row>
    <row r="967" spans="1:14" x14ac:dyDescent="0.2">
      <c r="A967" s="50" t="s">
        <v>2797</v>
      </c>
      <c r="B967" s="50" t="s">
        <v>3567</v>
      </c>
      <c r="C967" s="50" t="s">
        <v>3723</v>
      </c>
      <c r="D967" s="50" t="s">
        <v>3568</v>
      </c>
      <c r="E967" s="50" t="s">
        <v>3810</v>
      </c>
      <c r="F967" s="50"/>
      <c r="G967" s="50" t="s">
        <v>3811</v>
      </c>
      <c r="H967" s="50"/>
      <c r="I967" s="50" t="s">
        <v>3812</v>
      </c>
      <c r="J967" s="50"/>
      <c r="K967" s="51">
        <v>9.1999999999999993</v>
      </c>
      <c r="L967" s="51"/>
      <c r="M967" s="51"/>
      <c r="N967" s="54">
        <f>'IG Mapping Fromula (7.1)'!H967</f>
        <v>2</v>
      </c>
    </row>
    <row r="968" spans="1:14" x14ac:dyDescent="0.2">
      <c r="A968" s="48" t="s">
        <v>2797</v>
      </c>
      <c r="B968" s="48" t="s">
        <v>3567</v>
      </c>
      <c r="C968" s="48" t="s">
        <v>3724</v>
      </c>
      <c r="D968" s="48" t="s">
        <v>3568</v>
      </c>
      <c r="E968" s="48" t="s">
        <v>3810</v>
      </c>
      <c r="F968" s="48"/>
      <c r="G968" s="48" t="s">
        <v>3811</v>
      </c>
      <c r="H968" s="48"/>
      <c r="I968" s="48" t="s">
        <v>3812</v>
      </c>
      <c r="J968" s="48"/>
      <c r="K968" s="51">
        <v>9.1999999999999993</v>
      </c>
      <c r="L968" s="51"/>
      <c r="M968" s="51"/>
      <c r="N968" s="54">
        <f>'IG Mapping Fromula (7.1)'!H968</f>
        <v>2</v>
      </c>
    </row>
    <row r="969" spans="1:14" x14ac:dyDescent="0.2">
      <c r="A969" s="50" t="s">
        <v>2797</v>
      </c>
      <c r="B969" s="50" t="s">
        <v>2804</v>
      </c>
      <c r="C969" s="50" t="s">
        <v>3698</v>
      </c>
      <c r="D969" s="50" t="s">
        <v>2785</v>
      </c>
      <c r="E969" s="50" t="s">
        <v>3731</v>
      </c>
      <c r="F969" s="50" t="s">
        <v>3809</v>
      </c>
      <c r="G969" s="50" t="s">
        <v>3736</v>
      </c>
      <c r="H969" s="50" t="s">
        <v>3804</v>
      </c>
      <c r="I969" s="50" t="s">
        <v>3754</v>
      </c>
      <c r="J969" s="50" t="s">
        <v>3805</v>
      </c>
      <c r="K969" s="51">
        <v>14.4</v>
      </c>
      <c r="L969" s="51"/>
      <c r="M969" s="51"/>
      <c r="N969" s="54">
        <f>'IG Mapping Fromula (7.1)'!H969</f>
        <v>2</v>
      </c>
    </row>
    <row r="970" spans="1:14" x14ac:dyDescent="0.2">
      <c r="A970" s="48" t="s">
        <v>2797</v>
      </c>
      <c r="B970" s="48" t="s">
        <v>2804</v>
      </c>
      <c r="C970" s="48" t="s">
        <v>3694</v>
      </c>
      <c r="D970" s="48" t="s">
        <v>2785</v>
      </c>
      <c r="E970" s="48" t="s">
        <v>3731</v>
      </c>
      <c r="F970" s="48" t="s">
        <v>3809</v>
      </c>
      <c r="G970" s="48" t="s">
        <v>3736</v>
      </c>
      <c r="H970" s="48" t="s">
        <v>3804</v>
      </c>
      <c r="I970" s="48" t="s">
        <v>3754</v>
      </c>
      <c r="J970" s="48" t="s">
        <v>3805</v>
      </c>
      <c r="K970" s="51">
        <v>14.4</v>
      </c>
      <c r="L970" s="51"/>
      <c r="M970" s="51"/>
      <c r="N970" s="54">
        <f>'IG Mapping Fromula (7.1)'!H970</f>
        <v>2</v>
      </c>
    </row>
    <row r="971" spans="1:14" x14ac:dyDescent="0.2">
      <c r="A971" s="50" t="s">
        <v>2797</v>
      </c>
      <c r="B971" s="50" t="s">
        <v>2808</v>
      </c>
      <c r="C971" s="50" t="s">
        <v>3698</v>
      </c>
      <c r="D971" s="50" t="s">
        <v>2809</v>
      </c>
      <c r="E971" s="50" t="s">
        <v>3731</v>
      </c>
      <c r="F971" s="50" t="s">
        <v>3728</v>
      </c>
      <c r="G971" s="50" t="s">
        <v>3736</v>
      </c>
      <c r="H971" s="50" t="s">
        <v>3813</v>
      </c>
      <c r="I971" s="50" t="s">
        <v>3754</v>
      </c>
      <c r="J971" s="50" t="s">
        <v>3814</v>
      </c>
      <c r="K971" s="51">
        <v>14.3</v>
      </c>
      <c r="L971" s="51"/>
      <c r="M971" s="51"/>
      <c r="N971" s="54">
        <f>'IG Mapping Fromula (7.1)'!H971</f>
        <v>2</v>
      </c>
    </row>
    <row r="972" spans="1:14" x14ac:dyDescent="0.2">
      <c r="A972" s="48" t="s">
        <v>2797</v>
      </c>
      <c r="B972" s="48" t="s">
        <v>2808</v>
      </c>
      <c r="C972" s="48" t="s">
        <v>3694</v>
      </c>
      <c r="D972" s="48" t="s">
        <v>2809</v>
      </c>
      <c r="E972" s="48" t="s">
        <v>3731</v>
      </c>
      <c r="F972" s="48" t="s">
        <v>3728</v>
      </c>
      <c r="G972" s="48" t="s">
        <v>3736</v>
      </c>
      <c r="H972" s="48" t="s">
        <v>3813</v>
      </c>
      <c r="I972" s="48" t="s">
        <v>3754</v>
      </c>
      <c r="J972" s="48" t="s">
        <v>3814</v>
      </c>
      <c r="K972" s="51">
        <v>14.3</v>
      </c>
      <c r="L972" s="51"/>
      <c r="M972" s="51"/>
      <c r="N972" s="54">
        <f>'IG Mapping Fromula (7.1)'!H972</f>
        <v>2</v>
      </c>
    </row>
    <row r="973" spans="1:14" x14ac:dyDescent="0.2">
      <c r="A973" s="50" t="s">
        <v>2816</v>
      </c>
      <c r="B973" s="50"/>
      <c r="C973" s="50"/>
      <c r="D973" s="50" t="s">
        <v>2817</v>
      </c>
      <c r="E973" s="50"/>
      <c r="F973" s="50"/>
      <c r="G973" s="50"/>
      <c r="H973" s="50"/>
      <c r="I973" s="50"/>
      <c r="J973" s="50"/>
      <c r="K973" s="51"/>
      <c r="L973" s="51"/>
      <c r="M973" s="51"/>
      <c r="N973" s="54" t="str">
        <f>'IG Mapping Fromula (7.1)'!H973</f>
        <v/>
      </c>
    </row>
    <row r="974" spans="1:14" x14ac:dyDescent="0.2">
      <c r="A974" s="50" t="s">
        <v>2816</v>
      </c>
      <c r="B974" s="50" t="s">
        <v>3573</v>
      </c>
      <c r="C974" s="50" t="s">
        <v>3723</v>
      </c>
      <c r="D974" s="50" t="s">
        <v>3574</v>
      </c>
      <c r="E974" s="50" t="s">
        <v>3786</v>
      </c>
      <c r="F974" s="50"/>
      <c r="G974" s="50" t="s">
        <v>3787</v>
      </c>
      <c r="H974" s="50"/>
      <c r="I974" s="50" t="s">
        <v>3747</v>
      </c>
      <c r="J974" s="50"/>
      <c r="K974" s="51">
        <v>9.1999999999999993</v>
      </c>
      <c r="L974" s="51"/>
      <c r="M974" s="51"/>
      <c r="N974" s="54">
        <f>'IG Mapping Fromula (7.1)'!H974</f>
        <v>2</v>
      </c>
    </row>
    <row r="975" spans="1:14" x14ac:dyDescent="0.2">
      <c r="A975" s="48" t="s">
        <v>2816</v>
      </c>
      <c r="B975" s="48" t="s">
        <v>3573</v>
      </c>
      <c r="C975" s="48" t="s">
        <v>3724</v>
      </c>
      <c r="D975" s="48" t="s">
        <v>3574</v>
      </c>
      <c r="E975" s="48" t="s">
        <v>3786</v>
      </c>
      <c r="F975" s="48"/>
      <c r="G975" s="48" t="s">
        <v>3787</v>
      </c>
      <c r="H975" s="48"/>
      <c r="I975" s="48" t="s">
        <v>3747</v>
      </c>
      <c r="J975" s="48"/>
      <c r="K975" s="51">
        <v>9.1999999999999993</v>
      </c>
      <c r="L975" s="51"/>
      <c r="M975" s="51"/>
      <c r="N975" s="54">
        <f>'IG Mapping Fromula (7.1)'!H975</f>
        <v>2</v>
      </c>
    </row>
    <row r="976" spans="1:14" x14ac:dyDescent="0.2">
      <c r="A976" s="50" t="s">
        <v>2819</v>
      </c>
      <c r="B976" s="50"/>
      <c r="C976" s="50"/>
      <c r="D976" s="50" t="s">
        <v>2820</v>
      </c>
      <c r="E976" s="50"/>
      <c r="F976" s="50"/>
      <c r="G976" s="50"/>
      <c r="H976" s="50"/>
      <c r="I976" s="50"/>
      <c r="J976" s="50"/>
      <c r="K976" s="51"/>
      <c r="L976" s="51"/>
      <c r="M976" s="51"/>
      <c r="N976" s="54" t="str">
        <f>'IG Mapping Fromula (7.1)'!H976</f>
        <v/>
      </c>
    </row>
    <row r="977" spans="1:14" x14ac:dyDescent="0.2">
      <c r="A977" s="50" t="s">
        <v>2822</v>
      </c>
      <c r="B977" s="50"/>
      <c r="C977" s="50"/>
      <c r="D977" s="50" t="s">
        <v>2823</v>
      </c>
      <c r="E977" s="50"/>
      <c r="F977" s="50"/>
      <c r="G977" s="50"/>
      <c r="H977" s="50"/>
      <c r="I977" s="50"/>
      <c r="J977" s="50"/>
      <c r="K977" s="51"/>
      <c r="L977" s="51"/>
      <c r="M977" s="51"/>
      <c r="N977" s="54" t="str">
        <f>'IG Mapping Fromula (7.1)'!H977</f>
        <v/>
      </c>
    </row>
    <row r="978" spans="1:14" x14ac:dyDescent="0.2">
      <c r="A978" s="50" t="s">
        <v>2825</v>
      </c>
      <c r="B978" s="50"/>
      <c r="C978" s="50"/>
      <c r="D978" s="50" t="s">
        <v>2826</v>
      </c>
      <c r="E978" s="50"/>
      <c r="F978" s="50"/>
      <c r="G978" s="50"/>
      <c r="H978" s="50"/>
      <c r="I978" s="50"/>
      <c r="J978" s="50"/>
      <c r="K978" s="51"/>
      <c r="L978" s="51"/>
      <c r="M978" s="51"/>
      <c r="N978" s="54" t="str">
        <f>'IG Mapping Fromula (7.1)'!H978</f>
        <v/>
      </c>
    </row>
    <row r="979" spans="1:14" x14ac:dyDescent="0.2">
      <c r="A979" s="50" t="s">
        <v>2825</v>
      </c>
      <c r="B979" s="50" t="s">
        <v>2828</v>
      </c>
      <c r="C979" s="50" t="s">
        <v>3698</v>
      </c>
      <c r="D979" s="50" t="s">
        <v>2829</v>
      </c>
      <c r="E979" s="50" t="s">
        <v>3716</v>
      </c>
      <c r="F979" s="50"/>
      <c r="G979" s="50" t="s">
        <v>3722</v>
      </c>
      <c r="H979" s="50"/>
      <c r="I979" s="50" t="s">
        <v>3754</v>
      </c>
      <c r="J979" s="50"/>
      <c r="K979" s="51">
        <v>8.3000000000000007</v>
      </c>
      <c r="L979" s="51"/>
      <c r="M979" s="51"/>
      <c r="N979" s="54">
        <f>'IG Mapping Fromula (7.1)'!H979</f>
        <v>2</v>
      </c>
    </row>
    <row r="980" spans="1:14" x14ac:dyDescent="0.2">
      <c r="A980" s="48" t="s">
        <v>2825</v>
      </c>
      <c r="B980" s="48" t="s">
        <v>2828</v>
      </c>
      <c r="C980" s="48" t="s">
        <v>3694</v>
      </c>
      <c r="D980" s="48" t="s">
        <v>2829</v>
      </c>
      <c r="E980" s="48" t="s">
        <v>3716</v>
      </c>
      <c r="F980" s="48"/>
      <c r="G980" s="48" t="s">
        <v>3722</v>
      </c>
      <c r="H980" s="48"/>
      <c r="I980" s="48" t="s">
        <v>3754</v>
      </c>
      <c r="J980" s="48"/>
      <c r="K980" s="51">
        <v>8.3000000000000007</v>
      </c>
      <c r="L980" s="51"/>
      <c r="M980" s="51"/>
      <c r="N980" s="54">
        <f>'IG Mapping Fromula (7.1)'!H980</f>
        <v>2</v>
      </c>
    </row>
    <row r="981" spans="1:14" x14ac:dyDescent="0.2">
      <c r="A981" s="50" t="s">
        <v>2835</v>
      </c>
      <c r="B981" s="50"/>
      <c r="C981" s="50"/>
      <c r="D981" s="50" t="s">
        <v>2836</v>
      </c>
      <c r="E981" s="50"/>
      <c r="F981" s="50"/>
      <c r="G981" s="50"/>
      <c r="H981" s="50"/>
      <c r="I981" s="50"/>
      <c r="J981" s="50"/>
      <c r="K981" s="51"/>
      <c r="L981" s="51"/>
      <c r="M981" s="51"/>
      <c r="N981" s="54" t="str">
        <f>'IG Mapping Fromula (7.1)'!H981</f>
        <v/>
      </c>
    </row>
    <row r="982" spans="1:14" x14ac:dyDescent="0.2">
      <c r="A982" s="50" t="s">
        <v>2838</v>
      </c>
      <c r="B982" s="50"/>
      <c r="C982" s="50"/>
      <c r="D982" s="50" t="s">
        <v>2839</v>
      </c>
      <c r="E982" s="50"/>
      <c r="F982" s="50"/>
      <c r="G982" s="50"/>
      <c r="H982" s="50"/>
      <c r="I982" s="50"/>
      <c r="J982" s="50"/>
      <c r="K982" s="51"/>
      <c r="L982" s="51"/>
      <c r="M982" s="51"/>
      <c r="N982" s="54" t="str">
        <f>'IG Mapping Fromula (7.1)'!H982</f>
        <v/>
      </c>
    </row>
    <row r="983" spans="1:14" x14ac:dyDescent="0.2">
      <c r="A983" s="50" t="s">
        <v>2841</v>
      </c>
      <c r="B983" s="50"/>
      <c r="C983" s="50"/>
      <c r="D983" s="50" t="s">
        <v>2842</v>
      </c>
      <c r="E983" s="50"/>
      <c r="F983" s="50"/>
      <c r="G983" s="50"/>
      <c r="H983" s="50"/>
      <c r="I983" s="50"/>
      <c r="J983" s="50"/>
      <c r="K983" s="51"/>
      <c r="L983" s="51"/>
      <c r="M983" s="51"/>
      <c r="N983" s="54" t="str">
        <f>'IG Mapping Fromula (7.1)'!H983</f>
        <v/>
      </c>
    </row>
    <row r="984" spans="1:14" x14ac:dyDescent="0.2">
      <c r="A984" s="50" t="s">
        <v>2841</v>
      </c>
      <c r="B984" s="50" t="s">
        <v>2844</v>
      </c>
      <c r="C984" s="50" t="s">
        <v>3698</v>
      </c>
      <c r="D984" s="50" t="s">
        <v>2845</v>
      </c>
      <c r="E984" s="50" t="s">
        <v>3710</v>
      </c>
      <c r="F984" s="50"/>
      <c r="G984" s="50" t="s">
        <v>3710</v>
      </c>
      <c r="H984" s="50"/>
      <c r="I984" s="50" t="s">
        <v>3710</v>
      </c>
      <c r="J984" s="50"/>
      <c r="K984" s="51">
        <v>3.4</v>
      </c>
      <c r="L984" s="51"/>
      <c r="M984" s="51"/>
      <c r="N984" s="54">
        <f>'IG Mapping Fromula (7.1)'!H984</f>
        <v>1</v>
      </c>
    </row>
    <row r="985" spans="1:14" x14ac:dyDescent="0.2">
      <c r="A985" s="48" t="s">
        <v>2841</v>
      </c>
      <c r="B985" s="48" t="s">
        <v>2844</v>
      </c>
      <c r="C985" s="48" t="s">
        <v>3694</v>
      </c>
      <c r="D985" s="48" t="s">
        <v>2845</v>
      </c>
      <c r="E985" s="48" t="s">
        <v>3710</v>
      </c>
      <c r="F985" s="48"/>
      <c r="G985" s="48" t="s">
        <v>3710</v>
      </c>
      <c r="H985" s="48"/>
      <c r="I985" s="48" t="s">
        <v>3710</v>
      </c>
      <c r="J985" s="48"/>
      <c r="K985" s="51">
        <v>3.4</v>
      </c>
      <c r="L985" s="51"/>
      <c r="M985" s="51"/>
      <c r="N985" s="54">
        <f>'IG Mapping Fromula (7.1)'!H985</f>
        <v>1</v>
      </c>
    </row>
    <row r="986" spans="1:14" x14ac:dyDescent="0.2">
      <c r="A986" s="50" t="s">
        <v>2841</v>
      </c>
      <c r="B986" s="50" t="s">
        <v>2851</v>
      </c>
      <c r="C986" s="50" t="s">
        <v>3698</v>
      </c>
      <c r="D986" s="50" t="s">
        <v>2852</v>
      </c>
      <c r="E986" s="50" t="s">
        <v>3710</v>
      </c>
      <c r="F986" s="50"/>
      <c r="G986" s="50" t="s">
        <v>3710</v>
      </c>
      <c r="H986" s="50"/>
      <c r="I986" s="50" t="s">
        <v>3710</v>
      </c>
      <c r="J986" s="50"/>
      <c r="K986" s="51">
        <v>3.4</v>
      </c>
      <c r="L986" s="51"/>
      <c r="M986" s="51"/>
      <c r="N986" s="54">
        <f>'IG Mapping Fromula (7.1)'!H986</f>
        <v>1</v>
      </c>
    </row>
    <row r="987" spans="1:14" x14ac:dyDescent="0.2">
      <c r="A987" s="48" t="s">
        <v>2841</v>
      </c>
      <c r="B987" s="48" t="s">
        <v>2851</v>
      </c>
      <c r="C987" s="48" t="s">
        <v>3694</v>
      </c>
      <c r="D987" s="48" t="s">
        <v>2852</v>
      </c>
      <c r="E987" s="48" t="s">
        <v>3710</v>
      </c>
      <c r="F987" s="48"/>
      <c r="G987" s="48" t="s">
        <v>3710</v>
      </c>
      <c r="H987" s="48"/>
      <c r="I987" s="48" t="s">
        <v>3710</v>
      </c>
      <c r="J987" s="48"/>
      <c r="K987" s="51">
        <v>3.4</v>
      </c>
      <c r="L987" s="51"/>
      <c r="M987" s="51"/>
      <c r="N987" s="54">
        <f>'IG Mapping Fromula (7.1)'!H987</f>
        <v>1</v>
      </c>
    </row>
    <row r="988" spans="1:14" x14ac:dyDescent="0.2">
      <c r="A988" s="50" t="s">
        <v>2841</v>
      </c>
      <c r="B988" s="50" t="s">
        <v>2857</v>
      </c>
      <c r="C988" s="50" t="s">
        <v>3698</v>
      </c>
      <c r="D988" s="50" t="s">
        <v>2858</v>
      </c>
      <c r="E988" s="50" t="s">
        <v>3710</v>
      </c>
      <c r="F988" s="50"/>
      <c r="G988" s="50" t="s">
        <v>3710</v>
      </c>
      <c r="H988" s="50"/>
      <c r="I988" s="50" t="s">
        <v>3710</v>
      </c>
      <c r="J988" s="50"/>
      <c r="K988" s="51">
        <v>3.4</v>
      </c>
      <c r="L988" s="51"/>
      <c r="M988" s="51"/>
      <c r="N988" s="54">
        <f>'IG Mapping Fromula (7.1)'!H988</f>
        <v>1</v>
      </c>
    </row>
    <row r="989" spans="1:14" x14ac:dyDescent="0.2">
      <c r="A989" s="48" t="s">
        <v>2841</v>
      </c>
      <c r="B989" s="48" t="s">
        <v>2857</v>
      </c>
      <c r="C989" s="48" t="s">
        <v>3694</v>
      </c>
      <c r="D989" s="48" t="s">
        <v>2858</v>
      </c>
      <c r="E989" s="48" t="s">
        <v>3710</v>
      </c>
      <c r="F989" s="48"/>
      <c r="G989" s="48" t="s">
        <v>3710</v>
      </c>
      <c r="H989" s="48"/>
      <c r="I989" s="48" t="s">
        <v>3710</v>
      </c>
      <c r="J989" s="48"/>
      <c r="K989" s="51">
        <v>3.4</v>
      </c>
      <c r="L989" s="51"/>
      <c r="M989" s="51"/>
      <c r="N989" s="54">
        <f>'IG Mapping Fromula (7.1)'!H989</f>
        <v>1</v>
      </c>
    </row>
    <row r="990" spans="1:14" x14ac:dyDescent="0.2">
      <c r="A990" s="50" t="s">
        <v>2863</v>
      </c>
      <c r="B990" s="50"/>
      <c r="C990" s="50"/>
      <c r="D990" s="50" t="s">
        <v>2864</v>
      </c>
      <c r="E990" s="50"/>
      <c r="F990" s="50"/>
      <c r="G990" s="50"/>
      <c r="H990" s="50"/>
      <c r="I990" s="50"/>
      <c r="J990" s="50"/>
      <c r="K990" s="51"/>
      <c r="L990" s="51"/>
      <c r="M990" s="51"/>
      <c r="N990" s="54" t="str">
        <f>'IG Mapping Fromula (7.1)'!H990</f>
        <v/>
      </c>
    </row>
    <row r="991" spans="1:14" x14ac:dyDescent="0.2">
      <c r="A991" s="50" t="s">
        <v>2863</v>
      </c>
      <c r="B991" s="50" t="s">
        <v>2866</v>
      </c>
      <c r="C991" s="50" t="s">
        <v>3698</v>
      </c>
      <c r="D991" s="50" t="s">
        <v>2867</v>
      </c>
      <c r="E991" s="50" t="s">
        <v>3710</v>
      </c>
      <c r="F991" s="50"/>
      <c r="G991" s="50" t="s">
        <v>3710</v>
      </c>
      <c r="H991" s="50"/>
      <c r="I991" s="50" t="s">
        <v>3710</v>
      </c>
      <c r="J991" s="50"/>
      <c r="K991" s="51">
        <v>2.6</v>
      </c>
      <c r="L991" s="51"/>
      <c r="M991" s="51"/>
      <c r="N991" s="54">
        <f>'IG Mapping Fromula (7.1)'!H991</f>
        <v>1</v>
      </c>
    </row>
    <row r="992" spans="1:14" x14ac:dyDescent="0.2">
      <c r="A992" s="48" t="s">
        <v>2863</v>
      </c>
      <c r="B992" s="48" t="s">
        <v>2866</v>
      </c>
      <c r="C992" s="48" t="s">
        <v>3694</v>
      </c>
      <c r="D992" s="48" t="s">
        <v>2867</v>
      </c>
      <c r="E992" s="48" t="s">
        <v>3710</v>
      </c>
      <c r="F992" s="48"/>
      <c r="G992" s="48" t="s">
        <v>3710</v>
      </c>
      <c r="H992" s="48"/>
      <c r="I992" s="48" t="s">
        <v>3710</v>
      </c>
      <c r="J992" s="48"/>
      <c r="K992" s="51">
        <v>2.6</v>
      </c>
      <c r="L992" s="51"/>
      <c r="M992" s="51"/>
      <c r="N992" s="54">
        <f>'IG Mapping Fromula (7.1)'!H992</f>
        <v>1</v>
      </c>
    </row>
    <row r="993" spans="1:14" x14ac:dyDescent="0.2">
      <c r="A993" s="50" t="s">
        <v>2863</v>
      </c>
      <c r="B993" s="50" t="s">
        <v>2872</v>
      </c>
      <c r="C993" s="50" t="s">
        <v>3698</v>
      </c>
      <c r="D993" s="50" t="s">
        <v>2873</v>
      </c>
      <c r="E993" s="50" t="s">
        <v>3710</v>
      </c>
      <c r="F993" s="50"/>
      <c r="G993" s="50" t="s">
        <v>3710</v>
      </c>
      <c r="H993" s="50"/>
      <c r="I993" s="50" t="s">
        <v>3710</v>
      </c>
      <c r="J993" s="50"/>
      <c r="K993" s="51">
        <v>2.4</v>
      </c>
      <c r="L993" s="51"/>
      <c r="M993" s="51"/>
      <c r="N993" s="54">
        <f>'IG Mapping Fromula (7.1)'!H993</f>
        <v>2</v>
      </c>
    </row>
    <row r="994" spans="1:14" x14ac:dyDescent="0.2">
      <c r="A994" s="48" t="s">
        <v>2863</v>
      </c>
      <c r="B994" s="48" t="s">
        <v>2872</v>
      </c>
      <c r="C994" s="48" t="s">
        <v>3694</v>
      </c>
      <c r="D994" s="48" t="s">
        <v>2873</v>
      </c>
      <c r="E994" s="48" t="s">
        <v>3710</v>
      </c>
      <c r="F994" s="48"/>
      <c r="G994" s="48" t="s">
        <v>3710</v>
      </c>
      <c r="H994" s="48"/>
      <c r="I994" s="48" t="s">
        <v>3710</v>
      </c>
      <c r="J994" s="48"/>
      <c r="K994" s="51">
        <v>2.4</v>
      </c>
      <c r="L994" s="51"/>
      <c r="M994" s="51"/>
      <c r="N994" s="54">
        <f>'IG Mapping Fromula (7.1)'!H994</f>
        <v>2</v>
      </c>
    </row>
    <row r="995" spans="1:14" x14ac:dyDescent="0.2">
      <c r="A995" s="50" t="s">
        <v>2863</v>
      </c>
      <c r="B995" s="50" t="s">
        <v>2880</v>
      </c>
      <c r="C995" s="50" t="s">
        <v>3698</v>
      </c>
      <c r="D995" s="50" t="s">
        <v>2881</v>
      </c>
      <c r="E995" s="50" t="s">
        <v>3710</v>
      </c>
      <c r="F995" s="50"/>
      <c r="G995" s="50" t="s">
        <v>3710</v>
      </c>
      <c r="H995" s="50"/>
      <c r="I995" s="50" t="s">
        <v>3710</v>
      </c>
      <c r="J995" s="50"/>
      <c r="K995" s="51">
        <v>3.4</v>
      </c>
      <c r="L995" s="51"/>
      <c r="M995" s="51"/>
      <c r="N995" s="54">
        <f>'IG Mapping Fromula (7.1)'!H995</f>
        <v>1</v>
      </c>
    </row>
    <row r="996" spans="1:14" x14ac:dyDescent="0.2">
      <c r="A996" s="48" t="s">
        <v>2863</v>
      </c>
      <c r="B996" s="48" t="s">
        <v>2880</v>
      </c>
      <c r="C996" s="48" t="s">
        <v>3694</v>
      </c>
      <c r="D996" s="48" t="s">
        <v>2881</v>
      </c>
      <c r="E996" s="48" t="s">
        <v>3710</v>
      </c>
      <c r="F996" s="48"/>
      <c r="G996" s="48" t="s">
        <v>3710</v>
      </c>
      <c r="H996" s="48"/>
      <c r="I996" s="48" t="s">
        <v>3710</v>
      </c>
      <c r="J996" s="48"/>
      <c r="K996" s="51">
        <v>3.4</v>
      </c>
      <c r="L996" s="51"/>
      <c r="M996" s="51"/>
      <c r="N996" s="54">
        <f>'IG Mapping Fromula (7.1)'!H996</f>
        <v>1</v>
      </c>
    </row>
    <row r="997" spans="1:14" x14ac:dyDescent="0.2">
      <c r="A997" s="50" t="s">
        <v>2886</v>
      </c>
      <c r="B997" s="50"/>
      <c r="C997" s="50"/>
      <c r="D997" s="50" t="s">
        <v>2887</v>
      </c>
      <c r="E997" s="50"/>
      <c r="F997" s="50"/>
      <c r="G997" s="50"/>
      <c r="H997" s="50"/>
      <c r="I997" s="50"/>
      <c r="J997" s="50"/>
      <c r="K997" s="51"/>
      <c r="L997" s="51"/>
      <c r="M997" s="51"/>
      <c r="N997" s="54" t="str">
        <f>'IG Mapping Fromula (7.1)'!H997</f>
        <v/>
      </c>
    </row>
    <row r="998" spans="1:14" x14ac:dyDescent="0.2">
      <c r="A998" s="50" t="s">
        <v>29</v>
      </c>
      <c r="B998" s="50"/>
      <c r="C998" s="50"/>
      <c r="D998" s="50" t="s">
        <v>1416</v>
      </c>
      <c r="E998" s="50"/>
      <c r="F998" s="50"/>
      <c r="G998" s="50"/>
      <c r="H998" s="50"/>
      <c r="I998" s="50"/>
      <c r="J998" s="50"/>
      <c r="K998" s="51"/>
      <c r="L998" s="51"/>
      <c r="M998" s="51"/>
      <c r="N998" s="54" t="str">
        <f>'IG Mapping Fromula (7.1)'!H998</f>
        <v/>
      </c>
    </row>
    <row r="999" spans="1:14" x14ac:dyDescent="0.2">
      <c r="A999" s="50" t="s">
        <v>2889</v>
      </c>
      <c r="B999" s="50"/>
      <c r="C999" s="50"/>
      <c r="D999" s="50" t="s">
        <v>2890</v>
      </c>
      <c r="E999" s="50"/>
      <c r="F999" s="50"/>
      <c r="G999" s="50"/>
      <c r="H999" s="50"/>
      <c r="I999" s="50"/>
      <c r="J999" s="50"/>
      <c r="K999" s="51"/>
      <c r="L999" s="51"/>
      <c r="M999" s="51"/>
      <c r="N999" s="54" t="str">
        <f>'IG Mapping Fromula (7.1)'!H999</f>
        <v/>
      </c>
    </row>
    <row r="1000" spans="1:14" x14ac:dyDescent="0.2">
      <c r="A1000" s="50" t="s">
        <v>2892</v>
      </c>
      <c r="B1000" s="50"/>
      <c r="C1000" s="50"/>
      <c r="D1000" s="50" t="s">
        <v>1730</v>
      </c>
      <c r="E1000" s="50"/>
      <c r="F1000" s="50"/>
      <c r="G1000" s="50"/>
      <c r="H1000" s="50"/>
      <c r="I1000" s="50"/>
      <c r="J1000" s="50"/>
      <c r="K1000" s="51"/>
      <c r="L1000" s="51"/>
      <c r="M1000" s="51"/>
      <c r="N1000" s="54" t="str">
        <f>'IG Mapping Fromula (7.1)'!H1000</f>
        <v/>
      </c>
    </row>
    <row r="1001" spans="1:14" x14ac:dyDescent="0.2">
      <c r="A1001" s="50" t="s">
        <v>2894</v>
      </c>
      <c r="B1001" s="50"/>
      <c r="C1001" s="50"/>
      <c r="D1001" s="50" t="s">
        <v>2895</v>
      </c>
      <c r="E1001" s="50"/>
      <c r="F1001" s="50"/>
      <c r="G1001" s="50"/>
      <c r="H1001" s="50"/>
      <c r="I1001" s="50"/>
      <c r="J1001" s="50"/>
      <c r="K1001" s="51"/>
      <c r="L1001" s="51"/>
      <c r="M1001" s="51"/>
      <c r="N1001" s="54" t="str">
        <f>'IG Mapping Fromula (7.1)'!H1001</f>
        <v/>
      </c>
    </row>
    <row r="1002" spans="1:14" x14ac:dyDescent="0.2">
      <c r="A1002" s="50" t="s">
        <v>2894</v>
      </c>
      <c r="B1002" s="50" t="s">
        <v>2897</v>
      </c>
      <c r="C1002" s="50" t="s">
        <v>3698</v>
      </c>
      <c r="D1002" s="50" t="s">
        <v>2898</v>
      </c>
      <c r="E1002" s="50" t="s">
        <v>3710</v>
      </c>
      <c r="F1002" s="50"/>
      <c r="G1002" s="50" t="s">
        <v>3710</v>
      </c>
      <c r="H1002" s="50"/>
      <c r="I1002" s="50" t="s">
        <v>3710</v>
      </c>
      <c r="J1002" s="50"/>
      <c r="K1002" s="51">
        <v>16.11</v>
      </c>
      <c r="L1002" s="51"/>
      <c r="M1002" s="51"/>
      <c r="N1002" s="54">
        <f>'IG Mapping Fromula (7.1)'!H1002</f>
        <v>1</v>
      </c>
    </row>
    <row r="1003" spans="1:14" x14ac:dyDescent="0.2">
      <c r="A1003" s="48" t="s">
        <v>2894</v>
      </c>
      <c r="B1003" s="48" t="s">
        <v>2897</v>
      </c>
      <c r="C1003" s="48" t="s">
        <v>3694</v>
      </c>
      <c r="D1003" s="48" t="s">
        <v>2898</v>
      </c>
      <c r="E1003" s="48" t="s">
        <v>3710</v>
      </c>
      <c r="F1003" s="48"/>
      <c r="G1003" s="48" t="s">
        <v>3710</v>
      </c>
      <c r="H1003" s="48"/>
      <c r="I1003" s="48" t="s">
        <v>3710</v>
      </c>
      <c r="J1003" s="48"/>
      <c r="K1003" s="51">
        <v>16.11</v>
      </c>
      <c r="L1003" s="51"/>
      <c r="M1003" s="51"/>
      <c r="N1003" s="54">
        <f>'IG Mapping Fromula (7.1)'!H1003</f>
        <v>1</v>
      </c>
    </row>
    <row r="1004" spans="1:14" x14ac:dyDescent="0.2">
      <c r="A1004" s="50" t="s">
        <v>2894</v>
      </c>
      <c r="B1004" s="50" t="s">
        <v>2904</v>
      </c>
      <c r="C1004" s="50" t="s">
        <v>3698</v>
      </c>
      <c r="D1004" s="50" t="s">
        <v>2905</v>
      </c>
      <c r="E1004" s="50" t="s">
        <v>3710</v>
      </c>
      <c r="F1004" s="50"/>
      <c r="G1004" s="50" t="s">
        <v>3710</v>
      </c>
      <c r="H1004" s="50"/>
      <c r="I1004" s="50" t="s">
        <v>3710</v>
      </c>
      <c r="J1004" s="50"/>
      <c r="K1004" s="51">
        <v>16.11</v>
      </c>
      <c r="L1004" s="51"/>
      <c r="M1004" s="51"/>
      <c r="N1004" s="54">
        <f>'IG Mapping Fromula (7.1)'!H1004</f>
        <v>1</v>
      </c>
    </row>
    <row r="1005" spans="1:14" x14ac:dyDescent="0.2">
      <c r="A1005" s="48" t="s">
        <v>2894</v>
      </c>
      <c r="B1005" s="48" t="s">
        <v>2904</v>
      </c>
      <c r="C1005" s="48" t="s">
        <v>3694</v>
      </c>
      <c r="D1005" s="48" t="s">
        <v>2905</v>
      </c>
      <c r="E1005" s="48" t="s">
        <v>3710</v>
      </c>
      <c r="F1005" s="48"/>
      <c r="G1005" s="48" t="s">
        <v>3710</v>
      </c>
      <c r="H1005" s="48"/>
      <c r="I1005" s="48" t="s">
        <v>3710</v>
      </c>
      <c r="J1005" s="48"/>
      <c r="K1005" s="51">
        <v>16.11</v>
      </c>
      <c r="L1005" s="51"/>
      <c r="M1005" s="51"/>
      <c r="N1005" s="54">
        <f>'IG Mapping Fromula (7.1)'!H1005</f>
        <v>1</v>
      </c>
    </row>
    <row r="1006" spans="1:14" x14ac:dyDescent="0.2">
      <c r="A1006" s="50" t="s">
        <v>2894</v>
      </c>
      <c r="B1006" s="50" t="s">
        <v>2910</v>
      </c>
      <c r="C1006" s="50" t="s">
        <v>3698</v>
      </c>
      <c r="D1006" s="50" t="s">
        <v>2911</v>
      </c>
      <c r="E1006" s="50" t="s">
        <v>3710</v>
      </c>
      <c r="F1006" s="50"/>
      <c r="G1006" s="50" t="s">
        <v>3710</v>
      </c>
      <c r="H1006" s="50"/>
      <c r="I1006" s="50" t="s">
        <v>3710</v>
      </c>
      <c r="J1006" s="50"/>
      <c r="K1006" s="51">
        <v>16.11</v>
      </c>
      <c r="L1006" s="51"/>
      <c r="M1006" s="51"/>
      <c r="N1006" s="54">
        <f>'IG Mapping Fromula (7.1)'!H1006</f>
        <v>1</v>
      </c>
    </row>
    <row r="1007" spans="1:14" x14ac:dyDescent="0.2">
      <c r="A1007" s="48" t="s">
        <v>2894</v>
      </c>
      <c r="B1007" s="48" t="s">
        <v>2910</v>
      </c>
      <c r="C1007" s="48" t="s">
        <v>3694</v>
      </c>
      <c r="D1007" s="48" t="s">
        <v>2911</v>
      </c>
      <c r="E1007" s="48" t="s">
        <v>3710</v>
      </c>
      <c r="F1007" s="48"/>
      <c r="G1007" s="48" t="s">
        <v>3710</v>
      </c>
      <c r="H1007" s="48"/>
      <c r="I1007" s="48" t="s">
        <v>3710</v>
      </c>
      <c r="J1007" s="48"/>
      <c r="K1007" s="51">
        <v>16.11</v>
      </c>
      <c r="L1007" s="51"/>
      <c r="M1007" s="51"/>
      <c r="N1007" s="54">
        <f>'IG Mapping Fromula (7.1)'!H1007</f>
        <v>1</v>
      </c>
    </row>
    <row r="1008" spans="1:14" x14ac:dyDescent="0.2">
      <c r="A1008" s="50" t="s">
        <v>2894</v>
      </c>
      <c r="B1008" s="50" t="s">
        <v>2916</v>
      </c>
      <c r="C1008" s="50" t="s">
        <v>3698</v>
      </c>
      <c r="D1008" s="50" t="s">
        <v>2917</v>
      </c>
      <c r="E1008" s="50" t="s">
        <v>3710</v>
      </c>
      <c r="F1008" s="50"/>
      <c r="G1008" s="50" t="s">
        <v>3710</v>
      </c>
      <c r="H1008" s="50"/>
      <c r="I1008" s="50" t="s">
        <v>3710</v>
      </c>
      <c r="J1008" s="50"/>
      <c r="K1008" s="51">
        <v>16.11</v>
      </c>
      <c r="L1008" s="51"/>
      <c r="M1008" s="51"/>
      <c r="N1008" s="54">
        <f>'IG Mapping Fromula (7.1)'!H1008</f>
        <v>1</v>
      </c>
    </row>
    <row r="1009" spans="1:14" x14ac:dyDescent="0.2">
      <c r="A1009" s="48" t="s">
        <v>2894</v>
      </c>
      <c r="B1009" s="48" t="s">
        <v>2916</v>
      </c>
      <c r="C1009" s="48" t="s">
        <v>3694</v>
      </c>
      <c r="D1009" s="48" t="s">
        <v>2917</v>
      </c>
      <c r="E1009" s="48" t="s">
        <v>3710</v>
      </c>
      <c r="F1009" s="48"/>
      <c r="G1009" s="48" t="s">
        <v>3710</v>
      </c>
      <c r="H1009" s="48"/>
      <c r="I1009" s="48" t="s">
        <v>3710</v>
      </c>
      <c r="J1009" s="48"/>
      <c r="K1009" s="51">
        <v>16.11</v>
      </c>
      <c r="L1009" s="51"/>
      <c r="M1009" s="51"/>
      <c r="N1009" s="54">
        <f>'IG Mapping Fromula (7.1)'!H1009</f>
        <v>1</v>
      </c>
    </row>
    <row r="1010" spans="1:14" x14ac:dyDescent="0.2">
      <c r="A1010" s="50" t="s">
        <v>30</v>
      </c>
      <c r="B1010" s="50"/>
      <c r="C1010" s="50"/>
      <c r="D1010" s="50" t="s">
        <v>2922</v>
      </c>
      <c r="E1010" s="50"/>
      <c r="F1010" s="50"/>
      <c r="G1010" s="50"/>
      <c r="H1010" s="50"/>
      <c r="I1010" s="50"/>
      <c r="J1010" s="50"/>
      <c r="K1010" s="51"/>
      <c r="L1010" s="51"/>
      <c r="M1010" s="51"/>
      <c r="N1010" s="54" t="str">
        <f>'IG Mapping Fromula (7.1)'!H1010</f>
        <v/>
      </c>
    </row>
    <row r="1011" spans="1:14" x14ac:dyDescent="0.2">
      <c r="A1011" s="50" t="s">
        <v>31</v>
      </c>
      <c r="B1011" s="50"/>
      <c r="C1011" s="50"/>
      <c r="D1011" s="50" t="s">
        <v>24</v>
      </c>
      <c r="E1011" s="50"/>
      <c r="F1011" s="50"/>
      <c r="G1011" s="50"/>
      <c r="H1011" s="50"/>
      <c r="I1011" s="50"/>
      <c r="J1011" s="50"/>
      <c r="K1011" s="51"/>
      <c r="L1011" s="51"/>
      <c r="M1011" s="51"/>
      <c r="N1011" s="54" t="str">
        <f>'IG Mapping Fromula (7.1)'!H1011</f>
        <v/>
      </c>
    </row>
    <row r="1012" spans="1:14" x14ac:dyDescent="0.2">
      <c r="A1012" s="50" t="s">
        <v>32</v>
      </c>
      <c r="B1012" s="50"/>
      <c r="C1012" s="50"/>
      <c r="D1012" s="50" t="s">
        <v>2923</v>
      </c>
      <c r="E1012" s="50"/>
      <c r="F1012" s="50"/>
      <c r="G1012" s="50"/>
      <c r="H1012" s="50"/>
      <c r="I1012" s="50"/>
      <c r="J1012" s="50"/>
      <c r="K1012" s="51"/>
      <c r="L1012" s="51"/>
      <c r="M1012" s="51"/>
      <c r="N1012" s="54" t="str">
        <f>'IG Mapping Fromula (7.1)'!H1012</f>
        <v/>
      </c>
    </row>
    <row r="1013" spans="1:14" x14ac:dyDescent="0.2">
      <c r="A1013" s="50" t="s">
        <v>33</v>
      </c>
      <c r="B1013" s="50"/>
      <c r="C1013" s="50"/>
      <c r="D1013" s="50" t="s">
        <v>1671</v>
      </c>
      <c r="E1013" s="50"/>
      <c r="F1013" s="50"/>
      <c r="G1013" s="50"/>
      <c r="H1013" s="50"/>
      <c r="I1013" s="50"/>
      <c r="J1013" s="50"/>
      <c r="K1013" s="51"/>
      <c r="L1013" s="51"/>
      <c r="M1013" s="51"/>
      <c r="N1013" s="54" t="str">
        <f>'IG Mapping Fromula (7.1)'!H1013</f>
        <v/>
      </c>
    </row>
    <row r="1014" spans="1:14" x14ac:dyDescent="0.2">
      <c r="A1014" s="50" t="s">
        <v>2926</v>
      </c>
      <c r="B1014" s="50"/>
      <c r="C1014" s="50"/>
      <c r="D1014" s="50" t="s">
        <v>1674</v>
      </c>
      <c r="E1014" s="50"/>
      <c r="F1014" s="50"/>
      <c r="G1014" s="50"/>
      <c r="H1014" s="50"/>
      <c r="I1014" s="50"/>
      <c r="J1014" s="50"/>
      <c r="K1014" s="51"/>
      <c r="L1014" s="51"/>
      <c r="M1014" s="51"/>
      <c r="N1014" s="54" t="str">
        <f>'IG Mapping Fromula (7.1)'!H1014</f>
        <v/>
      </c>
    </row>
    <row r="1015" spans="1:14" x14ac:dyDescent="0.2">
      <c r="A1015" s="50" t="s">
        <v>2926</v>
      </c>
      <c r="B1015" s="50" t="s">
        <v>2928</v>
      </c>
      <c r="C1015" s="50" t="s">
        <v>3698</v>
      </c>
      <c r="D1015" s="50" t="s">
        <v>2929</v>
      </c>
      <c r="E1015" s="50" t="s">
        <v>3710</v>
      </c>
      <c r="F1015" s="50"/>
      <c r="G1015" s="50" t="s">
        <v>3710</v>
      </c>
      <c r="H1015" s="50"/>
      <c r="I1015" s="50" t="s">
        <v>3710</v>
      </c>
      <c r="J1015" s="50"/>
      <c r="K1015" s="51">
        <v>16.11</v>
      </c>
      <c r="L1015" s="51"/>
      <c r="M1015" s="51"/>
      <c r="N1015" s="54">
        <f>'IG Mapping Fromula (7.1)'!H1015</f>
        <v>1</v>
      </c>
    </row>
    <row r="1016" spans="1:14" x14ac:dyDescent="0.2">
      <c r="A1016" s="48" t="s">
        <v>2926</v>
      </c>
      <c r="B1016" s="48" t="s">
        <v>2928</v>
      </c>
      <c r="C1016" s="48" t="s">
        <v>3694</v>
      </c>
      <c r="D1016" s="48" t="s">
        <v>2929</v>
      </c>
      <c r="E1016" s="48" t="s">
        <v>3710</v>
      </c>
      <c r="F1016" s="48"/>
      <c r="G1016" s="48" t="s">
        <v>3710</v>
      </c>
      <c r="H1016" s="48"/>
      <c r="I1016" s="48" t="s">
        <v>3710</v>
      </c>
      <c r="J1016" s="48"/>
      <c r="K1016" s="51">
        <v>16.11</v>
      </c>
      <c r="L1016" s="51"/>
      <c r="M1016" s="51"/>
      <c r="N1016" s="54">
        <f>'IG Mapping Fromula (7.1)'!H1016</f>
        <v>1</v>
      </c>
    </row>
    <row r="1017" spans="1:14" x14ac:dyDescent="0.2">
      <c r="A1017" s="50" t="s">
        <v>34</v>
      </c>
      <c r="B1017" s="50"/>
      <c r="C1017" s="50"/>
      <c r="D1017" s="50" t="s">
        <v>1390</v>
      </c>
      <c r="E1017" s="50"/>
      <c r="F1017" s="50"/>
      <c r="G1017" s="50"/>
      <c r="H1017" s="50"/>
      <c r="I1017" s="50"/>
      <c r="J1017" s="50"/>
      <c r="K1017" s="51"/>
      <c r="L1017" s="51"/>
      <c r="M1017" s="51"/>
      <c r="N1017" s="54" t="str">
        <f>'IG Mapping Fromula (7.1)'!H1017</f>
        <v/>
      </c>
    </row>
    <row r="1018" spans="1:14" x14ac:dyDescent="0.2">
      <c r="A1018" s="50" t="s">
        <v>2935</v>
      </c>
      <c r="B1018" s="50"/>
      <c r="C1018" s="50"/>
      <c r="D1018" s="50" t="s">
        <v>2936</v>
      </c>
      <c r="E1018" s="50"/>
      <c r="F1018" s="50"/>
      <c r="G1018" s="50"/>
      <c r="H1018" s="50"/>
      <c r="I1018" s="50"/>
      <c r="J1018" s="50"/>
      <c r="K1018" s="51"/>
      <c r="L1018" s="51"/>
      <c r="M1018" s="51"/>
      <c r="N1018" s="54" t="str">
        <f>'IG Mapping Fromula (7.1)'!H1018</f>
        <v/>
      </c>
    </row>
    <row r="1019" spans="1:14" x14ac:dyDescent="0.2">
      <c r="A1019" s="50" t="s">
        <v>2938</v>
      </c>
      <c r="B1019" s="50"/>
      <c r="C1019" s="50"/>
      <c r="D1019" s="50" t="s">
        <v>1730</v>
      </c>
      <c r="E1019" s="50"/>
      <c r="F1019" s="50"/>
      <c r="G1019" s="50"/>
      <c r="H1019" s="50"/>
      <c r="I1019" s="50"/>
      <c r="J1019" s="50"/>
      <c r="K1019" s="51"/>
      <c r="L1019" s="51"/>
      <c r="M1019" s="51"/>
      <c r="N1019" s="54" t="str">
        <f>'IG Mapping Fromula (7.1)'!H1019</f>
        <v/>
      </c>
    </row>
    <row r="1020" spans="1:14" x14ac:dyDescent="0.2">
      <c r="A1020" s="50" t="s">
        <v>2940</v>
      </c>
      <c r="B1020" s="50"/>
      <c r="C1020" s="50"/>
      <c r="D1020" s="50" t="s">
        <v>1736</v>
      </c>
      <c r="E1020" s="50"/>
      <c r="F1020" s="50"/>
      <c r="G1020" s="50"/>
      <c r="H1020" s="50"/>
      <c r="I1020" s="50"/>
      <c r="J1020" s="50"/>
      <c r="K1020" s="51"/>
      <c r="L1020" s="51"/>
      <c r="M1020" s="51"/>
      <c r="N1020" s="54" t="str">
        <f>'IG Mapping Fromula (7.1)'!H1020</f>
        <v/>
      </c>
    </row>
    <row r="1021" spans="1:14" x14ac:dyDescent="0.2">
      <c r="A1021" s="50" t="s">
        <v>2941</v>
      </c>
      <c r="B1021" s="50"/>
      <c r="C1021" s="50"/>
      <c r="D1021" s="50" t="s">
        <v>1761</v>
      </c>
      <c r="E1021" s="50"/>
      <c r="F1021" s="50"/>
      <c r="G1021" s="50"/>
      <c r="H1021" s="50"/>
      <c r="I1021" s="50"/>
      <c r="J1021" s="50"/>
      <c r="K1021" s="51"/>
      <c r="L1021" s="51"/>
      <c r="M1021" s="51"/>
      <c r="N1021" s="54" t="str">
        <f>'IG Mapping Fromula (7.1)'!H1021</f>
        <v/>
      </c>
    </row>
    <row r="1022" spans="1:14" x14ac:dyDescent="0.2">
      <c r="A1022" s="50" t="s">
        <v>2942</v>
      </c>
      <c r="B1022" s="50"/>
      <c r="C1022" s="50"/>
      <c r="D1022" s="50" t="s">
        <v>1764</v>
      </c>
      <c r="E1022" s="50"/>
      <c r="F1022" s="50"/>
      <c r="G1022" s="50"/>
      <c r="H1022" s="50"/>
      <c r="I1022" s="50"/>
      <c r="J1022" s="50"/>
      <c r="K1022" s="51"/>
      <c r="L1022" s="51"/>
      <c r="M1022" s="51"/>
      <c r="N1022" s="54" t="str">
        <f>'IG Mapping Fromula (7.1)'!H1022</f>
        <v/>
      </c>
    </row>
    <row r="1023" spans="1:14" x14ac:dyDescent="0.2">
      <c r="A1023" s="50" t="s">
        <v>2944</v>
      </c>
      <c r="B1023" s="50"/>
      <c r="C1023" s="50"/>
      <c r="D1023" s="50" t="s">
        <v>1798</v>
      </c>
      <c r="E1023" s="50"/>
      <c r="F1023" s="50"/>
      <c r="G1023" s="50"/>
      <c r="H1023" s="50"/>
      <c r="I1023" s="50"/>
      <c r="J1023" s="50"/>
      <c r="K1023" s="51"/>
      <c r="L1023" s="51"/>
      <c r="M1023" s="51"/>
      <c r="N1023" s="54" t="str">
        <f>'IG Mapping Fromula (7.1)'!H1023</f>
        <v/>
      </c>
    </row>
    <row r="1024" spans="1:14" x14ac:dyDescent="0.2">
      <c r="A1024" s="50" t="s">
        <v>2945</v>
      </c>
      <c r="B1024" s="50"/>
      <c r="C1024" s="50"/>
      <c r="D1024" s="50" t="s">
        <v>1801</v>
      </c>
      <c r="E1024" s="50"/>
      <c r="F1024" s="50"/>
      <c r="G1024" s="50"/>
      <c r="H1024" s="50"/>
      <c r="I1024" s="50"/>
      <c r="J1024" s="50"/>
      <c r="K1024" s="51"/>
      <c r="L1024" s="51"/>
      <c r="M1024" s="51"/>
      <c r="N1024" s="54" t="str">
        <f>'IG Mapping Fromula (7.1)'!H1024</f>
        <v/>
      </c>
    </row>
    <row r="1025" spans="1:14" x14ac:dyDescent="0.2">
      <c r="A1025" s="50" t="s">
        <v>2945</v>
      </c>
      <c r="B1025" s="50" t="s">
        <v>3580</v>
      </c>
      <c r="C1025" s="50" t="s">
        <v>3723</v>
      </c>
      <c r="D1025" s="50" t="s">
        <v>3581</v>
      </c>
      <c r="E1025" s="50" t="s">
        <v>3710</v>
      </c>
      <c r="F1025" s="50"/>
      <c r="G1025" s="50" t="s">
        <v>3710</v>
      </c>
      <c r="H1025" s="50"/>
      <c r="I1025" s="50" t="s">
        <v>3710</v>
      </c>
      <c r="J1025" s="50"/>
      <c r="K1025" s="51">
        <v>9.1999999999999993</v>
      </c>
      <c r="L1025" s="51"/>
      <c r="M1025" s="51"/>
      <c r="N1025" s="54">
        <f>'IG Mapping Fromula (7.1)'!H1025</f>
        <v>2</v>
      </c>
    </row>
    <row r="1026" spans="1:14" x14ac:dyDescent="0.2">
      <c r="A1026" s="48" t="s">
        <v>2945</v>
      </c>
      <c r="B1026" s="48" t="s">
        <v>3580</v>
      </c>
      <c r="C1026" s="48" t="s">
        <v>3724</v>
      </c>
      <c r="D1026" s="48" t="s">
        <v>3581</v>
      </c>
      <c r="E1026" s="48" t="s">
        <v>3710</v>
      </c>
      <c r="F1026" s="48"/>
      <c r="G1026" s="48" t="s">
        <v>3710</v>
      </c>
      <c r="H1026" s="48"/>
      <c r="I1026" s="48" t="s">
        <v>3710</v>
      </c>
      <c r="J1026" s="48"/>
      <c r="K1026" s="51">
        <v>9.1999999999999993</v>
      </c>
      <c r="L1026" s="51"/>
      <c r="M1026" s="51"/>
      <c r="N1026" s="54">
        <f>'IG Mapping Fromula (7.1)'!H1026</f>
        <v>2</v>
      </c>
    </row>
    <row r="1027" spans="1:14" x14ac:dyDescent="0.2">
      <c r="A1027" s="50" t="s">
        <v>35</v>
      </c>
      <c r="B1027" s="50"/>
      <c r="C1027" s="50"/>
      <c r="D1027" s="50" t="s">
        <v>2030</v>
      </c>
      <c r="E1027" s="50"/>
      <c r="F1027" s="50"/>
      <c r="G1027" s="50"/>
      <c r="H1027" s="50"/>
      <c r="I1027" s="50"/>
      <c r="J1027" s="50"/>
      <c r="K1027" s="51"/>
      <c r="L1027" s="51"/>
      <c r="M1027" s="51"/>
      <c r="N1027" s="54" t="str">
        <f>'IG Mapping Fromula (7.1)'!H1027</f>
        <v/>
      </c>
    </row>
    <row r="1028" spans="1:14" x14ac:dyDescent="0.2">
      <c r="A1028" s="50" t="s">
        <v>2946</v>
      </c>
      <c r="B1028" s="50"/>
      <c r="C1028" s="50"/>
      <c r="D1028" s="50" t="s">
        <v>2039</v>
      </c>
      <c r="E1028" s="50"/>
      <c r="F1028" s="50"/>
      <c r="G1028" s="50"/>
      <c r="H1028" s="50"/>
      <c r="I1028" s="50"/>
      <c r="J1028" s="50"/>
      <c r="K1028" s="51"/>
      <c r="L1028" s="51"/>
      <c r="M1028" s="51"/>
      <c r="N1028" s="54" t="str">
        <f>'IG Mapping Fromula (7.1)'!H1028</f>
        <v/>
      </c>
    </row>
    <row r="1029" spans="1:14" x14ac:dyDescent="0.2">
      <c r="A1029" s="50" t="s">
        <v>2947</v>
      </c>
      <c r="B1029" s="50"/>
      <c r="C1029" s="50"/>
      <c r="D1029" s="50" t="s">
        <v>2048</v>
      </c>
      <c r="E1029" s="50"/>
      <c r="F1029" s="50"/>
      <c r="G1029" s="50"/>
      <c r="H1029" s="50"/>
      <c r="I1029" s="50"/>
      <c r="J1029" s="50"/>
      <c r="K1029" s="51"/>
      <c r="L1029" s="51"/>
      <c r="M1029" s="51"/>
      <c r="N1029" s="54" t="str">
        <f>'IG Mapping Fromula (7.1)'!H1029</f>
        <v/>
      </c>
    </row>
    <row r="1030" spans="1:14" x14ac:dyDescent="0.2">
      <c r="A1030" s="50" t="s">
        <v>2949</v>
      </c>
      <c r="B1030" s="50"/>
      <c r="C1030" s="50"/>
      <c r="D1030" s="50" t="s">
        <v>2058</v>
      </c>
      <c r="E1030" s="50"/>
      <c r="F1030" s="50"/>
      <c r="G1030" s="50"/>
      <c r="H1030" s="50"/>
      <c r="I1030" s="50"/>
      <c r="J1030" s="50"/>
      <c r="K1030" s="51"/>
      <c r="L1030" s="51"/>
      <c r="M1030" s="51"/>
      <c r="N1030" s="54" t="str">
        <f>'IG Mapping Fromula (7.1)'!H1030</f>
        <v/>
      </c>
    </row>
    <row r="1031" spans="1:14" x14ac:dyDescent="0.2">
      <c r="A1031" s="50" t="s">
        <v>2950</v>
      </c>
      <c r="B1031" s="50"/>
      <c r="C1031" s="50"/>
      <c r="D1031" s="50" t="s">
        <v>2951</v>
      </c>
      <c r="E1031" s="50"/>
      <c r="F1031" s="50"/>
      <c r="G1031" s="50"/>
      <c r="H1031" s="50"/>
      <c r="I1031" s="50"/>
      <c r="J1031" s="50"/>
      <c r="K1031" s="51"/>
      <c r="L1031" s="51"/>
      <c r="M1031" s="51"/>
      <c r="N1031" s="54" t="str">
        <f>'IG Mapping Fromula (7.1)'!H1031</f>
        <v/>
      </c>
    </row>
    <row r="1032" spans="1:14" x14ac:dyDescent="0.2">
      <c r="A1032" s="50" t="s">
        <v>2950</v>
      </c>
      <c r="B1032" s="50" t="s">
        <v>2953</v>
      </c>
      <c r="C1032" s="50" t="s">
        <v>3698</v>
      </c>
      <c r="D1032" s="50" t="s">
        <v>2954</v>
      </c>
      <c r="E1032" s="50" t="s">
        <v>3786</v>
      </c>
      <c r="F1032" s="50"/>
      <c r="G1032" s="50" t="s">
        <v>3791</v>
      </c>
      <c r="H1032" s="50"/>
      <c r="I1032" s="50" t="s">
        <v>3721</v>
      </c>
      <c r="J1032" s="50"/>
      <c r="K1032" s="51">
        <v>5.0999999999999996</v>
      </c>
      <c r="L1032" s="51"/>
      <c r="M1032" s="51"/>
      <c r="N1032" s="54">
        <f>'IG Mapping Fromula (7.1)'!H1032</f>
        <v>1</v>
      </c>
    </row>
    <row r="1033" spans="1:14" x14ac:dyDescent="0.2">
      <c r="A1033" s="48" t="s">
        <v>2950</v>
      </c>
      <c r="B1033" s="48" t="s">
        <v>2953</v>
      </c>
      <c r="C1033" s="48" t="s">
        <v>3694</v>
      </c>
      <c r="D1033" s="48" t="s">
        <v>2954</v>
      </c>
      <c r="E1033" s="48" t="s">
        <v>3786</v>
      </c>
      <c r="F1033" s="48"/>
      <c r="G1033" s="48" t="s">
        <v>3791</v>
      </c>
      <c r="H1033" s="48"/>
      <c r="I1033" s="48" t="s">
        <v>3721</v>
      </c>
      <c r="J1033" s="48"/>
      <c r="K1033" s="51">
        <v>5.0999999999999996</v>
      </c>
      <c r="L1033" s="51"/>
      <c r="M1033" s="51"/>
      <c r="N1033" s="54">
        <f>'IG Mapping Fromula (7.1)'!H1033</f>
        <v>1</v>
      </c>
    </row>
    <row r="1034" spans="1:14" x14ac:dyDescent="0.2">
      <c r="A1034" s="50" t="s">
        <v>2950</v>
      </c>
      <c r="B1034" s="50" t="s">
        <v>2959</v>
      </c>
      <c r="C1034" s="50" t="s">
        <v>3698</v>
      </c>
      <c r="D1034" s="50" t="s">
        <v>2960</v>
      </c>
      <c r="E1034" s="50" t="s">
        <v>3716</v>
      </c>
      <c r="F1034" s="50"/>
      <c r="G1034" s="50" t="s">
        <v>3815</v>
      </c>
      <c r="H1034" s="50"/>
      <c r="I1034" s="50" t="s">
        <v>3799</v>
      </c>
      <c r="J1034" s="50"/>
      <c r="K1034" s="51">
        <v>8.1</v>
      </c>
      <c r="L1034" s="51"/>
      <c r="M1034" s="51"/>
      <c r="N1034" s="54">
        <f>'IG Mapping Fromula (7.1)'!H1034</f>
        <v>2</v>
      </c>
    </row>
    <row r="1035" spans="1:14" x14ac:dyDescent="0.2">
      <c r="A1035" s="48" t="s">
        <v>2950</v>
      </c>
      <c r="B1035" s="48" t="s">
        <v>2959</v>
      </c>
      <c r="C1035" s="48" t="s">
        <v>3694</v>
      </c>
      <c r="D1035" s="48" t="s">
        <v>2960</v>
      </c>
      <c r="E1035" s="48" t="s">
        <v>3716</v>
      </c>
      <c r="F1035" s="48"/>
      <c r="G1035" s="48" t="s">
        <v>3815</v>
      </c>
      <c r="H1035" s="48"/>
      <c r="I1035" s="48" t="s">
        <v>3799</v>
      </c>
      <c r="J1035" s="48"/>
      <c r="K1035" s="51">
        <v>8.1</v>
      </c>
      <c r="L1035" s="51"/>
      <c r="M1035" s="51"/>
      <c r="N1035" s="54">
        <f>'IG Mapping Fromula (7.1)'!H1035</f>
        <v>2</v>
      </c>
    </row>
    <row r="1036" spans="1:14" x14ac:dyDescent="0.2">
      <c r="A1036" s="50" t="s">
        <v>2966</v>
      </c>
      <c r="B1036" s="50"/>
      <c r="C1036" s="50"/>
      <c r="D1036" s="50" t="s">
        <v>2061</v>
      </c>
      <c r="E1036" s="50"/>
      <c r="F1036" s="50"/>
      <c r="G1036" s="50"/>
      <c r="H1036" s="50"/>
      <c r="I1036" s="50"/>
      <c r="J1036" s="50"/>
      <c r="K1036" s="51"/>
      <c r="L1036" s="51"/>
      <c r="M1036" s="51"/>
      <c r="N1036" s="54" t="str">
        <f>'IG Mapping Fromula (7.1)'!H1036</f>
        <v/>
      </c>
    </row>
    <row r="1037" spans="1:14" x14ac:dyDescent="0.2">
      <c r="A1037" s="50" t="s">
        <v>2968</v>
      </c>
      <c r="B1037" s="50"/>
      <c r="C1037" s="50"/>
      <c r="D1037" s="50" t="s">
        <v>2085</v>
      </c>
      <c r="E1037" s="50"/>
      <c r="F1037" s="50"/>
      <c r="G1037" s="50"/>
      <c r="H1037" s="50"/>
      <c r="I1037" s="50"/>
      <c r="J1037" s="50"/>
      <c r="K1037" s="51"/>
      <c r="L1037" s="51"/>
      <c r="M1037" s="51"/>
      <c r="N1037" s="54" t="str">
        <f>'IG Mapping Fromula (7.1)'!H1037</f>
        <v/>
      </c>
    </row>
    <row r="1038" spans="1:14" x14ac:dyDescent="0.2">
      <c r="A1038" s="50" t="s">
        <v>2970</v>
      </c>
      <c r="B1038" s="50"/>
      <c r="C1038" s="50"/>
      <c r="D1038" s="50" t="s">
        <v>2971</v>
      </c>
      <c r="E1038" s="50"/>
      <c r="F1038" s="50"/>
      <c r="G1038" s="50"/>
      <c r="H1038" s="50"/>
      <c r="I1038" s="50"/>
      <c r="J1038" s="50"/>
      <c r="K1038" s="51"/>
      <c r="L1038" s="51"/>
      <c r="M1038" s="51"/>
      <c r="N1038" s="54" t="str">
        <f>'IG Mapping Fromula (7.1)'!H1038</f>
        <v/>
      </c>
    </row>
    <row r="1039" spans="1:14" x14ac:dyDescent="0.2">
      <c r="A1039" s="50" t="s">
        <v>2973</v>
      </c>
      <c r="B1039" s="50"/>
      <c r="C1039" s="50"/>
      <c r="D1039" s="50" t="s">
        <v>2107</v>
      </c>
      <c r="E1039" s="50"/>
      <c r="F1039" s="50"/>
      <c r="G1039" s="50"/>
      <c r="H1039" s="50"/>
      <c r="I1039" s="50"/>
      <c r="J1039" s="50"/>
      <c r="K1039" s="51"/>
      <c r="L1039" s="51"/>
      <c r="M1039" s="51"/>
      <c r="N1039" s="54" t="str">
        <f>'IG Mapping Fromula (7.1)'!H1039</f>
        <v/>
      </c>
    </row>
    <row r="1040" spans="1:14" x14ac:dyDescent="0.2">
      <c r="A1040" s="50" t="s">
        <v>2973</v>
      </c>
      <c r="B1040" s="50" t="s">
        <v>2975</v>
      </c>
      <c r="C1040" s="50" t="s">
        <v>3698</v>
      </c>
      <c r="D1040" s="50" t="s">
        <v>2976</v>
      </c>
      <c r="E1040" s="50" t="s">
        <v>3710</v>
      </c>
      <c r="F1040" s="50"/>
      <c r="G1040" s="50" t="s">
        <v>3710</v>
      </c>
      <c r="H1040" s="50"/>
      <c r="I1040" s="50" t="s">
        <v>3710</v>
      </c>
      <c r="J1040" s="50"/>
      <c r="K1040" s="51">
        <v>16.11</v>
      </c>
      <c r="L1040" s="51"/>
      <c r="M1040" s="51"/>
      <c r="N1040" s="54">
        <f>'IG Mapping Fromula (7.1)'!H1040</f>
        <v>1</v>
      </c>
    </row>
    <row r="1041" spans="1:14" x14ac:dyDescent="0.2">
      <c r="A1041" s="48" t="s">
        <v>2973</v>
      </c>
      <c r="B1041" s="48" t="s">
        <v>2975</v>
      </c>
      <c r="C1041" s="48" t="s">
        <v>3694</v>
      </c>
      <c r="D1041" s="48" t="s">
        <v>2976</v>
      </c>
      <c r="E1041" s="48" t="s">
        <v>3710</v>
      </c>
      <c r="F1041" s="48"/>
      <c r="G1041" s="48" t="s">
        <v>3710</v>
      </c>
      <c r="H1041" s="48"/>
      <c r="I1041" s="48" t="s">
        <v>3710</v>
      </c>
      <c r="J1041" s="48"/>
      <c r="K1041" s="51">
        <v>16.11</v>
      </c>
      <c r="L1041" s="51"/>
      <c r="M1041" s="51"/>
      <c r="N1041" s="54">
        <f>'IG Mapping Fromula (7.1)'!H1041</f>
        <v>1</v>
      </c>
    </row>
    <row r="1042" spans="1:14" x14ac:dyDescent="0.2">
      <c r="A1042" s="50" t="s">
        <v>2973</v>
      </c>
      <c r="B1042" s="50" t="s">
        <v>2982</v>
      </c>
      <c r="C1042" s="50" t="s">
        <v>3698</v>
      </c>
      <c r="D1042" s="50" t="s">
        <v>2983</v>
      </c>
      <c r="E1042" s="50" t="s">
        <v>3710</v>
      </c>
      <c r="F1042" s="50"/>
      <c r="G1042" s="50" t="s">
        <v>3710</v>
      </c>
      <c r="H1042" s="50"/>
      <c r="I1042" s="50" t="s">
        <v>3710</v>
      </c>
      <c r="J1042" s="50"/>
      <c r="K1042" s="51">
        <v>5.0999999999999996</v>
      </c>
      <c r="L1042" s="51"/>
      <c r="M1042" s="51"/>
      <c r="N1042" s="54">
        <f>'IG Mapping Fromula (7.1)'!H1042</f>
        <v>1</v>
      </c>
    </row>
    <row r="1043" spans="1:14" x14ac:dyDescent="0.2">
      <c r="A1043" s="48" t="s">
        <v>2973</v>
      </c>
      <c r="B1043" s="48" t="s">
        <v>2982</v>
      </c>
      <c r="C1043" s="48" t="s">
        <v>3694</v>
      </c>
      <c r="D1043" s="48" t="s">
        <v>2983</v>
      </c>
      <c r="E1043" s="48" t="s">
        <v>3710</v>
      </c>
      <c r="F1043" s="48"/>
      <c r="G1043" s="48" t="s">
        <v>3710</v>
      </c>
      <c r="H1043" s="48"/>
      <c r="I1043" s="48" t="s">
        <v>3710</v>
      </c>
      <c r="J1043" s="48"/>
      <c r="K1043" s="51">
        <v>5.0999999999999996</v>
      </c>
      <c r="L1043" s="51"/>
      <c r="M1043" s="51"/>
      <c r="N1043" s="54">
        <f>'IG Mapping Fromula (7.1)'!H1043</f>
        <v>1</v>
      </c>
    </row>
    <row r="1044" spans="1:14" x14ac:dyDescent="0.2">
      <c r="A1044" s="50" t="s">
        <v>2973</v>
      </c>
      <c r="B1044" s="50" t="s">
        <v>3586</v>
      </c>
      <c r="C1044" s="50" t="s">
        <v>3723</v>
      </c>
      <c r="D1044" s="50" t="s">
        <v>3587</v>
      </c>
      <c r="E1044" s="50" t="s">
        <v>3710</v>
      </c>
      <c r="F1044" s="50"/>
      <c r="G1044" s="50" t="s">
        <v>3710</v>
      </c>
      <c r="H1044" s="50"/>
      <c r="I1044" s="50" t="s">
        <v>3710</v>
      </c>
      <c r="J1044" s="50"/>
      <c r="K1044" s="51">
        <v>9.1999999999999993</v>
      </c>
      <c r="L1044" s="51"/>
      <c r="M1044" s="51"/>
      <c r="N1044" s="54">
        <f>'IG Mapping Fromula (7.1)'!H1044</f>
        <v>2</v>
      </c>
    </row>
    <row r="1045" spans="1:14" x14ac:dyDescent="0.2">
      <c r="A1045" s="48" t="s">
        <v>2973</v>
      </c>
      <c r="B1045" s="48" t="s">
        <v>3586</v>
      </c>
      <c r="C1045" s="48" t="s">
        <v>3724</v>
      </c>
      <c r="D1045" s="48" t="s">
        <v>3587</v>
      </c>
      <c r="E1045" s="48" t="s">
        <v>3710</v>
      </c>
      <c r="F1045" s="48"/>
      <c r="G1045" s="48" t="s">
        <v>3710</v>
      </c>
      <c r="H1045" s="48"/>
      <c r="I1045" s="48" t="s">
        <v>3710</v>
      </c>
      <c r="J1045" s="48"/>
      <c r="K1045" s="51">
        <v>9.1999999999999993</v>
      </c>
      <c r="L1045" s="51"/>
      <c r="M1045" s="51"/>
      <c r="N1045" s="54">
        <f>'IG Mapping Fromula (7.1)'!H1045</f>
        <v>2</v>
      </c>
    </row>
    <row r="1046" spans="1:14" x14ac:dyDescent="0.2">
      <c r="A1046" s="50" t="s">
        <v>2973</v>
      </c>
      <c r="B1046" s="50" t="s">
        <v>3593</v>
      </c>
      <c r="C1046" s="50" t="s">
        <v>3723</v>
      </c>
      <c r="D1046" s="50" t="s">
        <v>3594</v>
      </c>
      <c r="E1046" s="50" t="s">
        <v>3710</v>
      </c>
      <c r="F1046" s="50"/>
      <c r="G1046" s="50" t="s">
        <v>3710</v>
      </c>
      <c r="H1046" s="50"/>
      <c r="I1046" s="50" t="s">
        <v>3710</v>
      </c>
      <c r="J1046" s="50"/>
      <c r="K1046" s="51">
        <v>9.1999999999999993</v>
      </c>
      <c r="L1046" s="51"/>
      <c r="M1046" s="51"/>
      <c r="N1046" s="54">
        <f>'IG Mapping Fromula (7.1)'!H1046</f>
        <v>2</v>
      </c>
    </row>
    <row r="1047" spans="1:14" x14ac:dyDescent="0.2">
      <c r="A1047" s="48" t="s">
        <v>2973</v>
      </c>
      <c r="B1047" s="48" t="s">
        <v>3593</v>
      </c>
      <c r="C1047" s="48" t="s">
        <v>3724</v>
      </c>
      <c r="D1047" s="48" t="s">
        <v>3594</v>
      </c>
      <c r="E1047" s="48" t="s">
        <v>3710</v>
      </c>
      <c r="F1047" s="48"/>
      <c r="G1047" s="48" t="s">
        <v>3710</v>
      </c>
      <c r="H1047" s="48"/>
      <c r="I1047" s="48" t="s">
        <v>3710</v>
      </c>
      <c r="J1047" s="48"/>
      <c r="K1047" s="51">
        <v>9.1999999999999993</v>
      </c>
      <c r="L1047" s="51"/>
      <c r="M1047" s="51"/>
      <c r="N1047" s="54">
        <f>'IG Mapping Fromula (7.1)'!H1047</f>
        <v>2</v>
      </c>
    </row>
    <row r="1048" spans="1:14" x14ac:dyDescent="0.2">
      <c r="A1048" s="50" t="s">
        <v>2988</v>
      </c>
      <c r="B1048" s="50"/>
      <c r="C1048" s="50"/>
      <c r="D1048" s="50" t="s">
        <v>2127</v>
      </c>
      <c r="E1048" s="50"/>
      <c r="F1048" s="50"/>
      <c r="G1048" s="50"/>
      <c r="H1048" s="50"/>
      <c r="I1048" s="50"/>
      <c r="J1048" s="50"/>
      <c r="K1048" s="51"/>
      <c r="L1048" s="51"/>
      <c r="M1048" s="51"/>
      <c r="N1048" s="54" t="str">
        <f>'IG Mapping Fromula (7.1)'!H1048</f>
        <v/>
      </c>
    </row>
    <row r="1049" spans="1:14" x14ac:dyDescent="0.2">
      <c r="A1049" s="50" t="s">
        <v>2990</v>
      </c>
      <c r="B1049" s="50"/>
      <c r="C1049" s="50"/>
      <c r="D1049" s="50" t="s">
        <v>2143</v>
      </c>
      <c r="E1049" s="50"/>
      <c r="F1049" s="50"/>
      <c r="G1049" s="50"/>
      <c r="H1049" s="50"/>
      <c r="I1049" s="50"/>
      <c r="J1049" s="50"/>
      <c r="K1049" s="51"/>
      <c r="L1049" s="51"/>
      <c r="M1049" s="51"/>
      <c r="N1049" s="54" t="str">
        <f>'IG Mapping Fromula (7.1)'!H1049</f>
        <v/>
      </c>
    </row>
    <row r="1050" spans="1:14" x14ac:dyDescent="0.2">
      <c r="A1050" s="50" t="s">
        <v>2992</v>
      </c>
      <c r="B1050" s="50"/>
      <c r="C1050" s="50"/>
      <c r="D1050" s="50" t="s">
        <v>2171</v>
      </c>
      <c r="E1050" s="50"/>
      <c r="F1050" s="50"/>
      <c r="G1050" s="50"/>
      <c r="H1050" s="50"/>
      <c r="I1050" s="50"/>
      <c r="J1050" s="50"/>
      <c r="K1050" s="51"/>
      <c r="L1050" s="51"/>
      <c r="M1050" s="51"/>
      <c r="N1050" s="54" t="str">
        <f>'IG Mapping Fromula (7.1)'!H1050</f>
        <v/>
      </c>
    </row>
    <row r="1051" spans="1:14" x14ac:dyDescent="0.2">
      <c r="A1051" s="50" t="s">
        <v>2993</v>
      </c>
      <c r="B1051" s="50"/>
      <c r="C1051" s="50"/>
      <c r="D1051" s="50" t="s">
        <v>2174</v>
      </c>
      <c r="E1051" s="50"/>
      <c r="F1051" s="50"/>
      <c r="G1051" s="50"/>
      <c r="H1051" s="50"/>
      <c r="I1051" s="50"/>
      <c r="J1051" s="50"/>
      <c r="K1051" s="51"/>
      <c r="L1051" s="51"/>
      <c r="M1051" s="51"/>
      <c r="N1051" s="54" t="str">
        <f>'IG Mapping Fromula (7.1)'!H1051</f>
        <v/>
      </c>
    </row>
    <row r="1052" spans="1:14" x14ac:dyDescent="0.2">
      <c r="A1052" s="50" t="s">
        <v>2994</v>
      </c>
      <c r="B1052" s="50"/>
      <c r="C1052" s="50"/>
      <c r="D1052" s="50" t="s">
        <v>2183</v>
      </c>
      <c r="E1052" s="50"/>
      <c r="F1052" s="50"/>
      <c r="G1052" s="50"/>
      <c r="H1052" s="50"/>
      <c r="I1052" s="50"/>
      <c r="J1052" s="50"/>
      <c r="K1052" s="51"/>
      <c r="L1052" s="51"/>
      <c r="M1052" s="51"/>
      <c r="N1052" s="54" t="str">
        <f>'IG Mapping Fromula (7.1)'!H1052</f>
        <v/>
      </c>
    </row>
    <row r="1053" spans="1:14" x14ac:dyDescent="0.2">
      <c r="A1053" s="50" t="s">
        <v>2995</v>
      </c>
      <c r="B1053" s="50"/>
      <c r="C1053" s="50"/>
      <c r="D1053" s="50" t="s">
        <v>2186</v>
      </c>
      <c r="E1053" s="50"/>
      <c r="F1053" s="50"/>
      <c r="G1053" s="50"/>
      <c r="H1053" s="50"/>
      <c r="I1053" s="50"/>
      <c r="J1053" s="50"/>
      <c r="K1053" s="51"/>
      <c r="L1053" s="51"/>
      <c r="M1053" s="51"/>
      <c r="N1053" s="54" t="str">
        <f>'IG Mapping Fromula (7.1)'!H1053</f>
        <v/>
      </c>
    </row>
    <row r="1054" spans="1:14" x14ac:dyDescent="0.2">
      <c r="A1054" s="50" t="s">
        <v>2997</v>
      </c>
      <c r="B1054" s="50"/>
      <c r="C1054" s="50"/>
      <c r="D1054" s="50" t="s">
        <v>2256</v>
      </c>
      <c r="E1054" s="50"/>
      <c r="F1054" s="50"/>
      <c r="G1054" s="50"/>
      <c r="H1054" s="50"/>
      <c r="I1054" s="50"/>
      <c r="J1054" s="50"/>
      <c r="K1054" s="51"/>
      <c r="L1054" s="51"/>
      <c r="M1054" s="51"/>
      <c r="N1054" s="54" t="str">
        <f>'IG Mapping Fromula (7.1)'!H1054</f>
        <v/>
      </c>
    </row>
    <row r="1055" spans="1:14" x14ac:dyDescent="0.2">
      <c r="A1055" s="50" t="s">
        <v>2999</v>
      </c>
      <c r="B1055" s="50"/>
      <c r="C1055" s="50"/>
      <c r="D1055" s="50" t="s">
        <v>3000</v>
      </c>
      <c r="E1055" s="50"/>
      <c r="F1055" s="50"/>
      <c r="G1055" s="50"/>
      <c r="H1055" s="50"/>
      <c r="I1055" s="50"/>
      <c r="J1055" s="50"/>
      <c r="K1055" s="51"/>
      <c r="L1055" s="51"/>
      <c r="M1055" s="51"/>
      <c r="N1055" s="54" t="str">
        <f>'IG Mapping Fromula (7.1)'!H1055</f>
        <v/>
      </c>
    </row>
    <row r="1056" spans="1:14" x14ac:dyDescent="0.2">
      <c r="A1056" s="50" t="s">
        <v>3002</v>
      </c>
      <c r="B1056" s="50"/>
      <c r="C1056" s="50"/>
      <c r="D1056" s="50" t="s">
        <v>3003</v>
      </c>
      <c r="E1056" s="50"/>
      <c r="F1056" s="50"/>
      <c r="G1056" s="50"/>
      <c r="H1056" s="50"/>
      <c r="I1056" s="50"/>
      <c r="J1056" s="50"/>
      <c r="K1056" s="51"/>
      <c r="L1056" s="51"/>
      <c r="M1056" s="51"/>
      <c r="N1056" s="54" t="str">
        <f>'IG Mapping Fromula (7.1)'!H1056</f>
        <v/>
      </c>
    </row>
    <row r="1057" spans="1:14" x14ac:dyDescent="0.2">
      <c r="A1057" s="50" t="s">
        <v>3005</v>
      </c>
      <c r="B1057" s="50"/>
      <c r="C1057" s="50"/>
      <c r="D1057" s="50" t="s">
        <v>2295</v>
      </c>
      <c r="E1057" s="50"/>
      <c r="F1057" s="50"/>
      <c r="G1057" s="50"/>
      <c r="H1057" s="50"/>
      <c r="I1057" s="50"/>
      <c r="J1057" s="50"/>
      <c r="K1057" s="51"/>
      <c r="L1057" s="51"/>
      <c r="M1057" s="51"/>
      <c r="N1057" s="54" t="str">
        <f>'IG Mapping Fromula (7.1)'!H1057</f>
        <v/>
      </c>
    </row>
    <row r="1058" spans="1:14" x14ac:dyDescent="0.2">
      <c r="A1058" s="50" t="s">
        <v>3006</v>
      </c>
      <c r="B1058" s="50"/>
      <c r="C1058" s="50"/>
      <c r="D1058" s="50" t="s">
        <v>3007</v>
      </c>
      <c r="E1058" s="50"/>
      <c r="F1058" s="50"/>
      <c r="G1058" s="50"/>
      <c r="H1058" s="50"/>
      <c r="I1058" s="50"/>
      <c r="J1058" s="50"/>
      <c r="K1058" s="51"/>
      <c r="L1058" s="51"/>
      <c r="M1058" s="51"/>
      <c r="N1058" s="54" t="str">
        <f>'IG Mapping Fromula (7.1)'!H1058</f>
        <v/>
      </c>
    </row>
    <row r="1059" spans="1:14" x14ac:dyDescent="0.2">
      <c r="A1059" s="50" t="s">
        <v>3009</v>
      </c>
      <c r="B1059" s="50"/>
      <c r="C1059" s="50"/>
      <c r="D1059" s="50" t="s">
        <v>2298</v>
      </c>
      <c r="E1059" s="50"/>
      <c r="F1059" s="50"/>
      <c r="G1059" s="50"/>
      <c r="H1059" s="50"/>
      <c r="I1059" s="50"/>
      <c r="J1059" s="50"/>
      <c r="K1059" s="51"/>
      <c r="L1059" s="51"/>
      <c r="M1059" s="51"/>
      <c r="N1059" s="54" t="str">
        <f>'IG Mapping Fromula (7.1)'!H1059</f>
        <v/>
      </c>
    </row>
    <row r="1060" spans="1:14" x14ac:dyDescent="0.2">
      <c r="A1060" s="50" t="s">
        <v>3010</v>
      </c>
      <c r="B1060" s="50"/>
      <c r="C1060" s="50"/>
      <c r="D1060" s="50" t="s">
        <v>2304</v>
      </c>
      <c r="E1060" s="50"/>
      <c r="F1060" s="50"/>
      <c r="G1060" s="50"/>
      <c r="H1060" s="50"/>
      <c r="I1060" s="50"/>
      <c r="J1060" s="50"/>
      <c r="K1060" s="51"/>
      <c r="L1060" s="51"/>
      <c r="M1060" s="51"/>
      <c r="N1060" s="54" t="str">
        <f>'IG Mapping Fromula (7.1)'!H1060</f>
        <v/>
      </c>
    </row>
    <row r="1061" spans="1:14" x14ac:dyDescent="0.2">
      <c r="A1061" s="50" t="s">
        <v>3012</v>
      </c>
      <c r="B1061" s="50"/>
      <c r="C1061" s="50"/>
      <c r="D1061" s="50" t="s">
        <v>2452</v>
      </c>
      <c r="E1061" s="50"/>
      <c r="F1061" s="50"/>
      <c r="G1061" s="50"/>
      <c r="H1061" s="50"/>
      <c r="I1061" s="50"/>
      <c r="J1061" s="50"/>
      <c r="K1061" s="51"/>
      <c r="L1061" s="51"/>
      <c r="M1061" s="51"/>
      <c r="N1061" s="54" t="str">
        <f>'IG Mapping Fromula (7.1)'!H1061</f>
        <v/>
      </c>
    </row>
    <row r="1062" spans="1:14" x14ac:dyDescent="0.2">
      <c r="A1062" s="50" t="s">
        <v>3013</v>
      </c>
      <c r="B1062" s="50"/>
      <c r="C1062" s="50"/>
      <c r="D1062" s="50" t="s">
        <v>3014</v>
      </c>
      <c r="E1062" s="50"/>
      <c r="F1062" s="50"/>
      <c r="G1062" s="50"/>
      <c r="H1062" s="50"/>
      <c r="I1062" s="50"/>
      <c r="J1062" s="50"/>
      <c r="K1062" s="51"/>
      <c r="L1062" s="51"/>
      <c r="M1062" s="51"/>
      <c r="N1062" s="54" t="str">
        <f>'IG Mapping Fromula (7.1)'!H1062</f>
        <v/>
      </c>
    </row>
    <row r="1063" spans="1:14" x14ac:dyDescent="0.2">
      <c r="A1063" s="50" t="s">
        <v>3016</v>
      </c>
      <c r="B1063" s="50"/>
      <c r="C1063" s="50"/>
      <c r="D1063" s="50" t="s">
        <v>2461</v>
      </c>
      <c r="E1063" s="50"/>
      <c r="F1063" s="50"/>
      <c r="G1063" s="50"/>
      <c r="H1063" s="50"/>
      <c r="I1063" s="50"/>
      <c r="J1063" s="50"/>
      <c r="K1063" s="51"/>
      <c r="L1063" s="51"/>
      <c r="M1063" s="51"/>
      <c r="N1063" s="54" t="str">
        <f>'IG Mapping Fromula (7.1)'!H1063</f>
        <v/>
      </c>
    </row>
    <row r="1064" spans="1:14" x14ac:dyDescent="0.2">
      <c r="A1064" s="50" t="s">
        <v>3017</v>
      </c>
      <c r="B1064" s="50"/>
      <c r="C1064" s="50"/>
      <c r="D1064" s="50" t="s">
        <v>3018</v>
      </c>
      <c r="E1064" s="50"/>
      <c r="F1064" s="50"/>
      <c r="G1064" s="50"/>
      <c r="H1064" s="50"/>
      <c r="I1064" s="50"/>
      <c r="J1064" s="50"/>
      <c r="K1064" s="51"/>
      <c r="L1064" s="51"/>
      <c r="M1064" s="51"/>
      <c r="N1064" s="54" t="str">
        <f>'IG Mapping Fromula (7.1)'!H1064</f>
        <v/>
      </c>
    </row>
    <row r="1065" spans="1:14" x14ac:dyDescent="0.2">
      <c r="A1065" s="50" t="s">
        <v>3020</v>
      </c>
      <c r="B1065" s="50"/>
      <c r="C1065" s="50"/>
      <c r="D1065" s="50" t="s">
        <v>2464</v>
      </c>
      <c r="E1065" s="50"/>
      <c r="F1065" s="50"/>
      <c r="G1065" s="50"/>
      <c r="H1065" s="50"/>
      <c r="I1065" s="50"/>
      <c r="J1065" s="50"/>
      <c r="K1065" s="51"/>
      <c r="L1065" s="51"/>
      <c r="M1065" s="51"/>
      <c r="N1065" s="54" t="str">
        <f>'IG Mapping Fromula (7.1)'!H1065</f>
        <v/>
      </c>
    </row>
    <row r="1066" spans="1:14" x14ac:dyDescent="0.2">
      <c r="A1066" s="50" t="s">
        <v>3021</v>
      </c>
      <c r="B1066" s="50"/>
      <c r="C1066" s="50"/>
      <c r="D1066" s="50" t="s">
        <v>2470</v>
      </c>
      <c r="E1066" s="50"/>
      <c r="F1066" s="50"/>
      <c r="G1066" s="50"/>
      <c r="H1066" s="50"/>
      <c r="I1066" s="50"/>
      <c r="J1066" s="50"/>
      <c r="K1066" s="51"/>
      <c r="L1066" s="51"/>
      <c r="M1066" s="51"/>
      <c r="N1066" s="54" t="str">
        <f>'IG Mapping Fromula (7.1)'!H1066</f>
        <v/>
      </c>
    </row>
    <row r="1067" spans="1:14" x14ac:dyDescent="0.2">
      <c r="A1067" s="50" t="s">
        <v>3022</v>
      </c>
      <c r="B1067" s="50"/>
      <c r="C1067" s="50"/>
      <c r="D1067" s="50" t="s">
        <v>3023</v>
      </c>
      <c r="E1067" s="50"/>
      <c r="F1067" s="50"/>
      <c r="G1067" s="50"/>
      <c r="H1067" s="50"/>
      <c r="I1067" s="50"/>
      <c r="J1067" s="50"/>
      <c r="K1067" s="51"/>
      <c r="L1067" s="51"/>
      <c r="M1067" s="51"/>
      <c r="N1067" s="54" t="str">
        <f>'IG Mapping Fromula (7.1)'!H1067</f>
        <v/>
      </c>
    </row>
    <row r="1068" spans="1:14" x14ac:dyDescent="0.2">
      <c r="A1068" s="50" t="s">
        <v>3022</v>
      </c>
      <c r="B1068" s="50" t="s">
        <v>3025</v>
      </c>
      <c r="C1068" s="50" t="s">
        <v>3698</v>
      </c>
      <c r="D1068" s="50" t="s">
        <v>3026</v>
      </c>
      <c r="E1068" s="50" t="s">
        <v>3741</v>
      </c>
      <c r="F1068" s="50"/>
      <c r="G1068" s="50" t="s">
        <v>3816</v>
      </c>
      <c r="H1068" s="50"/>
      <c r="I1068" s="50" t="s">
        <v>3714</v>
      </c>
      <c r="J1068" s="50"/>
      <c r="K1068" s="51">
        <v>14.6</v>
      </c>
      <c r="L1068" s="51"/>
      <c r="M1068" s="51"/>
      <c r="N1068" s="54">
        <f>'IG Mapping Fromula (7.1)'!H1068</f>
        <v>1</v>
      </c>
    </row>
    <row r="1069" spans="1:14" x14ac:dyDescent="0.2">
      <c r="A1069" s="48" t="s">
        <v>3022</v>
      </c>
      <c r="B1069" s="48" t="s">
        <v>3025</v>
      </c>
      <c r="C1069" s="48" t="s">
        <v>3694</v>
      </c>
      <c r="D1069" s="48" t="s">
        <v>3026</v>
      </c>
      <c r="E1069" s="48" t="s">
        <v>3741</v>
      </c>
      <c r="F1069" s="48"/>
      <c r="G1069" s="48" t="s">
        <v>3816</v>
      </c>
      <c r="H1069" s="48"/>
      <c r="I1069" s="48" t="s">
        <v>3714</v>
      </c>
      <c r="J1069" s="48"/>
      <c r="K1069" s="51">
        <v>14.6</v>
      </c>
      <c r="L1069" s="51"/>
      <c r="M1069" s="51"/>
      <c r="N1069" s="54">
        <f>'IG Mapping Fromula (7.1)'!H1069</f>
        <v>1</v>
      </c>
    </row>
    <row r="1070" spans="1:14" x14ac:dyDescent="0.2">
      <c r="A1070" s="50" t="s">
        <v>3032</v>
      </c>
      <c r="B1070" s="50"/>
      <c r="C1070" s="50"/>
      <c r="D1070" s="50" t="s">
        <v>2487</v>
      </c>
      <c r="E1070" s="50"/>
      <c r="F1070" s="50"/>
      <c r="G1070" s="50"/>
      <c r="H1070" s="50"/>
      <c r="I1070" s="50"/>
      <c r="J1070" s="50"/>
      <c r="K1070" s="51"/>
      <c r="L1070" s="51"/>
      <c r="M1070" s="51"/>
      <c r="N1070" s="54" t="str">
        <f>'IG Mapping Fromula (7.1)'!H1070</f>
        <v/>
      </c>
    </row>
    <row r="1071" spans="1:14" x14ac:dyDescent="0.2">
      <c r="A1071" s="50" t="s">
        <v>3033</v>
      </c>
      <c r="B1071" s="50"/>
      <c r="C1071" s="50"/>
      <c r="D1071" s="50" t="s">
        <v>2496</v>
      </c>
      <c r="E1071" s="50"/>
      <c r="F1071" s="50"/>
      <c r="G1071" s="50"/>
      <c r="H1071" s="50"/>
      <c r="I1071" s="50"/>
      <c r="J1071" s="50"/>
      <c r="K1071" s="51"/>
      <c r="L1071" s="51"/>
      <c r="M1071" s="51"/>
      <c r="N1071" s="54" t="str">
        <f>'IG Mapping Fromula (7.1)'!H1071</f>
        <v/>
      </c>
    </row>
    <row r="1072" spans="1:14" x14ac:dyDescent="0.2">
      <c r="A1072" s="50" t="s">
        <v>3034</v>
      </c>
      <c r="B1072" s="50"/>
      <c r="C1072" s="50"/>
      <c r="D1072" s="50" t="s">
        <v>2502</v>
      </c>
      <c r="E1072" s="50"/>
      <c r="F1072" s="50"/>
      <c r="G1072" s="50"/>
      <c r="H1072" s="50"/>
      <c r="I1072" s="50"/>
      <c r="J1072" s="50"/>
      <c r="K1072" s="51"/>
      <c r="L1072" s="51"/>
      <c r="M1072" s="51"/>
      <c r="N1072" s="54" t="str">
        <f>'IG Mapping Fromula (7.1)'!H1072</f>
        <v/>
      </c>
    </row>
    <row r="1073" spans="1:14" x14ac:dyDescent="0.2">
      <c r="A1073" s="50" t="s">
        <v>3036</v>
      </c>
      <c r="B1073" s="50"/>
      <c r="C1073" s="50"/>
      <c r="D1073" s="50" t="s">
        <v>2605</v>
      </c>
      <c r="E1073" s="50"/>
      <c r="F1073" s="50"/>
      <c r="G1073" s="50"/>
      <c r="H1073" s="50"/>
      <c r="I1073" s="50"/>
      <c r="J1073" s="50"/>
      <c r="K1073" s="51"/>
      <c r="L1073" s="51"/>
      <c r="M1073" s="51"/>
      <c r="N1073" s="54" t="str">
        <f>'IG Mapping Fromula (7.1)'!H1073</f>
        <v/>
      </c>
    </row>
    <row r="1074" spans="1:14" x14ac:dyDescent="0.2">
      <c r="A1074" s="50" t="s">
        <v>3037</v>
      </c>
      <c r="B1074" s="50"/>
      <c r="C1074" s="50"/>
      <c r="D1074" s="50" t="s">
        <v>2616</v>
      </c>
      <c r="E1074" s="50"/>
      <c r="F1074" s="50"/>
      <c r="G1074" s="50"/>
      <c r="H1074" s="50"/>
      <c r="I1074" s="50"/>
      <c r="J1074" s="50"/>
      <c r="K1074" s="51"/>
      <c r="L1074" s="51"/>
      <c r="M1074" s="51"/>
      <c r="N1074" s="54" t="str">
        <f>'IG Mapping Fromula (7.1)'!H1074</f>
        <v/>
      </c>
    </row>
    <row r="1075" spans="1:14" x14ac:dyDescent="0.2">
      <c r="A1075" s="50" t="s">
        <v>3039</v>
      </c>
      <c r="B1075" s="50"/>
      <c r="C1075" s="50"/>
      <c r="D1075" s="50" t="s">
        <v>2643</v>
      </c>
      <c r="E1075" s="50"/>
      <c r="F1075" s="50"/>
      <c r="G1075" s="50"/>
      <c r="H1075" s="50"/>
      <c r="I1075" s="50"/>
      <c r="J1075" s="50"/>
      <c r="K1075" s="51"/>
      <c r="L1075" s="51"/>
      <c r="M1075" s="51"/>
      <c r="N1075" s="54" t="str">
        <f>'IG Mapping Fromula (7.1)'!H1075</f>
        <v/>
      </c>
    </row>
    <row r="1076" spans="1:14" x14ac:dyDescent="0.2">
      <c r="A1076" s="50" t="s">
        <v>3040</v>
      </c>
      <c r="B1076" s="50"/>
      <c r="C1076" s="50"/>
      <c r="D1076" s="50" t="s">
        <v>2649</v>
      </c>
      <c r="E1076" s="50"/>
      <c r="F1076" s="50"/>
      <c r="G1076" s="50"/>
      <c r="H1076" s="50"/>
      <c r="I1076" s="50"/>
      <c r="J1076" s="50"/>
      <c r="K1076" s="51"/>
      <c r="L1076" s="51"/>
      <c r="M1076" s="51"/>
      <c r="N1076" s="54" t="str">
        <f>'IG Mapping Fromula (7.1)'!H1076</f>
        <v/>
      </c>
    </row>
    <row r="1077" spans="1:14" x14ac:dyDescent="0.2">
      <c r="A1077" s="50" t="s">
        <v>3042</v>
      </c>
      <c r="B1077" s="50"/>
      <c r="C1077" s="50"/>
      <c r="D1077" s="50" t="s">
        <v>2655</v>
      </c>
      <c r="E1077" s="50"/>
      <c r="F1077" s="50"/>
      <c r="G1077" s="50"/>
      <c r="H1077" s="50"/>
      <c r="I1077" s="50"/>
      <c r="J1077" s="50"/>
      <c r="K1077" s="51"/>
      <c r="L1077" s="51"/>
      <c r="M1077" s="51"/>
      <c r="N1077" s="54" t="str">
        <f>'IG Mapping Fromula (7.1)'!H1077</f>
        <v/>
      </c>
    </row>
    <row r="1078" spans="1:14" x14ac:dyDescent="0.2">
      <c r="A1078" s="50" t="s">
        <v>3043</v>
      </c>
      <c r="B1078" s="50"/>
      <c r="C1078" s="50"/>
      <c r="D1078" s="50" t="s">
        <v>2657</v>
      </c>
      <c r="E1078" s="50"/>
      <c r="F1078" s="50"/>
      <c r="G1078" s="50"/>
      <c r="H1078" s="50"/>
      <c r="I1078" s="50"/>
      <c r="J1078" s="50"/>
      <c r="K1078" s="51"/>
      <c r="L1078" s="51"/>
      <c r="M1078" s="51"/>
      <c r="N1078" s="54" t="str">
        <f>'IG Mapping Fromula (7.1)'!H1078</f>
        <v/>
      </c>
    </row>
    <row r="1079" spans="1:14" x14ac:dyDescent="0.2">
      <c r="A1079" s="50" t="s">
        <v>3044</v>
      </c>
      <c r="B1079" s="50"/>
      <c r="C1079" s="50"/>
      <c r="D1079" s="50" t="s">
        <v>2663</v>
      </c>
      <c r="E1079" s="50"/>
      <c r="F1079" s="50"/>
      <c r="G1079" s="50"/>
      <c r="H1079" s="50"/>
      <c r="I1079" s="50"/>
      <c r="J1079" s="50"/>
      <c r="K1079" s="51"/>
      <c r="L1079" s="51"/>
      <c r="M1079" s="51"/>
      <c r="N1079" s="54" t="str">
        <f>'IG Mapping Fromula (7.1)'!H1079</f>
        <v/>
      </c>
    </row>
    <row r="1080" spans="1:14" x14ac:dyDescent="0.2">
      <c r="A1080" s="50" t="s">
        <v>3045</v>
      </c>
      <c r="B1080" s="50"/>
      <c r="C1080" s="50"/>
      <c r="D1080" s="50" t="s">
        <v>2666</v>
      </c>
      <c r="E1080" s="50"/>
      <c r="F1080" s="50"/>
      <c r="G1080" s="50"/>
      <c r="H1080" s="50"/>
      <c r="I1080" s="50"/>
      <c r="J1080" s="50"/>
      <c r="K1080" s="51"/>
      <c r="L1080" s="51"/>
      <c r="M1080" s="51"/>
      <c r="N1080" s="54" t="str">
        <f>'IG Mapping Fromula (7.1)'!H1080</f>
        <v/>
      </c>
    </row>
    <row r="1081" spans="1:14" x14ac:dyDescent="0.2">
      <c r="A1081" s="50" t="s">
        <v>3046</v>
      </c>
      <c r="B1081" s="50"/>
      <c r="C1081" s="50"/>
      <c r="D1081" s="50" t="s">
        <v>2672</v>
      </c>
      <c r="E1081" s="50"/>
      <c r="F1081" s="50"/>
      <c r="G1081" s="50"/>
      <c r="H1081" s="50"/>
      <c r="I1081" s="50"/>
      <c r="J1081" s="50"/>
      <c r="K1081" s="51"/>
      <c r="L1081" s="51"/>
      <c r="M1081" s="51"/>
      <c r="N1081" s="54" t="str">
        <f>'IG Mapping Fromula (7.1)'!H1081</f>
        <v/>
      </c>
    </row>
    <row r="1082" spans="1:14" x14ac:dyDescent="0.2">
      <c r="A1082" s="50" t="s">
        <v>3048</v>
      </c>
      <c r="B1082" s="50"/>
      <c r="C1082" s="50"/>
      <c r="D1082" s="50" t="s">
        <v>2685</v>
      </c>
      <c r="E1082" s="50"/>
      <c r="F1082" s="50"/>
      <c r="G1082" s="50"/>
      <c r="H1082" s="50"/>
      <c r="I1082" s="50"/>
      <c r="J1082" s="50"/>
      <c r="K1082" s="51"/>
      <c r="L1082" s="51"/>
      <c r="M1082" s="51"/>
      <c r="N1082" s="54" t="str">
        <f>'IG Mapping Fromula (7.1)'!H1082</f>
        <v/>
      </c>
    </row>
    <row r="1083" spans="1:14" x14ac:dyDescent="0.2">
      <c r="A1083" s="50" t="s">
        <v>3049</v>
      </c>
      <c r="B1083" s="50"/>
      <c r="C1083" s="50"/>
      <c r="D1083" s="50" t="s">
        <v>2691</v>
      </c>
      <c r="E1083" s="50"/>
      <c r="F1083" s="50"/>
      <c r="G1083" s="50"/>
      <c r="H1083" s="50"/>
      <c r="I1083" s="50"/>
      <c r="J1083" s="50"/>
      <c r="K1083" s="51"/>
      <c r="L1083" s="51"/>
      <c r="M1083" s="51"/>
      <c r="N1083" s="54" t="str">
        <f>'IG Mapping Fromula (7.1)'!H1083</f>
        <v/>
      </c>
    </row>
    <row r="1084" spans="1:14" x14ac:dyDescent="0.2">
      <c r="A1084" s="50" t="s">
        <v>3050</v>
      </c>
      <c r="B1084" s="50"/>
      <c r="C1084" s="50"/>
      <c r="D1084" s="50" t="s">
        <v>2704</v>
      </c>
      <c r="E1084" s="50"/>
      <c r="F1084" s="50"/>
      <c r="G1084" s="50"/>
      <c r="H1084" s="50"/>
      <c r="I1084" s="50"/>
      <c r="J1084" s="50"/>
      <c r="K1084" s="51"/>
      <c r="L1084" s="51"/>
      <c r="M1084" s="51"/>
      <c r="N1084" s="54" t="str">
        <f>'IG Mapping Fromula (7.1)'!H1084</f>
        <v/>
      </c>
    </row>
    <row r="1085" spans="1:14" x14ac:dyDescent="0.2">
      <c r="A1085" s="50" t="s">
        <v>3050</v>
      </c>
      <c r="B1085" s="50" t="s">
        <v>3051</v>
      </c>
      <c r="C1085" s="50" t="s">
        <v>3698</v>
      </c>
      <c r="D1085" s="50" t="s">
        <v>2713</v>
      </c>
      <c r="E1085" s="50" t="s">
        <v>3718</v>
      </c>
      <c r="F1085" s="50"/>
      <c r="G1085" s="50" t="s">
        <v>3720</v>
      </c>
      <c r="H1085" s="50"/>
      <c r="I1085" s="50" t="s">
        <v>3705</v>
      </c>
      <c r="J1085" s="50"/>
      <c r="K1085" s="51">
        <v>4.3</v>
      </c>
      <c r="L1085" s="51"/>
      <c r="M1085" s="51"/>
      <c r="N1085" s="54">
        <f>'IG Mapping Fromula (7.1)'!H1085</f>
        <v>1</v>
      </c>
    </row>
    <row r="1086" spans="1:14" x14ac:dyDescent="0.2">
      <c r="A1086" s="48" t="s">
        <v>3050</v>
      </c>
      <c r="B1086" s="48" t="s">
        <v>3051</v>
      </c>
      <c r="C1086" s="48" t="s">
        <v>3694</v>
      </c>
      <c r="D1086" s="48" t="s">
        <v>2713</v>
      </c>
      <c r="E1086" s="48" t="s">
        <v>3718</v>
      </c>
      <c r="F1086" s="48"/>
      <c r="G1086" s="48" t="s">
        <v>3720</v>
      </c>
      <c r="H1086" s="48"/>
      <c r="I1086" s="48" t="s">
        <v>3705</v>
      </c>
      <c r="J1086" s="48"/>
      <c r="K1086" s="51">
        <v>4.3</v>
      </c>
      <c r="L1086" s="51"/>
      <c r="M1086" s="51"/>
      <c r="N1086" s="54">
        <f>'IG Mapping Fromula (7.1)'!H1086</f>
        <v>1</v>
      </c>
    </row>
    <row r="1087" spans="1:14" x14ac:dyDescent="0.2">
      <c r="A1087" s="50" t="s">
        <v>3054</v>
      </c>
      <c r="B1087" s="50"/>
      <c r="C1087" s="50"/>
      <c r="D1087" s="50" t="s">
        <v>2719</v>
      </c>
      <c r="E1087" s="50"/>
      <c r="F1087" s="50"/>
      <c r="G1087" s="50"/>
      <c r="H1087" s="50"/>
      <c r="I1087" s="50"/>
      <c r="J1087" s="50"/>
      <c r="K1087" s="51"/>
      <c r="L1087" s="51"/>
      <c r="M1087" s="51"/>
      <c r="N1087" s="54" t="str">
        <f>'IG Mapping Fromula (7.1)'!H1087</f>
        <v/>
      </c>
    </row>
    <row r="1088" spans="1:14" x14ac:dyDescent="0.2">
      <c r="A1088" s="50" t="s">
        <v>3056</v>
      </c>
      <c r="B1088" s="50"/>
      <c r="C1088" s="50"/>
      <c r="D1088" s="50" t="s">
        <v>2730</v>
      </c>
      <c r="E1088" s="50"/>
      <c r="F1088" s="50"/>
      <c r="G1088" s="50"/>
      <c r="H1088" s="50"/>
      <c r="I1088" s="50"/>
      <c r="J1088" s="50"/>
      <c r="K1088" s="51"/>
      <c r="L1088" s="51"/>
      <c r="M1088" s="51"/>
      <c r="N1088" s="54" t="str">
        <f>'IG Mapping Fromula (7.1)'!H1088</f>
        <v/>
      </c>
    </row>
    <row r="1089" spans="1:14" x14ac:dyDescent="0.2">
      <c r="A1089" s="50" t="s">
        <v>3057</v>
      </c>
      <c r="B1089" s="50"/>
      <c r="C1089" s="50"/>
      <c r="D1089" s="50" t="s">
        <v>2733</v>
      </c>
      <c r="E1089" s="50"/>
      <c r="F1089" s="50"/>
      <c r="G1089" s="50"/>
      <c r="H1089" s="50"/>
      <c r="I1089" s="50"/>
      <c r="J1089" s="50"/>
      <c r="K1089" s="51"/>
      <c r="L1089" s="51"/>
      <c r="M1089" s="51"/>
      <c r="N1089" s="54" t="str">
        <f>'IG Mapping Fromula (7.1)'!H1089</f>
        <v/>
      </c>
    </row>
    <row r="1090" spans="1:14" x14ac:dyDescent="0.2">
      <c r="A1090" s="50" t="s">
        <v>3058</v>
      </c>
      <c r="B1090" s="50"/>
      <c r="C1090" s="50"/>
      <c r="D1090" s="50" t="s">
        <v>2739</v>
      </c>
      <c r="E1090" s="50"/>
      <c r="F1090" s="50"/>
      <c r="G1090" s="50"/>
      <c r="H1090" s="50"/>
      <c r="I1090" s="50"/>
      <c r="J1090" s="50"/>
      <c r="K1090" s="51"/>
      <c r="L1090" s="51"/>
      <c r="M1090" s="51"/>
      <c r="N1090" s="54" t="str">
        <f>'IG Mapping Fromula (7.1)'!H1090</f>
        <v/>
      </c>
    </row>
    <row r="1091" spans="1:14" x14ac:dyDescent="0.2">
      <c r="A1091" s="50" t="s">
        <v>3060</v>
      </c>
      <c r="B1091" s="50"/>
      <c r="C1091" s="50"/>
      <c r="D1091" s="50" t="s">
        <v>3061</v>
      </c>
      <c r="E1091" s="50"/>
      <c r="F1091" s="50"/>
      <c r="G1091" s="50"/>
      <c r="H1091" s="50"/>
      <c r="I1091" s="50"/>
      <c r="J1091" s="50"/>
      <c r="K1091" s="51"/>
      <c r="L1091" s="51"/>
      <c r="M1091" s="51"/>
      <c r="N1091" s="54" t="str">
        <f>'IG Mapping Fromula (7.1)'!H1091</f>
        <v/>
      </c>
    </row>
    <row r="1092" spans="1:14" x14ac:dyDescent="0.2">
      <c r="A1092" s="50" t="s">
        <v>3062</v>
      </c>
      <c r="B1092" s="50"/>
      <c r="C1092" s="50"/>
      <c r="D1092" s="50" t="s">
        <v>3063</v>
      </c>
      <c r="E1092" s="50"/>
      <c r="F1092" s="50"/>
      <c r="G1092" s="50"/>
      <c r="H1092" s="50"/>
      <c r="I1092" s="50"/>
      <c r="J1092" s="50"/>
      <c r="K1092" s="51"/>
      <c r="L1092" s="51"/>
      <c r="M1092" s="51"/>
      <c r="N1092" s="54" t="str">
        <f>'IG Mapping Fromula (7.1)'!H1092</f>
        <v/>
      </c>
    </row>
    <row r="1093" spans="1:14" x14ac:dyDescent="0.2">
      <c r="A1093" s="50" t="s">
        <v>3062</v>
      </c>
      <c r="B1093" s="50" t="s">
        <v>3599</v>
      </c>
      <c r="C1093" s="50" t="s">
        <v>3723</v>
      </c>
      <c r="D1093" s="50" t="s">
        <v>3600</v>
      </c>
      <c r="E1093" s="50" t="s">
        <v>3786</v>
      </c>
      <c r="F1093" s="50"/>
      <c r="G1093" s="50" t="s">
        <v>3791</v>
      </c>
      <c r="H1093" s="50"/>
      <c r="I1093" s="50" t="s">
        <v>3721</v>
      </c>
      <c r="J1093" s="50"/>
      <c r="K1093" s="51">
        <v>5.0999999999999996</v>
      </c>
      <c r="L1093" s="51"/>
      <c r="M1093" s="51"/>
      <c r="N1093" s="54">
        <f>'IG Mapping Fromula (7.1)'!H1093</f>
        <v>1</v>
      </c>
    </row>
    <row r="1094" spans="1:14" x14ac:dyDescent="0.2">
      <c r="A1094" s="48" t="s">
        <v>3062</v>
      </c>
      <c r="B1094" s="48" t="s">
        <v>3599</v>
      </c>
      <c r="C1094" s="48" t="s">
        <v>3724</v>
      </c>
      <c r="D1094" s="48" t="s">
        <v>3600</v>
      </c>
      <c r="E1094" s="48" t="s">
        <v>3786</v>
      </c>
      <c r="F1094" s="48"/>
      <c r="G1094" s="48" t="s">
        <v>3791</v>
      </c>
      <c r="H1094" s="48"/>
      <c r="I1094" s="48" t="s">
        <v>3721</v>
      </c>
      <c r="J1094" s="48"/>
      <c r="K1094" s="51">
        <v>5.0999999999999996</v>
      </c>
      <c r="L1094" s="51"/>
      <c r="M1094" s="51"/>
      <c r="N1094" s="54">
        <f>'IG Mapping Fromula (7.1)'!H1094</f>
        <v>1</v>
      </c>
    </row>
    <row r="1095" spans="1:14" x14ac:dyDescent="0.2">
      <c r="A1095" s="50"/>
      <c r="B1095" s="50"/>
      <c r="C1095" s="50"/>
      <c r="D1095" s="50"/>
      <c r="E1095" s="50"/>
      <c r="F1095" s="50"/>
      <c r="G1095" s="50"/>
      <c r="H1095" s="50"/>
      <c r="I1095" s="50"/>
      <c r="J1095" s="50"/>
      <c r="K1095" s="51"/>
      <c r="L1095" s="51"/>
      <c r="M1095" s="51"/>
      <c r="N1095" s="54" t="str">
        <f>'IG Mapping Fromula (7.1)'!H1095</f>
        <v/>
      </c>
    </row>
    <row r="1096" spans="1:14" x14ac:dyDescent="0.2">
      <c r="A1096" s="50"/>
      <c r="B1096" s="50"/>
      <c r="C1096" s="50"/>
      <c r="D1096" s="50"/>
      <c r="E1096" s="50"/>
      <c r="F1096" s="50"/>
      <c r="G1096" s="50"/>
      <c r="H1096" s="50"/>
      <c r="I1096" s="50"/>
      <c r="J1096" s="50"/>
      <c r="K1096" s="50"/>
      <c r="L1096" s="51"/>
      <c r="M1096" s="51"/>
      <c r="N1096" s="54" t="str">
        <f>'IG Mapping Fromula (7.1)'!H1096</f>
        <v/>
      </c>
    </row>
  </sheetData>
  <pageMargins left="0.7" right="0.7" top="0.75" bottom="0.75" header="0.3" footer="0.3"/>
  <pageSetup orientation="portrait" horizontalDpi="90" verticalDpi="9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02"/>
  <sheetViews>
    <sheetView workbookViewId="0">
      <pane ySplit="5" topLeftCell="A6" activePane="bottomLeft" state="frozen"/>
      <selection pane="bottomLeft" activeCell="A6" sqref="A6"/>
    </sheetView>
  </sheetViews>
  <sheetFormatPr defaultRowHeight="15" x14ac:dyDescent="0.25"/>
  <cols>
    <col min="1" max="1" width="28" customWidth="1"/>
    <col min="2" max="10" width="9" customWidth="1"/>
    <col min="11" max="11" width="9.7109375" customWidth="1"/>
    <col min="12" max="12" width="111.140625" style="26" customWidth="1"/>
  </cols>
  <sheetData>
    <row r="1" spans="1:12" x14ac:dyDescent="0.25">
      <c r="A1" s="11" t="s">
        <v>255</v>
      </c>
      <c r="B1" s="21"/>
      <c r="C1" s="21"/>
      <c r="D1" s="21"/>
      <c r="E1" s="21"/>
      <c r="F1" s="21"/>
      <c r="G1" s="21"/>
      <c r="H1" s="21"/>
      <c r="I1" s="21"/>
      <c r="J1" s="21"/>
      <c r="K1" s="21"/>
      <c r="L1" s="30" t="s">
        <v>265</v>
      </c>
    </row>
    <row r="2" spans="1:12" x14ac:dyDescent="0.25">
      <c r="A2" s="11" t="s">
        <v>254</v>
      </c>
      <c r="B2" s="21"/>
      <c r="C2" s="21"/>
      <c r="D2" s="21"/>
      <c r="E2" s="21"/>
      <c r="F2" s="21"/>
      <c r="G2" s="21"/>
      <c r="H2" s="21"/>
      <c r="I2" s="21"/>
      <c r="J2" s="21"/>
      <c r="K2" s="21"/>
      <c r="L2" s="31" t="s">
        <v>266</v>
      </c>
    </row>
    <row r="3" spans="1:12" s="20" customFormat="1" ht="15.75" thickBot="1" x14ac:dyDescent="0.3">
      <c r="A3" s="22" t="s">
        <v>253</v>
      </c>
      <c r="B3" s="21"/>
      <c r="C3" s="21"/>
      <c r="D3" s="21"/>
      <c r="E3" s="21"/>
      <c r="F3" s="21"/>
      <c r="G3" s="21"/>
      <c r="H3" s="21"/>
      <c r="I3" s="21"/>
      <c r="J3" s="21"/>
      <c r="K3" s="21"/>
      <c r="L3" s="32" t="s">
        <v>267</v>
      </c>
    </row>
    <row r="4" spans="1:12" s="25" customFormat="1" hidden="1" x14ac:dyDescent="0.25">
      <c r="A4" s="23"/>
      <c r="B4" s="24"/>
      <c r="C4" s="24"/>
      <c r="D4" s="24"/>
      <c r="E4" s="24"/>
      <c r="F4" s="24"/>
      <c r="G4" s="24"/>
      <c r="H4" s="24"/>
      <c r="I4" s="24"/>
      <c r="J4" s="24"/>
      <c r="K4" s="24"/>
      <c r="L4" s="27"/>
    </row>
    <row r="5" spans="1:12" x14ac:dyDescent="0.25">
      <c r="A5" s="29" t="s">
        <v>252</v>
      </c>
      <c r="B5" s="11" t="s">
        <v>243</v>
      </c>
      <c r="C5" s="11" t="s">
        <v>256</v>
      </c>
      <c r="D5" s="11" t="s">
        <v>257</v>
      </c>
      <c r="E5" s="11" t="s">
        <v>258</v>
      </c>
      <c r="F5" s="11" t="s">
        <v>259</v>
      </c>
      <c r="G5" s="11" t="s">
        <v>260</v>
      </c>
      <c r="H5" s="11" t="s">
        <v>261</v>
      </c>
      <c r="I5" s="11" t="s">
        <v>262</v>
      </c>
      <c r="J5" s="11" t="s">
        <v>263</v>
      </c>
      <c r="K5" s="11" t="s">
        <v>264</v>
      </c>
      <c r="L5" s="28" t="s">
        <v>43</v>
      </c>
    </row>
    <row r="6" spans="1:12" x14ac:dyDescent="0.25">
      <c r="A6" t="str">
        <f>IF(COUNTIF(B6:K6,"="&amp;'MITRE &amp; Controls Mappings'!B4)&gt;0,'MITRE &amp; Controls Mappings'!B4,"")</f>
        <v/>
      </c>
      <c r="B6" t="str">
        <f>IF(OR(OR(OR(OR(OR(ISNUMBER(SEARCH(IF(B$1&lt;&gt;"",B$1,"NA"),'MITRE &amp; Controls Mappings'!$E4)),ISNUMBER(SEARCH(IF(B$1&lt;&gt;"",B$1,"NA"),'MITRE &amp; Controls Mappings'!$F4))),ISNUMBER(SEARCH(IF(B$2&lt;&gt;"",B$2,"NA"),'MITRE &amp; Controls Mappings'!$G4))),ISNUMBER(SEARCH(IF(B$2&lt;&gt;"",B$2,"NA"),'MITRE &amp; Controls Mappings'!$H4))),ISNUMBER(SEARCH(IF(B$3&lt;&gt;"",B$3,"NA"),'MITRE &amp; Controls Mappings'!$I4))),ISNUMBER(SEARCH(IF(B$3&lt;&gt;"",B$3,"NA"),'MITRE &amp; Controls Mappings'!$J4))), 'MITRE &amp; Controls Mappings'!$B4,"")</f>
        <v/>
      </c>
      <c r="C6" t="str">
        <f>IF(OR(OR(OR(OR(OR(ISNUMBER(SEARCH(IF(C$1&lt;&gt;"",C$1,"NA"),'MITRE &amp; Controls Mappings'!$E4)),ISNUMBER(SEARCH(IF(C$1&lt;&gt;"",C$1,"NA"),'MITRE &amp; Controls Mappings'!$F4))),ISNUMBER(SEARCH(IF(C$2&lt;&gt;"",C$2,"NA"),'MITRE &amp; Controls Mappings'!$G4))),ISNUMBER(SEARCH(IF(C$2&lt;&gt;"",C$2,"NA"),'MITRE &amp; Controls Mappings'!$H4))),ISNUMBER(SEARCH(IF(C$3&lt;&gt;"",C$3,"NA"),'MITRE &amp; Controls Mappings'!$I4))),ISNUMBER(SEARCH(IF(C$3&lt;&gt;"",C$3,"NA"),'MITRE &amp; Controls Mappings'!$J4))), 'MITRE &amp; Controls Mappings'!$B4,"")</f>
        <v/>
      </c>
      <c r="D6" t="str">
        <f>IF(OR(OR(OR(OR(OR(ISNUMBER(SEARCH(IF(D$1&lt;&gt;"",D$1,"NA"),'MITRE &amp; Controls Mappings'!$E4)),ISNUMBER(SEARCH(IF(D$1&lt;&gt;"",D$1,"NA"),'MITRE &amp; Controls Mappings'!$F4))),ISNUMBER(SEARCH(IF(D$2&lt;&gt;"",D$2,"NA"),'MITRE &amp; Controls Mappings'!$G4))),ISNUMBER(SEARCH(IF(D$2&lt;&gt;"",D$2,"NA"),'MITRE &amp; Controls Mappings'!$H4))),ISNUMBER(SEARCH(IF(D$3&lt;&gt;"",D$3,"NA"),'MITRE &amp; Controls Mappings'!$I4))),ISNUMBER(SEARCH(IF(D$3&lt;&gt;"",D$3,"NA"),'MITRE &amp; Controls Mappings'!$J4))), 'MITRE &amp; Controls Mappings'!$B4,"")</f>
        <v/>
      </c>
      <c r="E6" t="str">
        <f>IF(OR(OR(OR(OR(OR(ISNUMBER(SEARCH(IF(E$1&lt;&gt;"",E$1,"NA"),'MITRE &amp; Controls Mappings'!$E4)),ISNUMBER(SEARCH(IF(E$1&lt;&gt;"",E$1,"NA"),'MITRE &amp; Controls Mappings'!$F4))),ISNUMBER(SEARCH(IF(E$2&lt;&gt;"",E$2,"NA"),'MITRE &amp; Controls Mappings'!$G4))),ISNUMBER(SEARCH(IF(E$2&lt;&gt;"",E$2,"NA"),'MITRE &amp; Controls Mappings'!$H4))),ISNUMBER(SEARCH(IF(E$3&lt;&gt;"",E$3,"NA"),'MITRE &amp; Controls Mappings'!$I4))),ISNUMBER(SEARCH(IF(E$3&lt;&gt;"",E$3,"NA"),'MITRE &amp; Controls Mappings'!$J4))), 'MITRE &amp; Controls Mappings'!$B4,"")</f>
        <v/>
      </c>
      <c r="F6" t="str">
        <f>IF(OR(OR(OR(OR(OR(ISNUMBER(SEARCH(IF(F$1&lt;&gt;"",F$1,"NA"),'MITRE &amp; Controls Mappings'!$E4)),ISNUMBER(SEARCH(IF(F$1&lt;&gt;"",F$1,"NA"),'MITRE &amp; Controls Mappings'!$F4))),ISNUMBER(SEARCH(IF(F$2&lt;&gt;"",F$2,"NA"),'MITRE &amp; Controls Mappings'!$G4))),ISNUMBER(SEARCH(IF(F$2&lt;&gt;"",F$2,"NA"),'MITRE &amp; Controls Mappings'!$H4))),ISNUMBER(SEARCH(IF(F$3&lt;&gt;"",F$3,"NA"),'MITRE &amp; Controls Mappings'!$I4))),ISNUMBER(SEARCH(IF(F$3&lt;&gt;"",F$3,"NA"),'MITRE &amp; Controls Mappings'!$J4))), 'MITRE &amp; Controls Mappings'!$B4,"")</f>
        <v/>
      </c>
      <c r="G6" t="str">
        <f>IF(OR(OR(OR(OR(OR(ISNUMBER(SEARCH(IF(G$1&lt;&gt;"",G$1,"NA"),'MITRE &amp; Controls Mappings'!$E4)),ISNUMBER(SEARCH(IF(G$1&lt;&gt;"",G$1,"NA"),'MITRE &amp; Controls Mappings'!$F4))),ISNUMBER(SEARCH(IF(G$2&lt;&gt;"",G$2,"NA"),'MITRE &amp; Controls Mappings'!$G4))),ISNUMBER(SEARCH(IF(G$2&lt;&gt;"",G$2,"NA"),'MITRE &amp; Controls Mappings'!$H4))),ISNUMBER(SEARCH(IF(G$3&lt;&gt;"",G$3,"NA"),'MITRE &amp; Controls Mappings'!$I4))),ISNUMBER(SEARCH(IF(G$3&lt;&gt;"",G$3,"NA"),'MITRE &amp; Controls Mappings'!$J4))), 'MITRE &amp; Controls Mappings'!$B4,"")</f>
        <v/>
      </c>
      <c r="H6" t="str">
        <f>IF(OR(OR(OR(OR(OR(ISNUMBER(SEARCH(IF(H$1&lt;&gt;"",H$1,"NA"),'MITRE &amp; Controls Mappings'!$E4)),ISNUMBER(SEARCH(IF(H$1&lt;&gt;"",H$1,"NA"),'MITRE &amp; Controls Mappings'!$F4))),ISNUMBER(SEARCH(IF(H$2&lt;&gt;"",H$2,"NA"),'MITRE &amp; Controls Mappings'!$G4))),ISNUMBER(SEARCH(IF(H$2&lt;&gt;"",H$2,"NA"),'MITRE &amp; Controls Mappings'!$H4))),ISNUMBER(SEARCH(IF(H$3&lt;&gt;"",H$3,"NA"),'MITRE &amp; Controls Mappings'!$I4))),ISNUMBER(SEARCH(IF(H$3&lt;&gt;"",H$3,"NA"),'MITRE &amp; Controls Mappings'!$J4))), 'MITRE &amp; Controls Mappings'!$B4,"")</f>
        <v/>
      </c>
      <c r="I6" t="str">
        <f>IF(OR(OR(OR(OR(OR(ISNUMBER(SEARCH(IF(I$1&lt;&gt;"",I$1,"NA"),'MITRE &amp; Controls Mappings'!$E4)),ISNUMBER(SEARCH(IF(I$1&lt;&gt;"",I$1,"NA"),'MITRE &amp; Controls Mappings'!$F4))),ISNUMBER(SEARCH(IF(I$2&lt;&gt;"",I$2,"NA"),'MITRE &amp; Controls Mappings'!$G4))),ISNUMBER(SEARCH(IF(I$2&lt;&gt;"",I$2,"NA"),'MITRE &amp; Controls Mappings'!$H4))),ISNUMBER(SEARCH(IF(I$3&lt;&gt;"",I$3,"NA"),'MITRE &amp; Controls Mappings'!$I4))),ISNUMBER(SEARCH(IF(I$3&lt;&gt;"",I$3,"NA"),'MITRE &amp; Controls Mappings'!$J4))), 'MITRE &amp; Controls Mappings'!$B4,"")</f>
        <v/>
      </c>
      <c r="J6" t="str">
        <f>IF(OR(OR(OR(OR(OR(ISNUMBER(SEARCH(IF(J$1&lt;&gt;"",J$1,"NA"),'MITRE &amp; Controls Mappings'!$E4)),ISNUMBER(SEARCH(IF(J$1&lt;&gt;"",J$1,"NA"),'MITRE &amp; Controls Mappings'!$F4))),ISNUMBER(SEARCH(IF(J$2&lt;&gt;"",J$2,"NA"),'MITRE &amp; Controls Mappings'!$G4))),ISNUMBER(SEARCH(IF(J$2&lt;&gt;"",J$2,"NA"),'MITRE &amp; Controls Mappings'!$H4))),ISNUMBER(SEARCH(IF(J$3&lt;&gt;"",J$3,"NA"),'MITRE &amp; Controls Mappings'!$I4))),ISNUMBER(SEARCH(IF(J$3&lt;&gt;"",J$3,"NA"),'MITRE &amp; Controls Mappings'!$J4))), 'MITRE &amp; Controls Mappings'!$B4,"")</f>
        <v/>
      </c>
      <c r="K6" t="str">
        <f>IF(OR(OR(OR(OR(OR(ISNUMBER(SEARCH(IF(K$1&lt;&gt;"",K$1,"NA"),'MITRE &amp; Controls Mappings'!$E4)),ISNUMBER(SEARCH(IF(K$1&lt;&gt;"",K$1,"NA"),'MITRE &amp; Controls Mappings'!$F4))),ISNUMBER(SEARCH(IF(K$2&lt;&gt;"",K$2,"NA"),'MITRE &amp; Controls Mappings'!$G4))),ISNUMBER(SEARCH(IF(K$2&lt;&gt;"",K$2,"NA"),'MITRE &amp; Controls Mappings'!$H4))),ISNUMBER(SEARCH(IF(K$3&lt;&gt;"",K$3,"NA"),'MITRE &amp; Controls Mappings'!$I4))),ISNUMBER(SEARCH(IF(K$3&lt;&gt;"",K$3,"NA"),'MITRE &amp; Controls Mappings'!$J4))), 'MITRE &amp; Controls Mappings'!$B4,"")</f>
        <v/>
      </c>
      <c r="L6" s="26" t="str">
        <f>IF('MITRE &amp; Controls Mappings'!D4 &lt;&gt;"",'MITRE &amp; Controls Mappings'!D4,"" )</f>
        <v>(L1) Ensure 'Enforce password history' is set to '24 or more password(s)'</v>
      </c>
    </row>
    <row r="7" spans="1:12" x14ac:dyDescent="0.25">
      <c r="A7" t="str">
        <f>IF(COUNTIF(B7:K7,"="&amp;'MITRE &amp; Controls Mappings'!B5)&gt;0,'MITRE &amp; Controls Mappings'!B5,"")</f>
        <v/>
      </c>
      <c r="B7" t="str">
        <f>IF(OR(OR(OR(OR(OR(ISNUMBER(SEARCH(IF(B$1&lt;&gt;"",B$1,"NA"),'MITRE &amp; Controls Mappings'!$E5)),ISNUMBER(SEARCH(IF(B$1&lt;&gt;"",B$1,"NA"),'MITRE &amp; Controls Mappings'!$F5))),ISNUMBER(SEARCH(IF(B$2&lt;&gt;"",B$2,"NA"),'MITRE &amp; Controls Mappings'!$G5))),ISNUMBER(SEARCH(IF(B$2&lt;&gt;"",B$2,"NA"),'MITRE &amp; Controls Mappings'!$H5))),ISNUMBER(SEARCH(IF(B$3&lt;&gt;"",B$3,"NA"),'MITRE &amp; Controls Mappings'!$I5))),ISNUMBER(SEARCH(IF(B$3&lt;&gt;"",B$3,"NA"),'MITRE &amp; Controls Mappings'!$J5))), 'MITRE &amp; Controls Mappings'!$B5,"")</f>
        <v/>
      </c>
      <c r="C7" t="str">
        <f>IF(OR(OR(OR(OR(OR(ISNUMBER(SEARCH(IF(C$1&lt;&gt;"",C$1,"NA"),'MITRE &amp; Controls Mappings'!$E5)),ISNUMBER(SEARCH(IF(C$1&lt;&gt;"",C$1,"NA"),'MITRE &amp; Controls Mappings'!$F5))),ISNUMBER(SEARCH(IF(C$2&lt;&gt;"",C$2,"NA"),'MITRE &amp; Controls Mappings'!$G5))),ISNUMBER(SEARCH(IF(C$2&lt;&gt;"",C$2,"NA"),'MITRE &amp; Controls Mappings'!$H5))),ISNUMBER(SEARCH(IF(C$3&lt;&gt;"",C$3,"NA"),'MITRE &amp; Controls Mappings'!$I5))),ISNUMBER(SEARCH(IF(C$3&lt;&gt;"",C$3,"NA"),'MITRE &amp; Controls Mappings'!$J5))), 'MITRE &amp; Controls Mappings'!$B5,"")</f>
        <v/>
      </c>
      <c r="D7" t="str">
        <f>IF(OR(OR(OR(OR(OR(ISNUMBER(SEARCH(IF(D$1&lt;&gt;"",D$1,"NA"),'MITRE &amp; Controls Mappings'!$E5)),ISNUMBER(SEARCH(IF(D$1&lt;&gt;"",D$1,"NA"),'MITRE &amp; Controls Mappings'!$F5))),ISNUMBER(SEARCH(IF(D$2&lt;&gt;"",D$2,"NA"),'MITRE &amp; Controls Mappings'!$G5))),ISNUMBER(SEARCH(IF(D$2&lt;&gt;"",D$2,"NA"),'MITRE &amp; Controls Mappings'!$H5))),ISNUMBER(SEARCH(IF(D$3&lt;&gt;"",D$3,"NA"),'MITRE &amp; Controls Mappings'!$I5))),ISNUMBER(SEARCH(IF(D$3&lt;&gt;"",D$3,"NA"),'MITRE &amp; Controls Mappings'!$J5))), 'MITRE &amp; Controls Mappings'!$B5,"")</f>
        <v/>
      </c>
      <c r="E7" t="str">
        <f>IF(OR(OR(OR(OR(OR(ISNUMBER(SEARCH(IF(E$1&lt;&gt;"",E$1,"NA"),'MITRE &amp; Controls Mappings'!$E5)),ISNUMBER(SEARCH(IF(E$1&lt;&gt;"",E$1,"NA"),'MITRE &amp; Controls Mappings'!$F5))),ISNUMBER(SEARCH(IF(E$2&lt;&gt;"",E$2,"NA"),'MITRE &amp; Controls Mappings'!$G5))),ISNUMBER(SEARCH(IF(E$2&lt;&gt;"",E$2,"NA"),'MITRE &amp; Controls Mappings'!$H5))),ISNUMBER(SEARCH(IF(E$3&lt;&gt;"",E$3,"NA"),'MITRE &amp; Controls Mappings'!$I5))),ISNUMBER(SEARCH(IF(E$3&lt;&gt;"",E$3,"NA"),'MITRE &amp; Controls Mappings'!$J5))), 'MITRE &amp; Controls Mappings'!$B5,"")</f>
        <v/>
      </c>
      <c r="F7" t="str">
        <f>IF(OR(OR(OR(OR(OR(ISNUMBER(SEARCH(IF(F$1&lt;&gt;"",F$1,"NA"),'MITRE &amp; Controls Mappings'!$E5)),ISNUMBER(SEARCH(IF(F$1&lt;&gt;"",F$1,"NA"),'MITRE &amp; Controls Mappings'!$F5))),ISNUMBER(SEARCH(IF(F$2&lt;&gt;"",F$2,"NA"),'MITRE &amp; Controls Mappings'!$G5))),ISNUMBER(SEARCH(IF(F$2&lt;&gt;"",F$2,"NA"),'MITRE &amp; Controls Mappings'!$H5))),ISNUMBER(SEARCH(IF(F$3&lt;&gt;"",F$3,"NA"),'MITRE &amp; Controls Mappings'!$I5))),ISNUMBER(SEARCH(IF(F$3&lt;&gt;"",F$3,"NA"),'MITRE &amp; Controls Mappings'!$J5))), 'MITRE &amp; Controls Mappings'!$B5,"")</f>
        <v/>
      </c>
      <c r="G7" t="str">
        <f>IF(OR(OR(OR(OR(OR(ISNUMBER(SEARCH(IF(G$1&lt;&gt;"",G$1,"NA"),'MITRE &amp; Controls Mappings'!$E5)),ISNUMBER(SEARCH(IF(G$1&lt;&gt;"",G$1,"NA"),'MITRE &amp; Controls Mappings'!$F5))),ISNUMBER(SEARCH(IF(G$2&lt;&gt;"",G$2,"NA"),'MITRE &amp; Controls Mappings'!$G5))),ISNUMBER(SEARCH(IF(G$2&lt;&gt;"",G$2,"NA"),'MITRE &amp; Controls Mappings'!$H5))),ISNUMBER(SEARCH(IF(G$3&lt;&gt;"",G$3,"NA"),'MITRE &amp; Controls Mappings'!$I5))),ISNUMBER(SEARCH(IF(G$3&lt;&gt;"",G$3,"NA"),'MITRE &amp; Controls Mappings'!$J5))), 'MITRE &amp; Controls Mappings'!$B5,"")</f>
        <v/>
      </c>
      <c r="H7" t="str">
        <f>IF(OR(OR(OR(OR(OR(ISNUMBER(SEARCH(IF(H$1&lt;&gt;"",H$1,"NA"),'MITRE &amp; Controls Mappings'!$E5)),ISNUMBER(SEARCH(IF(H$1&lt;&gt;"",H$1,"NA"),'MITRE &amp; Controls Mappings'!$F5))),ISNUMBER(SEARCH(IF(H$2&lt;&gt;"",H$2,"NA"),'MITRE &amp; Controls Mappings'!$G5))),ISNUMBER(SEARCH(IF(H$2&lt;&gt;"",H$2,"NA"),'MITRE &amp; Controls Mappings'!$H5))),ISNUMBER(SEARCH(IF(H$3&lt;&gt;"",H$3,"NA"),'MITRE &amp; Controls Mappings'!$I5))),ISNUMBER(SEARCH(IF(H$3&lt;&gt;"",H$3,"NA"),'MITRE &amp; Controls Mappings'!$J5))), 'MITRE &amp; Controls Mappings'!$B5,"")</f>
        <v/>
      </c>
      <c r="I7" t="str">
        <f>IF(OR(OR(OR(OR(OR(ISNUMBER(SEARCH(IF(I$1&lt;&gt;"",I$1,"NA"),'MITRE &amp; Controls Mappings'!$E5)),ISNUMBER(SEARCH(IF(I$1&lt;&gt;"",I$1,"NA"),'MITRE &amp; Controls Mappings'!$F5))),ISNUMBER(SEARCH(IF(I$2&lt;&gt;"",I$2,"NA"),'MITRE &amp; Controls Mappings'!$G5))),ISNUMBER(SEARCH(IF(I$2&lt;&gt;"",I$2,"NA"),'MITRE &amp; Controls Mappings'!$H5))),ISNUMBER(SEARCH(IF(I$3&lt;&gt;"",I$3,"NA"),'MITRE &amp; Controls Mappings'!$I5))),ISNUMBER(SEARCH(IF(I$3&lt;&gt;"",I$3,"NA"),'MITRE &amp; Controls Mappings'!$J5))), 'MITRE &amp; Controls Mappings'!$B5,"")</f>
        <v/>
      </c>
      <c r="J7" t="str">
        <f>IF(OR(OR(OR(OR(OR(ISNUMBER(SEARCH(IF(J$1&lt;&gt;"",J$1,"NA"),'MITRE &amp; Controls Mappings'!$E5)),ISNUMBER(SEARCH(IF(J$1&lt;&gt;"",J$1,"NA"),'MITRE &amp; Controls Mappings'!$F5))),ISNUMBER(SEARCH(IF(J$2&lt;&gt;"",J$2,"NA"),'MITRE &amp; Controls Mappings'!$G5))),ISNUMBER(SEARCH(IF(J$2&lt;&gt;"",J$2,"NA"),'MITRE &amp; Controls Mappings'!$H5))),ISNUMBER(SEARCH(IF(J$3&lt;&gt;"",J$3,"NA"),'MITRE &amp; Controls Mappings'!$I5))),ISNUMBER(SEARCH(IF(J$3&lt;&gt;"",J$3,"NA"),'MITRE &amp; Controls Mappings'!$J5))), 'MITRE &amp; Controls Mappings'!$B5,"")</f>
        <v/>
      </c>
      <c r="K7" t="str">
        <f>IF(OR(OR(OR(OR(OR(ISNUMBER(SEARCH(IF(K$1&lt;&gt;"",K$1,"NA"),'MITRE &amp; Controls Mappings'!$E5)),ISNUMBER(SEARCH(IF(K$1&lt;&gt;"",K$1,"NA"),'MITRE &amp; Controls Mappings'!$F5))),ISNUMBER(SEARCH(IF(K$2&lt;&gt;"",K$2,"NA"),'MITRE &amp; Controls Mappings'!$G5))),ISNUMBER(SEARCH(IF(K$2&lt;&gt;"",K$2,"NA"),'MITRE &amp; Controls Mappings'!$H5))),ISNUMBER(SEARCH(IF(K$3&lt;&gt;"",K$3,"NA"),'MITRE &amp; Controls Mappings'!$I5))),ISNUMBER(SEARCH(IF(K$3&lt;&gt;"",K$3,"NA"),'MITRE &amp; Controls Mappings'!$J5))), 'MITRE &amp; Controls Mappings'!$B5,"")</f>
        <v/>
      </c>
      <c r="L7" s="26" t="str">
        <f>IF('MITRE &amp; Controls Mappings'!D5 &lt;&gt;"",'MITRE &amp; Controls Mappings'!D5,"" )</f>
        <v>(L1) Ensure 'Enforce password history' is set to '24 or more password(s)'</v>
      </c>
    </row>
    <row r="8" spans="1:12" x14ac:dyDescent="0.25">
      <c r="A8" t="str">
        <f>IF(COUNTIF(B8:K8,"="&amp;'MITRE &amp; Controls Mappings'!B6)&gt;0,'MITRE &amp; Controls Mappings'!B6,"")</f>
        <v/>
      </c>
      <c r="B8" t="str">
        <f>IF(OR(OR(OR(OR(OR(ISNUMBER(SEARCH(IF(B$1&lt;&gt;"",B$1,"NA"),'MITRE &amp; Controls Mappings'!$E6)),ISNUMBER(SEARCH(IF(B$1&lt;&gt;"",B$1,"NA"),'MITRE &amp; Controls Mappings'!$F6))),ISNUMBER(SEARCH(IF(B$2&lt;&gt;"",B$2,"NA"),'MITRE &amp; Controls Mappings'!$G6))),ISNUMBER(SEARCH(IF(B$2&lt;&gt;"",B$2,"NA"),'MITRE &amp; Controls Mappings'!$H6))),ISNUMBER(SEARCH(IF(B$3&lt;&gt;"",B$3,"NA"),'MITRE &amp; Controls Mappings'!$I6))),ISNUMBER(SEARCH(IF(B$3&lt;&gt;"",B$3,"NA"),'MITRE &amp; Controls Mappings'!$J6))), 'MITRE &amp; Controls Mappings'!$B6,"")</f>
        <v/>
      </c>
      <c r="C8" t="str">
        <f>IF(OR(OR(OR(OR(OR(ISNUMBER(SEARCH(IF(C$1&lt;&gt;"",C$1,"NA"),'MITRE &amp; Controls Mappings'!$E6)),ISNUMBER(SEARCH(IF(C$1&lt;&gt;"",C$1,"NA"),'MITRE &amp; Controls Mappings'!$F6))),ISNUMBER(SEARCH(IF(C$2&lt;&gt;"",C$2,"NA"),'MITRE &amp; Controls Mappings'!$G6))),ISNUMBER(SEARCH(IF(C$2&lt;&gt;"",C$2,"NA"),'MITRE &amp; Controls Mappings'!$H6))),ISNUMBER(SEARCH(IF(C$3&lt;&gt;"",C$3,"NA"),'MITRE &amp; Controls Mappings'!$I6))),ISNUMBER(SEARCH(IF(C$3&lt;&gt;"",C$3,"NA"),'MITRE &amp; Controls Mappings'!$J6))), 'MITRE &amp; Controls Mappings'!$B6,"")</f>
        <v/>
      </c>
      <c r="D8" t="str">
        <f>IF(OR(OR(OR(OR(OR(ISNUMBER(SEARCH(IF(D$1&lt;&gt;"",D$1,"NA"),'MITRE &amp; Controls Mappings'!$E6)),ISNUMBER(SEARCH(IF(D$1&lt;&gt;"",D$1,"NA"),'MITRE &amp; Controls Mappings'!$F6))),ISNUMBER(SEARCH(IF(D$2&lt;&gt;"",D$2,"NA"),'MITRE &amp; Controls Mappings'!$G6))),ISNUMBER(SEARCH(IF(D$2&lt;&gt;"",D$2,"NA"),'MITRE &amp; Controls Mappings'!$H6))),ISNUMBER(SEARCH(IF(D$3&lt;&gt;"",D$3,"NA"),'MITRE &amp; Controls Mappings'!$I6))),ISNUMBER(SEARCH(IF(D$3&lt;&gt;"",D$3,"NA"),'MITRE &amp; Controls Mappings'!$J6))), 'MITRE &amp; Controls Mappings'!$B6,"")</f>
        <v/>
      </c>
      <c r="E8" t="str">
        <f>IF(OR(OR(OR(OR(OR(ISNUMBER(SEARCH(IF(E$1&lt;&gt;"",E$1,"NA"),'MITRE &amp; Controls Mappings'!$E6)),ISNUMBER(SEARCH(IF(E$1&lt;&gt;"",E$1,"NA"),'MITRE &amp; Controls Mappings'!$F6))),ISNUMBER(SEARCH(IF(E$2&lt;&gt;"",E$2,"NA"),'MITRE &amp; Controls Mappings'!$G6))),ISNUMBER(SEARCH(IF(E$2&lt;&gt;"",E$2,"NA"),'MITRE &amp; Controls Mappings'!$H6))),ISNUMBER(SEARCH(IF(E$3&lt;&gt;"",E$3,"NA"),'MITRE &amp; Controls Mappings'!$I6))),ISNUMBER(SEARCH(IF(E$3&lt;&gt;"",E$3,"NA"),'MITRE &amp; Controls Mappings'!$J6))), 'MITRE &amp; Controls Mappings'!$B6,"")</f>
        <v/>
      </c>
      <c r="F8" t="str">
        <f>IF(OR(OR(OR(OR(OR(ISNUMBER(SEARCH(IF(F$1&lt;&gt;"",F$1,"NA"),'MITRE &amp; Controls Mappings'!$E6)),ISNUMBER(SEARCH(IF(F$1&lt;&gt;"",F$1,"NA"),'MITRE &amp; Controls Mappings'!$F6))),ISNUMBER(SEARCH(IF(F$2&lt;&gt;"",F$2,"NA"),'MITRE &amp; Controls Mappings'!$G6))),ISNUMBER(SEARCH(IF(F$2&lt;&gt;"",F$2,"NA"),'MITRE &amp; Controls Mappings'!$H6))),ISNUMBER(SEARCH(IF(F$3&lt;&gt;"",F$3,"NA"),'MITRE &amp; Controls Mappings'!$I6))),ISNUMBER(SEARCH(IF(F$3&lt;&gt;"",F$3,"NA"),'MITRE &amp; Controls Mappings'!$J6))), 'MITRE &amp; Controls Mappings'!$B6,"")</f>
        <v/>
      </c>
      <c r="G8" t="str">
        <f>IF(OR(OR(OR(OR(OR(ISNUMBER(SEARCH(IF(G$1&lt;&gt;"",G$1,"NA"),'MITRE &amp; Controls Mappings'!$E6)),ISNUMBER(SEARCH(IF(G$1&lt;&gt;"",G$1,"NA"),'MITRE &amp; Controls Mappings'!$F6))),ISNUMBER(SEARCH(IF(G$2&lt;&gt;"",G$2,"NA"),'MITRE &amp; Controls Mappings'!$G6))),ISNUMBER(SEARCH(IF(G$2&lt;&gt;"",G$2,"NA"),'MITRE &amp; Controls Mappings'!$H6))),ISNUMBER(SEARCH(IF(G$3&lt;&gt;"",G$3,"NA"),'MITRE &amp; Controls Mappings'!$I6))),ISNUMBER(SEARCH(IF(G$3&lt;&gt;"",G$3,"NA"),'MITRE &amp; Controls Mappings'!$J6))), 'MITRE &amp; Controls Mappings'!$B6,"")</f>
        <v/>
      </c>
      <c r="H8" t="str">
        <f>IF(OR(OR(OR(OR(OR(ISNUMBER(SEARCH(IF(H$1&lt;&gt;"",H$1,"NA"),'MITRE &amp; Controls Mappings'!$E6)),ISNUMBER(SEARCH(IF(H$1&lt;&gt;"",H$1,"NA"),'MITRE &amp; Controls Mappings'!$F6))),ISNUMBER(SEARCH(IF(H$2&lt;&gt;"",H$2,"NA"),'MITRE &amp; Controls Mappings'!$G6))),ISNUMBER(SEARCH(IF(H$2&lt;&gt;"",H$2,"NA"),'MITRE &amp; Controls Mappings'!$H6))),ISNUMBER(SEARCH(IF(H$3&lt;&gt;"",H$3,"NA"),'MITRE &amp; Controls Mappings'!$I6))),ISNUMBER(SEARCH(IF(H$3&lt;&gt;"",H$3,"NA"),'MITRE &amp; Controls Mappings'!$J6))), 'MITRE &amp; Controls Mappings'!$B6,"")</f>
        <v/>
      </c>
      <c r="I8" t="str">
        <f>IF(OR(OR(OR(OR(OR(ISNUMBER(SEARCH(IF(I$1&lt;&gt;"",I$1,"NA"),'MITRE &amp; Controls Mappings'!$E6)),ISNUMBER(SEARCH(IF(I$1&lt;&gt;"",I$1,"NA"),'MITRE &amp; Controls Mappings'!$F6))),ISNUMBER(SEARCH(IF(I$2&lt;&gt;"",I$2,"NA"),'MITRE &amp; Controls Mappings'!$G6))),ISNUMBER(SEARCH(IF(I$2&lt;&gt;"",I$2,"NA"),'MITRE &amp; Controls Mappings'!$H6))),ISNUMBER(SEARCH(IF(I$3&lt;&gt;"",I$3,"NA"),'MITRE &amp; Controls Mappings'!$I6))),ISNUMBER(SEARCH(IF(I$3&lt;&gt;"",I$3,"NA"),'MITRE &amp; Controls Mappings'!$J6))), 'MITRE &amp; Controls Mappings'!$B6,"")</f>
        <v/>
      </c>
      <c r="J8" t="str">
        <f>IF(OR(OR(OR(OR(OR(ISNUMBER(SEARCH(IF(J$1&lt;&gt;"",J$1,"NA"),'MITRE &amp; Controls Mappings'!$E6)),ISNUMBER(SEARCH(IF(J$1&lt;&gt;"",J$1,"NA"),'MITRE &amp; Controls Mappings'!$F6))),ISNUMBER(SEARCH(IF(J$2&lt;&gt;"",J$2,"NA"),'MITRE &amp; Controls Mappings'!$G6))),ISNUMBER(SEARCH(IF(J$2&lt;&gt;"",J$2,"NA"),'MITRE &amp; Controls Mappings'!$H6))),ISNUMBER(SEARCH(IF(J$3&lt;&gt;"",J$3,"NA"),'MITRE &amp; Controls Mappings'!$I6))),ISNUMBER(SEARCH(IF(J$3&lt;&gt;"",J$3,"NA"),'MITRE &amp; Controls Mappings'!$J6))), 'MITRE &amp; Controls Mappings'!$B6,"")</f>
        <v/>
      </c>
      <c r="K8" t="str">
        <f>IF(OR(OR(OR(OR(OR(ISNUMBER(SEARCH(IF(K$1&lt;&gt;"",K$1,"NA"),'MITRE &amp; Controls Mappings'!$E6)),ISNUMBER(SEARCH(IF(K$1&lt;&gt;"",K$1,"NA"),'MITRE &amp; Controls Mappings'!$F6))),ISNUMBER(SEARCH(IF(K$2&lt;&gt;"",K$2,"NA"),'MITRE &amp; Controls Mappings'!$G6))),ISNUMBER(SEARCH(IF(K$2&lt;&gt;"",K$2,"NA"),'MITRE &amp; Controls Mappings'!$H6))),ISNUMBER(SEARCH(IF(K$3&lt;&gt;"",K$3,"NA"),'MITRE &amp; Controls Mappings'!$I6))),ISNUMBER(SEARCH(IF(K$3&lt;&gt;"",K$3,"NA"),'MITRE &amp; Controls Mappings'!$J6))), 'MITRE &amp; Controls Mappings'!$B6,"")</f>
        <v/>
      </c>
      <c r="L8" s="26" t="str">
        <f>IF('MITRE &amp; Controls Mappings'!D6 &lt;&gt;"",'MITRE &amp; Controls Mappings'!D6,"" )</f>
        <v>(L1) Ensure 'Maximum password age' is set to '60 or fewer days, but not 0'</v>
      </c>
    </row>
    <row r="9" spans="1:12" x14ac:dyDescent="0.25">
      <c r="A9" t="str">
        <f>IF(COUNTIF(B9:K9,"="&amp;'MITRE &amp; Controls Mappings'!B7)&gt;0,'MITRE &amp; Controls Mappings'!B7,"")</f>
        <v/>
      </c>
      <c r="B9" t="str">
        <f>IF(OR(OR(OR(OR(OR(ISNUMBER(SEARCH(IF(B$1&lt;&gt;"",B$1,"NA"),'MITRE &amp; Controls Mappings'!$E7)),ISNUMBER(SEARCH(IF(B$1&lt;&gt;"",B$1,"NA"),'MITRE &amp; Controls Mappings'!$F7))),ISNUMBER(SEARCH(IF(B$2&lt;&gt;"",B$2,"NA"),'MITRE &amp; Controls Mappings'!$G7))),ISNUMBER(SEARCH(IF(B$2&lt;&gt;"",B$2,"NA"),'MITRE &amp; Controls Mappings'!$H7))),ISNUMBER(SEARCH(IF(B$3&lt;&gt;"",B$3,"NA"),'MITRE &amp; Controls Mappings'!$I7))),ISNUMBER(SEARCH(IF(B$3&lt;&gt;"",B$3,"NA"),'MITRE &amp; Controls Mappings'!$J7))), 'MITRE &amp; Controls Mappings'!$B7,"")</f>
        <v/>
      </c>
      <c r="C9" t="str">
        <f>IF(OR(OR(OR(OR(OR(ISNUMBER(SEARCH(IF(C$1&lt;&gt;"",C$1,"NA"),'MITRE &amp; Controls Mappings'!$E7)),ISNUMBER(SEARCH(IF(C$1&lt;&gt;"",C$1,"NA"),'MITRE &amp; Controls Mappings'!$F7))),ISNUMBER(SEARCH(IF(C$2&lt;&gt;"",C$2,"NA"),'MITRE &amp; Controls Mappings'!$G7))),ISNUMBER(SEARCH(IF(C$2&lt;&gt;"",C$2,"NA"),'MITRE &amp; Controls Mappings'!$H7))),ISNUMBER(SEARCH(IF(C$3&lt;&gt;"",C$3,"NA"),'MITRE &amp; Controls Mappings'!$I7))),ISNUMBER(SEARCH(IF(C$3&lt;&gt;"",C$3,"NA"),'MITRE &amp; Controls Mappings'!$J7))), 'MITRE &amp; Controls Mappings'!$B7,"")</f>
        <v/>
      </c>
      <c r="D9" t="str">
        <f>IF(OR(OR(OR(OR(OR(ISNUMBER(SEARCH(IF(D$1&lt;&gt;"",D$1,"NA"),'MITRE &amp; Controls Mappings'!$E7)),ISNUMBER(SEARCH(IF(D$1&lt;&gt;"",D$1,"NA"),'MITRE &amp; Controls Mappings'!$F7))),ISNUMBER(SEARCH(IF(D$2&lt;&gt;"",D$2,"NA"),'MITRE &amp; Controls Mappings'!$G7))),ISNUMBER(SEARCH(IF(D$2&lt;&gt;"",D$2,"NA"),'MITRE &amp; Controls Mappings'!$H7))),ISNUMBER(SEARCH(IF(D$3&lt;&gt;"",D$3,"NA"),'MITRE &amp; Controls Mappings'!$I7))),ISNUMBER(SEARCH(IF(D$3&lt;&gt;"",D$3,"NA"),'MITRE &amp; Controls Mappings'!$J7))), 'MITRE &amp; Controls Mappings'!$B7,"")</f>
        <v/>
      </c>
      <c r="E9" t="str">
        <f>IF(OR(OR(OR(OR(OR(ISNUMBER(SEARCH(IF(E$1&lt;&gt;"",E$1,"NA"),'MITRE &amp; Controls Mappings'!$E7)),ISNUMBER(SEARCH(IF(E$1&lt;&gt;"",E$1,"NA"),'MITRE &amp; Controls Mappings'!$F7))),ISNUMBER(SEARCH(IF(E$2&lt;&gt;"",E$2,"NA"),'MITRE &amp; Controls Mappings'!$G7))),ISNUMBER(SEARCH(IF(E$2&lt;&gt;"",E$2,"NA"),'MITRE &amp; Controls Mappings'!$H7))),ISNUMBER(SEARCH(IF(E$3&lt;&gt;"",E$3,"NA"),'MITRE &amp; Controls Mappings'!$I7))),ISNUMBER(SEARCH(IF(E$3&lt;&gt;"",E$3,"NA"),'MITRE &amp; Controls Mappings'!$J7))), 'MITRE &amp; Controls Mappings'!$B7,"")</f>
        <v/>
      </c>
      <c r="F9" t="str">
        <f>IF(OR(OR(OR(OR(OR(ISNUMBER(SEARCH(IF(F$1&lt;&gt;"",F$1,"NA"),'MITRE &amp; Controls Mappings'!$E7)),ISNUMBER(SEARCH(IF(F$1&lt;&gt;"",F$1,"NA"),'MITRE &amp; Controls Mappings'!$F7))),ISNUMBER(SEARCH(IF(F$2&lt;&gt;"",F$2,"NA"),'MITRE &amp; Controls Mappings'!$G7))),ISNUMBER(SEARCH(IF(F$2&lt;&gt;"",F$2,"NA"),'MITRE &amp; Controls Mappings'!$H7))),ISNUMBER(SEARCH(IF(F$3&lt;&gt;"",F$3,"NA"),'MITRE &amp; Controls Mappings'!$I7))),ISNUMBER(SEARCH(IF(F$3&lt;&gt;"",F$3,"NA"),'MITRE &amp; Controls Mappings'!$J7))), 'MITRE &amp; Controls Mappings'!$B7,"")</f>
        <v/>
      </c>
      <c r="G9" t="str">
        <f>IF(OR(OR(OR(OR(OR(ISNUMBER(SEARCH(IF(G$1&lt;&gt;"",G$1,"NA"),'MITRE &amp; Controls Mappings'!$E7)),ISNUMBER(SEARCH(IF(G$1&lt;&gt;"",G$1,"NA"),'MITRE &amp; Controls Mappings'!$F7))),ISNUMBER(SEARCH(IF(G$2&lt;&gt;"",G$2,"NA"),'MITRE &amp; Controls Mappings'!$G7))),ISNUMBER(SEARCH(IF(G$2&lt;&gt;"",G$2,"NA"),'MITRE &amp; Controls Mappings'!$H7))),ISNUMBER(SEARCH(IF(G$3&lt;&gt;"",G$3,"NA"),'MITRE &amp; Controls Mappings'!$I7))),ISNUMBER(SEARCH(IF(G$3&lt;&gt;"",G$3,"NA"),'MITRE &amp; Controls Mappings'!$J7))), 'MITRE &amp; Controls Mappings'!$B7,"")</f>
        <v/>
      </c>
      <c r="H9" t="str">
        <f>IF(OR(OR(OR(OR(OR(ISNUMBER(SEARCH(IF(H$1&lt;&gt;"",H$1,"NA"),'MITRE &amp; Controls Mappings'!$E7)),ISNUMBER(SEARCH(IF(H$1&lt;&gt;"",H$1,"NA"),'MITRE &amp; Controls Mappings'!$F7))),ISNUMBER(SEARCH(IF(H$2&lt;&gt;"",H$2,"NA"),'MITRE &amp; Controls Mappings'!$G7))),ISNUMBER(SEARCH(IF(H$2&lt;&gt;"",H$2,"NA"),'MITRE &amp; Controls Mappings'!$H7))),ISNUMBER(SEARCH(IF(H$3&lt;&gt;"",H$3,"NA"),'MITRE &amp; Controls Mappings'!$I7))),ISNUMBER(SEARCH(IF(H$3&lt;&gt;"",H$3,"NA"),'MITRE &amp; Controls Mappings'!$J7))), 'MITRE &amp; Controls Mappings'!$B7,"")</f>
        <v/>
      </c>
      <c r="I9" t="str">
        <f>IF(OR(OR(OR(OR(OR(ISNUMBER(SEARCH(IF(I$1&lt;&gt;"",I$1,"NA"),'MITRE &amp; Controls Mappings'!$E7)),ISNUMBER(SEARCH(IF(I$1&lt;&gt;"",I$1,"NA"),'MITRE &amp; Controls Mappings'!$F7))),ISNUMBER(SEARCH(IF(I$2&lt;&gt;"",I$2,"NA"),'MITRE &amp; Controls Mappings'!$G7))),ISNUMBER(SEARCH(IF(I$2&lt;&gt;"",I$2,"NA"),'MITRE &amp; Controls Mappings'!$H7))),ISNUMBER(SEARCH(IF(I$3&lt;&gt;"",I$3,"NA"),'MITRE &amp; Controls Mappings'!$I7))),ISNUMBER(SEARCH(IF(I$3&lt;&gt;"",I$3,"NA"),'MITRE &amp; Controls Mappings'!$J7))), 'MITRE &amp; Controls Mappings'!$B7,"")</f>
        <v/>
      </c>
      <c r="J9" t="str">
        <f>IF(OR(OR(OR(OR(OR(ISNUMBER(SEARCH(IF(J$1&lt;&gt;"",J$1,"NA"),'MITRE &amp; Controls Mappings'!$E7)),ISNUMBER(SEARCH(IF(J$1&lt;&gt;"",J$1,"NA"),'MITRE &amp; Controls Mappings'!$F7))),ISNUMBER(SEARCH(IF(J$2&lt;&gt;"",J$2,"NA"),'MITRE &amp; Controls Mappings'!$G7))),ISNUMBER(SEARCH(IF(J$2&lt;&gt;"",J$2,"NA"),'MITRE &amp; Controls Mappings'!$H7))),ISNUMBER(SEARCH(IF(J$3&lt;&gt;"",J$3,"NA"),'MITRE &amp; Controls Mappings'!$I7))),ISNUMBER(SEARCH(IF(J$3&lt;&gt;"",J$3,"NA"),'MITRE &amp; Controls Mappings'!$J7))), 'MITRE &amp; Controls Mappings'!$B7,"")</f>
        <v/>
      </c>
      <c r="K9" t="str">
        <f>IF(OR(OR(OR(OR(OR(ISNUMBER(SEARCH(IF(K$1&lt;&gt;"",K$1,"NA"),'MITRE &amp; Controls Mappings'!$E7)),ISNUMBER(SEARCH(IF(K$1&lt;&gt;"",K$1,"NA"),'MITRE &amp; Controls Mappings'!$F7))),ISNUMBER(SEARCH(IF(K$2&lt;&gt;"",K$2,"NA"),'MITRE &amp; Controls Mappings'!$G7))),ISNUMBER(SEARCH(IF(K$2&lt;&gt;"",K$2,"NA"),'MITRE &amp; Controls Mappings'!$H7))),ISNUMBER(SEARCH(IF(K$3&lt;&gt;"",K$3,"NA"),'MITRE &amp; Controls Mappings'!$I7))),ISNUMBER(SEARCH(IF(K$3&lt;&gt;"",K$3,"NA"),'MITRE &amp; Controls Mappings'!$J7))), 'MITRE &amp; Controls Mappings'!$B7,"")</f>
        <v/>
      </c>
      <c r="L9" s="26" t="str">
        <f>IF('MITRE &amp; Controls Mappings'!D7 &lt;&gt;"",'MITRE &amp; Controls Mappings'!D7,"" )</f>
        <v>(L1) Ensure 'Maximum password age' is set to '60 or fewer days, but not 0'</v>
      </c>
    </row>
    <row r="10" spans="1:12" x14ac:dyDescent="0.25">
      <c r="A10" t="str">
        <f>IF(COUNTIF(B10:K10,"="&amp;'MITRE &amp; Controls Mappings'!B8)&gt;0,'MITRE &amp; Controls Mappings'!B8,"")</f>
        <v/>
      </c>
      <c r="B10" t="str">
        <f>IF(OR(OR(OR(OR(OR(ISNUMBER(SEARCH(IF(B$1&lt;&gt;"",B$1,"NA"),'MITRE &amp; Controls Mappings'!$E8)),ISNUMBER(SEARCH(IF(B$1&lt;&gt;"",B$1,"NA"),'MITRE &amp; Controls Mappings'!$F8))),ISNUMBER(SEARCH(IF(B$2&lt;&gt;"",B$2,"NA"),'MITRE &amp; Controls Mappings'!$G8))),ISNUMBER(SEARCH(IF(B$2&lt;&gt;"",B$2,"NA"),'MITRE &amp; Controls Mappings'!$H8))),ISNUMBER(SEARCH(IF(B$3&lt;&gt;"",B$3,"NA"),'MITRE &amp; Controls Mappings'!$I8))),ISNUMBER(SEARCH(IF(B$3&lt;&gt;"",B$3,"NA"),'MITRE &amp; Controls Mappings'!$J8))), 'MITRE &amp; Controls Mappings'!$B8,"")</f>
        <v/>
      </c>
      <c r="C10" t="str">
        <f>IF(OR(OR(OR(OR(OR(ISNUMBER(SEARCH(IF(C$1&lt;&gt;"",C$1,"NA"),'MITRE &amp; Controls Mappings'!$E8)),ISNUMBER(SEARCH(IF(C$1&lt;&gt;"",C$1,"NA"),'MITRE &amp; Controls Mappings'!$F8))),ISNUMBER(SEARCH(IF(C$2&lt;&gt;"",C$2,"NA"),'MITRE &amp; Controls Mappings'!$G8))),ISNUMBER(SEARCH(IF(C$2&lt;&gt;"",C$2,"NA"),'MITRE &amp; Controls Mappings'!$H8))),ISNUMBER(SEARCH(IF(C$3&lt;&gt;"",C$3,"NA"),'MITRE &amp; Controls Mappings'!$I8))),ISNUMBER(SEARCH(IF(C$3&lt;&gt;"",C$3,"NA"),'MITRE &amp; Controls Mappings'!$J8))), 'MITRE &amp; Controls Mappings'!$B8,"")</f>
        <v/>
      </c>
      <c r="D10" t="str">
        <f>IF(OR(OR(OR(OR(OR(ISNUMBER(SEARCH(IF(D$1&lt;&gt;"",D$1,"NA"),'MITRE &amp; Controls Mappings'!$E8)),ISNUMBER(SEARCH(IF(D$1&lt;&gt;"",D$1,"NA"),'MITRE &amp; Controls Mappings'!$F8))),ISNUMBER(SEARCH(IF(D$2&lt;&gt;"",D$2,"NA"),'MITRE &amp; Controls Mappings'!$G8))),ISNUMBER(SEARCH(IF(D$2&lt;&gt;"",D$2,"NA"),'MITRE &amp; Controls Mappings'!$H8))),ISNUMBER(SEARCH(IF(D$3&lt;&gt;"",D$3,"NA"),'MITRE &amp; Controls Mappings'!$I8))),ISNUMBER(SEARCH(IF(D$3&lt;&gt;"",D$3,"NA"),'MITRE &amp; Controls Mappings'!$J8))), 'MITRE &amp; Controls Mappings'!$B8,"")</f>
        <v/>
      </c>
      <c r="E10" t="str">
        <f>IF(OR(OR(OR(OR(OR(ISNUMBER(SEARCH(IF(E$1&lt;&gt;"",E$1,"NA"),'MITRE &amp; Controls Mappings'!$E8)),ISNUMBER(SEARCH(IF(E$1&lt;&gt;"",E$1,"NA"),'MITRE &amp; Controls Mappings'!$F8))),ISNUMBER(SEARCH(IF(E$2&lt;&gt;"",E$2,"NA"),'MITRE &amp; Controls Mappings'!$G8))),ISNUMBER(SEARCH(IF(E$2&lt;&gt;"",E$2,"NA"),'MITRE &amp; Controls Mappings'!$H8))),ISNUMBER(SEARCH(IF(E$3&lt;&gt;"",E$3,"NA"),'MITRE &amp; Controls Mappings'!$I8))),ISNUMBER(SEARCH(IF(E$3&lt;&gt;"",E$3,"NA"),'MITRE &amp; Controls Mappings'!$J8))), 'MITRE &amp; Controls Mappings'!$B8,"")</f>
        <v/>
      </c>
      <c r="F10" t="str">
        <f>IF(OR(OR(OR(OR(OR(ISNUMBER(SEARCH(IF(F$1&lt;&gt;"",F$1,"NA"),'MITRE &amp; Controls Mappings'!$E8)),ISNUMBER(SEARCH(IF(F$1&lt;&gt;"",F$1,"NA"),'MITRE &amp; Controls Mappings'!$F8))),ISNUMBER(SEARCH(IF(F$2&lt;&gt;"",F$2,"NA"),'MITRE &amp; Controls Mappings'!$G8))),ISNUMBER(SEARCH(IF(F$2&lt;&gt;"",F$2,"NA"),'MITRE &amp; Controls Mappings'!$H8))),ISNUMBER(SEARCH(IF(F$3&lt;&gt;"",F$3,"NA"),'MITRE &amp; Controls Mappings'!$I8))),ISNUMBER(SEARCH(IF(F$3&lt;&gt;"",F$3,"NA"),'MITRE &amp; Controls Mappings'!$J8))), 'MITRE &amp; Controls Mappings'!$B8,"")</f>
        <v/>
      </c>
      <c r="G10" t="str">
        <f>IF(OR(OR(OR(OR(OR(ISNUMBER(SEARCH(IF(G$1&lt;&gt;"",G$1,"NA"),'MITRE &amp; Controls Mappings'!$E8)),ISNUMBER(SEARCH(IF(G$1&lt;&gt;"",G$1,"NA"),'MITRE &amp; Controls Mappings'!$F8))),ISNUMBER(SEARCH(IF(G$2&lt;&gt;"",G$2,"NA"),'MITRE &amp; Controls Mappings'!$G8))),ISNUMBER(SEARCH(IF(G$2&lt;&gt;"",G$2,"NA"),'MITRE &amp; Controls Mappings'!$H8))),ISNUMBER(SEARCH(IF(G$3&lt;&gt;"",G$3,"NA"),'MITRE &amp; Controls Mappings'!$I8))),ISNUMBER(SEARCH(IF(G$3&lt;&gt;"",G$3,"NA"),'MITRE &amp; Controls Mappings'!$J8))), 'MITRE &amp; Controls Mappings'!$B8,"")</f>
        <v/>
      </c>
      <c r="H10" t="str">
        <f>IF(OR(OR(OR(OR(OR(ISNUMBER(SEARCH(IF(H$1&lt;&gt;"",H$1,"NA"),'MITRE &amp; Controls Mappings'!$E8)),ISNUMBER(SEARCH(IF(H$1&lt;&gt;"",H$1,"NA"),'MITRE &amp; Controls Mappings'!$F8))),ISNUMBER(SEARCH(IF(H$2&lt;&gt;"",H$2,"NA"),'MITRE &amp; Controls Mappings'!$G8))),ISNUMBER(SEARCH(IF(H$2&lt;&gt;"",H$2,"NA"),'MITRE &amp; Controls Mappings'!$H8))),ISNUMBER(SEARCH(IF(H$3&lt;&gt;"",H$3,"NA"),'MITRE &amp; Controls Mappings'!$I8))),ISNUMBER(SEARCH(IF(H$3&lt;&gt;"",H$3,"NA"),'MITRE &amp; Controls Mappings'!$J8))), 'MITRE &amp; Controls Mappings'!$B8,"")</f>
        <v/>
      </c>
      <c r="I10" t="str">
        <f>IF(OR(OR(OR(OR(OR(ISNUMBER(SEARCH(IF(I$1&lt;&gt;"",I$1,"NA"),'MITRE &amp; Controls Mappings'!$E8)),ISNUMBER(SEARCH(IF(I$1&lt;&gt;"",I$1,"NA"),'MITRE &amp; Controls Mappings'!$F8))),ISNUMBER(SEARCH(IF(I$2&lt;&gt;"",I$2,"NA"),'MITRE &amp; Controls Mappings'!$G8))),ISNUMBER(SEARCH(IF(I$2&lt;&gt;"",I$2,"NA"),'MITRE &amp; Controls Mappings'!$H8))),ISNUMBER(SEARCH(IF(I$3&lt;&gt;"",I$3,"NA"),'MITRE &amp; Controls Mappings'!$I8))),ISNUMBER(SEARCH(IF(I$3&lt;&gt;"",I$3,"NA"),'MITRE &amp; Controls Mappings'!$J8))), 'MITRE &amp; Controls Mappings'!$B8,"")</f>
        <v/>
      </c>
      <c r="J10" t="str">
        <f>IF(OR(OR(OR(OR(OR(ISNUMBER(SEARCH(IF(J$1&lt;&gt;"",J$1,"NA"),'MITRE &amp; Controls Mappings'!$E8)),ISNUMBER(SEARCH(IF(J$1&lt;&gt;"",J$1,"NA"),'MITRE &amp; Controls Mappings'!$F8))),ISNUMBER(SEARCH(IF(J$2&lt;&gt;"",J$2,"NA"),'MITRE &amp; Controls Mappings'!$G8))),ISNUMBER(SEARCH(IF(J$2&lt;&gt;"",J$2,"NA"),'MITRE &amp; Controls Mappings'!$H8))),ISNUMBER(SEARCH(IF(J$3&lt;&gt;"",J$3,"NA"),'MITRE &amp; Controls Mappings'!$I8))),ISNUMBER(SEARCH(IF(J$3&lt;&gt;"",J$3,"NA"),'MITRE &amp; Controls Mappings'!$J8))), 'MITRE &amp; Controls Mappings'!$B8,"")</f>
        <v/>
      </c>
      <c r="K10" t="str">
        <f>IF(OR(OR(OR(OR(OR(ISNUMBER(SEARCH(IF(K$1&lt;&gt;"",K$1,"NA"),'MITRE &amp; Controls Mappings'!$E8)),ISNUMBER(SEARCH(IF(K$1&lt;&gt;"",K$1,"NA"),'MITRE &amp; Controls Mappings'!$F8))),ISNUMBER(SEARCH(IF(K$2&lt;&gt;"",K$2,"NA"),'MITRE &amp; Controls Mappings'!$G8))),ISNUMBER(SEARCH(IF(K$2&lt;&gt;"",K$2,"NA"),'MITRE &amp; Controls Mappings'!$H8))),ISNUMBER(SEARCH(IF(K$3&lt;&gt;"",K$3,"NA"),'MITRE &amp; Controls Mappings'!$I8))),ISNUMBER(SEARCH(IF(K$3&lt;&gt;"",K$3,"NA"),'MITRE &amp; Controls Mappings'!$J8))), 'MITRE &amp; Controls Mappings'!$B8,"")</f>
        <v/>
      </c>
      <c r="L10" s="26" t="str">
        <f>IF('MITRE &amp; Controls Mappings'!D8 &lt;&gt;"",'MITRE &amp; Controls Mappings'!D8,"" )</f>
        <v>(L1) Ensure 'Minimum password age' is set to '1 or more day(s)'</v>
      </c>
    </row>
    <row r="11" spans="1:12" x14ac:dyDescent="0.25">
      <c r="A11" t="str">
        <f>IF(COUNTIF(B11:K11,"="&amp;'MITRE &amp; Controls Mappings'!B9)&gt;0,'MITRE &amp; Controls Mappings'!B9,"")</f>
        <v/>
      </c>
      <c r="B11" t="str">
        <f>IF(OR(OR(OR(OR(OR(ISNUMBER(SEARCH(IF(B$1&lt;&gt;"",B$1,"NA"),'MITRE &amp; Controls Mappings'!$E9)),ISNUMBER(SEARCH(IF(B$1&lt;&gt;"",B$1,"NA"),'MITRE &amp; Controls Mappings'!$F9))),ISNUMBER(SEARCH(IF(B$2&lt;&gt;"",B$2,"NA"),'MITRE &amp; Controls Mappings'!$G9))),ISNUMBER(SEARCH(IF(B$2&lt;&gt;"",B$2,"NA"),'MITRE &amp; Controls Mappings'!$H9))),ISNUMBER(SEARCH(IF(B$3&lt;&gt;"",B$3,"NA"),'MITRE &amp; Controls Mappings'!$I9))),ISNUMBER(SEARCH(IF(B$3&lt;&gt;"",B$3,"NA"),'MITRE &amp; Controls Mappings'!$J9))), 'MITRE &amp; Controls Mappings'!$B9,"")</f>
        <v/>
      </c>
      <c r="C11" t="str">
        <f>IF(OR(OR(OR(OR(OR(ISNUMBER(SEARCH(IF(C$1&lt;&gt;"",C$1,"NA"),'MITRE &amp; Controls Mappings'!$E9)),ISNUMBER(SEARCH(IF(C$1&lt;&gt;"",C$1,"NA"),'MITRE &amp; Controls Mappings'!$F9))),ISNUMBER(SEARCH(IF(C$2&lt;&gt;"",C$2,"NA"),'MITRE &amp; Controls Mappings'!$G9))),ISNUMBER(SEARCH(IF(C$2&lt;&gt;"",C$2,"NA"),'MITRE &amp; Controls Mappings'!$H9))),ISNUMBER(SEARCH(IF(C$3&lt;&gt;"",C$3,"NA"),'MITRE &amp; Controls Mappings'!$I9))),ISNUMBER(SEARCH(IF(C$3&lt;&gt;"",C$3,"NA"),'MITRE &amp; Controls Mappings'!$J9))), 'MITRE &amp; Controls Mappings'!$B9,"")</f>
        <v/>
      </c>
      <c r="D11" t="str">
        <f>IF(OR(OR(OR(OR(OR(ISNUMBER(SEARCH(IF(D$1&lt;&gt;"",D$1,"NA"),'MITRE &amp; Controls Mappings'!$E9)),ISNUMBER(SEARCH(IF(D$1&lt;&gt;"",D$1,"NA"),'MITRE &amp; Controls Mappings'!$F9))),ISNUMBER(SEARCH(IF(D$2&lt;&gt;"",D$2,"NA"),'MITRE &amp; Controls Mappings'!$G9))),ISNUMBER(SEARCH(IF(D$2&lt;&gt;"",D$2,"NA"),'MITRE &amp; Controls Mappings'!$H9))),ISNUMBER(SEARCH(IF(D$3&lt;&gt;"",D$3,"NA"),'MITRE &amp; Controls Mappings'!$I9))),ISNUMBER(SEARCH(IF(D$3&lt;&gt;"",D$3,"NA"),'MITRE &amp; Controls Mappings'!$J9))), 'MITRE &amp; Controls Mappings'!$B9,"")</f>
        <v/>
      </c>
      <c r="E11" t="str">
        <f>IF(OR(OR(OR(OR(OR(ISNUMBER(SEARCH(IF(E$1&lt;&gt;"",E$1,"NA"),'MITRE &amp; Controls Mappings'!$E9)),ISNUMBER(SEARCH(IF(E$1&lt;&gt;"",E$1,"NA"),'MITRE &amp; Controls Mappings'!$F9))),ISNUMBER(SEARCH(IF(E$2&lt;&gt;"",E$2,"NA"),'MITRE &amp; Controls Mappings'!$G9))),ISNUMBER(SEARCH(IF(E$2&lt;&gt;"",E$2,"NA"),'MITRE &amp; Controls Mappings'!$H9))),ISNUMBER(SEARCH(IF(E$3&lt;&gt;"",E$3,"NA"),'MITRE &amp; Controls Mappings'!$I9))),ISNUMBER(SEARCH(IF(E$3&lt;&gt;"",E$3,"NA"),'MITRE &amp; Controls Mappings'!$J9))), 'MITRE &amp; Controls Mappings'!$B9,"")</f>
        <v/>
      </c>
      <c r="F11" t="str">
        <f>IF(OR(OR(OR(OR(OR(ISNUMBER(SEARCH(IF(F$1&lt;&gt;"",F$1,"NA"),'MITRE &amp; Controls Mappings'!$E9)),ISNUMBER(SEARCH(IF(F$1&lt;&gt;"",F$1,"NA"),'MITRE &amp; Controls Mappings'!$F9))),ISNUMBER(SEARCH(IF(F$2&lt;&gt;"",F$2,"NA"),'MITRE &amp; Controls Mappings'!$G9))),ISNUMBER(SEARCH(IF(F$2&lt;&gt;"",F$2,"NA"),'MITRE &amp; Controls Mappings'!$H9))),ISNUMBER(SEARCH(IF(F$3&lt;&gt;"",F$3,"NA"),'MITRE &amp; Controls Mappings'!$I9))),ISNUMBER(SEARCH(IF(F$3&lt;&gt;"",F$3,"NA"),'MITRE &amp; Controls Mappings'!$J9))), 'MITRE &amp; Controls Mappings'!$B9,"")</f>
        <v/>
      </c>
      <c r="G11" t="str">
        <f>IF(OR(OR(OR(OR(OR(ISNUMBER(SEARCH(IF(G$1&lt;&gt;"",G$1,"NA"),'MITRE &amp; Controls Mappings'!$E9)),ISNUMBER(SEARCH(IF(G$1&lt;&gt;"",G$1,"NA"),'MITRE &amp; Controls Mappings'!$F9))),ISNUMBER(SEARCH(IF(G$2&lt;&gt;"",G$2,"NA"),'MITRE &amp; Controls Mappings'!$G9))),ISNUMBER(SEARCH(IF(G$2&lt;&gt;"",G$2,"NA"),'MITRE &amp; Controls Mappings'!$H9))),ISNUMBER(SEARCH(IF(G$3&lt;&gt;"",G$3,"NA"),'MITRE &amp; Controls Mappings'!$I9))),ISNUMBER(SEARCH(IF(G$3&lt;&gt;"",G$3,"NA"),'MITRE &amp; Controls Mappings'!$J9))), 'MITRE &amp; Controls Mappings'!$B9,"")</f>
        <v/>
      </c>
      <c r="H11" t="str">
        <f>IF(OR(OR(OR(OR(OR(ISNUMBER(SEARCH(IF(H$1&lt;&gt;"",H$1,"NA"),'MITRE &amp; Controls Mappings'!$E9)),ISNUMBER(SEARCH(IF(H$1&lt;&gt;"",H$1,"NA"),'MITRE &amp; Controls Mappings'!$F9))),ISNUMBER(SEARCH(IF(H$2&lt;&gt;"",H$2,"NA"),'MITRE &amp; Controls Mappings'!$G9))),ISNUMBER(SEARCH(IF(H$2&lt;&gt;"",H$2,"NA"),'MITRE &amp; Controls Mappings'!$H9))),ISNUMBER(SEARCH(IF(H$3&lt;&gt;"",H$3,"NA"),'MITRE &amp; Controls Mappings'!$I9))),ISNUMBER(SEARCH(IF(H$3&lt;&gt;"",H$3,"NA"),'MITRE &amp; Controls Mappings'!$J9))), 'MITRE &amp; Controls Mappings'!$B9,"")</f>
        <v/>
      </c>
      <c r="I11" t="str">
        <f>IF(OR(OR(OR(OR(OR(ISNUMBER(SEARCH(IF(I$1&lt;&gt;"",I$1,"NA"),'MITRE &amp; Controls Mappings'!$E9)),ISNUMBER(SEARCH(IF(I$1&lt;&gt;"",I$1,"NA"),'MITRE &amp; Controls Mappings'!$F9))),ISNUMBER(SEARCH(IF(I$2&lt;&gt;"",I$2,"NA"),'MITRE &amp; Controls Mappings'!$G9))),ISNUMBER(SEARCH(IF(I$2&lt;&gt;"",I$2,"NA"),'MITRE &amp; Controls Mappings'!$H9))),ISNUMBER(SEARCH(IF(I$3&lt;&gt;"",I$3,"NA"),'MITRE &amp; Controls Mappings'!$I9))),ISNUMBER(SEARCH(IF(I$3&lt;&gt;"",I$3,"NA"),'MITRE &amp; Controls Mappings'!$J9))), 'MITRE &amp; Controls Mappings'!$B9,"")</f>
        <v/>
      </c>
      <c r="J11" t="str">
        <f>IF(OR(OR(OR(OR(OR(ISNUMBER(SEARCH(IF(J$1&lt;&gt;"",J$1,"NA"),'MITRE &amp; Controls Mappings'!$E9)),ISNUMBER(SEARCH(IF(J$1&lt;&gt;"",J$1,"NA"),'MITRE &amp; Controls Mappings'!$F9))),ISNUMBER(SEARCH(IF(J$2&lt;&gt;"",J$2,"NA"),'MITRE &amp; Controls Mappings'!$G9))),ISNUMBER(SEARCH(IF(J$2&lt;&gt;"",J$2,"NA"),'MITRE &amp; Controls Mappings'!$H9))),ISNUMBER(SEARCH(IF(J$3&lt;&gt;"",J$3,"NA"),'MITRE &amp; Controls Mappings'!$I9))),ISNUMBER(SEARCH(IF(J$3&lt;&gt;"",J$3,"NA"),'MITRE &amp; Controls Mappings'!$J9))), 'MITRE &amp; Controls Mappings'!$B9,"")</f>
        <v/>
      </c>
      <c r="K11" t="str">
        <f>IF(OR(OR(OR(OR(OR(ISNUMBER(SEARCH(IF(K$1&lt;&gt;"",K$1,"NA"),'MITRE &amp; Controls Mappings'!$E9)),ISNUMBER(SEARCH(IF(K$1&lt;&gt;"",K$1,"NA"),'MITRE &amp; Controls Mappings'!$F9))),ISNUMBER(SEARCH(IF(K$2&lt;&gt;"",K$2,"NA"),'MITRE &amp; Controls Mappings'!$G9))),ISNUMBER(SEARCH(IF(K$2&lt;&gt;"",K$2,"NA"),'MITRE &amp; Controls Mappings'!$H9))),ISNUMBER(SEARCH(IF(K$3&lt;&gt;"",K$3,"NA"),'MITRE &amp; Controls Mappings'!$I9))),ISNUMBER(SEARCH(IF(K$3&lt;&gt;"",K$3,"NA"),'MITRE &amp; Controls Mappings'!$J9))), 'MITRE &amp; Controls Mappings'!$B9,"")</f>
        <v/>
      </c>
      <c r="L11" s="26" t="str">
        <f>IF('MITRE &amp; Controls Mappings'!D9 &lt;&gt;"",'MITRE &amp; Controls Mappings'!D9,"" )</f>
        <v>(L1) Ensure 'Minimum password age' is set to '1 or more day(s)'</v>
      </c>
    </row>
    <row r="12" spans="1:12" x14ac:dyDescent="0.25">
      <c r="A12" t="str">
        <f>IF(COUNTIF(B12:K12,"="&amp;'MITRE &amp; Controls Mappings'!B10)&gt;0,'MITRE &amp; Controls Mappings'!B10,"")</f>
        <v/>
      </c>
      <c r="B12" t="str">
        <f>IF(OR(OR(OR(OR(OR(ISNUMBER(SEARCH(IF(B$1&lt;&gt;"",B$1,"NA"),'MITRE &amp; Controls Mappings'!$E10)),ISNUMBER(SEARCH(IF(B$1&lt;&gt;"",B$1,"NA"),'MITRE &amp; Controls Mappings'!$F10))),ISNUMBER(SEARCH(IF(B$2&lt;&gt;"",B$2,"NA"),'MITRE &amp; Controls Mappings'!$G10))),ISNUMBER(SEARCH(IF(B$2&lt;&gt;"",B$2,"NA"),'MITRE &amp; Controls Mappings'!$H10))),ISNUMBER(SEARCH(IF(B$3&lt;&gt;"",B$3,"NA"),'MITRE &amp; Controls Mappings'!$I10))),ISNUMBER(SEARCH(IF(B$3&lt;&gt;"",B$3,"NA"),'MITRE &amp; Controls Mappings'!$J10))), 'MITRE &amp; Controls Mappings'!$B10,"")</f>
        <v/>
      </c>
      <c r="C12" t="str">
        <f>IF(OR(OR(OR(OR(OR(ISNUMBER(SEARCH(IF(C$1&lt;&gt;"",C$1,"NA"),'MITRE &amp; Controls Mappings'!$E10)),ISNUMBER(SEARCH(IF(C$1&lt;&gt;"",C$1,"NA"),'MITRE &amp; Controls Mappings'!$F10))),ISNUMBER(SEARCH(IF(C$2&lt;&gt;"",C$2,"NA"),'MITRE &amp; Controls Mappings'!$G10))),ISNUMBER(SEARCH(IF(C$2&lt;&gt;"",C$2,"NA"),'MITRE &amp; Controls Mappings'!$H10))),ISNUMBER(SEARCH(IF(C$3&lt;&gt;"",C$3,"NA"),'MITRE &amp; Controls Mappings'!$I10))),ISNUMBER(SEARCH(IF(C$3&lt;&gt;"",C$3,"NA"),'MITRE &amp; Controls Mappings'!$J10))), 'MITRE &amp; Controls Mappings'!$B10,"")</f>
        <v/>
      </c>
      <c r="D12" t="str">
        <f>IF(OR(OR(OR(OR(OR(ISNUMBER(SEARCH(IF(D$1&lt;&gt;"",D$1,"NA"),'MITRE &amp; Controls Mappings'!$E10)),ISNUMBER(SEARCH(IF(D$1&lt;&gt;"",D$1,"NA"),'MITRE &amp; Controls Mappings'!$F10))),ISNUMBER(SEARCH(IF(D$2&lt;&gt;"",D$2,"NA"),'MITRE &amp; Controls Mappings'!$G10))),ISNUMBER(SEARCH(IF(D$2&lt;&gt;"",D$2,"NA"),'MITRE &amp; Controls Mappings'!$H10))),ISNUMBER(SEARCH(IF(D$3&lt;&gt;"",D$3,"NA"),'MITRE &amp; Controls Mappings'!$I10))),ISNUMBER(SEARCH(IF(D$3&lt;&gt;"",D$3,"NA"),'MITRE &amp; Controls Mappings'!$J10))), 'MITRE &amp; Controls Mappings'!$B10,"")</f>
        <v/>
      </c>
      <c r="E12" t="str">
        <f>IF(OR(OR(OR(OR(OR(ISNUMBER(SEARCH(IF(E$1&lt;&gt;"",E$1,"NA"),'MITRE &amp; Controls Mappings'!$E10)),ISNUMBER(SEARCH(IF(E$1&lt;&gt;"",E$1,"NA"),'MITRE &amp; Controls Mappings'!$F10))),ISNUMBER(SEARCH(IF(E$2&lt;&gt;"",E$2,"NA"),'MITRE &amp; Controls Mappings'!$G10))),ISNUMBER(SEARCH(IF(E$2&lt;&gt;"",E$2,"NA"),'MITRE &amp; Controls Mappings'!$H10))),ISNUMBER(SEARCH(IF(E$3&lt;&gt;"",E$3,"NA"),'MITRE &amp; Controls Mappings'!$I10))),ISNUMBER(SEARCH(IF(E$3&lt;&gt;"",E$3,"NA"),'MITRE &amp; Controls Mappings'!$J10))), 'MITRE &amp; Controls Mappings'!$B10,"")</f>
        <v/>
      </c>
      <c r="F12" t="str">
        <f>IF(OR(OR(OR(OR(OR(ISNUMBER(SEARCH(IF(F$1&lt;&gt;"",F$1,"NA"),'MITRE &amp; Controls Mappings'!$E10)),ISNUMBER(SEARCH(IF(F$1&lt;&gt;"",F$1,"NA"),'MITRE &amp; Controls Mappings'!$F10))),ISNUMBER(SEARCH(IF(F$2&lt;&gt;"",F$2,"NA"),'MITRE &amp; Controls Mappings'!$G10))),ISNUMBER(SEARCH(IF(F$2&lt;&gt;"",F$2,"NA"),'MITRE &amp; Controls Mappings'!$H10))),ISNUMBER(SEARCH(IF(F$3&lt;&gt;"",F$3,"NA"),'MITRE &amp; Controls Mappings'!$I10))),ISNUMBER(SEARCH(IF(F$3&lt;&gt;"",F$3,"NA"),'MITRE &amp; Controls Mappings'!$J10))), 'MITRE &amp; Controls Mappings'!$B10,"")</f>
        <v/>
      </c>
      <c r="G12" t="str">
        <f>IF(OR(OR(OR(OR(OR(ISNUMBER(SEARCH(IF(G$1&lt;&gt;"",G$1,"NA"),'MITRE &amp; Controls Mappings'!$E10)),ISNUMBER(SEARCH(IF(G$1&lt;&gt;"",G$1,"NA"),'MITRE &amp; Controls Mappings'!$F10))),ISNUMBER(SEARCH(IF(G$2&lt;&gt;"",G$2,"NA"),'MITRE &amp; Controls Mappings'!$G10))),ISNUMBER(SEARCH(IF(G$2&lt;&gt;"",G$2,"NA"),'MITRE &amp; Controls Mappings'!$H10))),ISNUMBER(SEARCH(IF(G$3&lt;&gt;"",G$3,"NA"),'MITRE &amp; Controls Mappings'!$I10))),ISNUMBER(SEARCH(IF(G$3&lt;&gt;"",G$3,"NA"),'MITRE &amp; Controls Mappings'!$J10))), 'MITRE &amp; Controls Mappings'!$B10,"")</f>
        <v/>
      </c>
      <c r="H12" t="str">
        <f>IF(OR(OR(OR(OR(OR(ISNUMBER(SEARCH(IF(H$1&lt;&gt;"",H$1,"NA"),'MITRE &amp; Controls Mappings'!$E10)),ISNUMBER(SEARCH(IF(H$1&lt;&gt;"",H$1,"NA"),'MITRE &amp; Controls Mappings'!$F10))),ISNUMBER(SEARCH(IF(H$2&lt;&gt;"",H$2,"NA"),'MITRE &amp; Controls Mappings'!$G10))),ISNUMBER(SEARCH(IF(H$2&lt;&gt;"",H$2,"NA"),'MITRE &amp; Controls Mappings'!$H10))),ISNUMBER(SEARCH(IF(H$3&lt;&gt;"",H$3,"NA"),'MITRE &amp; Controls Mappings'!$I10))),ISNUMBER(SEARCH(IF(H$3&lt;&gt;"",H$3,"NA"),'MITRE &amp; Controls Mappings'!$J10))), 'MITRE &amp; Controls Mappings'!$B10,"")</f>
        <v/>
      </c>
      <c r="I12" t="str">
        <f>IF(OR(OR(OR(OR(OR(ISNUMBER(SEARCH(IF(I$1&lt;&gt;"",I$1,"NA"),'MITRE &amp; Controls Mappings'!$E10)),ISNUMBER(SEARCH(IF(I$1&lt;&gt;"",I$1,"NA"),'MITRE &amp; Controls Mappings'!$F10))),ISNUMBER(SEARCH(IF(I$2&lt;&gt;"",I$2,"NA"),'MITRE &amp; Controls Mappings'!$G10))),ISNUMBER(SEARCH(IF(I$2&lt;&gt;"",I$2,"NA"),'MITRE &amp; Controls Mappings'!$H10))),ISNUMBER(SEARCH(IF(I$3&lt;&gt;"",I$3,"NA"),'MITRE &amp; Controls Mappings'!$I10))),ISNUMBER(SEARCH(IF(I$3&lt;&gt;"",I$3,"NA"),'MITRE &amp; Controls Mappings'!$J10))), 'MITRE &amp; Controls Mappings'!$B10,"")</f>
        <v/>
      </c>
      <c r="J12" t="str">
        <f>IF(OR(OR(OR(OR(OR(ISNUMBER(SEARCH(IF(J$1&lt;&gt;"",J$1,"NA"),'MITRE &amp; Controls Mappings'!$E10)),ISNUMBER(SEARCH(IF(J$1&lt;&gt;"",J$1,"NA"),'MITRE &amp; Controls Mappings'!$F10))),ISNUMBER(SEARCH(IF(J$2&lt;&gt;"",J$2,"NA"),'MITRE &amp; Controls Mappings'!$G10))),ISNUMBER(SEARCH(IF(J$2&lt;&gt;"",J$2,"NA"),'MITRE &amp; Controls Mappings'!$H10))),ISNUMBER(SEARCH(IF(J$3&lt;&gt;"",J$3,"NA"),'MITRE &amp; Controls Mappings'!$I10))),ISNUMBER(SEARCH(IF(J$3&lt;&gt;"",J$3,"NA"),'MITRE &amp; Controls Mappings'!$J10))), 'MITRE &amp; Controls Mappings'!$B10,"")</f>
        <v/>
      </c>
      <c r="K12" t="str">
        <f>IF(OR(OR(OR(OR(OR(ISNUMBER(SEARCH(IF(K$1&lt;&gt;"",K$1,"NA"),'MITRE &amp; Controls Mappings'!$E10)),ISNUMBER(SEARCH(IF(K$1&lt;&gt;"",K$1,"NA"),'MITRE &amp; Controls Mappings'!$F10))),ISNUMBER(SEARCH(IF(K$2&lt;&gt;"",K$2,"NA"),'MITRE &amp; Controls Mappings'!$G10))),ISNUMBER(SEARCH(IF(K$2&lt;&gt;"",K$2,"NA"),'MITRE &amp; Controls Mappings'!$H10))),ISNUMBER(SEARCH(IF(K$3&lt;&gt;"",K$3,"NA"),'MITRE &amp; Controls Mappings'!$I10))),ISNUMBER(SEARCH(IF(K$3&lt;&gt;"",K$3,"NA"),'MITRE &amp; Controls Mappings'!$J10))), 'MITRE &amp; Controls Mappings'!$B10,"")</f>
        <v/>
      </c>
      <c r="L12" s="26" t="str">
        <f>IF('MITRE &amp; Controls Mappings'!D10 &lt;&gt;"",'MITRE &amp; Controls Mappings'!D10,"" )</f>
        <v>(L1) Ensure 'Minimum password length' is set to '14 or more character(s)'</v>
      </c>
    </row>
    <row r="13" spans="1:12" x14ac:dyDescent="0.25">
      <c r="A13" t="str">
        <f>IF(COUNTIF(B13:K13,"="&amp;'MITRE &amp; Controls Mappings'!B11)&gt;0,'MITRE &amp; Controls Mappings'!B11,"")</f>
        <v/>
      </c>
      <c r="B13" t="str">
        <f>IF(OR(OR(OR(OR(OR(ISNUMBER(SEARCH(IF(B$1&lt;&gt;"",B$1,"NA"),'MITRE &amp; Controls Mappings'!$E11)),ISNUMBER(SEARCH(IF(B$1&lt;&gt;"",B$1,"NA"),'MITRE &amp; Controls Mappings'!$F11))),ISNUMBER(SEARCH(IF(B$2&lt;&gt;"",B$2,"NA"),'MITRE &amp; Controls Mappings'!$G11))),ISNUMBER(SEARCH(IF(B$2&lt;&gt;"",B$2,"NA"),'MITRE &amp; Controls Mappings'!$H11))),ISNUMBER(SEARCH(IF(B$3&lt;&gt;"",B$3,"NA"),'MITRE &amp; Controls Mappings'!$I11))),ISNUMBER(SEARCH(IF(B$3&lt;&gt;"",B$3,"NA"),'MITRE &amp; Controls Mappings'!$J11))), 'MITRE &amp; Controls Mappings'!$B11,"")</f>
        <v/>
      </c>
      <c r="C13" t="str">
        <f>IF(OR(OR(OR(OR(OR(ISNUMBER(SEARCH(IF(C$1&lt;&gt;"",C$1,"NA"),'MITRE &amp; Controls Mappings'!$E11)),ISNUMBER(SEARCH(IF(C$1&lt;&gt;"",C$1,"NA"),'MITRE &amp; Controls Mappings'!$F11))),ISNUMBER(SEARCH(IF(C$2&lt;&gt;"",C$2,"NA"),'MITRE &amp; Controls Mappings'!$G11))),ISNUMBER(SEARCH(IF(C$2&lt;&gt;"",C$2,"NA"),'MITRE &amp; Controls Mappings'!$H11))),ISNUMBER(SEARCH(IF(C$3&lt;&gt;"",C$3,"NA"),'MITRE &amp; Controls Mappings'!$I11))),ISNUMBER(SEARCH(IF(C$3&lt;&gt;"",C$3,"NA"),'MITRE &amp; Controls Mappings'!$J11))), 'MITRE &amp; Controls Mappings'!$B11,"")</f>
        <v/>
      </c>
      <c r="D13" t="str">
        <f>IF(OR(OR(OR(OR(OR(ISNUMBER(SEARCH(IF(D$1&lt;&gt;"",D$1,"NA"),'MITRE &amp; Controls Mappings'!$E11)),ISNUMBER(SEARCH(IF(D$1&lt;&gt;"",D$1,"NA"),'MITRE &amp; Controls Mappings'!$F11))),ISNUMBER(SEARCH(IF(D$2&lt;&gt;"",D$2,"NA"),'MITRE &amp; Controls Mappings'!$G11))),ISNUMBER(SEARCH(IF(D$2&lt;&gt;"",D$2,"NA"),'MITRE &amp; Controls Mappings'!$H11))),ISNUMBER(SEARCH(IF(D$3&lt;&gt;"",D$3,"NA"),'MITRE &amp; Controls Mappings'!$I11))),ISNUMBER(SEARCH(IF(D$3&lt;&gt;"",D$3,"NA"),'MITRE &amp; Controls Mappings'!$J11))), 'MITRE &amp; Controls Mappings'!$B11,"")</f>
        <v/>
      </c>
      <c r="E13" t="str">
        <f>IF(OR(OR(OR(OR(OR(ISNUMBER(SEARCH(IF(E$1&lt;&gt;"",E$1,"NA"),'MITRE &amp; Controls Mappings'!$E11)),ISNUMBER(SEARCH(IF(E$1&lt;&gt;"",E$1,"NA"),'MITRE &amp; Controls Mappings'!$F11))),ISNUMBER(SEARCH(IF(E$2&lt;&gt;"",E$2,"NA"),'MITRE &amp; Controls Mappings'!$G11))),ISNUMBER(SEARCH(IF(E$2&lt;&gt;"",E$2,"NA"),'MITRE &amp; Controls Mappings'!$H11))),ISNUMBER(SEARCH(IF(E$3&lt;&gt;"",E$3,"NA"),'MITRE &amp; Controls Mappings'!$I11))),ISNUMBER(SEARCH(IF(E$3&lt;&gt;"",E$3,"NA"),'MITRE &amp; Controls Mappings'!$J11))), 'MITRE &amp; Controls Mappings'!$B11,"")</f>
        <v/>
      </c>
      <c r="F13" t="str">
        <f>IF(OR(OR(OR(OR(OR(ISNUMBER(SEARCH(IF(F$1&lt;&gt;"",F$1,"NA"),'MITRE &amp; Controls Mappings'!$E11)),ISNUMBER(SEARCH(IF(F$1&lt;&gt;"",F$1,"NA"),'MITRE &amp; Controls Mappings'!$F11))),ISNUMBER(SEARCH(IF(F$2&lt;&gt;"",F$2,"NA"),'MITRE &amp; Controls Mappings'!$G11))),ISNUMBER(SEARCH(IF(F$2&lt;&gt;"",F$2,"NA"),'MITRE &amp; Controls Mappings'!$H11))),ISNUMBER(SEARCH(IF(F$3&lt;&gt;"",F$3,"NA"),'MITRE &amp; Controls Mappings'!$I11))),ISNUMBER(SEARCH(IF(F$3&lt;&gt;"",F$3,"NA"),'MITRE &amp; Controls Mappings'!$J11))), 'MITRE &amp; Controls Mappings'!$B11,"")</f>
        <v/>
      </c>
      <c r="G13" t="str">
        <f>IF(OR(OR(OR(OR(OR(ISNUMBER(SEARCH(IF(G$1&lt;&gt;"",G$1,"NA"),'MITRE &amp; Controls Mappings'!$E11)),ISNUMBER(SEARCH(IF(G$1&lt;&gt;"",G$1,"NA"),'MITRE &amp; Controls Mappings'!$F11))),ISNUMBER(SEARCH(IF(G$2&lt;&gt;"",G$2,"NA"),'MITRE &amp; Controls Mappings'!$G11))),ISNUMBER(SEARCH(IF(G$2&lt;&gt;"",G$2,"NA"),'MITRE &amp; Controls Mappings'!$H11))),ISNUMBER(SEARCH(IF(G$3&lt;&gt;"",G$3,"NA"),'MITRE &amp; Controls Mappings'!$I11))),ISNUMBER(SEARCH(IF(G$3&lt;&gt;"",G$3,"NA"),'MITRE &amp; Controls Mappings'!$J11))), 'MITRE &amp; Controls Mappings'!$B11,"")</f>
        <v/>
      </c>
      <c r="H13" t="str">
        <f>IF(OR(OR(OR(OR(OR(ISNUMBER(SEARCH(IF(H$1&lt;&gt;"",H$1,"NA"),'MITRE &amp; Controls Mappings'!$E11)),ISNUMBER(SEARCH(IF(H$1&lt;&gt;"",H$1,"NA"),'MITRE &amp; Controls Mappings'!$F11))),ISNUMBER(SEARCH(IF(H$2&lt;&gt;"",H$2,"NA"),'MITRE &amp; Controls Mappings'!$G11))),ISNUMBER(SEARCH(IF(H$2&lt;&gt;"",H$2,"NA"),'MITRE &amp; Controls Mappings'!$H11))),ISNUMBER(SEARCH(IF(H$3&lt;&gt;"",H$3,"NA"),'MITRE &amp; Controls Mappings'!$I11))),ISNUMBER(SEARCH(IF(H$3&lt;&gt;"",H$3,"NA"),'MITRE &amp; Controls Mappings'!$J11))), 'MITRE &amp; Controls Mappings'!$B11,"")</f>
        <v/>
      </c>
      <c r="I13" t="str">
        <f>IF(OR(OR(OR(OR(OR(ISNUMBER(SEARCH(IF(I$1&lt;&gt;"",I$1,"NA"),'MITRE &amp; Controls Mappings'!$E11)),ISNUMBER(SEARCH(IF(I$1&lt;&gt;"",I$1,"NA"),'MITRE &amp; Controls Mappings'!$F11))),ISNUMBER(SEARCH(IF(I$2&lt;&gt;"",I$2,"NA"),'MITRE &amp; Controls Mappings'!$G11))),ISNUMBER(SEARCH(IF(I$2&lt;&gt;"",I$2,"NA"),'MITRE &amp; Controls Mappings'!$H11))),ISNUMBER(SEARCH(IF(I$3&lt;&gt;"",I$3,"NA"),'MITRE &amp; Controls Mappings'!$I11))),ISNUMBER(SEARCH(IF(I$3&lt;&gt;"",I$3,"NA"),'MITRE &amp; Controls Mappings'!$J11))), 'MITRE &amp; Controls Mappings'!$B11,"")</f>
        <v/>
      </c>
      <c r="J13" t="str">
        <f>IF(OR(OR(OR(OR(OR(ISNUMBER(SEARCH(IF(J$1&lt;&gt;"",J$1,"NA"),'MITRE &amp; Controls Mappings'!$E11)),ISNUMBER(SEARCH(IF(J$1&lt;&gt;"",J$1,"NA"),'MITRE &amp; Controls Mappings'!$F11))),ISNUMBER(SEARCH(IF(J$2&lt;&gt;"",J$2,"NA"),'MITRE &amp; Controls Mappings'!$G11))),ISNUMBER(SEARCH(IF(J$2&lt;&gt;"",J$2,"NA"),'MITRE &amp; Controls Mappings'!$H11))),ISNUMBER(SEARCH(IF(J$3&lt;&gt;"",J$3,"NA"),'MITRE &amp; Controls Mappings'!$I11))),ISNUMBER(SEARCH(IF(J$3&lt;&gt;"",J$3,"NA"),'MITRE &amp; Controls Mappings'!$J11))), 'MITRE &amp; Controls Mappings'!$B11,"")</f>
        <v/>
      </c>
      <c r="K13" t="str">
        <f>IF(OR(OR(OR(OR(OR(ISNUMBER(SEARCH(IF(K$1&lt;&gt;"",K$1,"NA"),'MITRE &amp; Controls Mappings'!$E11)),ISNUMBER(SEARCH(IF(K$1&lt;&gt;"",K$1,"NA"),'MITRE &amp; Controls Mappings'!$F11))),ISNUMBER(SEARCH(IF(K$2&lt;&gt;"",K$2,"NA"),'MITRE &amp; Controls Mappings'!$G11))),ISNUMBER(SEARCH(IF(K$2&lt;&gt;"",K$2,"NA"),'MITRE &amp; Controls Mappings'!$H11))),ISNUMBER(SEARCH(IF(K$3&lt;&gt;"",K$3,"NA"),'MITRE &amp; Controls Mappings'!$I11))),ISNUMBER(SEARCH(IF(K$3&lt;&gt;"",K$3,"NA"),'MITRE &amp; Controls Mappings'!$J11))), 'MITRE &amp; Controls Mappings'!$B11,"")</f>
        <v/>
      </c>
      <c r="L13" s="26" t="str">
        <f>IF('MITRE &amp; Controls Mappings'!D11 &lt;&gt;"",'MITRE &amp; Controls Mappings'!D11,"" )</f>
        <v>(L1) Ensure 'Minimum password length' is set to '14 or more character(s)'</v>
      </c>
    </row>
    <row r="14" spans="1:12" x14ac:dyDescent="0.25">
      <c r="A14" t="str">
        <f>IF(COUNTIF(B14:K14,"="&amp;'MITRE &amp; Controls Mappings'!B12)&gt;0,'MITRE &amp; Controls Mappings'!B12,"")</f>
        <v/>
      </c>
      <c r="B14" t="str">
        <f>IF(OR(OR(OR(OR(OR(ISNUMBER(SEARCH(IF(B$1&lt;&gt;"",B$1,"NA"),'MITRE &amp; Controls Mappings'!$E12)),ISNUMBER(SEARCH(IF(B$1&lt;&gt;"",B$1,"NA"),'MITRE &amp; Controls Mappings'!$F12))),ISNUMBER(SEARCH(IF(B$2&lt;&gt;"",B$2,"NA"),'MITRE &amp; Controls Mappings'!$G12))),ISNUMBER(SEARCH(IF(B$2&lt;&gt;"",B$2,"NA"),'MITRE &amp; Controls Mappings'!$H12))),ISNUMBER(SEARCH(IF(B$3&lt;&gt;"",B$3,"NA"),'MITRE &amp; Controls Mappings'!$I12))),ISNUMBER(SEARCH(IF(B$3&lt;&gt;"",B$3,"NA"),'MITRE &amp; Controls Mappings'!$J12))), 'MITRE &amp; Controls Mappings'!$B12,"")</f>
        <v/>
      </c>
      <c r="C14" t="str">
        <f>IF(OR(OR(OR(OR(OR(ISNUMBER(SEARCH(IF(C$1&lt;&gt;"",C$1,"NA"),'MITRE &amp; Controls Mappings'!$E12)),ISNUMBER(SEARCH(IF(C$1&lt;&gt;"",C$1,"NA"),'MITRE &amp; Controls Mappings'!$F12))),ISNUMBER(SEARCH(IF(C$2&lt;&gt;"",C$2,"NA"),'MITRE &amp; Controls Mappings'!$G12))),ISNUMBER(SEARCH(IF(C$2&lt;&gt;"",C$2,"NA"),'MITRE &amp; Controls Mappings'!$H12))),ISNUMBER(SEARCH(IF(C$3&lt;&gt;"",C$3,"NA"),'MITRE &amp; Controls Mappings'!$I12))),ISNUMBER(SEARCH(IF(C$3&lt;&gt;"",C$3,"NA"),'MITRE &amp; Controls Mappings'!$J12))), 'MITRE &amp; Controls Mappings'!$B12,"")</f>
        <v/>
      </c>
      <c r="D14" t="str">
        <f>IF(OR(OR(OR(OR(OR(ISNUMBER(SEARCH(IF(D$1&lt;&gt;"",D$1,"NA"),'MITRE &amp; Controls Mappings'!$E12)),ISNUMBER(SEARCH(IF(D$1&lt;&gt;"",D$1,"NA"),'MITRE &amp; Controls Mappings'!$F12))),ISNUMBER(SEARCH(IF(D$2&lt;&gt;"",D$2,"NA"),'MITRE &amp; Controls Mappings'!$G12))),ISNUMBER(SEARCH(IF(D$2&lt;&gt;"",D$2,"NA"),'MITRE &amp; Controls Mappings'!$H12))),ISNUMBER(SEARCH(IF(D$3&lt;&gt;"",D$3,"NA"),'MITRE &amp; Controls Mappings'!$I12))),ISNUMBER(SEARCH(IF(D$3&lt;&gt;"",D$3,"NA"),'MITRE &amp; Controls Mappings'!$J12))), 'MITRE &amp; Controls Mappings'!$B12,"")</f>
        <v/>
      </c>
      <c r="E14" t="str">
        <f>IF(OR(OR(OR(OR(OR(ISNUMBER(SEARCH(IF(E$1&lt;&gt;"",E$1,"NA"),'MITRE &amp; Controls Mappings'!$E12)),ISNUMBER(SEARCH(IF(E$1&lt;&gt;"",E$1,"NA"),'MITRE &amp; Controls Mappings'!$F12))),ISNUMBER(SEARCH(IF(E$2&lt;&gt;"",E$2,"NA"),'MITRE &amp; Controls Mappings'!$G12))),ISNUMBER(SEARCH(IF(E$2&lt;&gt;"",E$2,"NA"),'MITRE &amp; Controls Mappings'!$H12))),ISNUMBER(SEARCH(IF(E$3&lt;&gt;"",E$3,"NA"),'MITRE &amp; Controls Mappings'!$I12))),ISNUMBER(SEARCH(IF(E$3&lt;&gt;"",E$3,"NA"),'MITRE &amp; Controls Mappings'!$J12))), 'MITRE &amp; Controls Mappings'!$B12,"")</f>
        <v/>
      </c>
      <c r="F14" t="str">
        <f>IF(OR(OR(OR(OR(OR(ISNUMBER(SEARCH(IF(F$1&lt;&gt;"",F$1,"NA"),'MITRE &amp; Controls Mappings'!$E12)),ISNUMBER(SEARCH(IF(F$1&lt;&gt;"",F$1,"NA"),'MITRE &amp; Controls Mappings'!$F12))),ISNUMBER(SEARCH(IF(F$2&lt;&gt;"",F$2,"NA"),'MITRE &amp; Controls Mappings'!$G12))),ISNUMBER(SEARCH(IF(F$2&lt;&gt;"",F$2,"NA"),'MITRE &amp; Controls Mappings'!$H12))),ISNUMBER(SEARCH(IF(F$3&lt;&gt;"",F$3,"NA"),'MITRE &amp; Controls Mappings'!$I12))),ISNUMBER(SEARCH(IF(F$3&lt;&gt;"",F$3,"NA"),'MITRE &amp; Controls Mappings'!$J12))), 'MITRE &amp; Controls Mappings'!$B12,"")</f>
        <v/>
      </c>
      <c r="G14" t="str">
        <f>IF(OR(OR(OR(OR(OR(ISNUMBER(SEARCH(IF(G$1&lt;&gt;"",G$1,"NA"),'MITRE &amp; Controls Mappings'!$E12)),ISNUMBER(SEARCH(IF(G$1&lt;&gt;"",G$1,"NA"),'MITRE &amp; Controls Mappings'!$F12))),ISNUMBER(SEARCH(IF(G$2&lt;&gt;"",G$2,"NA"),'MITRE &amp; Controls Mappings'!$G12))),ISNUMBER(SEARCH(IF(G$2&lt;&gt;"",G$2,"NA"),'MITRE &amp; Controls Mappings'!$H12))),ISNUMBER(SEARCH(IF(G$3&lt;&gt;"",G$3,"NA"),'MITRE &amp; Controls Mappings'!$I12))),ISNUMBER(SEARCH(IF(G$3&lt;&gt;"",G$3,"NA"),'MITRE &amp; Controls Mappings'!$J12))), 'MITRE &amp; Controls Mappings'!$B12,"")</f>
        <v/>
      </c>
      <c r="H14" t="str">
        <f>IF(OR(OR(OR(OR(OR(ISNUMBER(SEARCH(IF(H$1&lt;&gt;"",H$1,"NA"),'MITRE &amp; Controls Mappings'!$E12)),ISNUMBER(SEARCH(IF(H$1&lt;&gt;"",H$1,"NA"),'MITRE &amp; Controls Mappings'!$F12))),ISNUMBER(SEARCH(IF(H$2&lt;&gt;"",H$2,"NA"),'MITRE &amp; Controls Mappings'!$G12))),ISNUMBER(SEARCH(IF(H$2&lt;&gt;"",H$2,"NA"),'MITRE &amp; Controls Mappings'!$H12))),ISNUMBER(SEARCH(IF(H$3&lt;&gt;"",H$3,"NA"),'MITRE &amp; Controls Mappings'!$I12))),ISNUMBER(SEARCH(IF(H$3&lt;&gt;"",H$3,"NA"),'MITRE &amp; Controls Mappings'!$J12))), 'MITRE &amp; Controls Mappings'!$B12,"")</f>
        <v/>
      </c>
      <c r="I14" t="str">
        <f>IF(OR(OR(OR(OR(OR(ISNUMBER(SEARCH(IF(I$1&lt;&gt;"",I$1,"NA"),'MITRE &amp; Controls Mappings'!$E12)),ISNUMBER(SEARCH(IF(I$1&lt;&gt;"",I$1,"NA"),'MITRE &amp; Controls Mappings'!$F12))),ISNUMBER(SEARCH(IF(I$2&lt;&gt;"",I$2,"NA"),'MITRE &amp; Controls Mappings'!$G12))),ISNUMBER(SEARCH(IF(I$2&lt;&gt;"",I$2,"NA"),'MITRE &amp; Controls Mappings'!$H12))),ISNUMBER(SEARCH(IF(I$3&lt;&gt;"",I$3,"NA"),'MITRE &amp; Controls Mappings'!$I12))),ISNUMBER(SEARCH(IF(I$3&lt;&gt;"",I$3,"NA"),'MITRE &amp; Controls Mappings'!$J12))), 'MITRE &amp; Controls Mappings'!$B12,"")</f>
        <v/>
      </c>
      <c r="J14" t="str">
        <f>IF(OR(OR(OR(OR(OR(ISNUMBER(SEARCH(IF(J$1&lt;&gt;"",J$1,"NA"),'MITRE &amp; Controls Mappings'!$E12)),ISNUMBER(SEARCH(IF(J$1&lt;&gt;"",J$1,"NA"),'MITRE &amp; Controls Mappings'!$F12))),ISNUMBER(SEARCH(IF(J$2&lt;&gt;"",J$2,"NA"),'MITRE &amp; Controls Mappings'!$G12))),ISNUMBER(SEARCH(IF(J$2&lt;&gt;"",J$2,"NA"),'MITRE &amp; Controls Mappings'!$H12))),ISNUMBER(SEARCH(IF(J$3&lt;&gt;"",J$3,"NA"),'MITRE &amp; Controls Mappings'!$I12))),ISNUMBER(SEARCH(IF(J$3&lt;&gt;"",J$3,"NA"),'MITRE &amp; Controls Mappings'!$J12))), 'MITRE &amp; Controls Mappings'!$B12,"")</f>
        <v/>
      </c>
      <c r="K14" t="str">
        <f>IF(OR(OR(OR(OR(OR(ISNUMBER(SEARCH(IF(K$1&lt;&gt;"",K$1,"NA"),'MITRE &amp; Controls Mappings'!$E12)),ISNUMBER(SEARCH(IF(K$1&lt;&gt;"",K$1,"NA"),'MITRE &amp; Controls Mappings'!$F12))),ISNUMBER(SEARCH(IF(K$2&lt;&gt;"",K$2,"NA"),'MITRE &amp; Controls Mappings'!$G12))),ISNUMBER(SEARCH(IF(K$2&lt;&gt;"",K$2,"NA"),'MITRE &amp; Controls Mappings'!$H12))),ISNUMBER(SEARCH(IF(K$3&lt;&gt;"",K$3,"NA"),'MITRE &amp; Controls Mappings'!$I12))),ISNUMBER(SEARCH(IF(K$3&lt;&gt;"",K$3,"NA"),'MITRE &amp; Controls Mappings'!$J12))), 'MITRE &amp; Controls Mappings'!$B12,"")</f>
        <v/>
      </c>
      <c r="L14" s="26" t="str">
        <f>IF('MITRE &amp; Controls Mappings'!D12 &lt;&gt;"",'MITRE &amp; Controls Mappings'!D12,"" )</f>
        <v>(L1) Ensure 'Password must meet complexity requirements' is set to 'Enabled'</v>
      </c>
    </row>
    <row r="15" spans="1:12" x14ac:dyDescent="0.25">
      <c r="A15" t="str">
        <f>IF(COUNTIF(B15:K15,"="&amp;'MITRE &amp; Controls Mappings'!B13)&gt;0,'MITRE &amp; Controls Mappings'!B13,"")</f>
        <v/>
      </c>
      <c r="B15" t="str">
        <f>IF(OR(OR(OR(OR(OR(ISNUMBER(SEARCH(IF(B$1&lt;&gt;"",B$1,"NA"),'MITRE &amp; Controls Mappings'!$E13)),ISNUMBER(SEARCH(IF(B$1&lt;&gt;"",B$1,"NA"),'MITRE &amp; Controls Mappings'!$F13))),ISNUMBER(SEARCH(IF(B$2&lt;&gt;"",B$2,"NA"),'MITRE &amp; Controls Mappings'!$G13))),ISNUMBER(SEARCH(IF(B$2&lt;&gt;"",B$2,"NA"),'MITRE &amp; Controls Mappings'!$H13))),ISNUMBER(SEARCH(IF(B$3&lt;&gt;"",B$3,"NA"),'MITRE &amp; Controls Mappings'!$I13))),ISNUMBER(SEARCH(IF(B$3&lt;&gt;"",B$3,"NA"),'MITRE &amp; Controls Mappings'!$J13))), 'MITRE &amp; Controls Mappings'!$B13,"")</f>
        <v/>
      </c>
      <c r="C15" t="str">
        <f>IF(OR(OR(OR(OR(OR(ISNUMBER(SEARCH(IF(C$1&lt;&gt;"",C$1,"NA"),'MITRE &amp; Controls Mappings'!$E13)),ISNUMBER(SEARCH(IF(C$1&lt;&gt;"",C$1,"NA"),'MITRE &amp; Controls Mappings'!$F13))),ISNUMBER(SEARCH(IF(C$2&lt;&gt;"",C$2,"NA"),'MITRE &amp; Controls Mappings'!$G13))),ISNUMBER(SEARCH(IF(C$2&lt;&gt;"",C$2,"NA"),'MITRE &amp; Controls Mappings'!$H13))),ISNUMBER(SEARCH(IF(C$3&lt;&gt;"",C$3,"NA"),'MITRE &amp; Controls Mappings'!$I13))),ISNUMBER(SEARCH(IF(C$3&lt;&gt;"",C$3,"NA"),'MITRE &amp; Controls Mappings'!$J13))), 'MITRE &amp; Controls Mappings'!$B13,"")</f>
        <v/>
      </c>
      <c r="D15" t="str">
        <f>IF(OR(OR(OR(OR(OR(ISNUMBER(SEARCH(IF(D$1&lt;&gt;"",D$1,"NA"),'MITRE &amp; Controls Mappings'!$E13)),ISNUMBER(SEARCH(IF(D$1&lt;&gt;"",D$1,"NA"),'MITRE &amp; Controls Mappings'!$F13))),ISNUMBER(SEARCH(IF(D$2&lt;&gt;"",D$2,"NA"),'MITRE &amp; Controls Mappings'!$G13))),ISNUMBER(SEARCH(IF(D$2&lt;&gt;"",D$2,"NA"),'MITRE &amp; Controls Mappings'!$H13))),ISNUMBER(SEARCH(IF(D$3&lt;&gt;"",D$3,"NA"),'MITRE &amp; Controls Mappings'!$I13))),ISNUMBER(SEARCH(IF(D$3&lt;&gt;"",D$3,"NA"),'MITRE &amp; Controls Mappings'!$J13))), 'MITRE &amp; Controls Mappings'!$B13,"")</f>
        <v/>
      </c>
      <c r="E15" t="str">
        <f>IF(OR(OR(OR(OR(OR(ISNUMBER(SEARCH(IF(E$1&lt;&gt;"",E$1,"NA"),'MITRE &amp; Controls Mappings'!$E13)),ISNUMBER(SEARCH(IF(E$1&lt;&gt;"",E$1,"NA"),'MITRE &amp; Controls Mappings'!$F13))),ISNUMBER(SEARCH(IF(E$2&lt;&gt;"",E$2,"NA"),'MITRE &amp; Controls Mappings'!$G13))),ISNUMBER(SEARCH(IF(E$2&lt;&gt;"",E$2,"NA"),'MITRE &amp; Controls Mappings'!$H13))),ISNUMBER(SEARCH(IF(E$3&lt;&gt;"",E$3,"NA"),'MITRE &amp; Controls Mappings'!$I13))),ISNUMBER(SEARCH(IF(E$3&lt;&gt;"",E$3,"NA"),'MITRE &amp; Controls Mappings'!$J13))), 'MITRE &amp; Controls Mappings'!$B13,"")</f>
        <v/>
      </c>
      <c r="F15" t="str">
        <f>IF(OR(OR(OR(OR(OR(ISNUMBER(SEARCH(IF(F$1&lt;&gt;"",F$1,"NA"),'MITRE &amp; Controls Mappings'!$E13)),ISNUMBER(SEARCH(IF(F$1&lt;&gt;"",F$1,"NA"),'MITRE &amp; Controls Mappings'!$F13))),ISNUMBER(SEARCH(IF(F$2&lt;&gt;"",F$2,"NA"),'MITRE &amp; Controls Mappings'!$G13))),ISNUMBER(SEARCH(IF(F$2&lt;&gt;"",F$2,"NA"),'MITRE &amp; Controls Mappings'!$H13))),ISNUMBER(SEARCH(IF(F$3&lt;&gt;"",F$3,"NA"),'MITRE &amp; Controls Mappings'!$I13))),ISNUMBER(SEARCH(IF(F$3&lt;&gt;"",F$3,"NA"),'MITRE &amp; Controls Mappings'!$J13))), 'MITRE &amp; Controls Mappings'!$B13,"")</f>
        <v/>
      </c>
      <c r="G15" t="str">
        <f>IF(OR(OR(OR(OR(OR(ISNUMBER(SEARCH(IF(G$1&lt;&gt;"",G$1,"NA"),'MITRE &amp; Controls Mappings'!$E13)),ISNUMBER(SEARCH(IF(G$1&lt;&gt;"",G$1,"NA"),'MITRE &amp; Controls Mappings'!$F13))),ISNUMBER(SEARCH(IF(G$2&lt;&gt;"",G$2,"NA"),'MITRE &amp; Controls Mappings'!$G13))),ISNUMBER(SEARCH(IF(G$2&lt;&gt;"",G$2,"NA"),'MITRE &amp; Controls Mappings'!$H13))),ISNUMBER(SEARCH(IF(G$3&lt;&gt;"",G$3,"NA"),'MITRE &amp; Controls Mappings'!$I13))),ISNUMBER(SEARCH(IF(G$3&lt;&gt;"",G$3,"NA"),'MITRE &amp; Controls Mappings'!$J13))), 'MITRE &amp; Controls Mappings'!$B13,"")</f>
        <v/>
      </c>
      <c r="H15" t="str">
        <f>IF(OR(OR(OR(OR(OR(ISNUMBER(SEARCH(IF(H$1&lt;&gt;"",H$1,"NA"),'MITRE &amp; Controls Mappings'!$E13)),ISNUMBER(SEARCH(IF(H$1&lt;&gt;"",H$1,"NA"),'MITRE &amp; Controls Mappings'!$F13))),ISNUMBER(SEARCH(IF(H$2&lt;&gt;"",H$2,"NA"),'MITRE &amp; Controls Mappings'!$G13))),ISNUMBER(SEARCH(IF(H$2&lt;&gt;"",H$2,"NA"),'MITRE &amp; Controls Mappings'!$H13))),ISNUMBER(SEARCH(IF(H$3&lt;&gt;"",H$3,"NA"),'MITRE &amp; Controls Mappings'!$I13))),ISNUMBER(SEARCH(IF(H$3&lt;&gt;"",H$3,"NA"),'MITRE &amp; Controls Mappings'!$J13))), 'MITRE &amp; Controls Mappings'!$B13,"")</f>
        <v/>
      </c>
      <c r="I15" t="str">
        <f>IF(OR(OR(OR(OR(OR(ISNUMBER(SEARCH(IF(I$1&lt;&gt;"",I$1,"NA"),'MITRE &amp; Controls Mappings'!$E13)),ISNUMBER(SEARCH(IF(I$1&lt;&gt;"",I$1,"NA"),'MITRE &amp; Controls Mappings'!$F13))),ISNUMBER(SEARCH(IF(I$2&lt;&gt;"",I$2,"NA"),'MITRE &amp; Controls Mappings'!$G13))),ISNUMBER(SEARCH(IF(I$2&lt;&gt;"",I$2,"NA"),'MITRE &amp; Controls Mappings'!$H13))),ISNUMBER(SEARCH(IF(I$3&lt;&gt;"",I$3,"NA"),'MITRE &amp; Controls Mappings'!$I13))),ISNUMBER(SEARCH(IF(I$3&lt;&gt;"",I$3,"NA"),'MITRE &amp; Controls Mappings'!$J13))), 'MITRE &amp; Controls Mappings'!$B13,"")</f>
        <v/>
      </c>
      <c r="J15" t="str">
        <f>IF(OR(OR(OR(OR(OR(ISNUMBER(SEARCH(IF(J$1&lt;&gt;"",J$1,"NA"),'MITRE &amp; Controls Mappings'!$E13)),ISNUMBER(SEARCH(IF(J$1&lt;&gt;"",J$1,"NA"),'MITRE &amp; Controls Mappings'!$F13))),ISNUMBER(SEARCH(IF(J$2&lt;&gt;"",J$2,"NA"),'MITRE &amp; Controls Mappings'!$G13))),ISNUMBER(SEARCH(IF(J$2&lt;&gt;"",J$2,"NA"),'MITRE &amp; Controls Mappings'!$H13))),ISNUMBER(SEARCH(IF(J$3&lt;&gt;"",J$3,"NA"),'MITRE &amp; Controls Mappings'!$I13))),ISNUMBER(SEARCH(IF(J$3&lt;&gt;"",J$3,"NA"),'MITRE &amp; Controls Mappings'!$J13))), 'MITRE &amp; Controls Mappings'!$B13,"")</f>
        <v/>
      </c>
      <c r="K15" t="str">
        <f>IF(OR(OR(OR(OR(OR(ISNUMBER(SEARCH(IF(K$1&lt;&gt;"",K$1,"NA"),'MITRE &amp; Controls Mappings'!$E13)),ISNUMBER(SEARCH(IF(K$1&lt;&gt;"",K$1,"NA"),'MITRE &amp; Controls Mappings'!$F13))),ISNUMBER(SEARCH(IF(K$2&lt;&gt;"",K$2,"NA"),'MITRE &amp; Controls Mappings'!$G13))),ISNUMBER(SEARCH(IF(K$2&lt;&gt;"",K$2,"NA"),'MITRE &amp; Controls Mappings'!$H13))),ISNUMBER(SEARCH(IF(K$3&lt;&gt;"",K$3,"NA"),'MITRE &amp; Controls Mappings'!$I13))),ISNUMBER(SEARCH(IF(K$3&lt;&gt;"",K$3,"NA"),'MITRE &amp; Controls Mappings'!$J13))), 'MITRE &amp; Controls Mappings'!$B13,"")</f>
        <v/>
      </c>
      <c r="L15" s="26" t="str">
        <f>IF('MITRE &amp; Controls Mappings'!D13 &lt;&gt;"",'MITRE &amp; Controls Mappings'!D13,"" )</f>
        <v>(L1) Ensure 'Password must meet complexity requirements' is set to 'Enabled'</v>
      </c>
    </row>
    <row r="16" spans="1:12" x14ac:dyDescent="0.25">
      <c r="A16" t="str">
        <f>IF(COUNTIF(B16:K16,"="&amp;'MITRE &amp; Controls Mappings'!B14)&gt;0,'MITRE &amp; Controls Mappings'!B14,"")</f>
        <v/>
      </c>
      <c r="B16" t="str">
        <f>IF(OR(OR(OR(OR(OR(ISNUMBER(SEARCH(IF(B$1&lt;&gt;"",B$1,"NA"),'MITRE &amp; Controls Mappings'!$E14)),ISNUMBER(SEARCH(IF(B$1&lt;&gt;"",B$1,"NA"),'MITRE &amp; Controls Mappings'!$F14))),ISNUMBER(SEARCH(IF(B$2&lt;&gt;"",B$2,"NA"),'MITRE &amp; Controls Mappings'!$G14))),ISNUMBER(SEARCH(IF(B$2&lt;&gt;"",B$2,"NA"),'MITRE &amp; Controls Mappings'!$H14))),ISNUMBER(SEARCH(IF(B$3&lt;&gt;"",B$3,"NA"),'MITRE &amp; Controls Mappings'!$I14))),ISNUMBER(SEARCH(IF(B$3&lt;&gt;"",B$3,"NA"),'MITRE &amp; Controls Mappings'!$J14))), 'MITRE &amp; Controls Mappings'!$B14,"")</f>
        <v/>
      </c>
      <c r="C16" t="str">
        <f>IF(OR(OR(OR(OR(OR(ISNUMBER(SEARCH(IF(C$1&lt;&gt;"",C$1,"NA"),'MITRE &amp; Controls Mappings'!$E14)),ISNUMBER(SEARCH(IF(C$1&lt;&gt;"",C$1,"NA"),'MITRE &amp; Controls Mappings'!$F14))),ISNUMBER(SEARCH(IF(C$2&lt;&gt;"",C$2,"NA"),'MITRE &amp; Controls Mappings'!$G14))),ISNUMBER(SEARCH(IF(C$2&lt;&gt;"",C$2,"NA"),'MITRE &amp; Controls Mappings'!$H14))),ISNUMBER(SEARCH(IF(C$3&lt;&gt;"",C$3,"NA"),'MITRE &amp; Controls Mappings'!$I14))),ISNUMBER(SEARCH(IF(C$3&lt;&gt;"",C$3,"NA"),'MITRE &amp; Controls Mappings'!$J14))), 'MITRE &amp; Controls Mappings'!$B14,"")</f>
        <v/>
      </c>
      <c r="D16" t="str">
        <f>IF(OR(OR(OR(OR(OR(ISNUMBER(SEARCH(IF(D$1&lt;&gt;"",D$1,"NA"),'MITRE &amp; Controls Mappings'!$E14)),ISNUMBER(SEARCH(IF(D$1&lt;&gt;"",D$1,"NA"),'MITRE &amp; Controls Mappings'!$F14))),ISNUMBER(SEARCH(IF(D$2&lt;&gt;"",D$2,"NA"),'MITRE &amp; Controls Mappings'!$G14))),ISNUMBER(SEARCH(IF(D$2&lt;&gt;"",D$2,"NA"),'MITRE &amp; Controls Mappings'!$H14))),ISNUMBER(SEARCH(IF(D$3&lt;&gt;"",D$3,"NA"),'MITRE &amp; Controls Mappings'!$I14))),ISNUMBER(SEARCH(IF(D$3&lt;&gt;"",D$3,"NA"),'MITRE &amp; Controls Mappings'!$J14))), 'MITRE &amp; Controls Mappings'!$B14,"")</f>
        <v/>
      </c>
      <c r="E16" t="str">
        <f>IF(OR(OR(OR(OR(OR(ISNUMBER(SEARCH(IF(E$1&lt;&gt;"",E$1,"NA"),'MITRE &amp; Controls Mappings'!$E14)),ISNUMBER(SEARCH(IF(E$1&lt;&gt;"",E$1,"NA"),'MITRE &amp; Controls Mappings'!$F14))),ISNUMBER(SEARCH(IF(E$2&lt;&gt;"",E$2,"NA"),'MITRE &amp; Controls Mappings'!$G14))),ISNUMBER(SEARCH(IF(E$2&lt;&gt;"",E$2,"NA"),'MITRE &amp; Controls Mappings'!$H14))),ISNUMBER(SEARCH(IF(E$3&lt;&gt;"",E$3,"NA"),'MITRE &amp; Controls Mappings'!$I14))),ISNUMBER(SEARCH(IF(E$3&lt;&gt;"",E$3,"NA"),'MITRE &amp; Controls Mappings'!$J14))), 'MITRE &amp; Controls Mappings'!$B14,"")</f>
        <v/>
      </c>
      <c r="F16" t="str">
        <f>IF(OR(OR(OR(OR(OR(ISNUMBER(SEARCH(IF(F$1&lt;&gt;"",F$1,"NA"),'MITRE &amp; Controls Mappings'!$E14)),ISNUMBER(SEARCH(IF(F$1&lt;&gt;"",F$1,"NA"),'MITRE &amp; Controls Mappings'!$F14))),ISNUMBER(SEARCH(IF(F$2&lt;&gt;"",F$2,"NA"),'MITRE &amp; Controls Mappings'!$G14))),ISNUMBER(SEARCH(IF(F$2&lt;&gt;"",F$2,"NA"),'MITRE &amp; Controls Mappings'!$H14))),ISNUMBER(SEARCH(IF(F$3&lt;&gt;"",F$3,"NA"),'MITRE &amp; Controls Mappings'!$I14))),ISNUMBER(SEARCH(IF(F$3&lt;&gt;"",F$3,"NA"),'MITRE &amp; Controls Mappings'!$J14))), 'MITRE &amp; Controls Mappings'!$B14,"")</f>
        <v/>
      </c>
      <c r="G16" t="str">
        <f>IF(OR(OR(OR(OR(OR(ISNUMBER(SEARCH(IF(G$1&lt;&gt;"",G$1,"NA"),'MITRE &amp; Controls Mappings'!$E14)),ISNUMBER(SEARCH(IF(G$1&lt;&gt;"",G$1,"NA"),'MITRE &amp; Controls Mappings'!$F14))),ISNUMBER(SEARCH(IF(G$2&lt;&gt;"",G$2,"NA"),'MITRE &amp; Controls Mappings'!$G14))),ISNUMBER(SEARCH(IF(G$2&lt;&gt;"",G$2,"NA"),'MITRE &amp; Controls Mappings'!$H14))),ISNUMBER(SEARCH(IF(G$3&lt;&gt;"",G$3,"NA"),'MITRE &amp; Controls Mappings'!$I14))),ISNUMBER(SEARCH(IF(G$3&lt;&gt;"",G$3,"NA"),'MITRE &amp; Controls Mappings'!$J14))), 'MITRE &amp; Controls Mappings'!$B14,"")</f>
        <v/>
      </c>
      <c r="H16" t="str">
        <f>IF(OR(OR(OR(OR(OR(ISNUMBER(SEARCH(IF(H$1&lt;&gt;"",H$1,"NA"),'MITRE &amp; Controls Mappings'!$E14)),ISNUMBER(SEARCH(IF(H$1&lt;&gt;"",H$1,"NA"),'MITRE &amp; Controls Mappings'!$F14))),ISNUMBER(SEARCH(IF(H$2&lt;&gt;"",H$2,"NA"),'MITRE &amp; Controls Mappings'!$G14))),ISNUMBER(SEARCH(IF(H$2&lt;&gt;"",H$2,"NA"),'MITRE &amp; Controls Mappings'!$H14))),ISNUMBER(SEARCH(IF(H$3&lt;&gt;"",H$3,"NA"),'MITRE &amp; Controls Mappings'!$I14))),ISNUMBER(SEARCH(IF(H$3&lt;&gt;"",H$3,"NA"),'MITRE &amp; Controls Mappings'!$J14))), 'MITRE &amp; Controls Mappings'!$B14,"")</f>
        <v/>
      </c>
      <c r="I16" t="str">
        <f>IF(OR(OR(OR(OR(OR(ISNUMBER(SEARCH(IF(I$1&lt;&gt;"",I$1,"NA"),'MITRE &amp; Controls Mappings'!$E14)),ISNUMBER(SEARCH(IF(I$1&lt;&gt;"",I$1,"NA"),'MITRE &amp; Controls Mappings'!$F14))),ISNUMBER(SEARCH(IF(I$2&lt;&gt;"",I$2,"NA"),'MITRE &amp; Controls Mappings'!$G14))),ISNUMBER(SEARCH(IF(I$2&lt;&gt;"",I$2,"NA"),'MITRE &amp; Controls Mappings'!$H14))),ISNUMBER(SEARCH(IF(I$3&lt;&gt;"",I$3,"NA"),'MITRE &amp; Controls Mappings'!$I14))),ISNUMBER(SEARCH(IF(I$3&lt;&gt;"",I$3,"NA"),'MITRE &amp; Controls Mappings'!$J14))), 'MITRE &amp; Controls Mappings'!$B14,"")</f>
        <v/>
      </c>
      <c r="J16" t="str">
        <f>IF(OR(OR(OR(OR(OR(ISNUMBER(SEARCH(IF(J$1&lt;&gt;"",J$1,"NA"),'MITRE &amp; Controls Mappings'!$E14)),ISNUMBER(SEARCH(IF(J$1&lt;&gt;"",J$1,"NA"),'MITRE &amp; Controls Mappings'!$F14))),ISNUMBER(SEARCH(IF(J$2&lt;&gt;"",J$2,"NA"),'MITRE &amp; Controls Mappings'!$G14))),ISNUMBER(SEARCH(IF(J$2&lt;&gt;"",J$2,"NA"),'MITRE &amp; Controls Mappings'!$H14))),ISNUMBER(SEARCH(IF(J$3&lt;&gt;"",J$3,"NA"),'MITRE &amp; Controls Mappings'!$I14))),ISNUMBER(SEARCH(IF(J$3&lt;&gt;"",J$3,"NA"),'MITRE &amp; Controls Mappings'!$J14))), 'MITRE &amp; Controls Mappings'!$B14,"")</f>
        <v/>
      </c>
      <c r="K16" t="str">
        <f>IF(OR(OR(OR(OR(OR(ISNUMBER(SEARCH(IF(K$1&lt;&gt;"",K$1,"NA"),'MITRE &amp; Controls Mappings'!$E14)),ISNUMBER(SEARCH(IF(K$1&lt;&gt;"",K$1,"NA"),'MITRE &amp; Controls Mappings'!$F14))),ISNUMBER(SEARCH(IF(K$2&lt;&gt;"",K$2,"NA"),'MITRE &amp; Controls Mappings'!$G14))),ISNUMBER(SEARCH(IF(K$2&lt;&gt;"",K$2,"NA"),'MITRE &amp; Controls Mappings'!$H14))),ISNUMBER(SEARCH(IF(K$3&lt;&gt;"",K$3,"NA"),'MITRE &amp; Controls Mappings'!$I14))),ISNUMBER(SEARCH(IF(K$3&lt;&gt;"",K$3,"NA"),'MITRE &amp; Controls Mappings'!$J14))), 'MITRE &amp; Controls Mappings'!$B14,"")</f>
        <v/>
      </c>
      <c r="L16" s="26" t="str">
        <f>IF('MITRE &amp; Controls Mappings'!D14 &lt;&gt;"",'MITRE &amp; Controls Mappings'!D14,"" )</f>
        <v>(L1) Ensure 'Store passwords using reversible encryption' is set to 'Disabled'</v>
      </c>
    </row>
    <row r="17" spans="1:12" x14ac:dyDescent="0.25">
      <c r="A17" t="str">
        <f>IF(COUNTIF(B17:K17,"="&amp;'MITRE &amp; Controls Mappings'!B15)&gt;0,'MITRE &amp; Controls Mappings'!B15,"")</f>
        <v/>
      </c>
      <c r="B17" t="str">
        <f>IF(OR(OR(OR(OR(OR(ISNUMBER(SEARCH(IF(B$1&lt;&gt;"",B$1,"NA"),'MITRE &amp; Controls Mappings'!$E15)),ISNUMBER(SEARCH(IF(B$1&lt;&gt;"",B$1,"NA"),'MITRE &amp; Controls Mappings'!$F15))),ISNUMBER(SEARCH(IF(B$2&lt;&gt;"",B$2,"NA"),'MITRE &amp; Controls Mappings'!$G15))),ISNUMBER(SEARCH(IF(B$2&lt;&gt;"",B$2,"NA"),'MITRE &amp; Controls Mappings'!$H15))),ISNUMBER(SEARCH(IF(B$3&lt;&gt;"",B$3,"NA"),'MITRE &amp; Controls Mappings'!$I15))),ISNUMBER(SEARCH(IF(B$3&lt;&gt;"",B$3,"NA"),'MITRE &amp; Controls Mappings'!$J15))), 'MITRE &amp; Controls Mappings'!$B15,"")</f>
        <v/>
      </c>
      <c r="C17" t="str">
        <f>IF(OR(OR(OR(OR(OR(ISNUMBER(SEARCH(IF(C$1&lt;&gt;"",C$1,"NA"),'MITRE &amp; Controls Mappings'!$E15)),ISNUMBER(SEARCH(IF(C$1&lt;&gt;"",C$1,"NA"),'MITRE &amp; Controls Mappings'!$F15))),ISNUMBER(SEARCH(IF(C$2&lt;&gt;"",C$2,"NA"),'MITRE &amp; Controls Mappings'!$G15))),ISNUMBER(SEARCH(IF(C$2&lt;&gt;"",C$2,"NA"),'MITRE &amp; Controls Mappings'!$H15))),ISNUMBER(SEARCH(IF(C$3&lt;&gt;"",C$3,"NA"),'MITRE &amp; Controls Mappings'!$I15))),ISNUMBER(SEARCH(IF(C$3&lt;&gt;"",C$3,"NA"),'MITRE &amp; Controls Mappings'!$J15))), 'MITRE &amp; Controls Mappings'!$B15,"")</f>
        <v/>
      </c>
      <c r="D17" t="str">
        <f>IF(OR(OR(OR(OR(OR(ISNUMBER(SEARCH(IF(D$1&lt;&gt;"",D$1,"NA"),'MITRE &amp; Controls Mappings'!$E15)),ISNUMBER(SEARCH(IF(D$1&lt;&gt;"",D$1,"NA"),'MITRE &amp; Controls Mappings'!$F15))),ISNUMBER(SEARCH(IF(D$2&lt;&gt;"",D$2,"NA"),'MITRE &amp; Controls Mappings'!$G15))),ISNUMBER(SEARCH(IF(D$2&lt;&gt;"",D$2,"NA"),'MITRE &amp; Controls Mappings'!$H15))),ISNUMBER(SEARCH(IF(D$3&lt;&gt;"",D$3,"NA"),'MITRE &amp; Controls Mappings'!$I15))),ISNUMBER(SEARCH(IF(D$3&lt;&gt;"",D$3,"NA"),'MITRE &amp; Controls Mappings'!$J15))), 'MITRE &amp; Controls Mappings'!$B15,"")</f>
        <v/>
      </c>
      <c r="E17" t="str">
        <f>IF(OR(OR(OR(OR(OR(ISNUMBER(SEARCH(IF(E$1&lt;&gt;"",E$1,"NA"),'MITRE &amp; Controls Mappings'!$E15)),ISNUMBER(SEARCH(IF(E$1&lt;&gt;"",E$1,"NA"),'MITRE &amp; Controls Mappings'!$F15))),ISNUMBER(SEARCH(IF(E$2&lt;&gt;"",E$2,"NA"),'MITRE &amp; Controls Mappings'!$G15))),ISNUMBER(SEARCH(IF(E$2&lt;&gt;"",E$2,"NA"),'MITRE &amp; Controls Mappings'!$H15))),ISNUMBER(SEARCH(IF(E$3&lt;&gt;"",E$3,"NA"),'MITRE &amp; Controls Mappings'!$I15))),ISNUMBER(SEARCH(IF(E$3&lt;&gt;"",E$3,"NA"),'MITRE &amp; Controls Mappings'!$J15))), 'MITRE &amp; Controls Mappings'!$B15,"")</f>
        <v/>
      </c>
      <c r="F17" t="str">
        <f>IF(OR(OR(OR(OR(OR(ISNUMBER(SEARCH(IF(F$1&lt;&gt;"",F$1,"NA"),'MITRE &amp; Controls Mappings'!$E15)),ISNUMBER(SEARCH(IF(F$1&lt;&gt;"",F$1,"NA"),'MITRE &amp; Controls Mappings'!$F15))),ISNUMBER(SEARCH(IF(F$2&lt;&gt;"",F$2,"NA"),'MITRE &amp; Controls Mappings'!$G15))),ISNUMBER(SEARCH(IF(F$2&lt;&gt;"",F$2,"NA"),'MITRE &amp; Controls Mappings'!$H15))),ISNUMBER(SEARCH(IF(F$3&lt;&gt;"",F$3,"NA"),'MITRE &amp; Controls Mappings'!$I15))),ISNUMBER(SEARCH(IF(F$3&lt;&gt;"",F$3,"NA"),'MITRE &amp; Controls Mappings'!$J15))), 'MITRE &amp; Controls Mappings'!$B15,"")</f>
        <v/>
      </c>
      <c r="G17" t="str">
        <f>IF(OR(OR(OR(OR(OR(ISNUMBER(SEARCH(IF(G$1&lt;&gt;"",G$1,"NA"),'MITRE &amp; Controls Mappings'!$E15)),ISNUMBER(SEARCH(IF(G$1&lt;&gt;"",G$1,"NA"),'MITRE &amp; Controls Mappings'!$F15))),ISNUMBER(SEARCH(IF(G$2&lt;&gt;"",G$2,"NA"),'MITRE &amp; Controls Mappings'!$G15))),ISNUMBER(SEARCH(IF(G$2&lt;&gt;"",G$2,"NA"),'MITRE &amp; Controls Mappings'!$H15))),ISNUMBER(SEARCH(IF(G$3&lt;&gt;"",G$3,"NA"),'MITRE &amp; Controls Mappings'!$I15))),ISNUMBER(SEARCH(IF(G$3&lt;&gt;"",G$3,"NA"),'MITRE &amp; Controls Mappings'!$J15))), 'MITRE &amp; Controls Mappings'!$B15,"")</f>
        <v/>
      </c>
      <c r="H17" t="str">
        <f>IF(OR(OR(OR(OR(OR(ISNUMBER(SEARCH(IF(H$1&lt;&gt;"",H$1,"NA"),'MITRE &amp; Controls Mappings'!$E15)),ISNUMBER(SEARCH(IF(H$1&lt;&gt;"",H$1,"NA"),'MITRE &amp; Controls Mappings'!$F15))),ISNUMBER(SEARCH(IF(H$2&lt;&gt;"",H$2,"NA"),'MITRE &amp; Controls Mappings'!$G15))),ISNUMBER(SEARCH(IF(H$2&lt;&gt;"",H$2,"NA"),'MITRE &amp; Controls Mappings'!$H15))),ISNUMBER(SEARCH(IF(H$3&lt;&gt;"",H$3,"NA"),'MITRE &amp; Controls Mappings'!$I15))),ISNUMBER(SEARCH(IF(H$3&lt;&gt;"",H$3,"NA"),'MITRE &amp; Controls Mappings'!$J15))), 'MITRE &amp; Controls Mappings'!$B15,"")</f>
        <v/>
      </c>
      <c r="I17" t="str">
        <f>IF(OR(OR(OR(OR(OR(ISNUMBER(SEARCH(IF(I$1&lt;&gt;"",I$1,"NA"),'MITRE &amp; Controls Mappings'!$E15)),ISNUMBER(SEARCH(IF(I$1&lt;&gt;"",I$1,"NA"),'MITRE &amp; Controls Mappings'!$F15))),ISNUMBER(SEARCH(IF(I$2&lt;&gt;"",I$2,"NA"),'MITRE &amp; Controls Mappings'!$G15))),ISNUMBER(SEARCH(IF(I$2&lt;&gt;"",I$2,"NA"),'MITRE &amp; Controls Mappings'!$H15))),ISNUMBER(SEARCH(IF(I$3&lt;&gt;"",I$3,"NA"),'MITRE &amp; Controls Mappings'!$I15))),ISNUMBER(SEARCH(IF(I$3&lt;&gt;"",I$3,"NA"),'MITRE &amp; Controls Mappings'!$J15))), 'MITRE &amp; Controls Mappings'!$B15,"")</f>
        <v/>
      </c>
      <c r="J17" t="str">
        <f>IF(OR(OR(OR(OR(OR(ISNUMBER(SEARCH(IF(J$1&lt;&gt;"",J$1,"NA"),'MITRE &amp; Controls Mappings'!$E15)),ISNUMBER(SEARCH(IF(J$1&lt;&gt;"",J$1,"NA"),'MITRE &amp; Controls Mappings'!$F15))),ISNUMBER(SEARCH(IF(J$2&lt;&gt;"",J$2,"NA"),'MITRE &amp; Controls Mappings'!$G15))),ISNUMBER(SEARCH(IF(J$2&lt;&gt;"",J$2,"NA"),'MITRE &amp; Controls Mappings'!$H15))),ISNUMBER(SEARCH(IF(J$3&lt;&gt;"",J$3,"NA"),'MITRE &amp; Controls Mappings'!$I15))),ISNUMBER(SEARCH(IF(J$3&lt;&gt;"",J$3,"NA"),'MITRE &amp; Controls Mappings'!$J15))), 'MITRE &amp; Controls Mappings'!$B15,"")</f>
        <v/>
      </c>
      <c r="K17" t="str">
        <f>IF(OR(OR(OR(OR(OR(ISNUMBER(SEARCH(IF(K$1&lt;&gt;"",K$1,"NA"),'MITRE &amp; Controls Mappings'!$E15)),ISNUMBER(SEARCH(IF(K$1&lt;&gt;"",K$1,"NA"),'MITRE &amp; Controls Mappings'!$F15))),ISNUMBER(SEARCH(IF(K$2&lt;&gt;"",K$2,"NA"),'MITRE &amp; Controls Mappings'!$G15))),ISNUMBER(SEARCH(IF(K$2&lt;&gt;"",K$2,"NA"),'MITRE &amp; Controls Mappings'!$H15))),ISNUMBER(SEARCH(IF(K$3&lt;&gt;"",K$3,"NA"),'MITRE &amp; Controls Mappings'!$I15))),ISNUMBER(SEARCH(IF(K$3&lt;&gt;"",K$3,"NA"),'MITRE &amp; Controls Mappings'!$J15))), 'MITRE &amp; Controls Mappings'!$B15,"")</f>
        <v/>
      </c>
      <c r="L17" s="26" t="str">
        <f>IF('MITRE &amp; Controls Mappings'!D15 &lt;&gt;"",'MITRE &amp; Controls Mappings'!D15,"" )</f>
        <v>(L1) Ensure 'Store passwords using reversible encryption' is set to 'Disabled'</v>
      </c>
    </row>
    <row r="18" spans="1:12" x14ac:dyDescent="0.25">
      <c r="A18" t="str">
        <f>IF(COUNTIF(B18:K18,"="&amp;'MITRE &amp; Controls Mappings'!B16)&gt;0,'MITRE &amp; Controls Mappings'!B16,"")</f>
        <v/>
      </c>
      <c r="B18" t="str">
        <f>IF(OR(OR(OR(OR(OR(ISNUMBER(SEARCH(IF(B$1&lt;&gt;"",B$1,"NA"),'MITRE &amp; Controls Mappings'!$E16)),ISNUMBER(SEARCH(IF(B$1&lt;&gt;"",B$1,"NA"),'MITRE &amp; Controls Mappings'!$F16))),ISNUMBER(SEARCH(IF(B$2&lt;&gt;"",B$2,"NA"),'MITRE &amp; Controls Mappings'!$G16))),ISNUMBER(SEARCH(IF(B$2&lt;&gt;"",B$2,"NA"),'MITRE &amp; Controls Mappings'!$H16))),ISNUMBER(SEARCH(IF(B$3&lt;&gt;"",B$3,"NA"),'MITRE &amp; Controls Mappings'!$I16))),ISNUMBER(SEARCH(IF(B$3&lt;&gt;"",B$3,"NA"),'MITRE &amp; Controls Mappings'!$J16))), 'MITRE &amp; Controls Mappings'!$B16,"")</f>
        <v/>
      </c>
      <c r="C18" t="str">
        <f>IF(OR(OR(OR(OR(OR(ISNUMBER(SEARCH(IF(C$1&lt;&gt;"",C$1,"NA"),'MITRE &amp; Controls Mappings'!$E16)),ISNUMBER(SEARCH(IF(C$1&lt;&gt;"",C$1,"NA"),'MITRE &amp; Controls Mappings'!$F16))),ISNUMBER(SEARCH(IF(C$2&lt;&gt;"",C$2,"NA"),'MITRE &amp; Controls Mappings'!$G16))),ISNUMBER(SEARCH(IF(C$2&lt;&gt;"",C$2,"NA"),'MITRE &amp; Controls Mappings'!$H16))),ISNUMBER(SEARCH(IF(C$3&lt;&gt;"",C$3,"NA"),'MITRE &amp; Controls Mappings'!$I16))),ISNUMBER(SEARCH(IF(C$3&lt;&gt;"",C$3,"NA"),'MITRE &amp; Controls Mappings'!$J16))), 'MITRE &amp; Controls Mappings'!$B16,"")</f>
        <v/>
      </c>
      <c r="D18" t="str">
        <f>IF(OR(OR(OR(OR(OR(ISNUMBER(SEARCH(IF(D$1&lt;&gt;"",D$1,"NA"),'MITRE &amp; Controls Mappings'!$E16)),ISNUMBER(SEARCH(IF(D$1&lt;&gt;"",D$1,"NA"),'MITRE &amp; Controls Mappings'!$F16))),ISNUMBER(SEARCH(IF(D$2&lt;&gt;"",D$2,"NA"),'MITRE &amp; Controls Mappings'!$G16))),ISNUMBER(SEARCH(IF(D$2&lt;&gt;"",D$2,"NA"),'MITRE &amp; Controls Mappings'!$H16))),ISNUMBER(SEARCH(IF(D$3&lt;&gt;"",D$3,"NA"),'MITRE &amp; Controls Mappings'!$I16))),ISNUMBER(SEARCH(IF(D$3&lt;&gt;"",D$3,"NA"),'MITRE &amp; Controls Mappings'!$J16))), 'MITRE &amp; Controls Mappings'!$B16,"")</f>
        <v/>
      </c>
      <c r="E18" t="str">
        <f>IF(OR(OR(OR(OR(OR(ISNUMBER(SEARCH(IF(E$1&lt;&gt;"",E$1,"NA"),'MITRE &amp; Controls Mappings'!$E16)),ISNUMBER(SEARCH(IF(E$1&lt;&gt;"",E$1,"NA"),'MITRE &amp; Controls Mappings'!$F16))),ISNUMBER(SEARCH(IF(E$2&lt;&gt;"",E$2,"NA"),'MITRE &amp; Controls Mappings'!$G16))),ISNUMBER(SEARCH(IF(E$2&lt;&gt;"",E$2,"NA"),'MITRE &amp; Controls Mappings'!$H16))),ISNUMBER(SEARCH(IF(E$3&lt;&gt;"",E$3,"NA"),'MITRE &amp; Controls Mappings'!$I16))),ISNUMBER(SEARCH(IF(E$3&lt;&gt;"",E$3,"NA"),'MITRE &amp; Controls Mappings'!$J16))), 'MITRE &amp; Controls Mappings'!$B16,"")</f>
        <v/>
      </c>
      <c r="F18" t="str">
        <f>IF(OR(OR(OR(OR(OR(ISNUMBER(SEARCH(IF(F$1&lt;&gt;"",F$1,"NA"),'MITRE &amp; Controls Mappings'!$E16)),ISNUMBER(SEARCH(IF(F$1&lt;&gt;"",F$1,"NA"),'MITRE &amp; Controls Mappings'!$F16))),ISNUMBER(SEARCH(IF(F$2&lt;&gt;"",F$2,"NA"),'MITRE &amp; Controls Mappings'!$G16))),ISNUMBER(SEARCH(IF(F$2&lt;&gt;"",F$2,"NA"),'MITRE &amp; Controls Mappings'!$H16))),ISNUMBER(SEARCH(IF(F$3&lt;&gt;"",F$3,"NA"),'MITRE &amp; Controls Mappings'!$I16))),ISNUMBER(SEARCH(IF(F$3&lt;&gt;"",F$3,"NA"),'MITRE &amp; Controls Mappings'!$J16))), 'MITRE &amp; Controls Mappings'!$B16,"")</f>
        <v/>
      </c>
      <c r="G18" t="str">
        <f>IF(OR(OR(OR(OR(OR(ISNUMBER(SEARCH(IF(G$1&lt;&gt;"",G$1,"NA"),'MITRE &amp; Controls Mappings'!$E16)),ISNUMBER(SEARCH(IF(G$1&lt;&gt;"",G$1,"NA"),'MITRE &amp; Controls Mappings'!$F16))),ISNUMBER(SEARCH(IF(G$2&lt;&gt;"",G$2,"NA"),'MITRE &amp; Controls Mappings'!$G16))),ISNUMBER(SEARCH(IF(G$2&lt;&gt;"",G$2,"NA"),'MITRE &amp; Controls Mappings'!$H16))),ISNUMBER(SEARCH(IF(G$3&lt;&gt;"",G$3,"NA"),'MITRE &amp; Controls Mappings'!$I16))),ISNUMBER(SEARCH(IF(G$3&lt;&gt;"",G$3,"NA"),'MITRE &amp; Controls Mappings'!$J16))), 'MITRE &amp; Controls Mappings'!$B16,"")</f>
        <v/>
      </c>
      <c r="H18" t="str">
        <f>IF(OR(OR(OR(OR(OR(ISNUMBER(SEARCH(IF(H$1&lt;&gt;"",H$1,"NA"),'MITRE &amp; Controls Mappings'!$E16)),ISNUMBER(SEARCH(IF(H$1&lt;&gt;"",H$1,"NA"),'MITRE &amp; Controls Mappings'!$F16))),ISNUMBER(SEARCH(IF(H$2&lt;&gt;"",H$2,"NA"),'MITRE &amp; Controls Mappings'!$G16))),ISNUMBER(SEARCH(IF(H$2&lt;&gt;"",H$2,"NA"),'MITRE &amp; Controls Mappings'!$H16))),ISNUMBER(SEARCH(IF(H$3&lt;&gt;"",H$3,"NA"),'MITRE &amp; Controls Mappings'!$I16))),ISNUMBER(SEARCH(IF(H$3&lt;&gt;"",H$3,"NA"),'MITRE &amp; Controls Mappings'!$J16))), 'MITRE &amp; Controls Mappings'!$B16,"")</f>
        <v/>
      </c>
      <c r="I18" t="str">
        <f>IF(OR(OR(OR(OR(OR(ISNUMBER(SEARCH(IF(I$1&lt;&gt;"",I$1,"NA"),'MITRE &amp; Controls Mappings'!$E16)),ISNUMBER(SEARCH(IF(I$1&lt;&gt;"",I$1,"NA"),'MITRE &amp; Controls Mappings'!$F16))),ISNUMBER(SEARCH(IF(I$2&lt;&gt;"",I$2,"NA"),'MITRE &amp; Controls Mappings'!$G16))),ISNUMBER(SEARCH(IF(I$2&lt;&gt;"",I$2,"NA"),'MITRE &amp; Controls Mappings'!$H16))),ISNUMBER(SEARCH(IF(I$3&lt;&gt;"",I$3,"NA"),'MITRE &amp; Controls Mappings'!$I16))),ISNUMBER(SEARCH(IF(I$3&lt;&gt;"",I$3,"NA"),'MITRE &amp; Controls Mappings'!$J16))), 'MITRE &amp; Controls Mappings'!$B16,"")</f>
        <v/>
      </c>
      <c r="J18" t="str">
        <f>IF(OR(OR(OR(OR(OR(ISNUMBER(SEARCH(IF(J$1&lt;&gt;"",J$1,"NA"),'MITRE &amp; Controls Mappings'!$E16)),ISNUMBER(SEARCH(IF(J$1&lt;&gt;"",J$1,"NA"),'MITRE &amp; Controls Mappings'!$F16))),ISNUMBER(SEARCH(IF(J$2&lt;&gt;"",J$2,"NA"),'MITRE &amp; Controls Mappings'!$G16))),ISNUMBER(SEARCH(IF(J$2&lt;&gt;"",J$2,"NA"),'MITRE &amp; Controls Mappings'!$H16))),ISNUMBER(SEARCH(IF(J$3&lt;&gt;"",J$3,"NA"),'MITRE &amp; Controls Mappings'!$I16))),ISNUMBER(SEARCH(IF(J$3&lt;&gt;"",J$3,"NA"),'MITRE &amp; Controls Mappings'!$J16))), 'MITRE &amp; Controls Mappings'!$B16,"")</f>
        <v/>
      </c>
      <c r="K18" t="str">
        <f>IF(OR(OR(OR(OR(OR(ISNUMBER(SEARCH(IF(K$1&lt;&gt;"",K$1,"NA"),'MITRE &amp; Controls Mappings'!$E16)),ISNUMBER(SEARCH(IF(K$1&lt;&gt;"",K$1,"NA"),'MITRE &amp; Controls Mappings'!$F16))),ISNUMBER(SEARCH(IF(K$2&lt;&gt;"",K$2,"NA"),'MITRE &amp; Controls Mappings'!$G16))),ISNUMBER(SEARCH(IF(K$2&lt;&gt;"",K$2,"NA"),'MITRE &amp; Controls Mappings'!$H16))),ISNUMBER(SEARCH(IF(K$3&lt;&gt;"",K$3,"NA"),'MITRE &amp; Controls Mappings'!$I16))),ISNUMBER(SEARCH(IF(K$3&lt;&gt;"",K$3,"NA"),'MITRE &amp; Controls Mappings'!$J16))), 'MITRE &amp; Controls Mappings'!$B16,"")</f>
        <v/>
      </c>
      <c r="L18" s="26" t="str">
        <f>IF('MITRE &amp; Controls Mappings'!D16 &lt;&gt;"",'MITRE &amp; Controls Mappings'!D16,"" )</f>
        <v>Account Lockout Policy</v>
      </c>
    </row>
    <row r="19" spans="1:12" x14ac:dyDescent="0.25">
      <c r="A19" t="str">
        <f>IF(COUNTIF(B19:K19,"="&amp;'MITRE &amp; Controls Mappings'!B17)&gt;0,'MITRE &amp; Controls Mappings'!B17,"")</f>
        <v/>
      </c>
      <c r="B19" t="str">
        <f>IF(OR(OR(OR(OR(OR(ISNUMBER(SEARCH(IF(B$1&lt;&gt;"",B$1,"NA"),'MITRE &amp; Controls Mappings'!$E17)),ISNUMBER(SEARCH(IF(B$1&lt;&gt;"",B$1,"NA"),'MITRE &amp; Controls Mappings'!$F17))),ISNUMBER(SEARCH(IF(B$2&lt;&gt;"",B$2,"NA"),'MITRE &amp; Controls Mappings'!$G17))),ISNUMBER(SEARCH(IF(B$2&lt;&gt;"",B$2,"NA"),'MITRE &amp; Controls Mappings'!$H17))),ISNUMBER(SEARCH(IF(B$3&lt;&gt;"",B$3,"NA"),'MITRE &amp; Controls Mappings'!$I17))),ISNUMBER(SEARCH(IF(B$3&lt;&gt;"",B$3,"NA"),'MITRE &amp; Controls Mappings'!$J17))), 'MITRE &amp; Controls Mappings'!$B17,"")</f>
        <v/>
      </c>
      <c r="C19" t="str">
        <f>IF(OR(OR(OR(OR(OR(ISNUMBER(SEARCH(IF(C$1&lt;&gt;"",C$1,"NA"),'MITRE &amp; Controls Mappings'!$E17)),ISNUMBER(SEARCH(IF(C$1&lt;&gt;"",C$1,"NA"),'MITRE &amp; Controls Mappings'!$F17))),ISNUMBER(SEARCH(IF(C$2&lt;&gt;"",C$2,"NA"),'MITRE &amp; Controls Mappings'!$G17))),ISNUMBER(SEARCH(IF(C$2&lt;&gt;"",C$2,"NA"),'MITRE &amp; Controls Mappings'!$H17))),ISNUMBER(SEARCH(IF(C$3&lt;&gt;"",C$3,"NA"),'MITRE &amp; Controls Mappings'!$I17))),ISNUMBER(SEARCH(IF(C$3&lt;&gt;"",C$3,"NA"),'MITRE &amp; Controls Mappings'!$J17))), 'MITRE &amp; Controls Mappings'!$B17,"")</f>
        <v/>
      </c>
      <c r="D19" t="str">
        <f>IF(OR(OR(OR(OR(OR(ISNUMBER(SEARCH(IF(D$1&lt;&gt;"",D$1,"NA"),'MITRE &amp; Controls Mappings'!$E17)),ISNUMBER(SEARCH(IF(D$1&lt;&gt;"",D$1,"NA"),'MITRE &amp; Controls Mappings'!$F17))),ISNUMBER(SEARCH(IF(D$2&lt;&gt;"",D$2,"NA"),'MITRE &amp; Controls Mappings'!$G17))),ISNUMBER(SEARCH(IF(D$2&lt;&gt;"",D$2,"NA"),'MITRE &amp; Controls Mappings'!$H17))),ISNUMBER(SEARCH(IF(D$3&lt;&gt;"",D$3,"NA"),'MITRE &amp; Controls Mappings'!$I17))),ISNUMBER(SEARCH(IF(D$3&lt;&gt;"",D$3,"NA"),'MITRE &amp; Controls Mappings'!$J17))), 'MITRE &amp; Controls Mappings'!$B17,"")</f>
        <v/>
      </c>
      <c r="E19" t="str">
        <f>IF(OR(OR(OR(OR(OR(ISNUMBER(SEARCH(IF(E$1&lt;&gt;"",E$1,"NA"),'MITRE &amp; Controls Mappings'!$E17)),ISNUMBER(SEARCH(IF(E$1&lt;&gt;"",E$1,"NA"),'MITRE &amp; Controls Mappings'!$F17))),ISNUMBER(SEARCH(IF(E$2&lt;&gt;"",E$2,"NA"),'MITRE &amp; Controls Mappings'!$G17))),ISNUMBER(SEARCH(IF(E$2&lt;&gt;"",E$2,"NA"),'MITRE &amp; Controls Mappings'!$H17))),ISNUMBER(SEARCH(IF(E$3&lt;&gt;"",E$3,"NA"),'MITRE &amp; Controls Mappings'!$I17))),ISNUMBER(SEARCH(IF(E$3&lt;&gt;"",E$3,"NA"),'MITRE &amp; Controls Mappings'!$J17))), 'MITRE &amp; Controls Mappings'!$B17,"")</f>
        <v/>
      </c>
      <c r="F19" t="str">
        <f>IF(OR(OR(OR(OR(OR(ISNUMBER(SEARCH(IF(F$1&lt;&gt;"",F$1,"NA"),'MITRE &amp; Controls Mappings'!$E17)),ISNUMBER(SEARCH(IF(F$1&lt;&gt;"",F$1,"NA"),'MITRE &amp; Controls Mappings'!$F17))),ISNUMBER(SEARCH(IF(F$2&lt;&gt;"",F$2,"NA"),'MITRE &amp; Controls Mappings'!$G17))),ISNUMBER(SEARCH(IF(F$2&lt;&gt;"",F$2,"NA"),'MITRE &amp; Controls Mappings'!$H17))),ISNUMBER(SEARCH(IF(F$3&lt;&gt;"",F$3,"NA"),'MITRE &amp; Controls Mappings'!$I17))),ISNUMBER(SEARCH(IF(F$3&lt;&gt;"",F$3,"NA"),'MITRE &amp; Controls Mappings'!$J17))), 'MITRE &amp; Controls Mappings'!$B17,"")</f>
        <v/>
      </c>
      <c r="G19" t="str">
        <f>IF(OR(OR(OR(OR(OR(ISNUMBER(SEARCH(IF(G$1&lt;&gt;"",G$1,"NA"),'MITRE &amp; Controls Mappings'!$E17)),ISNUMBER(SEARCH(IF(G$1&lt;&gt;"",G$1,"NA"),'MITRE &amp; Controls Mappings'!$F17))),ISNUMBER(SEARCH(IF(G$2&lt;&gt;"",G$2,"NA"),'MITRE &amp; Controls Mappings'!$G17))),ISNUMBER(SEARCH(IF(G$2&lt;&gt;"",G$2,"NA"),'MITRE &amp; Controls Mappings'!$H17))),ISNUMBER(SEARCH(IF(G$3&lt;&gt;"",G$3,"NA"),'MITRE &amp; Controls Mappings'!$I17))),ISNUMBER(SEARCH(IF(G$3&lt;&gt;"",G$3,"NA"),'MITRE &amp; Controls Mappings'!$J17))), 'MITRE &amp; Controls Mappings'!$B17,"")</f>
        <v/>
      </c>
      <c r="H19" t="str">
        <f>IF(OR(OR(OR(OR(OR(ISNUMBER(SEARCH(IF(H$1&lt;&gt;"",H$1,"NA"),'MITRE &amp; Controls Mappings'!$E17)),ISNUMBER(SEARCH(IF(H$1&lt;&gt;"",H$1,"NA"),'MITRE &amp; Controls Mappings'!$F17))),ISNUMBER(SEARCH(IF(H$2&lt;&gt;"",H$2,"NA"),'MITRE &amp; Controls Mappings'!$G17))),ISNUMBER(SEARCH(IF(H$2&lt;&gt;"",H$2,"NA"),'MITRE &amp; Controls Mappings'!$H17))),ISNUMBER(SEARCH(IF(H$3&lt;&gt;"",H$3,"NA"),'MITRE &amp; Controls Mappings'!$I17))),ISNUMBER(SEARCH(IF(H$3&lt;&gt;"",H$3,"NA"),'MITRE &amp; Controls Mappings'!$J17))), 'MITRE &amp; Controls Mappings'!$B17,"")</f>
        <v/>
      </c>
      <c r="I19" t="str">
        <f>IF(OR(OR(OR(OR(OR(ISNUMBER(SEARCH(IF(I$1&lt;&gt;"",I$1,"NA"),'MITRE &amp; Controls Mappings'!$E17)),ISNUMBER(SEARCH(IF(I$1&lt;&gt;"",I$1,"NA"),'MITRE &amp; Controls Mappings'!$F17))),ISNUMBER(SEARCH(IF(I$2&lt;&gt;"",I$2,"NA"),'MITRE &amp; Controls Mappings'!$G17))),ISNUMBER(SEARCH(IF(I$2&lt;&gt;"",I$2,"NA"),'MITRE &amp; Controls Mappings'!$H17))),ISNUMBER(SEARCH(IF(I$3&lt;&gt;"",I$3,"NA"),'MITRE &amp; Controls Mappings'!$I17))),ISNUMBER(SEARCH(IF(I$3&lt;&gt;"",I$3,"NA"),'MITRE &amp; Controls Mappings'!$J17))), 'MITRE &amp; Controls Mappings'!$B17,"")</f>
        <v/>
      </c>
      <c r="J19" t="str">
        <f>IF(OR(OR(OR(OR(OR(ISNUMBER(SEARCH(IF(J$1&lt;&gt;"",J$1,"NA"),'MITRE &amp; Controls Mappings'!$E17)),ISNUMBER(SEARCH(IF(J$1&lt;&gt;"",J$1,"NA"),'MITRE &amp; Controls Mappings'!$F17))),ISNUMBER(SEARCH(IF(J$2&lt;&gt;"",J$2,"NA"),'MITRE &amp; Controls Mappings'!$G17))),ISNUMBER(SEARCH(IF(J$2&lt;&gt;"",J$2,"NA"),'MITRE &amp; Controls Mappings'!$H17))),ISNUMBER(SEARCH(IF(J$3&lt;&gt;"",J$3,"NA"),'MITRE &amp; Controls Mappings'!$I17))),ISNUMBER(SEARCH(IF(J$3&lt;&gt;"",J$3,"NA"),'MITRE &amp; Controls Mappings'!$J17))), 'MITRE &amp; Controls Mappings'!$B17,"")</f>
        <v/>
      </c>
      <c r="K19" t="str">
        <f>IF(OR(OR(OR(OR(OR(ISNUMBER(SEARCH(IF(K$1&lt;&gt;"",K$1,"NA"),'MITRE &amp; Controls Mappings'!$E17)),ISNUMBER(SEARCH(IF(K$1&lt;&gt;"",K$1,"NA"),'MITRE &amp; Controls Mappings'!$F17))),ISNUMBER(SEARCH(IF(K$2&lt;&gt;"",K$2,"NA"),'MITRE &amp; Controls Mappings'!$G17))),ISNUMBER(SEARCH(IF(K$2&lt;&gt;"",K$2,"NA"),'MITRE &amp; Controls Mappings'!$H17))),ISNUMBER(SEARCH(IF(K$3&lt;&gt;"",K$3,"NA"),'MITRE &amp; Controls Mappings'!$I17))),ISNUMBER(SEARCH(IF(K$3&lt;&gt;"",K$3,"NA"),'MITRE &amp; Controls Mappings'!$J17))), 'MITRE &amp; Controls Mappings'!$B17,"")</f>
        <v/>
      </c>
      <c r="L19" s="26" t="str">
        <f>IF('MITRE &amp; Controls Mappings'!D17 &lt;&gt;"",'MITRE &amp; Controls Mappings'!D17,"" )</f>
        <v>(L1) Ensure 'Account lockout duration' is set to '15 or more minute(s)'</v>
      </c>
    </row>
    <row r="20" spans="1:12" x14ac:dyDescent="0.25">
      <c r="A20" t="str">
        <f>IF(COUNTIF(B20:K20,"="&amp;'MITRE &amp; Controls Mappings'!B18)&gt;0,'MITRE &amp; Controls Mappings'!B18,"")</f>
        <v/>
      </c>
      <c r="B20" t="str">
        <f>IF(OR(OR(OR(OR(OR(ISNUMBER(SEARCH(IF(B$1&lt;&gt;"",B$1,"NA"),'MITRE &amp; Controls Mappings'!$E18)),ISNUMBER(SEARCH(IF(B$1&lt;&gt;"",B$1,"NA"),'MITRE &amp; Controls Mappings'!$F18))),ISNUMBER(SEARCH(IF(B$2&lt;&gt;"",B$2,"NA"),'MITRE &amp; Controls Mappings'!$G18))),ISNUMBER(SEARCH(IF(B$2&lt;&gt;"",B$2,"NA"),'MITRE &amp; Controls Mappings'!$H18))),ISNUMBER(SEARCH(IF(B$3&lt;&gt;"",B$3,"NA"),'MITRE &amp; Controls Mappings'!$I18))),ISNUMBER(SEARCH(IF(B$3&lt;&gt;"",B$3,"NA"),'MITRE &amp; Controls Mappings'!$J18))), 'MITRE &amp; Controls Mappings'!$B18,"")</f>
        <v/>
      </c>
      <c r="C20" t="str">
        <f>IF(OR(OR(OR(OR(OR(ISNUMBER(SEARCH(IF(C$1&lt;&gt;"",C$1,"NA"),'MITRE &amp; Controls Mappings'!$E18)),ISNUMBER(SEARCH(IF(C$1&lt;&gt;"",C$1,"NA"),'MITRE &amp; Controls Mappings'!$F18))),ISNUMBER(SEARCH(IF(C$2&lt;&gt;"",C$2,"NA"),'MITRE &amp; Controls Mappings'!$G18))),ISNUMBER(SEARCH(IF(C$2&lt;&gt;"",C$2,"NA"),'MITRE &amp; Controls Mappings'!$H18))),ISNUMBER(SEARCH(IF(C$3&lt;&gt;"",C$3,"NA"),'MITRE &amp; Controls Mappings'!$I18))),ISNUMBER(SEARCH(IF(C$3&lt;&gt;"",C$3,"NA"),'MITRE &amp; Controls Mappings'!$J18))), 'MITRE &amp; Controls Mappings'!$B18,"")</f>
        <v/>
      </c>
      <c r="D20" t="str">
        <f>IF(OR(OR(OR(OR(OR(ISNUMBER(SEARCH(IF(D$1&lt;&gt;"",D$1,"NA"),'MITRE &amp; Controls Mappings'!$E18)),ISNUMBER(SEARCH(IF(D$1&lt;&gt;"",D$1,"NA"),'MITRE &amp; Controls Mappings'!$F18))),ISNUMBER(SEARCH(IF(D$2&lt;&gt;"",D$2,"NA"),'MITRE &amp; Controls Mappings'!$G18))),ISNUMBER(SEARCH(IF(D$2&lt;&gt;"",D$2,"NA"),'MITRE &amp; Controls Mappings'!$H18))),ISNUMBER(SEARCH(IF(D$3&lt;&gt;"",D$3,"NA"),'MITRE &amp; Controls Mappings'!$I18))),ISNUMBER(SEARCH(IF(D$3&lt;&gt;"",D$3,"NA"),'MITRE &amp; Controls Mappings'!$J18))), 'MITRE &amp; Controls Mappings'!$B18,"")</f>
        <v/>
      </c>
      <c r="E20" t="str">
        <f>IF(OR(OR(OR(OR(OR(ISNUMBER(SEARCH(IF(E$1&lt;&gt;"",E$1,"NA"),'MITRE &amp; Controls Mappings'!$E18)),ISNUMBER(SEARCH(IF(E$1&lt;&gt;"",E$1,"NA"),'MITRE &amp; Controls Mappings'!$F18))),ISNUMBER(SEARCH(IF(E$2&lt;&gt;"",E$2,"NA"),'MITRE &amp; Controls Mappings'!$G18))),ISNUMBER(SEARCH(IF(E$2&lt;&gt;"",E$2,"NA"),'MITRE &amp; Controls Mappings'!$H18))),ISNUMBER(SEARCH(IF(E$3&lt;&gt;"",E$3,"NA"),'MITRE &amp; Controls Mappings'!$I18))),ISNUMBER(SEARCH(IF(E$3&lt;&gt;"",E$3,"NA"),'MITRE &amp; Controls Mappings'!$J18))), 'MITRE &amp; Controls Mappings'!$B18,"")</f>
        <v/>
      </c>
      <c r="F20" t="str">
        <f>IF(OR(OR(OR(OR(OR(ISNUMBER(SEARCH(IF(F$1&lt;&gt;"",F$1,"NA"),'MITRE &amp; Controls Mappings'!$E18)),ISNUMBER(SEARCH(IF(F$1&lt;&gt;"",F$1,"NA"),'MITRE &amp; Controls Mappings'!$F18))),ISNUMBER(SEARCH(IF(F$2&lt;&gt;"",F$2,"NA"),'MITRE &amp; Controls Mappings'!$G18))),ISNUMBER(SEARCH(IF(F$2&lt;&gt;"",F$2,"NA"),'MITRE &amp; Controls Mappings'!$H18))),ISNUMBER(SEARCH(IF(F$3&lt;&gt;"",F$3,"NA"),'MITRE &amp; Controls Mappings'!$I18))),ISNUMBER(SEARCH(IF(F$3&lt;&gt;"",F$3,"NA"),'MITRE &amp; Controls Mappings'!$J18))), 'MITRE &amp; Controls Mappings'!$B18,"")</f>
        <v/>
      </c>
      <c r="G20" t="str">
        <f>IF(OR(OR(OR(OR(OR(ISNUMBER(SEARCH(IF(G$1&lt;&gt;"",G$1,"NA"),'MITRE &amp; Controls Mappings'!$E18)),ISNUMBER(SEARCH(IF(G$1&lt;&gt;"",G$1,"NA"),'MITRE &amp; Controls Mappings'!$F18))),ISNUMBER(SEARCH(IF(G$2&lt;&gt;"",G$2,"NA"),'MITRE &amp; Controls Mappings'!$G18))),ISNUMBER(SEARCH(IF(G$2&lt;&gt;"",G$2,"NA"),'MITRE &amp; Controls Mappings'!$H18))),ISNUMBER(SEARCH(IF(G$3&lt;&gt;"",G$3,"NA"),'MITRE &amp; Controls Mappings'!$I18))),ISNUMBER(SEARCH(IF(G$3&lt;&gt;"",G$3,"NA"),'MITRE &amp; Controls Mappings'!$J18))), 'MITRE &amp; Controls Mappings'!$B18,"")</f>
        <v/>
      </c>
      <c r="H20" t="str">
        <f>IF(OR(OR(OR(OR(OR(ISNUMBER(SEARCH(IF(H$1&lt;&gt;"",H$1,"NA"),'MITRE &amp; Controls Mappings'!$E18)),ISNUMBER(SEARCH(IF(H$1&lt;&gt;"",H$1,"NA"),'MITRE &amp; Controls Mappings'!$F18))),ISNUMBER(SEARCH(IF(H$2&lt;&gt;"",H$2,"NA"),'MITRE &amp; Controls Mappings'!$G18))),ISNUMBER(SEARCH(IF(H$2&lt;&gt;"",H$2,"NA"),'MITRE &amp; Controls Mappings'!$H18))),ISNUMBER(SEARCH(IF(H$3&lt;&gt;"",H$3,"NA"),'MITRE &amp; Controls Mappings'!$I18))),ISNUMBER(SEARCH(IF(H$3&lt;&gt;"",H$3,"NA"),'MITRE &amp; Controls Mappings'!$J18))), 'MITRE &amp; Controls Mappings'!$B18,"")</f>
        <v/>
      </c>
      <c r="I20" t="str">
        <f>IF(OR(OR(OR(OR(OR(ISNUMBER(SEARCH(IF(I$1&lt;&gt;"",I$1,"NA"),'MITRE &amp; Controls Mappings'!$E18)),ISNUMBER(SEARCH(IF(I$1&lt;&gt;"",I$1,"NA"),'MITRE &amp; Controls Mappings'!$F18))),ISNUMBER(SEARCH(IF(I$2&lt;&gt;"",I$2,"NA"),'MITRE &amp; Controls Mappings'!$G18))),ISNUMBER(SEARCH(IF(I$2&lt;&gt;"",I$2,"NA"),'MITRE &amp; Controls Mappings'!$H18))),ISNUMBER(SEARCH(IF(I$3&lt;&gt;"",I$3,"NA"),'MITRE &amp; Controls Mappings'!$I18))),ISNUMBER(SEARCH(IF(I$3&lt;&gt;"",I$3,"NA"),'MITRE &amp; Controls Mappings'!$J18))), 'MITRE &amp; Controls Mappings'!$B18,"")</f>
        <v/>
      </c>
      <c r="J20" t="str">
        <f>IF(OR(OR(OR(OR(OR(ISNUMBER(SEARCH(IF(J$1&lt;&gt;"",J$1,"NA"),'MITRE &amp; Controls Mappings'!$E18)),ISNUMBER(SEARCH(IF(J$1&lt;&gt;"",J$1,"NA"),'MITRE &amp; Controls Mappings'!$F18))),ISNUMBER(SEARCH(IF(J$2&lt;&gt;"",J$2,"NA"),'MITRE &amp; Controls Mappings'!$G18))),ISNUMBER(SEARCH(IF(J$2&lt;&gt;"",J$2,"NA"),'MITRE &amp; Controls Mappings'!$H18))),ISNUMBER(SEARCH(IF(J$3&lt;&gt;"",J$3,"NA"),'MITRE &amp; Controls Mappings'!$I18))),ISNUMBER(SEARCH(IF(J$3&lt;&gt;"",J$3,"NA"),'MITRE &amp; Controls Mappings'!$J18))), 'MITRE &amp; Controls Mappings'!$B18,"")</f>
        <v/>
      </c>
      <c r="K20" t="str">
        <f>IF(OR(OR(OR(OR(OR(ISNUMBER(SEARCH(IF(K$1&lt;&gt;"",K$1,"NA"),'MITRE &amp; Controls Mappings'!$E18)),ISNUMBER(SEARCH(IF(K$1&lt;&gt;"",K$1,"NA"),'MITRE &amp; Controls Mappings'!$F18))),ISNUMBER(SEARCH(IF(K$2&lt;&gt;"",K$2,"NA"),'MITRE &amp; Controls Mappings'!$G18))),ISNUMBER(SEARCH(IF(K$2&lt;&gt;"",K$2,"NA"),'MITRE &amp; Controls Mappings'!$H18))),ISNUMBER(SEARCH(IF(K$3&lt;&gt;"",K$3,"NA"),'MITRE &amp; Controls Mappings'!$I18))),ISNUMBER(SEARCH(IF(K$3&lt;&gt;"",K$3,"NA"),'MITRE &amp; Controls Mappings'!$J18))), 'MITRE &amp; Controls Mappings'!$B18,"")</f>
        <v/>
      </c>
      <c r="L20" s="26" t="str">
        <f>IF('MITRE &amp; Controls Mappings'!D18 &lt;&gt;"",'MITRE &amp; Controls Mappings'!D18,"" )</f>
        <v>(L1) Ensure 'Account lockout duration' is set to '15 or more minute(s)'</v>
      </c>
    </row>
    <row r="21" spans="1:12" x14ac:dyDescent="0.25">
      <c r="A21" t="str">
        <f>IF(COUNTIF(B21:K21,"="&amp;'MITRE &amp; Controls Mappings'!B19)&gt;0,'MITRE &amp; Controls Mappings'!B19,"")</f>
        <v/>
      </c>
      <c r="B21" t="str">
        <f>IF(OR(OR(OR(OR(OR(ISNUMBER(SEARCH(IF(B$1&lt;&gt;"",B$1,"NA"),'MITRE &amp; Controls Mappings'!$E19)),ISNUMBER(SEARCH(IF(B$1&lt;&gt;"",B$1,"NA"),'MITRE &amp; Controls Mappings'!$F19))),ISNUMBER(SEARCH(IF(B$2&lt;&gt;"",B$2,"NA"),'MITRE &amp; Controls Mappings'!$G19))),ISNUMBER(SEARCH(IF(B$2&lt;&gt;"",B$2,"NA"),'MITRE &amp; Controls Mappings'!$H19))),ISNUMBER(SEARCH(IF(B$3&lt;&gt;"",B$3,"NA"),'MITRE &amp; Controls Mappings'!$I19))),ISNUMBER(SEARCH(IF(B$3&lt;&gt;"",B$3,"NA"),'MITRE &amp; Controls Mappings'!$J19))), 'MITRE &amp; Controls Mappings'!$B19,"")</f>
        <v/>
      </c>
      <c r="C21" t="str">
        <f>IF(OR(OR(OR(OR(OR(ISNUMBER(SEARCH(IF(C$1&lt;&gt;"",C$1,"NA"),'MITRE &amp; Controls Mappings'!$E19)),ISNUMBER(SEARCH(IF(C$1&lt;&gt;"",C$1,"NA"),'MITRE &amp; Controls Mappings'!$F19))),ISNUMBER(SEARCH(IF(C$2&lt;&gt;"",C$2,"NA"),'MITRE &amp; Controls Mappings'!$G19))),ISNUMBER(SEARCH(IF(C$2&lt;&gt;"",C$2,"NA"),'MITRE &amp; Controls Mappings'!$H19))),ISNUMBER(SEARCH(IF(C$3&lt;&gt;"",C$3,"NA"),'MITRE &amp; Controls Mappings'!$I19))),ISNUMBER(SEARCH(IF(C$3&lt;&gt;"",C$3,"NA"),'MITRE &amp; Controls Mappings'!$J19))), 'MITRE &amp; Controls Mappings'!$B19,"")</f>
        <v/>
      </c>
      <c r="D21" t="str">
        <f>IF(OR(OR(OR(OR(OR(ISNUMBER(SEARCH(IF(D$1&lt;&gt;"",D$1,"NA"),'MITRE &amp; Controls Mappings'!$E19)),ISNUMBER(SEARCH(IF(D$1&lt;&gt;"",D$1,"NA"),'MITRE &amp; Controls Mappings'!$F19))),ISNUMBER(SEARCH(IF(D$2&lt;&gt;"",D$2,"NA"),'MITRE &amp; Controls Mappings'!$G19))),ISNUMBER(SEARCH(IF(D$2&lt;&gt;"",D$2,"NA"),'MITRE &amp; Controls Mappings'!$H19))),ISNUMBER(SEARCH(IF(D$3&lt;&gt;"",D$3,"NA"),'MITRE &amp; Controls Mappings'!$I19))),ISNUMBER(SEARCH(IF(D$3&lt;&gt;"",D$3,"NA"),'MITRE &amp; Controls Mappings'!$J19))), 'MITRE &amp; Controls Mappings'!$B19,"")</f>
        <v/>
      </c>
      <c r="E21" t="str">
        <f>IF(OR(OR(OR(OR(OR(ISNUMBER(SEARCH(IF(E$1&lt;&gt;"",E$1,"NA"),'MITRE &amp; Controls Mappings'!$E19)),ISNUMBER(SEARCH(IF(E$1&lt;&gt;"",E$1,"NA"),'MITRE &amp; Controls Mappings'!$F19))),ISNUMBER(SEARCH(IF(E$2&lt;&gt;"",E$2,"NA"),'MITRE &amp; Controls Mappings'!$G19))),ISNUMBER(SEARCH(IF(E$2&lt;&gt;"",E$2,"NA"),'MITRE &amp; Controls Mappings'!$H19))),ISNUMBER(SEARCH(IF(E$3&lt;&gt;"",E$3,"NA"),'MITRE &amp; Controls Mappings'!$I19))),ISNUMBER(SEARCH(IF(E$3&lt;&gt;"",E$3,"NA"),'MITRE &amp; Controls Mappings'!$J19))), 'MITRE &amp; Controls Mappings'!$B19,"")</f>
        <v/>
      </c>
      <c r="F21" t="str">
        <f>IF(OR(OR(OR(OR(OR(ISNUMBER(SEARCH(IF(F$1&lt;&gt;"",F$1,"NA"),'MITRE &amp; Controls Mappings'!$E19)),ISNUMBER(SEARCH(IF(F$1&lt;&gt;"",F$1,"NA"),'MITRE &amp; Controls Mappings'!$F19))),ISNUMBER(SEARCH(IF(F$2&lt;&gt;"",F$2,"NA"),'MITRE &amp; Controls Mappings'!$G19))),ISNUMBER(SEARCH(IF(F$2&lt;&gt;"",F$2,"NA"),'MITRE &amp; Controls Mappings'!$H19))),ISNUMBER(SEARCH(IF(F$3&lt;&gt;"",F$3,"NA"),'MITRE &amp; Controls Mappings'!$I19))),ISNUMBER(SEARCH(IF(F$3&lt;&gt;"",F$3,"NA"),'MITRE &amp; Controls Mappings'!$J19))), 'MITRE &amp; Controls Mappings'!$B19,"")</f>
        <v/>
      </c>
      <c r="G21" t="str">
        <f>IF(OR(OR(OR(OR(OR(ISNUMBER(SEARCH(IF(G$1&lt;&gt;"",G$1,"NA"),'MITRE &amp; Controls Mappings'!$E19)),ISNUMBER(SEARCH(IF(G$1&lt;&gt;"",G$1,"NA"),'MITRE &amp; Controls Mappings'!$F19))),ISNUMBER(SEARCH(IF(G$2&lt;&gt;"",G$2,"NA"),'MITRE &amp; Controls Mappings'!$G19))),ISNUMBER(SEARCH(IF(G$2&lt;&gt;"",G$2,"NA"),'MITRE &amp; Controls Mappings'!$H19))),ISNUMBER(SEARCH(IF(G$3&lt;&gt;"",G$3,"NA"),'MITRE &amp; Controls Mappings'!$I19))),ISNUMBER(SEARCH(IF(G$3&lt;&gt;"",G$3,"NA"),'MITRE &amp; Controls Mappings'!$J19))), 'MITRE &amp; Controls Mappings'!$B19,"")</f>
        <v/>
      </c>
      <c r="H21" t="str">
        <f>IF(OR(OR(OR(OR(OR(ISNUMBER(SEARCH(IF(H$1&lt;&gt;"",H$1,"NA"),'MITRE &amp; Controls Mappings'!$E19)),ISNUMBER(SEARCH(IF(H$1&lt;&gt;"",H$1,"NA"),'MITRE &amp; Controls Mappings'!$F19))),ISNUMBER(SEARCH(IF(H$2&lt;&gt;"",H$2,"NA"),'MITRE &amp; Controls Mappings'!$G19))),ISNUMBER(SEARCH(IF(H$2&lt;&gt;"",H$2,"NA"),'MITRE &amp; Controls Mappings'!$H19))),ISNUMBER(SEARCH(IF(H$3&lt;&gt;"",H$3,"NA"),'MITRE &amp; Controls Mappings'!$I19))),ISNUMBER(SEARCH(IF(H$3&lt;&gt;"",H$3,"NA"),'MITRE &amp; Controls Mappings'!$J19))), 'MITRE &amp; Controls Mappings'!$B19,"")</f>
        <v/>
      </c>
      <c r="I21" t="str">
        <f>IF(OR(OR(OR(OR(OR(ISNUMBER(SEARCH(IF(I$1&lt;&gt;"",I$1,"NA"),'MITRE &amp; Controls Mappings'!$E19)),ISNUMBER(SEARCH(IF(I$1&lt;&gt;"",I$1,"NA"),'MITRE &amp; Controls Mappings'!$F19))),ISNUMBER(SEARCH(IF(I$2&lt;&gt;"",I$2,"NA"),'MITRE &amp; Controls Mappings'!$G19))),ISNUMBER(SEARCH(IF(I$2&lt;&gt;"",I$2,"NA"),'MITRE &amp; Controls Mappings'!$H19))),ISNUMBER(SEARCH(IF(I$3&lt;&gt;"",I$3,"NA"),'MITRE &amp; Controls Mappings'!$I19))),ISNUMBER(SEARCH(IF(I$3&lt;&gt;"",I$3,"NA"),'MITRE &amp; Controls Mappings'!$J19))), 'MITRE &amp; Controls Mappings'!$B19,"")</f>
        <v/>
      </c>
      <c r="J21" t="str">
        <f>IF(OR(OR(OR(OR(OR(ISNUMBER(SEARCH(IF(J$1&lt;&gt;"",J$1,"NA"),'MITRE &amp; Controls Mappings'!$E19)),ISNUMBER(SEARCH(IF(J$1&lt;&gt;"",J$1,"NA"),'MITRE &amp; Controls Mappings'!$F19))),ISNUMBER(SEARCH(IF(J$2&lt;&gt;"",J$2,"NA"),'MITRE &amp; Controls Mappings'!$G19))),ISNUMBER(SEARCH(IF(J$2&lt;&gt;"",J$2,"NA"),'MITRE &amp; Controls Mappings'!$H19))),ISNUMBER(SEARCH(IF(J$3&lt;&gt;"",J$3,"NA"),'MITRE &amp; Controls Mappings'!$I19))),ISNUMBER(SEARCH(IF(J$3&lt;&gt;"",J$3,"NA"),'MITRE &amp; Controls Mappings'!$J19))), 'MITRE &amp; Controls Mappings'!$B19,"")</f>
        <v/>
      </c>
      <c r="K21" t="str">
        <f>IF(OR(OR(OR(OR(OR(ISNUMBER(SEARCH(IF(K$1&lt;&gt;"",K$1,"NA"),'MITRE &amp; Controls Mappings'!$E19)),ISNUMBER(SEARCH(IF(K$1&lt;&gt;"",K$1,"NA"),'MITRE &amp; Controls Mappings'!$F19))),ISNUMBER(SEARCH(IF(K$2&lt;&gt;"",K$2,"NA"),'MITRE &amp; Controls Mappings'!$G19))),ISNUMBER(SEARCH(IF(K$2&lt;&gt;"",K$2,"NA"),'MITRE &amp; Controls Mappings'!$H19))),ISNUMBER(SEARCH(IF(K$3&lt;&gt;"",K$3,"NA"),'MITRE &amp; Controls Mappings'!$I19))),ISNUMBER(SEARCH(IF(K$3&lt;&gt;"",K$3,"NA"),'MITRE &amp; Controls Mappings'!$J19))), 'MITRE &amp; Controls Mappings'!$B19,"")</f>
        <v/>
      </c>
      <c r="L21" s="26" t="str">
        <f>IF('MITRE &amp; Controls Mappings'!D19 &lt;&gt;"",'MITRE &amp; Controls Mappings'!D19,"" )</f>
        <v>(L1) Ensure 'Account lockout threshold' is set to '10 or fewer invalid logon attempt(s), but not 0'</v>
      </c>
    </row>
    <row r="22" spans="1:12" x14ac:dyDescent="0.25">
      <c r="A22" t="str">
        <f>IF(COUNTIF(B22:K22,"="&amp;'MITRE &amp; Controls Mappings'!B20)&gt;0,'MITRE &amp; Controls Mappings'!B20,"")</f>
        <v/>
      </c>
      <c r="B22" t="str">
        <f>IF(OR(OR(OR(OR(OR(ISNUMBER(SEARCH(IF(B$1&lt;&gt;"",B$1,"NA"),'MITRE &amp; Controls Mappings'!$E20)),ISNUMBER(SEARCH(IF(B$1&lt;&gt;"",B$1,"NA"),'MITRE &amp; Controls Mappings'!$F20))),ISNUMBER(SEARCH(IF(B$2&lt;&gt;"",B$2,"NA"),'MITRE &amp; Controls Mappings'!$G20))),ISNUMBER(SEARCH(IF(B$2&lt;&gt;"",B$2,"NA"),'MITRE &amp; Controls Mappings'!$H20))),ISNUMBER(SEARCH(IF(B$3&lt;&gt;"",B$3,"NA"),'MITRE &amp; Controls Mappings'!$I20))),ISNUMBER(SEARCH(IF(B$3&lt;&gt;"",B$3,"NA"),'MITRE &amp; Controls Mappings'!$J20))), 'MITRE &amp; Controls Mappings'!$B20,"")</f>
        <v/>
      </c>
      <c r="C22" t="str">
        <f>IF(OR(OR(OR(OR(OR(ISNUMBER(SEARCH(IF(C$1&lt;&gt;"",C$1,"NA"),'MITRE &amp; Controls Mappings'!$E20)),ISNUMBER(SEARCH(IF(C$1&lt;&gt;"",C$1,"NA"),'MITRE &amp; Controls Mappings'!$F20))),ISNUMBER(SEARCH(IF(C$2&lt;&gt;"",C$2,"NA"),'MITRE &amp; Controls Mappings'!$G20))),ISNUMBER(SEARCH(IF(C$2&lt;&gt;"",C$2,"NA"),'MITRE &amp; Controls Mappings'!$H20))),ISNUMBER(SEARCH(IF(C$3&lt;&gt;"",C$3,"NA"),'MITRE &amp; Controls Mappings'!$I20))),ISNUMBER(SEARCH(IF(C$3&lt;&gt;"",C$3,"NA"),'MITRE &amp; Controls Mappings'!$J20))), 'MITRE &amp; Controls Mappings'!$B20,"")</f>
        <v/>
      </c>
      <c r="D22" t="str">
        <f>IF(OR(OR(OR(OR(OR(ISNUMBER(SEARCH(IF(D$1&lt;&gt;"",D$1,"NA"),'MITRE &amp; Controls Mappings'!$E20)),ISNUMBER(SEARCH(IF(D$1&lt;&gt;"",D$1,"NA"),'MITRE &amp; Controls Mappings'!$F20))),ISNUMBER(SEARCH(IF(D$2&lt;&gt;"",D$2,"NA"),'MITRE &amp; Controls Mappings'!$G20))),ISNUMBER(SEARCH(IF(D$2&lt;&gt;"",D$2,"NA"),'MITRE &amp; Controls Mappings'!$H20))),ISNUMBER(SEARCH(IF(D$3&lt;&gt;"",D$3,"NA"),'MITRE &amp; Controls Mappings'!$I20))),ISNUMBER(SEARCH(IF(D$3&lt;&gt;"",D$3,"NA"),'MITRE &amp; Controls Mappings'!$J20))), 'MITRE &amp; Controls Mappings'!$B20,"")</f>
        <v/>
      </c>
      <c r="E22" t="str">
        <f>IF(OR(OR(OR(OR(OR(ISNUMBER(SEARCH(IF(E$1&lt;&gt;"",E$1,"NA"),'MITRE &amp; Controls Mappings'!$E20)),ISNUMBER(SEARCH(IF(E$1&lt;&gt;"",E$1,"NA"),'MITRE &amp; Controls Mappings'!$F20))),ISNUMBER(SEARCH(IF(E$2&lt;&gt;"",E$2,"NA"),'MITRE &amp; Controls Mappings'!$G20))),ISNUMBER(SEARCH(IF(E$2&lt;&gt;"",E$2,"NA"),'MITRE &amp; Controls Mappings'!$H20))),ISNUMBER(SEARCH(IF(E$3&lt;&gt;"",E$3,"NA"),'MITRE &amp; Controls Mappings'!$I20))),ISNUMBER(SEARCH(IF(E$3&lt;&gt;"",E$3,"NA"),'MITRE &amp; Controls Mappings'!$J20))), 'MITRE &amp; Controls Mappings'!$B20,"")</f>
        <v/>
      </c>
      <c r="F22" t="str">
        <f>IF(OR(OR(OR(OR(OR(ISNUMBER(SEARCH(IF(F$1&lt;&gt;"",F$1,"NA"),'MITRE &amp; Controls Mappings'!$E20)),ISNUMBER(SEARCH(IF(F$1&lt;&gt;"",F$1,"NA"),'MITRE &amp; Controls Mappings'!$F20))),ISNUMBER(SEARCH(IF(F$2&lt;&gt;"",F$2,"NA"),'MITRE &amp; Controls Mappings'!$G20))),ISNUMBER(SEARCH(IF(F$2&lt;&gt;"",F$2,"NA"),'MITRE &amp; Controls Mappings'!$H20))),ISNUMBER(SEARCH(IF(F$3&lt;&gt;"",F$3,"NA"),'MITRE &amp; Controls Mappings'!$I20))),ISNUMBER(SEARCH(IF(F$3&lt;&gt;"",F$3,"NA"),'MITRE &amp; Controls Mappings'!$J20))), 'MITRE &amp; Controls Mappings'!$B20,"")</f>
        <v/>
      </c>
      <c r="G22" t="str">
        <f>IF(OR(OR(OR(OR(OR(ISNUMBER(SEARCH(IF(G$1&lt;&gt;"",G$1,"NA"),'MITRE &amp; Controls Mappings'!$E20)),ISNUMBER(SEARCH(IF(G$1&lt;&gt;"",G$1,"NA"),'MITRE &amp; Controls Mappings'!$F20))),ISNUMBER(SEARCH(IF(G$2&lt;&gt;"",G$2,"NA"),'MITRE &amp; Controls Mappings'!$G20))),ISNUMBER(SEARCH(IF(G$2&lt;&gt;"",G$2,"NA"),'MITRE &amp; Controls Mappings'!$H20))),ISNUMBER(SEARCH(IF(G$3&lt;&gt;"",G$3,"NA"),'MITRE &amp; Controls Mappings'!$I20))),ISNUMBER(SEARCH(IF(G$3&lt;&gt;"",G$3,"NA"),'MITRE &amp; Controls Mappings'!$J20))), 'MITRE &amp; Controls Mappings'!$B20,"")</f>
        <v/>
      </c>
      <c r="H22" t="str">
        <f>IF(OR(OR(OR(OR(OR(ISNUMBER(SEARCH(IF(H$1&lt;&gt;"",H$1,"NA"),'MITRE &amp; Controls Mappings'!$E20)),ISNUMBER(SEARCH(IF(H$1&lt;&gt;"",H$1,"NA"),'MITRE &amp; Controls Mappings'!$F20))),ISNUMBER(SEARCH(IF(H$2&lt;&gt;"",H$2,"NA"),'MITRE &amp; Controls Mappings'!$G20))),ISNUMBER(SEARCH(IF(H$2&lt;&gt;"",H$2,"NA"),'MITRE &amp; Controls Mappings'!$H20))),ISNUMBER(SEARCH(IF(H$3&lt;&gt;"",H$3,"NA"),'MITRE &amp; Controls Mappings'!$I20))),ISNUMBER(SEARCH(IF(H$3&lt;&gt;"",H$3,"NA"),'MITRE &amp; Controls Mappings'!$J20))), 'MITRE &amp; Controls Mappings'!$B20,"")</f>
        <v/>
      </c>
      <c r="I22" t="str">
        <f>IF(OR(OR(OR(OR(OR(ISNUMBER(SEARCH(IF(I$1&lt;&gt;"",I$1,"NA"),'MITRE &amp; Controls Mappings'!$E20)),ISNUMBER(SEARCH(IF(I$1&lt;&gt;"",I$1,"NA"),'MITRE &amp; Controls Mappings'!$F20))),ISNUMBER(SEARCH(IF(I$2&lt;&gt;"",I$2,"NA"),'MITRE &amp; Controls Mappings'!$G20))),ISNUMBER(SEARCH(IF(I$2&lt;&gt;"",I$2,"NA"),'MITRE &amp; Controls Mappings'!$H20))),ISNUMBER(SEARCH(IF(I$3&lt;&gt;"",I$3,"NA"),'MITRE &amp; Controls Mappings'!$I20))),ISNUMBER(SEARCH(IF(I$3&lt;&gt;"",I$3,"NA"),'MITRE &amp; Controls Mappings'!$J20))), 'MITRE &amp; Controls Mappings'!$B20,"")</f>
        <v/>
      </c>
      <c r="J22" t="str">
        <f>IF(OR(OR(OR(OR(OR(ISNUMBER(SEARCH(IF(J$1&lt;&gt;"",J$1,"NA"),'MITRE &amp; Controls Mappings'!$E20)),ISNUMBER(SEARCH(IF(J$1&lt;&gt;"",J$1,"NA"),'MITRE &amp; Controls Mappings'!$F20))),ISNUMBER(SEARCH(IF(J$2&lt;&gt;"",J$2,"NA"),'MITRE &amp; Controls Mappings'!$G20))),ISNUMBER(SEARCH(IF(J$2&lt;&gt;"",J$2,"NA"),'MITRE &amp; Controls Mappings'!$H20))),ISNUMBER(SEARCH(IF(J$3&lt;&gt;"",J$3,"NA"),'MITRE &amp; Controls Mappings'!$I20))),ISNUMBER(SEARCH(IF(J$3&lt;&gt;"",J$3,"NA"),'MITRE &amp; Controls Mappings'!$J20))), 'MITRE &amp; Controls Mappings'!$B20,"")</f>
        <v/>
      </c>
      <c r="K22" t="str">
        <f>IF(OR(OR(OR(OR(OR(ISNUMBER(SEARCH(IF(K$1&lt;&gt;"",K$1,"NA"),'MITRE &amp; Controls Mappings'!$E20)),ISNUMBER(SEARCH(IF(K$1&lt;&gt;"",K$1,"NA"),'MITRE &amp; Controls Mappings'!$F20))),ISNUMBER(SEARCH(IF(K$2&lt;&gt;"",K$2,"NA"),'MITRE &amp; Controls Mappings'!$G20))),ISNUMBER(SEARCH(IF(K$2&lt;&gt;"",K$2,"NA"),'MITRE &amp; Controls Mappings'!$H20))),ISNUMBER(SEARCH(IF(K$3&lt;&gt;"",K$3,"NA"),'MITRE &amp; Controls Mappings'!$I20))),ISNUMBER(SEARCH(IF(K$3&lt;&gt;"",K$3,"NA"),'MITRE &amp; Controls Mappings'!$J20))), 'MITRE &amp; Controls Mappings'!$B20,"")</f>
        <v/>
      </c>
      <c r="L22" s="26" t="str">
        <f>IF('MITRE &amp; Controls Mappings'!D20 &lt;&gt;"",'MITRE &amp; Controls Mappings'!D20,"" )</f>
        <v>(L1) Ensure 'Account lockout threshold' is set to '10 or fewer invalid logon attempt(s), but not 0'</v>
      </c>
    </row>
    <row r="23" spans="1:12" x14ac:dyDescent="0.25">
      <c r="A23" t="str">
        <f>IF(COUNTIF(B23:K23,"="&amp;'MITRE &amp; Controls Mappings'!B21)&gt;0,'MITRE &amp; Controls Mappings'!B21,"")</f>
        <v/>
      </c>
      <c r="B23" t="str">
        <f>IF(OR(OR(OR(OR(OR(ISNUMBER(SEARCH(IF(B$1&lt;&gt;"",B$1,"NA"),'MITRE &amp; Controls Mappings'!$E21)),ISNUMBER(SEARCH(IF(B$1&lt;&gt;"",B$1,"NA"),'MITRE &amp; Controls Mappings'!$F21))),ISNUMBER(SEARCH(IF(B$2&lt;&gt;"",B$2,"NA"),'MITRE &amp; Controls Mappings'!$G21))),ISNUMBER(SEARCH(IF(B$2&lt;&gt;"",B$2,"NA"),'MITRE &amp; Controls Mappings'!$H21))),ISNUMBER(SEARCH(IF(B$3&lt;&gt;"",B$3,"NA"),'MITRE &amp; Controls Mappings'!$I21))),ISNUMBER(SEARCH(IF(B$3&lt;&gt;"",B$3,"NA"),'MITRE &amp; Controls Mappings'!$J21))), 'MITRE &amp; Controls Mappings'!$B21,"")</f>
        <v/>
      </c>
      <c r="C23" t="str">
        <f>IF(OR(OR(OR(OR(OR(ISNUMBER(SEARCH(IF(C$1&lt;&gt;"",C$1,"NA"),'MITRE &amp; Controls Mappings'!$E21)),ISNUMBER(SEARCH(IF(C$1&lt;&gt;"",C$1,"NA"),'MITRE &amp; Controls Mappings'!$F21))),ISNUMBER(SEARCH(IF(C$2&lt;&gt;"",C$2,"NA"),'MITRE &amp; Controls Mappings'!$G21))),ISNUMBER(SEARCH(IF(C$2&lt;&gt;"",C$2,"NA"),'MITRE &amp; Controls Mappings'!$H21))),ISNUMBER(SEARCH(IF(C$3&lt;&gt;"",C$3,"NA"),'MITRE &amp; Controls Mappings'!$I21))),ISNUMBER(SEARCH(IF(C$3&lt;&gt;"",C$3,"NA"),'MITRE &amp; Controls Mappings'!$J21))), 'MITRE &amp; Controls Mappings'!$B21,"")</f>
        <v/>
      </c>
      <c r="D23" t="str">
        <f>IF(OR(OR(OR(OR(OR(ISNUMBER(SEARCH(IF(D$1&lt;&gt;"",D$1,"NA"),'MITRE &amp; Controls Mappings'!$E21)),ISNUMBER(SEARCH(IF(D$1&lt;&gt;"",D$1,"NA"),'MITRE &amp; Controls Mappings'!$F21))),ISNUMBER(SEARCH(IF(D$2&lt;&gt;"",D$2,"NA"),'MITRE &amp; Controls Mappings'!$G21))),ISNUMBER(SEARCH(IF(D$2&lt;&gt;"",D$2,"NA"),'MITRE &amp; Controls Mappings'!$H21))),ISNUMBER(SEARCH(IF(D$3&lt;&gt;"",D$3,"NA"),'MITRE &amp; Controls Mappings'!$I21))),ISNUMBER(SEARCH(IF(D$3&lt;&gt;"",D$3,"NA"),'MITRE &amp; Controls Mappings'!$J21))), 'MITRE &amp; Controls Mappings'!$B21,"")</f>
        <v/>
      </c>
      <c r="E23" t="str">
        <f>IF(OR(OR(OR(OR(OR(ISNUMBER(SEARCH(IF(E$1&lt;&gt;"",E$1,"NA"),'MITRE &amp; Controls Mappings'!$E21)),ISNUMBER(SEARCH(IF(E$1&lt;&gt;"",E$1,"NA"),'MITRE &amp; Controls Mappings'!$F21))),ISNUMBER(SEARCH(IF(E$2&lt;&gt;"",E$2,"NA"),'MITRE &amp; Controls Mappings'!$G21))),ISNUMBER(SEARCH(IF(E$2&lt;&gt;"",E$2,"NA"),'MITRE &amp; Controls Mappings'!$H21))),ISNUMBER(SEARCH(IF(E$3&lt;&gt;"",E$3,"NA"),'MITRE &amp; Controls Mappings'!$I21))),ISNUMBER(SEARCH(IF(E$3&lt;&gt;"",E$3,"NA"),'MITRE &amp; Controls Mappings'!$J21))), 'MITRE &amp; Controls Mappings'!$B21,"")</f>
        <v/>
      </c>
      <c r="F23" t="str">
        <f>IF(OR(OR(OR(OR(OR(ISNUMBER(SEARCH(IF(F$1&lt;&gt;"",F$1,"NA"),'MITRE &amp; Controls Mappings'!$E21)),ISNUMBER(SEARCH(IF(F$1&lt;&gt;"",F$1,"NA"),'MITRE &amp; Controls Mappings'!$F21))),ISNUMBER(SEARCH(IF(F$2&lt;&gt;"",F$2,"NA"),'MITRE &amp; Controls Mappings'!$G21))),ISNUMBER(SEARCH(IF(F$2&lt;&gt;"",F$2,"NA"),'MITRE &amp; Controls Mappings'!$H21))),ISNUMBER(SEARCH(IF(F$3&lt;&gt;"",F$3,"NA"),'MITRE &amp; Controls Mappings'!$I21))),ISNUMBER(SEARCH(IF(F$3&lt;&gt;"",F$3,"NA"),'MITRE &amp; Controls Mappings'!$J21))), 'MITRE &amp; Controls Mappings'!$B21,"")</f>
        <v/>
      </c>
      <c r="G23" t="str">
        <f>IF(OR(OR(OR(OR(OR(ISNUMBER(SEARCH(IF(G$1&lt;&gt;"",G$1,"NA"),'MITRE &amp; Controls Mappings'!$E21)),ISNUMBER(SEARCH(IF(G$1&lt;&gt;"",G$1,"NA"),'MITRE &amp; Controls Mappings'!$F21))),ISNUMBER(SEARCH(IF(G$2&lt;&gt;"",G$2,"NA"),'MITRE &amp; Controls Mappings'!$G21))),ISNUMBER(SEARCH(IF(G$2&lt;&gt;"",G$2,"NA"),'MITRE &amp; Controls Mappings'!$H21))),ISNUMBER(SEARCH(IF(G$3&lt;&gt;"",G$3,"NA"),'MITRE &amp; Controls Mappings'!$I21))),ISNUMBER(SEARCH(IF(G$3&lt;&gt;"",G$3,"NA"),'MITRE &amp; Controls Mappings'!$J21))), 'MITRE &amp; Controls Mappings'!$B21,"")</f>
        <v/>
      </c>
      <c r="H23" t="str">
        <f>IF(OR(OR(OR(OR(OR(ISNUMBER(SEARCH(IF(H$1&lt;&gt;"",H$1,"NA"),'MITRE &amp; Controls Mappings'!$E21)),ISNUMBER(SEARCH(IF(H$1&lt;&gt;"",H$1,"NA"),'MITRE &amp; Controls Mappings'!$F21))),ISNUMBER(SEARCH(IF(H$2&lt;&gt;"",H$2,"NA"),'MITRE &amp; Controls Mappings'!$G21))),ISNUMBER(SEARCH(IF(H$2&lt;&gt;"",H$2,"NA"),'MITRE &amp; Controls Mappings'!$H21))),ISNUMBER(SEARCH(IF(H$3&lt;&gt;"",H$3,"NA"),'MITRE &amp; Controls Mappings'!$I21))),ISNUMBER(SEARCH(IF(H$3&lt;&gt;"",H$3,"NA"),'MITRE &amp; Controls Mappings'!$J21))), 'MITRE &amp; Controls Mappings'!$B21,"")</f>
        <v/>
      </c>
      <c r="I23" t="str">
        <f>IF(OR(OR(OR(OR(OR(ISNUMBER(SEARCH(IF(I$1&lt;&gt;"",I$1,"NA"),'MITRE &amp; Controls Mappings'!$E21)),ISNUMBER(SEARCH(IF(I$1&lt;&gt;"",I$1,"NA"),'MITRE &amp; Controls Mappings'!$F21))),ISNUMBER(SEARCH(IF(I$2&lt;&gt;"",I$2,"NA"),'MITRE &amp; Controls Mappings'!$G21))),ISNUMBER(SEARCH(IF(I$2&lt;&gt;"",I$2,"NA"),'MITRE &amp; Controls Mappings'!$H21))),ISNUMBER(SEARCH(IF(I$3&lt;&gt;"",I$3,"NA"),'MITRE &amp; Controls Mappings'!$I21))),ISNUMBER(SEARCH(IF(I$3&lt;&gt;"",I$3,"NA"),'MITRE &amp; Controls Mappings'!$J21))), 'MITRE &amp; Controls Mappings'!$B21,"")</f>
        <v/>
      </c>
      <c r="J23" t="str">
        <f>IF(OR(OR(OR(OR(OR(ISNUMBER(SEARCH(IF(J$1&lt;&gt;"",J$1,"NA"),'MITRE &amp; Controls Mappings'!$E21)),ISNUMBER(SEARCH(IF(J$1&lt;&gt;"",J$1,"NA"),'MITRE &amp; Controls Mappings'!$F21))),ISNUMBER(SEARCH(IF(J$2&lt;&gt;"",J$2,"NA"),'MITRE &amp; Controls Mappings'!$G21))),ISNUMBER(SEARCH(IF(J$2&lt;&gt;"",J$2,"NA"),'MITRE &amp; Controls Mappings'!$H21))),ISNUMBER(SEARCH(IF(J$3&lt;&gt;"",J$3,"NA"),'MITRE &amp; Controls Mappings'!$I21))),ISNUMBER(SEARCH(IF(J$3&lt;&gt;"",J$3,"NA"),'MITRE &amp; Controls Mappings'!$J21))), 'MITRE &amp; Controls Mappings'!$B21,"")</f>
        <v/>
      </c>
      <c r="K23" t="str">
        <f>IF(OR(OR(OR(OR(OR(ISNUMBER(SEARCH(IF(K$1&lt;&gt;"",K$1,"NA"),'MITRE &amp; Controls Mappings'!$E21)),ISNUMBER(SEARCH(IF(K$1&lt;&gt;"",K$1,"NA"),'MITRE &amp; Controls Mappings'!$F21))),ISNUMBER(SEARCH(IF(K$2&lt;&gt;"",K$2,"NA"),'MITRE &amp; Controls Mappings'!$G21))),ISNUMBER(SEARCH(IF(K$2&lt;&gt;"",K$2,"NA"),'MITRE &amp; Controls Mappings'!$H21))),ISNUMBER(SEARCH(IF(K$3&lt;&gt;"",K$3,"NA"),'MITRE &amp; Controls Mappings'!$I21))),ISNUMBER(SEARCH(IF(K$3&lt;&gt;"",K$3,"NA"),'MITRE &amp; Controls Mappings'!$J21))), 'MITRE &amp; Controls Mappings'!$B21,"")</f>
        <v/>
      </c>
      <c r="L23" s="26" t="str">
        <f>IF('MITRE &amp; Controls Mappings'!D21 &lt;&gt;"",'MITRE &amp; Controls Mappings'!D21,"" )</f>
        <v>(L1) Ensure 'Reset account lockout counter after' is set to '15 or more minute(s)'</v>
      </c>
    </row>
    <row r="24" spans="1:12" x14ac:dyDescent="0.25">
      <c r="A24" t="str">
        <f>IF(COUNTIF(B24:K24,"="&amp;'MITRE &amp; Controls Mappings'!B22)&gt;0,'MITRE &amp; Controls Mappings'!B22,"")</f>
        <v/>
      </c>
      <c r="B24" t="str">
        <f>IF(OR(OR(OR(OR(OR(ISNUMBER(SEARCH(IF(B$1&lt;&gt;"",B$1,"NA"),'MITRE &amp; Controls Mappings'!$E22)),ISNUMBER(SEARCH(IF(B$1&lt;&gt;"",B$1,"NA"),'MITRE &amp; Controls Mappings'!$F22))),ISNUMBER(SEARCH(IF(B$2&lt;&gt;"",B$2,"NA"),'MITRE &amp; Controls Mappings'!$G22))),ISNUMBER(SEARCH(IF(B$2&lt;&gt;"",B$2,"NA"),'MITRE &amp; Controls Mappings'!$H22))),ISNUMBER(SEARCH(IF(B$3&lt;&gt;"",B$3,"NA"),'MITRE &amp; Controls Mappings'!$I22))),ISNUMBER(SEARCH(IF(B$3&lt;&gt;"",B$3,"NA"),'MITRE &amp; Controls Mappings'!$J22))), 'MITRE &amp; Controls Mappings'!$B22,"")</f>
        <v/>
      </c>
      <c r="C24" t="str">
        <f>IF(OR(OR(OR(OR(OR(ISNUMBER(SEARCH(IF(C$1&lt;&gt;"",C$1,"NA"),'MITRE &amp; Controls Mappings'!$E22)),ISNUMBER(SEARCH(IF(C$1&lt;&gt;"",C$1,"NA"),'MITRE &amp; Controls Mappings'!$F22))),ISNUMBER(SEARCH(IF(C$2&lt;&gt;"",C$2,"NA"),'MITRE &amp; Controls Mappings'!$G22))),ISNUMBER(SEARCH(IF(C$2&lt;&gt;"",C$2,"NA"),'MITRE &amp; Controls Mappings'!$H22))),ISNUMBER(SEARCH(IF(C$3&lt;&gt;"",C$3,"NA"),'MITRE &amp; Controls Mappings'!$I22))),ISNUMBER(SEARCH(IF(C$3&lt;&gt;"",C$3,"NA"),'MITRE &amp; Controls Mappings'!$J22))), 'MITRE &amp; Controls Mappings'!$B22,"")</f>
        <v/>
      </c>
      <c r="D24" t="str">
        <f>IF(OR(OR(OR(OR(OR(ISNUMBER(SEARCH(IF(D$1&lt;&gt;"",D$1,"NA"),'MITRE &amp; Controls Mappings'!$E22)),ISNUMBER(SEARCH(IF(D$1&lt;&gt;"",D$1,"NA"),'MITRE &amp; Controls Mappings'!$F22))),ISNUMBER(SEARCH(IF(D$2&lt;&gt;"",D$2,"NA"),'MITRE &amp; Controls Mappings'!$G22))),ISNUMBER(SEARCH(IF(D$2&lt;&gt;"",D$2,"NA"),'MITRE &amp; Controls Mappings'!$H22))),ISNUMBER(SEARCH(IF(D$3&lt;&gt;"",D$3,"NA"),'MITRE &amp; Controls Mappings'!$I22))),ISNUMBER(SEARCH(IF(D$3&lt;&gt;"",D$3,"NA"),'MITRE &amp; Controls Mappings'!$J22))), 'MITRE &amp; Controls Mappings'!$B22,"")</f>
        <v/>
      </c>
      <c r="E24" t="str">
        <f>IF(OR(OR(OR(OR(OR(ISNUMBER(SEARCH(IF(E$1&lt;&gt;"",E$1,"NA"),'MITRE &amp; Controls Mappings'!$E22)),ISNUMBER(SEARCH(IF(E$1&lt;&gt;"",E$1,"NA"),'MITRE &amp; Controls Mappings'!$F22))),ISNUMBER(SEARCH(IF(E$2&lt;&gt;"",E$2,"NA"),'MITRE &amp; Controls Mappings'!$G22))),ISNUMBER(SEARCH(IF(E$2&lt;&gt;"",E$2,"NA"),'MITRE &amp; Controls Mappings'!$H22))),ISNUMBER(SEARCH(IF(E$3&lt;&gt;"",E$3,"NA"),'MITRE &amp; Controls Mappings'!$I22))),ISNUMBER(SEARCH(IF(E$3&lt;&gt;"",E$3,"NA"),'MITRE &amp; Controls Mappings'!$J22))), 'MITRE &amp; Controls Mappings'!$B22,"")</f>
        <v/>
      </c>
      <c r="F24" t="str">
        <f>IF(OR(OR(OR(OR(OR(ISNUMBER(SEARCH(IF(F$1&lt;&gt;"",F$1,"NA"),'MITRE &amp; Controls Mappings'!$E22)),ISNUMBER(SEARCH(IF(F$1&lt;&gt;"",F$1,"NA"),'MITRE &amp; Controls Mappings'!$F22))),ISNUMBER(SEARCH(IF(F$2&lt;&gt;"",F$2,"NA"),'MITRE &amp; Controls Mappings'!$G22))),ISNUMBER(SEARCH(IF(F$2&lt;&gt;"",F$2,"NA"),'MITRE &amp; Controls Mappings'!$H22))),ISNUMBER(SEARCH(IF(F$3&lt;&gt;"",F$3,"NA"),'MITRE &amp; Controls Mappings'!$I22))),ISNUMBER(SEARCH(IF(F$3&lt;&gt;"",F$3,"NA"),'MITRE &amp; Controls Mappings'!$J22))), 'MITRE &amp; Controls Mappings'!$B22,"")</f>
        <v/>
      </c>
      <c r="G24" t="str">
        <f>IF(OR(OR(OR(OR(OR(ISNUMBER(SEARCH(IF(G$1&lt;&gt;"",G$1,"NA"),'MITRE &amp; Controls Mappings'!$E22)),ISNUMBER(SEARCH(IF(G$1&lt;&gt;"",G$1,"NA"),'MITRE &amp; Controls Mappings'!$F22))),ISNUMBER(SEARCH(IF(G$2&lt;&gt;"",G$2,"NA"),'MITRE &amp; Controls Mappings'!$G22))),ISNUMBER(SEARCH(IF(G$2&lt;&gt;"",G$2,"NA"),'MITRE &amp; Controls Mappings'!$H22))),ISNUMBER(SEARCH(IF(G$3&lt;&gt;"",G$3,"NA"),'MITRE &amp; Controls Mappings'!$I22))),ISNUMBER(SEARCH(IF(G$3&lt;&gt;"",G$3,"NA"),'MITRE &amp; Controls Mappings'!$J22))), 'MITRE &amp; Controls Mappings'!$B22,"")</f>
        <v/>
      </c>
      <c r="H24" t="str">
        <f>IF(OR(OR(OR(OR(OR(ISNUMBER(SEARCH(IF(H$1&lt;&gt;"",H$1,"NA"),'MITRE &amp; Controls Mappings'!$E22)),ISNUMBER(SEARCH(IF(H$1&lt;&gt;"",H$1,"NA"),'MITRE &amp; Controls Mappings'!$F22))),ISNUMBER(SEARCH(IF(H$2&lt;&gt;"",H$2,"NA"),'MITRE &amp; Controls Mappings'!$G22))),ISNUMBER(SEARCH(IF(H$2&lt;&gt;"",H$2,"NA"),'MITRE &amp; Controls Mappings'!$H22))),ISNUMBER(SEARCH(IF(H$3&lt;&gt;"",H$3,"NA"),'MITRE &amp; Controls Mappings'!$I22))),ISNUMBER(SEARCH(IF(H$3&lt;&gt;"",H$3,"NA"),'MITRE &amp; Controls Mappings'!$J22))), 'MITRE &amp; Controls Mappings'!$B22,"")</f>
        <v/>
      </c>
      <c r="I24" t="str">
        <f>IF(OR(OR(OR(OR(OR(ISNUMBER(SEARCH(IF(I$1&lt;&gt;"",I$1,"NA"),'MITRE &amp; Controls Mappings'!$E22)),ISNUMBER(SEARCH(IF(I$1&lt;&gt;"",I$1,"NA"),'MITRE &amp; Controls Mappings'!$F22))),ISNUMBER(SEARCH(IF(I$2&lt;&gt;"",I$2,"NA"),'MITRE &amp; Controls Mappings'!$G22))),ISNUMBER(SEARCH(IF(I$2&lt;&gt;"",I$2,"NA"),'MITRE &amp; Controls Mappings'!$H22))),ISNUMBER(SEARCH(IF(I$3&lt;&gt;"",I$3,"NA"),'MITRE &amp; Controls Mappings'!$I22))),ISNUMBER(SEARCH(IF(I$3&lt;&gt;"",I$3,"NA"),'MITRE &amp; Controls Mappings'!$J22))), 'MITRE &amp; Controls Mappings'!$B22,"")</f>
        <v/>
      </c>
      <c r="J24" t="str">
        <f>IF(OR(OR(OR(OR(OR(ISNUMBER(SEARCH(IF(J$1&lt;&gt;"",J$1,"NA"),'MITRE &amp; Controls Mappings'!$E22)),ISNUMBER(SEARCH(IF(J$1&lt;&gt;"",J$1,"NA"),'MITRE &amp; Controls Mappings'!$F22))),ISNUMBER(SEARCH(IF(J$2&lt;&gt;"",J$2,"NA"),'MITRE &amp; Controls Mappings'!$G22))),ISNUMBER(SEARCH(IF(J$2&lt;&gt;"",J$2,"NA"),'MITRE &amp; Controls Mappings'!$H22))),ISNUMBER(SEARCH(IF(J$3&lt;&gt;"",J$3,"NA"),'MITRE &amp; Controls Mappings'!$I22))),ISNUMBER(SEARCH(IF(J$3&lt;&gt;"",J$3,"NA"),'MITRE &amp; Controls Mappings'!$J22))), 'MITRE &amp; Controls Mappings'!$B22,"")</f>
        <v/>
      </c>
      <c r="K24" t="str">
        <f>IF(OR(OR(OR(OR(OR(ISNUMBER(SEARCH(IF(K$1&lt;&gt;"",K$1,"NA"),'MITRE &amp; Controls Mappings'!$E22)),ISNUMBER(SEARCH(IF(K$1&lt;&gt;"",K$1,"NA"),'MITRE &amp; Controls Mappings'!$F22))),ISNUMBER(SEARCH(IF(K$2&lt;&gt;"",K$2,"NA"),'MITRE &amp; Controls Mappings'!$G22))),ISNUMBER(SEARCH(IF(K$2&lt;&gt;"",K$2,"NA"),'MITRE &amp; Controls Mappings'!$H22))),ISNUMBER(SEARCH(IF(K$3&lt;&gt;"",K$3,"NA"),'MITRE &amp; Controls Mappings'!$I22))),ISNUMBER(SEARCH(IF(K$3&lt;&gt;"",K$3,"NA"),'MITRE &amp; Controls Mappings'!$J22))), 'MITRE &amp; Controls Mappings'!$B22,"")</f>
        <v/>
      </c>
      <c r="L24" s="26" t="str">
        <f>IF('MITRE &amp; Controls Mappings'!D22 &lt;&gt;"",'MITRE &amp; Controls Mappings'!D22,"" )</f>
        <v>(L1) Ensure 'Reset account lockout counter after' is set to '15 or more minute(s)'</v>
      </c>
    </row>
    <row r="25" spans="1:12" x14ac:dyDescent="0.25">
      <c r="A25" t="str">
        <f>IF(COUNTIF(B25:K25,"="&amp;'MITRE &amp; Controls Mappings'!B23)&gt;0,'MITRE &amp; Controls Mappings'!B23,"")</f>
        <v/>
      </c>
      <c r="B25" t="str">
        <f>IF(OR(OR(OR(OR(OR(ISNUMBER(SEARCH(IF(B$1&lt;&gt;"",B$1,"NA"),'MITRE &amp; Controls Mappings'!$E23)),ISNUMBER(SEARCH(IF(B$1&lt;&gt;"",B$1,"NA"),'MITRE &amp; Controls Mappings'!$F23))),ISNUMBER(SEARCH(IF(B$2&lt;&gt;"",B$2,"NA"),'MITRE &amp; Controls Mappings'!$G23))),ISNUMBER(SEARCH(IF(B$2&lt;&gt;"",B$2,"NA"),'MITRE &amp; Controls Mappings'!$H23))),ISNUMBER(SEARCH(IF(B$3&lt;&gt;"",B$3,"NA"),'MITRE &amp; Controls Mappings'!$I23))),ISNUMBER(SEARCH(IF(B$3&lt;&gt;"",B$3,"NA"),'MITRE &amp; Controls Mappings'!$J23))), 'MITRE &amp; Controls Mappings'!$B23,"")</f>
        <v/>
      </c>
      <c r="C25" t="str">
        <f>IF(OR(OR(OR(OR(OR(ISNUMBER(SEARCH(IF(C$1&lt;&gt;"",C$1,"NA"),'MITRE &amp; Controls Mappings'!$E23)),ISNUMBER(SEARCH(IF(C$1&lt;&gt;"",C$1,"NA"),'MITRE &amp; Controls Mappings'!$F23))),ISNUMBER(SEARCH(IF(C$2&lt;&gt;"",C$2,"NA"),'MITRE &amp; Controls Mappings'!$G23))),ISNUMBER(SEARCH(IF(C$2&lt;&gt;"",C$2,"NA"),'MITRE &amp; Controls Mappings'!$H23))),ISNUMBER(SEARCH(IF(C$3&lt;&gt;"",C$3,"NA"),'MITRE &amp; Controls Mappings'!$I23))),ISNUMBER(SEARCH(IF(C$3&lt;&gt;"",C$3,"NA"),'MITRE &amp; Controls Mappings'!$J23))), 'MITRE &amp; Controls Mappings'!$B23,"")</f>
        <v/>
      </c>
      <c r="D25" t="str">
        <f>IF(OR(OR(OR(OR(OR(ISNUMBER(SEARCH(IF(D$1&lt;&gt;"",D$1,"NA"),'MITRE &amp; Controls Mappings'!$E23)),ISNUMBER(SEARCH(IF(D$1&lt;&gt;"",D$1,"NA"),'MITRE &amp; Controls Mappings'!$F23))),ISNUMBER(SEARCH(IF(D$2&lt;&gt;"",D$2,"NA"),'MITRE &amp; Controls Mappings'!$G23))),ISNUMBER(SEARCH(IF(D$2&lt;&gt;"",D$2,"NA"),'MITRE &amp; Controls Mappings'!$H23))),ISNUMBER(SEARCH(IF(D$3&lt;&gt;"",D$3,"NA"),'MITRE &amp; Controls Mappings'!$I23))),ISNUMBER(SEARCH(IF(D$3&lt;&gt;"",D$3,"NA"),'MITRE &amp; Controls Mappings'!$J23))), 'MITRE &amp; Controls Mappings'!$B23,"")</f>
        <v/>
      </c>
      <c r="E25" t="str">
        <f>IF(OR(OR(OR(OR(OR(ISNUMBER(SEARCH(IF(E$1&lt;&gt;"",E$1,"NA"),'MITRE &amp; Controls Mappings'!$E23)),ISNUMBER(SEARCH(IF(E$1&lt;&gt;"",E$1,"NA"),'MITRE &amp; Controls Mappings'!$F23))),ISNUMBER(SEARCH(IF(E$2&lt;&gt;"",E$2,"NA"),'MITRE &amp; Controls Mappings'!$G23))),ISNUMBER(SEARCH(IF(E$2&lt;&gt;"",E$2,"NA"),'MITRE &amp; Controls Mappings'!$H23))),ISNUMBER(SEARCH(IF(E$3&lt;&gt;"",E$3,"NA"),'MITRE &amp; Controls Mappings'!$I23))),ISNUMBER(SEARCH(IF(E$3&lt;&gt;"",E$3,"NA"),'MITRE &amp; Controls Mappings'!$J23))), 'MITRE &amp; Controls Mappings'!$B23,"")</f>
        <v/>
      </c>
      <c r="F25" t="str">
        <f>IF(OR(OR(OR(OR(OR(ISNUMBER(SEARCH(IF(F$1&lt;&gt;"",F$1,"NA"),'MITRE &amp; Controls Mappings'!$E23)),ISNUMBER(SEARCH(IF(F$1&lt;&gt;"",F$1,"NA"),'MITRE &amp; Controls Mappings'!$F23))),ISNUMBER(SEARCH(IF(F$2&lt;&gt;"",F$2,"NA"),'MITRE &amp; Controls Mappings'!$G23))),ISNUMBER(SEARCH(IF(F$2&lt;&gt;"",F$2,"NA"),'MITRE &amp; Controls Mappings'!$H23))),ISNUMBER(SEARCH(IF(F$3&lt;&gt;"",F$3,"NA"),'MITRE &amp; Controls Mappings'!$I23))),ISNUMBER(SEARCH(IF(F$3&lt;&gt;"",F$3,"NA"),'MITRE &amp; Controls Mappings'!$J23))), 'MITRE &amp; Controls Mappings'!$B23,"")</f>
        <v/>
      </c>
      <c r="G25" t="str">
        <f>IF(OR(OR(OR(OR(OR(ISNUMBER(SEARCH(IF(G$1&lt;&gt;"",G$1,"NA"),'MITRE &amp; Controls Mappings'!$E23)),ISNUMBER(SEARCH(IF(G$1&lt;&gt;"",G$1,"NA"),'MITRE &amp; Controls Mappings'!$F23))),ISNUMBER(SEARCH(IF(G$2&lt;&gt;"",G$2,"NA"),'MITRE &amp; Controls Mappings'!$G23))),ISNUMBER(SEARCH(IF(G$2&lt;&gt;"",G$2,"NA"),'MITRE &amp; Controls Mappings'!$H23))),ISNUMBER(SEARCH(IF(G$3&lt;&gt;"",G$3,"NA"),'MITRE &amp; Controls Mappings'!$I23))),ISNUMBER(SEARCH(IF(G$3&lt;&gt;"",G$3,"NA"),'MITRE &amp; Controls Mappings'!$J23))), 'MITRE &amp; Controls Mappings'!$B23,"")</f>
        <v/>
      </c>
      <c r="H25" t="str">
        <f>IF(OR(OR(OR(OR(OR(ISNUMBER(SEARCH(IF(H$1&lt;&gt;"",H$1,"NA"),'MITRE &amp; Controls Mappings'!$E23)),ISNUMBER(SEARCH(IF(H$1&lt;&gt;"",H$1,"NA"),'MITRE &amp; Controls Mappings'!$F23))),ISNUMBER(SEARCH(IF(H$2&lt;&gt;"",H$2,"NA"),'MITRE &amp; Controls Mappings'!$G23))),ISNUMBER(SEARCH(IF(H$2&lt;&gt;"",H$2,"NA"),'MITRE &amp; Controls Mappings'!$H23))),ISNUMBER(SEARCH(IF(H$3&lt;&gt;"",H$3,"NA"),'MITRE &amp; Controls Mappings'!$I23))),ISNUMBER(SEARCH(IF(H$3&lt;&gt;"",H$3,"NA"),'MITRE &amp; Controls Mappings'!$J23))), 'MITRE &amp; Controls Mappings'!$B23,"")</f>
        <v/>
      </c>
      <c r="I25" t="str">
        <f>IF(OR(OR(OR(OR(OR(ISNUMBER(SEARCH(IF(I$1&lt;&gt;"",I$1,"NA"),'MITRE &amp; Controls Mappings'!$E23)),ISNUMBER(SEARCH(IF(I$1&lt;&gt;"",I$1,"NA"),'MITRE &amp; Controls Mappings'!$F23))),ISNUMBER(SEARCH(IF(I$2&lt;&gt;"",I$2,"NA"),'MITRE &amp; Controls Mappings'!$G23))),ISNUMBER(SEARCH(IF(I$2&lt;&gt;"",I$2,"NA"),'MITRE &amp; Controls Mappings'!$H23))),ISNUMBER(SEARCH(IF(I$3&lt;&gt;"",I$3,"NA"),'MITRE &amp; Controls Mappings'!$I23))),ISNUMBER(SEARCH(IF(I$3&lt;&gt;"",I$3,"NA"),'MITRE &amp; Controls Mappings'!$J23))), 'MITRE &amp; Controls Mappings'!$B23,"")</f>
        <v/>
      </c>
      <c r="J25" t="str">
        <f>IF(OR(OR(OR(OR(OR(ISNUMBER(SEARCH(IF(J$1&lt;&gt;"",J$1,"NA"),'MITRE &amp; Controls Mappings'!$E23)),ISNUMBER(SEARCH(IF(J$1&lt;&gt;"",J$1,"NA"),'MITRE &amp; Controls Mappings'!$F23))),ISNUMBER(SEARCH(IF(J$2&lt;&gt;"",J$2,"NA"),'MITRE &amp; Controls Mappings'!$G23))),ISNUMBER(SEARCH(IF(J$2&lt;&gt;"",J$2,"NA"),'MITRE &amp; Controls Mappings'!$H23))),ISNUMBER(SEARCH(IF(J$3&lt;&gt;"",J$3,"NA"),'MITRE &amp; Controls Mappings'!$I23))),ISNUMBER(SEARCH(IF(J$3&lt;&gt;"",J$3,"NA"),'MITRE &amp; Controls Mappings'!$J23))), 'MITRE &amp; Controls Mappings'!$B23,"")</f>
        <v/>
      </c>
      <c r="K25" t="str">
        <f>IF(OR(OR(OR(OR(OR(ISNUMBER(SEARCH(IF(K$1&lt;&gt;"",K$1,"NA"),'MITRE &amp; Controls Mappings'!$E23)),ISNUMBER(SEARCH(IF(K$1&lt;&gt;"",K$1,"NA"),'MITRE &amp; Controls Mappings'!$F23))),ISNUMBER(SEARCH(IF(K$2&lt;&gt;"",K$2,"NA"),'MITRE &amp; Controls Mappings'!$G23))),ISNUMBER(SEARCH(IF(K$2&lt;&gt;"",K$2,"NA"),'MITRE &amp; Controls Mappings'!$H23))),ISNUMBER(SEARCH(IF(K$3&lt;&gt;"",K$3,"NA"),'MITRE &amp; Controls Mappings'!$I23))),ISNUMBER(SEARCH(IF(K$3&lt;&gt;"",K$3,"NA"),'MITRE &amp; Controls Mappings'!$J23))), 'MITRE &amp; Controls Mappings'!$B23,"")</f>
        <v/>
      </c>
      <c r="L25" s="26" t="str">
        <f>IF('MITRE &amp; Controls Mappings'!D23 &lt;&gt;"",'MITRE &amp; Controls Mappings'!D23,"" )</f>
        <v>Local Policies</v>
      </c>
    </row>
    <row r="26" spans="1:12" x14ac:dyDescent="0.25">
      <c r="A26" t="str">
        <f>IF(COUNTIF(B26:K26,"="&amp;'MITRE &amp; Controls Mappings'!B24)&gt;0,'MITRE &amp; Controls Mappings'!B24,"")</f>
        <v/>
      </c>
      <c r="B26" t="str">
        <f>IF(OR(OR(OR(OR(OR(ISNUMBER(SEARCH(IF(B$1&lt;&gt;"",B$1,"NA"),'MITRE &amp; Controls Mappings'!$E24)),ISNUMBER(SEARCH(IF(B$1&lt;&gt;"",B$1,"NA"),'MITRE &amp; Controls Mappings'!$F24))),ISNUMBER(SEARCH(IF(B$2&lt;&gt;"",B$2,"NA"),'MITRE &amp; Controls Mappings'!$G24))),ISNUMBER(SEARCH(IF(B$2&lt;&gt;"",B$2,"NA"),'MITRE &amp; Controls Mappings'!$H24))),ISNUMBER(SEARCH(IF(B$3&lt;&gt;"",B$3,"NA"),'MITRE &amp; Controls Mappings'!$I24))),ISNUMBER(SEARCH(IF(B$3&lt;&gt;"",B$3,"NA"),'MITRE &amp; Controls Mappings'!$J24))), 'MITRE &amp; Controls Mappings'!$B24,"")</f>
        <v/>
      </c>
      <c r="C26" t="str">
        <f>IF(OR(OR(OR(OR(OR(ISNUMBER(SEARCH(IF(C$1&lt;&gt;"",C$1,"NA"),'MITRE &amp; Controls Mappings'!$E24)),ISNUMBER(SEARCH(IF(C$1&lt;&gt;"",C$1,"NA"),'MITRE &amp; Controls Mappings'!$F24))),ISNUMBER(SEARCH(IF(C$2&lt;&gt;"",C$2,"NA"),'MITRE &amp; Controls Mappings'!$G24))),ISNUMBER(SEARCH(IF(C$2&lt;&gt;"",C$2,"NA"),'MITRE &amp; Controls Mappings'!$H24))),ISNUMBER(SEARCH(IF(C$3&lt;&gt;"",C$3,"NA"),'MITRE &amp; Controls Mappings'!$I24))),ISNUMBER(SEARCH(IF(C$3&lt;&gt;"",C$3,"NA"),'MITRE &amp; Controls Mappings'!$J24))), 'MITRE &amp; Controls Mappings'!$B24,"")</f>
        <v/>
      </c>
      <c r="D26" t="str">
        <f>IF(OR(OR(OR(OR(OR(ISNUMBER(SEARCH(IF(D$1&lt;&gt;"",D$1,"NA"),'MITRE &amp; Controls Mappings'!$E24)),ISNUMBER(SEARCH(IF(D$1&lt;&gt;"",D$1,"NA"),'MITRE &amp; Controls Mappings'!$F24))),ISNUMBER(SEARCH(IF(D$2&lt;&gt;"",D$2,"NA"),'MITRE &amp; Controls Mappings'!$G24))),ISNUMBER(SEARCH(IF(D$2&lt;&gt;"",D$2,"NA"),'MITRE &amp; Controls Mappings'!$H24))),ISNUMBER(SEARCH(IF(D$3&lt;&gt;"",D$3,"NA"),'MITRE &amp; Controls Mappings'!$I24))),ISNUMBER(SEARCH(IF(D$3&lt;&gt;"",D$3,"NA"),'MITRE &amp; Controls Mappings'!$J24))), 'MITRE &amp; Controls Mappings'!$B24,"")</f>
        <v/>
      </c>
      <c r="E26" t="str">
        <f>IF(OR(OR(OR(OR(OR(ISNUMBER(SEARCH(IF(E$1&lt;&gt;"",E$1,"NA"),'MITRE &amp; Controls Mappings'!$E24)),ISNUMBER(SEARCH(IF(E$1&lt;&gt;"",E$1,"NA"),'MITRE &amp; Controls Mappings'!$F24))),ISNUMBER(SEARCH(IF(E$2&lt;&gt;"",E$2,"NA"),'MITRE &amp; Controls Mappings'!$G24))),ISNUMBER(SEARCH(IF(E$2&lt;&gt;"",E$2,"NA"),'MITRE &amp; Controls Mappings'!$H24))),ISNUMBER(SEARCH(IF(E$3&lt;&gt;"",E$3,"NA"),'MITRE &amp; Controls Mappings'!$I24))),ISNUMBER(SEARCH(IF(E$3&lt;&gt;"",E$3,"NA"),'MITRE &amp; Controls Mappings'!$J24))), 'MITRE &amp; Controls Mappings'!$B24,"")</f>
        <v/>
      </c>
      <c r="F26" t="str">
        <f>IF(OR(OR(OR(OR(OR(ISNUMBER(SEARCH(IF(F$1&lt;&gt;"",F$1,"NA"),'MITRE &amp; Controls Mappings'!$E24)),ISNUMBER(SEARCH(IF(F$1&lt;&gt;"",F$1,"NA"),'MITRE &amp; Controls Mappings'!$F24))),ISNUMBER(SEARCH(IF(F$2&lt;&gt;"",F$2,"NA"),'MITRE &amp; Controls Mappings'!$G24))),ISNUMBER(SEARCH(IF(F$2&lt;&gt;"",F$2,"NA"),'MITRE &amp; Controls Mappings'!$H24))),ISNUMBER(SEARCH(IF(F$3&lt;&gt;"",F$3,"NA"),'MITRE &amp; Controls Mappings'!$I24))),ISNUMBER(SEARCH(IF(F$3&lt;&gt;"",F$3,"NA"),'MITRE &amp; Controls Mappings'!$J24))), 'MITRE &amp; Controls Mappings'!$B24,"")</f>
        <v/>
      </c>
      <c r="G26" t="str">
        <f>IF(OR(OR(OR(OR(OR(ISNUMBER(SEARCH(IF(G$1&lt;&gt;"",G$1,"NA"),'MITRE &amp; Controls Mappings'!$E24)),ISNUMBER(SEARCH(IF(G$1&lt;&gt;"",G$1,"NA"),'MITRE &amp; Controls Mappings'!$F24))),ISNUMBER(SEARCH(IF(G$2&lt;&gt;"",G$2,"NA"),'MITRE &amp; Controls Mappings'!$G24))),ISNUMBER(SEARCH(IF(G$2&lt;&gt;"",G$2,"NA"),'MITRE &amp; Controls Mappings'!$H24))),ISNUMBER(SEARCH(IF(G$3&lt;&gt;"",G$3,"NA"),'MITRE &amp; Controls Mappings'!$I24))),ISNUMBER(SEARCH(IF(G$3&lt;&gt;"",G$3,"NA"),'MITRE &amp; Controls Mappings'!$J24))), 'MITRE &amp; Controls Mappings'!$B24,"")</f>
        <v/>
      </c>
      <c r="H26" t="str">
        <f>IF(OR(OR(OR(OR(OR(ISNUMBER(SEARCH(IF(H$1&lt;&gt;"",H$1,"NA"),'MITRE &amp; Controls Mappings'!$E24)),ISNUMBER(SEARCH(IF(H$1&lt;&gt;"",H$1,"NA"),'MITRE &amp; Controls Mappings'!$F24))),ISNUMBER(SEARCH(IF(H$2&lt;&gt;"",H$2,"NA"),'MITRE &amp; Controls Mappings'!$G24))),ISNUMBER(SEARCH(IF(H$2&lt;&gt;"",H$2,"NA"),'MITRE &amp; Controls Mappings'!$H24))),ISNUMBER(SEARCH(IF(H$3&lt;&gt;"",H$3,"NA"),'MITRE &amp; Controls Mappings'!$I24))),ISNUMBER(SEARCH(IF(H$3&lt;&gt;"",H$3,"NA"),'MITRE &amp; Controls Mappings'!$J24))), 'MITRE &amp; Controls Mappings'!$B24,"")</f>
        <v/>
      </c>
      <c r="I26" t="str">
        <f>IF(OR(OR(OR(OR(OR(ISNUMBER(SEARCH(IF(I$1&lt;&gt;"",I$1,"NA"),'MITRE &amp; Controls Mappings'!$E24)),ISNUMBER(SEARCH(IF(I$1&lt;&gt;"",I$1,"NA"),'MITRE &amp; Controls Mappings'!$F24))),ISNUMBER(SEARCH(IF(I$2&lt;&gt;"",I$2,"NA"),'MITRE &amp; Controls Mappings'!$G24))),ISNUMBER(SEARCH(IF(I$2&lt;&gt;"",I$2,"NA"),'MITRE &amp; Controls Mappings'!$H24))),ISNUMBER(SEARCH(IF(I$3&lt;&gt;"",I$3,"NA"),'MITRE &amp; Controls Mappings'!$I24))),ISNUMBER(SEARCH(IF(I$3&lt;&gt;"",I$3,"NA"),'MITRE &amp; Controls Mappings'!$J24))), 'MITRE &amp; Controls Mappings'!$B24,"")</f>
        <v/>
      </c>
      <c r="J26" t="str">
        <f>IF(OR(OR(OR(OR(OR(ISNUMBER(SEARCH(IF(J$1&lt;&gt;"",J$1,"NA"),'MITRE &amp; Controls Mappings'!$E24)),ISNUMBER(SEARCH(IF(J$1&lt;&gt;"",J$1,"NA"),'MITRE &amp; Controls Mappings'!$F24))),ISNUMBER(SEARCH(IF(J$2&lt;&gt;"",J$2,"NA"),'MITRE &amp; Controls Mappings'!$G24))),ISNUMBER(SEARCH(IF(J$2&lt;&gt;"",J$2,"NA"),'MITRE &amp; Controls Mappings'!$H24))),ISNUMBER(SEARCH(IF(J$3&lt;&gt;"",J$3,"NA"),'MITRE &amp; Controls Mappings'!$I24))),ISNUMBER(SEARCH(IF(J$3&lt;&gt;"",J$3,"NA"),'MITRE &amp; Controls Mappings'!$J24))), 'MITRE &amp; Controls Mappings'!$B24,"")</f>
        <v/>
      </c>
      <c r="K26" t="str">
        <f>IF(OR(OR(OR(OR(OR(ISNUMBER(SEARCH(IF(K$1&lt;&gt;"",K$1,"NA"),'MITRE &amp; Controls Mappings'!$E24)),ISNUMBER(SEARCH(IF(K$1&lt;&gt;"",K$1,"NA"),'MITRE &amp; Controls Mappings'!$F24))),ISNUMBER(SEARCH(IF(K$2&lt;&gt;"",K$2,"NA"),'MITRE &amp; Controls Mappings'!$G24))),ISNUMBER(SEARCH(IF(K$2&lt;&gt;"",K$2,"NA"),'MITRE &amp; Controls Mappings'!$H24))),ISNUMBER(SEARCH(IF(K$3&lt;&gt;"",K$3,"NA"),'MITRE &amp; Controls Mappings'!$I24))),ISNUMBER(SEARCH(IF(K$3&lt;&gt;"",K$3,"NA"),'MITRE &amp; Controls Mappings'!$J24))), 'MITRE &amp; Controls Mappings'!$B24,"")</f>
        <v/>
      </c>
      <c r="L26" s="26" t="str">
        <f>IF('MITRE &amp; Controls Mappings'!D24 &lt;&gt;"",'MITRE &amp; Controls Mappings'!D24,"" )</f>
        <v>Audit Policy</v>
      </c>
    </row>
    <row r="27" spans="1:12" x14ac:dyDescent="0.25">
      <c r="A27" t="str">
        <f>IF(COUNTIF(B27:K27,"="&amp;'MITRE &amp; Controls Mappings'!B25)&gt;0,'MITRE &amp; Controls Mappings'!B25,"")</f>
        <v/>
      </c>
      <c r="B27" t="str">
        <f>IF(OR(OR(OR(OR(OR(ISNUMBER(SEARCH(IF(B$1&lt;&gt;"",B$1,"NA"),'MITRE &amp; Controls Mappings'!$E25)),ISNUMBER(SEARCH(IF(B$1&lt;&gt;"",B$1,"NA"),'MITRE &amp; Controls Mappings'!$F25))),ISNUMBER(SEARCH(IF(B$2&lt;&gt;"",B$2,"NA"),'MITRE &amp; Controls Mappings'!$G25))),ISNUMBER(SEARCH(IF(B$2&lt;&gt;"",B$2,"NA"),'MITRE &amp; Controls Mappings'!$H25))),ISNUMBER(SEARCH(IF(B$3&lt;&gt;"",B$3,"NA"),'MITRE &amp; Controls Mappings'!$I25))),ISNUMBER(SEARCH(IF(B$3&lt;&gt;"",B$3,"NA"),'MITRE &amp; Controls Mappings'!$J25))), 'MITRE &amp; Controls Mappings'!$B25,"")</f>
        <v/>
      </c>
      <c r="C27" t="str">
        <f>IF(OR(OR(OR(OR(OR(ISNUMBER(SEARCH(IF(C$1&lt;&gt;"",C$1,"NA"),'MITRE &amp; Controls Mappings'!$E25)),ISNUMBER(SEARCH(IF(C$1&lt;&gt;"",C$1,"NA"),'MITRE &amp; Controls Mappings'!$F25))),ISNUMBER(SEARCH(IF(C$2&lt;&gt;"",C$2,"NA"),'MITRE &amp; Controls Mappings'!$G25))),ISNUMBER(SEARCH(IF(C$2&lt;&gt;"",C$2,"NA"),'MITRE &amp; Controls Mappings'!$H25))),ISNUMBER(SEARCH(IF(C$3&lt;&gt;"",C$3,"NA"),'MITRE &amp; Controls Mappings'!$I25))),ISNUMBER(SEARCH(IF(C$3&lt;&gt;"",C$3,"NA"),'MITRE &amp; Controls Mappings'!$J25))), 'MITRE &amp; Controls Mappings'!$B25,"")</f>
        <v/>
      </c>
      <c r="D27" t="str">
        <f>IF(OR(OR(OR(OR(OR(ISNUMBER(SEARCH(IF(D$1&lt;&gt;"",D$1,"NA"),'MITRE &amp; Controls Mappings'!$E25)),ISNUMBER(SEARCH(IF(D$1&lt;&gt;"",D$1,"NA"),'MITRE &amp; Controls Mappings'!$F25))),ISNUMBER(SEARCH(IF(D$2&lt;&gt;"",D$2,"NA"),'MITRE &amp; Controls Mappings'!$G25))),ISNUMBER(SEARCH(IF(D$2&lt;&gt;"",D$2,"NA"),'MITRE &amp; Controls Mappings'!$H25))),ISNUMBER(SEARCH(IF(D$3&lt;&gt;"",D$3,"NA"),'MITRE &amp; Controls Mappings'!$I25))),ISNUMBER(SEARCH(IF(D$3&lt;&gt;"",D$3,"NA"),'MITRE &amp; Controls Mappings'!$J25))), 'MITRE &amp; Controls Mappings'!$B25,"")</f>
        <v/>
      </c>
      <c r="E27" t="str">
        <f>IF(OR(OR(OR(OR(OR(ISNUMBER(SEARCH(IF(E$1&lt;&gt;"",E$1,"NA"),'MITRE &amp; Controls Mappings'!$E25)),ISNUMBER(SEARCH(IF(E$1&lt;&gt;"",E$1,"NA"),'MITRE &amp; Controls Mappings'!$F25))),ISNUMBER(SEARCH(IF(E$2&lt;&gt;"",E$2,"NA"),'MITRE &amp; Controls Mappings'!$G25))),ISNUMBER(SEARCH(IF(E$2&lt;&gt;"",E$2,"NA"),'MITRE &amp; Controls Mappings'!$H25))),ISNUMBER(SEARCH(IF(E$3&lt;&gt;"",E$3,"NA"),'MITRE &amp; Controls Mappings'!$I25))),ISNUMBER(SEARCH(IF(E$3&lt;&gt;"",E$3,"NA"),'MITRE &amp; Controls Mappings'!$J25))), 'MITRE &amp; Controls Mappings'!$B25,"")</f>
        <v/>
      </c>
      <c r="F27" t="str">
        <f>IF(OR(OR(OR(OR(OR(ISNUMBER(SEARCH(IF(F$1&lt;&gt;"",F$1,"NA"),'MITRE &amp; Controls Mappings'!$E25)),ISNUMBER(SEARCH(IF(F$1&lt;&gt;"",F$1,"NA"),'MITRE &amp; Controls Mappings'!$F25))),ISNUMBER(SEARCH(IF(F$2&lt;&gt;"",F$2,"NA"),'MITRE &amp; Controls Mappings'!$G25))),ISNUMBER(SEARCH(IF(F$2&lt;&gt;"",F$2,"NA"),'MITRE &amp; Controls Mappings'!$H25))),ISNUMBER(SEARCH(IF(F$3&lt;&gt;"",F$3,"NA"),'MITRE &amp; Controls Mappings'!$I25))),ISNUMBER(SEARCH(IF(F$3&lt;&gt;"",F$3,"NA"),'MITRE &amp; Controls Mappings'!$J25))), 'MITRE &amp; Controls Mappings'!$B25,"")</f>
        <v/>
      </c>
      <c r="G27" t="str">
        <f>IF(OR(OR(OR(OR(OR(ISNUMBER(SEARCH(IF(G$1&lt;&gt;"",G$1,"NA"),'MITRE &amp; Controls Mappings'!$E25)),ISNUMBER(SEARCH(IF(G$1&lt;&gt;"",G$1,"NA"),'MITRE &amp; Controls Mappings'!$F25))),ISNUMBER(SEARCH(IF(G$2&lt;&gt;"",G$2,"NA"),'MITRE &amp; Controls Mappings'!$G25))),ISNUMBER(SEARCH(IF(G$2&lt;&gt;"",G$2,"NA"),'MITRE &amp; Controls Mappings'!$H25))),ISNUMBER(SEARCH(IF(G$3&lt;&gt;"",G$3,"NA"),'MITRE &amp; Controls Mappings'!$I25))),ISNUMBER(SEARCH(IF(G$3&lt;&gt;"",G$3,"NA"),'MITRE &amp; Controls Mappings'!$J25))), 'MITRE &amp; Controls Mappings'!$B25,"")</f>
        <v/>
      </c>
      <c r="H27" t="str">
        <f>IF(OR(OR(OR(OR(OR(ISNUMBER(SEARCH(IF(H$1&lt;&gt;"",H$1,"NA"),'MITRE &amp; Controls Mappings'!$E25)),ISNUMBER(SEARCH(IF(H$1&lt;&gt;"",H$1,"NA"),'MITRE &amp; Controls Mappings'!$F25))),ISNUMBER(SEARCH(IF(H$2&lt;&gt;"",H$2,"NA"),'MITRE &amp; Controls Mappings'!$G25))),ISNUMBER(SEARCH(IF(H$2&lt;&gt;"",H$2,"NA"),'MITRE &amp; Controls Mappings'!$H25))),ISNUMBER(SEARCH(IF(H$3&lt;&gt;"",H$3,"NA"),'MITRE &amp; Controls Mappings'!$I25))),ISNUMBER(SEARCH(IF(H$3&lt;&gt;"",H$3,"NA"),'MITRE &amp; Controls Mappings'!$J25))), 'MITRE &amp; Controls Mappings'!$B25,"")</f>
        <v/>
      </c>
      <c r="I27" t="str">
        <f>IF(OR(OR(OR(OR(OR(ISNUMBER(SEARCH(IF(I$1&lt;&gt;"",I$1,"NA"),'MITRE &amp; Controls Mappings'!$E25)),ISNUMBER(SEARCH(IF(I$1&lt;&gt;"",I$1,"NA"),'MITRE &amp; Controls Mappings'!$F25))),ISNUMBER(SEARCH(IF(I$2&lt;&gt;"",I$2,"NA"),'MITRE &amp; Controls Mappings'!$G25))),ISNUMBER(SEARCH(IF(I$2&lt;&gt;"",I$2,"NA"),'MITRE &amp; Controls Mappings'!$H25))),ISNUMBER(SEARCH(IF(I$3&lt;&gt;"",I$3,"NA"),'MITRE &amp; Controls Mappings'!$I25))),ISNUMBER(SEARCH(IF(I$3&lt;&gt;"",I$3,"NA"),'MITRE &amp; Controls Mappings'!$J25))), 'MITRE &amp; Controls Mappings'!$B25,"")</f>
        <v/>
      </c>
      <c r="J27" t="str">
        <f>IF(OR(OR(OR(OR(OR(ISNUMBER(SEARCH(IF(J$1&lt;&gt;"",J$1,"NA"),'MITRE &amp; Controls Mappings'!$E25)),ISNUMBER(SEARCH(IF(J$1&lt;&gt;"",J$1,"NA"),'MITRE &amp; Controls Mappings'!$F25))),ISNUMBER(SEARCH(IF(J$2&lt;&gt;"",J$2,"NA"),'MITRE &amp; Controls Mappings'!$G25))),ISNUMBER(SEARCH(IF(J$2&lt;&gt;"",J$2,"NA"),'MITRE &amp; Controls Mappings'!$H25))),ISNUMBER(SEARCH(IF(J$3&lt;&gt;"",J$3,"NA"),'MITRE &amp; Controls Mappings'!$I25))),ISNUMBER(SEARCH(IF(J$3&lt;&gt;"",J$3,"NA"),'MITRE &amp; Controls Mappings'!$J25))), 'MITRE &amp; Controls Mappings'!$B25,"")</f>
        <v/>
      </c>
      <c r="K27" t="str">
        <f>IF(OR(OR(OR(OR(OR(ISNUMBER(SEARCH(IF(K$1&lt;&gt;"",K$1,"NA"),'MITRE &amp; Controls Mappings'!$E25)),ISNUMBER(SEARCH(IF(K$1&lt;&gt;"",K$1,"NA"),'MITRE &amp; Controls Mappings'!$F25))),ISNUMBER(SEARCH(IF(K$2&lt;&gt;"",K$2,"NA"),'MITRE &amp; Controls Mappings'!$G25))),ISNUMBER(SEARCH(IF(K$2&lt;&gt;"",K$2,"NA"),'MITRE &amp; Controls Mappings'!$H25))),ISNUMBER(SEARCH(IF(K$3&lt;&gt;"",K$3,"NA"),'MITRE &amp; Controls Mappings'!$I25))),ISNUMBER(SEARCH(IF(K$3&lt;&gt;"",K$3,"NA"),'MITRE &amp; Controls Mappings'!$J25))), 'MITRE &amp; Controls Mappings'!$B25,"")</f>
        <v/>
      </c>
      <c r="L27" s="26" t="str">
        <f>IF('MITRE &amp; Controls Mappings'!D25 &lt;&gt;"",'MITRE &amp; Controls Mappings'!D25,"" )</f>
        <v>User Rights Assignment</v>
      </c>
    </row>
    <row r="28" spans="1:12" x14ac:dyDescent="0.25">
      <c r="A28" t="str">
        <f>IF(COUNTIF(B28:K28,"="&amp;'MITRE &amp; Controls Mappings'!B26)&gt;0,'MITRE &amp; Controls Mappings'!B26,"")</f>
        <v/>
      </c>
      <c r="B28" t="str">
        <f>IF(OR(OR(OR(OR(OR(ISNUMBER(SEARCH(IF(B$1&lt;&gt;"",B$1,"NA"),'MITRE &amp; Controls Mappings'!$E26)),ISNUMBER(SEARCH(IF(B$1&lt;&gt;"",B$1,"NA"),'MITRE &amp; Controls Mappings'!$F26))),ISNUMBER(SEARCH(IF(B$2&lt;&gt;"",B$2,"NA"),'MITRE &amp; Controls Mappings'!$G26))),ISNUMBER(SEARCH(IF(B$2&lt;&gt;"",B$2,"NA"),'MITRE &amp; Controls Mappings'!$H26))),ISNUMBER(SEARCH(IF(B$3&lt;&gt;"",B$3,"NA"),'MITRE &amp; Controls Mappings'!$I26))),ISNUMBER(SEARCH(IF(B$3&lt;&gt;"",B$3,"NA"),'MITRE &amp; Controls Mappings'!$J26))), 'MITRE &amp; Controls Mappings'!$B26,"")</f>
        <v/>
      </c>
      <c r="C28" t="str">
        <f>IF(OR(OR(OR(OR(OR(ISNUMBER(SEARCH(IF(C$1&lt;&gt;"",C$1,"NA"),'MITRE &amp; Controls Mappings'!$E26)),ISNUMBER(SEARCH(IF(C$1&lt;&gt;"",C$1,"NA"),'MITRE &amp; Controls Mappings'!$F26))),ISNUMBER(SEARCH(IF(C$2&lt;&gt;"",C$2,"NA"),'MITRE &amp; Controls Mappings'!$G26))),ISNUMBER(SEARCH(IF(C$2&lt;&gt;"",C$2,"NA"),'MITRE &amp; Controls Mappings'!$H26))),ISNUMBER(SEARCH(IF(C$3&lt;&gt;"",C$3,"NA"),'MITRE &amp; Controls Mappings'!$I26))),ISNUMBER(SEARCH(IF(C$3&lt;&gt;"",C$3,"NA"),'MITRE &amp; Controls Mappings'!$J26))), 'MITRE &amp; Controls Mappings'!$B26,"")</f>
        <v/>
      </c>
      <c r="D28" t="str">
        <f>IF(OR(OR(OR(OR(OR(ISNUMBER(SEARCH(IF(D$1&lt;&gt;"",D$1,"NA"),'MITRE &amp; Controls Mappings'!$E26)),ISNUMBER(SEARCH(IF(D$1&lt;&gt;"",D$1,"NA"),'MITRE &amp; Controls Mappings'!$F26))),ISNUMBER(SEARCH(IF(D$2&lt;&gt;"",D$2,"NA"),'MITRE &amp; Controls Mappings'!$G26))),ISNUMBER(SEARCH(IF(D$2&lt;&gt;"",D$2,"NA"),'MITRE &amp; Controls Mappings'!$H26))),ISNUMBER(SEARCH(IF(D$3&lt;&gt;"",D$3,"NA"),'MITRE &amp; Controls Mappings'!$I26))),ISNUMBER(SEARCH(IF(D$3&lt;&gt;"",D$3,"NA"),'MITRE &amp; Controls Mappings'!$J26))), 'MITRE &amp; Controls Mappings'!$B26,"")</f>
        <v/>
      </c>
      <c r="E28" t="str">
        <f>IF(OR(OR(OR(OR(OR(ISNUMBER(SEARCH(IF(E$1&lt;&gt;"",E$1,"NA"),'MITRE &amp; Controls Mappings'!$E26)),ISNUMBER(SEARCH(IF(E$1&lt;&gt;"",E$1,"NA"),'MITRE &amp; Controls Mappings'!$F26))),ISNUMBER(SEARCH(IF(E$2&lt;&gt;"",E$2,"NA"),'MITRE &amp; Controls Mappings'!$G26))),ISNUMBER(SEARCH(IF(E$2&lt;&gt;"",E$2,"NA"),'MITRE &amp; Controls Mappings'!$H26))),ISNUMBER(SEARCH(IF(E$3&lt;&gt;"",E$3,"NA"),'MITRE &amp; Controls Mappings'!$I26))),ISNUMBER(SEARCH(IF(E$3&lt;&gt;"",E$3,"NA"),'MITRE &amp; Controls Mappings'!$J26))), 'MITRE &amp; Controls Mappings'!$B26,"")</f>
        <v/>
      </c>
      <c r="F28" t="str">
        <f>IF(OR(OR(OR(OR(OR(ISNUMBER(SEARCH(IF(F$1&lt;&gt;"",F$1,"NA"),'MITRE &amp; Controls Mappings'!$E26)),ISNUMBER(SEARCH(IF(F$1&lt;&gt;"",F$1,"NA"),'MITRE &amp; Controls Mappings'!$F26))),ISNUMBER(SEARCH(IF(F$2&lt;&gt;"",F$2,"NA"),'MITRE &amp; Controls Mappings'!$G26))),ISNUMBER(SEARCH(IF(F$2&lt;&gt;"",F$2,"NA"),'MITRE &amp; Controls Mappings'!$H26))),ISNUMBER(SEARCH(IF(F$3&lt;&gt;"",F$3,"NA"),'MITRE &amp; Controls Mappings'!$I26))),ISNUMBER(SEARCH(IF(F$3&lt;&gt;"",F$3,"NA"),'MITRE &amp; Controls Mappings'!$J26))), 'MITRE &amp; Controls Mappings'!$B26,"")</f>
        <v/>
      </c>
      <c r="G28" t="str">
        <f>IF(OR(OR(OR(OR(OR(ISNUMBER(SEARCH(IF(G$1&lt;&gt;"",G$1,"NA"),'MITRE &amp; Controls Mappings'!$E26)),ISNUMBER(SEARCH(IF(G$1&lt;&gt;"",G$1,"NA"),'MITRE &amp; Controls Mappings'!$F26))),ISNUMBER(SEARCH(IF(G$2&lt;&gt;"",G$2,"NA"),'MITRE &amp; Controls Mappings'!$G26))),ISNUMBER(SEARCH(IF(G$2&lt;&gt;"",G$2,"NA"),'MITRE &amp; Controls Mappings'!$H26))),ISNUMBER(SEARCH(IF(G$3&lt;&gt;"",G$3,"NA"),'MITRE &amp; Controls Mappings'!$I26))),ISNUMBER(SEARCH(IF(G$3&lt;&gt;"",G$3,"NA"),'MITRE &amp; Controls Mappings'!$J26))), 'MITRE &amp; Controls Mappings'!$B26,"")</f>
        <v/>
      </c>
      <c r="H28" t="str">
        <f>IF(OR(OR(OR(OR(OR(ISNUMBER(SEARCH(IF(H$1&lt;&gt;"",H$1,"NA"),'MITRE &amp; Controls Mappings'!$E26)),ISNUMBER(SEARCH(IF(H$1&lt;&gt;"",H$1,"NA"),'MITRE &amp; Controls Mappings'!$F26))),ISNUMBER(SEARCH(IF(H$2&lt;&gt;"",H$2,"NA"),'MITRE &amp; Controls Mappings'!$G26))),ISNUMBER(SEARCH(IF(H$2&lt;&gt;"",H$2,"NA"),'MITRE &amp; Controls Mappings'!$H26))),ISNUMBER(SEARCH(IF(H$3&lt;&gt;"",H$3,"NA"),'MITRE &amp; Controls Mappings'!$I26))),ISNUMBER(SEARCH(IF(H$3&lt;&gt;"",H$3,"NA"),'MITRE &amp; Controls Mappings'!$J26))), 'MITRE &amp; Controls Mappings'!$B26,"")</f>
        <v/>
      </c>
      <c r="I28" t="str">
        <f>IF(OR(OR(OR(OR(OR(ISNUMBER(SEARCH(IF(I$1&lt;&gt;"",I$1,"NA"),'MITRE &amp; Controls Mappings'!$E26)),ISNUMBER(SEARCH(IF(I$1&lt;&gt;"",I$1,"NA"),'MITRE &amp; Controls Mappings'!$F26))),ISNUMBER(SEARCH(IF(I$2&lt;&gt;"",I$2,"NA"),'MITRE &amp; Controls Mappings'!$G26))),ISNUMBER(SEARCH(IF(I$2&lt;&gt;"",I$2,"NA"),'MITRE &amp; Controls Mappings'!$H26))),ISNUMBER(SEARCH(IF(I$3&lt;&gt;"",I$3,"NA"),'MITRE &amp; Controls Mappings'!$I26))),ISNUMBER(SEARCH(IF(I$3&lt;&gt;"",I$3,"NA"),'MITRE &amp; Controls Mappings'!$J26))), 'MITRE &amp; Controls Mappings'!$B26,"")</f>
        <v/>
      </c>
      <c r="J28" t="str">
        <f>IF(OR(OR(OR(OR(OR(ISNUMBER(SEARCH(IF(J$1&lt;&gt;"",J$1,"NA"),'MITRE &amp; Controls Mappings'!$E26)),ISNUMBER(SEARCH(IF(J$1&lt;&gt;"",J$1,"NA"),'MITRE &amp; Controls Mappings'!$F26))),ISNUMBER(SEARCH(IF(J$2&lt;&gt;"",J$2,"NA"),'MITRE &amp; Controls Mappings'!$G26))),ISNUMBER(SEARCH(IF(J$2&lt;&gt;"",J$2,"NA"),'MITRE &amp; Controls Mappings'!$H26))),ISNUMBER(SEARCH(IF(J$3&lt;&gt;"",J$3,"NA"),'MITRE &amp; Controls Mappings'!$I26))),ISNUMBER(SEARCH(IF(J$3&lt;&gt;"",J$3,"NA"),'MITRE &amp; Controls Mappings'!$J26))), 'MITRE &amp; Controls Mappings'!$B26,"")</f>
        <v/>
      </c>
      <c r="K28" t="str">
        <f>IF(OR(OR(OR(OR(OR(ISNUMBER(SEARCH(IF(K$1&lt;&gt;"",K$1,"NA"),'MITRE &amp; Controls Mappings'!$E26)),ISNUMBER(SEARCH(IF(K$1&lt;&gt;"",K$1,"NA"),'MITRE &amp; Controls Mappings'!$F26))),ISNUMBER(SEARCH(IF(K$2&lt;&gt;"",K$2,"NA"),'MITRE &amp; Controls Mappings'!$G26))),ISNUMBER(SEARCH(IF(K$2&lt;&gt;"",K$2,"NA"),'MITRE &amp; Controls Mappings'!$H26))),ISNUMBER(SEARCH(IF(K$3&lt;&gt;"",K$3,"NA"),'MITRE &amp; Controls Mappings'!$I26))),ISNUMBER(SEARCH(IF(K$3&lt;&gt;"",K$3,"NA"),'MITRE &amp; Controls Mappings'!$J26))), 'MITRE &amp; Controls Mappings'!$B26,"")</f>
        <v/>
      </c>
      <c r="L28" s="26" t="str">
        <f>IF('MITRE &amp; Controls Mappings'!D26 &lt;&gt;"",'MITRE &amp; Controls Mappings'!D26,"" )</f>
        <v>(L1) Ensure 'Access Credential Manager as a trusted caller' is set to 'No One'</v>
      </c>
    </row>
    <row r="29" spans="1:12" x14ac:dyDescent="0.25">
      <c r="A29" t="str">
        <f>IF(COUNTIF(B29:K29,"="&amp;'MITRE &amp; Controls Mappings'!B27)&gt;0,'MITRE &amp; Controls Mappings'!B27,"")</f>
        <v/>
      </c>
      <c r="B29" t="str">
        <f>IF(OR(OR(OR(OR(OR(ISNUMBER(SEARCH(IF(B$1&lt;&gt;"",B$1,"NA"),'MITRE &amp; Controls Mappings'!$E27)),ISNUMBER(SEARCH(IF(B$1&lt;&gt;"",B$1,"NA"),'MITRE &amp; Controls Mappings'!$F27))),ISNUMBER(SEARCH(IF(B$2&lt;&gt;"",B$2,"NA"),'MITRE &amp; Controls Mappings'!$G27))),ISNUMBER(SEARCH(IF(B$2&lt;&gt;"",B$2,"NA"),'MITRE &amp; Controls Mappings'!$H27))),ISNUMBER(SEARCH(IF(B$3&lt;&gt;"",B$3,"NA"),'MITRE &amp; Controls Mappings'!$I27))),ISNUMBER(SEARCH(IF(B$3&lt;&gt;"",B$3,"NA"),'MITRE &amp; Controls Mappings'!$J27))), 'MITRE &amp; Controls Mappings'!$B27,"")</f>
        <v/>
      </c>
      <c r="C29" t="str">
        <f>IF(OR(OR(OR(OR(OR(ISNUMBER(SEARCH(IF(C$1&lt;&gt;"",C$1,"NA"),'MITRE &amp; Controls Mappings'!$E27)),ISNUMBER(SEARCH(IF(C$1&lt;&gt;"",C$1,"NA"),'MITRE &amp; Controls Mappings'!$F27))),ISNUMBER(SEARCH(IF(C$2&lt;&gt;"",C$2,"NA"),'MITRE &amp; Controls Mappings'!$G27))),ISNUMBER(SEARCH(IF(C$2&lt;&gt;"",C$2,"NA"),'MITRE &amp; Controls Mappings'!$H27))),ISNUMBER(SEARCH(IF(C$3&lt;&gt;"",C$3,"NA"),'MITRE &amp; Controls Mappings'!$I27))),ISNUMBER(SEARCH(IF(C$3&lt;&gt;"",C$3,"NA"),'MITRE &amp; Controls Mappings'!$J27))), 'MITRE &amp; Controls Mappings'!$B27,"")</f>
        <v/>
      </c>
      <c r="D29" t="str">
        <f>IF(OR(OR(OR(OR(OR(ISNUMBER(SEARCH(IF(D$1&lt;&gt;"",D$1,"NA"),'MITRE &amp; Controls Mappings'!$E27)),ISNUMBER(SEARCH(IF(D$1&lt;&gt;"",D$1,"NA"),'MITRE &amp; Controls Mappings'!$F27))),ISNUMBER(SEARCH(IF(D$2&lt;&gt;"",D$2,"NA"),'MITRE &amp; Controls Mappings'!$G27))),ISNUMBER(SEARCH(IF(D$2&lt;&gt;"",D$2,"NA"),'MITRE &amp; Controls Mappings'!$H27))),ISNUMBER(SEARCH(IF(D$3&lt;&gt;"",D$3,"NA"),'MITRE &amp; Controls Mappings'!$I27))),ISNUMBER(SEARCH(IF(D$3&lt;&gt;"",D$3,"NA"),'MITRE &amp; Controls Mappings'!$J27))), 'MITRE &amp; Controls Mappings'!$B27,"")</f>
        <v/>
      </c>
      <c r="E29" t="str">
        <f>IF(OR(OR(OR(OR(OR(ISNUMBER(SEARCH(IF(E$1&lt;&gt;"",E$1,"NA"),'MITRE &amp; Controls Mappings'!$E27)),ISNUMBER(SEARCH(IF(E$1&lt;&gt;"",E$1,"NA"),'MITRE &amp; Controls Mappings'!$F27))),ISNUMBER(SEARCH(IF(E$2&lt;&gt;"",E$2,"NA"),'MITRE &amp; Controls Mappings'!$G27))),ISNUMBER(SEARCH(IF(E$2&lt;&gt;"",E$2,"NA"),'MITRE &amp; Controls Mappings'!$H27))),ISNUMBER(SEARCH(IF(E$3&lt;&gt;"",E$3,"NA"),'MITRE &amp; Controls Mappings'!$I27))),ISNUMBER(SEARCH(IF(E$3&lt;&gt;"",E$3,"NA"),'MITRE &amp; Controls Mappings'!$J27))), 'MITRE &amp; Controls Mappings'!$B27,"")</f>
        <v/>
      </c>
      <c r="F29" t="str">
        <f>IF(OR(OR(OR(OR(OR(ISNUMBER(SEARCH(IF(F$1&lt;&gt;"",F$1,"NA"),'MITRE &amp; Controls Mappings'!$E27)),ISNUMBER(SEARCH(IF(F$1&lt;&gt;"",F$1,"NA"),'MITRE &amp; Controls Mappings'!$F27))),ISNUMBER(SEARCH(IF(F$2&lt;&gt;"",F$2,"NA"),'MITRE &amp; Controls Mappings'!$G27))),ISNUMBER(SEARCH(IF(F$2&lt;&gt;"",F$2,"NA"),'MITRE &amp; Controls Mappings'!$H27))),ISNUMBER(SEARCH(IF(F$3&lt;&gt;"",F$3,"NA"),'MITRE &amp; Controls Mappings'!$I27))),ISNUMBER(SEARCH(IF(F$3&lt;&gt;"",F$3,"NA"),'MITRE &amp; Controls Mappings'!$J27))), 'MITRE &amp; Controls Mappings'!$B27,"")</f>
        <v/>
      </c>
      <c r="G29" t="str">
        <f>IF(OR(OR(OR(OR(OR(ISNUMBER(SEARCH(IF(G$1&lt;&gt;"",G$1,"NA"),'MITRE &amp; Controls Mappings'!$E27)),ISNUMBER(SEARCH(IF(G$1&lt;&gt;"",G$1,"NA"),'MITRE &amp; Controls Mappings'!$F27))),ISNUMBER(SEARCH(IF(G$2&lt;&gt;"",G$2,"NA"),'MITRE &amp; Controls Mappings'!$G27))),ISNUMBER(SEARCH(IF(G$2&lt;&gt;"",G$2,"NA"),'MITRE &amp; Controls Mappings'!$H27))),ISNUMBER(SEARCH(IF(G$3&lt;&gt;"",G$3,"NA"),'MITRE &amp; Controls Mappings'!$I27))),ISNUMBER(SEARCH(IF(G$3&lt;&gt;"",G$3,"NA"),'MITRE &amp; Controls Mappings'!$J27))), 'MITRE &amp; Controls Mappings'!$B27,"")</f>
        <v/>
      </c>
      <c r="H29" t="str">
        <f>IF(OR(OR(OR(OR(OR(ISNUMBER(SEARCH(IF(H$1&lt;&gt;"",H$1,"NA"),'MITRE &amp; Controls Mappings'!$E27)),ISNUMBER(SEARCH(IF(H$1&lt;&gt;"",H$1,"NA"),'MITRE &amp; Controls Mappings'!$F27))),ISNUMBER(SEARCH(IF(H$2&lt;&gt;"",H$2,"NA"),'MITRE &amp; Controls Mappings'!$G27))),ISNUMBER(SEARCH(IF(H$2&lt;&gt;"",H$2,"NA"),'MITRE &amp; Controls Mappings'!$H27))),ISNUMBER(SEARCH(IF(H$3&lt;&gt;"",H$3,"NA"),'MITRE &amp; Controls Mappings'!$I27))),ISNUMBER(SEARCH(IF(H$3&lt;&gt;"",H$3,"NA"),'MITRE &amp; Controls Mappings'!$J27))), 'MITRE &amp; Controls Mappings'!$B27,"")</f>
        <v/>
      </c>
      <c r="I29" t="str">
        <f>IF(OR(OR(OR(OR(OR(ISNUMBER(SEARCH(IF(I$1&lt;&gt;"",I$1,"NA"),'MITRE &amp; Controls Mappings'!$E27)),ISNUMBER(SEARCH(IF(I$1&lt;&gt;"",I$1,"NA"),'MITRE &amp; Controls Mappings'!$F27))),ISNUMBER(SEARCH(IF(I$2&lt;&gt;"",I$2,"NA"),'MITRE &amp; Controls Mappings'!$G27))),ISNUMBER(SEARCH(IF(I$2&lt;&gt;"",I$2,"NA"),'MITRE &amp; Controls Mappings'!$H27))),ISNUMBER(SEARCH(IF(I$3&lt;&gt;"",I$3,"NA"),'MITRE &amp; Controls Mappings'!$I27))),ISNUMBER(SEARCH(IF(I$3&lt;&gt;"",I$3,"NA"),'MITRE &amp; Controls Mappings'!$J27))), 'MITRE &amp; Controls Mappings'!$B27,"")</f>
        <v/>
      </c>
      <c r="J29" t="str">
        <f>IF(OR(OR(OR(OR(OR(ISNUMBER(SEARCH(IF(J$1&lt;&gt;"",J$1,"NA"),'MITRE &amp; Controls Mappings'!$E27)),ISNUMBER(SEARCH(IF(J$1&lt;&gt;"",J$1,"NA"),'MITRE &amp; Controls Mappings'!$F27))),ISNUMBER(SEARCH(IF(J$2&lt;&gt;"",J$2,"NA"),'MITRE &amp; Controls Mappings'!$G27))),ISNUMBER(SEARCH(IF(J$2&lt;&gt;"",J$2,"NA"),'MITRE &amp; Controls Mappings'!$H27))),ISNUMBER(SEARCH(IF(J$3&lt;&gt;"",J$3,"NA"),'MITRE &amp; Controls Mappings'!$I27))),ISNUMBER(SEARCH(IF(J$3&lt;&gt;"",J$3,"NA"),'MITRE &amp; Controls Mappings'!$J27))), 'MITRE &amp; Controls Mappings'!$B27,"")</f>
        <v/>
      </c>
      <c r="K29" t="str">
        <f>IF(OR(OR(OR(OR(OR(ISNUMBER(SEARCH(IF(K$1&lt;&gt;"",K$1,"NA"),'MITRE &amp; Controls Mappings'!$E27)),ISNUMBER(SEARCH(IF(K$1&lt;&gt;"",K$1,"NA"),'MITRE &amp; Controls Mappings'!$F27))),ISNUMBER(SEARCH(IF(K$2&lt;&gt;"",K$2,"NA"),'MITRE &amp; Controls Mappings'!$G27))),ISNUMBER(SEARCH(IF(K$2&lt;&gt;"",K$2,"NA"),'MITRE &amp; Controls Mappings'!$H27))),ISNUMBER(SEARCH(IF(K$3&lt;&gt;"",K$3,"NA"),'MITRE &amp; Controls Mappings'!$I27))),ISNUMBER(SEARCH(IF(K$3&lt;&gt;"",K$3,"NA"),'MITRE &amp; Controls Mappings'!$J27))), 'MITRE &amp; Controls Mappings'!$B27,"")</f>
        <v/>
      </c>
      <c r="L29" s="26" t="str">
        <f>IF('MITRE &amp; Controls Mappings'!D27 &lt;&gt;"",'MITRE &amp; Controls Mappings'!D27,"" )</f>
        <v>(L1) Ensure 'Access Credential Manager as a trusted caller' is set to 'No One'</v>
      </c>
    </row>
    <row r="30" spans="1:12" ht="30" x14ac:dyDescent="0.25">
      <c r="A30" t="str">
        <f>IF(COUNTIF(B30:K30,"="&amp;'MITRE &amp; Controls Mappings'!B28)&gt;0,'MITRE &amp; Controls Mappings'!B28,"")</f>
        <v/>
      </c>
      <c r="B30" t="str">
        <f>IF(OR(OR(OR(OR(OR(ISNUMBER(SEARCH(IF(B$1&lt;&gt;"",B$1,"NA"),'MITRE &amp; Controls Mappings'!$E28)),ISNUMBER(SEARCH(IF(B$1&lt;&gt;"",B$1,"NA"),'MITRE &amp; Controls Mappings'!$F28))),ISNUMBER(SEARCH(IF(B$2&lt;&gt;"",B$2,"NA"),'MITRE &amp; Controls Mappings'!$G28))),ISNUMBER(SEARCH(IF(B$2&lt;&gt;"",B$2,"NA"),'MITRE &amp; Controls Mappings'!$H28))),ISNUMBER(SEARCH(IF(B$3&lt;&gt;"",B$3,"NA"),'MITRE &amp; Controls Mappings'!$I28))),ISNUMBER(SEARCH(IF(B$3&lt;&gt;"",B$3,"NA"),'MITRE &amp; Controls Mappings'!$J28))), 'MITRE &amp; Controls Mappings'!$B28,"")</f>
        <v/>
      </c>
      <c r="C30" t="str">
        <f>IF(OR(OR(OR(OR(OR(ISNUMBER(SEARCH(IF(C$1&lt;&gt;"",C$1,"NA"),'MITRE &amp; Controls Mappings'!$E28)),ISNUMBER(SEARCH(IF(C$1&lt;&gt;"",C$1,"NA"),'MITRE &amp; Controls Mappings'!$F28))),ISNUMBER(SEARCH(IF(C$2&lt;&gt;"",C$2,"NA"),'MITRE &amp; Controls Mappings'!$G28))),ISNUMBER(SEARCH(IF(C$2&lt;&gt;"",C$2,"NA"),'MITRE &amp; Controls Mappings'!$H28))),ISNUMBER(SEARCH(IF(C$3&lt;&gt;"",C$3,"NA"),'MITRE &amp; Controls Mappings'!$I28))),ISNUMBER(SEARCH(IF(C$3&lt;&gt;"",C$3,"NA"),'MITRE &amp; Controls Mappings'!$J28))), 'MITRE &amp; Controls Mappings'!$B28,"")</f>
        <v/>
      </c>
      <c r="D30" t="str">
        <f>IF(OR(OR(OR(OR(OR(ISNUMBER(SEARCH(IF(D$1&lt;&gt;"",D$1,"NA"),'MITRE &amp; Controls Mappings'!$E28)),ISNUMBER(SEARCH(IF(D$1&lt;&gt;"",D$1,"NA"),'MITRE &amp; Controls Mappings'!$F28))),ISNUMBER(SEARCH(IF(D$2&lt;&gt;"",D$2,"NA"),'MITRE &amp; Controls Mappings'!$G28))),ISNUMBER(SEARCH(IF(D$2&lt;&gt;"",D$2,"NA"),'MITRE &amp; Controls Mappings'!$H28))),ISNUMBER(SEARCH(IF(D$3&lt;&gt;"",D$3,"NA"),'MITRE &amp; Controls Mappings'!$I28))),ISNUMBER(SEARCH(IF(D$3&lt;&gt;"",D$3,"NA"),'MITRE &amp; Controls Mappings'!$J28))), 'MITRE &amp; Controls Mappings'!$B28,"")</f>
        <v/>
      </c>
      <c r="E30" t="str">
        <f>IF(OR(OR(OR(OR(OR(ISNUMBER(SEARCH(IF(E$1&lt;&gt;"",E$1,"NA"),'MITRE &amp; Controls Mappings'!$E28)),ISNUMBER(SEARCH(IF(E$1&lt;&gt;"",E$1,"NA"),'MITRE &amp; Controls Mappings'!$F28))),ISNUMBER(SEARCH(IF(E$2&lt;&gt;"",E$2,"NA"),'MITRE &amp; Controls Mappings'!$G28))),ISNUMBER(SEARCH(IF(E$2&lt;&gt;"",E$2,"NA"),'MITRE &amp; Controls Mappings'!$H28))),ISNUMBER(SEARCH(IF(E$3&lt;&gt;"",E$3,"NA"),'MITRE &amp; Controls Mappings'!$I28))),ISNUMBER(SEARCH(IF(E$3&lt;&gt;"",E$3,"NA"),'MITRE &amp; Controls Mappings'!$J28))), 'MITRE &amp; Controls Mappings'!$B28,"")</f>
        <v/>
      </c>
      <c r="F30" t="str">
        <f>IF(OR(OR(OR(OR(OR(ISNUMBER(SEARCH(IF(F$1&lt;&gt;"",F$1,"NA"),'MITRE &amp; Controls Mappings'!$E28)),ISNUMBER(SEARCH(IF(F$1&lt;&gt;"",F$1,"NA"),'MITRE &amp; Controls Mappings'!$F28))),ISNUMBER(SEARCH(IF(F$2&lt;&gt;"",F$2,"NA"),'MITRE &amp; Controls Mappings'!$G28))),ISNUMBER(SEARCH(IF(F$2&lt;&gt;"",F$2,"NA"),'MITRE &amp; Controls Mappings'!$H28))),ISNUMBER(SEARCH(IF(F$3&lt;&gt;"",F$3,"NA"),'MITRE &amp; Controls Mappings'!$I28))),ISNUMBER(SEARCH(IF(F$3&lt;&gt;"",F$3,"NA"),'MITRE &amp; Controls Mappings'!$J28))), 'MITRE &amp; Controls Mappings'!$B28,"")</f>
        <v/>
      </c>
      <c r="G30" t="str">
        <f>IF(OR(OR(OR(OR(OR(ISNUMBER(SEARCH(IF(G$1&lt;&gt;"",G$1,"NA"),'MITRE &amp; Controls Mappings'!$E28)),ISNUMBER(SEARCH(IF(G$1&lt;&gt;"",G$1,"NA"),'MITRE &amp; Controls Mappings'!$F28))),ISNUMBER(SEARCH(IF(G$2&lt;&gt;"",G$2,"NA"),'MITRE &amp; Controls Mappings'!$G28))),ISNUMBER(SEARCH(IF(G$2&lt;&gt;"",G$2,"NA"),'MITRE &amp; Controls Mappings'!$H28))),ISNUMBER(SEARCH(IF(G$3&lt;&gt;"",G$3,"NA"),'MITRE &amp; Controls Mappings'!$I28))),ISNUMBER(SEARCH(IF(G$3&lt;&gt;"",G$3,"NA"),'MITRE &amp; Controls Mappings'!$J28))), 'MITRE &amp; Controls Mappings'!$B28,"")</f>
        <v/>
      </c>
      <c r="H30" t="str">
        <f>IF(OR(OR(OR(OR(OR(ISNUMBER(SEARCH(IF(H$1&lt;&gt;"",H$1,"NA"),'MITRE &amp; Controls Mappings'!$E28)),ISNUMBER(SEARCH(IF(H$1&lt;&gt;"",H$1,"NA"),'MITRE &amp; Controls Mappings'!$F28))),ISNUMBER(SEARCH(IF(H$2&lt;&gt;"",H$2,"NA"),'MITRE &amp; Controls Mappings'!$G28))),ISNUMBER(SEARCH(IF(H$2&lt;&gt;"",H$2,"NA"),'MITRE &amp; Controls Mappings'!$H28))),ISNUMBER(SEARCH(IF(H$3&lt;&gt;"",H$3,"NA"),'MITRE &amp; Controls Mappings'!$I28))),ISNUMBER(SEARCH(IF(H$3&lt;&gt;"",H$3,"NA"),'MITRE &amp; Controls Mappings'!$J28))), 'MITRE &amp; Controls Mappings'!$B28,"")</f>
        <v/>
      </c>
      <c r="I30" t="str">
        <f>IF(OR(OR(OR(OR(OR(ISNUMBER(SEARCH(IF(I$1&lt;&gt;"",I$1,"NA"),'MITRE &amp; Controls Mappings'!$E28)),ISNUMBER(SEARCH(IF(I$1&lt;&gt;"",I$1,"NA"),'MITRE &amp; Controls Mappings'!$F28))),ISNUMBER(SEARCH(IF(I$2&lt;&gt;"",I$2,"NA"),'MITRE &amp; Controls Mappings'!$G28))),ISNUMBER(SEARCH(IF(I$2&lt;&gt;"",I$2,"NA"),'MITRE &amp; Controls Mappings'!$H28))),ISNUMBER(SEARCH(IF(I$3&lt;&gt;"",I$3,"NA"),'MITRE &amp; Controls Mappings'!$I28))),ISNUMBER(SEARCH(IF(I$3&lt;&gt;"",I$3,"NA"),'MITRE &amp; Controls Mappings'!$J28))), 'MITRE &amp; Controls Mappings'!$B28,"")</f>
        <v/>
      </c>
      <c r="J30" t="str">
        <f>IF(OR(OR(OR(OR(OR(ISNUMBER(SEARCH(IF(J$1&lt;&gt;"",J$1,"NA"),'MITRE &amp; Controls Mappings'!$E28)),ISNUMBER(SEARCH(IF(J$1&lt;&gt;"",J$1,"NA"),'MITRE &amp; Controls Mappings'!$F28))),ISNUMBER(SEARCH(IF(J$2&lt;&gt;"",J$2,"NA"),'MITRE &amp; Controls Mappings'!$G28))),ISNUMBER(SEARCH(IF(J$2&lt;&gt;"",J$2,"NA"),'MITRE &amp; Controls Mappings'!$H28))),ISNUMBER(SEARCH(IF(J$3&lt;&gt;"",J$3,"NA"),'MITRE &amp; Controls Mappings'!$I28))),ISNUMBER(SEARCH(IF(J$3&lt;&gt;"",J$3,"NA"),'MITRE &amp; Controls Mappings'!$J28))), 'MITRE &amp; Controls Mappings'!$B28,"")</f>
        <v/>
      </c>
      <c r="K30" t="str">
        <f>IF(OR(OR(OR(OR(OR(ISNUMBER(SEARCH(IF(K$1&lt;&gt;"",K$1,"NA"),'MITRE &amp; Controls Mappings'!$E28)),ISNUMBER(SEARCH(IF(K$1&lt;&gt;"",K$1,"NA"),'MITRE &amp; Controls Mappings'!$F28))),ISNUMBER(SEARCH(IF(K$2&lt;&gt;"",K$2,"NA"),'MITRE &amp; Controls Mappings'!$G28))),ISNUMBER(SEARCH(IF(K$2&lt;&gt;"",K$2,"NA"),'MITRE &amp; Controls Mappings'!$H28))),ISNUMBER(SEARCH(IF(K$3&lt;&gt;"",K$3,"NA"),'MITRE &amp; Controls Mappings'!$I28))),ISNUMBER(SEARCH(IF(K$3&lt;&gt;"",K$3,"NA"),'MITRE &amp; Controls Mappings'!$J28))), 'MITRE &amp; Controls Mappings'!$B28,"")</f>
        <v/>
      </c>
      <c r="L30" s="26" t="str">
        <f>IF('MITRE &amp; Controls Mappings'!D28 &lt;&gt;"",'MITRE &amp; Controls Mappings'!D28,"" )</f>
        <v>(L1) Ensure 'Access this computer from the network' is set to 'Administrators, Authenticated Users, ENTERPRISE DOMAIN CONTROLLERS' (DC only)</v>
      </c>
    </row>
    <row r="31" spans="1:12" x14ac:dyDescent="0.25">
      <c r="A31" t="str">
        <f>IF(COUNTIF(B31:K31,"="&amp;'MITRE &amp; Controls Mappings'!B29)&gt;0,'MITRE &amp; Controls Mappings'!B29,"")</f>
        <v/>
      </c>
      <c r="B31" t="str">
        <f>IF(OR(OR(OR(OR(OR(ISNUMBER(SEARCH(IF(B$1&lt;&gt;"",B$1,"NA"),'MITRE &amp; Controls Mappings'!$E29)),ISNUMBER(SEARCH(IF(B$1&lt;&gt;"",B$1,"NA"),'MITRE &amp; Controls Mappings'!$F29))),ISNUMBER(SEARCH(IF(B$2&lt;&gt;"",B$2,"NA"),'MITRE &amp; Controls Mappings'!$G29))),ISNUMBER(SEARCH(IF(B$2&lt;&gt;"",B$2,"NA"),'MITRE &amp; Controls Mappings'!$H29))),ISNUMBER(SEARCH(IF(B$3&lt;&gt;"",B$3,"NA"),'MITRE &amp; Controls Mappings'!$I29))),ISNUMBER(SEARCH(IF(B$3&lt;&gt;"",B$3,"NA"),'MITRE &amp; Controls Mappings'!$J29))), 'MITRE &amp; Controls Mappings'!$B29,"")</f>
        <v/>
      </c>
      <c r="C31" t="str">
        <f>IF(OR(OR(OR(OR(OR(ISNUMBER(SEARCH(IF(C$1&lt;&gt;"",C$1,"NA"),'MITRE &amp; Controls Mappings'!$E29)),ISNUMBER(SEARCH(IF(C$1&lt;&gt;"",C$1,"NA"),'MITRE &amp; Controls Mappings'!$F29))),ISNUMBER(SEARCH(IF(C$2&lt;&gt;"",C$2,"NA"),'MITRE &amp; Controls Mappings'!$G29))),ISNUMBER(SEARCH(IF(C$2&lt;&gt;"",C$2,"NA"),'MITRE &amp; Controls Mappings'!$H29))),ISNUMBER(SEARCH(IF(C$3&lt;&gt;"",C$3,"NA"),'MITRE &amp; Controls Mappings'!$I29))),ISNUMBER(SEARCH(IF(C$3&lt;&gt;"",C$3,"NA"),'MITRE &amp; Controls Mappings'!$J29))), 'MITRE &amp; Controls Mappings'!$B29,"")</f>
        <v/>
      </c>
      <c r="D31" t="str">
        <f>IF(OR(OR(OR(OR(OR(ISNUMBER(SEARCH(IF(D$1&lt;&gt;"",D$1,"NA"),'MITRE &amp; Controls Mappings'!$E29)),ISNUMBER(SEARCH(IF(D$1&lt;&gt;"",D$1,"NA"),'MITRE &amp; Controls Mappings'!$F29))),ISNUMBER(SEARCH(IF(D$2&lt;&gt;"",D$2,"NA"),'MITRE &amp; Controls Mappings'!$G29))),ISNUMBER(SEARCH(IF(D$2&lt;&gt;"",D$2,"NA"),'MITRE &amp; Controls Mappings'!$H29))),ISNUMBER(SEARCH(IF(D$3&lt;&gt;"",D$3,"NA"),'MITRE &amp; Controls Mappings'!$I29))),ISNUMBER(SEARCH(IF(D$3&lt;&gt;"",D$3,"NA"),'MITRE &amp; Controls Mappings'!$J29))), 'MITRE &amp; Controls Mappings'!$B29,"")</f>
        <v/>
      </c>
      <c r="E31" t="str">
        <f>IF(OR(OR(OR(OR(OR(ISNUMBER(SEARCH(IF(E$1&lt;&gt;"",E$1,"NA"),'MITRE &amp; Controls Mappings'!$E29)),ISNUMBER(SEARCH(IF(E$1&lt;&gt;"",E$1,"NA"),'MITRE &amp; Controls Mappings'!$F29))),ISNUMBER(SEARCH(IF(E$2&lt;&gt;"",E$2,"NA"),'MITRE &amp; Controls Mappings'!$G29))),ISNUMBER(SEARCH(IF(E$2&lt;&gt;"",E$2,"NA"),'MITRE &amp; Controls Mappings'!$H29))),ISNUMBER(SEARCH(IF(E$3&lt;&gt;"",E$3,"NA"),'MITRE &amp; Controls Mappings'!$I29))),ISNUMBER(SEARCH(IF(E$3&lt;&gt;"",E$3,"NA"),'MITRE &amp; Controls Mappings'!$J29))), 'MITRE &amp; Controls Mappings'!$B29,"")</f>
        <v/>
      </c>
      <c r="F31" t="str">
        <f>IF(OR(OR(OR(OR(OR(ISNUMBER(SEARCH(IF(F$1&lt;&gt;"",F$1,"NA"),'MITRE &amp; Controls Mappings'!$E29)),ISNUMBER(SEARCH(IF(F$1&lt;&gt;"",F$1,"NA"),'MITRE &amp; Controls Mappings'!$F29))),ISNUMBER(SEARCH(IF(F$2&lt;&gt;"",F$2,"NA"),'MITRE &amp; Controls Mappings'!$G29))),ISNUMBER(SEARCH(IF(F$2&lt;&gt;"",F$2,"NA"),'MITRE &amp; Controls Mappings'!$H29))),ISNUMBER(SEARCH(IF(F$3&lt;&gt;"",F$3,"NA"),'MITRE &amp; Controls Mappings'!$I29))),ISNUMBER(SEARCH(IF(F$3&lt;&gt;"",F$3,"NA"),'MITRE &amp; Controls Mappings'!$J29))), 'MITRE &amp; Controls Mappings'!$B29,"")</f>
        <v/>
      </c>
      <c r="G31" t="str">
        <f>IF(OR(OR(OR(OR(OR(ISNUMBER(SEARCH(IF(G$1&lt;&gt;"",G$1,"NA"),'MITRE &amp; Controls Mappings'!$E29)),ISNUMBER(SEARCH(IF(G$1&lt;&gt;"",G$1,"NA"),'MITRE &amp; Controls Mappings'!$F29))),ISNUMBER(SEARCH(IF(G$2&lt;&gt;"",G$2,"NA"),'MITRE &amp; Controls Mappings'!$G29))),ISNUMBER(SEARCH(IF(G$2&lt;&gt;"",G$2,"NA"),'MITRE &amp; Controls Mappings'!$H29))),ISNUMBER(SEARCH(IF(G$3&lt;&gt;"",G$3,"NA"),'MITRE &amp; Controls Mappings'!$I29))),ISNUMBER(SEARCH(IF(G$3&lt;&gt;"",G$3,"NA"),'MITRE &amp; Controls Mappings'!$J29))), 'MITRE &amp; Controls Mappings'!$B29,"")</f>
        <v/>
      </c>
      <c r="H31" t="str">
        <f>IF(OR(OR(OR(OR(OR(ISNUMBER(SEARCH(IF(H$1&lt;&gt;"",H$1,"NA"),'MITRE &amp; Controls Mappings'!$E29)),ISNUMBER(SEARCH(IF(H$1&lt;&gt;"",H$1,"NA"),'MITRE &amp; Controls Mappings'!$F29))),ISNUMBER(SEARCH(IF(H$2&lt;&gt;"",H$2,"NA"),'MITRE &amp; Controls Mappings'!$G29))),ISNUMBER(SEARCH(IF(H$2&lt;&gt;"",H$2,"NA"),'MITRE &amp; Controls Mappings'!$H29))),ISNUMBER(SEARCH(IF(H$3&lt;&gt;"",H$3,"NA"),'MITRE &amp; Controls Mappings'!$I29))),ISNUMBER(SEARCH(IF(H$3&lt;&gt;"",H$3,"NA"),'MITRE &amp; Controls Mappings'!$J29))), 'MITRE &amp; Controls Mappings'!$B29,"")</f>
        <v/>
      </c>
      <c r="I31" t="str">
        <f>IF(OR(OR(OR(OR(OR(ISNUMBER(SEARCH(IF(I$1&lt;&gt;"",I$1,"NA"),'MITRE &amp; Controls Mappings'!$E29)),ISNUMBER(SEARCH(IF(I$1&lt;&gt;"",I$1,"NA"),'MITRE &amp; Controls Mappings'!$F29))),ISNUMBER(SEARCH(IF(I$2&lt;&gt;"",I$2,"NA"),'MITRE &amp; Controls Mappings'!$G29))),ISNUMBER(SEARCH(IF(I$2&lt;&gt;"",I$2,"NA"),'MITRE &amp; Controls Mappings'!$H29))),ISNUMBER(SEARCH(IF(I$3&lt;&gt;"",I$3,"NA"),'MITRE &amp; Controls Mappings'!$I29))),ISNUMBER(SEARCH(IF(I$3&lt;&gt;"",I$3,"NA"),'MITRE &amp; Controls Mappings'!$J29))), 'MITRE &amp; Controls Mappings'!$B29,"")</f>
        <v/>
      </c>
      <c r="J31" t="str">
        <f>IF(OR(OR(OR(OR(OR(ISNUMBER(SEARCH(IF(J$1&lt;&gt;"",J$1,"NA"),'MITRE &amp; Controls Mappings'!$E29)),ISNUMBER(SEARCH(IF(J$1&lt;&gt;"",J$1,"NA"),'MITRE &amp; Controls Mappings'!$F29))),ISNUMBER(SEARCH(IF(J$2&lt;&gt;"",J$2,"NA"),'MITRE &amp; Controls Mappings'!$G29))),ISNUMBER(SEARCH(IF(J$2&lt;&gt;"",J$2,"NA"),'MITRE &amp; Controls Mappings'!$H29))),ISNUMBER(SEARCH(IF(J$3&lt;&gt;"",J$3,"NA"),'MITRE &amp; Controls Mappings'!$I29))),ISNUMBER(SEARCH(IF(J$3&lt;&gt;"",J$3,"NA"),'MITRE &amp; Controls Mappings'!$J29))), 'MITRE &amp; Controls Mappings'!$B29,"")</f>
        <v/>
      </c>
      <c r="K31" t="str">
        <f>IF(OR(OR(OR(OR(OR(ISNUMBER(SEARCH(IF(K$1&lt;&gt;"",K$1,"NA"),'MITRE &amp; Controls Mappings'!$E29)),ISNUMBER(SEARCH(IF(K$1&lt;&gt;"",K$1,"NA"),'MITRE &amp; Controls Mappings'!$F29))),ISNUMBER(SEARCH(IF(K$2&lt;&gt;"",K$2,"NA"),'MITRE &amp; Controls Mappings'!$G29))),ISNUMBER(SEARCH(IF(K$2&lt;&gt;"",K$2,"NA"),'MITRE &amp; Controls Mappings'!$H29))),ISNUMBER(SEARCH(IF(K$3&lt;&gt;"",K$3,"NA"),'MITRE &amp; Controls Mappings'!$I29))),ISNUMBER(SEARCH(IF(K$3&lt;&gt;"",K$3,"NA"),'MITRE &amp; Controls Mappings'!$J29))), 'MITRE &amp; Controls Mappings'!$B29,"")</f>
        <v/>
      </c>
      <c r="L31" s="26" t="str">
        <f>IF('MITRE &amp; Controls Mappings'!D29 &lt;&gt;"",'MITRE &amp; Controls Mappings'!D29,"" )</f>
        <v>(L1) Ensure 'Access this computer from the network'  is set to 'Administrators, Authenticated Users' (MS only)</v>
      </c>
    </row>
    <row r="32" spans="1:12" x14ac:dyDescent="0.25">
      <c r="A32" t="str">
        <f>IF(COUNTIF(B32:K32,"="&amp;'MITRE &amp; Controls Mappings'!B30)&gt;0,'MITRE &amp; Controls Mappings'!B30,"")</f>
        <v/>
      </c>
      <c r="B32" t="str">
        <f>IF(OR(OR(OR(OR(OR(ISNUMBER(SEARCH(IF(B$1&lt;&gt;"",B$1,"NA"),'MITRE &amp; Controls Mappings'!$E30)),ISNUMBER(SEARCH(IF(B$1&lt;&gt;"",B$1,"NA"),'MITRE &amp; Controls Mappings'!$F30))),ISNUMBER(SEARCH(IF(B$2&lt;&gt;"",B$2,"NA"),'MITRE &amp; Controls Mappings'!$G30))),ISNUMBER(SEARCH(IF(B$2&lt;&gt;"",B$2,"NA"),'MITRE &amp; Controls Mappings'!$H30))),ISNUMBER(SEARCH(IF(B$3&lt;&gt;"",B$3,"NA"),'MITRE &amp; Controls Mappings'!$I30))),ISNUMBER(SEARCH(IF(B$3&lt;&gt;"",B$3,"NA"),'MITRE &amp; Controls Mappings'!$J30))), 'MITRE &amp; Controls Mappings'!$B30,"")</f>
        <v/>
      </c>
      <c r="C32" t="str">
        <f>IF(OR(OR(OR(OR(OR(ISNUMBER(SEARCH(IF(C$1&lt;&gt;"",C$1,"NA"),'MITRE &amp; Controls Mappings'!$E30)),ISNUMBER(SEARCH(IF(C$1&lt;&gt;"",C$1,"NA"),'MITRE &amp; Controls Mappings'!$F30))),ISNUMBER(SEARCH(IF(C$2&lt;&gt;"",C$2,"NA"),'MITRE &amp; Controls Mappings'!$G30))),ISNUMBER(SEARCH(IF(C$2&lt;&gt;"",C$2,"NA"),'MITRE &amp; Controls Mappings'!$H30))),ISNUMBER(SEARCH(IF(C$3&lt;&gt;"",C$3,"NA"),'MITRE &amp; Controls Mappings'!$I30))),ISNUMBER(SEARCH(IF(C$3&lt;&gt;"",C$3,"NA"),'MITRE &amp; Controls Mappings'!$J30))), 'MITRE &amp; Controls Mappings'!$B30,"")</f>
        <v/>
      </c>
      <c r="D32" t="str">
        <f>IF(OR(OR(OR(OR(OR(ISNUMBER(SEARCH(IF(D$1&lt;&gt;"",D$1,"NA"),'MITRE &amp; Controls Mappings'!$E30)),ISNUMBER(SEARCH(IF(D$1&lt;&gt;"",D$1,"NA"),'MITRE &amp; Controls Mappings'!$F30))),ISNUMBER(SEARCH(IF(D$2&lt;&gt;"",D$2,"NA"),'MITRE &amp; Controls Mappings'!$G30))),ISNUMBER(SEARCH(IF(D$2&lt;&gt;"",D$2,"NA"),'MITRE &amp; Controls Mappings'!$H30))),ISNUMBER(SEARCH(IF(D$3&lt;&gt;"",D$3,"NA"),'MITRE &amp; Controls Mappings'!$I30))),ISNUMBER(SEARCH(IF(D$3&lt;&gt;"",D$3,"NA"),'MITRE &amp; Controls Mappings'!$J30))), 'MITRE &amp; Controls Mappings'!$B30,"")</f>
        <v/>
      </c>
      <c r="E32" t="str">
        <f>IF(OR(OR(OR(OR(OR(ISNUMBER(SEARCH(IF(E$1&lt;&gt;"",E$1,"NA"),'MITRE &amp; Controls Mappings'!$E30)),ISNUMBER(SEARCH(IF(E$1&lt;&gt;"",E$1,"NA"),'MITRE &amp; Controls Mappings'!$F30))),ISNUMBER(SEARCH(IF(E$2&lt;&gt;"",E$2,"NA"),'MITRE &amp; Controls Mappings'!$G30))),ISNUMBER(SEARCH(IF(E$2&lt;&gt;"",E$2,"NA"),'MITRE &amp; Controls Mappings'!$H30))),ISNUMBER(SEARCH(IF(E$3&lt;&gt;"",E$3,"NA"),'MITRE &amp; Controls Mappings'!$I30))),ISNUMBER(SEARCH(IF(E$3&lt;&gt;"",E$3,"NA"),'MITRE &amp; Controls Mappings'!$J30))), 'MITRE &amp; Controls Mappings'!$B30,"")</f>
        <v/>
      </c>
      <c r="F32" t="str">
        <f>IF(OR(OR(OR(OR(OR(ISNUMBER(SEARCH(IF(F$1&lt;&gt;"",F$1,"NA"),'MITRE &amp; Controls Mappings'!$E30)),ISNUMBER(SEARCH(IF(F$1&lt;&gt;"",F$1,"NA"),'MITRE &amp; Controls Mappings'!$F30))),ISNUMBER(SEARCH(IF(F$2&lt;&gt;"",F$2,"NA"),'MITRE &amp; Controls Mappings'!$G30))),ISNUMBER(SEARCH(IF(F$2&lt;&gt;"",F$2,"NA"),'MITRE &amp; Controls Mappings'!$H30))),ISNUMBER(SEARCH(IF(F$3&lt;&gt;"",F$3,"NA"),'MITRE &amp; Controls Mappings'!$I30))),ISNUMBER(SEARCH(IF(F$3&lt;&gt;"",F$3,"NA"),'MITRE &amp; Controls Mappings'!$J30))), 'MITRE &amp; Controls Mappings'!$B30,"")</f>
        <v/>
      </c>
      <c r="G32" t="str">
        <f>IF(OR(OR(OR(OR(OR(ISNUMBER(SEARCH(IF(G$1&lt;&gt;"",G$1,"NA"),'MITRE &amp; Controls Mappings'!$E30)),ISNUMBER(SEARCH(IF(G$1&lt;&gt;"",G$1,"NA"),'MITRE &amp; Controls Mappings'!$F30))),ISNUMBER(SEARCH(IF(G$2&lt;&gt;"",G$2,"NA"),'MITRE &amp; Controls Mappings'!$G30))),ISNUMBER(SEARCH(IF(G$2&lt;&gt;"",G$2,"NA"),'MITRE &amp; Controls Mappings'!$H30))),ISNUMBER(SEARCH(IF(G$3&lt;&gt;"",G$3,"NA"),'MITRE &amp; Controls Mappings'!$I30))),ISNUMBER(SEARCH(IF(G$3&lt;&gt;"",G$3,"NA"),'MITRE &amp; Controls Mappings'!$J30))), 'MITRE &amp; Controls Mappings'!$B30,"")</f>
        <v/>
      </c>
      <c r="H32" t="str">
        <f>IF(OR(OR(OR(OR(OR(ISNUMBER(SEARCH(IF(H$1&lt;&gt;"",H$1,"NA"),'MITRE &amp; Controls Mappings'!$E30)),ISNUMBER(SEARCH(IF(H$1&lt;&gt;"",H$1,"NA"),'MITRE &amp; Controls Mappings'!$F30))),ISNUMBER(SEARCH(IF(H$2&lt;&gt;"",H$2,"NA"),'MITRE &amp; Controls Mappings'!$G30))),ISNUMBER(SEARCH(IF(H$2&lt;&gt;"",H$2,"NA"),'MITRE &amp; Controls Mappings'!$H30))),ISNUMBER(SEARCH(IF(H$3&lt;&gt;"",H$3,"NA"),'MITRE &amp; Controls Mappings'!$I30))),ISNUMBER(SEARCH(IF(H$3&lt;&gt;"",H$3,"NA"),'MITRE &amp; Controls Mappings'!$J30))), 'MITRE &amp; Controls Mappings'!$B30,"")</f>
        <v/>
      </c>
      <c r="I32" t="str">
        <f>IF(OR(OR(OR(OR(OR(ISNUMBER(SEARCH(IF(I$1&lt;&gt;"",I$1,"NA"),'MITRE &amp; Controls Mappings'!$E30)),ISNUMBER(SEARCH(IF(I$1&lt;&gt;"",I$1,"NA"),'MITRE &amp; Controls Mappings'!$F30))),ISNUMBER(SEARCH(IF(I$2&lt;&gt;"",I$2,"NA"),'MITRE &amp; Controls Mappings'!$G30))),ISNUMBER(SEARCH(IF(I$2&lt;&gt;"",I$2,"NA"),'MITRE &amp; Controls Mappings'!$H30))),ISNUMBER(SEARCH(IF(I$3&lt;&gt;"",I$3,"NA"),'MITRE &amp; Controls Mappings'!$I30))),ISNUMBER(SEARCH(IF(I$3&lt;&gt;"",I$3,"NA"),'MITRE &amp; Controls Mappings'!$J30))), 'MITRE &amp; Controls Mappings'!$B30,"")</f>
        <v/>
      </c>
      <c r="J32" t="str">
        <f>IF(OR(OR(OR(OR(OR(ISNUMBER(SEARCH(IF(J$1&lt;&gt;"",J$1,"NA"),'MITRE &amp; Controls Mappings'!$E30)),ISNUMBER(SEARCH(IF(J$1&lt;&gt;"",J$1,"NA"),'MITRE &amp; Controls Mappings'!$F30))),ISNUMBER(SEARCH(IF(J$2&lt;&gt;"",J$2,"NA"),'MITRE &amp; Controls Mappings'!$G30))),ISNUMBER(SEARCH(IF(J$2&lt;&gt;"",J$2,"NA"),'MITRE &amp; Controls Mappings'!$H30))),ISNUMBER(SEARCH(IF(J$3&lt;&gt;"",J$3,"NA"),'MITRE &amp; Controls Mappings'!$I30))),ISNUMBER(SEARCH(IF(J$3&lt;&gt;"",J$3,"NA"),'MITRE &amp; Controls Mappings'!$J30))), 'MITRE &amp; Controls Mappings'!$B30,"")</f>
        <v/>
      </c>
      <c r="K32" t="str">
        <f>IF(OR(OR(OR(OR(OR(ISNUMBER(SEARCH(IF(K$1&lt;&gt;"",K$1,"NA"),'MITRE &amp; Controls Mappings'!$E30)),ISNUMBER(SEARCH(IF(K$1&lt;&gt;"",K$1,"NA"),'MITRE &amp; Controls Mappings'!$F30))),ISNUMBER(SEARCH(IF(K$2&lt;&gt;"",K$2,"NA"),'MITRE &amp; Controls Mappings'!$G30))),ISNUMBER(SEARCH(IF(K$2&lt;&gt;"",K$2,"NA"),'MITRE &amp; Controls Mappings'!$H30))),ISNUMBER(SEARCH(IF(K$3&lt;&gt;"",K$3,"NA"),'MITRE &amp; Controls Mappings'!$I30))),ISNUMBER(SEARCH(IF(K$3&lt;&gt;"",K$3,"NA"),'MITRE &amp; Controls Mappings'!$J30))), 'MITRE &amp; Controls Mappings'!$B30,"")</f>
        <v/>
      </c>
      <c r="L32" s="26" t="str">
        <f>IF('MITRE &amp; Controls Mappings'!D30 &lt;&gt;"",'MITRE &amp; Controls Mappings'!D30,"" )</f>
        <v>(L1) Ensure 'Act as part of the operating system' is set to 'No One'</v>
      </c>
    </row>
    <row r="33" spans="1:12" x14ac:dyDescent="0.25">
      <c r="A33" t="str">
        <f>IF(COUNTIF(B33:K33,"="&amp;'MITRE &amp; Controls Mappings'!B31)&gt;0,'MITRE &amp; Controls Mappings'!B31,"")</f>
        <v/>
      </c>
      <c r="B33" t="str">
        <f>IF(OR(OR(OR(OR(OR(ISNUMBER(SEARCH(IF(B$1&lt;&gt;"",B$1,"NA"),'MITRE &amp; Controls Mappings'!$E31)),ISNUMBER(SEARCH(IF(B$1&lt;&gt;"",B$1,"NA"),'MITRE &amp; Controls Mappings'!$F31))),ISNUMBER(SEARCH(IF(B$2&lt;&gt;"",B$2,"NA"),'MITRE &amp; Controls Mappings'!$G31))),ISNUMBER(SEARCH(IF(B$2&lt;&gt;"",B$2,"NA"),'MITRE &amp; Controls Mappings'!$H31))),ISNUMBER(SEARCH(IF(B$3&lt;&gt;"",B$3,"NA"),'MITRE &amp; Controls Mappings'!$I31))),ISNUMBER(SEARCH(IF(B$3&lt;&gt;"",B$3,"NA"),'MITRE &amp; Controls Mappings'!$J31))), 'MITRE &amp; Controls Mappings'!$B31,"")</f>
        <v/>
      </c>
      <c r="C33" t="str">
        <f>IF(OR(OR(OR(OR(OR(ISNUMBER(SEARCH(IF(C$1&lt;&gt;"",C$1,"NA"),'MITRE &amp; Controls Mappings'!$E31)),ISNUMBER(SEARCH(IF(C$1&lt;&gt;"",C$1,"NA"),'MITRE &amp; Controls Mappings'!$F31))),ISNUMBER(SEARCH(IF(C$2&lt;&gt;"",C$2,"NA"),'MITRE &amp; Controls Mappings'!$G31))),ISNUMBER(SEARCH(IF(C$2&lt;&gt;"",C$2,"NA"),'MITRE &amp; Controls Mappings'!$H31))),ISNUMBER(SEARCH(IF(C$3&lt;&gt;"",C$3,"NA"),'MITRE &amp; Controls Mappings'!$I31))),ISNUMBER(SEARCH(IF(C$3&lt;&gt;"",C$3,"NA"),'MITRE &amp; Controls Mappings'!$J31))), 'MITRE &amp; Controls Mappings'!$B31,"")</f>
        <v/>
      </c>
      <c r="D33" t="str">
        <f>IF(OR(OR(OR(OR(OR(ISNUMBER(SEARCH(IF(D$1&lt;&gt;"",D$1,"NA"),'MITRE &amp; Controls Mappings'!$E31)),ISNUMBER(SEARCH(IF(D$1&lt;&gt;"",D$1,"NA"),'MITRE &amp; Controls Mappings'!$F31))),ISNUMBER(SEARCH(IF(D$2&lt;&gt;"",D$2,"NA"),'MITRE &amp; Controls Mappings'!$G31))),ISNUMBER(SEARCH(IF(D$2&lt;&gt;"",D$2,"NA"),'MITRE &amp; Controls Mappings'!$H31))),ISNUMBER(SEARCH(IF(D$3&lt;&gt;"",D$3,"NA"),'MITRE &amp; Controls Mappings'!$I31))),ISNUMBER(SEARCH(IF(D$3&lt;&gt;"",D$3,"NA"),'MITRE &amp; Controls Mappings'!$J31))), 'MITRE &amp; Controls Mappings'!$B31,"")</f>
        <v/>
      </c>
      <c r="E33" t="str">
        <f>IF(OR(OR(OR(OR(OR(ISNUMBER(SEARCH(IF(E$1&lt;&gt;"",E$1,"NA"),'MITRE &amp; Controls Mappings'!$E31)),ISNUMBER(SEARCH(IF(E$1&lt;&gt;"",E$1,"NA"),'MITRE &amp; Controls Mappings'!$F31))),ISNUMBER(SEARCH(IF(E$2&lt;&gt;"",E$2,"NA"),'MITRE &amp; Controls Mappings'!$G31))),ISNUMBER(SEARCH(IF(E$2&lt;&gt;"",E$2,"NA"),'MITRE &amp; Controls Mappings'!$H31))),ISNUMBER(SEARCH(IF(E$3&lt;&gt;"",E$3,"NA"),'MITRE &amp; Controls Mappings'!$I31))),ISNUMBER(SEARCH(IF(E$3&lt;&gt;"",E$3,"NA"),'MITRE &amp; Controls Mappings'!$J31))), 'MITRE &amp; Controls Mappings'!$B31,"")</f>
        <v/>
      </c>
      <c r="F33" t="str">
        <f>IF(OR(OR(OR(OR(OR(ISNUMBER(SEARCH(IF(F$1&lt;&gt;"",F$1,"NA"),'MITRE &amp; Controls Mappings'!$E31)),ISNUMBER(SEARCH(IF(F$1&lt;&gt;"",F$1,"NA"),'MITRE &amp; Controls Mappings'!$F31))),ISNUMBER(SEARCH(IF(F$2&lt;&gt;"",F$2,"NA"),'MITRE &amp; Controls Mappings'!$G31))),ISNUMBER(SEARCH(IF(F$2&lt;&gt;"",F$2,"NA"),'MITRE &amp; Controls Mappings'!$H31))),ISNUMBER(SEARCH(IF(F$3&lt;&gt;"",F$3,"NA"),'MITRE &amp; Controls Mappings'!$I31))),ISNUMBER(SEARCH(IF(F$3&lt;&gt;"",F$3,"NA"),'MITRE &amp; Controls Mappings'!$J31))), 'MITRE &amp; Controls Mappings'!$B31,"")</f>
        <v/>
      </c>
      <c r="G33" t="str">
        <f>IF(OR(OR(OR(OR(OR(ISNUMBER(SEARCH(IF(G$1&lt;&gt;"",G$1,"NA"),'MITRE &amp; Controls Mappings'!$E31)),ISNUMBER(SEARCH(IF(G$1&lt;&gt;"",G$1,"NA"),'MITRE &amp; Controls Mappings'!$F31))),ISNUMBER(SEARCH(IF(G$2&lt;&gt;"",G$2,"NA"),'MITRE &amp; Controls Mappings'!$G31))),ISNUMBER(SEARCH(IF(G$2&lt;&gt;"",G$2,"NA"),'MITRE &amp; Controls Mappings'!$H31))),ISNUMBER(SEARCH(IF(G$3&lt;&gt;"",G$3,"NA"),'MITRE &amp; Controls Mappings'!$I31))),ISNUMBER(SEARCH(IF(G$3&lt;&gt;"",G$3,"NA"),'MITRE &amp; Controls Mappings'!$J31))), 'MITRE &amp; Controls Mappings'!$B31,"")</f>
        <v/>
      </c>
      <c r="H33" t="str">
        <f>IF(OR(OR(OR(OR(OR(ISNUMBER(SEARCH(IF(H$1&lt;&gt;"",H$1,"NA"),'MITRE &amp; Controls Mappings'!$E31)),ISNUMBER(SEARCH(IF(H$1&lt;&gt;"",H$1,"NA"),'MITRE &amp; Controls Mappings'!$F31))),ISNUMBER(SEARCH(IF(H$2&lt;&gt;"",H$2,"NA"),'MITRE &amp; Controls Mappings'!$G31))),ISNUMBER(SEARCH(IF(H$2&lt;&gt;"",H$2,"NA"),'MITRE &amp; Controls Mappings'!$H31))),ISNUMBER(SEARCH(IF(H$3&lt;&gt;"",H$3,"NA"),'MITRE &amp; Controls Mappings'!$I31))),ISNUMBER(SEARCH(IF(H$3&lt;&gt;"",H$3,"NA"),'MITRE &amp; Controls Mappings'!$J31))), 'MITRE &amp; Controls Mappings'!$B31,"")</f>
        <v/>
      </c>
      <c r="I33" t="str">
        <f>IF(OR(OR(OR(OR(OR(ISNUMBER(SEARCH(IF(I$1&lt;&gt;"",I$1,"NA"),'MITRE &amp; Controls Mappings'!$E31)),ISNUMBER(SEARCH(IF(I$1&lt;&gt;"",I$1,"NA"),'MITRE &amp; Controls Mappings'!$F31))),ISNUMBER(SEARCH(IF(I$2&lt;&gt;"",I$2,"NA"),'MITRE &amp; Controls Mappings'!$G31))),ISNUMBER(SEARCH(IF(I$2&lt;&gt;"",I$2,"NA"),'MITRE &amp; Controls Mappings'!$H31))),ISNUMBER(SEARCH(IF(I$3&lt;&gt;"",I$3,"NA"),'MITRE &amp; Controls Mappings'!$I31))),ISNUMBER(SEARCH(IF(I$3&lt;&gt;"",I$3,"NA"),'MITRE &amp; Controls Mappings'!$J31))), 'MITRE &amp; Controls Mappings'!$B31,"")</f>
        <v/>
      </c>
      <c r="J33" t="str">
        <f>IF(OR(OR(OR(OR(OR(ISNUMBER(SEARCH(IF(J$1&lt;&gt;"",J$1,"NA"),'MITRE &amp; Controls Mappings'!$E31)),ISNUMBER(SEARCH(IF(J$1&lt;&gt;"",J$1,"NA"),'MITRE &amp; Controls Mappings'!$F31))),ISNUMBER(SEARCH(IF(J$2&lt;&gt;"",J$2,"NA"),'MITRE &amp; Controls Mappings'!$G31))),ISNUMBER(SEARCH(IF(J$2&lt;&gt;"",J$2,"NA"),'MITRE &amp; Controls Mappings'!$H31))),ISNUMBER(SEARCH(IF(J$3&lt;&gt;"",J$3,"NA"),'MITRE &amp; Controls Mappings'!$I31))),ISNUMBER(SEARCH(IF(J$3&lt;&gt;"",J$3,"NA"),'MITRE &amp; Controls Mappings'!$J31))), 'MITRE &amp; Controls Mappings'!$B31,"")</f>
        <v/>
      </c>
      <c r="K33" t="str">
        <f>IF(OR(OR(OR(OR(OR(ISNUMBER(SEARCH(IF(K$1&lt;&gt;"",K$1,"NA"),'MITRE &amp; Controls Mappings'!$E31)),ISNUMBER(SEARCH(IF(K$1&lt;&gt;"",K$1,"NA"),'MITRE &amp; Controls Mappings'!$F31))),ISNUMBER(SEARCH(IF(K$2&lt;&gt;"",K$2,"NA"),'MITRE &amp; Controls Mappings'!$G31))),ISNUMBER(SEARCH(IF(K$2&lt;&gt;"",K$2,"NA"),'MITRE &amp; Controls Mappings'!$H31))),ISNUMBER(SEARCH(IF(K$3&lt;&gt;"",K$3,"NA"),'MITRE &amp; Controls Mappings'!$I31))),ISNUMBER(SEARCH(IF(K$3&lt;&gt;"",K$3,"NA"),'MITRE &amp; Controls Mappings'!$J31))), 'MITRE &amp; Controls Mappings'!$B31,"")</f>
        <v/>
      </c>
      <c r="L33" s="26" t="str">
        <f>IF('MITRE &amp; Controls Mappings'!D31 &lt;&gt;"",'MITRE &amp; Controls Mappings'!D31,"" )</f>
        <v>(L1) Ensure 'Act as part of the operating system' is set to 'No One'</v>
      </c>
    </row>
    <row r="34" spans="1:12" x14ac:dyDescent="0.25">
      <c r="A34" t="str">
        <f>IF(COUNTIF(B34:K34,"="&amp;'MITRE &amp; Controls Mappings'!B32)&gt;0,'MITRE &amp; Controls Mappings'!B32,"")</f>
        <v/>
      </c>
      <c r="B34" t="str">
        <f>IF(OR(OR(OR(OR(OR(ISNUMBER(SEARCH(IF(B$1&lt;&gt;"",B$1,"NA"),'MITRE &amp; Controls Mappings'!$E32)),ISNUMBER(SEARCH(IF(B$1&lt;&gt;"",B$1,"NA"),'MITRE &amp; Controls Mappings'!$F32))),ISNUMBER(SEARCH(IF(B$2&lt;&gt;"",B$2,"NA"),'MITRE &amp; Controls Mappings'!$G32))),ISNUMBER(SEARCH(IF(B$2&lt;&gt;"",B$2,"NA"),'MITRE &amp; Controls Mappings'!$H32))),ISNUMBER(SEARCH(IF(B$3&lt;&gt;"",B$3,"NA"),'MITRE &amp; Controls Mappings'!$I32))),ISNUMBER(SEARCH(IF(B$3&lt;&gt;"",B$3,"NA"),'MITRE &amp; Controls Mappings'!$J32))), 'MITRE &amp; Controls Mappings'!$B32,"")</f>
        <v/>
      </c>
      <c r="C34" t="str">
        <f>IF(OR(OR(OR(OR(OR(ISNUMBER(SEARCH(IF(C$1&lt;&gt;"",C$1,"NA"),'MITRE &amp; Controls Mappings'!$E32)),ISNUMBER(SEARCH(IF(C$1&lt;&gt;"",C$1,"NA"),'MITRE &amp; Controls Mappings'!$F32))),ISNUMBER(SEARCH(IF(C$2&lt;&gt;"",C$2,"NA"),'MITRE &amp; Controls Mappings'!$G32))),ISNUMBER(SEARCH(IF(C$2&lt;&gt;"",C$2,"NA"),'MITRE &amp; Controls Mappings'!$H32))),ISNUMBER(SEARCH(IF(C$3&lt;&gt;"",C$3,"NA"),'MITRE &amp; Controls Mappings'!$I32))),ISNUMBER(SEARCH(IF(C$3&lt;&gt;"",C$3,"NA"),'MITRE &amp; Controls Mappings'!$J32))), 'MITRE &amp; Controls Mappings'!$B32,"")</f>
        <v/>
      </c>
      <c r="D34" t="str">
        <f>IF(OR(OR(OR(OR(OR(ISNUMBER(SEARCH(IF(D$1&lt;&gt;"",D$1,"NA"),'MITRE &amp; Controls Mappings'!$E32)),ISNUMBER(SEARCH(IF(D$1&lt;&gt;"",D$1,"NA"),'MITRE &amp; Controls Mappings'!$F32))),ISNUMBER(SEARCH(IF(D$2&lt;&gt;"",D$2,"NA"),'MITRE &amp; Controls Mappings'!$G32))),ISNUMBER(SEARCH(IF(D$2&lt;&gt;"",D$2,"NA"),'MITRE &amp; Controls Mappings'!$H32))),ISNUMBER(SEARCH(IF(D$3&lt;&gt;"",D$3,"NA"),'MITRE &amp; Controls Mappings'!$I32))),ISNUMBER(SEARCH(IF(D$3&lt;&gt;"",D$3,"NA"),'MITRE &amp; Controls Mappings'!$J32))), 'MITRE &amp; Controls Mappings'!$B32,"")</f>
        <v/>
      </c>
      <c r="E34" t="str">
        <f>IF(OR(OR(OR(OR(OR(ISNUMBER(SEARCH(IF(E$1&lt;&gt;"",E$1,"NA"),'MITRE &amp; Controls Mappings'!$E32)),ISNUMBER(SEARCH(IF(E$1&lt;&gt;"",E$1,"NA"),'MITRE &amp; Controls Mappings'!$F32))),ISNUMBER(SEARCH(IF(E$2&lt;&gt;"",E$2,"NA"),'MITRE &amp; Controls Mappings'!$G32))),ISNUMBER(SEARCH(IF(E$2&lt;&gt;"",E$2,"NA"),'MITRE &amp; Controls Mappings'!$H32))),ISNUMBER(SEARCH(IF(E$3&lt;&gt;"",E$3,"NA"),'MITRE &amp; Controls Mappings'!$I32))),ISNUMBER(SEARCH(IF(E$3&lt;&gt;"",E$3,"NA"),'MITRE &amp; Controls Mappings'!$J32))), 'MITRE &amp; Controls Mappings'!$B32,"")</f>
        <v/>
      </c>
      <c r="F34" t="str">
        <f>IF(OR(OR(OR(OR(OR(ISNUMBER(SEARCH(IF(F$1&lt;&gt;"",F$1,"NA"),'MITRE &amp; Controls Mappings'!$E32)),ISNUMBER(SEARCH(IF(F$1&lt;&gt;"",F$1,"NA"),'MITRE &amp; Controls Mappings'!$F32))),ISNUMBER(SEARCH(IF(F$2&lt;&gt;"",F$2,"NA"),'MITRE &amp; Controls Mappings'!$G32))),ISNUMBER(SEARCH(IF(F$2&lt;&gt;"",F$2,"NA"),'MITRE &amp; Controls Mappings'!$H32))),ISNUMBER(SEARCH(IF(F$3&lt;&gt;"",F$3,"NA"),'MITRE &amp; Controls Mappings'!$I32))),ISNUMBER(SEARCH(IF(F$3&lt;&gt;"",F$3,"NA"),'MITRE &amp; Controls Mappings'!$J32))), 'MITRE &amp; Controls Mappings'!$B32,"")</f>
        <v/>
      </c>
      <c r="G34" t="str">
        <f>IF(OR(OR(OR(OR(OR(ISNUMBER(SEARCH(IF(G$1&lt;&gt;"",G$1,"NA"),'MITRE &amp; Controls Mappings'!$E32)),ISNUMBER(SEARCH(IF(G$1&lt;&gt;"",G$1,"NA"),'MITRE &amp; Controls Mappings'!$F32))),ISNUMBER(SEARCH(IF(G$2&lt;&gt;"",G$2,"NA"),'MITRE &amp; Controls Mappings'!$G32))),ISNUMBER(SEARCH(IF(G$2&lt;&gt;"",G$2,"NA"),'MITRE &amp; Controls Mappings'!$H32))),ISNUMBER(SEARCH(IF(G$3&lt;&gt;"",G$3,"NA"),'MITRE &amp; Controls Mappings'!$I32))),ISNUMBER(SEARCH(IF(G$3&lt;&gt;"",G$3,"NA"),'MITRE &amp; Controls Mappings'!$J32))), 'MITRE &amp; Controls Mappings'!$B32,"")</f>
        <v/>
      </c>
      <c r="H34" t="str">
        <f>IF(OR(OR(OR(OR(OR(ISNUMBER(SEARCH(IF(H$1&lt;&gt;"",H$1,"NA"),'MITRE &amp; Controls Mappings'!$E32)),ISNUMBER(SEARCH(IF(H$1&lt;&gt;"",H$1,"NA"),'MITRE &amp; Controls Mappings'!$F32))),ISNUMBER(SEARCH(IF(H$2&lt;&gt;"",H$2,"NA"),'MITRE &amp; Controls Mappings'!$G32))),ISNUMBER(SEARCH(IF(H$2&lt;&gt;"",H$2,"NA"),'MITRE &amp; Controls Mappings'!$H32))),ISNUMBER(SEARCH(IF(H$3&lt;&gt;"",H$3,"NA"),'MITRE &amp; Controls Mappings'!$I32))),ISNUMBER(SEARCH(IF(H$3&lt;&gt;"",H$3,"NA"),'MITRE &amp; Controls Mappings'!$J32))), 'MITRE &amp; Controls Mappings'!$B32,"")</f>
        <v/>
      </c>
      <c r="I34" t="str">
        <f>IF(OR(OR(OR(OR(OR(ISNUMBER(SEARCH(IF(I$1&lt;&gt;"",I$1,"NA"),'MITRE &amp; Controls Mappings'!$E32)),ISNUMBER(SEARCH(IF(I$1&lt;&gt;"",I$1,"NA"),'MITRE &amp; Controls Mappings'!$F32))),ISNUMBER(SEARCH(IF(I$2&lt;&gt;"",I$2,"NA"),'MITRE &amp; Controls Mappings'!$G32))),ISNUMBER(SEARCH(IF(I$2&lt;&gt;"",I$2,"NA"),'MITRE &amp; Controls Mappings'!$H32))),ISNUMBER(SEARCH(IF(I$3&lt;&gt;"",I$3,"NA"),'MITRE &amp; Controls Mappings'!$I32))),ISNUMBER(SEARCH(IF(I$3&lt;&gt;"",I$3,"NA"),'MITRE &amp; Controls Mappings'!$J32))), 'MITRE &amp; Controls Mappings'!$B32,"")</f>
        <v/>
      </c>
      <c r="J34" t="str">
        <f>IF(OR(OR(OR(OR(OR(ISNUMBER(SEARCH(IF(J$1&lt;&gt;"",J$1,"NA"),'MITRE &amp; Controls Mappings'!$E32)),ISNUMBER(SEARCH(IF(J$1&lt;&gt;"",J$1,"NA"),'MITRE &amp; Controls Mappings'!$F32))),ISNUMBER(SEARCH(IF(J$2&lt;&gt;"",J$2,"NA"),'MITRE &amp; Controls Mappings'!$G32))),ISNUMBER(SEARCH(IF(J$2&lt;&gt;"",J$2,"NA"),'MITRE &amp; Controls Mappings'!$H32))),ISNUMBER(SEARCH(IF(J$3&lt;&gt;"",J$3,"NA"),'MITRE &amp; Controls Mappings'!$I32))),ISNUMBER(SEARCH(IF(J$3&lt;&gt;"",J$3,"NA"),'MITRE &amp; Controls Mappings'!$J32))), 'MITRE &amp; Controls Mappings'!$B32,"")</f>
        <v/>
      </c>
      <c r="K34" t="str">
        <f>IF(OR(OR(OR(OR(OR(ISNUMBER(SEARCH(IF(K$1&lt;&gt;"",K$1,"NA"),'MITRE &amp; Controls Mappings'!$E32)),ISNUMBER(SEARCH(IF(K$1&lt;&gt;"",K$1,"NA"),'MITRE &amp; Controls Mappings'!$F32))),ISNUMBER(SEARCH(IF(K$2&lt;&gt;"",K$2,"NA"),'MITRE &amp; Controls Mappings'!$G32))),ISNUMBER(SEARCH(IF(K$2&lt;&gt;"",K$2,"NA"),'MITRE &amp; Controls Mappings'!$H32))),ISNUMBER(SEARCH(IF(K$3&lt;&gt;"",K$3,"NA"),'MITRE &amp; Controls Mappings'!$I32))),ISNUMBER(SEARCH(IF(K$3&lt;&gt;"",K$3,"NA"),'MITRE &amp; Controls Mappings'!$J32))), 'MITRE &amp; Controls Mappings'!$B32,"")</f>
        <v/>
      </c>
      <c r="L34" s="26" t="str">
        <f>IF('MITRE &amp; Controls Mappings'!D32 &lt;&gt;"",'MITRE &amp; Controls Mappings'!D32,"" )</f>
        <v>(L1) Ensure 'Add workstations to domain' is set to 'Administrators' (DC only)</v>
      </c>
    </row>
    <row r="35" spans="1:12" x14ac:dyDescent="0.25">
      <c r="A35" t="str">
        <f>IF(COUNTIF(B35:K35,"="&amp;'MITRE &amp; Controls Mappings'!B33)&gt;0,'MITRE &amp; Controls Mappings'!B33,"")</f>
        <v/>
      </c>
      <c r="B35" t="str">
        <f>IF(OR(OR(OR(OR(OR(ISNUMBER(SEARCH(IF(B$1&lt;&gt;"",B$1,"NA"),'MITRE &amp; Controls Mappings'!$E33)),ISNUMBER(SEARCH(IF(B$1&lt;&gt;"",B$1,"NA"),'MITRE &amp; Controls Mappings'!$F33))),ISNUMBER(SEARCH(IF(B$2&lt;&gt;"",B$2,"NA"),'MITRE &amp; Controls Mappings'!$G33))),ISNUMBER(SEARCH(IF(B$2&lt;&gt;"",B$2,"NA"),'MITRE &amp; Controls Mappings'!$H33))),ISNUMBER(SEARCH(IF(B$3&lt;&gt;"",B$3,"NA"),'MITRE &amp; Controls Mappings'!$I33))),ISNUMBER(SEARCH(IF(B$3&lt;&gt;"",B$3,"NA"),'MITRE &amp; Controls Mappings'!$J33))), 'MITRE &amp; Controls Mappings'!$B33,"")</f>
        <v/>
      </c>
      <c r="C35" t="str">
        <f>IF(OR(OR(OR(OR(OR(ISNUMBER(SEARCH(IF(C$1&lt;&gt;"",C$1,"NA"),'MITRE &amp; Controls Mappings'!$E33)),ISNUMBER(SEARCH(IF(C$1&lt;&gt;"",C$1,"NA"),'MITRE &amp; Controls Mappings'!$F33))),ISNUMBER(SEARCH(IF(C$2&lt;&gt;"",C$2,"NA"),'MITRE &amp; Controls Mappings'!$G33))),ISNUMBER(SEARCH(IF(C$2&lt;&gt;"",C$2,"NA"),'MITRE &amp; Controls Mappings'!$H33))),ISNUMBER(SEARCH(IF(C$3&lt;&gt;"",C$3,"NA"),'MITRE &amp; Controls Mappings'!$I33))),ISNUMBER(SEARCH(IF(C$3&lt;&gt;"",C$3,"NA"),'MITRE &amp; Controls Mappings'!$J33))), 'MITRE &amp; Controls Mappings'!$B33,"")</f>
        <v/>
      </c>
      <c r="D35" t="str">
        <f>IF(OR(OR(OR(OR(OR(ISNUMBER(SEARCH(IF(D$1&lt;&gt;"",D$1,"NA"),'MITRE &amp; Controls Mappings'!$E33)),ISNUMBER(SEARCH(IF(D$1&lt;&gt;"",D$1,"NA"),'MITRE &amp; Controls Mappings'!$F33))),ISNUMBER(SEARCH(IF(D$2&lt;&gt;"",D$2,"NA"),'MITRE &amp; Controls Mappings'!$G33))),ISNUMBER(SEARCH(IF(D$2&lt;&gt;"",D$2,"NA"),'MITRE &amp; Controls Mappings'!$H33))),ISNUMBER(SEARCH(IF(D$3&lt;&gt;"",D$3,"NA"),'MITRE &amp; Controls Mappings'!$I33))),ISNUMBER(SEARCH(IF(D$3&lt;&gt;"",D$3,"NA"),'MITRE &amp; Controls Mappings'!$J33))), 'MITRE &amp; Controls Mappings'!$B33,"")</f>
        <v/>
      </c>
      <c r="E35" t="str">
        <f>IF(OR(OR(OR(OR(OR(ISNUMBER(SEARCH(IF(E$1&lt;&gt;"",E$1,"NA"),'MITRE &amp; Controls Mappings'!$E33)),ISNUMBER(SEARCH(IF(E$1&lt;&gt;"",E$1,"NA"),'MITRE &amp; Controls Mappings'!$F33))),ISNUMBER(SEARCH(IF(E$2&lt;&gt;"",E$2,"NA"),'MITRE &amp; Controls Mappings'!$G33))),ISNUMBER(SEARCH(IF(E$2&lt;&gt;"",E$2,"NA"),'MITRE &amp; Controls Mappings'!$H33))),ISNUMBER(SEARCH(IF(E$3&lt;&gt;"",E$3,"NA"),'MITRE &amp; Controls Mappings'!$I33))),ISNUMBER(SEARCH(IF(E$3&lt;&gt;"",E$3,"NA"),'MITRE &amp; Controls Mappings'!$J33))), 'MITRE &amp; Controls Mappings'!$B33,"")</f>
        <v/>
      </c>
      <c r="F35" t="str">
        <f>IF(OR(OR(OR(OR(OR(ISNUMBER(SEARCH(IF(F$1&lt;&gt;"",F$1,"NA"),'MITRE &amp; Controls Mappings'!$E33)),ISNUMBER(SEARCH(IF(F$1&lt;&gt;"",F$1,"NA"),'MITRE &amp; Controls Mappings'!$F33))),ISNUMBER(SEARCH(IF(F$2&lt;&gt;"",F$2,"NA"),'MITRE &amp; Controls Mappings'!$G33))),ISNUMBER(SEARCH(IF(F$2&lt;&gt;"",F$2,"NA"),'MITRE &amp; Controls Mappings'!$H33))),ISNUMBER(SEARCH(IF(F$3&lt;&gt;"",F$3,"NA"),'MITRE &amp; Controls Mappings'!$I33))),ISNUMBER(SEARCH(IF(F$3&lt;&gt;"",F$3,"NA"),'MITRE &amp; Controls Mappings'!$J33))), 'MITRE &amp; Controls Mappings'!$B33,"")</f>
        <v/>
      </c>
      <c r="G35" t="str">
        <f>IF(OR(OR(OR(OR(OR(ISNUMBER(SEARCH(IF(G$1&lt;&gt;"",G$1,"NA"),'MITRE &amp; Controls Mappings'!$E33)),ISNUMBER(SEARCH(IF(G$1&lt;&gt;"",G$1,"NA"),'MITRE &amp; Controls Mappings'!$F33))),ISNUMBER(SEARCH(IF(G$2&lt;&gt;"",G$2,"NA"),'MITRE &amp; Controls Mappings'!$G33))),ISNUMBER(SEARCH(IF(G$2&lt;&gt;"",G$2,"NA"),'MITRE &amp; Controls Mappings'!$H33))),ISNUMBER(SEARCH(IF(G$3&lt;&gt;"",G$3,"NA"),'MITRE &amp; Controls Mappings'!$I33))),ISNUMBER(SEARCH(IF(G$3&lt;&gt;"",G$3,"NA"),'MITRE &amp; Controls Mappings'!$J33))), 'MITRE &amp; Controls Mappings'!$B33,"")</f>
        <v/>
      </c>
      <c r="H35" t="str">
        <f>IF(OR(OR(OR(OR(OR(ISNUMBER(SEARCH(IF(H$1&lt;&gt;"",H$1,"NA"),'MITRE &amp; Controls Mappings'!$E33)),ISNUMBER(SEARCH(IF(H$1&lt;&gt;"",H$1,"NA"),'MITRE &amp; Controls Mappings'!$F33))),ISNUMBER(SEARCH(IF(H$2&lt;&gt;"",H$2,"NA"),'MITRE &amp; Controls Mappings'!$G33))),ISNUMBER(SEARCH(IF(H$2&lt;&gt;"",H$2,"NA"),'MITRE &amp; Controls Mappings'!$H33))),ISNUMBER(SEARCH(IF(H$3&lt;&gt;"",H$3,"NA"),'MITRE &amp; Controls Mappings'!$I33))),ISNUMBER(SEARCH(IF(H$3&lt;&gt;"",H$3,"NA"),'MITRE &amp; Controls Mappings'!$J33))), 'MITRE &amp; Controls Mappings'!$B33,"")</f>
        <v/>
      </c>
      <c r="I35" t="str">
        <f>IF(OR(OR(OR(OR(OR(ISNUMBER(SEARCH(IF(I$1&lt;&gt;"",I$1,"NA"),'MITRE &amp; Controls Mappings'!$E33)),ISNUMBER(SEARCH(IF(I$1&lt;&gt;"",I$1,"NA"),'MITRE &amp; Controls Mappings'!$F33))),ISNUMBER(SEARCH(IF(I$2&lt;&gt;"",I$2,"NA"),'MITRE &amp; Controls Mappings'!$G33))),ISNUMBER(SEARCH(IF(I$2&lt;&gt;"",I$2,"NA"),'MITRE &amp; Controls Mappings'!$H33))),ISNUMBER(SEARCH(IF(I$3&lt;&gt;"",I$3,"NA"),'MITRE &amp; Controls Mappings'!$I33))),ISNUMBER(SEARCH(IF(I$3&lt;&gt;"",I$3,"NA"),'MITRE &amp; Controls Mappings'!$J33))), 'MITRE &amp; Controls Mappings'!$B33,"")</f>
        <v/>
      </c>
      <c r="J35" t="str">
        <f>IF(OR(OR(OR(OR(OR(ISNUMBER(SEARCH(IF(J$1&lt;&gt;"",J$1,"NA"),'MITRE &amp; Controls Mappings'!$E33)),ISNUMBER(SEARCH(IF(J$1&lt;&gt;"",J$1,"NA"),'MITRE &amp; Controls Mappings'!$F33))),ISNUMBER(SEARCH(IF(J$2&lt;&gt;"",J$2,"NA"),'MITRE &amp; Controls Mappings'!$G33))),ISNUMBER(SEARCH(IF(J$2&lt;&gt;"",J$2,"NA"),'MITRE &amp; Controls Mappings'!$H33))),ISNUMBER(SEARCH(IF(J$3&lt;&gt;"",J$3,"NA"),'MITRE &amp; Controls Mappings'!$I33))),ISNUMBER(SEARCH(IF(J$3&lt;&gt;"",J$3,"NA"),'MITRE &amp; Controls Mappings'!$J33))), 'MITRE &amp; Controls Mappings'!$B33,"")</f>
        <v/>
      </c>
      <c r="K35" t="str">
        <f>IF(OR(OR(OR(OR(OR(ISNUMBER(SEARCH(IF(K$1&lt;&gt;"",K$1,"NA"),'MITRE &amp; Controls Mappings'!$E33)),ISNUMBER(SEARCH(IF(K$1&lt;&gt;"",K$1,"NA"),'MITRE &amp; Controls Mappings'!$F33))),ISNUMBER(SEARCH(IF(K$2&lt;&gt;"",K$2,"NA"),'MITRE &amp; Controls Mappings'!$G33))),ISNUMBER(SEARCH(IF(K$2&lt;&gt;"",K$2,"NA"),'MITRE &amp; Controls Mappings'!$H33))),ISNUMBER(SEARCH(IF(K$3&lt;&gt;"",K$3,"NA"),'MITRE &amp; Controls Mappings'!$I33))),ISNUMBER(SEARCH(IF(K$3&lt;&gt;"",K$3,"NA"),'MITRE &amp; Controls Mappings'!$J33))), 'MITRE &amp; Controls Mappings'!$B33,"")</f>
        <v/>
      </c>
      <c r="L35" s="26" t="str">
        <f>IF('MITRE &amp; Controls Mappings'!D33 &lt;&gt;"",'MITRE &amp; Controls Mappings'!D33,"" )</f>
        <v>(L1) Ensure 'Adjust memory quotas for a process' is set to 'Administrators, LOCAL SERVICE, NETWORK SERVICE'</v>
      </c>
    </row>
    <row r="36" spans="1:12" x14ac:dyDescent="0.25">
      <c r="A36" t="str">
        <f>IF(COUNTIF(B36:K36,"="&amp;'MITRE &amp; Controls Mappings'!B34)&gt;0,'MITRE &amp; Controls Mappings'!B34,"")</f>
        <v/>
      </c>
      <c r="B36" t="str">
        <f>IF(OR(OR(OR(OR(OR(ISNUMBER(SEARCH(IF(B$1&lt;&gt;"",B$1,"NA"),'MITRE &amp; Controls Mappings'!$E34)),ISNUMBER(SEARCH(IF(B$1&lt;&gt;"",B$1,"NA"),'MITRE &amp; Controls Mappings'!$F34))),ISNUMBER(SEARCH(IF(B$2&lt;&gt;"",B$2,"NA"),'MITRE &amp; Controls Mappings'!$G34))),ISNUMBER(SEARCH(IF(B$2&lt;&gt;"",B$2,"NA"),'MITRE &amp; Controls Mappings'!$H34))),ISNUMBER(SEARCH(IF(B$3&lt;&gt;"",B$3,"NA"),'MITRE &amp; Controls Mappings'!$I34))),ISNUMBER(SEARCH(IF(B$3&lt;&gt;"",B$3,"NA"),'MITRE &amp; Controls Mappings'!$J34))), 'MITRE &amp; Controls Mappings'!$B34,"")</f>
        <v/>
      </c>
      <c r="C36" t="str">
        <f>IF(OR(OR(OR(OR(OR(ISNUMBER(SEARCH(IF(C$1&lt;&gt;"",C$1,"NA"),'MITRE &amp; Controls Mappings'!$E34)),ISNUMBER(SEARCH(IF(C$1&lt;&gt;"",C$1,"NA"),'MITRE &amp; Controls Mappings'!$F34))),ISNUMBER(SEARCH(IF(C$2&lt;&gt;"",C$2,"NA"),'MITRE &amp; Controls Mappings'!$G34))),ISNUMBER(SEARCH(IF(C$2&lt;&gt;"",C$2,"NA"),'MITRE &amp; Controls Mappings'!$H34))),ISNUMBER(SEARCH(IF(C$3&lt;&gt;"",C$3,"NA"),'MITRE &amp; Controls Mappings'!$I34))),ISNUMBER(SEARCH(IF(C$3&lt;&gt;"",C$3,"NA"),'MITRE &amp; Controls Mappings'!$J34))), 'MITRE &amp; Controls Mappings'!$B34,"")</f>
        <v/>
      </c>
      <c r="D36" t="str">
        <f>IF(OR(OR(OR(OR(OR(ISNUMBER(SEARCH(IF(D$1&lt;&gt;"",D$1,"NA"),'MITRE &amp; Controls Mappings'!$E34)),ISNUMBER(SEARCH(IF(D$1&lt;&gt;"",D$1,"NA"),'MITRE &amp; Controls Mappings'!$F34))),ISNUMBER(SEARCH(IF(D$2&lt;&gt;"",D$2,"NA"),'MITRE &amp; Controls Mappings'!$G34))),ISNUMBER(SEARCH(IF(D$2&lt;&gt;"",D$2,"NA"),'MITRE &amp; Controls Mappings'!$H34))),ISNUMBER(SEARCH(IF(D$3&lt;&gt;"",D$3,"NA"),'MITRE &amp; Controls Mappings'!$I34))),ISNUMBER(SEARCH(IF(D$3&lt;&gt;"",D$3,"NA"),'MITRE &amp; Controls Mappings'!$J34))), 'MITRE &amp; Controls Mappings'!$B34,"")</f>
        <v/>
      </c>
      <c r="E36" t="str">
        <f>IF(OR(OR(OR(OR(OR(ISNUMBER(SEARCH(IF(E$1&lt;&gt;"",E$1,"NA"),'MITRE &amp; Controls Mappings'!$E34)),ISNUMBER(SEARCH(IF(E$1&lt;&gt;"",E$1,"NA"),'MITRE &amp; Controls Mappings'!$F34))),ISNUMBER(SEARCH(IF(E$2&lt;&gt;"",E$2,"NA"),'MITRE &amp; Controls Mappings'!$G34))),ISNUMBER(SEARCH(IF(E$2&lt;&gt;"",E$2,"NA"),'MITRE &amp; Controls Mappings'!$H34))),ISNUMBER(SEARCH(IF(E$3&lt;&gt;"",E$3,"NA"),'MITRE &amp; Controls Mappings'!$I34))),ISNUMBER(SEARCH(IF(E$3&lt;&gt;"",E$3,"NA"),'MITRE &amp; Controls Mappings'!$J34))), 'MITRE &amp; Controls Mappings'!$B34,"")</f>
        <v/>
      </c>
      <c r="F36" t="str">
        <f>IF(OR(OR(OR(OR(OR(ISNUMBER(SEARCH(IF(F$1&lt;&gt;"",F$1,"NA"),'MITRE &amp; Controls Mappings'!$E34)),ISNUMBER(SEARCH(IF(F$1&lt;&gt;"",F$1,"NA"),'MITRE &amp; Controls Mappings'!$F34))),ISNUMBER(SEARCH(IF(F$2&lt;&gt;"",F$2,"NA"),'MITRE &amp; Controls Mappings'!$G34))),ISNUMBER(SEARCH(IF(F$2&lt;&gt;"",F$2,"NA"),'MITRE &amp; Controls Mappings'!$H34))),ISNUMBER(SEARCH(IF(F$3&lt;&gt;"",F$3,"NA"),'MITRE &amp; Controls Mappings'!$I34))),ISNUMBER(SEARCH(IF(F$3&lt;&gt;"",F$3,"NA"),'MITRE &amp; Controls Mappings'!$J34))), 'MITRE &amp; Controls Mappings'!$B34,"")</f>
        <v/>
      </c>
      <c r="G36" t="str">
        <f>IF(OR(OR(OR(OR(OR(ISNUMBER(SEARCH(IF(G$1&lt;&gt;"",G$1,"NA"),'MITRE &amp; Controls Mappings'!$E34)),ISNUMBER(SEARCH(IF(G$1&lt;&gt;"",G$1,"NA"),'MITRE &amp; Controls Mappings'!$F34))),ISNUMBER(SEARCH(IF(G$2&lt;&gt;"",G$2,"NA"),'MITRE &amp; Controls Mappings'!$G34))),ISNUMBER(SEARCH(IF(G$2&lt;&gt;"",G$2,"NA"),'MITRE &amp; Controls Mappings'!$H34))),ISNUMBER(SEARCH(IF(G$3&lt;&gt;"",G$3,"NA"),'MITRE &amp; Controls Mappings'!$I34))),ISNUMBER(SEARCH(IF(G$3&lt;&gt;"",G$3,"NA"),'MITRE &amp; Controls Mappings'!$J34))), 'MITRE &amp; Controls Mappings'!$B34,"")</f>
        <v/>
      </c>
      <c r="H36" t="str">
        <f>IF(OR(OR(OR(OR(OR(ISNUMBER(SEARCH(IF(H$1&lt;&gt;"",H$1,"NA"),'MITRE &amp; Controls Mappings'!$E34)),ISNUMBER(SEARCH(IF(H$1&lt;&gt;"",H$1,"NA"),'MITRE &amp; Controls Mappings'!$F34))),ISNUMBER(SEARCH(IF(H$2&lt;&gt;"",H$2,"NA"),'MITRE &amp; Controls Mappings'!$G34))),ISNUMBER(SEARCH(IF(H$2&lt;&gt;"",H$2,"NA"),'MITRE &amp; Controls Mappings'!$H34))),ISNUMBER(SEARCH(IF(H$3&lt;&gt;"",H$3,"NA"),'MITRE &amp; Controls Mappings'!$I34))),ISNUMBER(SEARCH(IF(H$3&lt;&gt;"",H$3,"NA"),'MITRE &amp; Controls Mappings'!$J34))), 'MITRE &amp; Controls Mappings'!$B34,"")</f>
        <v/>
      </c>
      <c r="I36" t="str">
        <f>IF(OR(OR(OR(OR(OR(ISNUMBER(SEARCH(IF(I$1&lt;&gt;"",I$1,"NA"),'MITRE &amp; Controls Mappings'!$E34)),ISNUMBER(SEARCH(IF(I$1&lt;&gt;"",I$1,"NA"),'MITRE &amp; Controls Mappings'!$F34))),ISNUMBER(SEARCH(IF(I$2&lt;&gt;"",I$2,"NA"),'MITRE &amp; Controls Mappings'!$G34))),ISNUMBER(SEARCH(IF(I$2&lt;&gt;"",I$2,"NA"),'MITRE &amp; Controls Mappings'!$H34))),ISNUMBER(SEARCH(IF(I$3&lt;&gt;"",I$3,"NA"),'MITRE &amp; Controls Mappings'!$I34))),ISNUMBER(SEARCH(IF(I$3&lt;&gt;"",I$3,"NA"),'MITRE &amp; Controls Mappings'!$J34))), 'MITRE &amp; Controls Mappings'!$B34,"")</f>
        <v/>
      </c>
      <c r="J36" t="str">
        <f>IF(OR(OR(OR(OR(OR(ISNUMBER(SEARCH(IF(J$1&lt;&gt;"",J$1,"NA"),'MITRE &amp; Controls Mappings'!$E34)),ISNUMBER(SEARCH(IF(J$1&lt;&gt;"",J$1,"NA"),'MITRE &amp; Controls Mappings'!$F34))),ISNUMBER(SEARCH(IF(J$2&lt;&gt;"",J$2,"NA"),'MITRE &amp; Controls Mappings'!$G34))),ISNUMBER(SEARCH(IF(J$2&lt;&gt;"",J$2,"NA"),'MITRE &amp; Controls Mappings'!$H34))),ISNUMBER(SEARCH(IF(J$3&lt;&gt;"",J$3,"NA"),'MITRE &amp; Controls Mappings'!$I34))),ISNUMBER(SEARCH(IF(J$3&lt;&gt;"",J$3,"NA"),'MITRE &amp; Controls Mappings'!$J34))), 'MITRE &amp; Controls Mappings'!$B34,"")</f>
        <v/>
      </c>
      <c r="K36" t="str">
        <f>IF(OR(OR(OR(OR(OR(ISNUMBER(SEARCH(IF(K$1&lt;&gt;"",K$1,"NA"),'MITRE &amp; Controls Mappings'!$E34)),ISNUMBER(SEARCH(IF(K$1&lt;&gt;"",K$1,"NA"),'MITRE &amp; Controls Mappings'!$F34))),ISNUMBER(SEARCH(IF(K$2&lt;&gt;"",K$2,"NA"),'MITRE &amp; Controls Mappings'!$G34))),ISNUMBER(SEARCH(IF(K$2&lt;&gt;"",K$2,"NA"),'MITRE &amp; Controls Mappings'!$H34))),ISNUMBER(SEARCH(IF(K$3&lt;&gt;"",K$3,"NA"),'MITRE &amp; Controls Mappings'!$I34))),ISNUMBER(SEARCH(IF(K$3&lt;&gt;"",K$3,"NA"),'MITRE &amp; Controls Mappings'!$J34))), 'MITRE &amp; Controls Mappings'!$B34,"")</f>
        <v/>
      </c>
      <c r="L36" s="26" t="str">
        <f>IF('MITRE &amp; Controls Mappings'!D34 &lt;&gt;"",'MITRE &amp; Controls Mappings'!D34,"" )</f>
        <v>(L1) Ensure 'Adjust memory quotas for a process' is set to 'Administrators, LOCAL SERVICE, NETWORK SERVICE'</v>
      </c>
    </row>
    <row r="37" spans="1:12" x14ac:dyDescent="0.25">
      <c r="A37" t="str">
        <f>IF(COUNTIF(B37:K37,"="&amp;'MITRE &amp; Controls Mappings'!B35)&gt;0,'MITRE &amp; Controls Mappings'!B35,"")</f>
        <v/>
      </c>
      <c r="B37" t="str">
        <f>IF(OR(OR(OR(OR(OR(ISNUMBER(SEARCH(IF(B$1&lt;&gt;"",B$1,"NA"),'MITRE &amp; Controls Mappings'!$E35)),ISNUMBER(SEARCH(IF(B$1&lt;&gt;"",B$1,"NA"),'MITRE &amp; Controls Mappings'!$F35))),ISNUMBER(SEARCH(IF(B$2&lt;&gt;"",B$2,"NA"),'MITRE &amp; Controls Mappings'!$G35))),ISNUMBER(SEARCH(IF(B$2&lt;&gt;"",B$2,"NA"),'MITRE &amp; Controls Mappings'!$H35))),ISNUMBER(SEARCH(IF(B$3&lt;&gt;"",B$3,"NA"),'MITRE &amp; Controls Mappings'!$I35))),ISNUMBER(SEARCH(IF(B$3&lt;&gt;"",B$3,"NA"),'MITRE &amp; Controls Mappings'!$J35))), 'MITRE &amp; Controls Mappings'!$B35,"")</f>
        <v/>
      </c>
      <c r="C37" t="str">
        <f>IF(OR(OR(OR(OR(OR(ISNUMBER(SEARCH(IF(C$1&lt;&gt;"",C$1,"NA"),'MITRE &amp; Controls Mappings'!$E35)),ISNUMBER(SEARCH(IF(C$1&lt;&gt;"",C$1,"NA"),'MITRE &amp; Controls Mappings'!$F35))),ISNUMBER(SEARCH(IF(C$2&lt;&gt;"",C$2,"NA"),'MITRE &amp; Controls Mappings'!$G35))),ISNUMBER(SEARCH(IF(C$2&lt;&gt;"",C$2,"NA"),'MITRE &amp; Controls Mappings'!$H35))),ISNUMBER(SEARCH(IF(C$3&lt;&gt;"",C$3,"NA"),'MITRE &amp; Controls Mappings'!$I35))),ISNUMBER(SEARCH(IF(C$3&lt;&gt;"",C$3,"NA"),'MITRE &amp; Controls Mappings'!$J35))), 'MITRE &amp; Controls Mappings'!$B35,"")</f>
        <v/>
      </c>
      <c r="D37" t="str">
        <f>IF(OR(OR(OR(OR(OR(ISNUMBER(SEARCH(IF(D$1&lt;&gt;"",D$1,"NA"),'MITRE &amp; Controls Mappings'!$E35)),ISNUMBER(SEARCH(IF(D$1&lt;&gt;"",D$1,"NA"),'MITRE &amp; Controls Mappings'!$F35))),ISNUMBER(SEARCH(IF(D$2&lt;&gt;"",D$2,"NA"),'MITRE &amp; Controls Mappings'!$G35))),ISNUMBER(SEARCH(IF(D$2&lt;&gt;"",D$2,"NA"),'MITRE &amp; Controls Mappings'!$H35))),ISNUMBER(SEARCH(IF(D$3&lt;&gt;"",D$3,"NA"),'MITRE &amp; Controls Mappings'!$I35))),ISNUMBER(SEARCH(IF(D$3&lt;&gt;"",D$3,"NA"),'MITRE &amp; Controls Mappings'!$J35))), 'MITRE &amp; Controls Mappings'!$B35,"")</f>
        <v/>
      </c>
      <c r="E37" t="str">
        <f>IF(OR(OR(OR(OR(OR(ISNUMBER(SEARCH(IF(E$1&lt;&gt;"",E$1,"NA"),'MITRE &amp; Controls Mappings'!$E35)),ISNUMBER(SEARCH(IF(E$1&lt;&gt;"",E$1,"NA"),'MITRE &amp; Controls Mappings'!$F35))),ISNUMBER(SEARCH(IF(E$2&lt;&gt;"",E$2,"NA"),'MITRE &amp; Controls Mappings'!$G35))),ISNUMBER(SEARCH(IF(E$2&lt;&gt;"",E$2,"NA"),'MITRE &amp; Controls Mappings'!$H35))),ISNUMBER(SEARCH(IF(E$3&lt;&gt;"",E$3,"NA"),'MITRE &amp; Controls Mappings'!$I35))),ISNUMBER(SEARCH(IF(E$3&lt;&gt;"",E$3,"NA"),'MITRE &amp; Controls Mappings'!$J35))), 'MITRE &amp; Controls Mappings'!$B35,"")</f>
        <v/>
      </c>
      <c r="F37" t="str">
        <f>IF(OR(OR(OR(OR(OR(ISNUMBER(SEARCH(IF(F$1&lt;&gt;"",F$1,"NA"),'MITRE &amp; Controls Mappings'!$E35)),ISNUMBER(SEARCH(IF(F$1&lt;&gt;"",F$1,"NA"),'MITRE &amp; Controls Mappings'!$F35))),ISNUMBER(SEARCH(IF(F$2&lt;&gt;"",F$2,"NA"),'MITRE &amp; Controls Mappings'!$G35))),ISNUMBER(SEARCH(IF(F$2&lt;&gt;"",F$2,"NA"),'MITRE &amp; Controls Mappings'!$H35))),ISNUMBER(SEARCH(IF(F$3&lt;&gt;"",F$3,"NA"),'MITRE &amp; Controls Mappings'!$I35))),ISNUMBER(SEARCH(IF(F$3&lt;&gt;"",F$3,"NA"),'MITRE &amp; Controls Mappings'!$J35))), 'MITRE &amp; Controls Mappings'!$B35,"")</f>
        <v/>
      </c>
      <c r="G37" t="str">
        <f>IF(OR(OR(OR(OR(OR(ISNUMBER(SEARCH(IF(G$1&lt;&gt;"",G$1,"NA"),'MITRE &amp; Controls Mappings'!$E35)),ISNUMBER(SEARCH(IF(G$1&lt;&gt;"",G$1,"NA"),'MITRE &amp; Controls Mappings'!$F35))),ISNUMBER(SEARCH(IF(G$2&lt;&gt;"",G$2,"NA"),'MITRE &amp; Controls Mappings'!$G35))),ISNUMBER(SEARCH(IF(G$2&lt;&gt;"",G$2,"NA"),'MITRE &amp; Controls Mappings'!$H35))),ISNUMBER(SEARCH(IF(G$3&lt;&gt;"",G$3,"NA"),'MITRE &amp; Controls Mappings'!$I35))),ISNUMBER(SEARCH(IF(G$3&lt;&gt;"",G$3,"NA"),'MITRE &amp; Controls Mappings'!$J35))), 'MITRE &amp; Controls Mappings'!$B35,"")</f>
        <v/>
      </c>
      <c r="H37" t="str">
        <f>IF(OR(OR(OR(OR(OR(ISNUMBER(SEARCH(IF(H$1&lt;&gt;"",H$1,"NA"),'MITRE &amp; Controls Mappings'!$E35)),ISNUMBER(SEARCH(IF(H$1&lt;&gt;"",H$1,"NA"),'MITRE &amp; Controls Mappings'!$F35))),ISNUMBER(SEARCH(IF(H$2&lt;&gt;"",H$2,"NA"),'MITRE &amp; Controls Mappings'!$G35))),ISNUMBER(SEARCH(IF(H$2&lt;&gt;"",H$2,"NA"),'MITRE &amp; Controls Mappings'!$H35))),ISNUMBER(SEARCH(IF(H$3&lt;&gt;"",H$3,"NA"),'MITRE &amp; Controls Mappings'!$I35))),ISNUMBER(SEARCH(IF(H$3&lt;&gt;"",H$3,"NA"),'MITRE &amp; Controls Mappings'!$J35))), 'MITRE &amp; Controls Mappings'!$B35,"")</f>
        <v/>
      </c>
      <c r="I37" t="str">
        <f>IF(OR(OR(OR(OR(OR(ISNUMBER(SEARCH(IF(I$1&lt;&gt;"",I$1,"NA"),'MITRE &amp; Controls Mappings'!$E35)),ISNUMBER(SEARCH(IF(I$1&lt;&gt;"",I$1,"NA"),'MITRE &amp; Controls Mappings'!$F35))),ISNUMBER(SEARCH(IF(I$2&lt;&gt;"",I$2,"NA"),'MITRE &amp; Controls Mappings'!$G35))),ISNUMBER(SEARCH(IF(I$2&lt;&gt;"",I$2,"NA"),'MITRE &amp; Controls Mappings'!$H35))),ISNUMBER(SEARCH(IF(I$3&lt;&gt;"",I$3,"NA"),'MITRE &amp; Controls Mappings'!$I35))),ISNUMBER(SEARCH(IF(I$3&lt;&gt;"",I$3,"NA"),'MITRE &amp; Controls Mappings'!$J35))), 'MITRE &amp; Controls Mappings'!$B35,"")</f>
        <v/>
      </c>
      <c r="J37" t="str">
        <f>IF(OR(OR(OR(OR(OR(ISNUMBER(SEARCH(IF(J$1&lt;&gt;"",J$1,"NA"),'MITRE &amp; Controls Mappings'!$E35)),ISNUMBER(SEARCH(IF(J$1&lt;&gt;"",J$1,"NA"),'MITRE &amp; Controls Mappings'!$F35))),ISNUMBER(SEARCH(IF(J$2&lt;&gt;"",J$2,"NA"),'MITRE &amp; Controls Mappings'!$G35))),ISNUMBER(SEARCH(IF(J$2&lt;&gt;"",J$2,"NA"),'MITRE &amp; Controls Mappings'!$H35))),ISNUMBER(SEARCH(IF(J$3&lt;&gt;"",J$3,"NA"),'MITRE &amp; Controls Mappings'!$I35))),ISNUMBER(SEARCH(IF(J$3&lt;&gt;"",J$3,"NA"),'MITRE &amp; Controls Mappings'!$J35))), 'MITRE &amp; Controls Mappings'!$B35,"")</f>
        <v/>
      </c>
      <c r="K37" t="str">
        <f>IF(OR(OR(OR(OR(OR(ISNUMBER(SEARCH(IF(K$1&lt;&gt;"",K$1,"NA"),'MITRE &amp; Controls Mappings'!$E35)),ISNUMBER(SEARCH(IF(K$1&lt;&gt;"",K$1,"NA"),'MITRE &amp; Controls Mappings'!$F35))),ISNUMBER(SEARCH(IF(K$2&lt;&gt;"",K$2,"NA"),'MITRE &amp; Controls Mappings'!$G35))),ISNUMBER(SEARCH(IF(K$2&lt;&gt;"",K$2,"NA"),'MITRE &amp; Controls Mappings'!$H35))),ISNUMBER(SEARCH(IF(K$3&lt;&gt;"",K$3,"NA"),'MITRE &amp; Controls Mappings'!$I35))),ISNUMBER(SEARCH(IF(K$3&lt;&gt;"",K$3,"NA"),'MITRE &amp; Controls Mappings'!$J35))), 'MITRE &amp; Controls Mappings'!$B35,"")</f>
        <v/>
      </c>
      <c r="L37" s="26" t="str">
        <f>IF('MITRE &amp; Controls Mappings'!D35 &lt;&gt;"",'MITRE &amp; Controls Mappings'!D35,"" )</f>
        <v>(L1) Ensure 'Allow log on locally' is set to 'Administrators'</v>
      </c>
    </row>
    <row r="38" spans="1:12" x14ac:dyDescent="0.25">
      <c r="A38" t="str">
        <f>IF(COUNTIF(B38:K38,"="&amp;'MITRE &amp; Controls Mappings'!B36)&gt;0,'MITRE &amp; Controls Mappings'!B36,"")</f>
        <v/>
      </c>
      <c r="B38" t="str">
        <f>IF(OR(OR(OR(OR(OR(ISNUMBER(SEARCH(IF(B$1&lt;&gt;"",B$1,"NA"),'MITRE &amp; Controls Mappings'!$E36)),ISNUMBER(SEARCH(IF(B$1&lt;&gt;"",B$1,"NA"),'MITRE &amp; Controls Mappings'!$F36))),ISNUMBER(SEARCH(IF(B$2&lt;&gt;"",B$2,"NA"),'MITRE &amp; Controls Mappings'!$G36))),ISNUMBER(SEARCH(IF(B$2&lt;&gt;"",B$2,"NA"),'MITRE &amp; Controls Mappings'!$H36))),ISNUMBER(SEARCH(IF(B$3&lt;&gt;"",B$3,"NA"),'MITRE &amp; Controls Mappings'!$I36))),ISNUMBER(SEARCH(IF(B$3&lt;&gt;"",B$3,"NA"),'MITRE &amp; Controls Mappings'!$J36))), 'MITRE &amp; Controls Mappings'!$B36,"")</f>
        <v/>
      </c>
      <c r="C38" t="str">
        <f>IF(OR(OR(OR(OR(OR(ISNUMBER(SEARCH(IF(C$1&lt;&gt;"",C$1,"NA"),'MITRE &amp; Controls Mappings'!$E36)),ISNUMBER(SEARCH(IF(C$1&lt;&gt;"",C$1,"NA"),'MITRE &amp; Controls Mappings'!$F36))),ISNUMBER(SEARCH(IF(C$2&lt;&gt;"",C$2,"NA"),'MITRE &amp; Controls Mappings'!$G36))),ISNUMBER(SEARCH(IF(C$2&lt;&gt;"",C$2,"NA"),'MITRE &amp; Controls Mappings'!$H36))),ISNUMBER(SEARCH(IF(C$3&lt;&gt;"",C$3,"NA"),'MITRE &amp; Controls Mappings'!$I36))),ISNUMBER(SEARCH(IF(C$3&lt;&gt;"",C$3,"NA"),'MITRE &amp; Controls Mappings'!$J36))), 'MITRE &amp; Controls Mappings'!$B36,"")</f>
        <v/>
      </c>
      <c r="D38" t="str">
        <f>IF(OR(OR(OR(OR(OR(ISNUMBER(SEARCH(IF(D$1&lt;&gt;"",D$1,"NA"),'MITRE &amp; Controls Mappings'!$E36)),ISNUMBER(SEARCH(IF(D$1&lt;&gt;"",D$1,"NA"),'MITRE &amp; Controls Mappings'!$F36))),ISNUMBER(SEARCH(IF(D$2&lt;&gt;"",D$2,"NA"),'MITRE &amp; Controls Mappings'!$G36))),ISNUMBER(SEARCH(IF(D$2&lt;&gt;"",D$2,"NA"),'MITRE &amp; Controls Mappings'!$H36))),ISNUMBER(SEARCH(IF(D$3&lt;&gt;"",D$3,"NA"),'MITRE &amp; Controls Mappings'!$I36))),ISNUMBER(SEARCH(IF(D$3&lt;&gt;"",D$3,"NA"),'MITRE &amp; Controls Mappings'!$J36))), 'MITRE &amp; Controls Mappings'!$B36,"")</f>
        <v/>
      </c>
      <c r="E38" t="str">
        <f>IF(OR(OR(OR(OR(OR(ISNUMBER(SEARCH(IF(E$1&lt;&gt;"",E$1,"NA"),'MITRE &amp; Controls Mappings'!$E36)),ISNUMBER(SEARCH(IF(E$1&lt;&gt;"",E$1,"NA"),'MITRE &amp; Controls Mappings'!$F36))),ISNUMBER(SEARCH(IF(E$2&lt;&gt;"",E$2,"NA"),'MITRE &amp; Controls Mappings'!$G36))),ISNUMBER(SEARCH(IF(E$2&lt;&gt;"",E$2,"NA"),'MITRE &amp; Controls Mappings'!$H36))),ISNUMBER(SEARCH(IF(E$3&lt;&gt;"",E$3,"NA"),'MITRE &amp; Controls Mappings'!$I36))),ISNUMBER(SEARCH(IF(E$3&lt;&gt;"",E$3,"NA"),'MITRE &amp; Controls Mappings'!$J36))), 'MITRE &amp; Controls Mappings'!$B36,"")</f>
        <v/>
      </c>
      <c r="F38" t="str">
        <f>IF(OR(OR(OR(OR(OR(ISNUMBER(SEARCH(IF(F$1&lt;&gt;"",F$1,"NA"),'MITRE &amp; Controls Mappings'!$E36)),ISNUMBER(SEARCH(IF(F$1&lt;&gt;"",F$1,"NA"),'MITRE &amp; Controls Mappings'!$F36))),ISNUMBER(SEARCH(IF(F$2&lt;&gt;"",F$2,"NA"),'MITRE &amp; Controls Mappings'!$G36))),ISNUMBER(SEARCH(IF(F$2&lt;&gt;"",F$2,"NA"),'MITRE &amp; Controls Mappings'!$H36))),ISNUMBER(SEARCH(IF(F$3&lt;&gt;"",F$3,"NA"),'MITRE &amp; Controls Mappings'!$I36))),ISNUMBER(SEARCH(IF(F$3&lt;&gt;"",F$3,"NA"),'MITRE &amp; Controls Mappings'!$J36))), 'MITRE &amp; Controls Mappings'!$B36,"")</f>
        <v/>
      </c>
      <c r="G38" t="str">
        <f>IF(OR(OR(OR(OR(OR(ISNUMBER(SEARCH(IF(G$1&lt;&gt;"",G$1,"NA"),'MITRE &amp; Controls Mappings'!$E36)),ISNUMBER(SEARCH(IF(G$1&lt;&gt;"",G$1,"NA"),'MITRE &amp; Controls Mappings'!$F36))),ISNUMBER(SEARCH(IF(G$2&lt;&gt;"",G$2,"NA"),'MITRE &amp; Controls Mappings'!$G36))),ISNUMBER(SEARCH(IF(G$2&lt;&gt;"",G$2,"NA"),'MITRE &amp; Controls Mappings'!$H36))),ISNUMBER(SEARCH(IF(G$3&lt;&gt;"",G$3,"NA"),'MITRE &amp; Controls Mappings'!$I36))),ISNUMBER(SEARCH(IF(G$3&lt;&gt;"",G$3,"NA"),'MITRE &amp; Controls Mappings'!$J36))), 'MITRE &amp; Controls Mappings'!$B36,"")</f>
        <v/>
      </c>
      <c r="H38" t="str">
        <f>IF(OR(OR(OR(OR(OR(ISNUMBER(SEARCH(IF(H$1&lt;&gt;"",H$1,"NA"),'MITRE &amp; Controls Mappings'!$E36)),ISNUMBER(SEARCH(IF(H$1&lt;&gt;"",H$1,"NA"),'MITRE &amp; Controls Mappings'!$F36))),ISNUMBER(SEARCH(IF(H$2&lt;&gt;"",H$2,"NA"),'MITRE &amp; Controls Mappings'!$G36))),ISNUMBER(SEARCH(IF(H$2&lt;&gt;"",H$2,"NA"),'MITRE &amp; Controls Mappings'!$H36))),ISNUMBER(SEARCH(IF(H$3&lt;&gt;"",H$3,"NA"),'MITRE &amp; Controls Mappings'!$I36))),ISNUMBER(SEARCH(IF(H$3&lt;&gt;"",H$3,"NA"),'MITRE &amp; Controls Mappings'!$J36))), 'MITRE &amp; Controls Mappings'!$B36,"")</f>
        <v/>
      </c>
      <c r="I38" t="str">
        <f>IF(OR(OR(OR(OR(OR(ISNUMBER(SEARCH(IF(I$1&lt;&gt;"",I$1,"NA"),'MITRE &amp; Controls Mappings'!$E36)),ISNUMBER(SEARCH(IF(I$1&lt;&gt;"",I$1,"NA"),'MITRE &amp; Controls Mappings'!$F36))),ISNUMBER(SEARCH(IF(I$2&lt;&gt;"",I$2,"NA"),'MITRE &amp; Controls Mappings'!$G36))),ISNUMBER(SEARCH(IF(I$2&lt;&gt;"",I$2,"NA"),'MITRE &amp; Controls Mappings'!$H36))),ISNUMBER(SEARCH(IF(I$3&lt;&gt;"",I$3,"NA"),'MITRE &amp; Controls Mappings'!$I36))),ISNUMBER(SEARCH(IF(I$3&lt;&gt;"",I$3,"NA"),'MITRE &amp; Controls Mappings'!$J36))), 'MITRE &amp; Controls Mappings'!$B36,"")</f>
        <v/>
      </c>
      <c r="J38" t="str">
        <f>IF(OR(OR(OR(OR(OR(ISNUMBER(SEARCH(IF(J$1&lt;&gt;"",J$1,"NA"),'MITRE &amp; Controls Mappings'!$E36)),ISNUMBER(SEARCH(IF(J$1&lt;&gt;"",J$1,"NA"),'MITRE &amp; Controls Mappings'!$F36))),ISNUMBER(SEARCH(IF(J$2&lt;&gt;"",J$2,"NA"),'MITRE &amp; Controls Mappings'!$G36))),ISNUMBER(SEARCH(IF(J$2&lt;&gt;"",J$2,"NA"),'MITRE &amp; Controls Mappings'!$H36))),ISNUMBER(SEARCH(IF(J$3&lt;&gt;"",J$3,"NA"),'MITRE &amp; Controls Mappings'!$I36))),ISNUMBER(SEARCH(IF(J$3&lt;&gt;"",J$3,"NA"),'MITRE &amp; Controls Mappings'!$J36))), 'MITRE &amp; Controls Mappings'!$B36,"")</f>
        <v/>
      </c>
      <c r="K38" t="str">
        <f>IF(OR(OR(OR(OR(OR(ISNUMBER(SEARCH(IF(K$1&lt;&gt;"",K$1,"NA"),'MITRE &amp; Controls Mappings'!$E36)),ISNUMBER(SEARCH(IF(K$1&lt;&gt;"",K$1,"NA"),'MITRE &amp; Controls Mappings'!$F36))),ISNUMBER(SEARCH(IF(K$2&lt;&gt;"",K$2,"NA"),'MITRE &amp; Controls Mappings'!$G36))),ISNUMBER(SEARCH(IF(K$2&lt;&gt;"",K$2,"NA"),'MITRE &amp; Controls Mappings'!$H36))),ISNUMBER(SEARCH(IF(K$3&lt;&gt;"",K$3,"NA"),'MITRE &amp; Controls Mappings'!$I36))),ISNUMBER(SEARCH(IF(K$3&lt;&gt;"",K$3,"NA"),'MITRE &amp; Controls Mappings'!$J36))), 'MITRE &amp; Controls Mappings'!$B36,"")</f>
        <v/>
      </c>
      <c r="L38" s="26" t="str">
        <f>IF('MITRE &amp; Controls Mappings'!D36 &lt;&gt;"",'MITRE &amp; Controls Mappings'!D36,"" )</f>
        <v>(L1) Ensure 'Allow log on locally' is set to 'Administrators'</v>
      </c>
    </row>
    <row r="39" spans="1:12" x14ac:dyDescent="0.25">
      <c r="A39" t="str">
        <f>IF(COUNTIF(B39:K39,"="&amp;'MITRE &amp; Controls Mappings'!B37)&gt;0,'MITRE &amp; Controls Mappings'!B37,"")</f>
        <v/>
      </c>
      <c r="B39" t="str">
        <f>IF(OR(OR(OR(OR(OR(ISNUMBER(SEARCH(IF(B$1&lt;&gt;"",B$1,"NA"),'MITRE &amp; Controls Mappings'!$E37)),ISNUMBER(SEARCH(IF(B$1&lt;&gt;"",B$1,"NA"),'MITRE &amp; Controls Mappings'!$F37))),ISNUMBER(SEARCH(IF(B$2&lt;&gt;"",B$2,"NA"),'MITRE &amp; Controls Mappings'!$G37))),ISNUMBER(SEARCH(IF(B$2&lt;&gt;"",B$2,"NA"),'MITRE &amp; Controls Mappings'!$H37))),ISNUMBER(SEARCH(IF(B$3&lt;&gt;"",B$3,"NA"),'MITRE &amp; Controls Mappings'!$I37))),ISNUMBER(SEARCH(IF(B$3&lt;&gt;"",B$3,"NA"),'MITRE &amp; Controls Mappings'!$J37))), 'MITRE &amp; Controls Mappings'!$B37,"")</f>
        <v/>
      </c>
      <c r="C39" t="str">
        <f>IF(OR(OR(OR(OR(OR(ISNUMBER(SEARCH(IF(C$1&lt;&gt;"",C$1,"NA"),'MITRE &amp; Controls Mappings'!$E37)),ISNUMBER(SEARCH(IF(C$1&lt;&gt;"",C$1,"NA"),'MITRE &amp; Controls Mappings'!$F37))),ISNUMBER(SEARCH(IF(C$2&lt;&gt;"",C$2,"NA"),'MITRE &amp; Controls Mappings'!$G37))),ISNUMBER(SEARCH(IF(C$2&lt;&gt;"",C$2,"NA"),'MITRE &amp; Controls Mappings'!$H37))),ISNUMBER(SEARCH(IF(C$3&lt;&gt;"",C$3,"NA"),'MITRE &amp; Controls Mappings'!$I37))),ISNUMBER(SEARCH(IF(C$3&lt;&gt;"",C$3,"NA"),'MITRE &amp; Controls Mappings'!$J37))), 'MITRE &amp; Controls Mappings'!$B37,"")</f>
        <v/>
      </c>
      <c r="D39" t="str">
        <f>IF(OR(OR(OR(OR(OR(ISNUMBER(SEARCH(IF(D$1&lt;&gt;"",D$1,"NA"),'MITRE &amp; Controls Mappings'!$E37)),ISNUMBER(SEARCH(IF(D$1&lt;&gt;"",D$1,"NA"),'MITRE &amp; Controls Mappings'!$F37))),ISNUMBER(SEARCH(IF(D$2&lt;&gt;"",D$2,"NA"),'MITRE &amp; Controls Mappings'!$G37))),ISNUMBER(SEARCH(IF(D$2&lt;&gt;"",D$2,"NA"),'MITRE &amp; Controls Mappings'!$H37))),ISNUMBER(SEARCH(IF(D$3&lt;&gt;"",D$3,"NA"),'MITRE &amp; Controls Mappings'!$I37))),ISNUMBER(SEARCH(IF(D$3&lt;&gt;"",D$3,"NA"),'MITRE &amp; Controls Mappings'!$J37))), 'MITRE &amp; Controls Mappings'!$B37,"")</f>
        <v/>
      </c>
      <c r="E39" t="str">
        <f>IF(OR(OR(OR(OR(OR(ISNUMBER(SEARCH(IF(E$1&lt;&gt;"",E$1,"NA"),'MITRE &amp; Controls Mappings'!$E37)),ISNUMBER(SEARCH(IF(E$1&lt;&gt;"",E$1,"NA"),'MITRE &amp; Controls Mappings'!$F37))),ISNUMBER(SEARCH(IF(E$2&lt;&gt;"",E$2,"NA"),'MITRE &amp; Controls Mappings'!$G37))),ISNUMBER(SEARCH(IF(E$2&lt;&gt;"",E$2,"NA"),'MITRE &amp; Controls Mappings'!$H37))),ISNUMBER(SEARCH(IF(E$3&lt;&gt;"",E$3,"NA"),'MITRE &amp; Controls Mappings'!$I37))),ISNUMBER(SEARCH(IF(E$3&lt;&gt;"",E$3,"NA"),'MITRE &amp; Controls Mappings'!$J37))), 'MITRE &amp; Controls Mappings'!$B37,"")</f>
        <v/>
      </c>
      <c r="F39" t="str">
        <f>IF(OR(OR(OR(OR(OR(ISNUMBER(SEARCH(IF(F$1&lt;&gt;"",F$1,"NA"),'MITRE &amp; Controls Mappings'!$E37)),ISNUMBER(SEARCH(IF(F$1&lt;&gt;"",F$1,"NA"),'MITRE &amp; Controls Mappings'!$F37))),ISNUMBER(SEARCH(IF(F$2&lt;&gt;"",F$2,"NA"),'MITRE &amp; Controls Mappings'!$G37))),ISNUMBER(SEARCH(IF(F$2&lt;&gt;"",F$2,"NA"),'MITRE &amp; Controls Mappings'!$H37))),ISNUMBER(SEARCH(IF(F$3&lt;&gt;"",F$3,"NA"),'MITRE &amp; Controls Mappings'!$I37))),ISNUMBER(SEARCH(IF(F$3&lt;&gt;"",F$3,"NA"),'MITRE &amp; Controls Mappings'!$J37))), 'MITRE &amp; Controls Mappings'!$B37,"")</f>
        <v/>
      </c>
      <c r="G39" t="str">
        <f>IF(OR(OR(OR(OR(OR(ISNUMBER(SEARCH(IF(G$1&lt;&gt;"",G$1,"NA"),'MITRE &amp; Controls Mappings'!$E37)),ISNUMBER(SEARCH(IF(G$1&lt;&gt;"",G$1,"NA"),'MITRE &amp; Controls Mappings'!$F37))),ISNUMBER(SEARCH(IF(G$2&lt;&gt;"",G$2,"NA"),'MITRE &amp; Controls Mappings'!$G37))),ISNUMBER(SEARCH(IF(G$2&lt;&gt;"",G$2,"NA"),'MITRE &amp; Controls Mappings'!$H37))),ISNUMBER(SEARCH(IF(G$3&lt;&gt;"",G$3,"NA"),'MITRE &amp; Controls Mappings'!$I37))),ISNUMBER(SEARCH(IF(G$3&lt;&gt;"",G$3,"NA"),'MITRE &amp; Controls Mappings'!$J37))), 'MITRE &amp; Controls Mappings'!$B37,"")</f>
        <v/>
      </c>
      <c r="H39" t="str">
        <f>IF(OR(OR(OR(OR(OR(ISNUMBER(SEARCH(IF(H$1&lt;&gt;"",H$1,"NA"),'MITRE &amp; Controls Mappings'!$E37)),ISNUMBER(SEARCH(IF(H$1&lt;&gt;"",H$1,"NA"),'MITRE &amp; Controls Mappings'!$F37))),ISNUMBER(SEARCH(IF(H$2&lt;&gt;"",H$2,"NA"),'MITRE &amp; Controls Mappings'!$G37))),ISNUMBER(SEARCH(IF(H$2&lt;&gt;"",H$2,"NA"),'MITRE &amp; Controls Mappings'!$H37))),ISNUMBER(SEARCH(IF(H$3&lt;&gt;"",H$3,"NA"),'MITRE &amp; Controls Mappings'!$I37))),ISNUMBER(SEARCH(IF(H$3&lt;&gt;"",H$3,"NA"),'MITRE &amp; Controls Mappings'!$J37))), 'MITRE &amp; Controls Mappings'!$B37,"")</f>
        <v/>
      </c>
      <c r="I39" t="str">
        <f>IF(OR(OR(OR(OR(OR(ISNUMBER(SEARCH(IF(I$1&lt;&gt;"",I$1,"NA"),'MITRE &amp; Controls Mappings'!$E37)),ISNUMBER(SEARCH(IF(I$1&lt;&gt;"",I$1,"NA"),'MITRE &amp; Controls Mappings'!$F37))),ISNUMBER(SEARCH(IF(I$2&lt;&gt;"",I$2,"NA"),'MITRE &amp; Controls Mappings'!$G37))),ISNUMBER(SEARCH(IF(I$2&lt;&gt;"",I$2,"NA"),'MITRE &amp; Controls Mappings'!$H37))),ISNUMBER(SEARCH(IF(I$3&lt;&gt;"",I$3,"NA"),'MITRE &amp; Controls Mappings'!$I37))),ISNUMBER(SEARCH(IF(I$3&lt;&gt;"",I$3,"NA"),'MITRE &amp; Controls Mappings'!$J37))), 'MITRE &amp; Controls Mappings'!$B37,"")</f>
        <v/>
      </c>
      <c r="J39" t="str">
        <f>IF(OR(OR(OR(OR(OR(ISNUMBER(SEARCH(IF(J$1&lt;&gt;"",J$1,"NA"),'MITRE &amp; Controls Mappings'!$E37)),ISNUMBER(SEARCH(IF(J$1&lt;&gt;"",J$1,"NA"),'MITRE &amp; Controls Mappings'!$F37))),ISNUMBER(SEARCH(IF(J$2&lt;&gt;"",J$2,"NA"),'MITRE &amp; Controls Mappings'!$G37))),ISNUMBER(SEARCH(IF(J$2&lt;&gt;"",J$2,"NA"),'MITRE &amp; Controls Mappings'!$H37))),ISNUMBER(SEARCH(IF(J$3&lt;&gt;"",J$3,"NA"),'MITRE &amp; Controls Mappings'!$I37))),ISNUMBER(SEARCH(IF(J$3&lt;&gt;"",J$3,"NA"),'MITRE &amp; Controls Mappings'!$J37))), 'MITRE &amp; Controls Mappings'!$B37,"")</f>
        <v/>
      </c>
      <c r="K39" t="str">
        <f>IF(OR(OR(OR(OR(OR(ISNUMBER(SEARCH(IF(K$1&lt;&gt;"",K$1,"NA"),'MITRE &amp; Controls Mappings'!$E37)),ISNUMBER(SEARCH(IF(K$1&lt;&gt;"",K$1,"NA"),'MITRE &amp; Controls Mappings'!$F37))),ISNUMBER(SEARCH(IF(K$2&lt;&gt;"",K$2,"NA"),'MITRE &amp; Controls Mappings'!$G37))),ISNUMBER(SEARCH(IF(K$2&lt;&gt;"",K$2,"NA"),'MITRE &amp; Controls Mappings'!$H37))),ISNUMBER(SEARCH(IF(K$3&lt;&gt;"",K$3,"NA"),'MITRE &amp; Controls Mappings'!$I37))),ISNUMBER(SEARCH(IF(K$3&lt;&gt;"",K$3,"NA"),'MITRE &amp; Controls Mappings'!$J37))), 'MITRE &amp; Controls Mappings'!$B37,"")</f>
        <v/>
      </c>
      <c r="L39" s="26" t="str">
        <f>IF('MITRE &amp; Controls Mappings'!D37 &lt;&gt;"",'MITRE &amp; Controls Mappings'!D37,"" )</f>
        <v>(L1) Ensure 'Allow log on through Remote Desktop Services' is set to 'Administrators' (DC only)</v>
      </c>
    </row>
    <row r="40" spans="1:12" x14ac:dyDescent="0.25">
      <c r="A40" t="str">
        <f>IF(COUNTIF(B40:K40,"="&amp;'MITRE &amp; Controls Mappings'!B38)&gt;0,'MITRE &amp; Controls Mappings'!B38,"")</f>
        <v/>
      </c>
      <c r="B40" t="str">
        <f>IF(OR(OR(OR(OR(OR(ISNUMBER(SEARCH(IF(B$1&lt;&gt;"",B$1,"NA"),'MITRE &amp; Controls Mappings'!$E38)),ISNUMBER(SEARCH(IF(B$1&lt;&gt;"",B$1,"NA"),'MITRE &amp; Controls Mappings'!$F38))),ISNUMBER(SEARCH(IF(B$2&lt;&gt;"",B$2,"NA"),'MITRE &amp; Controls Mappings'!$G38))),ISNUMBER(SEARCH(IF(B$2&lt;&gt;"",B$2,"NA"),'MITRE &amp; Controls Mappings'!$H38))),ISNUMBER(SEARCH(IF(B$3&lt;&gt;"",B$3,"NA"),'MITRE &amp; Controls Mappings'!$I38))),ISNUMBER(SEARCH(IF(B$3&lt;&gt;"",B$3,"NA"),'MITRE &amp; Controls Mappings'!$J38))), 'MITRE &amp; Controls Mappings'!$B38,"")</f>
        <v/>
      </c>
      <c r="C40" t="str">
        <f>IF(OR(OR(OR(OR(OR(ISNUMBER(SEARCH(IF(C$1&lt;&gt;"",C$1,"NA"),'MITRE &amp; Controls Mappings'!$E38)),ISNUMBER(SEARCH(IF(C$1&lt;&gt;"",C$1,"NA"),'MITRE &amp; Controls Mappings'!$F38))),ISNUMBER(SEARCH(IF(C$2&lt;&gt;"",C$2,"NA"),'MITRE &amp; Controls Mappings'!$G38))),ISNUMBER(SEARCH(IF(C$2&lt;&gt;"",C$2,"NA"),'MITRE &amp; Controls Mappings'!$H38))),ISNUMBER(SEARCH(IF(C$3&lt;&gt;"",C$3,"NA"),'MITRE &amp; Controls Mappings'!$I38))),ISNUMBER(SEARCH(IF(C$3&lt;&gt;"",C$3,"NA"),'MITRE &amp; Controls Mappings'!$J38))), 'MITRE &amp; Controls Mappings'!$B38,"")</f>
        <v/>
      </c>
      <c r="D40" t="str">
        <f>IF(OR(OR(OR(OR(OR(ISNUMBER(SEARCH(IF(D$1&lt;&gt;"",D$1,"NA"),'MITRE &amp; Controls Mappings'!$E38)),ISNUMBER(SEARCH(IF(D$1&lt;&gt;"",D$1,"NA"),'MITRE &amp; Controls Mappings'!$F38))),ISNUMBER(SEARCH(IF(D$2&lt;&gt;"",D$2,"NA"),'MITRE &amp; Controls Mappings'!$G38))),ISNUMBER(SEARCH(IF(D$2&lt;&gt;"",D$2,"NA"),'MITRE &amp; Controls Mappings'!$H38))),ISNUMBER(SEARCH(IF(D$3&lt;&gt;"",D$3,"NA"),'MITRE &amp; Controls Mappings'!$I38))),ISNUMBER(SEARCH(IF(D$3&lt;&gt;"",D$3,"NA"),'MITRE &amp; Controls Mappings'!$J38))), 'MITRE &amp; Controls Mappings'!$B38,"")</f>
        <v/>
      </c>
      <c r="E40" t="str">
        <f>IF(OR(OR(OR(OR(OR(ISNUMBER(SEARCH(IF(E$1&lt;&gt;"",E$1,"NA"),'MITRE &amp; Controls Mappings'!$E38)),ISNUMBER(SEARCH(IF(E$1&lt;&gt;"",E$1,"NA"),'MITRE &amp; Controls Mappings'!$F38))),ISNUMBER(SEARCH(IF(E$2&lt;&gt;"",E$2,"NA"),'MITRE &amp; Controls Mappings'!$G38))),ISNUMBER(SEARCH(IF(E$2&lt;&gt;"",E$2,"NA"),'MITRE &amp; Controls Mappings'!$H38))),ISNUMBER(SEARCH(IF(E$3&lt;&gt;"",E$3,"NA"),'MITRE &amp; Controls Mappings'!$I38))),ISNUMBER(SEARCH(IF(E$3&lt;&gt;"",E$3,"NA"),'MITRE &amp; Controls Mappings'!$J38))), 'MITRE &amp; Controls Mappings'!$B38,"")</f>
        <v/>
      </c>
      <c r="F40" t="str">
        <f>IF(OR(OR(OR(OR(OR(ISNUMBER(SEARCH(IF(F$1&lt;&gt;"",F$1,"NA"),'MITRE &amp; Controls Mappings'!$E38)),ISNUMBER(SEARCH(IF(F$1&lt;&gt;"",F$1,"NA"),'MITRE &amp; Controls Mappings'!$F38))),ISNUMBER(SEARCH(IF(F$2&lt;&gt;"",F$2,"NA"),'MITRE &amp; Controls Mappings'!$G38))),ISNUMBER(SEARCH(IF(F$2&lt;&gt;"",F$2,"NA"),'MITRE &amp; Controls Mappings'!$H38))),ISNUMBER(SEARCH(IF(F$3&lt;&gt;"",F$3,"NA"),'MITRE &amp; Controls Mappings'!$I38))),ISNUMBER(SEARCH(IF(F$3&lt;&gt;"",F$3,"NA"),'MITRE &amp; Controls Mappings'!$J38))), 'MITRE &amp; Controls Mappings'!$B38,"")</f>
        <v/>
      </c>
      <c r="G40" t="str">
        <f>IF(OR(OR(OR(OR(OR(ISNUMBER(SEARCH(IF(G$1&lt;&gt;"",G$1,"NA"),'MITRE &amp; Controls Mappings'!$E38)),ISNUMBER(SEARCH(IF(G$1&lt;&gt;"",G$1,"NA"),'MITRE &amp; Controls Mappings'!$F38))),ISNUMBER(SEARCH(IF(G$2&lt;&gt;"",G$2,"NA"),'MITRE &amp; Controls Mappings'!$G38))),ISNUMBER(SEARCH(IF(G$2&lt;&gt;"",G$2,"NA"),'MITRE &amp; Controls Mappings'!$H38))),ISNUMBER(SEARCH(IF(G$3&lt;&gt;"",G$3,"NA"),'MITRE &amp; Controls Mappings'!$I38))),ISNUMBER(SEARCH(IF(G$3&lt;&gt;"",G$3,"NA"),'MITRE &amp; Controls Mappings'!$J38))), 'MITRE &amp; Controls Mappings'!$B38,"")</f>
        <v/>
      </c>
      <c r="H40" t="str">
        <f>IF(OR(OR(OR(OR(OR(ISNUMBER(SEARCH(IF(H$1&lt;&gt;"",H$1,"NA"),'MITRE &amp; Controls Mappings'!$E38)),ISNUMBER(SEARCH(IF(H$1&lt;&gt;"",H$1,"NA"),'MITRE &amp; Controls Mappings'!$F38))),ISNUMBER(SEARCH(IF(H$2&lt;&gt;"",H$2,"NA"),'MITRE &amp; Controls Mappings'!$G38))),ISNUMBER(SEARCH(IF(H$2&lt;&gt;"",H$2,"NA"),'MITRE &amp; Controls Mappings'!$H38))),ISNUMBER(SEARCH(IF(H$3&lt;&gt;"",H$3,"NA"),'MITRE &amp; Controls Mappings'!$I38))),ISNUMBER(SEARCH(IF(H$3&lt;&gt;"",H$3,"NA"),'MITRE &amp; Controls Mappings'!$J38))), 'MITRE &amp; Controls Mappings'!$B38,"")</f>
        <v/>
      </c>
      <c r="I40" t="str">
        <f>IF(OR(OR(OR(OR(OR(ISNUMBER(SEARCH(IF(I$1&lt;&gt;"",I$1,"NA"),'MITRE &amp; Controls Mappings'!$E38)),ISNUMBER(SEARCH(IF(I$1&lt;&gt;"",I$1,"NA"),'MITRE &amp; Controls Mappings'!$F38))),ISNUMBER(SEARCH(IF(I$2&lt;&gt;"",I$2,"NA"),'MITRE &amp; Controls Mappings'!$G38))),ISNUMBER(SEARCH(IF(I$2&lt;&gt;"",I$2,"NA"),'MITRE &amp; Controls Mappings'!$H38))),ISNUMBER(SEARCH(IF(I$3&lt;&gt;"",I$3,"NA"),'MITRE &amp; Controls Mappings'!$I38))),ISNUMBER(SEARCH(IF(I$3&lt;&gt;"",I$3,"NA"),'MITRE &amp; Controls Mappings'!$J38))), 'MITRE &amp; Controls Mappings'!$B38,"")</f>
        <v/>
      </c>
      <c r="J40" t="str">
        <f>IF(OR(OR(OR(OR(OR(ISNUMBER(SEARCH(IF(J$1&lt;&gt;"",J$1,"NA"),'MITRE &amp; Controls Mappings'!$E38)),ISNUMBER(SEARCH(IF(J$1&lt;&gt;"",J$1,"NA"),'MITRE &amp; Controls Mappings'!$F38))),ISNUMBER(SEARCH(IF(J$2&lt;&gt;"",J$2,"NA"),'MITRE &amp; Controls Mappings'!$G38))),ISNUMBER(SEARCH(IF(J$2&lt;&gt;"",J$2,"NA"),'MITRE &amp; Controls Mappings'!$H38))),ISNUMBER(SEARCH(IF(J$3&lt;&gt;"",J$3,"NA"),'MITRE &amp; Controls Mappings'!$I38))),ISNUMBER(SEARCH(IF(J$3&lt;&gt;"",J$3,"NA"),'MITRE &amp; Controls Mappings'!$J38))), 'MITRE &amp; Controls Mappings'!$B38,"")</f>
        <v/>
      </c>
      <c r="K40" t="str">
        <f>IF(OR(OR(OR(OR(OR(ISNUMBER(SEARCH(IF(K$1&lt;&gt;"",K$1,"NA"),'MITRE &amp; Controls Mappings'!$E38)),ISNUMBER(SEARCH(IF(K$1&lt;&gt;"",K$1,"NA"),'MITRE &amp; Controls Mappings'!$F38))),ISNUMBER(SEARCH(IF(K$2&lt;&gt;"",K$2,"NA"),'MITRE &amp; Controls Mappings'!$G38))),ISNUMBER(SEARCH(IF(K$2&lt;&gt;"",K$2,"NA"),'MITRE &amp; Controls Mappings'!$H38))),ISNUMBER(SEARCH(IF(K$3&lt;&gt;"",K$3,"NA"),'MITRE &amp; Controls Mappings'!$I38))),ISNUMBER(SEARCH(IF(K$3&lt;&gt;"",K$3,"NA"),'MITRE &amp; Controls Mappings'!$J38))), 'MITRE &amp; Controls Mappings'!$B38,"")</f>
        <v/>
      </c>
      <c r="L40" s="26" t="str">
        <f>IF('MITRE &amp; Controls Mappings'!D38 &lt;&gt;"",'MITRE &amp; Controls Mappings'!D38,"" )</f>
        <v>(L1) Ensure 'Allow log on through Remote Desktop Services' is set to 'Administrators, Remote Desktop Users' (MS only)</v>
      </c>
    </row>
    <row r="41" spans="1:12" x14ac:dyDescent="0.25">
      <c r="A41" t="str">
        <f>IF(COUNTIF(B41:K41,"="&amp;'MITRE &amp; Controls Mappings'!B39)&gt;0,'MITRE &amp; Controls Mappings'!B39,"")</f>
        <v/>
      </c>
      <c r="B41" t="str">
        <f>IF(OR(OR(OR(OR(OR(ISNUMBER(SEARCH(IF(B$1&lt;&gt;"",B$1,"NA"),'MITRE &amp; Controls Mappings'!$E39)),ISNUMBER(SEARCH(IF(B$1&lt;&gt;"",B$1,"NA"),'MITRE &amp; Controls Mappings'!$F39))),ISNUMBER(SEARCH(IF(B$2&lt;&gt;"",B$2,"NA"),'MITRE &amp; Controls Mappings'!$G39))),ISNUMBER(SEARCH(IF(B$2&lt;&gt;"",B$2,"NA"),'MITRE &amp; Controls Mappings'!$H39))),ISNUMBER(SEARCH(IF(B$3&lt;&gt;"",B$3,"NA"),'MITRE &amp; Controls Mappings'!$I39))),ISNUMBER(SEARCH(IF(B$3&lt;&gt;"",B$3,"NA"),'MITRE &amp; Controls Mappings'!$J39))), 'MITRE &amp; Controls Mappings'!$B39,"")</f>
        <v/>
      </c>
      <c r="C41" t="str">
        <f>IF(OR(OR(OR(OR(OR(ISNUMBER(SEARCH(IF(C$1&lt;&gt;"",C$1,"NA"),'MITRE &amp; Controls Mappings'!$E39)),ISNUMBER(SEARCH(IF(C$1&lt;&gt;"",C$1,"NA"),'MITRE &amp; Controls Mappings'!$F39))),ISNUMBER(SEARCH(IF(C$2&lt;&gt;"",C$2,"NA"),'MITRE &amp; Controls Mappings'!$G39))),ISNUMBER(SEARCH(IF(C$2&lt;&gt;"",C$2,"NA"),'MITRE &amp; Controls Mappings'!$H39))),ISNUMBER(SEARCH(IF(C$3&lt;&gt;"",C$3,"NA"),'MITRE &amp; Controls Mappings'!$I39))),ISNUMBER(SEARCH(IF(C$3&lt;&gt;"",C$3,"NA"),'MITRE &amp; Controls Mappings'!$J39))), 'MITRE &amp; Controls Mappings'!$B39,"")</f>
        <v/>
      </c>
      <c r="D41" t="str">
        <f>IF(OR(OR(OR(OR(OR(ISNUMBER(SEARCH(IF(D$1&lt;&gt;"",D$1,"NA"),'MITRE &amp; Controls Mappings'!$E39)),ISNUMBER(SEARCH(IF(D$1&lt;&gt;"",D$1,"NA"),'MITRE &amp; Controls Mappings'!$F39))),ISNUMBER(SEARCH(IF(D$2&lt;&gt;"",D$2,"NA"),'MITRE &amp; Controls Mappings'!$G39))),ISNUMBER(SEARCH(IF(D$2&lt;&gt;"",D$2,"NA"),'MITRE &amp; Controls Mappings'!$H39))),ISNUMBER(SEARCH(IF(D$3&lt;&gt;"",D$3,"NA"),'MITRE &amp; Controls Mappings'!$I39))),ISNUMBER(SEARCH(IF(D$3&lt;&gt;"",D$3,"NA"),'MITRE &amp; Controls Mappings'!$J39))), 'MITRE &amp; Controls Mappings'!$B39,"")</f>
        <v/>
      </c>
      <c r="E41" t="str">
        <f>IF(OR(OR(OR(OR(OR(ISNUMBER(SEARCH(IF(E$1&lt;&gt;"",E$1,"NA"),'MITRE &amp; Controls Mappings'!$E39)),ISNUMBER(SEARCH(IF(E$1&lt;&gt;"",E$1,"NA"),'MITRE &amp; Controls Mappings'!$F39))),ISNUMBER(SEARCH(IF(E$2&lt;&gt;"",E$2,"NA"),'MITRE &amp; Controls Mappings'!$G39))),ISNUMBER(SEARCH(IF(E$2&lt;&gt;"",E$2,"NA"),'MITRE &amp; Controls Mappings'!$H39))),ISNUMBER(SEARCH(IF(E$3&lt;&gt;"",E$3,"NA"),'MITRE &amp; Controls Mappings'!$I39))),ISNUMBER(SEARCH(IF(E$3&lt;&gt;"",E$3,"NA"),'MITRE &amp; Controls Mappings'!$J39))), 'MITRE &amp; Controls Mappings'!$B39,"")</f>
        <v/>
      </c>
      <c r="F41" t="str">
        <f>IF(OR(OR(OR(OR(OR(ISNUMBER(SEARCH(IF(F$1&lt;&gt;"",F$1,"NA"),'MITRE &amp; Controls Mappings'!$E39)),ISNUMBER(SEARCH(IF(F$1&lt;&gt;"",F$1,"NA"),'MITRE &amp; Controls Mappings'!$F39))),ISNUMBER(SEARCH(IF(F$2&lt;&gt;"",F$2,"NA"),'MITRE &amp; Controls Mappings'!$G39))),ISNUMBER(SEARCH(IF(F$2&lt;&gt;"",F$2,"NA"),'MITRE &amp; Controls Mappings'!$H39))),ISNUMBER(SEARCH(IF(F$3&lt;&gt;"",F$3,"NA"),'MITRE &amp; Controls Mappings'!$I39))),ISNUMBER(SEARCH(IF(F$3&lt;&gt;"",F$3,"NA"),'MITRE &amp; Controls Mappings'!$J39))), 'MITRE &amp; Controls Mappings'!$B39,"")</f>
        <v/>
      </c>
      <c r="G41" t="str">
        <f>IF(OR(OR(OR(OR(OR(ISNUMBER(SEARCH(IF(G$1&lt;&gt;"",G$1,"NA"),'MITRE &amp; Controls Mappings'!$E39)),ISNUMBER(SEARCH(IF(G$1&lt;&gt;"",G$1,"NA"),'MITRE &amp; Controls Mappings'!$F39))),ISNUMBER(SEARCH(IF(G$2&lt;&gt;"",G$2,"NA"),'MITRE &amp; Controls Mappings'!$G39))),ISNUMBER(SEARCH(IF(G$2&lt;&gt;"",G$2,"NA"),'MITRE &amp; Controls Mappings'!$H39))),ISNUMBER(SEARCH(IF(G$3&lt;&gt;"",G$3,"NA"),'MITRE &amp; Controls Mappings'!$I39))),ISNUMBER(SEARCH(IF(G$3&lt;&gt;"",G$3,"NA"),'MITRE &amp; Controls Mappings'!$J39))), 'MITRE &amp; Controls Mappings'!$B39,"")</f>
        <v/>
      </c>
      <c r="H41" t="str">
        <f>IF(OR(OR(OR(OR(OR(ISNUMBER(SEARCH(IF(H$1&lt;&gt;"",H$1,"NA"),'MITRE &amp; Controls Mappings'!$E39)),ISNUMBER(SEARCH(IF(H$1&lt;&gt;"",H$1,"NA"),'MITRE &amp; Controls Mappings'!$F39))),ISNUMBER(SEARCH(IF(H$2&lt;&gt;"",H$2,"NA"),'MITRE &amp; Controls Mappings'!$G39))),ISNUMBER(SEARCH(IF(H$2&lt;&gt;"",H$2,"NA"),'MITRE &amp; Controls Mappings'!$H39))),ISNUMBER(SEARCH(IF(H$3&lt;&gt;"",H$3,"NA"),'MITRE &amp; Controls Mappings'!$I39))),ISNUMBER(SEARCH(IF(H$3&lt;&gt;"",H$3,"NA"),'MITRE &amp; Controls Mappings'!$J39))), 'MITRE &amp; Controls Mappings'!$B39,"")</f>
        <v/>
      </c>
      <c r="I41" t="str">
        <f>IF(OR(OR(OR(OR(OR(ISNUMBER(SEARCH(IF(I$1&lt;&gt;"",I$1,"NA"),'MITRE &amp; Controls Mappings'!$E39)),ISNUMBER(SEARCH(IF(I$1&lt;&gt;"",I$1,"NA"),'MITRE &amp; Controls Mappings'!$F39))),ISNUMBER(SEARCH(IF(I$2&lt;&gt;"",I$2,"NA"),'MITRE &amp; Controls Mappings'!$G39))),ISNUMBER(SEARCH(IF(I$2&lt;&gt;"",I$2,"NA"),'MITRE &amp; Controls Mappings'!$H39))),ISNUMBER(SEARCH(IF(I$3&lt;&gt;"",I$3,"NA"),'MITRE &amp; Controls Mappings'!$I39))),ISNUMBER(SEARCH(IF(I$3&lt;&gt;"",I$3,"NA"),'MITRE &amp; Controls Mappings'!$J39))), 'MITRE &amp; Controls Mappings'!$B39,"")</f>
        <v/>
      </c>
      <c r="J41" t="str">
        <f>IF(OR(OR(OR(OR(OR(ISNUMBER(SEARCH(IF(J$1&lt;&gt;"",J$1,"NA"),'MITRE &amp; Controls Mappings'!$E39)),ISNUMBER(SEARCH(IF(J$1&lt;&gt;"",J$1,"NA"),'MITRE &amp; Controls Mappings'!$F39))),ISNUMBER(SEARCH(IF(J$2&lt;&gt;"",J$2,"NA"),'MITRE &amp; Controls Mappings'!$G39))),ISNUMBER(SEARCH(IF(J$2&lt;&gt;"",J$2,"NA"),'MITRE &amp; Controls Mappings'!$H39))),ISNUMBER(SEARCH(IF(J$3&lt;&gt;"",J$3,"NA"),'MITRE &amp; Controls Mappings'!$I39))),ISNUMBER(SEARCH(IF(J$3&lt;&gt;"",J$3,"NA"),'MITRE &amp; Controls Mappings'!$J39))), 'MITRE &amp; Controls Mappings'!$B39,"")</f>
        <v/>
      </c>
      <c r="K41" t="str">
        <f>IF(OR(OR(OR(OR(OR(ISNUMBER(SEARCH(IF(K$1&lt;&gt;"",K$1,"NA"),'MITRE &amp; Controls Mappings'!$E39)),ISNUMBER(SEARCH(IF(K$1&lt;&gt;"",K$1,"NA"),'MITRE &amp; Controls Mappings'!$F39))),ISNUMBER(SEARCH(IF(K$2&lt;&gt;"",K$2,"NA"),'MITRE &amp; Controls Mappings'!$G39))),ISNUMBER(SEARCH(IF(K$2&lt;&gt;"",K$2,"NA"),'MITRE &amp; Controls Mappings'!$H39))),ISNUMBER(SEARCH(IF(K$3&lt;&gt;"",K$3,"NA"),'MITRE &amp; Controls Mappings'!$I39))),ISNUMBER(SEARCH(IF(K$3&lt;&gt;"",K$3,"NA"),'MITRE &amp; Controls Mappings'!$J39))), 'MITRE &amp; Controls Mappings'!$B39,"")</f>
        <v/>
      </c>
      <c r="L41" s="26" t="str">
        <f>IF('MITRE &amp; Controls Mappings'!D39 &lt;&gt;"",'MITRE &amp; Controls Mappings'!D39,"" )</f>
        <v>(L1) Ensure 'Back up files and directories' is set to 'Administrators'</v>
      </c>
    </row>
    <row r="42" spans="1:12" x14ac:dyDescent="0.25">
      <c r="A42" t="str">
        <f>IF(COUNTIF(B42:K42,"="&amp;'MITRE &amp; Controls Mappings'!B40)&gt;0,'MITRE &amp; Controls Mappings'!B40,"")</f>
        <v/>
      </c>
      <c r="B42" t="str">
        <f>IF(OR(OR(OR(OR(OR(ISNUMBER(SEARCH(IF(B$1&lt;&gt;"",B$1,"NA"),'MITRE &amp; Controls Mappings'!$E40)),ISNUMBER(SEARCH(IF(B$1&lt;&gt;"",B$1,"NA"),'MITRE &amp; Controls Mappings'!$F40))),ISNUMBER(SEARCH(IF(B$2&lt;&gt;"",B$2,"NA"),'MITRE &amp; Controls Mappings'!$G40))),ISNUMBER(SEARCH(IF(B$2&lt;&gt;"",B$2,"NA"),'MITRE &amp; Controls Mappings'!$H40))),ISNUMBER(SEARCH(IF(B$3&lt;&gt;"",B$3,"NA"),'MITRE &amp; Controls Mappings'!$I40))),ISNUMBER(SEARCH(IF(B$3&lt;&gt;"",B$3,"NA"),'MITRE &amp; Controls Mappings'!$J40))), 'MITRE &amp; Controls Mappings'!$B40,"")</f>
        <v/>
      </c>
      <c r="C42" t="str">
        <f>IF(OR(OR(OR(OR(OR(ISNUMBER(SEARCH(IF(C$1&lt;&gt;"",C$1,"NA"),'MITRE &amp; Controls Mappings'!$E40)),ISNUMBER(SEARCH(IF(C$1&lt;&gt;"",C$1,"NA"),'MITRE &amp; Controls Mappings'!$F40))),ISNUMBER(SEARCH(IF(C$2&lt;&gt;"",C$2,"NA"),'MITRE &amp; Controls Mappings'!$G40))),ISNUMBER(SEARCH(IF(C$2&lt;&gt;"",C$2,"NA"),'MITRE &amp; Controls Mappings'!$H40))),ISNUMBER(SEARCH(IF(C$3&lt;&gt;"",C$3,"NA"),'MITRE &amp; Controls Mappings'!$I40))),ISNUMBER(SEARCH(IF(C$3&lt;&gt;"",C$3,"NA"),'MITRE &amp; Controls Mappings'!$J40))), 'MITRE &amp; Controls Mappings'!$B40,"")</f>
        <v/>
      </c>
      <c r="D42" t="str">
        <f>IF(OR(OR(OR(OR(OR(ISNUMBER(SEARCH(IF(D$1&lt;&gt;"",D$1,"NA"),'MITRE &amp; Controls Mappings'!$E40)),ISNUMBER(SEARCH(IF(D$1&lt;&gt;"",D$1,"NA"),'MITRE &amp; Controls Mappings'!$F40))),ISNUMBER(SEARCH(IF(D$2&lt;&gt;"",D$2,"NA"),'MITRE &amp; Controls Mappings'!$G40))),ISNUMBER(SEARCH(IF(D$2&lt;&gt;"",D$2,"NA"),'MITRE &amp; Controls Mappings'!$H40))),ISNUMBER(SEARCH(IF(D$3&lt;&gt;"",D$3,"NA"),'MITRE &amp; Controls Mappings'!$I40))),ISNUMBER(SEARCH(IF(D$3&lt;&gt;"",D$3,"NA"),'MITRE &amp; Controls Mappings'!$J40))), 'MITRE &amp; Controls Mappings'!$B40,"")</f>
        <v/>
      </c>
      <c r="E42" t="str">
        <f>IF(OR(OR(OR(OR(OR(ISNUMBER(SEARCH(IF(E$1&lt;&gt;"",E$1,"NA"),'MITRE &amp; Controls Mappings'!$E40)),ISNUMBER(SEARCH(IF(E$1&lt;&gt;"",E$1,"NA"),'MITRE &amp; Controls Mappings'!$F40))),ISNUMBER(SEARCH(IF(E$2&lt;&gt;"",E$2,"NA"),'MITRE &amp; Controls Mappings'!$G40))),ISNUMBER(SEARCH(IF(E$2&lt;&gt;"",E$2,"NA"),'MITRE &amp; Controls Mappings'!$H40))),ISNUMBER(SEARCH(IF(E$3&lt;&gt;"",E$3,"NA"),'MITRE &amp; Controls Mappings'!$I40))),ISNUMBER(SEARCH(IF(E$3&lt;&gt;"",E$3,"NA"),'MITRE &amp; Controls Mappings'!$J40))), 'MITRE &amp; Controls Mappings'!$B40,"")</f>
        <v/>
      </c>
      <c r="F42" t="str">
        <f>IF(OR(OR(OR(OR(OR(ISNUMBER(SEARCH(IF(F$1&lt;&gt;"",F$1,"NA"),'MITRE &amp; Controls Mappings'!$E40)),ISNUMBER(SEARCH(IF(F$1&lt;&gt;"",F$1,"NA"),'MITRE &amp; Controls Mappings'!$F40))),ISNUMBER(SEARCH(IF(F$2&lt;&gt;"",F$2,"NA"),'MITRE &amp; Controls Mappings'!$G40))),ISNUMBER(SEARCH(IF(F$2&lt;&gt;"",F$2,"NA"),'MITRE &amp; Controls Mappings'!$H40))),ISNUMBER(SEARCH(IF(F$3&lt;&gt;"",F$3,"NA"),'MITRE &amp; Controls Mappings'!$I40))),ISNUMBER(SEARCH(IF(F$3&lt;&gt;"",F$3,"NA"),'MITRE &amp; Controls Mappings'!$J40))), 'MITRE &amp; Controls Mappings'!$B40,"")</f>
        <v/>
      </c>
      <c r="G42" t="str">
        <f>IF(OR(OR(OR(OR(OR(ISNUMBER(SEARCH(IF(G$1&lt;&gt;"",G$1,"NA"),'MITRE &amp; Controls Mappings'!$E40)),ISNUMBER(SEARCH(IF(G$1&lt;&gt;"",G$1,"NA"),'MITRE &amp; Controls Mappings'!$F40))),ISNUMBER(SEARCH(IF(G$2&lt;&gt;"",G$2,"NA"),'MITRE &amp; Controls Mappings'!$G40))),ISNUMBER(SEARCH(IF(G$2&lt;&gt;"",G$2,"NA"),'MITRE &amp; Controls Mappings'!$H40))),ISNUMBER(SEARCH(IF(G$3&lt;&gt;"",G$3,"NA"),'MITRE &amp; Controls Mappings'!$I40))),ISNUMBER(SEARCH(IF(G$3&lt;&gt;"",G$3,"NA"),'MITRE &amp; Controls Mappings'!$J40))), 'MITRE &amp; Controls Mappings'!$B40,"")</f>
        <v/>
      </c>
      <c r="H42" t="str">
        <f>IF(OR(OR(OR(OR(OR(ISNUMBER(SEARCH(IF(H$1&lt;&gt;"",H$1,"NA"),'MITRE &amp; Controls Mappings'!$E40)),ISNUMBER(SEARCH(IF(H$1&lt;&gt;"",H$1,"NA"),'MITRE &amp; Controls Mappings'!$F40))),ISNUMBER(SEARCH(IF(H$2&lt;&gt;"",H$2,"NA"),'MITRE &amp; Controls Mappings'!$G40))),ISNUMBER(SEARCH(IF(H$2&lt;&gt;"",H$2,"NA"),'MITRE &amp; Controls Mappings'!$H40))),ISNUMBER(SEARCH(IF(H$3&lt;&gt;"",H$3,"NA"),'MITRE &amp; Controls Mappings'!$I40))),ISNUMBER(SEARCH(IF(H$3&lt;&gt;"",H$3,"NA"),'MITRE &amp; Controls Mappings'!$J40))), 'MITRE &amp; Controls Mappings'!$B40,"")</f>
        <v/>
      </c>
      <c r="I42" t="str">
        <f>IF(OR(OR(OR(OR(OR(ISNUMBER(SEARCH(IF(I$1&lt;&gt;"",I$1,"NA"),'MITRE &amp; Controls Mappings'!$E40)),ISNUMBER(SEARCH(IF(I$1&lt;&gt;"",I$1,"NA"),'MITRE &amp; Controls Mappings'!$F40))),ISNUMBER(SEARCH(IF(I$2&lt;&gt;"",I$2,"NA"),'MITRE &amp; Controls Mappings'!$G40))),ISNUMBER(SEARCH(IF(I$2&lt;&gt;"",I$2,"NA"),'MITRE &amp; Controls Mappings'!$H40))),ISNUMBER(SEARCH(IF(I$3&lt;&gt;"",I$3,"NA"),'MITRE &amp; Controls Mappings'!$I40))),ISNUMBER(SEARCH(IF(I$3&lt;&gt;"",I$3,"NA"),'MITRE &amp; Controls Mappings'!$J40))), 'MITRE &amp; Controls Mappings'!$B40,"")</f>
        <v/>
      </c>
      <c r="J42" t="str">
        <f>IF(OR(OR(OR(OR(OR(ISNUMBER(SEARCH(IF(J$1&lt;&gt;"",J$1,"NA"),'MITRE &amp; Controls Mappings'!$E40)),ISNUMBER(SEARCH(IF(J$1&lt;&gt;"",J$1,"NA"),'MITRE &amp; Controls Mappings'!$F40))),ISNUMBER(SEARCH(IF(J$2&lt;&gt;"",J$2,"NA"),'MITRE &amp; Controls Mappings'!$G40))),ISNUMBER(SEARCH(IF(J$2&lt;&gt;"",J$2,"NA"),'MITRE &amp; Controls Mappings'!$H40))),ISNUMBER(SEARCH(IF(J$3&lt;&gt;"",J$3,"NA"),'MITRE &amp; Controls Mappings'!$I40))),ISNUMBER(SEARCH(IF(J$3&lt;&gt;"",J$3,"NA"),'MITRE &amp; Controls Mappings'!$J40))), 'MITRE &amp; Controls Mappings'!$B40,"")</f>
        <v/>
      </c>
      <c r="K42" t="str">
        <f>IF(OR(OR(OR(OR(OR(ISNUMBER(SEARCH(IF(K$1&lt;&gt;"",K$1,"NA"),'MITRE &amp; Controls Mappings'!$E40)),ISNUMBER(SEARCH(IF(K$1&lt;&gt;"",K$1,"NA"),'MITRE &amp; Controls Mappings'!$F40))),ISNUMBER(SEARCH(IF(K$2&lt;&gt;"",K$2,"NA"),'MITRE &amp; Controls Mappings'!$G40))),ISNUMBER(SEARCH(IF(K$2&lt;&gt;"",K$2,"NA"),'MITRE &amp; Controls Mappings'!$H40))),ISNUMBER(SEARCH(IF(K$3&lt;&gt;"",K$3,"NA"),'MITRE &amp; Controls Mappings'!$I40))),ISNUMBER(SEARCH(IF(K$3&lt;&gt;"",K$3,"NA"),'MITRE &amp; Controls Mappings'!$J40))), 'MITRE &amp; Controls Mappings'!$B40,"")</f>
        <v/>
      </c>
      <c r="L42" s="26" t="str">
        <f>IF('MITRE &amp; Controls Mappings'!D40 &lt;&gt;"",'MITRE &amp; Controls Mappings'!D40,"" )</f>
        <v>(L1) Ensure 'Back up files and directories' is set to 'Administrators'</v>
      </c>
    </row>
    <row r="43" spans="1:12" x14ac:dyDescent="0.25">
      <c r="A43" t="str">
        <f>IF(COUNTIF(B43:K43,"="&amp;'MITRE &amp; Controls Mappings'!B41)&gt;0,'MITRE &amp; Controls Mappings'!B41,"")</f>
        <v/>
      </c>
      <c r="B43" t="str">
        <f>IF(OR(OR(OR(OR(OR(ISNUMBER(SEARCH(IF(B$1&lt;&gt;"",B$1,"NA"),'MITRE &amp; Controls Mappings'!$E41)),ISNUMBER(SEARCH(IF(B$1&lt;&gt;"",B$1,"NA"),'MITRE &amp; Controls Mappings'!$F41))),ISNUMBER(SEARCH(IF(B$2&lt;&gt;"",B$2,"NA"),'MITRE &amp; Controls Mappings'!$G41))),ISNUMBER(SEARCH(IF(B$2&lt;&gt;"",B$2,"NA"),'MITRE &amp; Controls Mappings'!$H41))),ISNUMBER(SEARCH(IF(B$3&lt;&gt;"",B$3,"NA"),'MITRE &amp; Controls Mappings'!$I41))),ISNUMBER(SEARCH(IF(B$3&lt;&gt;"",B$3,"NA"),'MITRE &amp; Controls Mappings'!$J41))), 'MITRE &amp; Controls Mappings'!$B41,"")</f>
        <v/>
      </c>
      <c r="C43" t="str">
        <f>IF(OR(OR(OR(OR(OR(ISNUMBER(SEARCH(IF(C$1&lt;&gt;"",C$1,"NA"),'MITRE &amp; Controls Mappings'!$E41)),ISNUMBER(SEARCH(IF(C$1&lt;&gt;"",C$1,"NA"),'MITRE &amp; Controls Mappings'!$F41))),ISNUMBER(SEARCH(IF(C$2&lt;&gt;"",C$2,"NA"),'MITRE &amp; Controls Mappings'!$G41))),ISNUMBER(SEARCH(IF(C$2&lt;&gt;"",C$2,"NA"),'MITRE &amp; Controls Mappings'!$H41))),ISNUMBER(SEARCH(IF(C$3&lt;&gt;"",C$3,"NA"),'MITRE &amp; Controls Mappings'!$I41))),ISNUMBER(SEARCH(IF(C$3&lt;&gt;"",C$3,"NA"),'MITRE &amp; Controls Mappings'!$J41))), 'MITRE &amp; Controls Mappings'!$B41,"")</f>
        <v/>
      </c>
      <c r="D43" t="str">
        <f>IF(OR(OR(OR(OR(OR(ISNUMBER(SEARCH(IF(D$1&lt;&gt;"",D$1,"NA"),'MITRE &amp; Controls Mappings'!$E41)),ISNUMBER(SEARCH(IF(D$1&lt;&gt;"",D$1,"NA"),'MITRE &amp; Controls Mappings'!$F41))),ISNUMBER(SEARCH(IF(D$2&lt;&gt;"",D$2,"NA"),'MITRE &amp; Controls Mappings'!$G41))),ISNUMBER(SEARCH(IF(D$2&lt;&gt;"",D$2,"NA"),'MITRE &amp; Controls Mappings'!$H41))),ISNUMBER(SEARCH(IF(D$3&lt;&gt;"",D$3,"NA"),'MITRE &amp; Controls Mappings'!$I41))),ISNUMBER(SEARCH(IF(D$3&lt;&gt;"",D$3,"NA"),'MITRE &amp; Controls Mappings'!$J41))), 'MITRE &amp; Controls Mappings'!$B41,"")</f>
        <v/>
      </c>
      <c r="E43" t="str">
        <f>IF(OR(OR(OR(OR(OR(ISNUMBER(SEARCH(IF(E$1&lt;&gt;"",E$1,"NA"),'MITRE &amp; Controls Mappings'!$E41)),ISNUMBER(SEARCH(IF(E$1&lt;&gt;"",E$1,"NA"),'MITRE &amp; Controls Mappings'!$F41))),ISNUMBER(SEARCH(IF(E$2&lt;&gt;"",E$2,"NA"),'MITRE &amp; Controls Mappings'!$G41))),ISNUMBER(SEARCH(IF(E$2&lt;&gt;"",E$2,"NA"),'MITRE &amp; Controls Mappings'!$H41))),ISNUMBER(SEARCH(IF(E$3&lt;&gt;"",E$3,"NA"),'MITRE &amp; Controls Mappings'!$I41))),ISNUMBER(SEARCH(IF(E$3&lt;&gt;"",E$3,"NA"),'MITRE &amp; Controls Mappings'!$J41))), 'MITRE &amp; Controls Mappings'!$B41,"")</f>
        <v/>
      </c>
      <c r="F43" t="str">
        <f>IF(OR(OR(OR(OR(OR(ISNUMBER(SEARCH(IF(F$1&lt;&gt;"",F$1,"NA"),'MITRE &amp; Controls Mappings'!$E41)),ISNUMBER(SEARCH(IF(F$1&lt;&gt;"",F$1,"NA"),'MITRE &amp; Controls Mappings'!$F41))),ISNUMBER(SEARCH(IF(F$2&lt;&gt;"",F$2,"NA"),'MITRE &amp; Controls Mappings'!$G41))),ISNUMBER(SEARCH(IF(F$2&lt;&gt;"",F$2,"NA"),'MITRE &amp; Controls Mappings'!$H41))),ISNUMBER(SEARCH(IF(F$3&lt;&gt;"",F$3,"NA"),'MITRE &amp; Controls Mappings'!$I41))),ISNUMBER(SEARCH(IF(F$3&lt;&gt;"",F$3,"NA"),'MITRE &amp; Controls Mappings'!$J41))), 'MITRE &amp; Controls Mappings'!$B41,"")</f>
        <v/>
      </c>
      <c r="G43" t="str">
        <f>IF(OR(OR(OR(OR(OR(ISNUMBER(SEARCH(IF(G$1&lt;&gt;"",G$1,"NA"),'MITRE &amp; Controls Mappings'!$E41)),ISNUMBER(SEARCH(IF(G$1&lt;&gt;"",G$1,"NA"),'MITRE &amp; Controls Mappings'!$F41))),ISNUMBER(SEARCH(IF(G$2&lt;&gt;"",G$2,"NA"),'MITRE &amp; Controls Mappings'!$G41))),ISNUMBER(SEARCH(IF(G$2&lt;&gt;"",G$2,"NA"),'MITRE &amp; Controls Mappings'!$H41))),ISNUMBER(SEARCH(IF(G$3&lt;&gt;"",G$3,"NA"),'MITRE &amp; Controls Mappings'!$I41))),ISNUMBER(SEARCH(IF(G$3&lt;&gt;"",G$3,"NA"),'MITRE &amp; Controls Mappings'!$J41))), 'MITRE &amp; Controls Mappings'!$B41,"")</f>
        <v/>
      </c>
      <c r="H43" t="str">
        <f>IF(OR(OR(OR(OR(OR(ISNUMBER(SEARCH(IF(H$1&lt;&gt;"",H$1,"NA"),'MITRE &amp; Controls Mappings'!$E41)),ISNUMBER(SEARCH(IF(H$1&lt;&gt;"",H$1,"NA"),'MITRE &amp; Controls Mappings'!$F41))),ISNUMBER(SEARCH(IF(H$2&lt;&gt;"",H$2,"NA"),'MITRE &amp; Controls Mappings'!$G41))),ISNUMBER(SEARCH(IF(H$2&lt;&gt;"",H$2,"NA"),'MITRE &amp; Controls Mappings'!$H41))),ISNUMBER(SEARCH(IF(H$3&lt;&gt;"",H$3,"NA"),'MITRE &amp; Controls Mappings'!$I41))),ISNUMBER(SEARCH(IF(H$3&lt;&gt;"",H$3,"NA"),'MITRE &amp; Controls Mappings'!$J41))), 'MITRE &amp; Controls Mappings'!$B41,"")</f>
        <v/>
      </c>
      <c r="I43" t="str">
        <f>IF(OR(OR(OR(OR(OR(ISNUMBER(SEARCH(IF(I$1&lt;&gt;"",I$1,"NA"),'MITRE &amp; Controls Mappings'!$E41)),ISNUMBER(SEARCH(IF(I$1&lt;&gt;"",I$1,"NA"),'MITRE &amp; Controls Mappings'!$F41))),ISNUMBER(SEARCH(IF(I$2&lt;&gt;"",I$2,"NA"),'MITRE &amp; Controls Mappings'!$G41))),ISNUMBER(SEARCH(IF(I$2&lt;&gt;"",I$2,"NA"),'MITRE &amp; Controls Mappings'!$H41))),ISNUMBER(SEARCH(IF(I$3&lt;&gt;"",I$3,"NA"),'MITRE &amp; Controls Mappings'!$I41))),ISNUMBER(SEARCH(IF(I$3&lt;&gt;"",I$3,"NA"),'MITRE &amp; Controls Mappings'!$J41))), 'MITRE &amp; Controls Mappings'!$B41,"")</f>
        <v/>
      </c>
      <c r="J43" t="str">
        <f>IF(OR(OR(OR(OR(OR(ISNUMBER(SEARCH(IF(J$1&lt;&gt;"",J$1,"NA"),'MITRE &amp; Controls Mappings'!$E41)),ISNUMBER(SEARCH(IF(J$1&lt;&gt;"",J$1,"NA"),'MITRE &amp; Controls Mappings'!$F41))),ISNUMBER(SEARCH(IF(J$2&lt;&gt;"",J$2,"NA"),'MITRE &amp; Controls Mappings'!$G41))),ISNUMBER(SEARCH(IF(J$2&lt;&gt;"",J$2,"NA"),'MITRE &amp; Controls Mappings'!$H41))),ISNUMBER(SEARCH(IF(J$3&lt;&gt;"",J$3,"NA"),'MITRE &amp; Controls Mappings'!$I41))),ISNUMBER(SEARCH(IF(J$3&lt;&gt;"",J$3,"NA"),'MITRE &amp; Controls Mappings'!$J41))), 'MITRE &amp; Controls Mappings'!$B41,"")</f>
        <v/>
      </c>
      <c r="K43" t="str">
        <f>IF(OR(OR(OR(OR(OR(ISNUMBER(SEARCH(IF(K$1&lt;&gt;"",K$1,"NA"),'MITRE &amp; Controls Mappings'!$E41)),ISNUMBER(SEARCH(IF(K$1&lt;&gt;"",K$1,"NA"),'MITRE &amp; Controls Mappings'!$F41))),ISNUMBER(SEARCH(IF(K$2&lt;&gt;"",K$2,"NA"),'MITRE &amp; Controls Mappings'!$G41))),ISNUMBER(SEARCH(IF(K$2&lt;&gt;"",K$2,"NA"),'MITRE &amp; Controls Mappings'!$H41))),ISNUMBER(SEARCH(IF(K$3&lt;&gt;"",K$3,"NA"),'MITRE &amp; Controls Mappings'!$I41))),ISNUMBER(SEARCH(IF(K$3&lt;&gt;"",K$3,"NA"),'MITRE &amp; Controls Mappings'!$J41))), 'MITRE &amp; Controls Mappings'!$B41,"")</f>
        <v/>
      </c>
      <c r="L43" s="26" t="str">
        <f>IF('MITRE &amp; Controls Mappings'!D41 &lt;&gt;"",'MITRE &amp; Controls Mappings'!D41,"" )</f>
        <v>(L1) Ensure 'Change the system time' is set to 'Administrators, LOCAL SERVICE'</v>
      </c>
    </row>
    <row r="44" spans="1:12" x14ac:dyDescent="0.25">
      <c r="A44" t="str">
        <f>IF(COUNTIF(B44:K44,"="&amp;'MITRE &amp; Controls Mappings'!B42)&gt;0,'MITRE &amp; Controls Mappings'!B42,"")</f>
        <v/>
      </c>
      <c r="B44" t="str">
        <f>IF(OR(OR(OR(OR(OR(ISNUMBER(SEARCH(IF(B$1&lt;&gt;"",B$1,"NA"),'MITRE &amp; Controls Mappings'!$E42)),ISNUMBER(SEARCH(IF(B$1&lt;&gt;"",B$1,"NA"),'MITRE &amp; Controls Mappings'!$F42))),ISNUMBER(SEARCH(IF(B$2&lt;&gt;"",B$2,"NA"),'MITRE &amp; Controls Mappings'!$G42))),ISNUMBER(SEARCH(IF(B$2&lt;&gt;"",B$2,"NA"),'MITRE &amp; Controls Mappings'!$H42))),ISNUMBER(SEARCH(IF(B$3&lt;&gt;"",B$3,"NA"),'MITRE &amp; Controls Mappings'!$I42))),ISNUMBER(SEARCH(IF(B$3&lt;&gt;"",B$3,"NA"),'MITRE &amp; Controls Mappings'!$J42))), 'MITRE &amp; Controls Mappings'!$B42,"")</f>
        <v/>
      </c>
      <c r="C44" t="str">
        <f>IF(OR(OR(OR(OR(OR(ISNUMBER(SEARCH(IF(C$1&lt;&gt;"",C$1,"NA"),'MITRE &amp; Controls Mappings'!$E42)),ISNUMBER(SEARCH(IF(C$1&lt;&gt;"",C$1,"NA"),'MITRE &amp; Controls Mappings'!$F42))),ISNUMBER(SEARCH(IF(C$2&lt;&gt;"",C$2,"NA"),'MITRE &amp; Controls Mappings'!$G42))),ISNUMBER(SEARCH(IF(C$2&lt;&gt;"",C$2,"NA"),'MITRE &amp; Controls Mappings'!$H42))),ISNUMBER(SEARCH(IF(C$3&lt;&gt;"",C$3,"NA"),'MITRE &amp; Controls Mappings'!$I42))),ISNUMBER(SEARCH(IF(C$3&lt;&gt;"",C$3,"NA"),'MITRE &amp; Controls Mappings'!$J42))), 'MITRE &amp; Controls Mappings'!$B42,"")</f>
        <v/>
      </c>
      <c r="D44" t="str">
        <f>IF(OR(OR(OR(OR(OR(ISNUMBER(SEARCH(IF(D$1&lt;&gt;"",D$1,"NA"),'MITRE &amp; Controls Mappings'!$E42)),ISNUMBER(SEARCH(IF(D$1&lt;&gt;"",D$1,"NA"),'MITRE &amp; Controls Mappings'!$F42))),ISNUMBER(SEARCH(IF(D$2&lt;&gt;"",D$2,"NA"),'MITRE &amp; Controls Mappings'!$G42))),ISNUMBER(SEARCH(IF(D$2&lt;&gt;"",D$2,"NA"),'MITRE &amp; Controls Mappings'!$H42))),ISNUMBER(SEARCH(IF(D$3&lt;&gt;"",D$3,"NA"),'MITRE &amp; Controls Mappings'!$I42))),ISNUMBER(SEARCH(IF(D$3&lt;&gt;"",D$3,"NA"),'MITRE &amp; Controls Mappings'!$J42))), 'MITRE &amp; Controls Mappings'!$B42,"")</f>
        <v/>
      </c>
      <c r="E44" t="str">
        <f>IF(OR(OR(OR(OR(OR(ISNUMBER(SEARCH(IF(E$1&lt;&gt;"",E$1,"NA"),'MITRE &amp; Controls Mappings'!$E42)),ISNUMBER(SEARCH(IF(E$1&lt;&gt;"",E$1,"NA"),'MITRE &amp; Controls Mappings'!$F42))),ISNUMBER(SEARCH(IF(E$2&lt;&gt;"",E$2,"NA"),'MITRE &amp; Controls Mappings'!$G42))),ISNUMBER(SEARCH(IF(E$2&lt;&gt;"",E$2,"NA"),'MITRE &amp; Controls Mappings'!$H42))),ISNUMBER(SEARCH(IF(E$3&lt;&gt;"",E$3,"NA"),'MITRE &amp; Controls Mappings'!$I42))),ISNUMBER(SEARCH(IF(E$3&lt;&gt;"",E$3,"NA"),'MITRE &amp; Controls Mappings'!$J42))), 'MITRE &amp; Controls Mappings'!$B42,"")</f>
        <v/>
      </c>
      <c r="F44" t="str">
        <f>IF(OR(OR(OR(OR(OR(ISNUMBER(SEARCH(IF(F$1&lt;&gt;"",F$1,"NA"),'MITRE &amp; Controls Mappings'!$E42)),ISNUMBER(SEARCH(IF(F$1&lt;&gt;"",F$1,"NA"),'MITRE &amp; Controls Mappings'!$F42))),ISNUMBER(SEARCH(IF(F$2&lt;&gt;"",F$2,"NA"),'MITRE &amp; Controls Mappings'!$G42))),ISNUMBER(SEARCH(IF(F$2&lt;&gt;"",F$2,"NA"),'MITRE &amp; Controls Mappings'!$H42))),ISNUMBER(SEARCH(IF(F$3&lt;&gt;"",F$3,"NA"),'MITRE &amp; Controls Mappings'!$I42))),ISNUMBER(SEARCH(IF(F$3&lt;&gt;"",F$3,"NA"),'MITRE &amp; Controls Mappings'!$J42))), 'MITRE &amp; Controls Mappings'!$B42,"")</f>
        <v/>
      </c>
      <c r="G44" t="str">
        <f>IF(OR(OR(OR(OR(OR(ISNUMBER(SEARCH(IF(G$1&lt;&gt;"",G$1,"NA"),'MITRE &amp; Controls Mappings'!$E42)),ISNUMBER(SEARCH(IF(G$1&lt;&gt;"",G$1,"NA"),'MITRE &amp; Controls Mappings'!$F42))),ISNUMBER(SEARCH(IF(G$2&lt;&gt;"",G$2,"NA"),'MITRE &amp; Controls Mappings'!$G42))),ISNUMBER(SEARCH(IF(G$2&lt;&gt;"",G$2,"NA"),'MITRE &amp; Controls Mappings'!$H42))),ISNUMBER(SEARCH(IF(G$3&lt;&gt;"",G$3,"NA"),'MITRE &amp; Controls Mappings'!$I42))),ISNUMBER(SEARCH(IF(G$3&lt;&gt;"",G$3,"NA"),'MITRE &amp; Controls Mappings'!$J42))), 'MITRE &amp; Controls Mappings'!$B42,"")</f>
        <v/>
      </c>
      <c r="H44" t="str">
        <f>IF(OR(OR(OR(OR(OR(ISNUMBER(SEARCH(IF(H$1&lt;&gt;"",H$1,"NA"),'MITRE &amp; Controls Mappings'!$E42)),ISNUMBER(SEARCH(IF(H$1&lt;&gt;"",H$1,"NA"),'MITRE &amp; Controls Mappings'!$F42))),ISNUMBER(SEARCH(IF(H$2&lt;&gt;"",H$2,"NA"),'MITRE &amp; Controls Mappings'!$G42))),ISNUMBER(SEARCH(IF(H$2&lt;&gt;"",H$2,"NA"),'MITRE &amp; Controls Mappings'!$H42))),ISNUMBER(SEARCH(IF(H$3&lt;&gt;"",H$3,"NA"),'MITRE &amp; Controls Mappings'!$I42))),ISNUMBER(SEARCH(IF(H$3&lt;&gt;"",H$3,"NA"),'MITRE &amp; Controls Mappings'!$J42))), 'MITRE &amp; Controls Mappings'!$B42,"")</f>
        <v/>
      </c>
      <c r="I44" t="str">
        <f>IF(OR(OR(OR(OR(OR(ISNUMBER(SEARCH(IF(I$1&lt;&gt;"",I$1,"NA"),'MITRE &amp; Controls Mappings'!$E42)),ISNUMBER(SEARCH(IF(I$1&lt;&gt;"",I$1,"NA"),'MITRE &amp; Controls Mappings'!$F42))),ISNUMBER(SEARCH(IF(I$2&lt;&gt;"",I$2,"NA"),'MITRE &amp; Controls Mappings'!$G42))),ISNUMBER(SEARCH(IF(I$2&lt;&gt;"",I$2,"NA"),'MITRE &amp; Controls Mappings'!$H42))),ISNUMBER(SEARCH(IF(I$3&lt;&gt;"",I$3,"NA"),'MITRE &amp; Controls Mappings'!$I42))),ISNUMBER(SEARCH(IF(I$3&lt;&gt;"",I$3,"NA"),'MITRE &amp; Controls Mappings'!$J42))), 'MITRE &amp; Controls Mappings'!$B42,"")</f>
        <v/>
      </c>
      <c r="J44" t="str">
        <f>IF(OR(OR(OR(OR(OR(ISNUMBER(SEARCH(IF(J$1&lt;&gt;"",J$1,"NA"),'MITRE &amp; Controls Mappings'!$E42)),ISNUMBER(SEARCH(IF(J$1&lt;&gt;"",J$1,"NA"),'MITRE &amp; Controls Mappings'!$F42))),ISNUMBER(SEARCH(IF(J$2&lt;&gt;"",J$2,"NA"),'MITRE &amp; Controls Mappings'!$G42))),ISNUMBER(SEARCH(IF(J$2&lt;&gt;"",J$2,"NA"),'MITRE &amp; Controls Mappings'!$H42))),ISNUMBER(SEARCH(IF(J$3&lt;&gt;"",J$3,"NA"),'MITRE &amp; Controls Mappings'!$I42))),ISNUMBER(SEARCH(IF(J$3&lt;&gt;"",J$3,"NA"),'MITRE &amp; Controls Mappings'!$J42))), 'MITRE &amp; Controls Mappings'!$B42,"")</f>
        <v/>
      </c>
      <c r="K44" t="str">
        <f>IF(OR(OR(OR(OR(OR(ISNUMBER(SEARCH(IF(K$1&lt;&gt;"",K$1,"NA"),'MITRE &amp; Controls Mappings'!$E42)),ISNUMBER(SEARCH(IF(K$1&lt;&gt;"",K$1,"NA"),'MITRE &amp; Controls Mappings'!$F42))),ISNUMBER(SEARCH(IF(K$2&lt;&gt;"",K$2,"NA"),'MITRE &amp; Controls Mappings'!$G42))),ISNUMBER(SEARCH(IF(K$2&lt;&gt;"",K$2,"NA"),'MITRE &amp; Controls Mappings'!$H42))),ISNUMBER(SEARCH(IF(K$3&lt;&gt;"",K$3,"NA"),'MITRE &amp; Controls Mappings'!$I42))),ISNUMBER(SEARCH(IF(K$3&lt;&gt;"",K$3,"NA"),'MITRE &amp; Controls Mappings'!$J42))), 'MITRE &amp; Controls Mappings'!$B42,"")</f>
        <v/>
      </c>
      <c r="L44" s="26" t="str">
        <f>IF('MITRE &amp; Controls Mappings'!D42 &lt;&gt;"",'MITRE &amp; Controls Mappings'!D42,"" )</f>
        <v>(L1) Ensure 'Change the system time' is set to 'Administrators, LOCAL SERVICE'</v>
      </c>
    </row>
    <row r="45" spans="1:12" x14ac:dyDescent="0.25">
      <c r="A45" t="str">
        <f>IF(COUNTIF(B45:K45,"="&amp;'MITRE &amp; Controls Mappings'!B43)&gt;0,'MITRE &amp; Controls Mappings'!B43,"")</f>
        <v/>
      </c>
      <c r="B45" t="str">
        <f>IF(OR(OR(OR(OR(OR(ISNUMBER(SEARCH(IF(B$1&lt;&gt;"",B$1,"NA"),'MITRE &amp; Controls Mappings'!$E43)),ISNUMBER(SEARCH(IF(B$1&lt;&gt;"",B$1,"NA"),'MITRE &amp; Controls Mappings'!$F43))),ISNUMBER(SEARCH(IF(B$2&lt;&gt;"",B$2,"NA"),'MITRE &amp; Controls Mappings'!$G43))),ISNUMBER(SEARCH(IF(B$2&lt;&gt;"",B$2,"NA"),'MITRE &amp; Controls Mappings'!$H43))),ISNUMBER(SEARCH(IF(B$3&lt;&gt;"",B$3,"NA"),'MITRE &amp; Controls Mappings'!$I43))),ISNUMBER(SEARCH(IF(B$3&lt;&gt;"",B$3,"NA"),'MITRE &amp; Controls Mappings'!$J43))), 'MITRE &amp; Controls Mappings'!$B43,"")</f>
        <v/>
      </c>
      <c r="C45" t="str">
        <f>IF(OR(OR(OR(OR(OR(ISNUMBER(SEARCH(IF(C$1&lt;&gt;"",C$1,"NA"),'MITRE &amp; Controls Mappings'!$E43)),ISNUMBER(SEARCH(IF(C$1&lt;&gt;"",C$1,"NA"),'MITRE &amp; Controls Mappings'!$F43))),ISNUMBER(SEARCH(IF(C$2&lt;&gt;"",C$2,"NA"),'MITRE &amp; Controls Mappings'!$G43))),ISNUMBER(SEARCH(IF(C$2&lt;&gt;"",C$2,"NA"),'MITRE &amp; Controls Mappings'!$H43))),ISNUMBER(SEARCH(IF(C$3&lt;&gt;"",C$3,"NA"),'MITRE &amp; Controls Mappings'!$I43))),ISNUMBER(SEARCH(IF(C$3&lt;&gt;"",C$3,"NA"),'MITRE &amp; Controls Mappings'!$J43))), 'MITRE &amp; Controls Mappings'!$B43,"")</f>
        <v/>
      </c>
      <c r="D45" t="str">
        <f>IF(OR(OR(OR(OR(OR(ISNUMBER(SEARCH(IF(D$1&lt;&gt;"",D$1,"NA"),'MITRE &amp; Controls Mappings'!$E43)),ISNUMBER(SEARCH(IF(D$1&lt;&gt;"",D$1,"NA"),'MITRE &amp; Controls Mappings'!$F43))),ISNUMBER(SEARCH(IF(D$2&lt;&gt;"",D$2,"NA"),'MITRE &amp; Controls Mappings'!$G43))),ISNUMBER(SEARCH(IF(D$2&lt;&gt;"",D$2,"NA"),'MITRE &amp; Controls Mappings'!$H43))),ISNUMBER(SEARCH(IF(D$3&lt;&gt;"",D$3,"NA"),'MITRE &amp; Controls Mappings'!$I43))),ISNUMBER(SEARCH(IF(D$3&lt;&gt;"",D$3,"NA"),'MITRE &amp; Controls Mappings'!$J43))), 'MITRE &amp; Controls Mappings'!$B43,"")</f>
        <v/>
      </c>
      <c r="E45" t="str">
        <f>IF(OR(OR(OR(OR(OR(ISNUMBER(SEARCH(IF(E$1&lt;&gt;"",E$1,"NA"),'MITRE &amp; Controls Mappings'!$E43)),ISNUMBER(SEARCH(IF(E$1&lt;&gt;"",E$1,"NA"),'MITRE &amp; Controls Mappings'!$F43))),ISNUMBER(SEARCH(IF(E$2&lt;&gt;"",E$2,"NA"),'MITRE &amp; Controls Mappings'!$G43))),ISNUMBER(SEARCH(IF(E$2&lt;&gt;"",E$2,"NA"),'MITRE &amp; Controls Mappings'!$H43))),ISNUMBER(SEARCH(IF(E$3&lt;&gt;"",E$3,"NA"),'MITRE &amp; Controls Mappings'!$I43))),ISNUMBER(SEARCH(IF(E$3&lt;&gt;"",E$3,"NA"),'MITRE &amp; Controls Mappings'!$J43))), 'MITRE &amp; Controls Mappings'!$B43,"")</f>
        <v/>
      </c>
      <c r="F45" t="str">
        <f>IF(OR(OR(OR(OR(OR(ISNUMBER(SEARCH(IF(F$1&lt;&gt;"",F$1,"NA"),'MITRE &amp; Controls Mappings'!$E43)),ISNUMBER(SEARCH(IF(F$1&lt;&gt;"",F$1,"NA"),'MITRE &amp; Controls Mappings'!$F43))),ISNUMBER(SEARCH(IF(F$2&lt;&gt;"",F$2,"NA"),'MITRE &amp; Controls Mappings'!$G43))),ISNUMBER(SEARCH(IF(F$2&lt;&gt;"",F$2,"NA"),'MITRE &amp; Controls Mappings'!$H43))),ISNUMBER(SEARCH(IF(F$3&lt;&gt;"",F$3,"NA"),'MITRE &amp; Controls Mappings'!$I43))),ISNUMBER(SEARCH(IF(F$3&lt;&gt;"",F$3,"NA"),'MITRE &amp; Controls Mappings'!$J43))), 'MITRE &amp; Controls Mappings'!$B43,"")</f>
        <v/>
      </c>
      <c r="G45" t="str">
        <f>IF(OR(OR(OR(OR(OR(ISNUMBER(SEARCH(IF(G$1&lt;&gt;"",G$1,"NA"),'MITRE &amp; Controls Mappings'!$E43)),ISNUMBER(SEARCH(IF(G$1&lt;&gt;"",G$1,"NA"),'MITRE &amp; Controls Mappings'!$F43))),ISNUMBER(SEARCH(IF(G$2&lt;&gt;"",G$2,"NA"),'MITRE &amp; Controls Mappings'!$G43))),ISNUMBER(SEARCH(IF(G$2&lt;&gt;"",G$2,"NA"),'MITRE &amp; Controls Mappings'!$H43))),ISNUMBER(SEARCH(IF(G$3&lt;&gt;"",G$3,"NA"),'MITRE &amp; Controls Mappings'!$I43))),ISNUMBER(SEARCH(IF(G$3&lt;&gt;"",G$3,"NA"),'MITRE &amp; Controls Mappings'!$J43))), 'MITRE &amp; Controls Mappings'!$B43,"")</f>
        <v/>
      </c>
      <c r="H45" t="str">
        <f>IF(OR(OR(OR(OR(OR(ISNUMBER(SEARCH(IF(H$1&lt;&gt;"",H$1,"NA"),'MITRE &amp; Controls Mappings'!$E43)),ISNUMBER(SEARCH(IF(H$1&lt;&gt;"",H$1,"NA"),'MITRE &amp; Controls Mappings'!$F43))),ISNUMBER(SEARCH(IF(H$2&lt;&gt;"",H$2,"NA"),'MITRE &amp; Controls Mappings'!$G43))),ISNUMBER(SEARCH(IF(H$2&lt;&gt;"",H$2,"NA"),'MITRE &amp; Controls Mappings'!$H43))),ISNUMBER(SEARCH(IF(H$3&lt;&gt;"",H$3,"NA"),'MITRE &amp; Controls Mappings'!$I43))),ISNUMBER(SEARCH(IF(H$3&lt;&gt;"",H$3,"NA"),'MITRE &amp; Controls Mappings'!$J43))), 'MITRE &amp; Controls Mappings'!$B43,"")</f>
        <v/>
      </c>
      <c r="I45" t="str">
        <f>IF(OR(OR(OR(OR(OR(ISNUMBER(SEARCH(IF(I$1&lt;&gt;"",I$1,"NA"),'MITRE &amp; Controls Mappings'!$E43)),ISNUMBER(SEARCH(IF(I$1&lt;&gt;"",I$1,"NA"),'MITRE &amp; Controls Mappings'!$F43))),ISNUMBER(SEARCH(IF(I$2&lt;&gt;"",I$2,"NA"),'MITRE &amp; Controls Mappings'!$G43))),ISNUMBER(SEARCH(IF(I$2&lt;&gt;"",I$2,"NA"),'MITRE &amp; Controls Mappings'!$H43))),ISNUMBER(SEARCH(IF(I$3&lt;&gt;"",I$3,"NA"),'MITRE &amp; Controls Mappings'!$I43))),ISNUMBER(SEARCH(IF(I$3&lt;&gt;"",I$3,"NA"),'MITRE &amp; Controls Mappings'!$J43))), 'MITRE &amp; Controls Mappings'!$B43,"")</f>
        <v/>
      </c>
      <c r="J45" t="str">
        <f>IF(OR(OR(OR(OR(OR(ISNUMBER(SEARCH(IF(J$1&lt;&gt;"",J$1,"NA"),'MITRE &amp; Controls Mappings'!$E43)),ISNUMBER(SEARCH(IF(J$1&lt;&gt;"",J$1,"NA"),'MITRE &amp; Controls Mappings'!$F43))),ISNUMBER(SEARCH(IF(J$2&lt;&gt;"",J$2,"NA"),'MITRE &amp; Controls Mappings'!$G43))),ISNUMBER(SEARCH(IF(J$2&lt;&gt;"",J$2,"NA"),'MITRE &amp; Controls Mappings'!$H43))),ISNUMBER(SEARCH(IF(J$3&lt;&gt;"",J$3,"NA"),'MITRE &amp; Controls Mappings'!$I43))),ISNUMBER(SEARCH(IF(J$3&lt;&gt;"",J$3,"NA"),'MITRE &amp; Controls Mappings'!$J43))), 'MITRE &amp; Controls Mappings'!$B43,"")</f>
        <v/>
      </c>
      <c r="K45" t="str">
        <f>IF(OR(OR(OR(OR(OR(ISNUMBER(SEARCH(IF(K$1&lt;&gt;"",K$1,"NA"),'MITRE &amp; Controls Mappings'!$E43)),ISNUMBER(SEARCH(IF(K$1&lt;&gt;"",K$1,"NA"),'MITRE &amp; Controls Mappings'!$F43))),ISNUMBER(SEARCH(IF(K$2&lt;&gt;"",K$2,"NA"),'MITRE &amp; Controls Mappings'!$G43))),ISNUMBER(SEARCH(IF(K$2&lt;&gt;"",K$2,"NA"),'MITRE &amp; Controls Mappings'!$H43))),ISNUMBER(SEARCH(IF(K$3&lt;&gt;"",K$3,"NA"),'MITRE &amp; Controls Mappings'!$I43))),ISNUMBER(SEARCH(IF(K$3&lt;&gt;"",K$3,"NA"),'MITRE &amp; Controls Mappings'!$J43))), 'MITRE &amp; Controls Mappings'!$B43,"")</f>
        <v/>
      </c>
      <c r="L45" s="26" t="str">
        <f>IF('MITRE &amp; Controls Mappings'!D43 &lt;&gt;"",'MITRE &amp; Controls Mappings'!D43,"" )</f>
        <v>(L1) Ensure 'Change the time zone' is set to 'Administrators, LOCAL SERVICE'</v>
      </c>
    </row>
    <row r="46" spans="1:12" x14ac:dyDescent="0.25">
      <c r="A46" t="str">
        <f>IF(COUNTIF(B46:K46,"="&amp;'MITRE &amp; Controls Mappings'!B44)&gt;0,'MITRE &amp; Controls Mappings'!B44,"")</f>
        <v/>
      </c>
      <c r="B46" t="str">
        <f>IF(OR(OR(OR(OR(OR(ISNUMBER(SEARCH(IF(B$1&lt;&gt;"",B$1,"NA"),'MITRE &amp; Controls Mappings'!$E44)),ISNUMBER(SEARCH(IF(B$1&lt;&gt;"",B$1,"NA"),'MITRE &amp; Controls Mappings'!$F44))),ISNUMBER(SEARCH(IF(B$2&lt;&gt;"",B$2,"NA"),'MITRE &amp; Controls Mappings'!$G44))),ISNUMBER(SEARCH(IF(B$2&lt;&gt;"",B$2,"NA"),'MITRE &amp; Controls Mappings'!$H44))),ISNUMBER(SEARCH(IF(B$3&lt;&gt;"",B$3,"NA"),'MITRE &amp; Controls Mappings'!$I44))),ISNUMBER(SEARCH(IF(B$3&lt;&gt;"",B$3,"NA"),'MITRE &amp; Controls Mappings'!$J44))), 'MITRE &amp; Controls Mappings'!$B44,"")</f>
        <v/>
      </c>
      <c r="C46" t="str">
        <f>IF(OR(OR(OR(OR(OR(ISNUMBER(SEARCH(IF(C$1&lt;&gt;"",C$1,"NA"),'MITRE &amp; Controls Mappings'!$E44)),ISNUMBER(SEARCH(IF(C$1&lt;&gt;"",C$1,"NA"),'MITRE &amp; Controls Mappings'!$F44))),ISNUMBER(SEARCH(IF(C$2&lt;&gt;"",C$2,"NA"),'MITRE &amp; Controls Mappings'!$G44))),ISNUMBER(SEARCH(IF(C$2&lt;&gt;"",C$2,"NA"),'MITRE &amp; Controls Mappings'!$H44))),ISNUMBER(SEARCH(IF(C$3&lt;&gt;"",C$3,"NA"),'MITRE &amp; Controls Mappings'!$I44))),ISNUMBER(SEARCH(IF(C$3&lt;&gt;"",C$3,"NA"),'MITRE &amp; Controls Mappings'!$J44))), 'MITRE &amp; Controls Mappings'!$B44,"")</f>
        <v/>
      </c>
      <c r="D46" t="str">
        <f>IF(OR(OR(OR(OR(OR(ISNUMBER(SEARCH(IF(D$1&lt;&gt;"",D$1,"NA"),'MITRE &amp; Controls Mappings'!$E44)),ISNUMBER(SEARCH(IF(D$1&lt;&gt;"",D$1,"NA"),'MITRE &amp; Controls Mappings'!$F44))),ISNUMBER(SEARCH(IF(D$2&lt;&gt;"",D$2,"NA"),'MITRE &amp; Controls Mappings'!$G44))),ISNUMBER(SEARCH(IF(D$2&lt;&gt;"",D$2,"NA"),'MITRE &amp; Controls Mappings'!$H44))),ISNUMBER(SEARCH(IF(D$3&lt;&gt;"",D$3,"NA"),'MITRE &amp; Controls Mappings'!$I44))),ISNUMBER(SEARCH(IF(D$3&lt;&gt;"",D$3,"NA"),'MITRE &amp; Controls Mappings'!$J44))), 'MITRE &amp; Controls Mappings'!$B44,"")</f>
        <v/>
      </c>
      <c r="E46" t="str">
        <f>IF(OR(OR(OR(OR(OR(ISNUMBER(SEARCH(IF(E$1&lt;&gt;"",E$1,"NA"),'MITRE &amp; Controls Mappings'!$E44)),ISNUMBER(SEARCH(IF(E$1&lt;&gt;"",E$1,"NA"),'MITRE &amp; Controls Mappings'!$F44))),ISNUMBER(SEARCH(IF(E$2&lt;&gt;"",E$2,"NA"),'MITRE &amp; Controls Mappings'!$G44))),ISNUMBER(SEARCH(IF(E$2&lt;&gt;"",E$2,"NA"),'MITRE &amp; Controls Mappings'!$H44))),ISNUMBER(SEARCH(IF(E$3&lt;&gt;"",E$3,"NA"),'MITRE &amp; Controls Mappings'!$I44))),ISNUMBER(SEARCH(IF(E$3&lt;&gt;"",E$3,"NA"),'MITRE &amp; Controls Mappings'!$J44))), 'MITRE &amp; Controls Mappings'!$B44,"")</f>
        <v/>
      </c>
      <c r="F46" t="str">
        <f>IF(OR(OR(OR(OR(OR(ISNUMBER(SEARCH(IF(F$1&lt;&gt;"",F$1,"NA"),'MITRE &amp; Controls Mappings'!$E44)),ISNUMBER(SEARCH(IF(F$1&lt;&gt;"",F$1,"NA"),'MITRE &amp; Controls Mappings'!$F44))),ISNUMBER(SEARCH(IF(F$2&lt;&gt;"",F$2,"NA"),'MITRE &amp; Controls Mappings'!$G44))),ISNUMBER(SEARCH(IF(F$2&lt;&gt;"",F$2,"NA"),'MITRE &amp; Controls Mappings'!$H44))),ISNUMBER(SEARCH(IF(F$3&lt;&gt;"",F$3,"NA"),'MITRE &amp; Controls Mappings'!$I44))),ISNUMBER(SEARCH(IF(F$3&lt;&gt;"",F$3,"NA"),'MITRE &amp; Controls Mappings'!$J44))), 'MITRE &amp; Controls Mappings'!$B44,"")</f>
        <v/>
      </c>
      <c r="G46" t="str">
        <f>IF(OR(OR(OR(OR(OR(ISNUMBER(SEARCH(IF(G$1&lt;&gt;"",G$1,"NA"),'MITRE &amp; Controls Mappings'!$E44)),ISNUMBER(SEARCH(IF(G$1&lt;&gt;"",G$1,"NA"),'MITRE &amp; Controls Mappings'!$F44))),ISNUMBER(SEARCH(IF(G$2&lt;&gt;"",G$2,"NA"),'MITRE &amp; Controls Mappings'!$G44))),ISNUMBER(SEARCH(IF(G$2&lt;&gt;"",G$2,"NA"),'MITRE &amp; Controls Mappings'!$H44))),ISNUMBER(SEARCH(IF(G$3&lt;&gt;"",G$3,"NA"),'MITRE &amp; Controls Mappings'!$I44))),ISNUMBER(SEARCH(IF(G$3&lt;&gt;"",G$3,"NA"),'MITRE &amp; Controls Mappings'!$J44))), 'MITRE &amp; Controls Mappings'!$B44,"")</f>
        <v/>
      </c>
      <c r="H46" t="str">
        <f>IF(OR(OR(OR(OR(OR(ISNUMBER(SEARCH(IF(H$1&lt;&gt;"",H$1,"NA"),'MITRE &amp; Controls Mappings'!$E44)),ISNUMBER(SEARCH(IF(H$1&lt;&gt;"",H$1,"NA"),'MITRE &amp; Controls Mappings'!$F44))),ISNUMBER(SEARCH(IF(H$2&lt;&gt;"",H$2,"NA"),'MITRE &amp; Controls Mappings'!$G44))),ISNUMBER(SEARCH(IF(H$2&lt;&gt;"",H$2,"NA"),'MITRE &amp; Controls Mappings'!$H44))),ISNUMBER(SEARCH(IF(H$3&lt;&gt;"",H$3,"NA"),'MITRE &amp; Controls Mappings'!$I44))),ISNUMBER(SEARCH(IF(H$3&lt;&gt;"",H$3,"NA"),'MITRE &amp; Controls Mappings'!$J44))), 'MITRE &amp; Controls Mappings'!$B44,"")</f>
        <v/>
      </c>
      <c r="I46" t="str">
        <f>IF(OR(OR(OR(OR(OR(ISNUMBER(SEARCH(IF(I$1&lt;&gt;"",I$1,"NA"),'MITRE &amp; Controls Mappings'!$E44)),ISNUMBER(SEARCH(IF(I$1&lt;&gt;"",I$1,"NA"),'MITRE &amp; Controls Mappings'!$F44))),ISNUMBER(SEARCH(IF(I$2&lt;&gt;"",I$2,"NA"),'MITRE &amp; Controls Mappings'!$G44))),ISNUMBER(SEARCH(IF(I$2&lt;&gt;"",I$2,"NA"),'MITRE &amp; Controls Mappings'!$H44))),ISNUMBER(SEARCH(IF(I$3&lt;&gt;"",I$3,"NA"),'MITRE &amp; Controls Mappings'!$I44))),ISNUMBER(SEARCH(IF(I$3&lt;&gt;"",I$3,"NA"),'MITRE &amp; Controls Mappings'!$J44))), 'MITRE &amp; Controls Mappings'!$B44,"")</f>
        <v/>
      </c>
      <c r="J46" t="str">
        <f>IF(OR(OR(OR(OR(OR(ISNUMBER(SEARCH(IF(J$1&lt;&gt;"",J$1,"NA"),'MITRE &amp; Controls Mappings'!$E44)),ISNUMBER(SEARCH(IF(J$1&lt;&gt;"",J$1,"NA"),'MITRE &amp; Controls Mappings'!$F44))),ISNUMBER(SEARCH(IF(J$2&lt;&gt;"",J$2,"NA"),'MITRE &amp; Controls Mappings'!$G44))),ISNUMBER(SEARCH(IF(J$2&lt;&gt;"",J$2,"NA"),'MITRE &amp; Controls Mappings'!$H44))),ISNUMBER(SEARCH(IF(J$3&lt;&gt;"",J$3,"NA"),'MITRE &amp; Controls Mappings'!$I44))),ISNUMBER(SEARCH(IF(J$3&lt;&gt;"",J$3,"NA"),'MITRE &amp; Controls Mappings'!$J44))), 'MITRE &amp; Controls Mappings'!$B44,"")</f>
        <v/>
      </c>
      <c r="K46" t="str">
        <f>IF(OR(OR(OR(OR(OR(ISNUMBER(SEARCH(IF(K$1&lt;&gt;"",K$1,"NA"),'MITRE &amp; Controls Mappings'!$E44)),ISNUMBER(SEARCH(IF(K$1&lt;&gt;"",K$1,"NA"),'MITRE &amp; Controls Mappings'!$F44))),ISNUMBER(SEARCH(IF(K$2&lt;&gt;"",K$2,"NA"),'MITRE &amp; Controls Mappings'!$G44))),ISNUMBER(SEARCH(IF(K$2&lt;&gt;"",K$2,"NA"),'MITRE &amp; Controls Mappings'!$H44))),ISNUMBER(SEARCH(IF(K$3&lt;&gt;"",K$3,"NA"),'MITRE &amp; Controls Mappings'!$I44))),ISNUMBER(SEARCH(IF(K$3&lt;&gt;"",K$3,"NA"),'MITRE &amp; Controls Mappings'!$J44))), 'MITRE &amp; Controls Mappings'!$B44,"")</f>
        <v/>
      </c>
      <c r="L46" s="26" t="str">
        <f>IF('MITRE &amp; Controls Mappings'!D44 &lt;&gt;"",'MITRE &amp; Controls Mappings'!D44,"" )</f>
        <v>(L1) Ensure 'Change the time zone' is set to 'Administrators, LOCAL SERVICE'</v>
      </c>
    </row>
    <row r="47" spans="1:12" x14ac:dyDescent="0.25">
      <c r="A47" t="str">
        <f>IF(COUNTIF(B47:K47,"="&amp;'MITRE &amp; Controls Mappings'!B45)&gt;0,'MITRE &amp; Controls Mappings'!B45,"")</f>
        <v/>
      </c>
      <c r="B47" t="str">
        <f>IF(OR(OR(OR(OR(OR(ISNUMBER(SEARCH(IF(B$1&lt;&gt;"",B$1,"NA"),'MITRE &amp; Controls Mappings'!$E45)),ISNUMBER(SEARCH(IF(B$1&lt;&gt;"",B$1,"NA"),'MITRE &amp; Controls Mappings'!$F45))),ISNUMBER(SEARCH(IF(B$2&lt;&gt;"",B$2,"NA"),'MITRE &amp; Controls Mappings'!$G45))),ISNUMBER(SEARCH(IF(B$2&lt;&gt;"",B$2,"NA"),'MITRE &amp; Controls Mappings'!$H45))),ISNUMBER(SEARCH(IF(B$3&lt;&gt;"",B$3,"NA"),'MITRE &amp; Controls Mappings'!$I45))),ISNUMBER(SEARCH(IF(B$3&lt;&gt;"",B$3,"NA"),'MITRE &amp; Controls Mappings'!$J45))), 'MITRE &amp; Controls Mappings'!$B45,"")</f>
        <v/>
      </c>
      <c r="C47" t="str">
        <f>IF(OR(OR(OR(OR(OR(ISNUMBER(SEARCH(IF(C$1&lt;&gt;"",C$1,"NA"),'MITRE &amp; Controls Mappings'!$E45)),ISNUMBER(SEARCH(IF(C$1&lt;&gt;"",C$1,"NA"),'MITRE &amp; Controls Mappings'!$F45))),ISNUMBER(SEARCH(IF(C$2&lt;&gt;"",C$2,"NA"),'MITRE &amp; Controls Mappings'!$G45))),ISNUMBER(SEARCH(IF(C$2&lt;&gt;"",C$2,"NA"),'MITRE &amp; Controls Mappings'!$H45))),ISNUMBER(SEARCH(IF(C$3&lt;&gt;"",C$3,"NA"),'MITRE &amp; Controls Mappings'!$I45))),ISNUMBER(SEARCH(IF(C$3&lt;&gt;"",C$3,"NA"),'MITRE &amp; Controls Mappings'!$J45))), 'MITRE &amp; Controls Mappings'!$B45,"")</f>
        <v/>
      </c>
      <c r="D47" t="str">
        <f>IF(OR(OR(OR(OR(OR(ISNUMBER(SEARCH(IF(D$1&lt;&gt;"",D$1,"NA"),'MITRE &amp; Controls Mappings'!$E45)),ISNUMBER(SEARCH(IF(D$1&lt;&gt;"",D$1,"NA"),'MITRE &amp; Controls Mappings'!$F45))),ISNUMBER(SEARCH(IF(D$2&lt;&gt;"",D$2,"NA"),'MITRE &amp; Controls Mappings'!$G45))),ISNUMBER(SEARCH(IF(D$2&lt;&gt;"",D$2,"NA"),'MITRE &amp; Controls Mappings'!$H45))),ISNUMBER(SEARCH(IF(D$3&lt;&gt;"",D$3,"NA"),'MITRE &amp; Controls Mappings'!$I45))),ISNUMBER(SEARCH(IF(D$3&lt;&gt;"",D$3,"NA"),'MITRE &amp; Controls Mappings'!$J45))), 'MITRE &amp; Controls Mappings'!$B45,"")</f>
        <v/>
      </c>
      <c r="E47" t="str">
        <f>IF(OR(OR(OR(OR(OR(ISNUMBER(SEARCH(IF(E$1&lt;&gt;"",E$1,"NA"),'MITRE &amp; Controls Mappings'!$E45)),ISNUMBER(SEARCH(IF(E$1&lt;&gt;"",E$1,"NA"),'MITRE &amp; Controls Mappings'!$F45))),ISNUMBER(SEARCH(IF(E$2&lt;&gt;"",E$2,"NA"),'MITRE &amp; Controls Mappings'!$G45))),ISNUMBER(SEARCH(IF(E$2&lt;&gt;"",E$2,"NA"),'MITRE &amp; Controls Mappings'!$H45))),ISNUMBER(SEARCH(IF(E$3&lt;&gt;"",E$3,"NA"),'MITRE &amp; Controls Mappings'!$I45))),ISNUMBER(SEARCH(IF(E$3&lt;&gt;"",E$3,"NA"),'MITRE &amp; Controls Mappings'!$J45))), 'MITRE &amp; Controls Mappings'!$B45,"")</f>
        <v/>
      </c>
      <c r="F47" t="str">
        <f>IF(OR(OR(OR(OR(OR(ISNUMBER(SEARCH(IF(F$1&lt;&gt;"",F$1,"NA"),'MITRE &amp; Controls Mappings'!$E45)),ISNUMBER(SEARCH(IF(F$1&lt;&gt;"",F$1,"NA"),'MITRE &amp; Controls Mappings'!$F45))),ISNUMBER(SEARCH(IF(F$2&lt;&gt;"",F$2,"NA"),'MITRE &amp; Controls Mappings'!$G45))),ISNUMBER(SEARCH(IF(F$2&lt;&gt;"",F$2,"NA"),'MITRE &amp; Controls Mappings'!$H45))),ISNUMBER(SEARCH(IF(F$3&lt;&gt;"",F$3,"NA"),'MITRE &amp; Controls Mappings'!$I45))),ISNUMBER(SEARCH(IF(F$3&lt;&gt;"",F$3,"NA"),'MITRE &amp; Controls Mappings'!$J45))), 'MITRE &amp; Controls Mappings'!$B45,"")</f>
        <v/>
      </c>
      <c r="G47" t="str">
        <f>IF(OR(OR(OR(OR(OR(ISNUMBER(SEARCH(IF(G$1&lt;&gt;"",G$1,"NA"),'MITRE &amp; Controls Mappings'!$E45)),ISNUMBER(SEARCH(IF(G$1&lt;&gt;"",G$1,"NA"),'MITRE &amp; Controls Mappings'!$F45))),ISNUMBER(SEARCH(IF(G$2&lt;&gt;"",G$2,"NA"),'MITRE &amp; Controls Mappings'!$G45))),ISNUMBER(SEARCH(IF(G$2&lt;&gt;"",G$2,"NA"),'MITRE &amp; Controls Mappings'!$H45))),ISNUMBER(SEARCH(IF(G$3&lt;&gt;"",G$3,"NA"),'MITRE &amp; Controls Mappings'!$I45))),ISNUMBER(SEARCH(IF(G$3&lt;&gt;"",G$3,"NA"),'MITRE &amp; Controls Mappings'!$J45))), 'MITRE &amp; Controls Mappings'!$B45,"")</f>
        <v/>
      </c>
      <c r="H47" t="str">
        <f>IF(OR(OR(OR(OR(OR(ISNUMBER(SEARCH(IF(H$1&lt;&gt;"",H$1,"NA"),'MITRE &amp; Controls Mappings'!$E45)),ISNUMBER(SEARCH(IF(H$1&lt;&gt;"",H$1,"NA"),'MITRE &amp; Controls Mappings'!$F45))),ISNUMBER(SEARCH(IF(H$2&lt;&gt;"",H$2,"NA"),'MITRE &amp; Controls Mappings'!$G45))),ISNUMBER(SEARCH(IF(H$2&lt;&gt;"",H$2,"NA"),'MITRE &amp; Controls Mappings'!$H45))),ISNUMBER(SEARCH(IF(H$3&lt;&gt;"",H$3,"NA"),'MITRE &amp; Controls Mappings'!$I45))),ISNUMBER(SEARCH(IF(H$3&lt;&gt;"",H$3,"NA"),'MITRE &amp; Controls Mappings'!$J45))), 'MITRE &amp; Controls Mappings'!$B45,"")</f>
        <v/>
      </c>
      <c r="I47" t="str">
        <f>IF(OR(OR(OR(OR(OR(ISNUMBER(SEARCH(IF(I$1&lt;&gt;"",I$1,"NA"),'MITRE &amp; Controls Mappings'!$E45)),ISNUMBER(SEARCH(IF(I$1&lt;&gt;"",I$1,"NA"),'MITRE &amp; Controls Mappings'!$F45))),ISNUMBER(SEARCH(IF(I$2&lt;&gt;"",I$2,"NA"),'MITRE &amp; Controls Mappings'!$G45))),ISNUMBER(SEARCH(IF(I$2&lt;&gt;"",I$2,"NA"),'MITRE &amp; Controls Mappings'!$H45))),ISNUMBER(SEARCH(IF(I$3&lt;&gt;"",I$3,"NA"),'MITRE &amp; Controls Mappings'!$I45))),ISNUMBER(SEARCH(IF(I$3&lt;&gt;"",I$3,"NA"),'MITRE &amp; Controls Mappings'!$J45))), 'MITRE &amp; Controls Mappings'!$B45,"")</f>
        <v/>
      </c>
      <c r="J47" t="str">
        <f>IF(OR(OR(OR(OR(OR(ISNUMBER(SEARCH(IF(J$1&lt;&gt;"",J$1,"NA"),'MITRE &amp; Controls Mappings'!$E45)),ISNUMBER(SEARCH(IF(J$1&lt;&gt;"",J$1,"NA"),'MITRE &amp; Controls Mappings'!$F45))),ISNUMBER(SEARCH(IF(J$2&lt;&gt;"",J$2,"NA"),'MITRE &amp; Controls Mappings'!$G45))),ISNUMBER(SEARCH(IF(J$2&lt;&gt;"",J$2,"NA"),'MITRE &amp; Controls Mappings'!$H45))),ISNUMBER(SEARCH(IF(J$3&lt;&gt;"",J$3,"NA"),'MITRE &amp; Controls Mappings'!$I45))),ISNUMBER(SEARCH(IF(J$3&lt;&gt;"",J$3,"NA"),'MITRE &amp; Controls Mappings'!$J45))), 'MITRE &amp; Controls Mappings'!$B45,"")</f>
        <v/>
      </c>
      <c r="K47" t="str">
        <f>IF(OR(OR(OR(OR(OR(ISNUMBER(SEARCH(IF(K$1&lt;&gt;"",K$1,"NA"),'MITRE &amp; Controls Mappings'!$E45)),ISNUMBER(SEARCH(IF(K$1&lt;&gt;"",K$1,"NA"),'MITRE &amp; Controls Mappings'!$F45))),ISNUMBER(SEARCH(IF(K$2&lt;&gt;"",K$2,"NA"),'MITRE &amp; Controls Mappings'!$G45))),ISNUMBER(SEARCH(IF(K$2&lt;&gt;"",K$2,"NA"),'MITRE &amp; Controls Mappings'!$H45))),ISNUMBER(SEARCH(IF(K$3&lt;&gt;"",K$3,"NA"),'MITRE &amp; Controls Mappings'!$I45))),ISNUMBER(SEARCH(IF(K$3&lt;&gt;"",K$3,"NA"),'MITRE &amp; Controls Mappings'!$J45))), 'MITRE &amp; Controls Mappings'!$B45,"")</f>
        <v/>
      </c>
      <c r="L47" s="26" t="str">
        <f>IF('MITRE &amp; Controls Mappings'!D45 &lt;&gt;"",'MITRE &amp; Controls Mappings'!D45,"" )</f>
        <v>(L1) Ensure 'Create a pagefile' is set to 'Administrators'</v>
      </c>
    </row>
    <row r="48" spans="1:12" x14ac:dyDescent="0.25">
      <c r="A48" t="str">
        <f>IF(COUNTIF(B48:K48,"="&amp;'MITRE &amp; Controls Mappings'!B46)&gt;0,'MITRE &amp; Controls Mappings'!B46,"")</f>
        <v/>
      </c>
      <c r="B48" t="str">
        <f>IF(OR(OR(OR(OR(OR(ISNUMBER(SEARCH(IF(B$1&lt;&gt;"",B$1,"NA"),'MITRE &amp; Controls Mappings'!$E46)),ISNUMBER(SEARCH(IF(B$1&lt;&gt;"",B$1,"NA"),'MITRE &amp; Controls Mappings'!$F46))),ISNUMBER(SEARCH(IF(B$2&lt;&gt;"",B$2,"NA"),'MITRE &amp; Controls Mappings'!$G46))),ISNUMBER(SEARCH(IF(B$2&lt;&gt;"",B$2,"NA"),'MITRE &amp; Controls Mappings'!$H46))),ISNUMBER(SEARCH(IF(B$3&lt;&gt;"",B$3,"NA"),'MITRE &amp; Controls Mappings'!$I46))),ISNUMBER(SEARCH(IF(B$3&lt;&gt;"",B$3,"NA"),'MITRE &amp; Controls Mappings'!$J46))), 'MITRE &amp; Controls Mappings'!$B46,"")</f>
        <v/>
      </c>
      <c r="C48" t="str">
        <f>IF(OR(OR(OR(OR(OR(ISNUMBER(SEARCH(IF(C$1&lt;&gt;"",C$1,"NA"),'MITRE &amp; Controls Mappings'!$E46)),ISNUMBER(SEARCH(IF(C$1&lt;&gt;"",C$1,"NA"),'MITRE &amp; Controls Mappings'!$F46))),ISNUMBER(SEARCH(IF(C$2&lt;&gt;"",C$2,"NA"),'MITRE &amp; Controls Mappings'!$G46))),ISNUMBER(SEARCH(IF(C$2&lt;&gt;"",C$2,"NA"),'MITRE &amp; Controls Mappings'!$H46))),ISNUMBER(SEARCH(IF(C$3&lt;&gt;"",C$3,"NA"),'MITRE &amp; Controls Mappings'!$I46))),ISNUMBER(SEARCH(IF(C$3&lt;&gt;"",C$3,"NA"),'MITRE &amp; Controls Mappings'!$J46))), 'MITRE &amp; Controls Mappings'!$B46,"")</f>
        <v/>
      </c>
      <c r="D48" t="str">
        <f>IF(OR(OR(OR(OR(OR(ISNUMBER(SEARCH(IF(D$1&lt;&gt;"",D$1,"NA"),'MITRE &amp; Controls Mappings'!$E46)),ISNUMBER(SEARCH(IF(D$1&lt;&gt;"",D$1,"NA"),'MITRE &amp; Controls Mappings'!$F46))),ISNUMBER(SEARCH(IF(D$2&lt;&gt;"",D$2,"NA"),'MITRE &amp; Controls Mappings'!$G46))),ISNUMBER(SEARCH(IF(D$2&lt;&gt;"",D$2,"NA"),'MITRE &amp; Controls Mappings'!$H46))),ISNUMBER(SEARCH(IF(D$3&lt;&gt;"",D$3,"NA"),'MITRE &amp; Controls Mappings'!$I46))),ISNUMBER(SEARCH(IF(D$3&lt;&gt;"",D$3,"NA"),'MITRE &amp; Controls Mappings'!$J46))), 'MITRE &amp; Controls Mappings'!$B46,"")</f>
        <v/>
      </c>
      <c r="E48" t="str">
        <f>IF(OR(OR(OR(OR(OR(ISNUMBER(SEARCH(IF(E$1&lt;&gt;"",E$1,"NA"),'MITRE &amp; Controls Mappings'!$E46)),ISNUMBER(SEARCH(IF(E$1&lt;&gt;"",E$1,"NA"),'MITRE &amp; Controls Mappings'!$F46))),ISNUMBER(SEARCH(IF(E$2&lt;&gt;"",E$2,"NA"),'MITRE &amp; Controls Mappings'!$G46))),ISNUMBER(SEARCH(IF(E$2&lt;&gt;"",E$2,"NA"),'MITRE &amp; Controls Mappings'!$H46))),ISNUMBER(SEARCH(IF(E$3&lt;&gt;"",E$3,"NA"),'MITRE &amp; Controls Mappings'!$I46))),ISNUMBER(SEARCH(IF(E$3&lt;&gt;"",E$3,"NA"),'MITRE &amp; Controls Mappings'!$J46))), 'MITRE &amp; Controls Mappings'!$B46,"")</f>
        <v/>
      </c>
      <c r="F48" t="str">
        <f>IF(OR(OR(OR(OR(OR(ISNUMBER(SEARCH(IF(F$1&lt;&gt;"",F$1,"NA"),'MITRE &amp; Controls Mappings'!$E46)),ISNUMBER(SEARCH(IF(F$1&lt;&gt;"",F$1,"NA"),'MITRE &amp; Controls Mappings'!$F46))),ISNUMBER(SEARCH(IF(F$2&lt;&gt;"",F$2,"NA"),'MITRE &amp; Controls Mappings'!$G46))),ISNUMBER(SEARCH(IF(F$2&lt;&gt;"",F$2,"NA"),'MITRE &amp; Controls Mappings'!$H46))),ISNUMBER(SEARCH(IF(F$3&lt;&gt;"",F$3,"NA"),'MITRE &amp; Controls Mappings'!$I46))),ISNUMBER(SEARCH(IF(F$3&lt;&gt;"",F$3,"NA"),'MITRE &amp; Controls Mappings'!$J46))), 'MITRE &amp; Controls Mappings'!$B46,"")</f>
        <v/>
      </c>
      <c r="G48" t="str">
        <f>IF(OR(OR(OR(OR(OR(ISNUMBER(SEARCH(IF(G$1&lt;&gt;"",G$1,"NA"),'MITRE &amp; Controls Mappings'!$E46)),ISNUMBER(SEARCH(IF(G$1&lt;&gt;"",G$1,"NA"),'MITRE &amp; Controls Mappings'!$F46))),ISNUMBER(SEARCH(IF(G$2&lt;&gt;"",G$2,"NA"),'MITRE &amp; Controls Mappings'!$G46))),ISNUMBER(SEARCH(IF(G$2&lt;&gt;"",G$2,"NA"),'MITRE &amp; Controls Mappings'!$H46))),ISNUMBER(SEARCH(IF(G$3&lt;&gt;"",G$3,"NA"),'MITRE &amp; Controls Mappings'!$I46))),ISNUMBER(SEARCH(IF(G$3&lt;&gt;"",G$3,"NA"),'MITRE &amp; Controls Mappings'!$J46))), 'MITRE &amp; Controls Mappings'!$B46,"")</f>
        <v/>
      </c>
      <c r="H48" t="str">
        <f>IF(OR(OR(OR(OR(OR(ISNUMBER(SEARCH(IF(H$1&lt;&gt;"",H$1,"NA"),'MITRE &amp; Controls Mappings'!$E46)),ISNUMBER(SEARCH(IF(H$1&lt;&gt;"",H$1,"NA"),'MITRE &amp; Controls Mappings'!$F46))),ISNUMBER(SEARCH(IF(H$2&lt;&gt;"",H$2,"NA"),'MITRE &amp; Controls Mappings'!$G46))),ISNUMBER(SEARCH(IF(H$2&lt;&gt;"",H$2,"NA"),'MITRE &amp; Controls Mappings'!$H46))),ISNUMBER(SEARCH(IF(H$3&lt;&gt;"",H$3,"NA"),'MITRE &amp; Controls Mappings'!$I46))),ISNUMBER(SEARCH(IF(H$3&lt;&gt;"",H$3,"NA"),'MITRE &amp; Controls Mappings'!$J46))), 'MITRE &amp; Controls Mappings'!$B46,"")</f>
        <v/>
      </c>
      <c r="I48" t="str">
        <f>IF(OR(OR(OR(OR(OR(ISNUMBER(SEARCH(IF(I$1&lt;&gt;"",I$1,"NA"),'MITRE &amp; Controls Mappings'!$E46)),ISNUMBER(SEARCH(IF(I$1&lt;&gt;"",I$1,"NA"),'MITRE &amp; Controls Mappings'!$F46))),ISNUMBER(SEARCH(IF(I$2&lt;&gt;"",I$2,"NA"),'MITRE &amp; Controls Mappings'!$G46))),ISNUMBER(SEARCH(IF(I$2&lt;&gt;"",I$2,"NA"),'MITRE &amp; Controls Mappings'!$H46))),ISNUMBER(SEARCH(IF(I$3&lt;&gt;"",I$3,"NA"),'MITRE &amp; Controls Mappings'!$I46))),ISNUMBER(SEARCH(IF(I$3&lt;&gt;"",I$3,"NA"),'MITRE &amp; Controls Mappings'!$J46))), 'MITRE &amp; Controls Mappings'!$B46,"")</f>
        <v/>
      </c>
      <c r="J48" t="str">
        <f>IF(OR(OR(OR(OR(OR(ISNUMBER(SEARCH(IF(J$1&lt;&gt;"",J$1,"NA"),'MITRE &amp; Controls Mappings'!$E46)),ISNUMBER(SEARCH(IF(J$1&lt;&gt;"",J$1,"NA"),'MITRE &amp; Controls Mappings'!$F46))),ISNUMBER(SEARCH(IF(J$2&lt;&gt;"",J$2,"NA"),'MITRE &amp; Controls Mappings'!$G46))),ISNUMBER(SEARCH(IF(J$2&lt;&gt;"",J$2,"NA"),'MITRE &amp; Controls Mappings'!$H46))),ISNUMBER(SEARCH(IF(J$3&lt;&gt;"",J$3,"NA"),'MITRE &amp; Controls Mappings'!$I46))),ISNUMBER(SEARCH(IF(J$3&lt;&gt;"",J$3,"NA"),'MITRE &amp; Controls Mappings'!$J46))), 'MITRE &amp; Controls Mappings'!$B46,"")</f>
        <v/>
      </c>
      <c r="K48" t="str">
        <f>IF(OR(OR(OR(OR(OR(ISNUMBER(SEARCH(IF(K$1&lt;&gt;"",K$1,"NA"),'MITRE &amp; Controls Mappings'!$E46)),ISNUMBER(SEARCH(IF(K$1&lt;&gt;"",K$1,"NA"),'MITRE &amp; Controls Mappings'!$F46))),ISNUMBER(SEARCH(IF(K$2&lt;&gt;"",K$2,"NA"),'MITRE &amp; Controls Mappings'!$G46))),ISNUMBER(SEARCH(IF(K$2&lt;&gt;"",K$2,"NA"),'MITRE &amp; Controls Mappings'!$H46))),ISNUMBER(SEARCH(IF(K$3&lt;&gt;"",K$3,"NA"),'MITRE &amp; Controls Mappings'!$I46))),ISNUMBER(SEARCH(IF(K$3&lt;&gt;"",K$3,"NA"),'MITRE &amp; Controls Mappings'!$J46))), 'MITRE &amp; Controls Mappings'!$B46,"")</f>
        <v/>
      </c>
      <c r="L48" s="26" t="str">
        <f>IF('MITRE &amp; Controls Mappings'!D46 &lt;&gt;"",'MITRE &amp; Controls Mappings'!D46,"" )</f>
        <v>(L1) Ensure 'Create a pagefile' is set to 'Administrators'</v>
      </c>
    </row>
    <row r="49" spans="1:12" x14ac:dyDescent="0.25">
      <c r="A49" t="str">
        <f>IF(COUNTIF(B49:K49,"="&amp;'MITRE &amp; Controls Mappings'!B47)&gt;0,'MITRE &amp; Controls Mappings'!B47,"")</f>
        <v/>
      </c>
      <c r="B49" t="str">
        <f>IF(OR(OR(OR(OR(OR(ISNUMBER(SEARCH(IF(B$1&lt;&gt;"",B$1,"NA"),'MITRE &amp; Controls Mappings'!$E47)),ISNUMBER(SEARCH(IF(B$1&lt;&gt;"",B$1,"NA"),'MITRE &amp; Controls Mappings'!$F47))),ISNUMBER(SEARCH(IF(B$2&lt;&gt;"",B$2,"NA"),'MITRE &amp; Controls Mappings'!$G47))),ISNUMBER(SEARCH(IF(B$2&lt;&gt;"",B$2,"NA"),'MITRE &amp; Controls Mappings'!$H47))),ISNUMBER(SEARCH(IF(B$3&lt;&gt;"",B$3,"NA"),'MITRE &amp; Controls Mappings'!$I47))),ISNUMBER(SEARCH(IF(B$3&lt;&gt;"",B$3,"NA"),'MITRE &amp; Controls Mappings'!$J47))), 'MITRE &amp; Controls Mappings'!$B47,"")</f>
        <v/>
      </c>
      <c r="C49" t="str">
        <f>IF(OR(OR(OR(OR(OR(ISNUMBER(SEARCH(IF(C$1&lt;&gt;"",C$1,"NA"),'MITRE &amp; Controls Mappings'!$E47)),ISNUMBER(SEARCH(IF(C$1&lt;&gt;"",C$1,"NA"),'MITRE &amp; Controls Mappings'!$F47))),ISNUMBER(SEARCH(IF(C$2&lt;&gt;"",C$2,"NA"),'MITRE &amp; Controls Mappings'!$G47))),ISNUMBER(SEARCH(IF(C$2&lt;&gt;"",C$2,"NA"),'MITRE &amp; Controls Mappings'!$H47))),ISNUMBER(SEARCH(IF(C$3&lt;&gt;"",C$3,"NA"),'MITRE &amp; Controls Mappings'!$I47))),ISNUMBER(SEARCH(IF(C$3&lt;&gt;"",C$3,"NA"),'MITRE &amp; Controls Mappings'!$J47))), 'MITRE &amp; Controls Mappings'!$B47,"")</f>
        <v/>
      </c>
      <c r="D49" t="str">
        <f>IF(OR(OR(OR(OR(OR(ISNUMBER(SEARCH(IF(D$1&lt;&gt;"",D$1,"NA"),'MITRE &amp; Controls Mappings'!$E47)),ISNUMBER(SEARCH(IF(D$1&lt;&gt;"",D$1,"NA"),'MITRE &amp; Controls Mappings'!$F47))),ISNUMBER(SEARCH(IF(D$2&lt;&gt;"",D$2,"NA"),'MITRE &amp; Controls Mappings'!$G47))),ISNUMBER(SEARCH(IF(D$2&lt;&gt;"",D$2,"NA"),'MITRE &amp; Controls Mappings'!$H47))),ISNUMBER(SEARCH(IF(D$3&lt;&gt;"",D$3,"NA"),'MITRE &amp; Controls Mappings'!$I47))),ISNUMBER(SEARCH(IF(D$3&lt;&gt;"",D$3,"NA"),'MITRE &amp; Controls Mappings'!$J47))), 'MITRE &amp; Controls Mappings'!$B47,"")</f>
        <v/>
      </c>
      <c r="E49" t="str">
        <f>IF(OR(OR(OR(OR(OR(ISNUMBER(SEARCH(IF(E$1&lt;&gt;"",E$1,"NA"),'MITRE &amp; Controls Mappings'!$E47)),ISNUMBER(SEARCH(IF(E$1&lt;&gt;"",E$1,"NA"),'MITRE &amp; Controls Mappings'!$F47))),ISNUMBER(SEARCH(IF(E$2&lt;&gt;"",E$2,"NA"),'MITRE &amp; Controls Mappings'!$G47))),ISNUMBER(SEARCH(IF(E$2&lt;&gt;"",E$2,"NA"),'MITRE &amp; Controls Mappings'!$H47))),ISNUMBER(SEARCH(IF(E$3&lt;&gt;"",E$3,"NA"),'MITRE &amp; Controls Mappings'!$I47))),ISNUMBER(SEARCH(IF(E$3&lt;&gt;"",E$3,"NA"),'MITRE &amp; Controls Mappings'!$J47))), 'MITRE &amp; Controls Mappings'!$B47,"")</f>
        <v/>
      </c>
      <c r="F49" t="str">
        <f>IF(OR(OR(OR(OR(OR(ISNUMBER(SEARCH(IF(F$1&lt;&gt;"",F$1,"NA"),'MITRE &amp; Controls Mappings'!$E47)),ISNUMBER(SEARCH(IF(F$1&lt;&gt;"",F$1,"NA"),'MITRE &amp; Controls Mappings'!$F47))),ISNUMBER(SEARCH(IF(F$2&lt;&gt;"",F$2,"NA"),'MITRE &amp; Controls Mappings'!$G47))),ISNUMBER(SEARCH(IF(F$2&lt;&gt;"",F$2,"NA"),'MITRE &amp; Controls Mappings'!$H47))),ISNUMBER(SEARCH(IF(F$3&lt;&gt;"",F$3,"NA"),'MITRE &amp; Controls Mappings'!$I47))),ISNUMBER(SEARCH(IF(F$3&lt;&gt;"",F$3,"NA"),'MITRE &amp; Controls Mappings'!$J47))), 'MITRE &amp; Controls Mappings'!$B47,"")</f>
        <v/>
      </c>
      <c r="G49" t="str">
        <f>IF(OR(OR(OR(OR(OR(ISNUMBER(SEARCH(IF(G$1&lt;&gt;"",G$1,"NA"),'MITRE &amp; Controls Mappings'!$E47)),ISNUMBER(SEARCH(IF(G$1&lt;&gt;"",G$1,"NA"),'MITRE &amp; Controls Mappings'!$F47))),ISNUMBER(SEARCH(IF(G$2&lt;&gt;"",G$2,"NA"),'MITRE &amp; Controls Mappings'!$G47))),ISNUMBER(SEARCH(IF(G$2&lt;&gt;"",G$2,"NA"),'MITRE &amp; Controls Mappings'!$H47))),ISNUMBER(SEARCH(IF(G$3&lt;&gt;"",G$3,"NA"),'MITRE &amp; Controls Mappings'!$I47))),ISNUMBER(SEARCH(IF(G$3&lt;&gt;"",G$3,"NA"),'MITRE &amp; Controls Mappings'!$J47))), 'MITRE &amp; Controls Mappings'!$B47,"")</f>
        <v/>
      </c>
      <c r="H49" t="str">
        <f>IF(OR(OR(OR(OR(OR(ISNUMBER(SEARCH(IF(H$1&lt;&gt;"",H$1,"NA"),'MITRE &amp; Controls Mappings'!$E47)),ISNUMBER(SEARCH(IF(H$1&lt;&gt;"",H$1,"NA"),'MITRE &amp; Controls Mappings'!$F47))),ISNUMBER(SEARCH(IF(H$2&lt;&gt;"",H$2,"NA"),'MITRE &amp; Controls Mappings'!$G47))),ISNUMBER(SEARCH(IF(H$2&lt;&gt;"",H$2,"NA"),'MITRE &amp; Controls Mappings'!$H47))),ISNUMBER(SEARCH(IF(H$3&lt;&gt;"",H$3,"NA"),'MITRE &amp; Controls Mappings'!$I47))),ISNUMBER(SEARCH(IF(H$3&lt;&gt;"",H$3,"NA"),'MITRE &amp; Controls Mappings'!$J47))), 'MITRE &amp; Controls Mappings'!$B47,"")</f>
        <v/>
      </c>
      <c r="I49" t="str">
        <f>IF(OR(OR(OR(OR(OR(ISNUMBER(SEARCH(IF(I$1&lt;&gt;"",I$1,"NA"),'MITRE &amp; Controls Mappings'!$E47)),ISNUMBER(SEARCH(IF(I$1&lt;&gt;"",I$1,"NA"),'MITRE &amp; Controls Mappings'!$F47))),ISNUMBER(SEARCH(IF(I$2&lt;&gt;"",I$2,"NA"),'MITRE &amp; Controls Mappings'!$G47))),ISNUMBER(SEARCH(IF(I$2&lt;&gt;"",I$2,"NA"),'MITRE &amp; Controls Mappings'!$H47))),ISNUMBER(SEARCH(IF(I$3&lt;&gt;"",I$3,"NA"),'MITRE &amp; Controls Mappings'!$I47))),ISNUMBER(SEARCH(IF(I$3&lt;&gt;"",I$3,"NA"),'MITRE &amp; Controls Mappings'!$J47))), 'MITRE &amp; Controls Mappings'!$B47,"")</f>
        <v/>
      </c>
      <c r="J49" t="str">
        <f>IF(OR(OR(OR(OR(OR(ISNUMBER(SEARCH(IF(J$1&lt;&gt;"",J$1,"NA"),'MITRE &amp; Controls Mappings'!$E47)),ISNUMBER(SEARCH(IF(J$1&lt;&gt;"",J$1,"NA"),'MITRE &amp; Controls Mappings'!$F47))),ISNUMBER(SEARCH(IF(J$2&lt;&gt;"",J$2,"NA"),'MITRE &amp; Controls Mappings'!$G47))),ISNUMBER(SEARCH(IF(J$2&lt;&gt;"",J$2,"NA"),'MITRE &amp; Controls Mappings'!$H47))),ISNUMBER(SEARCH(IF(J$3&lt;&gt;"",J$3,"NA"),'MITRE &amp; Controls Mappings'!$I47))),ISNUMBER(SEARCH(IF(J$3&lt;&gt;"",J$3,"NA"),'MITRE &amp; Controls Mappings'!$J47))), 'MITRE &amp; Controls Mappings'!$B47,"")</f>
        <v/>
      </c>
      <c r="K49" t="str">
        <f>IF(OR(OR(OR(OR(OR(ISNUMBER(SEARCH(IF(K$1&lt;&gt;"",K$1,"NA"),'MITRE &amp; Controls Mappings'!$E47)),ISNUMBER(SEARCH(IF(K$1&lt;&gt;"",K$1,"NA"),'MITRE &amp; Controls Mappings'!$F47))),ISNUMBER(SEARCH(IF(K$2&lt;&gt;"",K$2,"NA"),'MITRE &amp; Controls Mappings'!$G47))),ISNUMBER(SEARCH(IF(K$2&lt;&gt;"",K$2,"NA"),'MITRE &amp; Controls Mappings'!$H47))),ISNUMBER(SEARCH(IF(K$3&lt;&gt;"",K$3,"NA"),'MITRE &amp; Controls Mappings'!$I47))),ISNUMBER(SEARCH(IF(K$3&lt;&gt;"",K$3,"NA"),'MITRE &amp; Controls Mappings'!$J47))), 'MITRE &amp; Controls Mappings'!$B47,"")</f>
        <v/>
      </c>
      <c r="L49" s="26" t="str">
        <f>IF('MITRE &amp; Controls Mappings'!D47 &lt;&gt;"",'MITRE &amp; Controls Mappings'!D47,"" )</f>
        <v>(L1) Ensure 'Create a token object' is set to 'No One'</v>
      </c>
    </row>
    <row r="50" spans="1:12" x14ac:dyDescent="0.25">
      <c r="A50" t="str">
        <f>IF(COUNTIF(B50:K50,"="&amp;'MITRE &amp; Controls Mappings'!B48)&gt;0,'MITRE &amp; Controls Mappings'!B48,"")</f>
        <v/>
      </c>
      <c r="B50" t="str">
        <f>IF(OR(OR(OR(OR(OR(ISNUMBER(SEARCH(IF(B$1&lt;&gt;"",B$1,"NA"),'MITRE &amp; Controls Mappings'!$E48)),ISNUMBER(SEARCH(IF(B$1&lt;&gt;"",B$1,"NA"),'MITRE &amp; Controls Mappings'!$F48))),ISNUMBER(SEARCH(IF(B$2&lt;&gt;"",B$2,"NA"),'MITRE &amp; Controls Mappings'!$G48))),ISNUMBER(SEARCH(IF(B$2&lt;&gt;"",B$2,"NA"),'MITRE &amp; Controls Mappings'!$H48))),ISNUMBER(SEARCH(IF(B$3&lt;&gt;"",B$3,"NA"),'MITRE &amp; Controls Mappings'!$I48))),ISNUMBER(SEARCH(IF(B$3&lt;&gt;"",B$3,"NA"),'MITRE &amp; Controls Mappings'!$J48))), 'MITRE &amp; Controls Mappings'!$B48,"")</f>
        <v/>
      </c>
      <c r="C50" t="str">
        <f>IF(OR(OR(OR(OR(OR(ISNUMBER(SEARCH(IF(C$1&lt;&gt;"",C$1,"NA"),'MITRE &amp; Controls Mappings'!$E48)),ISNUMBER(SEARCH(IF(C$1&lt;&gt;"",C$1,"NA"),'MITRE &amp; Controls Mappings'!$F48))),ISNUMBER(SEARCH(IF(C$2&lt;&gt;"",C$2,"NA"),'MITRE &amp; Controls Mappings'!$G48))),ISNUMBER(SEARCH(IF(C$2&lt;&gt;"",C$2,"NA"),'MITRE &amp; Controls Mappings'!$H48))),ISNUMBER(SEARCH(IF(C$3&lt;&gt;"",C$3,"NA"),'MITRE &amp; Controls Mappings'!$I48))),ISNUMBER(SEARCH(IF(C$3&lt;&gt;"",C$3,"NA"),'MITRE &amp; Controls Mappings'!$J48))), 'MITRE &amp; Controls Mappings'!$B48,"")</f>
        <v/>
      </c>
      <c r="D50" t="str">
        <f>IF(OR(OR(OR(OR(OR(ISNUMBER(SEARCH(IF(D$1&lt;&gt;"",D$1,"NA"),'MITRE &amp; Controls Mappings'!$E48)),ISNUMBER(SEARCH(IF(D$1&lt;&gt;"",D$1,"NA"),'MITRE &amp; Controls Mappings'!$F48))),ISNUMBER(SEARCH(IF(D$2&lt;&gt;"",D$2,"NA"),'MITRE &amp; Controls Mappings'!$G48))),ISNUMBER(SEARCH(IF(D$2&lt;&gt;"",D$2,"NA"),'MITRE &amp; Controls Mappings'!$H48))),ISNUMBER(SEARCH(IF(D$3&lt;&gt;"",D$3,"NA"),'MITRE &amp; Controls Mappings'!$I48))),ISNUMBER(SEARCH(IF(D$3&lt;&gt;"",D$3,"NA"),'MITRE &amp; Controls Mappings'!$J48))), 'MITRE &amp; Controls Mappings'!$B48,"")</f>
        <v/>
      </c>
      <c r="E50" t="str">
        <f>IF(OR(OR(OR(OR(OR(ISNUMBER(SEARCH(IF(E$1&lt;&gt;"",E$1,"NA"),'MITRE &amp; Controls Mappings'!$E48)),ISNUMBER(SEARCH(IF(E$1&lt;&gt;"",E$1,"NA"),'MITRE &amp; Controls Mappings'!$F48))),ISNUMBER(SEARCH(IF(E$2&lt;&gt;"",E$2,"NA"),'MITRE &amp; Controls Mappings'!$G48))),ISNUMBER(SEARCH(IF(E$2&lt;&gt;"",E$2,"NA"),'MITRE &amp; Controls Mappings'!$H48))),ISNUMBER(SEARCH(IF(E$3&lt;&gt;"",E$3,"NA"),'MITRE &amp; Controls Mappings'!$I48))),ISNUMBER(SEARCH(IF(E$3&lt;&gt;"",E$3,"NA"),'MITRE &amp; Controls Mappings'!$J48))), 'MITRE &amp; Controls Mappings'!$B48,"")</f>
        <v/>
      </c>
      <c r="F50" t="str">
        <f>IF(OR(OR(OR(OR(OR(ISNUMBER(SEARCH(IF(F$1&lt;&gt;"",F$1,"NA"),'MITRE &amp; Controls Mappings'!$E48)),ISNUMBER(SEARCH(IF(F$1&lt;&gt;"",F$1,"NA"),'MITRE &amp; Controls Mappings'!$F48))),ISNUMBER(SEARCH(IF(F$2&lt;&gt;"",F$2,"NA"),'MITRE &amp; Controls Mappings'!$G48))),ISNUMBER(SEARCH(IF(F$2&lt;&gt;"",F$2,"NA"),'MITRE &amp; Controls Mappings'!$H48))),ISNUMBER(SEARCH(IF(F$3&lt;&gt;"",F$3,"NA"),'MITRE &amp; Controls Mappings'!$I48))),ISNUMBER(SEARCH(IF(F$3&lt;&gt;"",F$3,"NA"),'MITRE &amp; Controls Mappings'!$J48))), 'MITRE &amp; Controls Mappings'!$B48,"")</f>
        <v/>
      </c>
      <c r="G50" t="str">
        <f>IF(OR(OR(OR(OR(OR(ISNUMBER(SEARCH(IF(G$1&lt;&gt;"",G$1,"NA"),'MITRE &amp; Controls Mappings'!$E48)),ISNUMBER(SEARCH(IF(G$1&lt;&gt;"",G$1,"NA"),'MITRE &amp; Controls Mappings'!$F48))),ISNUMBER(SEARCH(IF(G$2&lt;&gt;"",G$2,"NA"),'MITRE &amp; Controls Mappings'!$G48))),ISNUMBER(SEARCH(IF(G$2&lt;&gt;"",G$2,"NA"),'MITRE &amp; Controls Mappings'!$H48))),ISNUMBER(SEARCH(IF(G$3&lt;&gt;"",G$3,"NA"),'MITRE &amp; Controls Mappings'!$I48))),ISNUMBER(SEARCH(IF(G$3&lt;&gt;"",G$3,"NA"),'MITRE &amp; Controls Mappings'!$J48))), 'MITRE &amp; Controls Mappings'!$B48,"")</f>
        <v/>
      </c>
      <c r="H50" t="str">
        <f>IF(OR(OR(OR(OR(OR(ISNUMBER(SEARCH(IF(H$1&lt;&gt;"",H$1,"NA"),'MITRE &amp; Controls Mappings'!$E48)),ISNUMBER(SEARCH(IF(H$1&lt;&gt;"",H$1,"NA"),'MITRE &amp; Controls Mappings'!$F48))),ISNUMBER(SEARCH(IF(H$2&lt;&gt;"",H$2,"NA"),'MITRE &amp; Controls Mappings'!$G48))),ISNUMBER(SEARCH(IF(H$2&lt;&gt;"",H$2,"NA"),'MITRE &amp; Controls Mappings'!$H48))),ISNUMBER(SEARCH(IF(H$3&lt;&gt;"",H$3,"NA"),'MITRE &amp; Controls Mappings'!$I48))),ISNUMBER(SEARCH(IF(H$3&lt;&gt;"",H$3,"NA"),'MITRE &amp; Controls Mappings'!$J48))), 'MITRE &amp; Controls Mappings'!$B48,"")</f>
        <v/>
      </c>
      <c r="I50" t="str">
        <f>IF(OR(OR(OR(OR(OR(ISNUMBER(SEARCH(IF(I$1&lt;&gt;"",I$1,"NA"),'MITRE &amp; Controls Mappings'!$E48)),ISNUMBER(SEARCH(IF(I$1&lt;&gt;"",I$1,"NA"),'MITRE &amp; Controls Mappings'!$F48))),ISNUMBER(SEARCH(IF(I$2&lt;&gt;"",I$2,"NA"),'MITRE &amp; Controls Mappings'!$G48))),ISNUMBER(SEARCH(IF(I$2&lt;&gt;"",I$2,"NA"),'MITRE &amp; Controls Mappings'!$H48))),ISNUMBER(SEARCH(IF(I$3&lt;&gt;"",I$3,"NA"),'MITRE &amp; Controls Mappings'!$I48))),ISNUMBER(SEARCH(IF(I$3&lt;&gt;"",I$3,"NA"),'MITRE &amp; Controls Mappings'!$J48))), 'MITRE &amp; Controls Mappings'!$B48,"")</f>
        <v/>
      </c>
      <c r="J50" t="str">
        <f>IF(OR(OR(OR(OR(OR(ISNUMBER(SEARCH(IF(J$1&lt;&gt;"",J$1,"NA"),'MITRE &amp; Controls Mappings'!$E48)),ISNUMBER(SEARCH(IF(J$1&lt;&gt;"",J$1,"NA"),'MITRE &amp; Controls Mappings'!$F48))),ISNUMBER(SEARCH(IF(J$2&lt;&gt;"",J$2,"NA"),'MITRE &amp; Controls Mappings'!$G48))),ISNUMBER(SEARCH(IF(J$2&lt;&gt;"",J$2,"NA"),'MITRE &amp; Controls Mappings'!$H48))),ISNUMBER(SEARCH(IF(J$3&lt;&gt;"",J$3,"NA"),'MITRE &amp; Controls Mappings'!$I48))),ISNUMBER(SEARCH(IF(J$3&lt;&gt;"",J$3,"NA"),'MITRE &amp; Controls Mappings'!$J48))), 'MITRE &amp; Controls Mappings'!$B48,"")</f>
        <v/>
      </c>
      <c r="K50" t="str">
        <f>IF(OR(OR(OR(OR(OR(ISNUMBER(SEARCH(IF(K$1&lt;&gt;"",K$1,"NA"),'MITRE &amp; Controls Mappings'!$E48)),ISNUMBER(SEARCH(IF(K$1&lt;&gt;"",K$1,"NA"),'MITRE &amp; Controls Mappings'!$F48))),ISNUMBER(SEARCH(IF(K$2&lt;&gt;"",K$2,"NA"),'MITRE &amp; Controls Mappings'!$G48))),ISNUMBER(SEARCH(IF(K$2&lt;&gt;"",K$2,"NA"),'MITRE &amp; Controls Mappings'!$H48))),ISNUMBER(SEARCH(IF(K$3&lt;&gt;"",K$3,"NA"),'MITRE &amp; Controls Mappings'!$I48))),ISNUMBER(SEARCH(IF(K$3&lt;&gt;"",K$3,"NA"),'MITRE &amp; Controls Mappings'!$J48))), 'MITRE &amp; Controls Mappings'!$B48,"")</f>
        <v/>
      </c>
      <c r="L50" s="26" t="str">
        <f>IF('MITRE &amp; Controls Mappings'!D48 &lt;&gt;"",'MITRE &amp; Controls Mappings'!D48,"" )</f>
        <v>(L1) Ensure 'Create a token object' is set to 'No One'</v>
      </c>
    </row>
    <row r="51" spans="1:12" x14ac:dyDescent="0.25">
      <c r="A51" t="str">
        <f>IF(COUNTIF(B51:K51,"="&amp;'MITRE &amp; Controls Mappings'!B49)&gt;0,'MITRE &amp; Controls Mappings'!B49,"")</f>
        <v/>
      </c>
      <c r="B51" t="str">
        <f>IF(OR(OR(OR(OR(OR(ISNUMBER(SEARCH(IF(B$1&lt;&gt;"",B$1,"NA"),'MITRE &amp; Controls Mappings'!$E49)),ISNUMBER(SEARCH(IF(B$1&lt;&gt;"",B$1,"NA"),'MITRE &amp; Controls Mappings'!$F49))),ISNUMBER(SEARCH(IF(B$2&lt;&gt;"",B$2,"NA"),'MITRE &amp; Controls Mappings'!$G49))),ISNUMBER(SEARCH(IF(B$2&lt;&gt;"",B$2,"NA"),'MITRE &amp; Controls Mappings'!$H49))),ISNUMBER(SEARCH(IF(B$3&lt;&gt;"",B$3,"NA"),'MITRE &amp; Controls Mappings'!$I49))),ISNUMBER(SEARCH(IF(B$3&lt;&gt;"",B$3,"NA"),'MITRE &amp; Controls Mappings'!$J49))), 'MITRE &amp; Controls Mappings'!$B49,"")</f>
        <v/>
      </c>
      <c r="C51" t="str">
        <f>IF(OR(OR(OR(OR(OR(ISNUMBER(SEARCH(IF(C$1&lt;&gt;"",C$1,"NA"),'MITRE &amp; Controls Mappings'!$E49)),ISNUMBER(SEARCH(IF(C$1&lt;&gt;"",C$1,"NA"),'MITRE &amp; Controls Mappings'!$F49))),ISNUMBER(SEARCH(IF(C$2&lt;&gt;"",C$2,"NA"),'MITRE &amp; Controls Mappings'!$G49))),ISNUMBER(SEARCH(IF(C$2&lt;&gt;"",C$2,"NA"),'MITRE &amp; Controls Mappings'!$H49))),ISNUMBER(SEARCH(IF(C$3&lt;&gt;"",C$3,"NA"),'MITRE &amp; Controls Mappings'!$I49))),ISNUMBER(SEARCH(IF(C$3&lt;&gt;"",C$3,"NA"),'MITRE &amp; Controls Mappings'!$J49))), 'MITRE &amp; Controls Mappings'!$B49,"")</f>
        <v/>
      </c>
      <c r="D51" t="str">
        <f>IF(OR(OR(OR(OR(OR(ISNUMBER(SEARCH(IF(D$1&lt;&gt;"",D$1,"NA"),'MITRE &amp; Controls Mappings'!$E49)),ISNUMBER(SEARCH(IF(D$1&lt;&gt;"",D$1,"NA"),'MITRE &amp; Controls Mappings'!$F49))),ISNUMBER(SEARCH(IF(D$2&lt;&gt;"",D$2,"NA"),'MITRE &amp; Controls Mappings'!$G49))),ISNUMBER(SEARCH(IF(D$2&lt;&gt;"",D$2,"NA"),'MITRE &amp; Controls Mappings'!$H49))),ISNUMBER(SEARCH(IF(D$3&lt;&gt;"",D$3,"NA"),'MITRE &amp; Controls Mappings'!$I49))),ISNUMBER(SEARCH(IF(D$3&lt;&gt;"",D$3,"NA"),'MITRE &amp; Controls Mappings'!$J49))), 'MITRE &amp; Controls Mappings'!$B49,"")</f>
        <v/>
      </c>
      <c r="E51" t="str">
        <f>IF(OR(OR(OR(OR(OR(ISNUMBER(SEARCH(IF(E$1&lt;&gt;"",E$1,"NA"),'MITRE &amp; Controls Mappings'!$E49)),ISNUMBER(SEARCH(IF(E$1&lt;&gt;"",E$1,"NA"),'MITRE &amp; Controls Mappings'!$F49))),ISNUMBER(SEARCH(IF(E$2&lt;&gt;"",E$2,"NA"),'MITRE &amp; Controls Mappings'!$G49))),ISNUMBER(SEARCH(IF(E$2&lt;&gt;"",E$2,"NA"),'MITRE &amp; Controls Mappings'!$H49))),ISNUMBER(SEARCH(IF(E$3&lt;&gt;"",E$3,"NA"),'MITRE &amp; Controls Mappings'!$I49))),ISNUMBER(SEARCH(IF(E$3&lt;&gt;"",E$3,"NA"),'MITRE &amp; Controls Mappings'!$J49))), 'MITRE &amp; Controls Mappings'!$B49,"")</f>
        <v/>
      </c>
      <c r="F51" t="str">
        <f>IF(OR(OR(OR(OR(OR(ISNUMBER(SEARCH(IF(F$1&lt;&gt;"",F$1,"NA"),'MITRE &amp; Controls Mappings'!$E49)),ISNUMBER(SEARCH(IF(F$1&lt;&gt;"",F$1,"NA"),'MITRE &amp; Controls Mappings'!$F49))),ISNUMBER(SEARCH(IF(F$2&lt;&gt;"",F$2,"NA"),'MITRE &amp; Controls Mappings'!$G49))),ISNUMBER(SEARCH(IF(F$2&lt;&gt;"",F$2,"NA"),'MITRE &amp; Controls Mappings'!$H49))),ISNUMBER(SEARCH(IF(F$3&lt;&gt;"",F$3,"NA"),'MITRE &amp; Controls Mappings'!$I49))),ISNUMBER(SEARCH(IF(F$3&lt;&gt;"",F$3,"NA"),'MITRE &amp; Controls Mappings'!$J49))), 'MITRE &amp; Controls Mappings'!$B49,"")</f>
        <v/>
      </c>
      <c r="G51" t="str">
        <f>IF(OR(OR(OR(OR(OR(ISNUMBER(SEARCH(IF(G$1&lt;&gt;"",G$1,"NA"),'MITRE &amp; Controls Mappings'!$E49)),ISNUMBER(SEARCH(IF(G$1&lt;&gt;"",G$1,"NA"),'MITRE &amp; Controls Mappings'!$F49))),ISNUMBER(SEARCH(IF(G$2&lt;&gt;"",G$2,"NA"),'MITRE &amp; Controls Mappings'!$G49))),ISNUMBER(SEARCH(IF(G$2&lt;&gt;"",G$2,"NA"),'MITRE &amp; Controls Mappings'!$H49))),ISNUMBER(SEARCH(IF(G$3&lt;&gt;"",G$3,"NA"),'MITRE &amp; Controls Mappings'!$I49))),ISNUMBER(SEARCH(IF(G$3&lt;&gt;"",G$3,"NA"),'MITRE &amp; Controls Mappings'!$J49))), 'MITRE &amp; Controls Mappings'!$B49,"")</f>
        <v/>
      </c>
      <c r="H51" t="str">
        <f>IF(OR(OR(OR(OR(OR(ISNUMBER(SEARCH(IF(H$1&lt;&gt;"",H$1,"NA"),'MITRE &amp; Controls Mappings'!$E49)),ISNUMBER(SEARCH(IF(H$1&lt;&gt;"",H$1,"NA"),'MITRE &amp; Controls Mappings'!$F49))),ISNUMBER(SEARCH(IF(H$2&lt;&gt;"",H$2,"NA"),'MITRE &amp; Controls Mappings'!$G49))),ISNUMBER(SEARCH(IF(H$2&lt;&gt;"",H$2,"NA"),'MITRE &amp; Controls Mappings'!$H49))),ISNUMBER(SEARCH(IF(H$3&lt;&gt;"",H$3,"NA"),'MITRE &amp; Controls Mappings'!$I49))),ISNUMBER(SEARCH(IF(H$3&lt;&gt;"",H$3,"NA"),'MITRE &amp; Controls Mappings'!$J49))), 'MITRE &amp; Controls Mappings'!$B49,"")</f>
        <v/>
      </c>
      <c r="I51" t="str">
        <f>IF(OR(OR(OR(OR(OR(ISNUMBER(SEARCH(IF(I$1&lt;&gt;"",I$1,"NA"),'MITRE &amp; Controls Mappings'!$E49)),ISNUMBER(SEARCH(IF(I$1&lt;&gt;"",I$1,"NA"),'MITRE &amp; Controls Mappings'!$F49))),ISNUMBER(SEARCH(IF(I$2&lt;&gt;"",I$2,"NA"),'MITRE &amp; Controls Mappings'!$G49))),ISNUMBER(SEARCH(IF(I$2&lt;&gt;"",I$2,"NA"),'MITRE &amp; Controls Mappings'!$H49))),ISNUMBER(SEARCH(IF(I$3&lt;&gt;"",I$3,"NA"),'MITRE &amp; Controls Mappings'!$I49))),ISNUMBER(SEARCH(IF(I$3&lt;&gt;"",I$3,"NA"),'MITRE &amp; Controls Mappings'!$J49))), 'MITRE &amp; Controls Mappings'!$B49,"")</f>
        <v/>
      </c>
      <c r="J51" t="str">
        <f>IF(OR(OR(OR(OR(OR(ISNUMBER(SEARCH(IF(J$1&lt;&gt;"",J$1,"NA"),'MITRE &amp; Controls Mappings'!$E49)),ISNUMBER(SEARCH(IF(J$1&lt;&gt;"",J$1,"NA"),'MITRE &amp; Controls Mappings'!$F49))),ISNUMBER(SEARCH(IF(J$2&lt;&gt;"",J$2,"NA"),'MITRE &amp; Controls Mappings'!$G49))),ISNUMBER(SEARCH(IF(J$2&lt;&gt;"",J$2,"NA"),'MITRE &amp; Controls Mappings'!$H49))),ISNUMBER(SEARCH(IF(J$3&lt;&gt;"",J$3,"NA"),'MITRE &amp; Controls Mappings'!$I49))),ISNUMBER(SEARCH(IF(J$3&lt;&gt;"",J$3,"NA"),'MITRE &amp; Controls Mappings'!$J49))), 'MITRE &amp; Controls Mappings'!$B49,"")</f>
        <v/>
      </c>
      <c r="K51" t="str">
        <f>IF(OR(OR(OR(OR(OR(ISNUMBER(SEARCH(IF(K$1&lt;&gt;"",K$1,"NA"),'MITRE &amp; Controls Mappings'!$E49)),ISNUMBER(SEARCH(IF(K$1&lt;&gt;"",K$1,"NA"),'MITRE &amp; Controls Mappings'!$F49))),ISNUMBER(SEARCH(IF(K$2&lt;&gt;"",K$2,"NA"),'MITRE &amp; Controls Mappings'!$G49))),ISNUMBER(SEARCH(IF(K$2&lt;&gt;"",K$2,"NA"),'MITRE &amp; Controls Mappings'!$H49))),ISNUMBER(SEARCH(IF(K$3&lt;&gt;"",K$3,"NA"),'MITRE &amp; Controls Mappings'!$I49))),ISNUMBER(SEARCH(IF(K$3&lt;&gt;"",K$3,"NA"),'MITRE &amp; Controls Mappings'!$J49))), 'MITRE &amp; Controls Mappings'!$B49,"")</f>
        <v/>
      </c>
      <c r="L51" s="26" t="str">
        <f>IF('MITRE &amp; Controls Mappings'!D49 &lt;&gt;"",'MITRE &amp; Controls Mappings'!D49,"" )</f>
        <v>(L1) Ensure 'Create global objects' is set to 'Administrators, LOCAL SERVICE, NETWORK SERVICE, SERVICE'</v>
      </c>
    </row>
    <row r="52" spans="1:12" x14ac:dyDescent="0.25">
      <c r="A52" t="str">
        <f>IF(COUNTIF(B52:K52,"="&amp;'MITRE &amp; Controls Mappings'!B50)&gt;0,'MITRE &amp; Controls Mappings'!B50,"")</f>
        <v/>
      </c>
      <c r="B52" t="str">
        <f>IF(OR(OR(OR(OR(OR(ISNUMBER(SEARCH(IF(B$1&lt;&gt;"",B$1,"NA"),'MITRE &amp; Controls Mappings'!$E50)),ISNUMBER(SEARCH(IF(B$1&lt;&gt;"",B$1,"NA"),'MITRE &amp; Controls Mappings'!$F50))),ISNUMBER(SEARCH(IF(B$2&lt;&gt;"",B$2,"NA"),'MITRE &amp; Controls Mappings'!$G50))),ISNUMBER(SEARCH(IF(B$2&lt;&gt;"",B$2,"NA"),'MITRE &amp; Controls Mappings'!$H50))),ISNUMBER(SEARCH(IF(B$3&lt;&gt;"",B$3,"NA"),'MITRE &amp; Controls Mappings'!$I50))),ISNUMBER(SEARCH(IF(B$3&lt;&gt;"",B$3,"NA"),'MITRE &amp; Controls Mappings'!$J50))), 'MITRE &amp; Controls Mappings'!$B50,"")</f>
        <v/>
      </c>
      <c r="C52" t="str">
        <f>IF(OR(OR(OR(OR(OR(ISNUMBER(SEARCH(IF(C$1&lt;&gt;"",C$1,"NA"),'MITRE &amp; Controls Mappings'!$E50)),ISNUMBER(SEARCH(IF(C$1&lt;&gt;"",C$1,"NA"),'MITRE &amp; Controls Mappings'!$F50))),ISNUMBER(SEARCH(IF(C$2&lt;&gt;"",C$2,"NA"),'MITRE &amp; Controls Mappings'!$G50))),ISNUMBER(SEARCH(IF(C$2&lt;&gt;"",C$2,"NA"),'MITRE &amp; Controls Mappings'!$H50))),ISNUMBER(SEARCH(IF(C$3&lt;&gt;"",C$3,"NA"),'MITRE &amp; Controls Mappings'!$I50))),ISNUMBER(SEARCH(IF(C$3&lt;&gt;"",C$3,"NA"),'MITRE &amp; Controls Mappings'!$J50))), 'MITRE &amp; Controls Mappings'!$B50,"")</f>
        <v/>
      </c>
      <c r="D52" t="str">
        <f>IF(OR(OR(OR(OR(OR(ISNUMBER(SEARCH(IF(D$1&lt;&gt;"",D$1,"NA"),'MITRE &amp; Controls Mappings'!$E50)),ISNUMBER(SEARCH(IF(D$1&lt;&gt;"",D$1,"NA"),'MITRE &amp; Controls Mappings'!$F50))),ISNUMBER(SEARCH(IF(D$2&lt;&gt;"",D$2,"NA"),'MITRE &amp; Controls Mappings'!$G50))),ISNUMBER(SEARCH(IF(D$2&lt;&gt;"",D$2,"NA"),'MITRE &amp; Controls Mappings'!$H50))),ISNUMBER(SEARCH(IF(D$3&lt;&gt;"",D$3,"NA"),'MITRE &amp; Controls Mappings'!$I50))),ISNUMBER(SEARCH(IF(D$3&lt;&gt;"",D$3,"NA"),'MITRE &amp; Controls Mappings'!$J50))), 'MITRE &amp; Controls Mappings'!$B50,"")</f>
        <v/>
      </c>
      <c r="E52" t="str">
        <f>IF(OR(OR(OR(OR(OR(ISNUMBER(SEARCH(IF(E$1&lt;&gt;"",E$1,"NA"),'MITRE &amp; Controls Mappings'!$E50)),ISNUMBER(SEARCH(IF(E$1&lt;&gt;"",E$1,"NA"),'MITRE &amp; Controls Mappings'!$F50))),ISNUMBER(SEARCH(IF(E$2&lt;&gt;"",E$2,"NA"),'MITRE &amp; Controls Mappings'!$G50))),ISNUMBER(SEARCH(IF(E$2&lt;&gt;"",E$2,"NA"),'MITRE &amp; Controls Mappings'!$H50))),ISNUMBER(SEARCH(IF(E$3&lt;&gt;"",E$3,"NA"),'MITRE &amp; Controls Mappings'!$I50))),ISNUMBER(SEARCH(IF(E$3&lt;&gt;"",E$3,"NA"),'MITRE &amp; Controls Mappings'!$J50))), 'MITRE &amp; Controls Mappings'!$B50,"")</f>
        <v/>
      </c>
      <c r="F52" t="str">
        <f>IF(OR(OR(OR(OR(OR(ISNUMBER(SEARCH(IF(F$1&lt;&gt;"",F$1,"NA"),'MITRE &amp; Controls Mappings'!$E50)),ISNUMBER(SEARCH(IF(F$1&lt;&gt;"",F$1,"NA"),'MITRE &amp; Controls Mappings'!$F50))),ISNUMBER(SEARCH(IF(F$2&lt;&gt;"",F$2,"NA"),'MITRE &amp; Controls Mappings'!$G50))),ISNUMBER(SEARCH(IF(F$2&lt;&gt;"",F$2,"NA"),'MITRE &amp; Controls Mappings'!$H50))),ISNUMBER(SEARCH(IF(F$3&lt;&gt;"",F$3,"NA"),'MITRE &amp; Controls Mappings'!$I50))),ISNUMBER(SEARCH(IF(F$3&lt;&gt;"",F$3,"NA"),'MITRE &amp; Controls Mappings'!$J50))), 'MITRE &amp; Controls Mappings'!$B50,"")</f>
        <v/>
      </c>
      <c r="G52" t="str">
        <f>IF(OR(OR(OR(OR(OR(ISNUMBER(SEARCH(IF(G$1&lt;&gt;"",G$1,"NA"),'MITRE &amp; Controls Mappings'!$E50)),ISNUMBER(SEARCH(IF(G$1&lt;&gt;"",G$1,"NA"),'MITRE &amp; Controls Mappings'!$F50))),ISNUMBER(SEARCH(IF(G$2&lt;&gt;"",G$2,"NA"),'MITRE &amp; Controls Mappings'!$G50))),ISNUMBER(SEARCH(IF(G$2&lt;&gt;"",G$2,"NA"),'MITRE &amp; Controls Mappings'!$H50))),ISNUMBER(SEARCH(IF(G$3&lt;&gt;"",G$3,"NA"),'MITRE &amp; Controls Mappings'!$I50))),ISNUMBER(SEARCH(IF(G$3&lt;&gt;"",G$3,"NA"),'MITRE &amp; Controls Mappings'!$J50))), 'MITRE &amp; Controls Mappings'!$B50,"")</f>
        <v/>
      </c>
      <c r="H52" t="str">
        <f>IF(OR(OR(OR(OR(OR(ISNUMBER(SEARCH(IF(H$1&lt;&gt;"",H$1,"NA"),'MITRE &amp; Controls Mappings'!$E50)),ISNUMBER(SEARCH(IF(H$1&lt;&gt;"",H$1,"NA"),'MITRE &amp; Controls Mappings'!$F50))),ISNUMBER(SEARCH(IF(H$2&lt;&gt;"",H$2,"NA"),'MITRE &amp; Controls Mappings'!$G50))),ISNUMBER(SEARCH(IF(H$2&lt;&gt;"",H$2,"NA"),'MITRE &amp; Controls Mappings'!$H50))),ISNUMBER(SEARCH(IF(H$3&lt;&gt;"",H$3,"NA"),'MITRE &amp; Controls Mappings'!$I50))),ISNUMBER(SEARCH(IF(H$3&lt;&gt;"",H$3,"NA"),'MITRE &amp; Controls Mappings'!$J50))), 'MITRE &amp; Controls Mappings'!$B50,"")</f>
        <v/>
      </c>
      <c r="I52" t="str">
        <f>IF(OR(OR(OR(OR(OR(ISNUMBER(SEARCH(IF(I$1&lt;&gt;"",I$1,"NA"),'MITRE &amp; Controls Mappings'!$E50)),ISNUMBER(SEARCH(IF(I$1&lt;&gt;"",I$1,"NA"),'MITRE &amp; Controls Mappings'!$F50))),ISNUMBER(SEARCH(IF(I$2&lt;&gt;"",I$2,"NA"),'MITRE &amp; Controls Mappings'!$G50))),ISNUMBER(SEARCH(IF(I$2&lt;&gt;"",I$2,"NA"),'MITRE &amp; Controls Mappings'!$H50))),ISNUMBER(SEARCH(IF(I$3&lt;&gt;"",I$3,"NA"),'MITRE &amp; Controls Mappings'!$I50))),ISNUMBER(SEARCH(IF(I$3&lt;&gt;"",I$3,"NA"),'MITRE &amp; Controls Mappings'!$J50))), 'MITRE &amp; Controls Mappings'!$B50,"")</f>
        <v/>
      </c>
      <c r="J52" t="str">
        <f>IF(OR(OR(OR(OR(OR(ISNUMBER(SEARCH(IF(J$1&lt;&gt;"",J$1,"NA"),'MITRE &amp; Controls Mappings'!$E50)),ISNUMBER(SEARCH(IF(J$1&lt;&gt;"",J$1,"NA"),'MITRE &amp; Controls Mappings'!$F50))),ISNUMBER(SEARCH(IF(J$2&lt;&gt;"",J$2,"NA"),'MITRE &amp; Controls Mappings'!$G50))),ISNUMBER(SEARCH(IF(J$2&lt;&gt;"",J$2,"NA"),'MITRE &amp; Controls Mappings'!$H50))),ISNUMBER(SEARCH(IF(J$3&lt;&gt;"",J$3,"NA"),'MITRE &amp; Controls Mappings'!$I50))),ISNUMBER(SEARCH(IF(J$3&lt;&gt;"",J$3,"NA"),'MITRE &amp; Controls Mappings'!$J50))), 'MITRE &amp; Controls Mappings'!$B50,"")</f>
        <v/>
      </c>
      <c r="K52" t="str">
        <f>IF(OR(OR(OR(OR(OR(ISNUMBER(SEARCH(IF(K$1&lt;&gt;"",K$1,"NA"),'MITRE &amp; Controls Mappings'!$E50)),ISNUMBER(SEARCH(IF(K$1&lt;&gt;"",K$1,"NA"),'MITRE &amp; Controls Mappings'!$F50))),ISNUMBER(SEARCH(IF(K$2&lt;&gt;"",K$2,"NA"),'MITRE &amp; Controls Mappings'!$G50))),ISNUMBER(SEARCH(IF(K$2&lt;&gt;"",K$2,"NA"),'MITRE &amp; Controls Mappings'!$H50))),ISNUMBER(SEARCH(IF(K$3&lt;&gt;"",K$3,"NA"),'MITRE &amp; Controls Mappings'!$I50))),ISNUMBER(SEARCH(IF(K$3&lt;&gt;"",K$3,"NA"),'MITRE &amp; Controls Mappings'!$J50))), 'MITRE &amp; Controls Mappings'!$B50,"")</f>
        <v/>
      </c>
      <c r="L52" s="26" t="str">
        <f>IF('MITRE &amp; Controls Mappings'!D50 &lt;&gt;"",'MITRE &amp; Controls Mappings'!D50,"" )</f>
        <v>(L1) Ensure 'Create global objects' is set to 'Administrators, LOCAL SERVICE, NETWORK SERVICE, SERVICE'</v>
      </c>
    </row>
    <row r="53" spans="1:12" x14ac:dyDescent="0.25">
      <c r="A53" t="str">
        <f>IF(COUNTIF(B53:K53,"="&amp;'MITRE &amp; Controls Mappings'!B51)&gt;0,'MITRE &amp; Controls Mappings'!B51,"")</f>
        <v/>
      </c>
      <c r="B53" t="str">
        <f>IF(OR(OR(OR(OR(OR(ISNUMBER(SEARCH(IF(B$1&lt;&gt;"",B$1,"NA"),'MITRE &amp; Controls Mappings'!$E51)),ISNUMBER(SEARCH(IF(B$1&lt;&gt;"",B$1,"NA"),'MITRE &amp; Controls Mappings'!$F51))),ISNUMBER(SEARCH(IF(B$2&lt;&gt;"",B$2,"NA"),'MITRE &amp; Controls Mappings'!$G51))),ISNUMBER(SEARCH(IF(B$2&lt;&gt;"",B$2,"NA"),'MITRE &amp; Controls Mappings'!$H51))),ISNUMBER(SEARCH(IF(B$3&lt;&gt;"",B$3,"NA"),'MITRE &amp; Controls Mappings'!$I51))),ISNUMBER(SEARCH(IF(B$3&lt;&gt;"",B$3,"NA"),'MITRE &amp; Controls Mappings'!$J51))), 'MITRE &amp; Controls Mappings'!$B51,"")</f>
        <v/>
      </c>
      <c r="C53" t="str">
        <f>IF(OR(OR(OR(OR(OR(ISNUMBER(SEARCH(IF(C$1&lt;&gt;"",C$1,"NA"),'MITRE &amp; Controls Mappings'!$E51)),ISNUMBER(SEARCH(IF(C$1&lt;&gt;"",C$1,"NA"),'MITRE &amp; Controls Mappings'!$F51))),ISNUMBER(SEARCH(IF(C$2&lt;&gt;"",C$2,"NA"),'MITRE &amp; Controls Mappings'!$G51))),ISNUMBER(SEARCH(IF(C$2&lt;&gt;"",C$2,"NA"),'MITRE &amp; Controls Mappings'!$H51))),ISNUMBER(SEARCH(IF(C$3&lt;&gt;"",C$3,"NA"),'MITRE &amp; Controls Mappings'!$I51))),ISNUMBER(SEARCH(IF(C$3&lt;&gt;"",C$3,"NA"),'MITRE &amp; Controls Mappings'!$J51))), 'MITRE &amp; Controls Mappings'!$B51,"")</f>
        <v/>
      </c>
      <c r="D53" t="str">
        <f>IF(OR(OR(OR(OR(OR(ISNUMBER(SEARCH(IF(D$1&lt;&gt;"",D$1,"NA"),'MITRE &amp; Controls Mappings'!$E51)),ISNUMBER(SEARCH(IF(D$1&lt;&gt;"",D$1,"NA"),'MITRE &amp; Controls Mappings'!$F51))),ISNUMBER(SEARCH(IF(D$2&lt;&gt;"",D$2,"NA"),'MITRE &amp; Controls Mappings'!$G51))),ISNUMBER(SEARCH(IF(D$2&lt;&gt;"",D$2,"NA"),'MITRE &amp; Controls Mappings'!$H51))),ISNUMBER(SEARCH(IF(D$3&lt;&gt;"",D$3,"NA"),'MITRE &amp; Controls Mappings'!$I51))),ISNUMBER(SEARCH(IF(D$3&lt;&gt;"",D$3,"NA"),'MITRE &amp; Controls Mappings'!$J51))), 'MITRE &amp; Controls Mappings'!$B51,"")</f>
        <v/>
      </c>
      <c r="E53" t="str">
        <f>IF(OR(OR(OR(OR(OR(ISNUMBER(SEARCH(IF(E$1&lt;&gt;"",E$1,"NA"),'MITRE &amp; Controls Mappings'!$E51)),ISNUMBER(SEARCH(IF(E$1&lt;&gt;"",E$1,"NA"),'MITRE &amp; Controls Mappings'!$F51))),ISNUMBER(SEARCH(IF(E$2&lt;&gt;"",E$2,"NA"),'MITRE &amp; Controls Mappings'!$G51))),ISNUMBER(SEARCH(IF(E$2&lt;&gt;"",E$2,"NA"),'MITRE &amp; Controls Mappings'!$H51))),ISNUMBER(SEARCH(IF(E$3&lt;&gt;"",E$3,"NA"),'MITRE &amp; Controls Mappings'!$I51))),ISNUMBER(SEARCH(IF(E$3&lt;&gt;"",E$3,"NA"),'MITRE &amp; Controls Mappings'!$J51))), 'MITRE &amp; Controls Mappings'!$B51,"")</f>
        <v/>
      </c>
      <c r="F53" t="str">
        <f>IF(OR(OR(OR(OR(OR(ISNUMBER(SEARCH(IF(F$1&lt;&gt;"",F$1,"NA"),'MITRE &amp; Controls Mappings'!$E51)),ISNUMBER(SEARCH(IF(F$1&lt;&gt;"",F$1,"NA"),'MITRE &amp; Controls Mappings'!$F51))),ISNUMBER(SEARCH(IF(F$2&lt;&gt;"",F$2,"NA"),'MITRE &amp; Controls Mappings'!$G51))),ISNUMBER(SEARCH(IF(F$2&lt;&gt;"",F$2,"NA"),'MITRE &amp; Controls Mappings'!$H51))),ISNUMBER(SEARCH(IF(F$3&lt;&gt;"",F$3,"NA"),'MITRE &amp; Controls Mappings'!$I51))),ISNUMBER(SEARCH(IF(F$3&lt;&gt;"",F$3,"NA"),'MITRE &amp; Controls Mappings'!$J51))), 'MITRE &amp; Controls Mappings'!$B51,"")</f>
        <v/>
      </c>
      <c r="G53" t="str">
        <f>IF(OR(OR(OR(OR(OR(ISNUMBER(SEARCH(IF(G$1&lt;&gt;"",G$1,"NA"),'MITRE &amp; Controls Mappings'!$E51)),ISNUMBER(SEARCH(IF(G$1&lt;&gt;"",G$1,"NA"),'MITRE &amp; Controls Mappings'!$F51))),ISNUMBER(SEARCH(IF(G$2&lt;&gt;"",G$2,"NA"),'MITRE &amp; Controls Mappings'!$G51))),ISNUMBER(SEARCH(IF(G$2&lt;&gt;"",G$2,"NA"),'MITRE &amp; Controls Mappings'!$H51))),ISNUMBER(SEARCH(IF(G$3&lt;&gt;"",G$3,"NA"),'MITRE &amp; Controls Mappings'!$I51))),ISNUMBER(SEARCH(IF(G$3&lt;&gt;"",G$3,"NA"),'MITRE &amp; Controls Mappings'!$J51))), 'MITRE &amp; Controls Mappings'!$B51,"")</f>
        <v/>
      </c>
      <c r="H53" t="str">
        <f>IF(OR(OR(OR(OR(OR(ISNUMBER(SEARCH(IF(H$1&lt;&gt;"",H$1,"NA"),'MITRE &amp; Controls Mappings'!$E51)),ISNUMBER(SEARCH(IF(H$1&lt;&gt;"",H$1,"NA"),'MITRE &amp; Controls Mappings'!$F51))),ISNUMBER(SEARCH(IF(H$2&lt;&gt;"",H$2,"NA"),'MITRE &amp; Controls Mappings'!$G51))),ISNUMBER(SEARCH(IF(H$2&lt;&gt;"",H$2,"NA"),'MITRE &amp; Controls Mappings'!$H51))),ISNUMBER(SEARCH(IF(H$3&lt;&gt;"",H$3,"NA"),'MITRE &amp; Controls Mappings'!$I51))),ISNUMBER(SEARCH(IF(H$3&lt;&gt;"",H$3,"NA"),'MITRE &amp; Controls Mappings'!$J51))), 'MITRE &amp; Controls Mappings'!$B51,"")</f>
        <v/>
      </c>
      <c r="I53" t="str">
        <f>IF(OR(OR(OR(OR(OR(ISNUMBER(SEARCH(IF(I$1&lt;&gt;"",I$1,"NA"),'MITRE &amp; Controls Mappings'!$E51)),ISNUMBER(SEARCH(IF(I$1&lt;&gt;"",I$1,"NA"),'MITRE &amp; Controls Mappings'!$F51))),ISNUMBER(SEARCH(IF(I$2&lt;&gt;"",I$2,"NA"),'MITRE &amp; Controls Mappings'!$G51))),ISNUMBER(SEARCH(IF(I$2&lt;&gt;"",I$2,"NA"),'MITRE &amp; Controls Mappings'!$H51))),ISNUMBER(SEARCH(IF(I$3&lt;&gt;"",I$3,"NA"),'MITRE &amp; Controls Mappings'!$I51))),ISNUMBER(SEARCH(IF(I$3&lt;&gt;"",I$3,"NA"),'MITRE &amp; Controls Mappings'!$J51))), 'MITRE &amp; Controls Mappings'!$B51,"")</f>
        <v/>
      </c>
      <c r="J53" t="str">
        <f>IF(OR(OR(OR(OR(OR(ISNUMBER(SEARCH(IF(J$1&lt;&gt;"",J$1,"NA"),'MITRE &amp; Controls Mappings'!$E51)),ISNUMBER(SEARCH(IF(J$1&lt;&gt;"",J$1,"NA"),'MITRE &amp; Controls Mappings'!$F51))),ISNUMBER(SEARCH(IF(J$2&lt;&gt;"",J$2,"NA"),'MITRE &amp; Controls Mappings'!$G51))),ISNUMBER(SEARCH(IF(J$2&lt;&gt;"",J$2,"NA"),'MITRE &amp; Controls Mappings'!$H51))),ISNUMBER(SEARCH(IF(J$3&lt;&gt;"",J$3,"NA"),'MITRE &amp; Controls Mappings'!$I51))),ISNUMBER(SEARCH(IF(J$3&lt;&gt;"",J$3,"NA"),'MITRE &amp; Controls Mappings'!$J51))), 'MITRE &amp; Controls Mappings'!$B51,"")</f>
        <v/>
      </c>
      <c r="K53" t="str">
        <f>IF(OR(OR(OR(OR(OR(ISNUMBER(SEARCH(IF(K$1&lt;&gt;"",K$1,"NA"),'MITRE &amp; Controls Mappings'!$E51)),ISNUMBER(SEARCH(IF(K$1&lt;&gt;"",K$1,"NA"),'MITRE &amp; Controls Mappings'!$F51))),ISNUMBER(SEARCH(IF(K$2&lt;&gt;"",K$2,"NA"),'MITRE &amp; Controls Mappings'!$G51))),ISNUMBER(SEARCH(IF(K$2&lt;&gt;"",K$2,"NA"),'MITRE &amp; Controls Mappings'!$H51))),ISNUMBER(SEARCH(IF(K$3&lt;&gt;"",K$3,"NA"),'MITRE &amp; Controls Mappings'!$I51))),ISNUMBER(SEARCH(IF(K$3&lt;&gt;"",K$3,"NA"),'MITRE &amp; Controls Mappings'!$J51))), 'MITRE &amp; Controls Mappings'!$B51,"")</f>
        <v/>
      </c>
      <c r="L53" s="26" t="str">
        <f>IF('MITRE &amp; Controls Mappings'!D51 &lt;&gt;"",'MITRE &amp; Controls Mappings'!D51,"" )</f>
        <v>(L1) Ensure 'Create permanent shared objects' is set to 'No One'</v>
      </c>
    </row>
    <row r="54" spans="1:12" x14ac:dyDescent="0.25">
      <c r="A54" t="str">
        <f>IF(COUNTIF(B54:K54,"="&amp;'MITRE &amp; Controls Mappings'!B52)&gt;0,'MITRE &amp; Controls Mappings'!B52,"")</f>
        <v/>
      </c>
      <c r="B54" t="str">
        <f>IF(OR(OR(OR(OR(OR(ISNUMBER(SEARCH(IF(B$1&lt;&gt;"",B$1,"NA"),'MITRE &amp; Controls Mappings'!$E52)),ISNUMBER(SEARCH(IF(B$1&lt;&gt;"",B$1,"NA"),'MITRE &amp; Controls Mappings'!$F52))),ISNUMBER(SEARCH(IF(B$2&lt;&gt;"",B$2,"NA"),'MITRE &amp; Controls Mappings'!$G52))),ISNUMBER(SEARCH(IF(B$2&lt;&gt;"",B$2,"NA"),'MITRE &amp; Controls Mappings'!$H52))),ISNUMBER(SEARCH(IF(B$3&lt;&gt;"",B$3,"NA"),'MITRE &amp; Controls Mappings'!$I52))),ISNUMBER(SEARCH(IF(B$3&lt;&gt;"",B$3,"NA"),'MITRE &amp; Controls Mappings'!$J52))), 'MITRE &amp; Controls Mappings'!$B52,"")</f>
        <v/>
      </c>
      <c r="C54" t="str">
        <f>IF(OR(OR(OR(OR(OR(ISNUMBER(SEARCH(IF(C$1&lt;&gt;"",C$1,"NA"),'MITRE &amp; Controls Mappings'!$E52)),ISNUMBER(SEARCH(IF(C$1&lt;&gt;"",C$1,"NA"),'MITRE &amp; Controls Mappings'!$F52))),ISNUMBER(SEARCH(IF(C$2&lt;&gt;"",C$2,"NA"),'MITRE &amp; Controls Mappings'!$G52))),ISNUMBER(SEARCH(IF(C$2&lt;&gt;"",C$2,"NA"),'MITRE &amp; Controls Mappings'!$H52))),ISNUMBER(SEARCH(IF(C$3&lt;&gt;"",C$3,"NA"),'MITRE &amp; Controls Mappings'!$I52))),ISNUMBER(SEARCH(IF(C$3&lt;&gt;"",C$3,"NA"),'MITRE &amp; Controls Mappings'!$J52))), 'MITRE &amp; Controls Mappings'!$B52,"")</f>
        <v/>
      </c>
      <c r="D54" t="str">
        <f>IF(OR(OR(OR(OR(OR(ISNUMBER(SEARCH(IF(D$1&lt;&gt;"",D$1,"NA"),'MITRE &amp; Controls Mappings'!$E52)),ISNUMBER(SEARCH(IF(D$1&lt;&gt;"",D$1,"NA"),'MITRE &amp; Controls Mappings'!$F52))),ISNUMBER(SEARCH(IF(D$2&lt;&gt;"",D$2,"NA"),'MITRE &amp; Controls Mappings'!$G52))),ISNUMBER(SEARCH(IF(D$2&lt;&gt;"",D$2,"NA"),'MITRE &amp; Controls Mappings'!$H52))),ISNUMBER(SEARCH(IF(D$3&lt;&gt;"",D$3,"NA"),'MITRE &amp; Controls Mappings'!$I52))),ISNUMBER(SEARCH(IF(D$3&lt;&gt;"",D$3,"NA"),'MITRE &amp; Controls Mappings'!$J52))), 'MITRE &amp; Controls Mappings'!$B52,"")</f>
        <v/>
      </c>
      <c r="E54" t="str">
        <f>IF(OR(OR(OR(OR(OR(ISNUMBER(SEARCH(IF(E$1&lt;&gt;"",E$1,"NA"),'MITRE &amp; Controls Mappings'!$E52)),ISNUMBER(SEARCH(IF(E$1&lt;&gt;"",E$1,"NA"),'MITRE &amp; Controls Mappings'!$F52))),ISNUMBER(SEARCH(IF(E$2&lt;&gt;"",E$2,"NA"),'MITRE &amp; Controls Mappings'!$G52))),ISNUMBER(SEARCH(IF(E$2&lt;&gt;"",E$2,"NA"),'MITRE &amp; Controls Mappings'!$H52))),ISNUMBER(SEARCH(IF(E$3&lt;&gt;"",E$3,"NA"),'MITRE &amp; Controls Mappings'!$I52))),ISNUMBER(SEARCH(IF(E$3&lt;&gt;"",E$3,"NA"),'MITRE &amp; Controls Mappings'!$J52))), 'MITRE &amp; Controls Mappings'!$B52,"")</f>
        <v/>
      </c>
      <c r="F54" t="str">
        <f>IF(OR(OR(OR(OR(OR(ISNUMBER(SEARCH(IF(F$1&lt;&gt;"",F$1,"NA"),'MITRE &amp; Controls Mappings'!$E52)),ISNUMBER(SEARCH(IF(F$1&lt;&gt;"",F$1,"NA"),'MITRE &amp; Controls Mappings'!$F52))),ISNUMBER(SEARCH(IF(F$2&lt;&gt;"",F$2,"NA"),'MITRE &amp; Controls Mappings'!$G52))),ISNUMBER(SEARCH(IF(F$2&lt;&gt;"",F$2,"NA"),'MITRE &amp; Controls Mappings'!$H52))),ISNUMBER(SEARCH(IF(F$3&lt;&gt;"",F$3,"NA"),'MITRE &amp; Controls Mappings'!$I52))),ISNUMBER(SEARCH(IF(F$3&lt;&gt;"",F$3,"NA"),'MITRE &amp; Controls Mappings'!$J52))), 'MITRE &amp; Controls Mappings'!$B52,"")</f>
        <v/>
      </c>
      <c r="G54" t="str">
        <f>IF(OR(OR(OR(OR(OR(ISNUMBER(SEARCH(IF(G$1&lt;&gt;"",G$1,"NA"),'MITRE &amp; Controls Mappings'!$E52)),ISNUMBER(SEARCH(IF(G$1&lt;&gt;"",G$1,"NA"),'MITRE &amp; Controls Mappings'!$F52))),ISNUMBER(SEARCH(IF(G$2&lt;&gt;"",G$2,"NA"),'MITRE &amp; Controls Mappings'!$G52))),ISNUMBER(SEARCH(IF(G$2&lt;&gt;"",G$2,"NA"),'MITRE &amp; Controls Mappings'!$H52))),ISNUMBER(SEARCH(IF(G$3&lt;&gt;"",G$3,"NA"),'MITRE &amp; Controls Mappings'!$I52))),ISNUMBER(SEARCH(IF(G$3&lt;&gt;"",G$3,"NA"),'MITRE &amp; Controls Mappings'!$J52))), 'MITRE &amp; Controls Mappings'!$B52,"")</f>
        <v/>
      </c>
      <c r="H54" t="str">
        <f>IF(OR(OR(OR(OR(OR(ISNUMBER(SEARCH(IF(H$1&lt;&gt;"",H$1,"NA"),'MITRE &amp; Controls Mappings'!$E52)),ISNUMBER(SEARCH(IF(H$1&lt;&gt;"",H$1,"NA"),'MITRE &amp; Controls Mappings'!$F52))),ISNUMBER(SEARCH(IF(H$2&lt;&gt;"",H$2,"NA"),'MITRE &amp; Controls Mappings'!$G52))),ISNUMBER(SEARCH(IF(H$2&lt;&gt;"",H$2,"NA"),'MITRE &amp; Controls Mappings'!$H52))),ISNUMBER(SEARCH(IF(H$3&lt;&gt;"",H$3,"NA"),'MITRE &amp; Controls Mappings'!$I52))),ISNUMBER(SEARCH(IF(H$3&lt;&gt;"",H$3,"NA"),'MITRE &amp; Controls Mappings'!$J52))), 'MITRE &amp; Controls Mappings'!$B52,"")</f>
        <v/>
      </c>
      <c r="I54" t="str">
        <f>IF(OR(OR(OR(OR(OR(ISNUMBER(SEARCH(IF(I$1&lt;&gt;"",I$1,"NA"),'MITRE &amp; Controls Mappings'!$E52)),ISNUMBER(SEARCH(IF(I$1&lt;&gt;"",I$1,"NA"),'MITRE &amp; Controls Mappings'!$F52))),ISNUMBER(SEARCH(IF(I$2&lt;&gt;"",I$2,"NA"),'MITRE &amp; Controls Mappings'!$G52))),ISNUMBER(SEARCH(IF(I$2&lt;&gt;"",I$2,"NA"),'MITRE &amp; Controls Mappings'!$H52))),ISNUMBER(SEARCH(IF(I$3&lt;&gt;"",I$3,"NA"),'MITRE &amp; Controls Mappings'!$I52))),ISNUMBER(SEARCH(IF(I$3&lt;&gt;"",I$3,"NA"),'MITRE &amp; Controls Mappings'!$J52))), 'MITRE &amp; Controls Mappings'!$B52,"")</f>
        <v/>
      </c>
      <c r="J54" t="str">
        <f>IF(OR(OR(OR(OR(OR(ISNUMBER(SEARCH(IF(J$1&lt;&gt;"",J$1,"NA"),'MITRE &amp; Controls Mappings'!$E52)),ISNUMBER(SEARCH(IF(J$1&lt;&gt;"",J$1,"NA"),'MITRE &amp; Controls Mappings'!$F52))),ISNUMBER(SEARCH(IF(J$2&lt;&gt;"",J$2,"NA"),'MITRE &amp; Controls Mappings'!$G52))),ISNUMBER(SEARCH(IF(J$2&lt;&gt;"",J$2,"NA"),'MITRE &amp; Controls Mappings'!$H52))),ISNUMBER(SEARCH(IF(J$3&lt;&gt;"",J$3,"NA"),'MITRE &amp; Controls Mappings'!$I52))),ISNUMBER(SEARCH(IF(J$3&lt;&gt;"",J$3,"NA"),'MITRE &amp; Controls Mappings'!$J52))), 'MITRE &amp; Controls Mappings'!$B52,"")</f>
        <v/>
      </c>
      <c r="K54" t="str">
        <f>IF(OR(OR(OR(OR(OR(ISNUMBER(SEARCH(IF(K$1&lt;&gt;"",K$1,"NA"),'MITRE &amp; Controls Mappings'!$E52)),ISNUMBER(SEARCH(IF(K$1&lt;&gt;"",K$1,"NA"),'MITRE &amp; Controls Mappings'!$F52))),ISNUMBER(SEARCH(IF(K$2&lt;&gt;"",K$2,"NA"),'MITRE &amp; Controls Mappings'!$G52))),ISNUMBER(SEARCH(IF(K$2&lt;&gt;"",K$2,"NA"),'MITRE &amp; Controls Mappings'!$H52))),ISNUMBER(SEARCH(IF(K$3&lt;&gt;"",K$3,"NA"),'MITRE &amp; Controls Mappings'!$I52))),ISNUMBER(SEARCH(IF(K$3&lt;&gt;"",K$3,"NA"),'MITRE &amp; Controls Mappings'!$J52))), 'MITRE &amp; Controls Mappings'!$B52,"")</f>
        <v/>
      </c>
      <c r="L54" s="26" t="str">
        <f>IF('MITRE &amp; Controls Mappings'!D52 &lt;&gt;"",'MITRE &amp; Controls Mappings'!D52,"" )</f>
        <v>(L1) Ensure 'Create permanent shared objects' is set to 'No One'</v>
      </c>
    </row>
    <row r="55" spans="1:12" x14ac:dyDescent="0.25">
      <c r="A55" t="str">
        <f>IF(COUNTIF(B55:K55,"="&amp;'MITRE &amp; Controls Mappings'!B53)&gt;0,'MITRE &amp; Controls Mappings'!B53,"")</f>
        <v/>
      </c>
      <c r="B55" t="str">
        <f>IF(OR(OR(OR(OR(OR(ISNUMBER(SEARCH(IF(B$1&lt;&gt;"",B$1,"NA"),'MITRE &amp; Controls Mappings'!$E53)),ISNUMBER(SEARCH(IF(B$1&lt;&gt;"",B$1,"NA"),'MITRE &amp; Controls Mappings'!$F53))),ISNUMBER(SEARCH(IF(B$2&lt;&gt;"",B$2,"NA"),'MITRE &amp; Controls Mappings'!$G53))),ISNUMBER(SEARCH(IF(B$2&lt;&gt;"",B$2,"NA"),'MITRE &amp; Controls Mappings'!$H53))),ISNUMBER(SEARCH(IF(B$3&lt;&gt;"",B$3,"NA"),'MITRE &amp; Controls Mappings'!$I53))),ISNUMBER(SEARCH(IF(B$3&lt;&gt;"",B$3,"NA"),'MITRE &amp; Controls Mappings'!$J53))), 'MITRE &amp; Controls Mappings'!$B53,"")</f>
        <v/>
      </c>
      <c r="C55" t="str">
        <f>IF(OR(OR(OR(OR(OR(ISNUMBER(SEARCH(IF(C$1&lt;&gt;"",C$1,"NA"),'MITRE &amp; Controls Mappings'!$E53)),ISNUMBER(SEARCH(IF(C$1&lt;&gt;"",C$1,"NA"),'MITRE &amp; Controls Mappings'!$F53))),ISNUMBER(SEARCH(IF(C$2&lt;&gt;"",C$2,"NA"),'MITRE &amp; Controls Mappings'!$G53))),ISNUMBER(SEARCH(IF(C$2&lt;&gt;"",C$2,"NA"),'MITRE &amp; Controls Mappings'!$H53))),ISNUMBER(SEARCH(IF(C$3&lt;&gt;"",C$3,"NA"),'MITRE &amp; Controls Mappings'!$I53))),ISNUMBER(SEARCH(IF(C$3&lt;&gt;"",C$3,"NA"),'MITRE &amp; Controls Mappings'!$J53))), 'MITRE &amp; Controls Mappings'!$B53,"")</f>
        <v/>
      </c>
      <c r="D55" t="str">
        <f>IF(OR(OR(OR(OR(OR(ISNUMBER(SEARCH(IF(D$1&lt;&gt;"",D$1,"NA"),'MITRE &amp; Controls Mappings'!$E53)),ISNUMBER(SEARCH(IF(D$1&lt;&gt;"",D$1,"NA"),'MITRE &amp; Controls Mappings'!$F53))),ISNUMBER(SEARCH(IF(D$2&lt;&gt;"",D$2,"NA"),'MITRE &amp; Controls Mappings'!$G53))),ISNUMBER(SEARCH(IF(D$2&lt;&gt;"",D$2,"NA"),'MITRE &amp; Controls Mappings'!$H53))),ISNUMBER(SEARCH(IF(D$3&lt;&gt;"",D$3,"NA"),'MITRE &amp; Controls Mappings'!$I53))),ISNUMBER(SEARCH(IF(D$3&lt;&gt;"",D$3,"NA"),'MITRE &amp; Controls Mappings'!$J53))), 'MITRE &amp; Controls Mappings'!$B53,"")</f>
        <v/>
      </c>
      <c r="E55" t="str">
        <f>IF(OR(OR(OR(OR(OR(ISNUMBER(SEARCH(IF(E$1&lt;&gt;"",E$1,"NA"),'MITRE &amp; Controls Mappings'!$E53)),ISNUMBER(SEARCH(IF(E$1&lt;&gt;"",E$1,"NA"),'MITRE &amp; Controls Mappings'!$F53))),ISNUMBER(SEARCH(IF(E$2&lt;&gt;"",E$2,"NA"),'MITRE &amp; Controls Mappings'!$G53))),ISNUMBER(SEARCH(IF(E$2&lt;&gt;"",E$2,"NA"),'MITRE &amp; Controls Mappings'!$H53))),ISNUMBER(SEARCH(IF(E$3&lt;&gt;"",E$3,"NA"),'MITRE &amp; Controls Mappings'!$I53))),ISNUMBER(SEARCH(IF(E$3&lt;&gt;"",E$3,"NA"),'MITRE &amp; Controls Mappings'!$J53))), 'MITRE &amp; Controls Mappings'!$B53,"")</f>
        <v/>
      </c>
      <c r="F55" t="str">
        <f>IF(OR(OR(OR(OR(OR(ISNUMBER(SEARCH(IF(F$1&lt;&gt;"",F$1,"NA"),'MITRE &amp; Controls Mappings'!$E53)),ISNUMBER(SEARCH(IF(F$1&lt;&gt;"",F$1,"NA"),'MITRE &amp; Controls Mappings'!$F53))),ISNUMBER(SEARCH(IF(F$2&lt;&gt;"",F$2,"NA"),'MITRE &amp; Controls Mappings'!$G53))),ISNUMBER(SEARCH(IF(F$2&lt;&gt;"",F$2,"NA"),'MITRE &amp; Controls Mappings'!$H53))),ISNUMBER(SEARCH(IF(F$3&lt;&gt;"",F$3,"NA"),'MITRE &amp; Controls Mappings'!$I53))),ISNUMBER(SEARCH(IF(F$3&lt;&gt;"",F$3,"NA"),'MITRE &amp; Controls Mappings'!$J53))), 'MITRE &amp; Controls Mappings'!$B53,"")</f>
        <v/>
      </c>
      <c r="G55" t="str">
        <f>IF(OR(OR(OR(OR(OR(ISNUMBER(SEARCH(IF(G$1&lt;&gt;"",G$1,"NA"),'MITRE &amp; Controls Mappings'!$E53)),ISNUMBER(SEARCH(IF(G$1&lt;&gt;"",G$1,"NA"),'MITRE &amp; Controls Mappings'!$F53))),ISNUMBER(SEARCH(IF(G$2&lt;&gt;"",G$2,"NA"),'MITRE &amp; Controls Mappings'!$G53))),ISNUMBER(SEARCH(IF(G$2&lt;&gt;"",G$2,"NA"),'MITRE &amp; Controls Mappings'!$H53))),ISNUMBER(SEARCH(IF(G$3&lt;&gt;"",G$3,"NA"),'MITRE &amp; Controls Mappings'!$I53))),ISNUMBER(SEARCH(IF(G$3&lt;&gt;"",G$3,"NA"),'MITRE &amp; Controls Mappings'!$J53))), 'MITRE &amp; Controls Mappings'!$B53,"")</f>
        <v/>
      </c>
      <c r="H55" t="str">
        <f>IF(OR(OR(OR(OR(OR(ISNUMBER(SEARCH(IF(H$1&lt;&gt;"",H$1,"NA"),'MITRE &amp; Controls Mappings'!$E53)),ISNUMBER(SEARCH(IF(H$1&lt;&gt;"",H$1,"NA"),'MITRE &amp; Controls Mappings'!$F53))),ISNUMBER(SEARCH(IF(H$2&lt;&gt;"",H$2,"NA"),'MITRE &amp; Controls Mappings'!$G53))),ISNUMBER(SEARCH(IF(H$2&lt;&gt;"",H$2,"NA"),'MITRE &amp; Controls Mappings'!$H53))),ISNUMBER(SEARCH(IF(H$3&lt;&gt;"",H$3,"NA"),'MITRE &amp; Controls Mappings'!$I53))),ISNUMBER(SEARCH(IF(H$3&lt;&gt;"",H$3,"NA"),'MITRE &amp; Controls Mappings'!$J53))), 'MITRE &amp; Controls Mappings'!$B53,"")</f>
        <v/>
      </c>
      <c r="I55" t="str">
        <f>IF(OR(OR(OR(OR(OR(ISNUMBER(SEARCH(IF(I$1&lt;&gt;"",I$1,"NA"),'MITRE &amp; Controls Mappings'!$E53)),ISNUMBER(SEARCH(IF(I$1&lt;&gt;"",I$1,"NA"),'MITRE &amp; Controls Mappings'!$F53))),ISNUMBER(SEARCH(IF(I$2&lt;&gt;"",I$2,"NA"),'MITRE &amp; Controls Mappings'!$G53))),ISNUMBER(SEARCH(IF(I$2&lt;&gt;"",I$2,"NA"),'MITRE &amp; Controls Mappings'!$H53))),ISNUMBER(SEARCH(IF(I$3&lt;&gt;"",I$3,"NA"),'MITRE &amp; Controls Mappings'!$I53))),ISNUMBER(SEARCH(IF(I$3&lt;&gt;"",I$3,"NA"),'MITRE &amp; Controls Mappings'!$J53))), 'MITRE &amp; Controls Mappings'!$B53,"")</f>
        <v/>
      </c>
      <c r="J55" t="str">
        <f>IF(OR(OR(OR(OR(OR(ISNUMBER(SEARCH(IF(J$1&lt;&gt;"",J$1,"NA"),'MITRE &amp; Controls Mappings'!$E53)),ISNUMBER(SEARCH(IF(J$1&lt;&gt;"",J$1,"NA"),'MITRE &amp; Controls Mappings'!$F53))),ISNUMBER(SEARCH(IF(J$2&lt;&gt;"",J$2,"NA"),'MITRE &amp; Controls Mappings'!$G53))),ISNUMBER(SEARCH(IF(J$2&lt;&gt;"",J$2,"NA"),'MITRE &amp; Controls Mappings'!$H53))),ISNUMBER(SEARCH(IF(J$3&lt;&gt;"",J$3,"NA"),'MITRE &amp; Controls Mappings'!$I53))),ISNUMBER(SEARCH(IF(J$3&lt;&gt;"",J$3,"NA"),'MITRE &amp; Controls Mappings'!$J53))), 'MITRE &amp; Controls Mappings'!$B53,"")</f>
        <v/>
      </c>
      <c r="K55" t="str">
        <f>IF(OR(OR(OR(OR(OR(ISNUMBER(SEARCH(IF(K$1&lt;&gt;"",K$1,"NA"),'MITRE &amp; Controls Mappings'!$E53)),ISNUMBER(SEARCH(IF(K$1&lt;&gt;"",K$1,"NA"),'MITRE &amp; Controls Mappings'!$F53))),ISNUMBER(SEARCH(IF(K$2&lt;&gt;"",K$2,"NA"),'MITRE &amp; Controls Mappings'!$G53))),ISNUMBER(SEARCH(IF(K$2&lt;&gt;"",K$2,"NA"),'MITRE &amp; Controls Mappings'!$H53))),ISNUMBER(SEARCH(IF(K$3&lt;&gt;"",K$3,"NA"),'MITRE &amp; Controls Mappings'!$I53))),ISNUMBER(SEARCH(IF(K$3&lt;&gt;"",K$3,"NA"),'MITRE &amp; Controls Mappings'!$J53))), 'MITRE &amp; Controls Mappings'!$B53,"")</f>
        <v/>
      </c>
      <c r="L55" s="26" t="str">
        <f>IF('MITRE &amp; Controls Mappings'!D53 &lt;&gt;"",'MITRE &amp; Controls Mappings'!D53,"" )</f>
        <v>(L1) Ensure 'Create symbolic links' is set to 'Administrators' (DC only)</v>
      </c>
    </row>
    <row r="56" spans="1:12" x14ac:dyDescent="0.25">
      <c r="A56" t="str">
        <f>IF(COUNTIF(B56:K56,"="&amp;'MITRE &amp; Controls Mappings'!B54)&gt;0,'MITRE &amp; Controls Mappings'!B54,"")</f>
        <v/>
      </c>
      <c r="B56" t="str">
        <f>IF(OR(OR(OR(OR(OR(ISNUMBER(SEARCH(IF(B$1&lt;&gt;"",B$1,"NA"),'MITRE &amp; Controls Mappings'!$E54)),ISNUMBER(SEARCH(IF(B$1&lt;&gt;"",B$1,"NA"),'MITRE &amp; Controls Mappings'!$F54))),ISNUMBER(SEARCH(IF(B$2&lt;&gt;"",B$2,"NA"),'MITRE &amp; Controls Mappings'!$G54))),ISNUMBER(SEARCH(IF(B$2&lt;&gt;"",B$2,"NA"),'MITRE &amp; Controls Mappings'!$H54))),ISNUMBER(SEARCH(IF(B$3&lt;&gt;"",B$3,"NA"),'MITRE &amp; Controls Mappings'!$I54))),ISNUMBER(SEARCH(IF(B$3&lt;&gt;"",B$3,"NA"),'MITRE &amp; Controls Mappings'!$J54))), 'MITRE &amp; Controls Mappings'!$B54,"")</f>
        <v/>
      </c>
      <c r="C56" t="str">
        <f>IF(OR(OR(OR(OR(OR(ISNUMBER(SEARCH(IF(C$1&lt;&gt;"",C$1,"NA"),'MITRE &amp; Controls Mappings'!$E54)),ISNUMBER(SEARCH(IF(C$1&lt;&gt;"",C$1,"NA"),'MITRE &amp; Controls Mappings'!$F54))),ISNUMBER(SEARCH(IF(C$2&lt;&gt;"",C$2,"NA"),'MITRE &amp; Controls Mappings'!$G54))),ISNUMBER(SEARCH(IF(C$2&lt;&gt;"",C$2,"NA"),'MITRE &amp; Controls Mappings'!$H54))),ISNUMBER(SEARCH(IF(C$3&lt;&gt;"",C$3,"NA"),'MITRE &amp; Controls Mappings'!$I54))),ISNUMBER(SEARCH(IF(C$3&lt;&gt;"",C$3,"NA"),'MITRE &amp; Controls Mappings'!$J54))), 'MITRE &amp; Controls Mappings'!$B54,"")</f>
        <v/>
      </c>
      <c r="D56" t="str">
        <f>IF(OR(OR(OR(OR(OR(ISNUMBER(SEARCH(IF(D$1&lt;&gt;"",D$1,"NA"),'MITRE &amp; Controls Mappings'!$E54)),ISNUMBER(SEARCH(IF(D$1&lt;&gt;"",D$1,"NA"),'MITRE &amp; Controls Mappings'!$F54))),ISNUMBER(SEARCH(IF(D$2&lt;&gt;"",D$2,"NA"),'MITRE &amp; Controls Mappings'!$G54))),ISNUMBER(SEARCH(IF(D$2&lt;&gt;"",D$2,"NA"),'MITRE &amp; Controls Mappings'!$H54))),ISNUMBER(SEARCH(IF(D$3&lt;&gt;"",D$3,"NA"),'MITRE &amp; Controls Mappings'!$I54))),ISNUMBER(SEARCH(IF(D$3&lt;&gt;"",D$3,"NA"),'MITRE &amp; Controls Mappings'!$J54))), 'MITRE &amp; Controls Mappings'!$B54,"")</f>
        <v/>
      </c>
      <c r="E56" t="str">
        <f>IF(OR(OR(OR(OR(OR(ISNUMBER(SEARCH(IF(E$1&lt;&gt;"",E$1,"NA"),'MITRE &amp; Controls Mappings'!$E54)),ISNUMBER(SEARCH(IF(E$1&lt;&gt;"",E$1,"NA"),'MITRE &amp; Controls Mappings'!$F54))),ISNUMBER(SEARCH(IF(E$2&lt;&gt;"",E$2,"NA"),'MITRE &amp; Controls Mappings'!$G54))),ISNUMBER(SEARCH(IF(E$2&lt;&gt;"",E$2,"NA"),'MITRE &amp; Controls Mappings'!$H54))),ISNUMBER(SEARCH(IF(E$3&lt;&gt;"",E$3,"NA"),'MITRE &amp; Controls Mappings'!$I54))),ISNUMBER(SEARCH(IF(E$3&lt;&gt;"",E$3,"NA"),'MITRE &amp; Controls Mappings'!$J54))), 'MITRE &amp; Controls Mappings'!$B54,"")</f>
        <v/>
      </c>
      <c r="F56" t="str">
        <f>IF(OR(OR(OR(OR(OR(ISNUMBER(SEARCH(IF(F$1&lt;&gt;"",F$1,"NA"),'MITRE &amp; Controls Mappings'!$E54)),ISNUMBER(SEARCH(IF(F$1&lt;&gt;"",F$1,"NA"),'MITRE &amp; Controls Mappings'!$F54))),ISNUMBER(SEARCH(IF(F$2&lt;&gt;"",F$2,"NA"),'MITRE &amp; Controls Mappings'!$G54))),ISNUMBER(SEARCH(IF(F$2&lt;&gt;"",F$2,"NA"),'MITRE &amp; Controls Mappings'!$H54))),ISNUMBER(SEARCH(IF(F$3&lt;&gt;"",F$3,"NA"),'MITRE &amp; Controls Mappings'!$I54))),ISNUMBER(SEARCH(IF(F$3&lt;&gt;"",F$3,"NA"),'MITRE &amp; Controls Mappings'!$J54))), 'MITRE &amp; Controls Mappings'!$B54,"")</f>
        <v/>
      </c>
      <c r="G56" t="str">
        <f>IF(OR(OR(OR(OR(OR(ISNUMBER(SEARCH(IF(G$1&lt;&gt;"",G$1,"NA"),'MITRE &amp; Controls Mappings'!$E54)),ISNUMBER(SEARCH(IF(G$1&lt;&gt;"",G$1,"NA"),'MITRE &amp; Controls Mappings'!$F54))),ISNUMBER(SEARCH(IF(G$2&lt;&gt;"",G$2,"NA"),'MITRE &amp; Controls Mappings'!$G54))),ISNUMBER(SEARCH(IF(G$2&lt;&gt;"",G$2,"NA"),'MITRE &amp; Controls Mappings'!$H54))),ISNUMBER(SEARCH(IF(G$3&lt;&gt;"",G$3,"NA"),'MITRE &amp; Controls Mappings'!$I54))),ISNUMBER(SEARCH(IF(G$3&lt;&gt;"",G$3,"NA"),'MITRE &amp; Controls Mappings'!$J54))), 'MITRE &amp; Controls Mappings'!$B54,"")</f>
        <v/>
      </c>
      <c r="H56" t="str">
        <f>IF(OR(OR(OR(OR(OR(ISNUMBER(SEARCH(IF(H$1&lt;&gt;"",H$1,"NA"),'MITRE &amp; Controls Mappings'!$E54)),ISNUMBER(SEARCH(IF(H$1&lt;&gt;"",H$1,"NA"),'MITRE &amp; Controls Mappings'!$F54))),ISNUMBER(SEARCH(IF(H$2&lt;&gt;"",H$2,"NA"),'MITRE &amp; Controls Mappings'!$G54))),ISNUMBER(SEARCH(IF(H$2&lt;&gt;"",H$2,"NA"),'MITRE &amp; Controls Mappings'!$H54))),ISNUMBER(SEARCH(IF(H$3&lt;&gt;"",H$3,"NA"),'MITRE &amp; Controls Mappings'!$I54))),ISNUMBER(SEARCH(IF(H$3&lt;&gt;"",H$3,"NA"),'MITRE &amp; Controls Mappings'!$J54))), 'MITRE &amp; Controls Mappings'!$B54,"")</f>
        <v/>
      </c>
      <c r="I56" t="str">
        <f>IF(OR(OR(OR(OR(OR(ISNUMBER(SEARCH(IF(I$1&lt;&gt;"",I$1,"NA"),'MITRE &amp; Controls Mappings'!$E54)),ISNUMBER(SEARCH(IF(I$1&lt;&gt;"",I$1,"NA"),'MITRE &amp; Controls Mappings'!$F54))),ISNUMBER(SEARCH(IF(I$2&lt;&gt;"",I$2,"NA"),'MITRE &amp; Controls Mappings'!$G54))),ISNUMBER(SEARCH(IF(I$2&lt;&gt;"",I$2,"NA"),'MITRE &amp; Controls Mappings'!$H54))),ISNUMBER(SEARCH(IF(I$3&lt;&gt;"",I$3,"NA"),'MITRE &amp; Controls Mappings'!$I54))),ISNUMBER(SEARCH(IF(I$3&lt;&gt;"",I$3,"NA"),'MITRE &amp; Controls Mappings'!$J54))), 'MITRE &amp; Controls Mappings'!$B54,"")</f>
        <v/>
      </c>
      <c r="J56" t="str">
        <f>IF(OR(OR(OR(OR(OR(ISNUMBER(SEARCH(IF(J$1&lt;&gt;"",J$1,"NA"),'MITRE &amp; Controls Mappings'!$E54)),ISNUMBER(SEARCH(IF(J$1&lt;&gt;"",J$1,"NA"),'MITRE &amp; Controls Mappings'!$F54))),ISNUMBER(SEARCH(IF(J$2&lt;&gt;"",J$2,"NA"),'MITRE &amp; Controls Mappings'!$G54))),ISNUMBER(SEARCH(IF(J$2&lt;&gt;"",J$2,"NA"),'MITRE &amp; Controls Mappings'!$H54))),ISNUMBER(SEARCH(IF(J$3&lt;&gt;"",J$3,"NA"),'MITRE &amp; Controls Mappings'!$I54))),ISNUMBER(SEARCH(IF(J$3&lt;&gt;"",J$3,"NA"),'MITRE &amp; Controls Mappings'!$J54))), 'MITRE &amp; Controls Mappings'!$B54,"")</f>
        <v/>
      </c>
      <c r="K56" t="str">
        <f>IF(OR(OR(OR(OR(OR(ISNUMBER(SEARCH(IF(K$1&lt;&gt;"",K$1,"NA"),'MITRE &amp; Controls Mappings'!$E54)),ISNUMBER(SEARCH(IF(K$1&lt;&gt;"",K$1,"NA"),'MITRE &amp; Controls Mappings'!$F54))),ISNUMBER(SEARCH(IF(K$2&lt;&gt;"",K$2,"NA"),'MITRE &amp; Controls Mappings'!$G54))),ISNUMBER(SEARCH(IF(K$2&lt;&gt;"",K$2,"NA"),'MITRE &amp; Controls Mappings'!$H54))),ISNUMBER(SEARCH(IF(K$3&lt;&gt;"",K$3,"NA"),'MITRE &amp; Controls Mappings'!$I54))),ISNUMBER(SEARCH(IF(K$3&lt;&gt;"",K$3,"NA"),'MITRE &amp; Controls Mappings'!$J54))), 'MITRE &amp; Controls Mappings'!$B54,"")</f>
        <v/>
      </c>
      <c r="L56" s="26" t="str">
        <f>IF('MITRE &amp; Controls Mappings'!D54 &lt;&gt;"",'MITRE &amp; Controls Mappings'!D54,"" )</f>
        <v>(L1) Ensure 'Create symbolic links' is set to 'Administrators, NT VIRTUAL MACHINE\Virtual Machines' (MS only)</v>
      </c>
    </row>
    <row r="57" spans="1:12" x14ac:dyDescent="0.25">
      <c r="A57" t="str">
        <f>IF(COUNTIF(B57:K57,"="&amp;'MITRE &amp; Controls Mappings'!B55)&gt;0,'MITRE &amp; Controls Mappings'!B55,"")</f>
        <v/>
      </c>
      <c r="B57" t="str">
        <f>IF(OR(OR(OR(OR(OR(ISNUMBER(SEARCH(IF(B$1&lt;&gt;"",B$1,"NA"),'MITRE &amp; Controls Mappings'!$E55)),ISNUMBER(SEARCH(IF(B$1&lt;&gt;"",B$1,"NA"),'MITRE &amp; Controls Mappings'!$F55))),ISNUMBER(SEARCH(IF(B$2&lt;&gt;"",B$2,"NA"),'MITRE &amp; Controls Mappings'!$G55))),ISNUMBER(SEARCH(IF(B$2&lt;&gt;"",B$2,"NA"),'MITRE &amp; Controls Mappings'!$H55))),ISNUMBER(SEARCH(IF(B$3&lt;&gt;"",B$3,"NA"),'MITRE &amp; Controls Mappings'!$I55))),ISNUMBER(SEARCH(IF(B$3&lt;&gt;"",B$3,"NA"),'MITRE &amp; Controls Mappings'!$J55))), 'MITRE &amp; Controls Mappings'!$B55,"")</f>
        <v/>
      </c>
      <c r="C57" t="str">
        <f>IF(OR(OR(OR(OR(OR(ISNUMBER(SEARCH(IF(C$1&lt;&gt;"",C$1,"NA"),'MITRE &amp; Controls Mappings'!$E55)),ISNUMBER(SEARCH(IF(C$1&lt;&gt;"",C$1,"NA"),'MITRE &amp; Controls Mappings'!$F55))),ISNUMBER(SEARCH(IF(C$2&lt;&gt;"",C$2,"NA"),'MITRE &amp; Controls Mappings'!$G55))),ISNUMBER(SEARCH(IF(C$2&lt;&gt;"",C$2,"NA"),'MITRE &amp; Controls Mappings'!$H55))),ISNUMBER(SEARCH(IF(C$3&lt;&gt;"",C$3,"NA"),'MITRE &amp; Controls Mappings'!$I55))),ISNUMBER(SEARCH(IF(C$3&lt;&gt;"",C$3,"NA"),'MITRE &amp; Controls Mappings'!$J55))), 'MITRE &amp; Controls Mappings'!$B55,"")</f>
        <v/>
      </c>
      <c r="D57" t="str">
        <f>IF(OR(OR(OR(OR(OR(ISNUMBER(SEARCH(IF(D$1&lt;&gt;"",D$1,"NA"),'MITRE &amp; Controls Mappings'!$E55)),ISNUMBER(SEARCH(IF(D$1&lt;&gt;"",D$1,"NA"),'MITRE &amp; Controls Mappings'!$F55))),ISNUMBER(SEARCH(IF(D$2&lt;&gt;"",D$2,"NA"),'MITRE &amp; Controls Mappings'!$G55))),ISNUMBER(SEARCH(IF(D$2&lt;&gt;"",D$2,"NA"),'MITRE &amp; Controls Mappings'!$H55))),ISNUMBER(SEARCH(IF(D$3&lt;&gt;"",D$3,"NA"),'MITRE &amp; Controls Mappings'!$I55))),ISNUMBER(SEARCH(IF(D$3&lt;&gt;"",D$3,"NA"),'MITRE &amp; Controls Mappings'!$J55))), 'MITRE &amp; Controls Mappings'!$B55,"")</f>
        <v/>
      </c>
      <c r="E57" t="str">
        <f>IF(OR(OR(OR(OR(OR(ISNUMBER(SEARCH(IF(E$1&lt;&gt;"",E$1,"NA"),'MITRE &amp; Controls Mappings'!$E55)),ISNUMBER(SEARCH(IF(E$1&lt;&gt;"",E$1,"NA"),'MITRE &amp; Controls Mappings'!$F55))),ISNUMBER(SEARCH(IF(E$2&lt;&gt;"",E$2,"NA"),'MITRE &amp; Controls Mappings'!$G55))),ISNUMBER(SEARCH(IF(E$2&lt;&gt;"",E$2,"NA"),'MITRE &amp; Controls Mappings'!$H55))),ISNUMBER(SEARCH(IF(E$3&lt;&gt;"",E$3,"NA"),'MITRE &amp; Controls Mappings'!$I55))),ISNUMBER(SEARCH(IF(E$3&lt;&gt;"",E$3,"NA"),'MITRE &amp; Controls Mappings'!$J55))), 'MITRE &amp; Controls Mappings'!$B55,"")</f>
        <v/>
      </c>
      <c r="F57" t="str">
        <f>IF(OR(OR(OR(OR(OR(ISNUMBER(SEARCH(IF(F$1&lt;&gt;"",F$1,"NA"),'MITRE &amp; Controls Mappings'!$E55)),ISNUMBER(SEARCH(IF(F$1&lt;&gt;"",F$1,"NA"),'MITRE &amp; Controls Mappings'!$F55))),ISNUMBER(SEARCH(IF(F$2&lt;&gt;"",F$2,"NA"),'MITRE &amp; Controls Mappings'!$G55))),ISNUMBER(SEARCH(IF(F$2&lt;&gt;"",F$2,"NA"),'MITRE &amp; Controls Mappings'!$H55))),ISNUMBER(SEARCH(IF(F$3&lt;&gt;"",F$3,"NA"),'MITRE &amp; Controls Mappings'!$I55))),ISNUMBER(SEARCH(IF(F$3&lt;&gt;"",F$3,"NA"),'MITRE &amp; Controls Mappings'!$J55))), 'MITRE &amp; Controls Mappings'!$B55,"")</f>
        <v/>
      </c>
      <c r="G57" t="str">
        <f>IF(OR(OR(OR(OR(OR(ISNUMBER(SEARCH(IF(G$1&lt;&gt;"",G$1,"NA"),'MITRE &amp; Controls Mappings'!$E55)),ISNUMBER(SEARCH(IF(G$1&lt;&gt;"",G$1,"NA"),'MITRE &amp; Controls Mappings'!$F55))),ISNUMBER(SEARCH(IF(G$2&lt;&gt;"",G$2,"NA"),'MITRE &amp; Controls Mappings'!$G55))),ISNUMBER(SEARCH(IF(G$2&lt;&gt;"",G$2,"NA"),'MITRE &amp; Controls Mappings'!$H55))),ISNUMBER(SEARCH(IF(G$3&lt;&gt;"",G$3,"NA"),'MITRE &amp; Controls Mappings'!$I55))),ISNUMBER(SEARCH(IF(G$3&lt;&gt;"",G$3,"NA"),'MITRE &amp; Controls Mappings'!$J55))), 'MITRE &amp; Controls Mappings'!$B55,"")</f>
        <v/>
      </c>
      <c r="H57" t="str">
        <f>IF(OR(OR(OR(OR(OR(ISNUMBER(SEARCH(IF(H$1&lt;&gt;"",H$1,"NA"),'MITRE &amp; Controls Mappings'!$E55)),ISNUMBER(SEARCH(IF(H$1&lt;&gt;"",H$1,"NA"),'MITRE &amp; Controls Mappings'!$F55))),ISNUMBER(SEARCH(IF(H$2&lt;&gt;"",H$2,"NA"),'MITRE &amp; Controls Mappings'!$G55))),ISNUMBER(SEARCH(IF(H$2&lt;&gt;"",H$2,"NA"),'MITRE &amp; Controls Mappings'!$H55))),ISNUMBER(SEARCH(IF(H$3&lt;&gt;"",H$3,"NA"),'MITRE &amp; Controls Mappings'!$I55))),ISNUMBER(SEARCH(IF(H$3&lt;&gt;"",H$3,"NA"),'MITRE &amp; Controls Mappings'!$J55))), 'MITRE &amp; Controls Mappings'!$B55,"")</f>
        <v/>
      </c>
      <c r="I57" t="str">
        <f>IF(OR(OR(OR(OR(OR(ISNUMBER(SEARCH(IF(I$1&lt;&gt;"",I$1,"NA"),'MITRE &amp; Controls Mappings'!$E55)),ISNUMBER(SEARCH(IF(I$1&lt;&gt;"",I$1,"NA"),'MITRE &amp; Controls Mappings'!$F55))),ISNUMBER(SEARCH(IF(I$2&lt;&gt;"",I$2,"NA"),'MITRE &amp; Controls Mappings'!$G55))),ISNUMBER(SEARCH(IF(I$2&lt;&gt;"",I$2,"NA"),'MITRE &amp; Controls Mappings'!$H55))),ISNUMBER(SEARCH(IF(I$3&lt;&gt;"",I$3,"NA"),'MITRE &amp; Controls Mappings'!$I55))),ISNUMBER(SEARCH(IF(I$3&lt;&gt;"",I$3,"NA"),'MITRE &amp; Controls Mappings'!$J55))), 'MITRE &amp; Controls Mappings'!$B55,"")</f>
        <v/>
      </c>
      <c r="J57" t="str">
        <f>IF(OR(OR(OR(OR(OR(ISNUMBER(SEARCH(IF(J$1&lt;&gt;"",J$1,"NA"),'MITRE &amp; Controls Mappings'!$E55)),ISNUMBER(SEARCH(IF(J$1&lt;&gt;"",J$1,"NA"),'MITRE &amp; Controls Mappings'!$F55))),ISNUMBER(SEARCH(IF(J$2&lt;&gt;"",J$2,"NA"),'MITRE &amp; Controls Mappings'!$G55))),ISNUMBER(SEARCH(IF(J$2&lt;&gt;"",J$2,"NA"),'MITRE &amp; Controls Mappings'!$H55))),ISNUMBER(SEARCH(IF(J$3&lt;&gt;"",J$3,"NA"),'MITRE &amp; Controls Mappings'!$I55))),ISNUMBER(SEARCH(IF(J$3&lt;&gt;"",J$3,"NA"),'MITRE &amp; Controls Mappings'!$J55))), 'MITRE &amp; Controls Mappings'!$B55,"")</f>
        <v/>
      </c>
      <c r="K57" t="str">
        <f>IF(OR(OR(OR(OR(OR(ISNUMBER(SEARCH(IF(K$1&lt;&gt;"",K$1,"NA"),'MITRE &amp; Controls Mappings'!$E55)),ISNUMBER(SEARCH(IF(K$1&lt;&gt;"",K$1,"NA"),'MITRE &amp; Controls Mappings'!$F55))),ISNUMBER(SEARCH(IF(K$2&lt;&gt;"",K$2,"NA"),'MITRE &amp; Controls Mappings'!$G55))),ISNUMBER(SEARCH(IF(K$2&lt;&gt;"",K$2,"NA"),'MITRE &amp; Controls Mappings'!$H55))),ISNUMBER(SEARCH(IF(K$3&lt;&gt;"",K$3,"NA"),'MITRE &amp; Controls Mappings'!$I55))),ISNUMBER(SEARCH(IF(K$3&lt;&gt;"",K$3,"NA"),'MITRE &amp; Controls Mappings'!$J55))), 'MITRE &amp; Controls Mappings'!$B55,"")</f>
        <v/>
      </c>
      <c r="L57" s="26" t="str">
        <f>IF('MITRE &amp; Controls Mappings'!D55 &lt;&gt;"",'MITRE &amp; Controls Mappings'!D55,"" )</f>
        <v>(L1) Ensure 'Debug programs' is set to 'Administrators'</v>
      </c>
    </row>
    <row r="58" spans="1:12" x14ac:dyDescent="0.25">
      <c r="A58" t="str">
        <f>IF(COUNTIF(B58:K58,"="&amp;'MITRE &amp; Controls Mappings'!B56)&gt;0,'MITRE &amp; Controls Mappings'!B56,"")</f>
        <v/>
      </c>
      <c r="B58" t="str">
        <f>IF(OR(OR(OR(OR(OR(ISNUMBER(SEARCH(IF(B$1&lt;&gt;"",B$1,"NA"),'MITRE &amp; Controls Mappings'!$E56)),ISNUMBER(SEARCH(IF(B$1&lt;&gt;"",B$1,"NA"),'MITRE &amp; Controls Mappings'!$F56))),ISNUMBER(SEARCH(IF(B$2&lt;&gt;"",B$2,"NA"),'MITRE &amp; Controls Mappings'!$G56))),ISNUMBER(SEARCH(IF(B$2&lt;&gt;"",B$2,"NA"),'MITRE &amp; Controls Mappings'!$H56))),ISNUMBER(SEARCH(IF(B$3&lt;&gt;"",B$3,"NA"),'MITRE &amp; Controls Mappings'!$I56))),ISNUMBER(SEARCH(IF(B$3&lt;&gt;"",B$3,"NA"),'MITRE &amp; Controls Mappings'!$J56))), 'MITRE &amp; Controls Mappings'!$B56,"")</f>
        <v/>
      </c>
      <c r="C58" t="str">
        <f>IF(OR(OR(OR(OR(OR(ISNUMBER(SEARCH(IF(C$1&lt;&gt;"",C$1,"NA"),'MITRE &amp; Controls Mappings'!$E56)),ISNUMBER(SEARCH(IF(C$1&lt;&gt;"",C$1,"NA"),'MITRE &amp; Controls Mappings'!$F56))),ISNUMBER(SEARCH(IF(C$2&lt;&gt;"",C$2,"NA"),'MITRE &amp; Controls Mappings'!$G56))),ISNUMBER(SEARCH(IF(C$2&lt;&gt;"",C$2,"NA"),'MITRE &amp; Controls Mappings'!$H56))),ISNUMBER(SEARCH(IF(C$3&lt;&gt;"",C$3,"NA"),'MITRE &amp; Controls Mappings'!$I56))),ISNUMBER(SEARCH(IF(C$3&lt;&gt;"",C$3,"NA"),'MITRE &amp; Controls Mappings'!$J56))), 'MITRE &amp; Controls Mappings'!$B56,"")</f>
        <v/>
      </c>
      <c r="D58" t="str">
        <f>IF(OR(OR(OR(OR(OR(ISNUMBER(SEARCH(IF(D$1&lt;&gt;"",D$1,"NA"),'MITRE &amp; Controls Mappings'!$E56)),ISNUMBER(SEARCH(IF(D$1&lt;&gt;"",D$1,"NA"),'MITRE &amp; Controls Mappings'!$F56))),ISNUMBER(SEARCH(IF(D$2&lt;&gt;"",D$2,"NA"),'MITRE &amp; Controls Mappings'!$G56))),ISNUMBER(SEARCH(IF(D$2&lt;&gt;"",D$2,"NA"),'MITRE &amp; Controls Mappings'!$H56))),ISNUMBER(SEARCH(IF(D$3&lt;&gt;"",D$3,"NA"),'MITRE &amp; Controls Mappings'!$I56))),ISNUMBER(SEARCH(IF(D$3&lt;&gt;"",D$3,"NA"),'MITRE &amp; Controls Mappings'!$J56))), 'MITRE &amp; Controls Mappings'!$B56,"")</f>
        <v/>
      </c>
      <c r="E58" t="str">
        <f>IF(OR(OR(OR(OR(OR(ISNUMBER(SEARCH(IF(E$1&lt;&gt;"",E$1,"NA"),'MITRE &amp; Controls Mappings'!$E56)),ISNUMBER(SEARCH(IF(E$1&lt;&gt;"",E$1,"NA"),'MITRE &amp; Controls Mappings'!$F56))),ISNUMBER(SEARCH(IF(E$2&lt;&gt;"",E$2,"NA"),'MITRE &amp; Controls Mappings'!$G56))),ISNUMBER(SEARCH(IF(E$2&lt;&gt;"",E$2,"NA"),'MITRE &amp; Controls Mappings'!$H56))),ISNUMBER(SEARCH(IF(E$3&lt;&gt;"",E$3,"NA"),'MITRE &amp; Controls Mappings'!$I56))),ISNUMBER(SEARCH(IF(E$3&lt;&gt;"",E$3,"NA"),'MITRE &amp; Controls Mappings'!$J56))), 'MITRE &amp; Controls Mappings'!$B56,"")</f>
        <v/>
      </c>
      <c r="F58" t="str">
        <f>IF(OR(OR(OR(OR(OR(ISNUMBER(SEARCH(IF(F$1&lt;&gt;"",F$1,"NA"),'MITRE &amp; Controls Mappings'!$E56)),ISNUMBER(SEARCH(IF(F$1&lt;&gt;"",F$1,"NA"),'MITRE &amp; Controls Mappings'!$F56))),ISNUMBER(SEARCH(IF(F$2&lt;&gt;"",F$2,"NA"),'MITRE &amp; Controls Mappings'!$G56))),ISNUMBER(SEARCH(IF(F$2&lt;&gt;"",F$2,"NA"),'MITRE &amp; Controls Mappings'!$H56))),ISNUMBER(SEARCH(IF(F$3&lt;&gt;"",F$3,"NA"),'MITRE &amp; Controls Mappings'!$I56))),ISNUMBER(SEARCH(IF(F$3&lt;&gt;"",F$3,"NA"),'MITRE &amp; Controls Mappings'!$J56))), 'MITRE &amp; Controls Mappings'!$B56,"")</f>
        <v/>
      </c>
      <c r="G58" t="str">
        <f>IF(OR(OR(OR(OR(OR(ISNUMBER(SEARCH(IF(G$1&lt;&gt;"",G$1,"NA"),'MITRE &amp; Controls Mappings'!$E56)),ISNUMBER(SEARCH(IF(G$1&lt;&gt;"",G$1,"NA"),'MITRE &amp; Controls Mappings'!$F56))),ISNUMBER(SEARCH(IF(G$2&lt;&gt;"",G$2,"NA"),'MITRE &amp; Controls Mappings'!$G56))),ISNUMBER(SEARCH(IF(G$2&lt;&gt;"",G$2,"NA"),'MITRE &amp; Controls Mappings'!$H56))),ISNUMBER(SEARCH(IF(G$3&lt;&gt;"",G$3,"NA"),'MITRE &amp; Controls Mappings'!$I56))),ISNUMBER(SEARCH(IF(G$3&lt;&gt;"",G$3,"NA"),'MITRE &amp; Controls Mappings'!$J56))), 'MITRE &amp; Controls Mappings'!$B56,"")</f>
        <v/>
      </c>
      <c r="H58" t="str">
        <f>IF(OR(OR(OR(OR(OR(ISNUMBER(SEARCH(IF(H$1&lt;&gt;"",H$1,"NA"),'MITRE &amp; Controls Mappings'!$E56)),ISNUMBER(SEARCH(IF(H$1&lt;&gt;"",H$1,"NA"),'MITRE &amp; Controls Mappings'!$F56))),ISNUMBER(SEARCH(IF(H$2&lt;&gt;"",H$2,"NA"),'MITRE &amp; Controls Mappings'!$G56))),ISNUMBER(SEARCH(IF(H$2&lt;&gt;"",H$2,"NA"),'MITRE &amp; Controls Mappings'!$H56))),ISNUMBER(SEARCH(IF(H$3&lt;&gt;"",H$3,"NA"),'MITRE &amp; Controls Mappings'!$I56))),ISNUMBER(SEARCH(IF(H$3&lt;&gt;"",H$3,"NA"),'MITRE &amp; Controls Mappings'!$J56))), 'MITRE &amp; Controls Mappings'!$B56,"")</f>
        <v/>
      </c>
      <c r="I58" t="str">
        <f>IF(OR(OR(OR(OR(OR(ISNUMBER(SEARCH(IF(I$1&lt;&gt;"",I$1,"NA"),'MITRE &amp; Controls Mappings'!$E56)),ISNUMBER(SEARCH(IF(I$1&lt;&gt;"",I$1,"NA"),'MITRE &amp; Controls Mappings'!$F56))),ISNUMBER(SEARCH(IF(I$2&lt;&gt;"",I$2,"NA"),'MITRE &amp; Controls Mappings'!$G56))),ISNUMBER(SEARCH(IF(I$2&lt;&gt;"",I$2,"NA"),'MITRE &amp; Controls Mappings'!$H56))),ISNUMBER(SEARCH(IF(I$3&lt;&gt;"",I$3,"NA"),'MITRE &amp; Controls Mappings'!$I56))),ISNUMBER(SEARCH(IF(I$3&lt;&gt;"",I$3,"NA"),'MITRE &amp; Controls Mappings'!$J56))), 'MITRE &amp; Controls Mappings'!$B56,"")</f>
        <v/>
      </c>
      <c r="J58" t="str">
        <f>IF(OR(OR(OR(OR(OR(ISNUMBER(SEARCH(IF(J$1&lt;&gt;"",J$1,"NA"),'MITRE &amp; Controls Mappings'!$E56)),ISNUMBER(SEARCH(IF(J$1&lt;&gt;"",J$1,"NA"),'MITRE &amp; Controls Mappings'!$F56))),ISNUMBER(SEARCH(IF(J$2&lt;&gt;"",J$2,"NA"),'MITRE &amp; Controls Mappings'!$G56))),ISNUMBER(SEARCH(IF(J$2&lt;&gt;"",J$2,"NA"),'MITRE &amp; Controls Mappings'!$H56))),ISNUMBER(SEARCH(IF(J$3&lt;&gt;"",J$3,"NA"),'MITRE &amp; Controls Mappings'!$I56))),ISNUMBER(SEARCH(IF(J$3&lt;&gt;"",J$3,"NA"),'MITRE &amp; Controls Mappings'!$J56))), 'MITRE &amp; Controls Mappings'!$B56,"")</f>
        <v/>
      </c>
      <c r="K58" t="str">
        <f>IF(OR(OR(OR(OR(OR(ISNUMBER(SEARCH(IF(K$1&lt;&gt;"",K$1,"NA"),'MITRE &amp; Controls Mappings'!$E56)),ISNUMBER(SEARCH(IF(K$1&lt;&gt;"",K$1,"NA"),'MITRE &amp; Controls Mappings'!$F56))),ISNUMBER(SEARCH(IF(K$2&lt;&gt;"",K$2,"NA"),'MITRE &amp; Controls Mappings'!$G56))),ISNUMBER(SEARCH(IF(K$2&lt;&gt;"",K$2,"NA"),'MITRE &amp; Controls Mappings'!$H56))),ISNUMBER(SEARCH(IF(K$3&lt;&gt;"",K$3,"NA"),'MITRE &amp; Controls Mappings'!$I56))),ISNUMBER(SEARCH(IF(K$3&lt;&gt;"",K$3,"NA"),'MITRE &amp; Controls Mappings'!$J56))), 'MITRE &amp; Controls Mappings'!$B56,"")</f>
        <v/>
      </c>
      <c r="L58" s="26" t="str">
        <f>IF('MITRE &amp; Controls Mappings'!D56 &lt;&gt;"",'MITRE &amp; Controls Mappings'!D56,"" )</f>
        <v>(L1) Ensure 'Debug programs' is set to 'Administrators'</v>
      </c>
    </row>
    <row r="59" spans="1:12" x14ac:dyDescent="0.25">
      <c r="A59" t="str">
        <f>IF(COUNTIF(B59:K59,"="&amp;'MITRE &amp; Controls Mappings'!B57)&gt;0,'MITRE &amp; Controls Mappings'!B57,"")</f>
        <v/>
      </c>
      <c r="B59" t="str">
        <f>IF(OR(OR(OR(OR(OR(ISNUMBER(SEARCH(IF(B$1&lt;&gt;"",B$1,"NA"),'MITRE &amp; Controls Mappings'!$E57)),ISNUMBER(SEARCH(IF(B$1&lt;&gt;"",B$1,"NA"),'MITRE &amp; Controls Mappings'!$F57))),ISNUMBER(SEARCH(IF(B$2&lt;&gt;"",B$2,"NA"),'MITRE &amp; Controls Mappings'!$G57))),ISNUMBER(SEARCH(IF(B$2&lt;&gt;"",B$2,"NA"),'MITRE &amp; Controls Mappings'!$H57))),ISNUMBER(SEARCH(IF(B$3&lt;&gt;"",B$3,"NA"),'MITRE &amp; Controls Mappings'!$I57))),ISNUMBER(SEARCH(IF(B$3&lt;&gt;"",B$3,"NA"),'MITRE &amp; Controls Mappings'!$J57))), 'MITRE &amp; Controls Mappings'!$B57,"")</f>
        <v/>
      </c>
      <c r="C59" t="str">
        <f>IF(OR(OR(OR(OR(OR(ISNUMBER(SEARCH(IF(C$1&lt;&gt;"",C$1,"NA"),'MITRE &amp; Controls Mappings'!$E57)),ISNUMBER(SEARCH(IF(C$1&lt;&gt;"",C$1,"NA"),'MITRE &amp; Controls Mappings'!$F57))),ISNUMBER(SEARCH(IF(C$2&lt;&gt;"",C$2,"NA"),'MITRE &amp; Controls Mappings'!$G57))),ISNUMBER(SEARCH(IF(C$2&lt;&gt;"",C$2,"NA"),'MITRE &amp; Controls Mappings'!$H57))),ISNUMBER(SEARCH(IF(C$3&lt;&gt;"",C$3,"NA"),'MITRE &amp; Controls Mappings'!$I57))),ISNUMBER(SEARCH(IF(C$3&lt;&gt;"",C$3,"NA"),'MITRE &amp; Controls Mappings'!$J57))), 'MITRE &amp; Controls Mappings'!$B57,"")</f>
        <v/>
      </c>
      <c r="D59" t="str">
        <f>IF(OR(OR(OR(OR(OR(ISNUMBER(SEARCH(IF(D$1&lt;&gt;"",D$1,"NA"),'MITRE &amp; Controls Mappings'!$E57)),ISNUMBER(SEARCH(IF(D$1&lt;&gt;"",D$1,"NA"),'MITRE &amp; Controls Mappings'!$F57))),ISNUMBER(SEARCH(IF(D$2&lt;&gt;"",D$2,"NA"),'MITRE &amp; Controls Mappings'!$G57))),ISNUMBER(SEARCH(IF(D$2&lt;&gt;"",D$2,"NA"),'MITRE &amp; Controls Mappings'!$H57))),ISNUMBER(SEARCH(IF(D$3&lt;&gt;"",D$3,"NA"),'MITRE &amp; Controls Mappings'!$I57))),ISNUMBER(SEARCH(IF(D$3&lt;&gt;"",D$3,"NA"),'MITRE &amp; Controls Mappings'!$J57))), 'MITRE &amp; Controls Mappings'!$B57,"")</f>
        <v/>
      </c>
      <c r="E59" t="str">
        <f>IF(OR(OR(OR(OR(OR(ISNUMBER(SEARCH(IF(E$1&lt;&gt;"",E$1,"NA"),'MITRE &amp; Controls Mappings'!$E57)),ISNUMBER(SEARCH(IF(E$1&lt;&gt;"",E$1,"NA"),'MITRE &amp; Controls Mappings'!$F57))),ISNUMBER(SEARCH(IF(E$2&lt;&gt;"",E$2,"NA"),'MITRE &amp; Controls Mappings'!$G57))),ISNUMBER(SEARCH(IF(E$2&lt;&gt;"",E$2,"NA"),'MITRE &amp; Controls Mappings'!$H57))),ISNUMBER(SEARCH(IF(E$3&lt;&gt;"",E$3,"NA"),'MITRE &amp; Controls Mappings'!$I57))),ISNUMBER(SEARCH(IF(E$3&lt;&gt;"",E$3,"NA"),'MITRE &amp; Controls Mappings'!$J57))), 'MITRE &amp; Controls Mappings'!$B57,"")</f>
        <v/>
      </c>
      <c r="F59" t="str">
        <f>IF(OR(OR(OR(OR(OR(ISNUMBER(SEARCH(IF(F$1&lt;&gt;"",F$1,"NA"),'MITRE &amp; Controls Mappings'!$E57)),ISNUMBER(SEARCH(IF(F$1&lt;&gt;"",F$1,"NA"),'MITRE &amp; Controls Mappings'!$F57))),ISNUMBER(SEARCH(IF(F$2&lt;&gt;"",F$2,"NA"),'MITRE &amp; Controls Mappings'!$G57))),ISNUMBER(SEARCH(IF(F$2&lt;&gt;"",F$2,"NA"),'MITRE &amp; Controls Mappings'!$H57))),ISNUMBER(SEARCH(IF(F$3&lt;&gt;"",F$3,"NA"),'MITRE &amp; Controls Mappings'!$I57))),ISNUMBER(SEARCH(IF(F$3&lt;&gt;"",F$3,"NA"),'MITRE &amp; Controls Mappings'!$J57))), 'MITRE &amp; Controls Mappings'!$B57,"")</f>
        <v/>
      </c>
      <c r="G59" t="str">
        <f>IF(OR(OR(OR(OR(OR(ISNUMBER(SEARCH(IF(G$1&lt;&gt;"",G$1,"NA"),'MITRE &amp; Controls Mappings'!$E57)),ISNUMBER(SEARCH(IF(G$1&lt;&gt;"",G$1,"NA"),'MITRE &amp; Controls Mappings'!$F57))),ISNUMBER(SEARCH(IF(G$2&lt;&gt;"",G$2,"NA"),'MITRE &amp; Controls Mappings'!$G57))),ISNUMBER(SEARCH(IF(G$2&lt;&gt;"",G$2,"NA"),'MITRE &amp; Controls Mappings'!$H57))),ISNUMBER(SEARCH(IF(G$3&lt;&gt;"",G$3,"NA"),'MITRE &amp; Controls Mappings'!$I57))),ISNUMBER(SEARCH(IF(G$3&lt;&gt;"",G$3,"NA"),'MITRE &amp; Controls Mappings'!$J57))), 'MITRE &amp; Controls Mappings'!$B57,"")</f>
        <v/>
      </c>
      <c r="H59" t="str">
        <f>IF(OR(OR(OR(OR(OR(ISNUMBER(SEARCH(IF(H$1&lt;&gt;"",H$1,"NA"),'MITRE &amp; Controls Mappings'!$E57)),ISNUMBER(SEARCH(IF(H$1&lt;&gt;"",H$1,"NA"),'MITRE &amp; Controls Mappings'!$F57))),ISNUMBER(SEARCH(IF(H$2&lt;&gt;"",H$2,"NA"),'MITRE &amp; Controls Mappings'!$G57))),ISNUMBER(SEARCH(IF(H$2&lt;&gt;"",H$2,"NA"),'MITRE &amp; Controls Mappings'!$H57))),ISNUMBER(SEARCH(IF(H$3&lt;&gt;"",H$3,"NA"),'MITRE &amp; Controls Mappings'!$I57))),ISNUMBER(SEARCH(IF(H$3&lt;&gt;"",H$3,"NA"),'MITRE &amp; Controls Mappings'!$J57))), 'MITRE &amp; Controls Mappings'!$B57,"")</f>
        <v/>
      </c>
      <c r="I59" t="str">
        <f>IF(OR(OR(OR(OR(OR(ISNUMBER(SEARCH(IF(I$1&lt;&gt;"",I$1,"NA"),'MITRE &amp; Controls Mappings'!$E57)),ISNUMBER(SEARCH(IF(I$1&lt;&gt;"",I$1,"NA"),'MITRE &amp; Controls Mappings'!$F57))),ISNUMBER(SEARCH(IF(I$2&lt;&gt;"",I$2,"NA"),'MITRE &amp; Controls Mappings'!$G57))),ISNUMBER(SEARCH(IF(I$2&lt;&gt;"",I$2,"NA"),'MITRE &amp; Controls Mappings'!$H57))),ISNUMBER(SEARCH(IF(I$3&lt;&gt;"",I$3,"NA"),'MITRE &amp; Controls Mappings'!$I57))),ISNUMBER(SEARCH(IF(I$3&lt;&gt;"",I$3,"NA"),'MITRE &amp; Controls Mappings'!$J57))), 'MITRE &amp; Controls Mappings'!$B57,"")</f>
        <v/>
      </c>
      <c r="J59" t="str">
        <f>IF(OR(OR(OR(OR(OR(ISNUMBER(SEARCH(IF(J$1&lt;&gt;"",J$1,"NA"),'MITRE &amp; Controls Mappings'!$E57)),ISNUMBER(SEARCH(IF(J$1&lt;&gt;"",J$1,"NA"),'MITRE &amp; Controls Mappings'!$F57))),ISNUMBER(SEARCH(IF(J$2&lt;&gt;"",J$2,"NA"),'MITRE &amp; Controls Mappings'!$G57))),ISNUMBER(SEARCH(IF(J$2&lt;&gt;"",J$2,"NA"),'MITRE &amp; Controls Mappings'!$H57))),ISNUMBER(SEARCH(IF(J$3&lt;&gt;"",J$3,"NA"),'MITRE &amp; Controls Mappings'!$I57))),ISNUMBER(SEARCH(IF(J$3&lt;&gt;"",J$3,"NA"),'MITRE &amp; Controls Mappings'!$J57))), 'MITRE &amp; Controls Mappings'!$B57,"")</f>
        <v/>
      </c>
      <c r="K59" t="str">
        <f>IF(OR(OR(OR(OR(OR(ISNUMBER(SEARCH(IF(K$1&lt;&gt;"",K$1,"NA"),'MITRE &amp; Controls Mappings'!$E57)),ISNUMBER(SEARCH(IF(K$1&lt;&gt;"",K$1,"NA"),'MITRE &amp; Controls Mappings'!$F57))),ISNUMBER(SEARCH(IF(K$2&lt;&gt;"",K$2,"NA"),'MITRE &amp; Controls Mappings'!$G57))),ISNUMBER(SEARCH(IF(K$2&lt;&gt;"",K$2,"NA"),'MITRE &amp; Controls Mappings'!$H57))),ISNUMBER(SEARCH(IF(K$3&lt;&gt;"",K$3,"NA"),'MITRE &amp; Controls Mappings'!$I57))),ISNUMBER(SEARCH(IF(K$3&lt;&gt;"",K$3,"NA"),'MITRE &amp; Controls Mappings'!$J57))), 'MITRE &amp; Controls Mappings'!$B57,"")</f>
        <v/>
      </c>
      <c r="L59" s="26" t="str">
        <f>IF('MITRE &amp; Controls Mappings'!D57 &lt;&gt;"",'MITRE &amp; Controls Mappings'!D57,"" )</f>
        <v>(L1) Ensure 'Deny access to this computer from the network' to include 'Guests' (DC only)</v>
      </c>
    </row>
    <row r="60" spans="1:12" ht="30" x14ac:dyDescent="0.25">
      <c r="A60" t="str">
        <f>IF(COUNTIF(B60:K60,"="&amp;'MITRE &amp; Controls Mappings'!B58)&gt;0,'MITRE &amp; Controls Mappings'!B58,"")</f>
        <v/>
      </c>
      <c r="B60" t="str">
        <f>IF(OR(OR(OR(OR(OR(ISNUMBER(SEARCH(IF(B$1&lt;&gt;"",B$1,"NA"),'MITRE &amp; Controls Mappings'!$E58)),ISNUMBER(SEARCH(IF(B$1&lt;&gt;"",B$1,"NA"),'MITRE &amp; Controls Mappings'!$F58))),ISNUMBER(SEARCH(IF(B$2&lt;&gt;"",B$2,"NA"),'MITRE &amp; Controls Mappings'!$G58))),ISNUMBER(SEARCH(IF(B$2&lt;&gt;"",B$2,"NA"),'MITRE &amp; Controls Mappings'!$H58))),ISNUMBER(SEARCH(IF(B$3&lt;&gt;"",B$3,"NA"),'MITRE &amp; Controls Mappings'!$I58))),ISNUMBER(SEARCH(IF(B$3&lt;&gt;"",B$3,"NA"),'MITRE &amp; Controls Mappings'!$J58))), 'MITRE &amp; Controls Mappings'!$B58,"")</f>
        <v/>
      </c>
      <c r="C60" t="str">
        <f>IF(OR(OR(OR(OR(OR(ISNUMBER(SEARCH(IF(C$1&lt;&gt;"",C$1,"NA"),'MITRE &amp; Controls Mappings'!$E58)),ISNUMBER(SEARCH(IF(C$1&lt;&gt;"",C$1,"NA"),'MITRE &amp; Controls Mappings'!$F58))),ISNUMBER(SEARCH(IF(C$2&lt;&gt;"",C$2,"NA"),'MITRE &amp; Controls Mappings'!$G58))),ISNUMBER(SEARCH(IF(C$2&lt;&gt;"",C$2,"NA"),'MITRE &amp; Controls Mappings'!$H58))),ISNUMBER(SEARCH(IF(C$3&lt;&gt;"",C$3,"NA"),'MITRE &amp; Controls Mappings'!$I58))),ISNUMBER(SEARCH(IF(C$3&lt;&gt;"",C$3,"NA"),'MITRE &amp; Controls Mappings'!$J58))), 'MITRE &amp; Controls Mappings'!$B58,"")</f>
        <v/>
      </c>
      <c r="D60" t="str">
        <f>IF(OR(OR(OR(OR(OR(ISNUMBER(SEARCH(IF(D$1&lt;&gt;"",D$1,"NA"),'MITRE &amp; Controls Mappings'!$E58)),ISNUMBER(SEARCH(IF(D$1&lt;&gt;"",D$1,"NA"),'MITRE &amp; Controls Mappings'!$F58))),ISNUMBER(SEARCH(IF(D$2&lt;&gt;"",D$2,"NA"),'MITRE &amp; Controls Mappings'!$G58))),ISNUMBER(SEARCH(IF(D$2&lt;&gt;"",D$2,"NA"),'MITRE &amp; Controls Mappings'!$H58))),ISNUMBER(SEARCH(IF(D$3&lt;&gt;"",D$3,"NA"),'MITRE &amp; Controls Mappings'!$I58))),ISNUMBER(SEARCH(IF(D$3&lt;&gt;"",D$3,"NA"),'MITRE &amp; Controls Mappings'!$J58))), 'MITRE &amp; Controls Mappings'!$B58,"")</f>
        <v/>
      </c>
      <c r="E60" t="str">
        <f>IF(OR(OR(OR(OR(OR(ISNUMBER(SEARCH(IF(E$1&lt;&gt;"",E$1,"NA"),'MITRE &amp; Controls Mappings'!$E58)),ISNUMBER(SEARCH(IF(E$1&lt;&gt;"",E$1,"NA"),'MITRE &amp; Controls Mappings'!$F58))),ISNUMBER(SEARCH(IF(E$2&lt;&gt;"",E$2,"NA"),'MITRE &amp; Controls Mappings'!$G58))),ISNUMBER(SEARCH(IF(E$2&lt;&gt;"",E$2,"NA"),'MITRE &amp; Controls Mappings'!$H58))),ISNUMBER(SEARCH(IF(E$3&lt;&gt;"",E$3,"NA"),'MITRE &amp; Controls Mappings'!$I58))),ISNUMBER(SEARCH(IF(E$3&lt;&gt;"",E$3,"NA"),'MITRE &amp; Controls Mappings'!$J58))), 'MITRE &amp; Controls Mappings'!$B58,"")</f>
        <v/>
      </c>
      <c r="F60" t="str">
        <f>IF(OR(OR(OR(OR(OR(ISNUMBER(SEARCH(IF(F$1&lt;&gt;"",F$1,"NA"),'MITRE &amp; Controls Mappings'!$E58)),ISNUMBER(SEARCH(IF(F$1&lt;&gt;"",F$1,"NA"),'MITRE &amp; Controls Mappings'!$F58))),ISNUMBER(SEARCH(IF(F$2&lt;&gt;"",F$2,"NA"),'MITRE &amp; Controls Mappings'!$G58))),ISNUMBER(SEARCH(IF(F$2&lt;&gt;"",F$2,"NA"),'MITRE &amp; Controls Mappings'!$H58))),ISNUMBER(SEARCH(IF(F$3&lt;&gt;"",F$3,"NA"),'MITRE &amp; Controls Mappings'!$I58))),ISNUMBER(SEARCH(IF(F$3&lt;&gt;"",F$3,"NA"),'MITRE &amp; Controls Mappings'!$J58))), 'MITRE &amp; Controls Mappings'!$B58,"")</f>
        <v/>
      </c>
      <c r="G60" t="str">
        <f>IF(OR(OR(OR(OR(OR(ISNUMBER(SEARCH(IF(G$1&lt;&gt;"",G$1,"NA"),'MITRE &amp; Controls Mappings'!$E58)),ISNUMBER(SEARCH(IF(G$1&lt;&gt;"",G$1,"NA"),'MITRE &amp; Controls Mappings'!$F58))),ISNUMBER(SEARCH(IF(G$2&lt;&gt;"",G$2,"NA"),'MITRE &amp; Controls Mappings'!$G58))),ISNUMBER(SEARCH(IF(G$2&lt;&gt;"",G$2,"NA"),'MITRE &amp; Controls Mappings'!$H58))),ISNUMBER(SEARCH(IF(G$3&lt;&gt;"",G$3,"NA"),'MITRE &amp; Controls Mappings'!$I58))),ISNUMBER(SEARCH(IF(G$3&lt;&gt;"",G$3,"NA"),'MITRE &amp; Controls Mappings'!$J58))), 'MITRE &amp; Controls Mappings'!$B58,"")</f>
        <v/>
      </c>
      <c r="H60" t="str">
        <f>IF(OR(OR(OR(OR(OR(ISNUMBER(SEARCH(IF(H$1&lt;&gt;"",H$1,"NA"),'MITRE &amp; Controls Mappings'!$E58)),ISNUMBER(SEARCH(IF(H$1&lt;&gt;"",H$1,"NA"),'MITRE &amp; Controls Mappings'!$F58))),ISNUMBER(SEARCH(IF(H$2&lt;&gt;"",H$2,"NA"),'MITRE &amp; Controls Mappings'!$G58))),ISNUMBER(SEARCH(IF(H$2&lt;&gt;"",H$2,"NA"),'MITRE &amp; Controls Mappings'!$H58))),ISNUMBER(SEARCH(IF(H$3&lt;&gt;"",H$3,"NA"),'MITRE &amp; Controls Mappings'!$I58))),ISNUMBER(SEARCH(IF(H$3&lt;&gt;"",H$3,"NA"),'MITRE &amp; Controls Mappings'!$J58))), 'MITRE &amp; Controls Mappings'!$B58,"")</f>
        <v/>
      </c>
      <c r="I60" t="str">
        <f>IF(OR(OR(OR(OR(OR(ISNUMBER(SEARCH(IF(I$1&lt;&gt;"",I$1,"NA"),'MITRE &amp; Controls Mappings'!$E58)),ISNUMBER(SEARCH(IF(I$1&lt;&gt;"",I$1,"NA"),'MITRE &amp; Controls Mappings'!$F58))),ISNUMBER(SEARCH(IF(I$2&lt;&gt;"",I$2,"NA"),'MITRE &amp; Controls Mappings'!$G58))),ISNUMBER(SEARCH(IF(I$2&lt;&gt;"",I$2,"NA"),'MITRE &amp; Controls Mappings'!$H58))),ISNUMBER(SEARCH(IF(I$3&lt;&gt;"",I$3,"NA"),'MITRE &amp; Controls Mappings'!$I58))),ISNUMBER(SEARCH(IF(I$3&lt;&gt;"",I$3,"NA"),'MITRE &amp; Controls Mappings'!$J58))), 'MITRE &amp; Controls Mappings'!$B58,"")</f>
        <v/>
      </c>
      <c r="J60" t="str">
        <f>IF(OR(OR(OR(OR(OR(ISNUMBER(SEARCH(IF(J$1&lt;&gt;"",J$1,"NA"),'MITRE &amp; Controls Mappings'!$E58)),ISNUMBER(SEARCH(IF(J$1&lt;&gt;"",J$1,"NA"),'MITRE &amp; Controls Mappings'!$F58))),ISNUMBER(SEARCH(IF(J$2&lt;&gt;"",J$2,"NA"),'MITRE &amp; Controls Mappings'!$G58))),ISNUMBER(SEARCH(IF(J$2&lt;&gt;"",J$2,"NA"),'MITRE &amp; Controls Mappings'!$H58))),ISNUMBER(SEARCH(IF(J$3&lt;&gt;"",J$3,"NA"),'MITRE &amp; Controls Mappings'!$I58))),ISNUMBER(SEARCH(IF(J$3&lt;&gt;"",J$3,"NA"),'MITRE &amp; Controls Mappings'!$J58))), 'MITRE &amp; Controls Mappings'!$B58,"")</f>
        <v/>
      </c>
      <c r="K60" t="str">
        <f>IF(OR(OR(OR(OR(OR(ISNUMBER(SEARCH(IF(K$1&lt;&gt;"",K$1,"NA"),'MITRE &amp; Controls Mappings'!$E58)),ISNUMBER(SEARCH(IF(K$1&lt;&gt;"",K$1,"NA"),'MITRE &amp; Controls Mappings'!$F58))),ISNUMBER(SEARCH(IF(K$2&lt;&gt;"",K$2,"NA"),'MITRE &amp; Controls Mappings'!$G58))),ISNUMBER(SEARCH(IF(K$2&lt;&gt;"",K$2,"NA"),'MITRE &amp; Controls Mappings'!$H58))),ISNUMBER(SEARCH(IF(K$3&lt;&gt;"",K$3,"NA"),'MITRE &amp; Controls Mappings'!$I58))),ISNUMBER(SEARCH(IF(K$3&lt;&gt;"",K$3,"NA"),'MITRE &amp; Controls Mappings'!$J58))), 'MITRE &amp; Controls Mappings'!$B58,"")</f>
        <v/>
      </c>
      <c r="L60" s="26" t="str">
        <f>IF('MITRE &amp; Controls Mappings'!D58 &lt;&gt;"",'MITRE &amp; Controls Mappings'!D58,"" )</f>
        <v>(L1) Ensure 'Deny access to this computer from the network' to include 'Guests, Local account and member of Administrators group' (MS only)</v>
      </c>
    </row>
    <row r="61" spans="1:12" x14ac:dyDescent="0.25">
      <c r="A61" t="str">
        <f>IF(COUNTIF(B61:K61,"="&amp;'MITRE &amp; Controls Mappings'!B59)&gt;0,'MITRE &amp; Controls Mappings'!B59,"")</f>
        <v/>
      </c>
      <c r="B61" t="str">
        <f>IF(OR(OR(OR(OR(OR(ISNUMBER(SEARCH(IF(B$1&lt;&gt;"",B$1,"NA"),'MITRE &amp; Controls Mappings'!$E59)),ISNUMBER(SEARCH(IF(B$1&lt;&gt;"",B$1,"NA"),'MITRE &amp; Controls Mappings'!$F59))),ISNUMBER(SEARCH(IF(B$2&lt;&gt;"",B$2,"NA"),'MITRE &amp; Controls Mappings'!$G59))),ISNUMBER(SEARCH(IF(B$2&lt;&gt;"",B$2,"NA"),'MITRE &amp; Controls Mappings'!$H59))),ISNUMBER(SEARCH(IF(B$3&lt;&gt;"",B$3,"NA"),'MITRE &amp; Controls Mappings'!$I59))),ISNUMBER(SEARCH(IF(B$3&lt;&gt;"",B$3,"NA"),'MITRE &amp; Controls Mappings'!$J59))), 'MITRE &amp; Controls Mappings'!$B59,"")</f>
        <v/>
      </c>
      <c r="C61" t="str">
        <f>IF(OR(OR(OR(OR(OR(ISNUMBER(SEARCH(IF(C$1&lt;&gt;"",C$1,"NA"),'MITRE &amp; Controls Mappings'!$E59)),ISNUMBER(SEARCH(IF(C$1&lt;&gt;"",C$1,"NA"),'MITRE &amp; Controls Mappings'!$F59))),ISNUMBER(SEARCH(IF(C$2&lt;&gt;"",C$2,"NA"),'MITRE &amp; Controls Mappings'!$G59))),ISNUMBER(SEARCH(IF(C$2&lt;&gt;"",C$2,"NA"),'MITRE &amp; Controls Mappings'!$H59))),ISNUMBER(SEARCH(IF(C$3&lt;&gt;"",C$3,"NA"),'MITRE &amp; Controls Mappings'!$I59))),ISNUMBER(SEARCH(IF(C$3&lt;&gt;"",C$3,"NA"),'MITRE &amp; Controls Mappings'!$J59))), 'MITRE &amp; Controls Mappings'!$B59,"")</f>
        <v/>
      </c>
      <c r="D61" t="str">
        <f>IF(OR(OR(OR(OR(OR(ISNUMBER(SEARCH(IF(D$1&lt;&gt;"",D$1,"NA"),'MITRE &amp; Controls Mappings'!$E59)),ISNUMBER(SEARCH(IF(D$1&lt;&gt;"",D$1,"NA"),'MITRE &amp; Controls Mappings'!$F59))),ISNUMBER(SEARCH(IF(D$2&lt;&gt;"",D$2,"NA"),'MITRE &amp; Controls Mappings'!$G59))),ISNUMBER(SEARCH(IF(D$2&lt;&gt;"",D$2,"NA"),'MITRE &amp; Controls Mappings'!$H59))),ISNUMBER(SEARCH(IF(D$3&lt;&gt;"",D$3,"NA"),'MITRE &amp; Controls Mappings'!$I59))),ISNUMBER(SEARCH(IF(D$3&lt;&gt;"",D$3,"NA"),'MITRE &amp; Controls Mappings'!$J59))), 'MITRE &amp; Controls Mappings'!$B59,"")</f>
        <v/>
      </c>
      <c r="E61" t="str">
        <f>IF(OR(OR(OR(OR(OR(ISNUMBER(SEARCH(IF(E$1&lt;&gt;"",E$1,"NA"),'MITRE &amp; Controls Mappings'!$E59)),ISNUMBER(SEARCH(IF(E$1&lt;&gt;"",E$1,"NA"),'MITRE &amp; Controls Mappings'!$F59))),ISNUMBER(SEARCH(IF(E$2&lt;&gt;"",E$2,"NA"),'MITRE &amp; Controls Mappings'!$G59))),ISNUMBER(SEARCH(IF(E$2&lt;&gt;"",E$2,"NA"),'MITRE &amp; Controls Mappings'!$H59))),ISNUMBER(SEARCH(IF(E$3&lt;&gt;"",E$3,"NA"),'MITRE &amp; Controls Mappings'!$I59))),ISNUMBER(SEARCH(IF(E$3&lt;&gt;"",E$3,"NA"),'MITRE &amp; Controls Mappings'!$J59))), 'MITRE &amp; Controls Mappings'!$B59,"")</f>
        <v/>
      </c>
      <c r="F61" t="str">
        <f>IF(OR(OR(OR(OR(OR(ISNUMBER(SEARCH(IF(F$1&lt;&gt;"",F$1,"NA"),'MITRE &amp; Controls Mappings'!$E59)),ISNUMBER(SEARCH(IF(F$1&lt;&gt;"",F$1,"NA"),'MITRE &amp; Controls Mappings'!$F59))),ISNUMBER(SEARCH(IF(F$2&lt;&gt;"",F$2,"NA"),'MITRE &amp; Controls Mappings'!$G59))),ISNUMBER(SEARCH(IF(F$2&lt;&gt;"",F$2,"NA"),'MITRE &amp; Controls Mappings'!$H59))),ISNUMBER(SEARCH(IF(F$3&lt;&gt;"",F$3,"NA"),'MITRE &amp; Controls Mappings'!$I59))),ISNUMBER(SEARCH(IF(F$3&lt;&gt;"",F$3,"NA"),'MITRE &amp; Controls Mappings'!$J59))), 'MITRE &amp; Controls Mappings'!$B59,"")</f>
        <v/>
      </c>
      <c r="G61" t="str">
        <f>IF(OR(OR(OR(OR(OR(ISNUMBER(SEARCH(IF(G$1&lt;&gt;"",G$1,"NA"),'MITRE &amp; Controls Mappings'!$E59)),ISNUMBER(SEARCH(IF(G$1&lt;&gt;"",G$1,"NA"),'MITRE &amp; Controls Mappings'!$F59))),ISNUMBER(SEARCH(IF(G$2&lt;&gt;"",G$2,"NA"),'MITRE &amp; Controls Mappings'!$G59))),ISNUMBER(SEARCH(IF(G$2&lt;&gt;"",G$2,"NA"),'MITRE &amp; Controls Mappings'!$H59))),ISNUMBER(SEARCH(IF(G$3&lt;&gt;"",G$3,"NA"),'MITRE &amp; Controls Mappings'!$I59))),ISNUMBER(SEARCH(IF(G$3&lt;&gt;"",G$3,"NA"),'MITRE &amp; Controls Mappings'!$J59))), 'MITRE &amp; Controls Mappings'!$B59,"")</f>
        <v/>
      </c>
      <c r="H61" t="str">
        <f>IF(OR(OR(OR(OR(OR(ISNUMBER(SEARCH(IF(H$1&lt;&gt;"",H$1,"NA"),'MITRE &amp; Controls Mappings'!$E59)),ISNUMBER(SEARCH(IF(H$1&lt;&gt;"",H$1,"NA"),'MITRE &amp; Controls Mappings'!$F59))),ISNUMBER(SEARCH(IF(H$2&lt;&gt;"",H$2,"NA"),'MITRE &amp; Controls Mappings'!$G59))),ISNUMBER(SEARCH(IF(H$2&lt;&gt;"",H$2,"NA"),'MITRE &amp; Controls Mappings'!$H59))),ISNUMBER(SEARCH(IF(H$3&lt;&gt;"",H$3,"NA"),'MITRE &amp; Controls Mappings'!$I59))),ISNUMBER(SEARCH(IF(H$3&lt;&gt;"",H$3,"NA"),'MITRE &amp; Controls Mappings'!$J59))), 'MITRE &amp; Controls Mappings'!$B59,"")</f>
        <v/>
      </c>
      <c r="I61" t="str">
        <f>IF(OR(OR(OR(OR(OR(ISNUMBER(SEARCH(IF(I$1&lt;&gt;"",I$1,"NA"),'MITRE &amp; Controls Mappings'!$E59)),ISNUMBER(SEARCH(IF(I$1&lt;&gt;"",I$1,"NA"),'MITRE &amp; Controls Mappings'!$F59))),ISNUMBER(SEARCH(IF(I$2&lt;&gt;"",I$2,"NA"),'MITRE &amp; Controls Mappings'!$G59))),ISNUMBER(SEARCH(IF(I$2&lt;&gt;"",I$2,"NA"),'MITRE &amp; Controls Mappings'!$H59))),ISNUMBER(SEARCH(IF(I$3&lt;&gt;"",I$3,"NA"),'MITRE &amp; Controls Mappings'!$I59))),ISNUMBER(SEARCH(IF(I$3&lt;&gt;"",I$3,"NA"),'MITRE &amp; Controls Mappings'!$J59))), 'MITRE &amp; Controls Mappings'!$B59,"")</f>
        <v/>
      </c>
      <c r="J61" t="str">
        <f>IF(OR(OR(OR(OR(OR(ISNUMBER(SEARCH(IF(J$1&lt;&gt;"",J$1,"NA"),'MITRE &amp; Controls Mappings'!$E59)),ISNUMBER(SEARCH(IF(J$1&lt;&gt;"",J$1,"NA"),'MITRE &amp; Controls Mappings'!$F59))),ISNUMBER(SEARCH(IF(J$2&lt;&gt;"",J$2,"NA"),'MITRE &amp; Controls Mappings'!$G59))),ISNUMBER(SEARCH(IF(J$2&lt;&gt;"",J$2,"NA"),'MITRE &amp; Controls Mappings'!$H59))),ISNUMBER(SEARCH(IF(J$3&lt;&gt;"",J$3,"NA"),'MITRE &amp; Controls Mappings'!$I59))),ISNUMBER(SEARCH(IF(J$3&lt;&gt;"",J$3,"NA"),'MITRE &amp; Controls Mappings'!$J59))), 'MITRE &amp; Controls Mappings'!$B59,"")</f>
        <v/>
      </c>
      <c r="K61" t="str">
        <f>IF(OR(OR(OR(OR(OR(ISNUMBER(SEARCH(IF(K$1&lt;&gt;"",K$1,"NA"),'MITRE &amp; Controls Mappings'!$E59)),ISNUMBER(SEARCH(IF(K$1&lt;&gt;"",K$1,"NA"),'MITRE &amp; Controls Mappings'!$F59))),ISNUMBER(SEARCH(IF(K$2&lt;&gt;"",K$2,"NA"),'MITRE &amp; Controls Mappings'!$G59))),ISNUMBER(SEARCH(IF(K$2&lt;&gt;"",K$2,"NA"),'MITRE &amp; Controls Mappings'!$H59))),ISNUMBER(SEARCH(IF(K$3&lt;&gt;"",K$3,"NA"),'MITRE &amp; Controls Mappings'!$I59))),ISNUMBER(SEARCH(IF(K$3&lt;&gt;"",K$3,"NA"),'MITRE &amp; Controls Mappings'!$J59))), 'MITRE &amp; Controls Mappings'!$B59,"")</f>
        <v/>
      </c>
      <c r="L61" s="26" t="str">
        <f>IF('MITRE &amp; Controls Mappings'!D59 &lt;&gt;"",'MITRE &amp; Controls Mappings'!D59,"" )</f>
        <v>(L1) Ensure 'Deny log on as a batch job' to include 'Guests'</v>
      </c>
    </row>
    <row r="62" spans="1:12" x14ac:dyDescent="0.25">
      <c r="A62" t="str">
        <f>IF(COUNTIF(B62:K62,"="&amp;'MITRE &amp; Controls Mappings'!B60)&gt;0,'MITRE &amp; Controls Mappings'!B60,"")</f>
        <v/>
      </c>
      <c r="B62" t="str">
        <f>IF(OR(OR(OR(OR(OR(ISNUMBER(SEARCH(IF(B$1&lt;&gt;"",B$1,"NA"),'MITRE &amp; Controls Mappings'!$E60)),ISNUMBER(SEARCH(IF(B$1&lt;&gt;"",B$1,"NA"),'MITRE &amp; Controls Mappings'!$F60))),ISNUMBER(SEARCH(IF(B$2&lt;&gt;"",B$2,"NA"),'MITRE &amp; Controls Mappings'!$G60))),ISNUMBER(SEARCH(IF(B$2&lt;&gt;"",B$2,"NA"),'MITRE &amp; Controls Mappings'!$H60))),ISNUMBER(SEARCH(IF(B$3&lt;&gt;"",B$3,"NA"),'MITRE &amp; Controls Mappings'!$I60))),ISNUMBER(SEARCH(IF(B$3&lt;&gt;"",B$3,"NA"),'MITRE &amp; Controls Mappings'!$J60))), 'MITRE &amp; Controls Mappings'!$B60,"")</f>
        <v/>
      </c>
      <c r="C62" t="str">
        <f>IF(OR(OR(OR(OR(OR(ISNUMBER(SEARCH(IF(C$1&lt;&gt;"",C$1,"NA"),'MITRE &amp; Controls Mappings'!$E60)),ISNUMBER(SEARCH(IF(C$1&lt;&gt;"",C$1,"NA"),'MITRE &amp; Controls Mappings'!$F60))),ISNUMBER(SEARCH(IF(C$2&lt;&gt;"",C$2,"NA"),'MITRE &amp; Controls Mappings'!$G60))),ISNUMBER(SEARCH(IF(C$2&lt;&gt;"",C$2,"NA"),'MITRE &amp; Controls Mappings'!$H60))),ISNUMBER(SEARCH(IF(C$3&lt;&gt;"",C$3,"NA"),'MITRE &amp; Controls Mappings'!$I60))),ISNUMBER(SEARCH(IF(C$3&lt;&gt;"",C$3,"NA"),'MITRE &amp; Controls Mappings'!$J60))), 'MITRE &amp; Controls Mappings'!$B60,"")</f>
        <v/>
      </c>
      <c r="D62" t="str">
        <f>IF(OR(OR(OR(OR(OR(ISNUMBER(SEARCH(IF(D$1&lt;&gt;"",D$1,"NA"),'MITRE &amp; Controls Mappings'!$E60)),ISNUMBER(SEARCH(IF(D$1&lt;&gt;"",D$1,"NA"),'MITRE &amp; Controls Mappings'!$F60))),ISNUMBER(SEARCH(IF(D$2&lt;&gt;"",D$2,"NA"),'MITRE &amp; Controls Mappings'!$G60))),ISNUMBER(SEARCH(IF(D$2&lt;&gt;"",D$2,"NA"),'MITRE &amp; Controls Mappings'!$H60))),ISNUMBER(SEARCH(IF(D$3&lt;&gt;"",D$3,"NA"),'MITRE &amp; Controls Mappings'!$I60))),ISNUMBER(SEARCH(IF(D$3&lt;&gt;"",D$3,"NA"),'MITRE &amp; Controls Mappings'!$J60))), 'MITRE &amp; Controls Mappings'!$B60,"")</f>
        <v/>
      </c>
      <c r="E62" t="str">
        <f>IF(OR(OR(OR(OR(OR(ISNUMBER(SEARCH(IF(E$1&lt;&gt;"",E$1,"NA"),'MITRE &amp; Controls Mappings'!$E60)),ISNUMBER(SEARCH(IF(E$1&lt;&gt;"",E$1,"NA"),'MITRE &amp; Controls Mappings'!$F60))),ISNUMBER(SEARCH(IF(E$2&lt;&gt;"",E$2,"NA"),'MITRE &amp; Controls Mappings'!$G60))),ISNUMBER(SEARCH(IF(E$2&lt;&gt;"",E$2,"NA"),'MITRE &amp; Controls Mappings'!$H60))),ISNUMBER(SEARCH(IF(E$3&lt;&gt;"",E$3,"NA"),'MITRE &amp; Controls Mappings'!$I60))),ISNUMBER(SEARCH(IF(E$3&lt;&gt;"",E$3,"NA"),'MITRE &amp; Controls Mappings'!$J60))), 'MITRE &amp; Controls Mappings'!$B60,"")</f>
        <v/>
      </c>
      <c r="F62" t="str">
        <f>IF(OR(OR(OR(OR(OR(ISNUMBER(SEARCH(IF(F$1&lt;&gt;"",F$1,"NA"),'MITRE &amp; Controls Mappings'!$E60)),ISNUMBER(SEARCH(IF(F$1&lt;&gt;"",F$1,"NA"),'MITRE &amp; Controls Mappings'!$F60))),ISNUMBER(SEARCH(IF(F$2&lt;&gt;"",F$2,"NA"),'MITRE &amp; Controls Mappings'!$G60))),ISNUMBER(SEARCH(IF(F$2&lt;&gt;"",F$2,"NA"),'MITRE &amp; Controls Mappings'!$H60))),ISNUMBER(SEARCH(IF(F$3&lt;&gt;"",F$3,"NA"),'MITRE &amp; Controls Mappings'!$I60))),ISNUMBER(SEARCH(IF(F$3&lt;&gt;"",F$3,"NA"),'MITRE &amp; Controls Mappings'!$J60))), 'MITRE &amp; Controls Mappings'!$B60,"")</f>
        <v/>
      </c>
      <c r="G62" t="str">
        <f>IF(OR(OR(OR(OR(OR(ISNUMBER(SEARCH(IF(G$1&lt;&gt;"",G$1,"NA"),'MITRE &amp; Controls Mappings'!$E60)),ISNUMBER(SEARCH(IF(G$1&lt;&gt;"",G$1,"NA"),'MITRE &amp; Controls Mappings'!$F60))),ISNUMBER(SEARCH(IF(G$2&lt;&gt;"",G$2,"NA"),'MITRE &amp; Controls Mappings'!$G60))),ISNUMBER(SEARCH(IF(G$2&lt;&gt;"",G$2,"NA"),'MITRE &amp; Controls Mappings'!$H60))),ISNUMBER(SEARCH(IF(G$3&lt;&gt;"",G$3,"NA"),'MITRE &amp; Controls Mappings'!$I60))),ISNUMBER(SEARCH(IF(G$3&lt;&gt;"",G$3,"NA"),'MITRE &amp; Controls Mappings'!$J60))), 'MITRE &amp; Controls Mappings'!$B60,"")</f>
        <v/>
      </c>
      <c r="H62" t="str">
        <f>IF(OR(OR(OR(OR(OR(ISNUMBER(SEARCH(IF(H$1&lt;&gt;"",H$1,"NA"),'MITRE &amp; Controls Mappings'!$E60)),ISNUMBER(SEARCH(IF(H$1&lt;&gt;"",H$1,"NA"),'MITRE &amp; Controls Mappings'!$F60))),ISNUMBER(SEARCH(IF(H$2&lt;&gt;"",H$2,"NA"),'MITRE &amp; Controls Mappings'!$G60))),ISNUMBER(SEARCH(IF(H$2&lt;&gt;"",H$2,"NA"),'MITRE &amp; Controls Mappings'!$H60))),ISNUMBER(SEARCH(IF(H$3&lt;&gt;"",H$3,"NA"),'MITRE &amp; Controls Mappings'!$I60))),ISNUMBER(SEARCH(IF(H$3&lt;&gt;"",H$3,"NA"),'MITRE &amp; Controls Mappings'!$J60))), 'MITRE &amp; Controls Mappings'!$B60,"")</f>
        <v/>
      </c>
      <c r="I62" t="str">
        <f>IF(OR(OR(OR(OR(OR(ISNUMBER(SEARCH(IF(I$1&lt;&gt;"",I$1,"NA"),'MITRE &amp; Controls Mappings'!$E60)),ISNUMBER(SEARCH(IF(I$1&lt;&gt;"",I$1,"NA"),'MITRE &amp; Controls Mappings'!$F60))),ISNUMBER(SEARCH(IF(I$2&lt;&gt;"",I$2,"NA"),'MITRE &amp; Controls Mappings'!$G60))),ISNUMBER(SEARCH(IF(I$2&lt;&gt;"",I$2,"NA"),'MITRE &amp; Controls Mappings'!$H60))),ISNUMBER(SEARCH(IF(I$3&lt;&gt;"",I$3,"NA"),'MITRE &amp; Controls Mappings'!$I60))),ISNUMBER(SEARCH(IF(I$3&lt;&gt;"",I$3,"NA"),'MITRE &amp; Controls Mappings'!$J60))), 'MITRE &amp; Controls Mappings'!$B60,"")</f>
        <v/>
      </c>
      <c r="J62" t="str">
        <f>IF(OR(OR(OR(OR(OR(ISNUMBER(SEARCH(IF(J$1&lt;&gt;"",J$1,"NA"),'MITRE &amp; Controls Mappings'!$E60)),ISNUMBER(SEARCH(IF(J$1&lt;&gt;"",J$1,"NA"),'MITRE &amp; Controls Mappings'!$F60))),ISNUMBER(SEARCH(IF(J$2&lt;&gt;"",J$2,"NA"),'MITRE &amp; Controls Mappings'!$G60))),ISNUMBER(SEARCH(IF(J$2&lt;&gt;"",J$2,"NA"),'MITRE &amp; Controls Mappings'!$H60))),ISNUMBER(SEARCH(IF(J$3&lt;&gt;"",J$3,"NA"),'MITRE &amp; Controls Mappings'!$I60))),ISNUMBER(SEARCH(IF(J$3&lt;&gt;"",J$3,"NA"),'MITRE &amp; Controls Mappings'!$J60))), 'MITRE &amp; Controls Mappings'!$B60,"")</f>
        <v/>
      </c>
      <c r="K62" t="str">
        <f>IF(OR(OR(OR(OR(OR(ISNUMBER(SEARCH(IF(K$1&lt;&gt;"",K$1,"NA"),'MITRE &amp; Controls Mappings'!$E60)),ISNUMBER(SEARCH(IF(K$1&lt;&gt;"",K$1,"NA"),'MITRE &amp; Controls Mappings'!$F60))),ISNUMBER(SEARCH(IF(K$2&lt;&gt;"",K$2,"NA"),'MITRE &amp; Controls Mappings'!$G60))),ISNUMBER(SEARCH(IF(K$2&lt;&gt;"",K$2,"NA"),'MITRE &amp; Controls Mappings'!$H60))),ISNUMBER(SEARCH(IF(K$3&lt;&gt;"",K$3,"NA"),'MITRE &amp; Controls Mappings'!$I60))),ISNUMBER(SEARCH(IF(K$3&lt;&gt;"",K$3,"NA"),'MITRE &amp; Controls Mappings'!$J60))), 'MITRE &amp; Controls Mappings'!$B60,"")</f>
        <v/>
      </c>
      <c r="L62" s="26" t="str">
        <f>IF('MITRE &amp; Controls Mappings'!D60 &lt;&gt;"",'MITRE &amp; Controls Mappings'!D60,"" )</f>
        <v>(L1) Ensure 'Deny log on as a batch job' to include 'Guests'</v>
      </c>
    </row>
    <row r="63" spans="1:12" x14ac:dyDescent="0.25">
      <c r="A63" t="str">
        <f>IF(COUNTIF(B63:K63,"="&amp;'MITRE &amp; Controls Mappings'!B61)&gt;0,'MITRE &amp; Controls Mappings'!B61,"")</f>
        <v/>
      </c>
      <c r="B63" t="str">
        <f>IF(OR(OR(OR(OR(OR(ISNUMBER(SEARCH(IF(B$1&lt;&gt;"",B$1,"NA"),'MITRE &amp; Controls Mappings'!$E61)),ISNUMBER(SEARCH(IF(B$1&lt;&gt;"",B$1,"NA"),'MITRE &amp; Controls Mappings'!$F61))),ISNUMBER(SEARCH(IF(B$2&lt;&gt;"",B$2,"NA"),'MITRE &amp; Controls Mappings'!$G61))),ISNUMBER(SEARCH(IF(B$2&lt;&gt;"",B$2,"NA"),'MITRE &amp; Controls Mappings'!$H61))),ISNUMBER(SEARCH(IF(B$3&lt;&gt;"",B$3,"NA"),'MITRE &amp; Controls Mappings'!$I61))),ISNUMBER(SEARCH(IF(B$3&lt;&gt;"",B$3,"NA"),'MITRE &amp; Controls Mappings'!$J61))), 'MITRE &amp; Controls Mappings'!$B61,"")</f>
        <v/>
      </c>
      <c r="C63" t="str">
        <f>IF(OR(OR(OR(OR(OR(ISNUMBER(SEARCH(IF(C$1&lt;&gt;"",C$1,"NA"),'MITRE &amp; Controls Mappings'!$E61)),ISNUMBER(SEARCH(IF(C$1&lt;&gt;"",C$1,"NA"),'MITRE &amp; Controls Mappings'!$F61))),ISNUMBER(SEARCH(IF(C$2&lt;&gt;"",C$2,"NA"),'MITRE &amp; Controls Mappings'!$G61))),ISNUMBER(SEARCH(IF(C$2&lt;&gt;"",C$2,"NA"),'MITRE &amp; Controls Mappings'!$H61))),ISNUMBER(SEARCH(IF(C$3&lt;&gt;"",C$3,"NA"),'MITRE &amp; Controls Mappings'!$I61))),ISNUMBER(SEARCH(IF(C$3&lt;&gt;"",C$3,"NA"),'MITRE &amp; Controls Mappings'!$J61))), 'MITRE &amp; Controls Mappings'!$B61,"")</f>
        <v/>
      </c>
      <c r="D63" t="str">
        <f>IF(OR(OR(OR(OR(OR(ISNUMBER(SEARCH(IF(D$1&lt;&gt;"",D$1,"NA"),'MITRE &amp; Controls Mappings'!$E61)),ISNUMBER(SEARCH(IF(D$1&lt;&gt;"",D$1,"NA"),'MITRE &amp; Controls Mappings'!$F61))),ISNUMBER(SEARCH(IF(D$2&lt;&gt;"",D$2,"NA"),'MITRE &amp; Controls Mappings'!$G61))),ISNUMBER(SEARCH(IF(D$2&lt;&gt;"",D$2,"NA"),'MITRE &amp; Controls Mappings'!$H61))),ISNUMBER(SEARCH(IF(D$3&lt;&gt;"",D$3,"NA"),'MITRE &amp; Controls Mappings'!$I61))),ISNUMBER(SEARCH(IF(D$3&lt;&gt;"",D$3,"NA"),'MITRE &amp; Controls Mappings'!$J61))), 'MITRE &amp; Controls Mappings'!$B61,"")</f>
        <v/>
      </c>
      <c r="E63" t="str">
        <f>IF(OR(OR(OR(OR(OR(ISNUMBER(SEARCH(IF(E$1&lt;&gt;"",E$1,"NA"),'MITRE &amp; Controls Mappings'!$E61)),ISNUMBER(SEARCH(IF(E$1&lt;&gt;"",E$1,"NA"),'MITRE &amp; Controls Mappings'!$F61))),ISNUMBER(SEARCH(IF(E$2&lt;&gt;"",E$2,"NA"),'MITRE &amp; Controls Mappings'!$G61))),ISNUMBER(SEARCH(IF(E$2&lt;&gt;"",E$2,"NA"),'MITRE &amp; Controls Mappings'!$H61))),ISNUMBER(SEARCH(IF(E$3&lt;&gt;"",E$3,"NA"),'MITRE &amp; Controls Mappings'!$I61))),ISNUMBER(SEARCH(IF(E$3&lt;&gt;"",E$3,"NA"),'MITRE &amp; Controls Mappings'!$J61))), 'MITRE &amp; Controls Mappings'!$B61,"")</f>
        <v/>
      </c>
      <c r="F63" t="str">
        <f>IF(OR(OR(OR(OR(OR(ISNUMBER(SEARCH(IF(F$1&lt;&gt;"",F$1,"NA"),'MITRE &amp; Controls Mappings'!$E61)),ISNUMBER(SEARCH(IF(F$1&lt;&gt;"",F$1,"NA"),'MITRE &amp; Controls Mappings'!$F61))),ISNUMBER(SEARCH(IF(F$2&lt;&gt;"",F$2,"NA"),'MITRE &amp; Controls Mappings'!$G61))),ISNUMBER(SEARCH(IF(F$2&lt;&gt;"",F$2,"NA"),'MITRE &amp; Controls Mappings'!$H61))),ISNUMBER(SEARCH(IF(F$3&lt;&gt;"",F$3,"NA"),'MITRE &amp; Controls Mappings'!$I61))),ISNUMBER(SEARCH(IF(F$3&lt;&gt;"",F$3,"NA"),'MITRE &amp; Controls Mappings'!$J61))), 'MITRE &amp; Controls Mappings'!$B61,"")</f>
        <v/>
      </c>
      <c r="G63" t="str">
        <f>IF(OR(OR(OR(OR(OR(ISNUMBER(SEARCH(IF(G$1&lt;&gt;"",G$1,"NA"),'MITRE &amp; Controls Mappings'!$E61)),ISNUMBER(SEARCH(IF(G$1&lt;&gt;"",G$1,"NA"),'MITRE &amp; Controls Mappings'!$F61))),ISNUMBER(SEARCH(IF(G$2&lt;&gt;"",G$2,"NA"),'MITRE &amp; Controls Mappings'!$G61))),ISNUMBER(SEARCH(IF(G$2&lt;&gt;"",G$2,"NA"),'MITRE &amp; Controls Mappings'!$H61))),ISNUMBER(SEARCH(IF(G$3&lt;&gt;"",G$3,"NA"),'MITRE &amp; Controls Mappings'!$I61))),ISNUMBER(SEARCH(IF(G$3&lt;&gt;"",G$3,"NA"),'MITRE &amp; Controls Mappings'!$J61))), 'MITRE &amp; Controls Mappings'!$B61,"")</f>
        <v/>
      </c>
      <c r="H63" t="str">
        <f>IF(OR(OR(OR(OR(OR(ISNUMBER(SEARCH(IF(H$1&lt;&gt;"",H$1,"NA"),'MITRE &amp; Controls Mappings'!$E61)),ISNUMBER(SEARCH(IF(H$1&lt;&gt;"",H$1,"NA"),'MITRE &amp; Controls Mappings'!$F61))),ISNUMBER(SEARCH(IF(H$2&lt;&gt;"",H$2,"NA"),'MITRE &amp; Controls Mappings'!$G61))),ISNUMBER(SEARCH(IF(H$2&lt;&gt;"",H$2,"NA"),'MITRE &amp; Controls Mappings'!$H61))),ISNUMBER(SEARCH(IF(H$3&lt;&gt;"",H$3,"NA"),'MITRE &amp; Controls Mappings'!$I61))),ISNUMBER(SEARCH(IF(H$3&lt;&gt;"",H$3,"NA"),'MITRE &amp; Controls Mappings'!$J61))), 'MITRE &amp; Controls Mappings'!$B61,"")</f>
        <v/>
      </c>
      <c r="I63" t="str">
        <f>IF(OR(OR(OR(OR(OR(ISNUMBER(SEARCH(IF(I$1&lt;&gt;"",I$1,"NA"),'MITRE &amp; Controls Mappings'!$E61)),ISNUMBER(SEARCH(IF(I$1&lt;&gt;"",I$1,"NA"),'MITRE &amp; Controls Mappings'!$F61))),ISNUMBER(SEARCH(IF(I$2&lt;&gt;"",I$2,"NA"),'MITRE &amp; Controls Mappings'!$G61))),ISNUMBER(SEARCH(IF(I$2&lt;&gt;"",I$2,"NA"),'MITRE &amp; Controls Mappings'!$H61))),ISNUMBER(SEARCH(IF(I$3&lt;&gt;"",I$3,"NA"),'MITRE &amp; Controls Mappings'!$I61))),ISNUMBER(SEARCH(IF(I$3&lt;&gt;"",I$3,"NA"),'MITRE &amp; Controls Mappings'!$J61))), 'MITRE &amp; Controls Mappings'!$B61,"")</f>
        <v/>
      </c>
      <c r="J63" t="str">
        <f>IF(OR(OR(OR(OR(OR(ISNUMBER(SEARCH(IF(J$1&lt;&gt;"",J$1,"NA"),'MITRE &amp; Controls Mappings'!$E61)),ISNUMBER(SEARCH(IF(J$1&lt;&gt;"",J$1,"NA"),'MITRE &amp; Controls Mappings'!$F61))),ISNUMBER(SEARCH(IF(J$2&lt;&gt;"",J$2,"NA"),'MITRE &amp; Controls Mappings'!$G61))),ISNUMBER(SEARCH(IF(J$2&lt;&gt;"",J$2,"NA"),'MITRE &amp; Controls Mappings'!$H61))),ISNUMBER(SEARCH(IF(J$3&lt;&gt;"",J$3,"NA"),'MITRE &amp; Controls Mappings'!$I61))),ISNUMBER(SEARCH(IF(J$3&lt;&gt;"",J$3,"NA"),'MITRE &amp; Controls Mappings'!$J61))), 'MITRE &amp; Controls Mappings'!$B61,"")</f>
        <v/>
      </c>
      <c r="K63" t="str">
        <f>IF(OR(OR(OR(OR(OR(ISNUMBER(SEARCH(IF(K$1&lt;&gt;"",K$1,"NA"),'MITRE &amp; Controls Mappings'!$E61)),ISNUMBER(SEARCH(IF(K$1&lt;&gt;"",K$1,"NA"),'MITRE &amp; Controls Mappings'!$F61))),ISNUMBER(SEARCH(IF(K$2&lt;&gt;"",K$2,"NA"),'MITRE &amp; Controls Mappings'!$G61))),ISNUMBER(SEARCH(IF(K$2&lt;&gt;"",K$2,"NA"),'MITRE &amp; Controls Mappings'!$H61))),ISNUMBER(SEARCH(IF(K$3&lt;&gt;"",K$3,"NA"),'MITRE &amp; Controls Mappings'!$I61))),ISNUMBER(SEARCH(IF(K$3&lt;&gt;"",K$3,"NA"),'MITRE &amp; Controls Mappings'!$J61))), 'MITRE &amp; Controls Mappings'!$B61,"")</f>
        <v/>
      </c>
      <c r="L63" s="26" t="str">
        <f>IF('MITRE &amp; Controls Mappings'!D61 &lt;&gt;"",'MITRE &amp; Controls Mappings'!D61,"" )</f>
        <v>(L1) Ensure 'Deny log on as a service' to include 'Guests'</v>
      </c>
    </row>
    <row r="64" spans="1:12" x14ac:dyDescent="0.25">
      <c r="A64" t="str">
        <f>IF(COUNTIF(B64:K64,"="&amp;'MITRE &amp; Controls Mappings'!B62)&gt;0,'MITRE &amp; Controls Mappings'!B62,"")</f>
        <v/>
      </c>
      <c r="B64" t="str">
        <f>IF(OR(OR(OR(OR(OR(ISNUMBER(SEARCH(IF(B$1&lt;&gt;"",B$1,"NA"),'MITRE &amp; Controls Mappings'!$E62)),ISNUMBER(SEARCH(IF(B$1&lt;&gt;"",B$1,"NA"),'MITRE &amp; Controls Mappings'!$F62))),ISNUMBER(SEARCH(IF(B$2&lt;&gt;"",B$2,"NA"),'MITRE &amp; Controls Mappings'!$G62))),ISNUMBER(SEARCH(IF(B$2&lt;&gt;"",B$2,"NA"),'MITRE &amp; Controls Mappings'!$H62))),ISNUMBER(SEARCH(IF(B$3&lt;&gt;"",B$3,"NA"),'MITRE &amp; Controls Mappings'!$I62))),ISNUMBER(SEARCH(IF(B$3&lt;&gt;"",B$3,"NA"),'MITRE &amp; Controls Mappings'!$J62))), 'MITRE &amp; Controls Mappings'!$B62,"")</f>
        <v/>
      </c>
      <c r="C64" t="str">
        <f>IF(OR(OR(OR(OR(OR(ISNUMBER(SEARCH(IF(C$1&lt;&gt;"",C$1,"NA"),'MITRE &amp; Controls Mappings'!$E62)),ISNUMBER(SEARCH(IF(C$1&lt;&gt;"",C$1,"NA"),'MITRE &amp; Controls Mappings'!$F62))),ISNUMBER(SEARCH(IF(C$2&lt;&gt;"",C$2,"NA"),'MITRE &amp; Controls Mappings'!$G62))),ISNUMBER(SEARCH(IF(C$2&lt;&gt;"",C$2,"NA"),'MITRE &amp; Controls Mappings'!$H62))),ISNUMBER(SEARCH(IF(C$3&lt;&gt;"",C$3,"NA"),'MITRE &amp; Controls Mappings'!$I62))),ISNUMBER(SEARCH(IF(C$3&lt;&gt;"",C$3,"NA"),'MITRE &amp; Controls Mappings'!$J62))), 'MITRE &amp; Controls Mappings'!$B62,"")</f>
        <v/>
      </c>
      <c r="D64" t="str">
        <f>IF(OR(OR(OR(OR(OR(ISNUMBER(SEARCH(IF(D$1&lt;&gt;"",D$1,"NA"),'MITRE &amp; Controls Mappings'!$E62)),ISNUMBER(SEARCH(IF(D$1&lt;&gt;"",D$1,"NA"),'MITRE &amp; Controls Mappings'!$F62))),ISNUMBER(SEARCH(IF(D$2&lt;&gt;"",D$2,"NA"),'MITRE &amp; Controls Mappings'!$G62))),ISNUMBER(SEARCH(IF(D$2&lt;&gt;"",D$2,"NA"),'MITRE &amp; Controls Mappings'!$H62))),ISNUMBER(SEARCH(IF(D$3&lt;&gt;"",D$3,"NA"),'MITRE &amp; Controls Mappings'!$I62))),ISNUMBER(SEARCH(IF(D$3&lt;&gt;"",D$3,"NA"),'MITRE &amp; Controls Mappings'!$J62))), 'MITRE &amp; Controls Mappings'!$B62,"")</f>
        <v/>
      </c>
      <c r="E64" t="str">
        <f>IF(OR(OR(OR(OR(OR(ISNUMBER(SEARCH(IF(E$1&lt;&gt;"",E$1,"NA"),'MITRE &amp; Controls Mappings'!$E62)),ISNUMBER(SEARCH(IF(E$1&lt;&gt;"",E$1,"NA"),'MITRE &amp; Controls Mappings'!$F62))),ISNUMBER(SEARCH(IF(E$2&lt;&gt;"",E$2,"NA"),'MITRE &amp; Controls Mappings'!$G62))),ISNUMBER(SEARCH(IF(E$2&lt;&gt;"",E$2,"NA"),'MITRE &amp; Controls Mappings'!$H62))),ISNUMBER(SEARCH(IF(E$3&lt;&gt;"",E$3,"NA"),'MITRE &amp; Controls Mappings'!$I62))),ISNUMBER(SEARCH(IF(E$3&lt;&gt;"",E$3,"NA"),'MITRE &amp; Controls Mappings'!$J62))), 'MITRE &amp; Controls Mappings'!$B62,"")</f>
        <v/>
      </c>
      <c r="F64" t="str">
        <f>IF(OR(OR(OR(OR(OR(ISNUMBER(SEARCH(IF(F$1&lt;&gt;"",F$1,"NA"),'MITRE &amp; Controls Mappings'!$E62)),ISNUMBER(SEARCH(IF(F$1&lt;&gt;"",F$1,"NA"),'MITRE &amp; Controls Mappings'!$F62))),ISNUMBER(SEARCH(IF(F$2&lt;&gt;"",F$2,"NA"),'MITRE &amp; Controls Mappings'!$G62))),ISNUMBER(SEARCH(IF(F$2&lt;&gt;"",F$2,"NA"),'MITRE &amp; Controls Mappings'!$H62))),ISNUMBER(SEARCH(IF(F$3&lt;&gt;"",F$3,"NA"),'MITRE &amp; Controls Mappings'!$I62))),ISNUMBER(SEARCH(IF(F$3&lt;&gt;"",F$3,"NA"),'MITRE &amp; Controls Mappings'!$J62))), 'MITRE &amp; Controls Mappings'!$B62,"")</f>
        <v/>
      </c>
      <c r="G64" t="str">
        <f>IF(OR(OR(OR(OR(OR(ISNUMBER(SEARCH(IF(G$1&lt;&gt;"",G$1,"NA"),'MITRE &amp; Controls Mappings'!$E62)),ISNUMBER(SEARCH(IF(G$1&lt;&gt;"",G$1,"NA"),'MITRE &amp; Controls Mappings'!$F62))),ISNUMBER(SEARCH(IF(G$2&lt;&gt;"",G$2,"NA"),'MITRE &amp; Controls Mappings'!$G62))),ISNUMBER(SEARCH(IF(G$2&lt;&gt;"",G$2,"NA"),'MITRE &amp; Controls Mappings'!$H62))),ISNUMBER(SEARCH(IF(G$3&lt;&gt;"",G$3,"NA"),'MITRE &amp; Controls Mappings'!$I62))),ISNUMBER(SEARCH(IF(G$3&lt;&gt;"",G$3,"NA"),'MITRE &amp; Controls Mappings'!$J62))), 'MITRE &amp; Controls Mappings'!$B62,"")</f>
        <v/>
      </c>
      <c r="H64" t="str">
        <f>IF(OR(OR(OR(OR(OR(ISNUMBER(SEARCH(IF(H$1&lt;&gt;"",H$1,"NA"),'MITRE &amp; Controls Mappings'!$E62)),ISNUMBER(SEARCH(IF(H$1&lt;&gt;"",H$1,"NA"),'MITRE &amp; Controls Mappings'!$F62))),ISNUMBER(SEARCH(IF(H$2&lt;&gt;"",H$2,"NA"),'MITRE &amp; Controls Mappings'!$G62))),ISNUMBER(SEARCH(IF(H$2&lt;&gt;"",H$2,"NA"),'MITRE &amp; Controls Mappings'!$H62))),ISNUMBER(SEARCH(IF(H$3&lt;&gt;"",H$3,"NA"),'MITRE &amp; Controls Mappings'!$I62))),ISNUMBER(SEARCH(IF(H$3&lt;&gt;"",H$3,"NA"),'MITRE &amp; Controls Mappings'!$J62))), 'MITRE &amp; Controls Mappings'!$B62,"")</f>
        <v/>
      </c>
      <c r="I64" t="str">
        <f>IF(OR(OR(OR(OR(OR(ISNUMBER(SEARCH(IF(I$1&lt;&gt;"",I$1,"NA"),'MITRE &amp; Controls Mappings'!$E62)),ISNUMBER(SEARCH(IF(I$1&lt;&gt;"",I$1,"NA"),'MITRE &amp; Controls Mappings'!$F62))),ISNUMBER(SEARCH(IF(I$2&lt;&gt;"",I$2,"NA"),'MITRE &amp; Controls Mappings'!$G62))),ISNUMBER(SEARCH(IF(I$2&lt;&gt;"",I$2,"NA"),'MITRE &amp; Controls Mappings'!$H62))),ISNUMBER(SEARCH(IF(I$3&lt;&gt;"",I$3,"NA"),'MITRE &amp; Controls Mappings'!$I62))),ISNUMBER(SEARCH(IF(I$3&lt;&gt;"",I$3,"NA"),'MITRE &amp; Controls Mappings'!$J62))), 'MITRE &amp; Controls Mappings'!$B62,"")</f>
        <v/>
      </c>
      <c r="J64" t="str">
        <f>IF(OR(OR(OR(OR(OR(ISNUMBER(SEARCH(IF(J$1&lt;&gt;"",J$1,"NA"),'MITRE &amp; Controls Mappings'!$E62)),ISNUMBER(SEARCH(IF(J$1&lt;&gt;"",J$1,"NA"),'MITRE &amp; Controls Mappings'!$F62))),ISNUMBER(SEARCH(IF(J$2&lt;&gt;"",J$2,"NA"),'MITRE &amp; Controls Mappings'!$G62))),ISNUMBER(SEARCH(IF(J$2&lt;&gt;"",J$2,"NA"),'MITRE &amp; Controls Mappings'!$H62))),ISNUMBER(SEARCH(IF(J$3&lt;&gt;"",J$3,"NA"),'MITRE &amp; Controls Mappings'!$I62))),ISNUMBER(SEARCH(IF(J$3&lt;&gt;"",J$3,"NA"),'MITRE &amp; Controls Mappings'!$J62))), 'MITRE &amp; Controls Mappings'!$B62,"")</f>
        <v/>
      </c>
      <c r="K64" t="str">
        <f>IF(OR(OR(OR(OR(OR(ISNUMBER(SEARCH(IF(K$1&lt;&gt;"",K$1,"NA"),'MITRE &amp; Controls Mappings'!$E62)),ISNUMBER(SEARCH(IF(K$1&lt;&gt;"",K$1,"NA"),'MITRE &amp; Controls Mappings'!$F62))),ISNUMBER(SEARCH(IF(K$2&lt;&gt;"",K$2,"NA"),'MITRE &amp; Controls Mappings'!$G62))),ISNUMBER(SEARCH(IF(K$2&lt;&gt;"",K$2,"NA"),'MITRE &amp; Controls Mappings'!$H62))),ISNUMBER(SEARCH(IF(K$3&lt;&gt;"",K$3,"NA"),'MITRE &amp; Controls Mappings'!$I62))),ISNUMBER(SEARCH(IF(K$3&lt;&gt;"",K$3,"NA"),'MITRE &amp; Controls Mappings'!$J62))), 'MITRE &amp; Controls Mappings'!$B62,"")</f>
        <v/>
      </c>
      <c r="L64" s="26" t="str">
        <f>IF('MITRE &amp; Controls Mappings'!D62 &lt;&gt;"",'MITRE &amp; Controls Mappings'!D62,"" )</f>
        <v>(L1) Ensure 'Deny log on as a service' to include 'Guests'</v>
      </c>
    </row>
    <row r="65" spans="1:12" x14ac:dyDescent="0.25">
      <c r="A65" t="str">
        <f>IF(COUNTIF(B65:K65,"="&amp;'MITRE &amp; Controls Mappings'!B63)&gt;0,'MITRE &amp; Controls Mappings'!B63,"")</f>
        <v/>
      </c>
      <c r="B65" t="str">
        <f>IF(OR(OR(OR(OR(OR(ISNUMBER(SEARCH(IF(B$1&lt;&gt;"",B$1,"NA"),'MITRE &amp; Controls Mappings'!$E63)),ISNUMBER(SEARCH(IF(B$1&lt;&gt;"",B$1,"NA"),'MITRE &amp; Controls Mappings'!$F63))),ISNUMBER(SEARCH(IF(B$2&lt;&gt;"",B$2,"NA"),'MITRE &amp; Controls Mappings'!$G63))),ISNUMBER(SEARCH(IF(B$2&lt;&gt;"",B$2,"NA"),'MITRE &amp; Controls Mappings'!$H63))),ISNUMBER(SEARCH(IF(B$3&lt;&gt;"",B$3,"NA"),'MITRE &amp; Controls Mappings'!$I63))),ISNUMBER(SEARCH(IF(B$3&lt;&gt;"",B$3,"NA"),'MITRE &amp; Controls Mappings'!$J63))), 'MITRE &amp; Controls Mappings'!$B63,"")</f>
        <v/>
      </c>
      <c r="C65" t="str">
        <f>IF(OR(OR(OR(OR(OR(ISNUMBER(SEARCH(IF(C$1&lt;&gt;"",C$1,"NA"),'MITRE &amp; Controls Mappings'!$E63)),ISNUMBER(SEARCH(IF(C$1&lt;&gt;"",C$1,"NA"),'MITRE &amp; Controls Mappings'!$F63))),ISNUMBER(SEARCH(IF(C$2&lt;&gt;"",C$2,"NA"),'MITRE &amp; Controls Mappings'!$G63))),ISNUMBER(SEARCH(IF(C$2&lt;&gt;"",C$2,"NA"),'MITRE &amp; Controls Mappings'!$H63))),ISNUMBER(SEARCH(IF(C$3&lt;&gt;"",C$3,"NA"),'MITRE &amp; Controls Mappings'!$I63))),ISNUMBER(SEARCH(IF(C$3&lt;&gt;"",C$3,"NA"),'MITRE &amp; Controls Mappings'!$J63))), 'MITRE &amp; Controls Mappings'!$B63,"")</f>
        <v/>
      </c>
      <c r="D65" t="str">
        <f>IF(OR(OR(OR(OR(OR(ISNUMBER(SEARCH(IF(D$1&lt;&gt;"",D$1,"NA"),'MITRE &amp; Controls Mappings'!$E63)),ISNUMBER(SEARCH(IF(D$1&lt;&gt;"",D$1,"NA"),'MITRE &amp; Controls Mappings'!$F63))),ISNUMBER(SEARCH(IF(D$2&lt;&gt;"",D$2,"NA"),'MITRE &amp; Controls Mappings'!$G63))),ISNUMBER(SEARCH(IF(D$2&lt;&gt;"",D$2,"NA"),'MITRE &amp; Controls Mappings'!$H63))),ISNUMBER(SEARCH(IF(D$3&lt;&gt;"",D$3,"NA"),'MITRE &amp; Controls Mappings'!$I63))),ISNUMBER(SEARCH(IF(D$3&lt;&gt;"",D$3,"NA"),'MITRE &amp; Controls Mappings'!$J63))), 'MITRE &amp; Controls Mappings'!$B63,"")</f>
        <v/>
      </c>
      <c r="E65" t="str">
        <f>IF(OR(OR(OR(OR(OR(ISNUMBER(SEARCH(IF(E$1&lt;&gt;"",E$1,"NA"),'MITRE &amp; Controls Mappings'!$E63)),ISNUMBER(SEARCH(IF(E$1&lt;&gt;"",E$1,"NA"),'MITRE &amp; Controls Mappings'!$F63))),ISNUMBER(SEARCH(IF(E$2&lt;&gt;"",E$2,"NA"),'MITRE &amp; Controls Mappings'!$G63))),ISNUMBER(SEARCH(IF(E$2&lt;&gt;"",E$2,"NA"),'MITRE &amp; Controls Mappings'!$H63))),ISNUMBER(SEARCH(IF(E$3&lt;&gt;"",E$3,"NA"),'MITRE &amp; Controls Mappings'!$I63))),ISNUMBER(SEARCH(IF(E$3&lt;&gt;"",E$3,"NA"),'MITRE &amp; Controls Mappings'!$J63))), 'MITRE &amp; Controls Mappings'!$B63,"")</f>
        <v/>
      </c>
      <c r="F65" t="str">
        <f>IF(OR(OR(OR(OR(OR(ISNUMBER(SEARCH(IF(F$1&lt;&gt;"",F$1,"NA"),'MITRE &amp; Controls Mappings'!$E63)),ISNUMBER(SEARCH(IF(F$1&lt;&gt;"",F$1,"NA"),'MITRE &amp; Controls Mappings'!$F63))),ISNUMBER(SEARCH(IF(F$2&lt;&gt;"",F$2,"NA"),'MITRE &amp; Controls Mappings'!$G63))),ISNUMBER(SEARCH(IF(F$2&lt;&gt;"",F$2,"NA"),'MITRE &amp; Controls Mappings'!$H63))),ISNUMBER(SEARCH(IF(F$3&lt;&gt;"",F$3,"NA"),'MITRE &amp; Controls Mappings'!$I63))),ISNUMBER(SEARCH(IF(F$3&lt;&gt;"",F$3,"NA"),'MITRE &amp; Controls Mappings'!$J63))), 'MITRE &amp; Controls Mappings'!$B63,"")</f>
        <v/>
      </c>
      <c r="G65" t="str">
        <f>IF(OR(OR(OR(OR(OR(ISNUMBER(SEARCH(IF(G$1&lt;&gt;"",G$1,"NA"),'MITRE &amp; Controls Mappings'!$E63)),ISNUMBER(SEARCH(IF(G$1&lt;&gt;"",G$1,"NA"),'MITRE &amp; Controls Mappings'!$F63))),ISNUMBER(SEARCH(IF(G$2&lt;&gt;"",G$2,"NA"),'MITRE &amp; Controls Mappings'!$G63))),ISNUMBER(SEARCH(IF(G$2&lt;&gt;"",G$2,"NA"),'MITRE &amp; Controls Mappings'!$H63))),ISNUMBER(SEARCH(IF(G$3&lt;&gt;"",G$3,"NA"),'MITRE &amp; Controls Mappings'!$I63))),ISNUMBER(SEARCH(IF(G$3&lt;&gt;"",G$3,"NA"),'MITRE &amp; Controls Mappings'!$J63))), 'MITRE &amp; Controls Mappings'!$B63,"")</f>
        <v/>
      </c>
      <c r="H65" t="str">
        <f>IF(OR(OR(OR(OR(OR(ISNUMBER(SEARCH(IF(H$1&lt;&gt;"",H$1,"NA"),'MITRE &amp; Controls Mappings'!$E63)),ISNUMBER(SEARCH(IF(H$1&lt;&gt;"",H$1,"NA"),'MITRE &amp; Controls Mappings'!$F63))),ISNUMBER(SEARCH(IF(H$2&lt;&gt;"",H$2,"NA"),'MITRE &amp; Controls Mappings'!$G63))),ISNUMBER(SEARCH(IF(H$2&lt;&gt;"",H$2,"NA"),'MITRE &amp; Controls Mappings'!$H63))),ISNUMBER(SEARCH(IF(H$3&lt;&gt;"",H$3,"NA"),'MITRE &amp; Controls Mappings'!$I63))),ISNUMBER(SEARCH(IF(H$3&lt;&gt;"",H$3,"NA"),'MITRE &amp; Controls Mappings'!$J63))), 'MITRE &amp; Controls Mappings'!$B63,"")</f>
        <v/>
      </c>
      <c r="I65" t="str">
        <f>IF(OR(OR(OR(OR(OR(ISNUMBER(SEARCH(IF(I$1&lt;&gt;"",I$1,"NA"),'MITRE &amp; Controls Mappings'!$E63)),ISNUMBER(SEARCH(IF(I$1&lt;&gt;"",I$1,"NA"),'MITRE &amp; Controls Mappings'!$F63))),ISNUMBER(SEARCH(IF(I$2&lt;&gt;"",I$2,"NA"),'MITRE &amp; Controls Mappings'!$G63))),ISNUMBER(SEARCH(IF(I$2&lt;&gt;"",I$2,"NA"),'MITRE &amp; Controls Mappings'!$H63))),ISNUMBER(SEARCH(IF(I$3&lt;&gt;"",I$3,"NA"),'MITRE &amp; Controls Mappings'!$I63))),ISNUMBER(SEARCH(IF(I$3&lt;&gt;"",I$3,"NA"),'MITRE &amp; Controls Mappings'!$J63))), 'MITRE &amp; Controls Mappings'!$B63,"")</f>
        <v/>
      </c>
      <c r="J65" t="str">
        <f>IF(OR(OR(OR(OR(OR(ISNUMBER(SEARCH(IF(J$1&lt;&gt;"",J$1,"NA"),'MITRE &amp; Controls Mappings'!$E63)),ISNUMBER(SEARCH(IF(J$1&lt;&gt;"",J$1,"NA"),'MITRE &amp; Controls Mappings'!$F63))),ISNUMBER(SEARCH(IF(J$2&lt;&gt;"",J$2,"NA"),'MITRE &amp; Controls Mappings'!$G63))),ISNUMBER(SEARCH(IF(J$2&lt;&gt;"",J$2,"NA"),'MITRE &amp; Controls Mappings'!$H63))),ISNUMBER(SEARCH(IF(J$3&lt;&gt;"",J$3,"NA"),'MITRE &amp; Controls Mappings'!$I63))),ISNUMBER(SEARCH(IF(J$3&lt;&gt;"",J$3,"NA"),'MITRE &amp; Controls Mappings'!$J63))), 'MITRE &amp; Controls Mappings'!$B63,"")</f>
        <v/>
      </c>
      <c r="K65" t="str">
        <f>IF(OR(OR(OR(OR(OR(ISNUMBER(SEARCH(IF(K$1&lt;&gt;"",K$1,"NA"),'MITRE &amp; Controls Mappings'!$E63)),ISNUMBER(SEARCH(IF(K$1&lt;&gt;"",K$1,"NA"),'MITRE &amp; Controls Mappings'!$F63))),ISNUMBER(SEARCH(IF(K$2&lt;&gt;"",K$2,"NA"),'MITRE &amp; Controls Mappings'!$G63))),ISNUMBER(SEARCH(IF(K$2&lt;&gt;"",K$2,"NA"),'MITRE &amp; Controls Mappings'!$H63))),ISNUMBER(SEARCH(IF(K$3&lt;&gt;"",K$3,"NA"),'MITRE &amp; Controls Mappings'!$I63))),ISNUMBER(SEARCH(IF(K$3&lt;&gt;"",K$3,"NA"),'MITRE &amp; Controls Mappings'!$J63))), 'MITRE &amp; Controls Mappings'!$B63,"")</f>
        <v/>
      </c>
      <c r="L65" s="26" t="str">
        <f>IF('MITRE &amp; Controls Mappings'!D63 &lt;&gt;"",'MITRE &amp; Controls Mappings'!D63,"" )</f>
        <v>(L1) Ensure 'Deny log on locally' to include 'Guests'</v>
      </c>
    </row>
    <row r="66" spans="1:12" x14ac:dyDescent="0.25">
      <c r="A66" t="str">
        <f>IF(COUNTIF(B66:K66,"="&amp;'MITRE &amp; Controls Mappings'!B64)&gt;0,'MITRE &amp; Controls Mappings'!B64,"")</f>
        <v/>
      </c>
      <c r="B66" t="str">
        <f>IF(OR(OR(OR(OR(OR(ISNUMBER(SEARCH(IF(B$1&lt;&gt;"",B$1,"NA"),'MITRE &amp; Controls Mappings'!$E64)),ISNUMBER(SEARCH(IF(B$1&lt;&gt;"",B$1,"NA"),'MITRE &amp; Controls Mappings'!$F64))),ISNUMBER(SEARCH(IF(B$2&lt;&gt;"",B$2,"NA"),'MITRE &amp; Controls Mappings'!$G64))),ISNUMBER(SEARCH(IF(B$2&lt;&gt;"",B$2,"NA"),'MITRE &amp; Controls Mappings'!$H64))),ISNUMBER(SEARCH(IF(B$3&lt;&gt;"",B$3,"NA"),'MITRE &amp; Controls Mappings'!$I64))),ISNUMBER(SEARCH(IF(B$3&lt;&gt;"",B$3,"NA"),'MITRE &amp; Controls Mappings'!$J64))), 'MITRE &amp; Controls Mappings'!$B64,"")</f>
        <v/>
      </c>
      <c r="C66" t="str">
        <f>IF(OR(OR(OR(OR(OR(ISNUMBER(SEARCH(IF(C$1&lt;&gt;"",C$1,"NA"),'MITRE &amp; Controls Mappings'!$E64)),ISNUMBER(SEARCH(IF(C$1&lt;&gt;"",C$1,"NA"),'MITRE &amp; Controls Mappings'!$F64))),ISNUMBER(SEARCH(IF(C$2&lt;&gt;"",C$2,"NA"),'MITRE &amp; Controls Mappings'!$G64))),ISNUMBER(SEARCH(IF(C$2&lt;&gt;"",C$2,"NA"),'MITRE &amp; Controls Mappings'!$H64))),ISNUMBER(SEARCH(IF(C$3&lt;&gt;"",C$3,"NA"),'MITRE &amp; Controls Mappings'!$I64))),ISNUMBER(SEARCH(IF(C$3&lt;&gt;"",C$3,"NA"),'MITRE &amp; Controls Mappings'!$J64))), 'MITRE &amp; Controls Mappings'!$B64,"")</f>
        <v/>
      </c>
      <c r="D66" t="str">
        <f>IF(OR(OR(OR(OR(OR(ISNUMBER(SEARCH(IF(D$1&lt;&gt;"",D$1,"NA"),'MITRE &amp; Controls Mappings'!$E64)),ISNUMBER(SEARCH(IF(D$1&lt;&gt;"",D$1,"NA"),'MITRE &amp; Controls Mappings'!$F64))),ISNUMBER(SEARCH(IF(D$2&lt;&gt;"",D$2,"NA"),'MITRE &amp; Controls Mappings'!$G64))),ISNUMBER(SEARCH(IF(D$2&lt;&gt;"",D$2,"NA"),'MITRE &amp; Controls Mappings'!$H64))),ISNUMBER(SEARCH(IF(D$3&lt;&gt;"",D$3,"NA"),'MITRE &amp; Controls Mappings'!$I64))),ISNUMBER(SEARCH(IF(D$3&lt;&gt;"",D$3,"NA"),'MITRE &amp; Controls Mappings'!$J64))), 'MITRE &amp; Controls Mappings'!$B64,"")</f>
        <v/>
      </c>
      <c r="E66" t="str">
        <f>IF(OR(OR(OR(OR(OR(ISNUMBER(SEARCH(IF(E$1&lt;&gt;"",E$1,"NA"),'MITRE &amp; Controls Mappings'!$E64)),ISNUMBER(SEARCH(IF(E$1&lt;&gt;"",E$1,"NA"),'MITRE &amp; Controls Mappings'!$F64))),ISNUMBER(SEARCH(IF(E$2&lt;&gt;"",E$2,"NA"),'MITRE &amp; Controls Mappings'!$G64))),ISNUMBER(SEARCH(IF(E$2&lt;&gt;"",E$2,"NA"),'MITRE &amp; Controls Mappings'!$H64))),ISNUMBER(SEARCH(IF(E$3&lt;&gt;"",E$3,"NA"),'MITRE &amp; Controls Mappings'!$I64))),ISNUMBER(SEARCH(IF(E$3&lt;&gt;"",E$3,"NA"),'MITRE &amp; Controls Mappings'!$J64))), 'MITRE &amp; Controls Mappings'!$B64,"")</f>
        <v/>
      </c>
      <c r="F66" t="str">
        <f>IF(OR(OR(OR(OR(OR(ISNUMBER(SEARCH(IF(F$1&lt;&gt;"",F$1,"NA"),'MITRE &amp; Controls Mappings'!$E64)),ISNUMBER(SEARCH(IF(F$1&lt;&gt;"",F$1,"NA"),'MITRE &amp; Controls Mappings'!$F64))),ISNUMBER(SEARCH(IF(F$2&lt;&gt;"",F$2,"NA"),'MITRE &amp; Controls Mappings'!$G64))),ISNUMBER(SEARCH(IF(F$2&lt;&gt;"",F$2,"NA"),'MITRE &amp; Controls Mappings'!$H64))),ISNUMBER(SEARCH(IF(F$3&lt;&gt;"",F$3,"NA"),'MITRE &amp; Controls Mappings'!$I64))),ISNUMBER(SEARCH(IF(F$3&lt;&gt;"",F$3,"NA"),'MITRE &amp; Controls Mappings'!$J64))), 'MITRE &amp; Controls Mappings'!$B64,"")</f>
        <v/>
      </c>
      <c r="G66" t="str">
        <f>IF(OR(OR(OR(OR(OR(ISNUMBER(SEARCH(IF(G$1&lt;&gt;"",G$1,"NA"),'MITRE &amp; Controls Mappings'!$E64)),ISNUMBER(SEARCH(IF(G$1&lt;&gt;"",G$1,"NA"),'MITRE &amp; Controls Mappings'!$F64))),ISNUMBER(SEARCH(IF(G$2&lt;&gt;"",G$2,"NA"),'MITRE &amp; Controls Mappings'!$G64))),ISNUMBER(SEARCH(IF(G$2&lt;&gt;"",G$2,"NA"),'MITRE &amp; Controls Mappings'!$H64))),ISNUMBER(SEARCH(IF(G$3&lt;&gt;"",G$3,"NA"),'MITRE &amp; Controls Mappings'!$I64))),ISNUMBER(SEARCH(IF(G$3&lt;&gt;"",G$3,"NA"),'MITRE &amp; Controls Mappings'!$J64))), 'MITRE &amp; Controls Mappings'!$B64,"")</f>
        <v/>
      </c>
      <c r="H66" t="str">
        <f>IF(OR(OR(OR(OR(OR(ISNUMBER(SEARCH(IF(H$1&lt;&gt;"",H$1,"NA"),'MITRE &amp; Controls Mappings'!$E64)),ISNUMBER(SEARCH(IF(H$1&lt;&gt;"",H$1,"NA"),'MITRE &amp; Controls Mappings'!$F64))),ISNUMBER(SEARCH(IF(H$2&lt;&gt;"",H$2,"NA"),'MITRE &amp; Controls Mappings'!$G64))),ISNUMBER(SEARCH(IF(H$2&lt;&gt;"",H$2,"NA"),'MITRE &amp; Controls Mappings'!$H64))),ISNUMBER(SEARCH(IF(H$3&lt;&gt;"",H$3,"NA"),'MITRE &amp; Controls Mappings'!$I64))),ISNUMBER(SEARCH(IF(H$3&lt;&gt;"",H$3,"NA"),'MITRE &amp; Controls Mappings'!$J64))), 'MITRE &amp; Controls Mappings'!$B64,"")</f>
        <v/>
      </c>
      <c r="I66" t="str">
        <f>IF(OR(OR(OR(OR(OR(ISNUMBER(SEARCH(IF(I$1&lt;&gt;"",I$1,"NA"),'MITRE &amp; Controls Mappings'!$E64)),ISNUMBER(SEARCH(IF(I$1&lt;&gt;"",I$1,"NA"),'MITRE &amp; Controls Mappings'!$F64))),ISNUMBER(SEARCH(IF(I$2&lt;&gt;"",I$2,"NA"),'MITRE &amp; Controls Mappings'!$G64))),ISNUMBER(SEARCH(IF(I$2&lt;&gt;"",I$2,"NA"),'MITRE &amp; Controls Mappings'!$H64))),ISNUMBER(SEARCH(IF(I$3&lt;&gt;"",I$3,"NA"),'MITRE &amp; Controls Mappings'!$I64))),ISNUMBER(SEARCH(IF(I$3&lt;&gt;"",I$3,"NA"),'MITRE &amp; Controls Mappings'!$J64))), 'MITRE &amp; Controls Mappings'!$B64,"")</f>
        <v/>
      </c>
      <c r="J66" t="str">
        <f>IF(OR(OR(OR(OR(OR(ISNUMBER(SEARCH(IF(J$1&lt;&gt;"",J$1,"NA"),'MITRE &amp; Controls Mappings'!$E64)),ISNUMBER(SEARCH(IF(J$1&lt;&gt;"",J$1,"NA"),'MITRE &amp; Controls Mappings'!$F64))),ISNUMBER(SEARCH(IF(J$2&lt;&gt;"",J$2,"NA"),'MITRE &amp; Controls Mappings'!$G64))),ISNUMBER(SEARCH(IF(J$2&lt;&gt;"",J$2,"NA"),'MITRE &amp; Controls Mappings'!$H64))),ISNUMBER(SEARCH(IF(J$3&lt;&gt;"",J$3,"NA"),'MITRE &amp; Controls Mappings'!$I64))),ISNUMBER(SEARCH(IF(J$3&lt;&gt;"",J$3,"NA"),'MITRE &amp; Controls Mappings'!$J64))), 'MITRE &amp; Controls Mappings'!$B64,"")</f>
        <v/>
      </c>
      <c r="K66" t="str">
        <f>IF(OR(OR(OR(OR(OR(ISNUMBER(SEARCH(IF(K$1&lt;&gt;"",K$1,"NA"),'MITRE &amp; Controls Mappings'!$E64)),ISNUMBER(SEARCH(IF(K$1&lt;&gt;"",K$1,"NA"),'MITRE &amp; Controls Mappings'!$F64))),ISNUMBER(SEARCH(IF(K$2&lt;&gt;"",K$2,"NA"),'MITRE &amp; Controls Mappings'!$G64))),ISNUMBER(SEARCH(IF(K$2&lt;&gt;"",K$2,"NA"),'MITRE &amp; Controls Mappings'!$H64))),ISNUMBER(SEARCH(IF(K$3&lt;&gt;"",K$3,"NA"),'MITRE &amp; Controls Mappings'!$I64))),ISNUMBER(SEARCH(IF(K$3&lt;&gt;"",K$3,"NA"),'MITRE &amp; Controls Mappings'!$J64))), 'MITRE &amp; Controls Mappings'!$B64,"")</f>
        <v/>
      </c>
      <c r="L66" s="26" t="str">
        <f>IF('MITRE &amp; Controls Mappings'!D64 &lt;&gt;"",'MITRE &amp; Controls Mappings'!D64,"" )</f>
        <v>(L1) Ensure 'Deny log on locally' to include 'Guests'</v>
      </c>
    </row>
    <row r="67" spans="1:12" x14ac:dyDescent="0.25">
      <c r="A67" t="str">
        <f>IF(COUNTIF(B67:K67,"="&amp;'MITRE &amp; Controls Mappings'!B65)&gt;0,'MITRE &amp; Controls Mappings'!B65,"")</f>
        <v/>
      </c>
      <c r="B67" t="str">
        <f>IF(OR(OR(OR(OR(OR(ISNUMBER(SEARCH(IF(B$1&lt;&gt;"",B$1,"NA"),'MITRE &amp; Controls Mappings'!$E65)),ISNUMBER(SEARCH(IF(B$1&lt;&gt;"",B$1,"NA"),'MITRE &amp; Controls Mappings'!$F65))),ISNUMBER(SEARCH(IF(B$2&lt;&gt;"",B$2,"NA"),'MITRE &amp; Controls Mappings'!$G65))),ISNUMBER(SEARCH(IF(B$2&lt;&gt;"",B$2,"NA"),'MITRE &amp; Controls Mappings'!$H65))),ISNUMBER(SEARCH(IF(B$3&lt;&gt;"",B$3,"NA"),'MITRE &amp; Controls Mappings'!$I65))),ISNUMBER(SEARCH(IF(B$3&lt;&gt;"",B$3,"NA"),'MITRE &amp; Controls Mappings'!$J65))), 'MITRE &amp; Controls Mappings'!$B65,"")</f>
        <v/>
      </c>
      <c r="C67" t="str">
        <f>IF(OR(OR(OR(OR(OR(ISNUMBER(SEARCH(IF(C$1&lt;&gt;"",C$1,"NA"),'MITRE &amp; Controls Mappings'!$E65)),ISNUMBER(SEARCH(IF(C$1&lt;&gt;"",C$1,"NA"),'MITRE &amp; Controls Mappings'!$F65))),ISNUMBER(SEARCH(IF(C$2&lt;&gt;"",C$2,"NA"),'MITRE &amp; Controls Mappings'!$G65))),ISNUMBER(SEARCH(IF(C$2&lt;&gt;"",C$2,"NA"),'MITRE &amp; Controls Mappings'!$H65))),ISNUMBER(SEARCH(IF(C$3&lt;&gt;"",C$3,"NA"),'MITRE &amp; Controls Mappings'!$I65))),ISNUMBER(SEARCH(IF(C$3&lt;&gt;"",C$3,"NA"),'MITRE &amp; Controls Mappings'!$J65))), 'MITRE &amp; Controls Mappings'!$B65,"")</f>
        <v/>
      </c>
      <c r="D67" t="str">
        <f>IF(OR(OR(OR(OR(OR(ISNUMBER(SEARCH(IF(D$1&lt;&gt;"",D$1,"NA"),'MITRE &amp; Controls Mappings'!$E65)),ISNUMBER(SEARCH(IF(D$1&lt;&gt;"",D$1,"NA"),'MITRE &amp; Controls Mappings'!$F65))),ISNUMBER(SEARCH(IF(D$2&lt;&gt;"",D$2,"NA"),'MITRE &amp; Controls Mappings'!$G65))),ISNUMBER(SEARCH(IF(D$2&lt;&gt;"",D$2,"NA"),'MITRE &amp; Controls Mappings'!$H65))),ISNUMBER(SEARCH(IF(D$3&lt;&gt;"",D$3,"NA"),'MITRE &amp; Controls Mappings'!$I65))),ISNUMBER(SEARCH(IF(D$3&lt;&gt;"",D$3,"NA"),'MITRE &amp; Controls Mappings'!$J65))), 'MITRE &amp; Controls Mappings'!$B65,"")</f>
        <v/>
      </c>
      <c r="E67" t="str">
        <f>IF(OR(OR(OR(OR(OR(ISNUMBER(SEARCH(IF(E$1&lt;&gt;"",E$1,"NA"),'MITRE &amp; Controls Mappings'!$E65)),ISNUMBER(SEARCH(IF(E$1&lt;&gt;"",E$1,"NA"),'MITRE &amp; Controls Mappings'!$F65))),ISNUMBER(SEARCH(IF(E$2&lt;&gt;"",E$2,"NA"),'MITRE &amp; Controls Mappings'!$G65))),ISNUMBER(SEARCH(IF(E$2&lt;&gt;"",E$2,"NA"),'MITRE &amp; Controls Mappings'!$H65))),ISNUMBER(SEARCH(IF(E$3&lt;&gt;"",E$3,"NA"),'MITRE &amp; Controls Mappings'!$I65))),ISNUMBER(SEARCH(IF(E$3&lt;&gt;"",E$3,"NA"),'MITRE &amp; Controls Mappings'!$J65))), 'MITRE &amp; Controls Mappings'!$B65,"")</f>
        <v/>
      </c>
      <c r="F67" t="str">
        <f>IF(OR(OR(OR(OR(OR(ISNUMBER(SEARCH(IF(F$1&lt;&gt;"",F$1,"NA"),'MITRE &amp; Controls Mappings'!$E65)),ISNUMBER(SEARCH(IF(F$1&lt;&gt;"",F$1,"NA"),'MITRE &amp; Controls Mappings'!$F65))),ISNUMBER(SEARCH(IF(F$2&lt;&gt;"",F$2,"NA"),'MITRE &amp; Controls Mappings'!$G65))),ISNUMBER(SEARCH(IF(F$2&lt;&gt;"",F$2,"NA"),'MITRE &amp; Controls Mappings'!$H65))),ISNUMBER(SEARCH(IF(F$3&lt;&gt;"",F$3,"NA"),'MITRE &amp; Controls Mappings'!$I65))),ISNUMBER(SEARCH(IF(F$3&lt;&gt;"",F$3,"NA"),'MITRE &amp; Controls Mappings'!$J65))), 'MITRE &amp; Controls Mappings'!$B65,"")</f>
        <v/>
      </c>
      <c r="G67" t="str">
        <f>IF(OR(OR(OR(OR(OR(ISNUMBER(SEARCH(IF(G$1&lt;&gt;"",G$1,"NA"),'MITRE &amp; Controls Mappings'!$E65)),ISNUMBER(SEARCH(IF(G$1&lt;&gt;"",G$1,"NA"),'MITRE &amp; Controls Mappings'!$F65))),ISNUMBER(SEARCH(IF(G$2&lt;&gt;"",G$2,"NA"),'MITRE &amp; Controls Mappings'!$G65))),ISNUMBER(SEARCH(IF(G$2&lt;&gt;"",G$2,"NA"),'MITRE &amp; Controls Mappings'!$H65))),ISNUMBER(SEARCH(IF(G$3&lt;&gt;"",G$3,"NA"),'MITRE &amp; Controls Mappings'!$I65))),ISNUMBER(SEARCH(IF(G$3&lt;&gt;"",G$3,"NA"),'MITRE &amp; Controls Mappings'!$J65))), 'MITRE &amp; Controls Mappings'!$B65,"")</f>
        <v/>
      </c>
      <c r="H67" t="str">
        <f>IF(OR(OR(OR(OR(OR(ISNUMBER(SEARCH(IF(H$1&lt;&gt;"",H$1,"NA"),'MITRE &amp; Controls Mappings'!$E65)),ISNUMBER(SEARCH(IF(H$1&lt;&gt;"",H$1,"NA"),'MITRE &amp; Controls Mappings'!$F65))),ISNUMBER(SEARCH(IF(H$2&lt;&gt;"",H$2,"NA"),'MITRE &amp; Controls Mappings'!$G65))),ISNUMBER(SEARCH(IF(H$2&lt;&gt;"",H$2,"NA"),'MITRE &amp; Controls Mappings'!$H65))),ISNUMBER(SEARCH(IF(H$3&lt;&gt;"",H$3,"NA"),'MITRE &amp; Controls Mappings'!$I65))),ISNUMBER(SEARCH(IF(H$3&lt;&gt;"",H$3,"NA"),'MITRE &amp; Controls Mappings'!$J65))), 'MITRE &amp; Controls Mappings'!$B65,"")</f>
        <v/>
      </c>
      <c r="I67" t="str">
        <f>IF(OR(OR(OR(OR(OR(ISNUMBER(SEARCH(IF(I$1&lt;&gt;"",I$1,"NA"),'MITRE &amp; Controls Mappings'!$E65)),ISNUMBER(SEARCH(IF(I$1&lt;&gt;"",I$1,"NA"),'MITRE &amp; Controls Mappings'!$F65))),ISNUMBER(SEARCH(IF(I$2&lt;&gt;"",I$2,"NA"),'MITRE &amp; Controls Mappings'!$G65))),ISNUMBER(SEARCH(IF(I$2&lt;&gt;"",I$2,"NA"),'MITRE &amp; Controls Mappings'!$H65))),ISNUMBER(SEARCH(IF(I$3&lt;&gt;"",I$3,"NA"),'MITRE &amp; Controls Mappings'!$I65))),ISNUMBER(SEARCH(IF(I$3&lt;&gt;"",I$3,"NA"),'MITRE &amp; Controls Mappings'!$J65))), 'MITRE &amp; Controls Mappings'!$B65,"")</f>
        <v/>
      </c>
      <c r="J67" t="str">
        <f>IF(OR(OR(OR(OR(OR(ISNUMBER(SEARCH(IF(J$1&lt;&gt;"",J$1,"NA"),'MITRE &amp; Controls Mappings'!$E65)),ISNUMBER(SEARCH(IF(J$1&lt;&gt;"",J$1,"NA"),'MITRE &amp; Controls Mappings'!$F65))),ISNUMBER(SEARCH(IF(J$2&lt;&gt;"",J$2,"NA"),'MITRE &amp; Controls Mappings'!$G65))),ISNUMBER(SEARCH(IF(J$2&lt;&gt;"",J$2,"NA"),'MITRE &amp; Controls Mappings'!$H65))),ISNUMBER(SEARCH(IF(J$3&lt;&gt;"",J$3,"NA"),'MITRE &amp; Controls Mappings'!$I65))),ISNUMBER(SEARCH(IF(J$3&lt;&gt;"",J$3,"NA"),'MITRE &amp; Controls Mappings'!$J65))), 'MITRE &amp; Controls Mappings'!$B65,"")</f>
        <v/>
      </c>
      <c r="K67" t="str">
        <f>IF(OR(OR(OR(OR(OR(ISNUMBER(SEARCH(IF(K$1&lt;&gt;"",K$1,"NA"),'MITRE &amp; Controls Mappings'!$E65)),ISNUMBER(SEARCH(IF(K$1&lt;&gt;"",K$1,"NA"),'MITRE &amp; Controls Mappings'!$F65))),ISNUMBER(SEARCH(IF(K$2&lt;&gt;"",K$2,"NA"),'MITRE &amp; Controls Mappings'!$G65))),ISNUMBER(SEARCH(IF(K$2&lt;&gt;"",K$2,"NA"),'MITRE &amp; Controls Mappings'!$H65))),ISNUMBER(SEARCH(IF(K$3&lt;&gt;"",K$3,"NA"),'MITRE &amp; Controls Mappings'!$I65))),ISNUMBER(SEARCH(IF(K$3&lt;&gt;"",K$3,"NA"),'MITRE &amp; Controls Mappings'!$J65))), 'MITRE &amp; Controls Mappings'!$B65,"")</f>
        <v/>
      </c>
      <c r="L67" s="26" t="str">
        <f>IF('MITRE &amp; Controls Mappings'!D65 &lt;&gt;"",'MITRE &amp; Controls Mappings'!D65,"" )</f>
        <v>(L1) Ensure 'Deny log on through Remote Desktop Services' to include 'Guests' (DC only)</v>
      </c>
    </row>
    <row r="68" spans="1:12" x14ac:dyDescent="0.25">
      <c r="A68" t="str">
        <f>IF(COUNTIF(B68:K68,"="&amp;'MITRE &amp; Controls Mappings'!B66)&gt;0,'MITRE &amp; Controls Mappings'!B66,"")</f>
        <v/>
      </c>
      <c r="B68" t="str">
        <f>IF(OR(OR(OR(OR(OR(ISNUMBER(SEARCH(IF(B$1&lt;&gt;"",B$1,"NA"),'MITRE &amp; Controls Mappings'!$E66)),ISNUMBER(SEARCH(IF(B$1&lt;&gt;"",B$1,"NA"),'MITRE &amp; Controls Mappings'!$F66))),ISNUMBER(SEARCH(IF(B$2&lt;&gt;"",B$2,"NA"),'MITRE &amp; Controls Mappings'!$G66))),ISNUMBER(SEARCH(IF(B$2&lt;&gt;"",B$2,"NA"),'MITRE &amp; Controls Mappings'!$H66))),ISNUMBER(SEARCH(IF(B$3&lt;&gt;"",B$3,"NA"),'MITRE &amp; Controls Mappings'!$I66))),ISNUMBER(SEARCH(IF(B$3&lt;&gt;"",B$3,"NA"),'MITRE &amp; Controls Mappings'!$J66))), 'MITRE &amp; Controls Mappings'!$B66,"")</f>
        <v/>
      </c>
      <c r="C68" t="str">
        <f>IF(OR(OR(OR(OR(OR(ISNUMBER(SEARCH(IF(C$1&lt;&gt;"",C$1,"NA"),'MITRE &amp; Controls Mappings'!$E66)),ISNUMBER(SEARCH(IF(C$1&lt;&gt;"",C$1,"NA"),'MITRE &amp; Controls Mappings'!$F66))),ISNUMBER(SEARCH(IF(C$2&lt;&gt;"",C$2,"NA"),'MITRE &amp; Controls Mappings'!$G66))),ISNUMBER(SEARCH(IF(C$2&lt;&gt;"",C$2,"NA"),'MITRE &amp; Controls Mappings'!$H66))),ISNUMBER(SEARCH(IF(C$3&lt;&gt;"",C$3,"NA"),'MITRE &amp; Controls Mappings'!$I66))),ISNUMBER(SEARCH(IF(C$3&lt;&gt;"",C$3,"NA"),'MITRE &amp; Controls Mappings'!$J66))), 'MITRE &amp; Controls Mappings'!$B66,"")</f>
        <v/>
      </c>
      <c r="D68" t="str">
        <f>IF(OR(OR(OR(OR(OR(ISNUMBER(SEARCH(IF(D$1&lt;&gt;"",D$1,"NA"),'MITRE &amp; Controls Mappings'!$E66)),ISNUMBER(SEARCH(IF(D$1&lt;&gt;"",D$1,"NA"),'MITRE &amp; Controls Mappings'!$F66))),ISNUMBER(SEARCH(IF(D$2&lt;&gt;"",D$2,"NA"),'MITRE &amp; Controls Mappings'!$G66))),ISNUMBER(SEARCH(IF(D$2&lt;&gt;"",D$2,"NA"),'MITRE &amp; Controls Mappings'!$H66))),ISNUMBER(SEARCH(IF(D$3&lt;&gt;"",D$3,"NA"),'MITRE &amp; Controls Mappings'!$I66))),ISNUMBER(SEARCH(IF(D$3&lt;&gt;"",D$3,"NA"),'MITRE &amp; Controls Mappings'!$J66))), 'MITRE &amp; Controls Mappings'!$B66,"")</f>
        <v/>
      </c>
      <c r="E68" t="str">
        <f>IF(OR(OR(OR(OR(OR(ISNUMBER(SEARCH(IF(E$1&lt;&gt;"",E$1,"NA"),'MITRE &amp; Controls Mappings'!$E66)),ISNUMBER(SEARCH(IF(E$1&lt;&gt;"",E$1,"NA"),'MITRE &amp; Controls Mappings'!$F66))),ISNUMBER(SEARCH(IF(E$2&lt;&gt;"",E$2,"NA"),'MITRE &amp; Controls Mappings'!$G66))),ISNUMBER(SEARCH(IF(E$2&lt;&gt;"",E$2,"NA"),'MITRE &amp; Controls Mappings'!$H66))),ISNUMBER(SEARCH(IF(E$3&lt;&gt;"",E$3,"NA"),'MITRE &amp; Controls Mappings'!$I66))),ISNUMBER(SEARCH(IF(E$3&lt;&gt;"",E$3,"NA"),'MITRE &amp; Controls Mappings'!$J66))), 'MITRE &amp; Controls Mappings'!$B66,"")</f>
        <v/>
      </c>
      <c r="F68" t="str">
        <f>IF(OR(OR(OR(OR(OR(ISNUMBER(SEARCH(IF(F$1&lt;&gt;"",F$1,"NA"),'MITRE &amp; Controls Mappings'!$E66)),ISNUMBER(SEARCH(IF(F$1&lt;&gt;"",F$1,"NA"),'MITRE &amp; Controls Mappings'!$F66))),ISNUMBER(SEARCH(IF(F$2&lt;&gt;"",F$2,"NA"),'MITRE &amp; Controls Mappings'!$G66))),ISNUMBER(SEARCH(IF(F$2&lt;&gt;"",F$2,"NA"),'MITRE &amp; Controls Mappings'!$H66))),ISNUMBER(SEARCH(IF(F$3&lt;&gt;"",F$3,"NA"),'MITRE &amp; Controls Mappings'!$I66))),ISNUMBER(SEARCH(IF(F$3&lt;&gt;"",F$3,"NA"),'MITRE &amp; Controls Mappings'!$J66))), 'MITRE &amp; Controls Mappings'!$B66,"")</f>
        <v/>
      </c>
      <c r="G68" t="str">
        <f>IF(OR(OR(OR(OR(OR(ISNUMBER(SEARCH(IF(G$1&lt;&gt;"",G$1,"NA"),'MITRE &amp; Controls Mappings'!$E66)),ISNUMBER(SEARCH(IF(G$1&lt;&gt;"",G$1,"NA"),'MITRE &amp; Controls Mappings'!$F66))),ISNUMBER(SEARCH(IF(G$2&lt;&gt;"",G$2,"NA"),'MITRE &amp; Controls Mappings'!$G66))),ISNUMBER(SEARCH(IF(G$2&lt;&gt;"",G$2,"NA"),'MITRE &amp; Controls Mappings'!$H66))),ISNUMBER(SEARCH(IF(G$3&lt;&gt;"",G$3,"NA"),'MITRE &amp; Controls Mappings'!$I66))),ISNUMBER(SEARCH(IF(G$3&lt;&gt;"",G$3,"NA"),'MITRE &amp; Controls Mappings'!$J66))), 'MITRE &amp; Controls Mappings'!$B66,"")</f>
        <v/>
      </c>
      <c r="H68" t="str">
        <f>IF(OR(OR(OR(OR(OR(ISNUMBER(SEARCH(IF(H$1&lt;&gt;"",H$1,"NA"),'MITRE &amp; Controls Mappings'!$E66)),ISNUMBER(SEARCH(IF(H$1&lt;&gt;"",H$1,"NA"),'MITRE &amp; Controls Mappings'!$F66))),ISNUMBER(SEARCH(IF(H$2&lt;&gt;"",H$2,"NA"),'MITRE &amp; Controls Mappings'!$G66))),ISNUMBER(SEARCH(IF(H$2&lt;&gt;"",H$2,"NA"),'MITRE &amp; Controls Mappings'!$H66))),ISNUMBER(SEARCH(IF(H$3&lt;&gt;"",H$3,"NA"),'MITRE &amp; Controls Mappings'!$I66))),ISNUMBER(SEARCH(IF(H$3&lt;&gt;"",H$3,"NA"),'MITRE &amp; Controls Mappings'!$J66))), 'MITRE &amp; Controls Mappings'!$B66,"")</f>
        <v/>
      </c>
      <c r="I68" t="str">
        <f>IF(OR(OR(OR(OR(OR(ISNUMBER(SEARCH(IF(I$1&lt;&gt;"",I$1,"NA"),'MITRE &amp; Controls Mappings'!$E66)),ISNUMBER(SEARCH(IF(I$1&lt;&gt;"",I$1,"NA"),'MITRE &amp; Controls Mappings'!$F66))),ISNUMBER(SEARCH(IF(I$2&lt;&gt;"",I$2,"NA"),'MITRE &amp; Controls Mappings'!$G66))),ISNUMBER(SEARCH(IF(I$2&lt;&gt;"",I$2,"NA"),'MITRE &amp; Controls Mappings'!$H66))),ISNUMBER(SEARCH(IF(I$3&lt;&gt;"",I$3,"NA"),'MITRE &amp; Controls Mappings'!$I66))),ISNUMBER(SEARCH(IF(I$3&lt;&gt;"",I$3,"NA"),'MITRE &amp; Controls Mappings'!$J66))), 'MITRE &amp; Controls Mappings'!$B66,"")</f>
        <v/>
      </c>
      <c r="J68" t="str">
        <f>IF(OR(OR(OR(OR(OR(ISNUMBER(SEARCH(IF(J$1&lt;&gt;"",J$1,"NA"),'MITRE &amp; Controls Mappings'!$E66)),ISNUMBER(SEARCH(IF(J$1&lt;&gt;"",J$1,"NA"),'MITRE &amp; Controls Mappings'!$F66))),ISNUMBER(SEARCH(IF(J$2&lt;&gt;"",J$2,"NA"),'MITRE &amp; Controls Mappings'!$G66))),ISNUMBER(SEARCH(IF(J$2&lt;&gt;"",J$2,"NA"),'MITRE &amp; Controls Mappings'!$H66))),ISNUMBER(SEARCH(IF(J$3&lt;&gt;"",J$3,"NA"),'MITRE &amp; Controls Mappings'!$I66))),ISNUMBER(SEARCH(IF(J$3&lt;&gt;"",J$3,"NA"),'MITRE &amp; Controls Mappings'!$J66))), 'MITRE &amp; Controls Mappings'!$B66,"")</f>
        <v/>
      </c>
      <c r="K68" t="str">
        <f>IF(OR(OR(OR(OR(OR(ISNUMBER(SEARCH(IF(K$1&lt;&gt;"",K$1,"NA"),'MITRE &amp; Controls Mappings'!$E66)),ISNUMBER(SEARCH(IF(K$1&lt;&gt;"",K$1,"NA"),'MITRE &amp; Controls Mappings'!$F66))),ISNUMBER(SEARCH(IF(K$2&lt;&gt;"",K$2,"NA"),'MITRE &amp; Controls Mappings'!$G66))),ISNUMBER(SEARCH(IF(K$2&lt;&gt;"",K$2,"NA"),'MITRE &amp; Controls Mappings'!$H66))),ISNUMBER(SEARCH(IF(K$3&lt;&gt;"",K$3,"NA"),'MITRE &amp; Controls Mappings'!$I66))),ISNUMBER(SEARCH(IF(K$3&lt;&gt;"",K$3,"NA"),'MITRE &amp; Controls Mappings'!$J66))), 'MITRE &amp; Controls Mappings'!$B66,"")</f>
        <v/>
      </c>
      <c r="L68" s="26" t="str">
        <f>IF('MITRE &amp; Controls Mappings'!D66 &lt;&gt;"",'MITRE &amp; Controls Mappings'!D66,"" )</f>
        <v>(L1) Ensure 'Deny log on through Remote Desktop Services' is set to 'Guests, Local account' (MS only)</v>
      </c>
    </row>
    <row r="69" spans="1:12" x14ac:dyDescent="0.25">
      <c r="A69" t="str">
        <f>IF(COUNTIF(B69:K69,"="&amp;'MITRE &amp; Controls Mappings'!B67)&gt;0,'MITRE &amp; Controls Mappings'!B67,"")</f>
        <v/>
      </c>
      <c r="B69" t="str">
        <f>IF(OR(OR(OR(OR(OR(ISNUMBER(SEARCH(IF(B$1&lt;&gt;"",B$1,"NA"),'MITRE &amp; Controls Mappings'!$E67)),ISNUMBER(SEARCH(IF(B$1&lt;&gt;"",B$1,"NA"),'MITRE &amp; Controls Mappings'!$F67))),ISNUMBER(SEARCH(IF(B$2&lt;&gt;"",B$2,"NA"),'MITRE &amp; Controls Mappings'!$G67))),ISNUMBER(SEARCH(IF(B$2&lt;&gt;"",B$2,"NA"),'MITRE &amp; Controls Mappings'!$H67))),ISNUMBER(SEARCH(IF(B$3&lt;&gt;"",B$3,"NA"),'MITRE &amp; Controls Mappings'!$I67))),ISNUMBER(SEARCH(IF(B$3&lt;&gt;"",B$3,"NA"),'MITRE &amp; Controls Mappings'!$J67))), 'MITRE &amp; Controls Mappings'!$B67,"")</f>
        <v/>
      </c>
      <c r="C69" t="str">
        <f>IF(OR(OR(OR(OR(OR(ISNUMBER(SEARCH(IF(C$1&lt;&gt;"",C$1,"NA"),'MITRE &amp; Controls Mappings'!$E67)),ISNUMBER(SEARCH(IF(C$1&lt;&gt;"",C$1,"NA"),'MITRE &amp; Controls Mappings'!$F67))),ISNUMBER(SEARCH(IF(C$2&lt;&gt;"",C$2,"NA"),'MITRE &amp; Controls Mappings'!$G67))),ISNUMBER(SEARCH(IF(C$2&lt;&gt;"",C$2,"NA"),'MITRE &amp; Controls Mappings'!$H67))),ISNUMBER(SEARCH(IF(C$3&lt;&gt;"",C$3,"NA"),'MITRE &amp; Controls Mappings'!$I67))),ISNUMBER(SEARCH(IF(C$3&lt;&gt;"",C$3,"NA"),'MITRE &amp; Controls Mappings'!$J67))), 'MITRE &amp; Controls Mappings'!$B67,"")</f>
        <v/>
      </c>
      <c r="D69" t="str">
        <f>IF(OR(OR(OR(OR(OR(ISNUMBER(SEARCH(IF(D$1&lt;&gt;"",D$1,"NA"),'MITRE &amp; Controls Mappings'!$E67)),ISNUMBER(SEARCH(IF(D$1&lt;&gt;"",D$1,"NA"),'MITRE &amp; Controls Mappings'!$F67))),ISNUMBER(SEARCH(IF(D$2&lt;&gt;"",D$2,"NA"),'MITRE &amp; Controls Mappings'!$G67))),ISNUMBER(SEARCH(IF(D$2&lt;&gt;"",D$2,"NA"),'MITRE &amp; Controls Mappings'!$H67))),ISNUMBER(SEARCH(IF(D$3&lt;&gt;"",D$3,"NA"),'MITRE &amp; Controls Mappings'!$I67))),ISNUMBER(SEARCH(IF(D$3&lt;&gt;"",D$3,"NA"),'MITRE &amp; Controls Mappings'!$J67))), 'MITRE &amp; Controls Mappings'!$B67,"")</f>
        <v/>
      </c>
      <c r="E69" t="str">
        <f>IF(OR(OR(OR(OR(OR(ISNUMBER(SEARCH(IF(E$1&lt;&gt;"",E$1,"NA"),'MITRE &amp; Controls Mappings'!$E67)),ISNUMBER(SEARCH(IF(E$1&lt;&gt;"",E$1,"NA"),'MITRE &amp; Controls Mappings'!$F67))),ISNUMBER(SEARCH(IF(E$2&lt;&gt;"",E$2,"NA"),'MITRE &amp; Controls Mappings'!$G67))),ISNUMBER(SEARCH(IF(E$2&lt;&gt;"",E$2,"NA"),'MITRE &amp; Controls Mappings'!$H67))),ISNUMBER(SEARCH(IF(E$3&lt;&gt;"",E$3,"NA"),'MITRE &amp; Controls Mappings'!$I67))),ISNUMBER(SEARCH(IF(E$3&lt;&gt;"",E$3,"NA"),'MITRE &amp; Controls Mappings'!$J67))), 'MITRE &amp; Controls Mappings'!$B67,"")</f>
        <v/>
      </c>
      <c r="F69" t="str">
        <f>IF(OR(OR(OR(OR(OR(ISNUMBER(SEARCH(IF(F$1&lt;&gt;"",F$1,"NA"),'MITRE &amp; Controls Mappings'!$E67)),ISNUMBER(SEARCH(IF(F$1&lt;&gt;"",F$1,"NA"),'MITRE &amp; Controls Mappings'!$F67))),ISNUMBER(SEARCH(IF(F$2&lt;&gt;"",F$2,"NA"),'MITRE &amp; Controls Mappings'!$G67))),ISNUMBER(SEARCH(IF(F$2&lt;&gt;"",F$2,"NA"),'MITRE &amp; Controls Mappings'!$H67))),ISNUMBER(SEARCH(IF(F$3&lt;&gt;"",F$3,"NA"),'MITRE &amp; Controls Mappings'!$I67))),ISNUMBER(SEARCH(IF(F$3&lt;&gt;"",F$3,"NA"),'MITRE &amp; Controls Mappings'!$J67))), 'MITRE &amp; Controls Mappings'!$B67,"")</f>
        <v/>
      </c>
      <c r="G69" t="str">
        <f>IF(OR(OR(OR(OR(OR(ISNUMBER(SEARCH(IF(G$1&lt;&gt;"",G$1,"NA"),'MITRE &amp; Controls Mappings'!$E67)),ISNUMBER(SEARCH(IF(G$1&lt;&gt;"",G$1,"NA"),'MITRE &amp; Controls Mappings'!$F67))),ISNUMBER(SEARCH(IF(G$2&lt;&gt;"",G$2,"NA"),'MITRE &amp; Controls Mappings'!$G67))),ISNUMBER(SEARCH(IF(G$2&lt;&gt;"",G$2,"NA"),'MITRE &amp; Controls Mappings'!$H67))),ISNUMBER(SEARCH(IF(G$3&lt;&gt;"",G$3,"NA"),'MITRE &amp; Controls Mappings'!$I67))),ISNUMBER(SEARCH(IF(G$3&lt;&gt;"",G$3,"NA"),'MITRE &amp; Controls Mappings'!$J67))), 'MITRE &amp; Controls Mappings'!$B67,"")</f>
        <v/>
      </c>
      <c r="H69" t="str">
        <f>IF(OR(OR(OR(OR(OR(ISNUMBER(SEARCH(IF(H$1&lt;&gt;"",H$1,"NA"),'MITRE &amp; Controls Mappings'!$E67)),ISNUMBER(SEARCH(IF(H$1&lt;&gt;"",H$1,"NA"),'MITRE &amp; Controls Mappings'!$F67))),ISNUMBER(SEARCH(IF(H$2&lt;&gt;"",H$2,"NA"),'MITRE &amp; Controls Mappings'!$G67))),ISNUMBER(SEARCH(IF(H$2&lt;&gt;"",H$2,"NA"),'MITRE &amp; Controls Mappings'!$H67))),ISNUMBER(SEARCH(IF(H$3&lt;&gt;"",H$3,"NA"),'MITRE &amp; Controls Mappings'!$I67))),ISNUMBER(SEARCH(IF(H$3&lt;&gt;"",H$3,"NA"),'MITRE &amp; Controls Mappings'!$J67))), 'MITRE &amp; Controls Mappings'!$B67,"")</f>
        <v/>
      </c>
      <c r="I69" t="str">
        <f>IF(OR(OR(OR(OR(OR(ISNUMBER(SEARCH(IF(I$1&lt;&gt;"",I$1,"NA"),'MITRE &amp; Controls Mappings'!$E67)),ISNUMBER(SEARCH(IF(I$1&lt;&gt;"",I$1,"NA"),'MITRE &amp; Controls Mappings'!$F67))),ISNUMBER(SEARCH(IF(I$2&lt;&gt;"",I$2,"NA"),'MITRE &amp; Controls Mappings'!$G67))),ISNUMBER(SEARCH(IF(I$2&lt;&gt;"",I$2,"NA"),'MITRE &amp; Controls Mappings'!$H67))),ISNUMBER(SEARCH(IF(I$3&lt;&gt;"",I$3,"NA"),'MITRE &amp; Controls Mappings'!$I67))),ISNUMBER(SEARCH(IF(I$3&lt;&gt;"",I$3,"NA"),'MITRE &amp; Controls Mappings'!$J67))), 'MITRE &amp; Controls Mappings'!$B67,"")</f>
        <v/>
      </c>
      <c r="J69" t="str">
        <f>IF(OR(OR(OR(OR(OR(ISNUMBER(SEARCH(IF(J$1&lt;&gt;"",J$1,"NA"),'MITRE &amp; Controls Mappings'!$E67)),ISNUMBER(SEARCH(IF(J$1&lt;&gt;"",J$1,"NA"),'MITRE &amp; Controls Mappings'!$F67))),ISNUMBER(SEARCH(IF(J$2&lt;&gt;"",J$2,"NA"),'MITRE &amp; Controls Mappings'!$G67))),ISNUMBER(SEARCH(IF(J$2&lt;&gt;"",J$2,"NA"),'MITRE &amp; Controls Mappings'!$H67))),ISNUMBER(SEARCH(IF(J$3&lt;&gt;"",J$3,"NA"),'MITRE &amp; Controls Mappings'!$I67))),ISNUMBER(SEARCH(IF(J$3&lt;&gt;"",J$3,"NA"),'MITRE &amp; Controls Mappings'!$J67))), 'MITRE &amp; Controls Mappings'!$B67,"")</f>
        <v/>
      </c>
      <c r="K69" t="str">
        <f>IF(OR(OR(OR(OR(OR(ISNUMBER(SEARCH(IF(K$1&lt;&gt;"",K$1,"NA"),'MITRE &amp; Controls Mappings'!$E67)),ISNUMBER(SEARCH(IF(K$1&lt;&gt;"",K$1,"NA"),'MITRE &amp; Controls Mappings'!$F67))),ISNUMBER(SEARCH(IF(K$2&lt;&gt;"",K$2,"NA"),'MITRE &amp; Controls Mappings'!$G67))),ISNUMBER(SEARCH(IF(K$2&lt;&gt;"",K$2,"NA"),'MITRE &amp; Controls Mappings'!$H67))),ISNUMBER(SEARCH(IF(K$3&lt;&gt;"",K$3,"NA"),'MITRE &amp; Controls Mappings'!$I67))),ISNUMBER(SEARCH(IF(K$3&lt;&gt;"",K$3,"NA"),'MITRE &amp; Controls Mappings'!$J67))), 'MITRE &amp; Controls Mappings'!$B67,"")</f>
        <v/>
      </c>
      <c r="L69" s="26" t="str">
        <f>IF('MITRE &amp; Controls Mappings'!D67 &lt;&gt;"",'MITRE &amp; Controls Mappings'!D67,"" )</f>
        <v>(L1) Ensure 'Enable computer and user accounts to be trusted for delegation' is set to 'Administrators' (DC only)</v>
      </c>
    </row>
    <row r="70" spans="1:12" x14ac:dyDescent="0.25">
      <c r="A70" t="str">
        <f>IF(COUNTIF(B70:K70,"="&amp;'MITRE &amp; Controls Mappings'!B68)&gt;0,'MITRE &amp; Controls Mappings'!B68,"")</f>
        <v/>
      </c>
      <c r="B70" t="str">
        <f>IF(OR(OR(OR(OR(OR(ISNUMBER(SEARCH(IF(B$1&lt;&gt;"",B$1,"NA"),'MITRE &amp; Controls Mappings'!$E68)),ISNUMBER(SEARCH(IF(B$1&lt;&gt;"",B$1,"NA"),'MITRE &amp; Controls Mappings'!$F68))),ISNUMBER(SEARCH(IF(B$2&lt;&gt;"",B$2,"NA"),'MITRE &amp; Controls Mappings'!$G68))),ISNUMBER(SEARCH(IF(B$2&lt;&gt;"",B$2,"NA"),'MITRE &amp; Controls Mappings'!$H68))),ISNUMBER(SEARCH(IF(B$3&lt;&gt;"",B$3,"NA"),'MITRE &amp; Controls Mappings'!$I68))),ISNUMBER(SEARCH(IF(B$3&lt;&gt;"",B$3,"NA"),'MITRE &amp; Controls Mappings'!$J68))), 'MITRE &amp; Controls Mappings'!$B68,"")</f>
        <v/>
      </c>
      <c r="C70" t="str">
        <f>IF(OR(OR(OR(OR(OR(ISNUMBER(SEARCH(IF(C$1&lt;&gt;"",C$1,"NA"),'MITRE &amp; Controls Mappings'!$E68)),ISNUMBER(SEARCH(IF(C$1&lt;&gt;"",C$1,"NA"),'MITRE &amp; Controls Mappings'!$F68))),ISNUMBER(SEARCH(IF(C$2&lt;&gt;"",C$2,"NA"),'MITRE &amp; Controls Mappings'!$G68))),ISNUMBER(SEARCH(IF(C$2&lt;&gt;"",C$2,"NA"),'MITRE &amp; Controls Mappings'!$H68))),ISNUMBER(SEARCH(IF(C$3&lt;&gt;"",C$3,"NA"),'MITRE &amp; Controls Mappings'!$I68))),ISNUMBER(SEARCH(IF(C$3&lt;&gt;"",C$3,"NA"),'MITRE &amp; Controls Mappings'!$J68))), 'MITRE &amp; Controls Mappings'!$B68,"")</f>
        <v/>
      </c>
      <c r="D70" t="str">
        <f>IF(OR(OR(OR(OR(OR(ISNUMBER(SEARCH(IF(D$1&lt;&gt;"",D$1,"NA"),'MITRE &amp; Controls Mappings'!$E68)),ISNUMBER(SEARCH(IF(D$1&lt;&gt;"",D$1,"NA"),'MITRE &amp; Controls Mappings'!$F68))),ISNUMBER(SEARCH(IF(D$2&lt;&gt;"",D$2,"NA"),'MITRE &amp; Controls Mappings'!$G68))),ISNUMBER(SEARCH(IF(D$2&lt;&gt;"",D$2,"NA"),'MITRE &amp; Controls Mappings'!$H68))),ISNUMBER(SEARCH(IF(D$3&lt;&gt;"",D$3,"NA"),'MITRE &amp; Controls Mappings'!$I68))),ISNUMBER(SEARCH(IF(D$3&lt;&gt;"",D$3,"NA"),'MITRE &amp; Controls Mappings'!$J68))), 'MITRE &amp; Controls Mappings'!$B68,"")</f>
        <v/>
      </c>
      <c r="E70" t="str">
        <f>IF(OR(OR(OR(OR(OR(ISNUMBER(SEARCH(IF(E$1&lt;&gt;"",E$1,"NA"),'MITRE &amp; Controls Mappings'!$E68)),ISNUMBER(SEARCH(IF(E$1&lt;&gt;"",E$1,"NA"),'MITRE &amp; Controls Mappings'!$F68))),ISNUMBER(SEARCH(IF(E$2&lt;&gt;"",E$2,"NA"),'MITRE &amp; Controls Mappings'!$G68))),ISNUMBER(SEARCH(IF(E$2&lt;&gt;"",E$2,"NA"),'MITRE &amp; Controls Mappings'!$H68))),ISNUMBER(SEARCH(IF(E$3&lt;&gt;"",E$3,"NA"),'MITRE &amp; Controls Mappings'!$I68))),ISNUMBER(SEARCH(IF(E$3&lt;&gt;"",E$3,"NA"),'MITRE &amp; Controls Mappings'!$J68))), 'MITRE &amp; Controls Mappings'!$B68,"")</f>
        <v/>
      </c>
      <c r="F70" t="str">
        <f>IF(OR(OR(OR(OR(OR(ISNUMBER(SEARCH(IF(F$1&lt;&gt;"",F$1,"NA"),'MITRE &amp; Controls Mappings'!$E68)),ISNUMBER(SEARCH(IF(F$1&lt;&gt;"",F$1,"NA"),'MITRE &amp; Controls Mappings'!$F68))),ISNUMBER(SEARCH(IF(F$2&lt;&gt;"",F$2,"NA"),'MITRE &amp; Controls Mappings'!$G68))),ISNUMBER(SEARCH(IF(F$2&lt;&gt;"",F$2,"NA"),'MITRE &amp; Controls Mappings'!$H68))),ISNUMBER(SEARCH(IF(F$3&lt;&gt;"",F$3,"NA"),'MITRE &amp; Controls Mappings'!$I68))),ISNUMBER(SEARCH(IF(F$3&lt;&gt;"",F$3,"NA"),'MITRE &amp; Controls Mappings'!$J68))), 'MITRE &amp; Controls Mappings'!$B68,"")</f>
        <v/>
      </c>
      <c r="G70" t="str">
        <f>IF(OR(OR(OR(OR(OR(ISNUMBER(SEARCH(IF(G$1&lt;&gt;"",G$1,"NA"),'MITRE &amp; Controls Mappings'!$E68)),ISNUMBER(SEARCH(IF(G$1&lt;&gt;"",G$1,"NA"),'MITRE &amp; Controls Mappings'!$F68))),ISNUMBER(SEARCH(IF(G$2&lt;&gt;"",G$2,"NA"),'MITRE &amp; Controls Mappings'!$G68))),ISNUMBER(SEARCH(IF(G$2&lt;&gt;"",G$2,"NA"),'MITRE &amp; Controls Mappings'!$H68))),ISNUMBER(SEARCH(IF(G$3&lt;&gt;"",G$3,"NA"),'MITRE &amp; Controls Mappings'!$I68))),ISNUMBER(SEARCH(IF(G$3&lt;&gt;"",G$3,"NA"),'MITRE &amp; Controls Mappings'!$J68))), 'MITRE &amp; Controls Mappings'!$B68,"")</f>
        <v/>
      </c>
      <c r="H70" t="str">
        <f>IF(OR(OR(OR(OR(OR(ISNUMBER(SEARCH(IF(H$1&lt;&gt;"",H$1,"NA"),'MITRE &amp; Controls Mappings'!$E68)),ISNUMBER(SEARCH(IF(H$1&lt;&gt;"",H$1,"NA"),'MITRE &amp; Controls Mappings'!$F68))),ISNUMBER(SEARCH(IF(H$2&lt;&gt;"",H$2,"NA"),'MITRE &amp; Controls Mappings'!$G68))),ISNUMBER(SEARCH(IF(H$2&lt;&gt;"",H$2,"NA"),'MITRE &amp; Controls Mappings'!$H68))),ISNUMBER(SEARCH(IF(H$3&lt;&gt;"",H$3,"NA"),'MITRE &amp; Controls Mappings'!$I68))),ISNUMBER(SEARCH(IF(H$3&lt;&gt;"",H$3,"NA"),'MITRE &amp; Controls Mappings'!$J68))), 'MITRE &amp; Controls Mappings'!$B68,"")</f>
        <v/>
      </c>
      <c r="I70" t="str">
        <f>IF(OR(OR(OR(OR(OR(ISNUMBER(SEARCH(IF(I$1&lt;&gt;"",I$1,"NA"),'MITRE &amp; Controls Mappings'!$E68)),ISNUMBER(SEARCH(IF(I$1&lt;&gt;"",I$1,"NA"),'MITRE &amp; Controls Mappings'!$F68))),ISNUMBER(SEARCH(IF(I$2&lt;&gt;"",I$2,"NA"),'MITRE &amp; Controls Mappings'!$G68))),ISNUMBER(SEARCH(IF(I$2&lt;&gt;"",I$2,"NA"),'MITRE &amp; Controls Mappings'!$H68))),ISNUMBER(SEARCH(IF(I$3&lt;&gt;"",I$3,"NA"),'MITRE &amp; Controls Mappings'!$I68))),ISNUMBER(SEARCH(IF(I$3&lt;&gt;"",I$3,"NA"),'MITRE &amp; Controls Mappings'!$J68))), 'MITRE &amp; Controls Mappings'!$B68,"")</f>
        <v/>
      </c>
      <c r="J70" t="str">
        <f>IF(OR(OR(OR(OR(OR(ISNUMBER(SEARCH(IF(J$1&lt;&gt;"",J$1,"NA"),'MITRE &amp; Controls Mappings'!$E68)),ISNUMBER(SEARCH(IF(J$1&lt;&gt;"",J$1,"NA"),'MITRE &amp; Controls Mappings'!$F68))),ISNUMBER(SEARCH(IF(J$2&lt;&gt;"",J$2,"NA"),'MITRE &amp; Controls Mappings'!$G68))),ISNUMBER(SEARCH(IF(J$2&lt;&gt;"",J$2,"NA"),'MITRE &amp; Controls Mappings'!$H68))),ISNUMBER(SEARCH(IF(J$3&lt;&gt;"",J$3,"NA"),'MITRE &amp; Controls Mappings'!$I68))),ISNUMBER(SEARCH(IF(J$3&lt;&gt;"",J$3,"NA"),'MITRE &amp; Controls Mappings'!$J68))), 'MITRE &amp; Controls Mappings'!$B68,"")</f>
        <v/>
      </c>
      <c r="K70" t="str">
        <f>IF(OR(OR(OR(OR(OR(ISNUMBER(SEARCH(IF(K$1&lt;&gt;"",K$1,"NA"),'MITRE &amp; Controls Mappings'!$E68)),ISNUMBER(SEARCH(IF(K$1&lt;&gt;"",K$1,"NA"),'MITRE &amp; Controls Mappings'!$F68))),ISNUMBER(SEARCH(IF(K$2&lt;&gt;"",K$2,"NA"),'MITRE &amp; Controls Mappings'!$G68))),ISNUMBER(SEARCH(IF(K$2&lt;&gt;"",K$2,"NA"),'MITRE &amp; Controls Mappings'!$H68))),ISNUMBER(SEARCH(IF(K$3&lt;&gt;"",K$3,"NA"),'MITRE &amp; Controls Mappings'!$I68))),ISNUMBER(SEARCH(IF(K$3&lt;&gt;"",K$3,"NA"),'MITRE &amp; Controls Mappings'!$J68))), 'MITRE &amp; Controls Mappings'!$B68,"")</f>
        <v/>
      </c>
      <c r="L70" s="26" t="str">
        <f>IF('MITRE &amp; Controls Mappings'!D68 &lt;&gt;"",'MITRE &amp; Controls Mappings'!D68,"" )</f>
        <v>(L1) Ensure 'Enable computer and user accounts to be trusted for delegation' is set to 'No One' (MS only)</v>
      </c>
    </row>
    <row r="71" spans="1:12" x14ac:dyDescent="0.25">
      <c r="A71" t="str">
        <f>IF(COUNTIF(B71:K71,"="&amp;'MITRE &amp; Controls Mappings'!B69)&gt;0,'MITRE &amp; Controls Mappings'!B69,"")</f>
        <v/>
      </c>
      <c r="B71" t="str">
        <f>IF(OR(OR(OR(OR(OR(ISNUMBER(SEARCH(IF(B$1&lt;&gt;"",B$1,"NA"),'MITRE &amp; Controls Mappings'!$E69)),ISNUMBER(SEARCH(IF(B$1&lt;&gt;"",B$1,"NA"),'MITRE &amp; Controls Mappings'!$F69))),ISNUMBER(SEARCH(IF(B$2&lt;&gt;"",B$2,"NA"),'MITRE &amp; Controls Mappings'!$G69))),ISNUMBER(SEARCH(IF(B$2&lt;&gt;"",B$2,"NA"),'MITRE &amp; Controls Mappings'!$H69))),ISNUMBER(SEARCH(IF(B$3&lt;&gt;"",B$3,"NA"),'MITRE &amp; Controls Mappings'!$I69))),ISNUMBER(SEARCH(IF(B$3&lt;&gt;"",B$3,"NA"),'MITRE &amp; Controls Mappings'!$J69))), 'MITRE &amp; Controls Mappings'!$B69,"")</f>
        <v/>
      </c>
      <c r="C71" t="str">
        <f>IF(OR(OR(OR(OR(OR(ISNUMBER(SEARCH(IF(C$1&lt;&gt;"",C$1,"NA"),'MITRE &amp; Controls Mappings'!$E69)),ISNUMBER(SEARCH(IF(C$1&lt;&gt;"",C$1,"NA"),'MITRE &amp; Controls Mappings'!$F69))),ISNUMBER(SEARCH(IF(C$2&lt;&gt;"",C$2,"NA"),'MITRE &amp; Controls Mappings'!$G69))),ISNUMBER(SEARCH(IF(C$2&lt;&gt;"",C$2,"NA"),'MITRE &amp; Controls Mappings'!$H69))),ISNUMBER(SEARCH(IF(C$3&lt;&gt;"",C$3,"NA"),'MITRE &amp; Controls Mappings'!$I69))),ISNUMBER(SEARCH(IF(C$3&lt;&gt;"",C$3,"NA"),'MITRE &amp; Controls Mappings'!$J69))), 'MITRE &amp; Controls Mappings'!$B69,"")</f>
        <v/>
      </c>
      <c r="D71" t="str">
        <f>IF(OR(OR(OR(OR(OR(ISNUMBER(SEARCH(IF(D$1&lt;&gt;"",D$1,"NA"),'MITRE &amp; Controls Mappings'!$E69)),ISNUMBER(SEARCH(IF(D$1&lt;&gt;"",D$1,"NA"),'MITRE &amp; Controls Mappings'!$F69))),ISNUMBER(SEARCH(IF(D$2&lt;&gt;"",D$2,"NA"),'MITRE &amp; Controls Mappings'!$G69))),ISNUMBER(SEARCH(IF(D$2&lt;&gt;"",D$2,"NA"),'MITRE &amp; Controls Mappings'!$H69))),ISNUMBER(SEARCH(IF(D$3&lt;&gt;"",D$3,"NA"),'MITRE &amp; Controls Mappings'!$I69))),ISNUMBER(SEARCH(IF(D$3&lt;&gt;"",D$3,"NA"),'MITRE &amp; Controls Mappings'!$J69))), 'MITRE &amp; Controls Mappings'!$B69,"")</f>
        <v/>
      </c>
      <c r="E71" t="str">
        <f>IF(OR(OR(OR(OR(OR(ISNUMBER(SEARCH(IF(E$1&lt;&gt;"",E$1,"NA"),'MITRE &amp; Controls Mappings'!$E69)),ISNUMBER(SEARCH(IF(E$1&lt;&gt;"",E$1,"NA"),'MITRE &amp; Controls Mappings'!$F69))),ISNUMBER(SEARCH(IF(E$2&lt;&gt;"",E$2,"NA"),'MITRE &amp; Controls Mappings'!$G69))),ISNUMBER(SEARCH(IF(E$2&lt;&gt;"",E$2,"NA"),'MITRE &amp; Controls Mappings'!$H69))),ISNUMBER(SEARCH(IF(E$3&lt;&gt;"",E$3,"NA"),'MITRE &amp; Controls Mappings'!$I69))),ISNUMBER(SEARCH(IF(E$3&lt;&gt;"",E$3,"NA"),'MITRE &amp; Controls Mappings'!$J69))), 'MITRE &amp; Controls Mappings'!$B69,"")</f>
        <v/>
      </c>
      <c r="F71" t="str">
        <f>IF(OR(OR(OR(OR(OR(ISNUMBER(SEARCH(IF(F$1&lt;&gt;"",F$1,"NA"),'MITRE &amp; Controls Mappings'!$E69)),ISNUMBER(SEARCH(IF(F$1&lt;&gt;"",F$1,"NA"),'MITRE &amp; Controls Mappings'!$F69))),ISNUMBER(SEARCH(IF(F$2&lt;&gt;"",F$2,"NA"),'MITRE &amp; Controls Mappings'!$G69))),ISNUMBER(SEARCH(IF(F$2&lt;&gt;"",F$2,"NA"),'MITRE &amp; Controls Mappings'!$H69))),ISNUMBER(SEARCH(IF(F$3&lt;&gt;"",F$3,"NA"),'MITRE &amp; Controls Mappings'!$I69))),ISNUMBER(SEARCH(IF(F$3&lt;&gt;"",F$3,"NA"),'MITRE &amp; Controls Mappings'!$J69))), 'MITRE &amp; Controls Mappings'!$B69,"")</f>
        <v/>
      </c>
      <c r="G71" t="str">
        <f>IF(OR(OR(OR(OR(OR(ISNUMBER(SEARCH(IF(G$1&lt;&gt;"",G$1,"NA"),'MITRE &amp; Controls Mappings'!$E69)),ISNUMBER(SEARCH(IF(G$1&lt;&gt;"",G$1,"NA"),'MITRE &amp; Controls Mappings'!$F69))),ISNUMBER(SEARCH(IF(G$2&lt;&gt;"",G$2,"NA"),'MITRE &amp; Controls Mappings'!$G69))),ISNUMBER(SEARCH(IF(G$2&lt;&gt;"",G$2,"NA"),'MITRE &amp; Controls Mappings'!$H69))),ISNUMBER(SEARCH(IF(G$3&lt;&gt;"",G$3,"NA"),'MITRE &amp; Controls Mappings'!$I69))),ISNUMBER(SEARCH(IF(G$3&lt;&gt;"",G$3,"NA"),'MITRE &amp; Controls Mappings'!$J69))), 'MITRE &amp; Controls Mappings'!$B69,"")</f>
        <v/>
      </c>
      <c r="H71" t="str">
        <f>IF(OR(OR(OR(OR(OR(ISNUMBER(SEARCH(IF(H$1&lt;&gt;"",H$1,"NA"),'MITRE &amp; Controls Mappings'!$E69)),ISNUMBER(SEARCH(IF(H$1&lt;&gt;"",H$1,"NA"),'MITRE &amp; Controls Mappings'!$F69))),ISNUMBER(SEARCH(IF(H$2&lt;&gt;"",H$2,"NA"),'MITRE &amp; Controls Mappings'!$G69))),ISNUMBER(SEARCH(IF(H$2&lt;&gt;"",H$2,"NA"),'MITRE &amp; Controls Mappings'!$H69))),ISNUMBER(SEARCH(IF(H$3&lt;&gt;"",H$3,"NA"),'MITRE &amp; Controls Mappings'!$I69))),ISNUMBER(SEARCH(IF(H$3&lt;&gt;"",H$3,"NA"),'MITRE &amp; Controls Mappings'!$J69))), 'MITRE &amp; Controls Mappings'!$B69,"")</f>
        <v/>
      </c>
      <c r="I71" t="str">
        <f>IF(OR(OR(OR(OR(OR(ISNUMBER(SEARCH(IF(I$1&lt;&gt;"",I$1,"NA"),'MITRE &amp; Controls Mappings'!$E69)),ISNUMBER(SEARCH(IF(I$1&lt;&gt;"",I$1,"NA"),'MITRE &amp; Controls Mappings'!$F69))),ISNUMBER(SEARCH(IF(I$2&lt;&gt;"",I$2,"NA"),'MITRE &amp; Controls Mappings'!$G69))),ISNUMBER(SEARCH(IF(I$2&lt;&gt;"",I$2,"NA"),'MITRE &amp; Controls Mappings'!$H69))),ISNUMBER(SEARCH(IF(I$3&lt;&gt;"",I$3,"NA"),'MITRE &amp; Controls Mappings'!$I69))),ISNUMBER(SEARCH(IF(I$3&lt;&gt;"",I$3,"NA"),'MITRE &amp; Controls Mappings'!$J69))), 'MITRE &amp; Controls Mappings'!$B69,"")</f>
        <v/>
      </c>
      <c r="J71" t="str">
        <f>IF(OR(OR(OR(OR(OR(ISNUMBER(SEARCH(IF(J$1&lt;&gt;"",J$1,"NA"),'MITRE &amp; Controls Mappings'!$E69)),ISNUMBER(SEARCH(IF(J$1&lt;&gt;"",J$1,"NA"),'MITRE &amp; Controls Mappings'!$F69))),ISNUMBER(SEARCH(IF(J$2&lt;&gt;"",J$2,"NA"),'MITRE &amp; Controls Mappings'!$G69))),ISNUMBER(SEARCH(IF(J$2&lt;&gt;"",J$2,"NA"),'MITRE &amp; Controls Mappings'!$H69))),ISNUMBER(SEARCH(IF(J$3&lt;&gt;"",J$3,"NA"),'MITRE &amp; Controls Mappings'!$I69))),ISNUMBER(SEARCH(IF(J$3&lt;&gt;"",J$3,"NA"),'MITRE &amp; Controls Mappings'!$J69))), 'MITRE &amp; Controls Mappings'!$B69,"")</f>
        <v/>
      </c>
      <c r="K71" t="str">
        <f>IF(OR(OR(OR(OR(OR(ISNUMBER(SEARCH(IF(K$1&lt;&gt;"",K$1,"NA"),'MITRE &amp; Controls Mappings'!$E69)),ISNUMBER(SEARCH(IF(K$1&lt;&gt;"",K$1,"NA"),'MITRE &amp; Controls Mappings'!$F69))),ISNUMBER(SEARCH(IF(K$2&lt;&gt;"",K$2,"NA"),'MITRE &amp; Controls Mappings'!$G69))),ISNUMBER(SEARCH(IF(K$2&lt;&gt;"",K$2,"NA"),'MITRE &amp; Controls Mappings'!$H69))),ISNUMBER(SEARCH(IF(K$3&lt;&gt;"",K$3,"NA"),'MITRE &amp; Controls Mappings'!$I69))),ISNUMBER(SEARCH(IF(K$3&lt;&gt;"",K$3,"NA"),'MITRE &amp; Controls Mappings'!$J69))), 'MITRE &amp; Controls Mappings'!$B69,"")</f>
        <v/>
      </c>
      <c r="L71" s="26" t="str">
        <f>IF('MITRE &amp; Controls Mappings'!D69 &lt;&gt;"",'MITRE &amp; Controls Mappings'!D69,"" )</f>
        <v>(L1) Ensure 'Force shutdown from a remote system' is set to 'Administrators'</v>
      </c>
    </row>
    <row r="72" spans="1:12" x14ac:dyDescent="0.25">
      <c r="A72" t="str">
        <f>IF(COUNTIF(B72:K72,"="&amp;'MITRE &amp; Controls Mappings'!B70)&gt;0,'MITRE &amp; Controls Mappings'!B70,"")</f>
        <v/>
      </c>
      <c r="B72" t="str">
        <f>IF(OR(OR(OR(OR(OR(ISNUMBER(SEARCH(IF(B$1&lt;&gt;"",B$1,"NA"),'MITRE &amp; Controls Mappings'!$E70)),ISNUMBER(SEARCH(IF(B$1&lt;&gt;"",B$1,"NA"),'MITRE &amp; Controls Mappings'!$F70))),ISNUMBER(SEARCH(IF(B$2&lt;&gt;"",B$2,"NA"),'MITRE &amp; Controls Mappings'!$G70))),ISNUMBER(SEARCH(IF(B$2&lt;&gt;"",B$2,"NA"),'MITRE &amp; Controls Mappings'!$H70))),ISNUMBER(SEARCH(IF(B$3&lt;&gt;"",B$3,"NA"),'MITRE &amp; Controls Mappings'!$I70))),ISNUMBER(SEARCH(IF(B$3&lt;&gt;"",B$3,"NA"),'MITRE &amp; Controls Mappings'!$J70))), 'MITRE &amp; Controls Mappings'!$B70,"")</f>
        <v/>
      </c>
      <c r="C72" t="str">
        <f>IF(OR(OR(OR(OR(OR(ISNUMBER(SEARCH(IF(C$1&lt;&gt;"",C$1,"NA"),'MITRE &amp; Controls Mappings'!$E70)),ISNUMBER(SEARCH(IF(C$1&lt;&gt;"",C$1,"NA"),'MITRE &amp; Controls Mappings'!$F70))),ISNUMBER(SEARCH(IF(C$2&lt;&gt;"",C$2,"NA"),'MITRE &amp; Controls Mappings'!$G70))),ISNUMBER(SEARCH(IF(C$2&lt;&gt;"",C$2,"NA"),'MITRE &amp; Controls Mappings'!$H70))),ISNUMBER(SEARCH(IF(C$3&lt;&gt;"",C$3,"NA"),'MITRE &amp; Controls Mappings'!$I70))),ISNUMBER(SEARCH(IF(C$3&lt;&gt;"",C$3,"NA"),'MITRE &amp; Controls Mappings'!$J70))), 'MITRE &amp; Controls Mappings'!$B70,"")</f>
        <v/>
      </c>
      <c r="D72" t="str">
        <f>IF(OR(OR(OR(OR(OR(ISNUMBER(SEARCH(IF(D$1&lt;&gt;"",D$1,"NA"),'MITRE &amp; Controls Mappings'!$E70)),ISNUMBER(SEARCH(IF(D$1&lt;&gt;"",D$1,"NA"),'MITRE &amp; Controls Mappings'!$F70))),ISNUMBER(SEARCH(IF(D$2&lt;&gt;"",D$2,"NA"),'MITRE &amp; Controls Mappings'!$G70))),ISNUMBER(SEARCH(IF(D$2&lt;&gt;"",D$2,"NA"),'MITRE &amp; Controls Mappings'!$H70))),ISNUMBER(SEARCH(IF(D$3&lt;&gt;"",D$3,"NA"),'MITRE &amp; Controls Mappings'!$I70))),ISNUMBER(SEARCH(IF(D$3&lt;&gt;"",D$3,"NA"),'MITRE &amp; Controls Mappings'!$J70))), 'MITRE &amp; Controls Mappings'!$B70,"")</f>
        <v/>
      </c>
      <c r="E72" t="str">
        <f>IF(OR(OR(OR(OR(OR(ISNUMBER(SEARCH(IF(E$1&lt;&gt;"",E$1,"NA"),'MITRE &amp; Controls Mappings'!$E70)),ISNUMBER(SEARCH(IF(E$1&lt;&gt;"",E$1,"NA"),'MITRE &amp; Controls Mappings'!$F70))),ISNUMBER(SEARCH(IF(E$2&lt;&gt;"",E$2,"NA"),'MITRE &amp; Controls Mappings'!$G70))),ISNUMBER(SEARCH(IF(E$2&lt;&gt;"",E$2,"NA"),'MITRE &amp; Controls Mappings'!$H70))),ISNUMBER(SEARCH(IF(E$3&lt;&gt;"",E$3,"NA"),'MITRE &amp; Controls Mappings'!$I70))),ISNUMBER(SEARCH(IF(E$3&lt;&gt;"",E$3,"NA"),'MITRE &amp; Controls Mappings'!$J70))), 'MITRE &amp; Controls Mappings'!$B70,"")</f>
        <v/>
      </c>
      <c r="F72" t="str">
        <f>IF(OR(OR(OR(OR(OR(ISNUMBER(SEARCH(IF(F$1&lt;&gt;"",F$1,"NA"),'MITRE &amp; Controls Mappings'!$E70)),ISNUMBER(SEARCH(IF(F$1&lt;&gt;"",F$1,"NA"),'MITRE &amp; Controls Mappings'!$F70))),ISNUMBER(SEARCH(IF(F$2&lt;&gt;"",F$2,"NA"),'MITRE &amp; Controls Mappings'!$G70))),ISNUMBER(SEARCH(IF(F$2&lt;&gt;"",F$2,"NA"),'MITRE &amp; Controls Mappings'!$H70))),ISNUMBER(SEARCH(IF(F$3&lt;&gt;"",F$3,"NA"),'MITRE &amp; Controls Mappings'!$I70))),ISNUMBER(SEARCH(IF(F$3&lt;&gt;"",F$3,"NA"),'MITRE &amp; Controls Mappings'!$J70))), 'MITRE &amp; Controls Mappings'!$B70,"")</f>
        <v/>
      </c>
      <c r="G72" t="str">
        <f>IF(OR(OR(OR(OR(OR(ISNUMBER(SEARCH(IF(G$1&lt;&gt;"",G$1,"NA"),'MITRE &amp; Controls Mappings'!$E70)),ISNUMBER(SEARCH(IF(G$1&lt;&gt;"",G$1,"NA"),'MITRE &amp; Controls Mappings'!$F70))),ISNUMBER(SEARCH(IF(G$2&lt;&gt;"",G$2,"NA"),'MITRE &amp; Controls Mappings'!$G70))),ISNUMBER(SEARCH(IF(G$2&lt;&gt;"",G$2,"NA"),'MITRE &amp; Controls Mappings'!$H70))),ISNUMBER(SEARCH(IF(G$3&lt;&gt;"",G$3,"NA"),'MITRE &amp; Controls Mappings'!$I70))),ISNUMBER(SEARCH(IF(G$3&lt;&gt;"",G$3,"NA"),'MITRE &amp; Controls Mappings'!$J70))), 'MITRE &amp; Controls Mappings'!$B70,"")</f>
        <v/>
      </c>
      <c r="H72" t="str">
        <f>IF(OR(OR(OR(OR(OR(ISNUMBER(SEARCH(IF(H$1&lt;&gt;"",H$1,"NA"),'MITRE &amp; Controls Mappings'!$E70)),ISNUMBER(SEARCH(IF(H$1&lt;&gt;"",H$1,"NA"),'MITRE &amp; Controls Mappings'!$F70))),ISNUMBER(SEARCH(IF(H$2&lt;&gt;"",H$2,"NA"),'MITRE &amp; Controls Mappings'!$G70))),ISNUMBER(SEARCH(IF(H$2&lt;&gt;"",H$2,"NA"),'MITRE &amp; Controls Mappings'!$H70))),ISNUMBER(SEARCH(IF(H$3&lt;&gt;"",H$3,"NA"),'MITRE &amp; Controls Mappings'!$I70))),ISNUMBER(SEARCH(IF(H$3&lt;&gt;"",H$3,"NA"),'MITRE &amp; Controls Mappings'!$J70))), 'MITRE &amp; Controls Mappings'!$B70,"")</f>
        <v/>
      </c>
      <c r="I72" t="str">
        <f>IF(OR(OR(OR(OR(OR(ISNUMBER(SEARCH(IF(I$1&lt;&gt;"",I$1,"NA"),'MITRE &amp; Controls Mappings'!$E70)),ISNUMBER(SEARCH(IF(I$1&lt;&gt;"",I$1,"NA"),'MITRE &amp; Controls Mappings'!$F70))),ISNUMBER(SEARCH(IF(I$2&lt;&gt;"",I$2,"NA"),'MITRE &amp; Controls Mappings'!$G70))),ISNUMBER(SEARCH(IF(I$2&lt;&gt;"",I$2,"NA"),'MITRE &amp; Controls Mappings'!$H70))),ISNUMBER(SEARCH(IF(I$3&lt;&gt;"",I$3,"NA"),'MITRE &amp; Controls Mappings'!$I70))),ISNUMBER(SEARCH(IF(I$3&lt;&gt;"",I$3,"NA"),'MITRE &amp; Controls Mappings'!$J70))), 'MITRE &amp; Controls Mappings'!$B70,"")</f>
        <v/>
      </c>
      <c r="J72" t="str">
        <f>IF(OR(OR(OR(OR(OR(ISNUMBER(SEARCH(IF(J$1&lt;&gt;"",J$1,"NA"),'MITRE &amp; Controls Mappings'!$E70)),ISNUMBER(SEARCH(IF(J$1&lt;&gt;"",J$1,"NA"),'MITRE &amp; Controls Mappings'!$F70))),ISNUMBER(SEARCH(IF(J$2&lt;&gt;"",J$2,"NA"),'MITRE &amp; Controls Mappings'!$G70))),ISNUMBER(SEARCH(IF(J$2&lt;&gt;"",J$2,"NA"),'MITRE &amp; Controls Mappings'!$H70))),ISNUMBER(SEARCH(IF(J$3&lt;&gt;"",J$3,"NA"),'MITRE &amp; Controls Mappings'!$I70))),ISNUMBER(SEARCH(IF(J$3&lt;&gt;"",J$3,"NA"),'MITRE &amp; Controls Mappings'!$J70))), 'MITRE &amp; Controls Mappings'!$B70,"")</f>
        <v/>
      </c>
      <c r="K72" t="str">
        <f>IF(OR(OR(OR(OR(OR(ISNUMBER(SEARCH(IF(K$1&lt;&gt;"",K$1,"NA"),'MITRE &amp; Controls Mappings'!$E70)),ISNUMBER(SEARCH(IF(K$1&lt;&gt;"",K$1,"NA"),'MITRE &amp; Controls Mappings'!$F70))),ISNUMBER(SEARCH(IF(K$2&lt;&gt;"",K$2,"NA"),'MITRE &amp; Controls Mappings'!$G70))),ISNUMBER(SEARCH(IF(K$2&lt;&gt;"",K$2,"NA"),'MITRE &amp; Controls Mappings'!$H70))),ISNUMBER(SEARCH(IF(K$3&lt;&gt;"",K$3,"NA"),'MITRE &amp; Controls Mappings'!$I70))),ISNUMBER(SEARCH(IF(K$3&lt;&gt;"",K$3,"NA"),'MITRE &amp; Controls Mappings'!$J70))), 'MITRE &amp; Controls Mappings'!$B70,"")</f>
        <v/>
      </c>
      <c r="L72" s="26" t="str">
        <f>IF('MITRE &amp; Controls Mappings'!D70 &lt;&gt;"",'MITRE &amp; Controls Mappings'!D70,"" )</f>
        <v>(L1) Ensure 'Force shutdown from a remote system' is set to 'Administrators'</v>
      </c>
    </row>
    <row r="73" spans="1:12" x14ac:dyDescent="0.25">
      <c r="A73" t="str">
        <f>IF(COUNTIF(B73:K73,"="&amp;'MITRE &amp; Controls Mappings'!B71)&gt;0,'MITRE &amp; Controls Mappings'!B71,"")</f>
        <v/>
      </c>
      <c r="B73" t="str">
        <f>IF(OR(OR(OR(OR(OR(ISNUMBER(SEARCH(IF(B$1&lt;&gt;"",B$1,"NA"),'MITRE &amp; Controls Mappings'!$E71)),ISNUMBER(SEARCH(IF(B$1&lt;&gt;"",B$1,"NA"),'MITRE &amp; Controls Mappings'!$F71))),ISNUMBER(SEARCH(IF(B$2&lt;&gt;"",B$2,"NA"),'MITRE &amp; Controls Mappings'!$G71))),ISNUMBER(SEARCH(IF(B$2&lt;&gt;"",B$2,"NA"),'MITRE &amp; Controls Mappings'!$H71))),ISNUMBER(SEARCH(IF(B$3&lt;&gt;"",B$3,"NA"),'MITRE &amp; Controls Mappings'!$I71))),ISNUMBER(SEARCH(IF(B$3&lt;&gt;"",B$3,"NA"),'MITRE &amp; Controls Mappings'!$J71))), 'MITRE &amp; Controls Mappings'!$B71,"")</f>
        <v/>
      </c>
      <c r="C73" t="str">
        <f>IF(OR(OR(OR(OR(OR(ISNUMBER(SEARCH(IF(C$1&lt;&gt;"",C$1,"NA"),'MITRE &amp; Controls Mappings'!$E71)),ISNUMBER(SEARCH(IF(C$1&lt;&gt;"",C$1,"NA"),'MITRE &amp; Controls Mappings'!$F71))),ISNUMBER(SEARCH(IF(C$2&lt;&gt;"",C$2,"NA"),'MITRE &amp; Controls Mappings'!$G71))),ISNUMBER(SEARCH(IF(C$2&lt;&gt;"",C$2,"NA"),'MITRE &amp; Controls Mappings'!$H71))),ISNUMBER(SEARCH(IF(C$3&lt;&gt;"",C$3,"NA"),'MITRE &amp; Controls Mappings'!$I71))),ISNUMBER(SEARCH(IF(C$3&lt;&gt;"",C$3,"NA"),'MITRE &amp; Controls Mappings'!$J71))), 'MITRE &amp; Controls Mappings'!$B71,"")</f>
        <v/>
      </c>
      <c r="D73" t="str">
        <f>IF(OR(OR(OR(OR(OR(ISNUMBER(SEARCH(IF(D$1&lt;&gt;"",D$1,"NA"),'MITRE &amp; Controls Mappings'!$E71)),ISNUMBER(SEARCH(IF(D$1&lt;&gt;"",D$1,"NA"),'MITRE &amp; Controls Mappings'!$F71))),ISNUMBER(SEARCH(IF(D$2&lt;&gt;"",D$2,"NA"),'MITRE &amp; Controls Mappings'!$G71))),ISNUMBER(SEARCH(IF(D$2&lt;&gt;"",D$2,"NA"),'MITRE &amp; Controls Mappings'!$H71))),ISNUMBER(SEARCH(IF(D$3&lt;&gt;"",D$3,"NA"),'MITRE &amp; Controls Mappings'!$I71))),ISNUMBER(SEARCH(IF(D$3&lt;&gt;"",D$3,"NA"),'MITRE &amp; Controls Mappings'!$J71))), 'MITRE &amp; Controls Mappings'!$B71,"")</f>
        <v/>
      </c>
      <c r="E73" t="str">
        <f>IF(OR(OR(OR(OR(OR(ISNUMBER(SEARCH(IF(E$1&lt;&gt;"",E$1,"NA"),'MITRE &amp; Controls Mappings'!$E71)),ISNUMBER(SEARCH(IF(E$1&lt;&gt;"",E$1,"NA"),'MITRE &amp; Controls Mappings'!$F71))),ISNUMBER(SEARCH(IF(E$2&lt;&gt;"",E$2,"NA"),'MITRE &amp; Controls Mappings'!$G71))),ISNUMBER(SEARCH(IF(E$2&lt;&gt;"",E$2,"NA"),'MITRE &amp; Controls Mappings'!$H71))),ISNUMBER(SEARCH(IF(E$3&lt;&gt;"",E$3,"NA"),'MITRE &amp; Controls Mappings'!$I71))),ISNUMBER(SEARCH(IF(E$3&lt;&gt;"",E$3,"NA"),'MITRE &amp; Controls Mappings'!$J71))), 'MITRE &amp; Controls Mappings'!$B71,"")</f>
        <v/>
      </c>
      <c r="F73" t="str">
        <f>IF(OR(OR(OR(OR(OR(ISNUMBER(SEARCH(IF(F$1&lt;&gt;"",F$1,"NA"),'MITRE &amp; Controls Mappings'!$E71)),ISNUMBER(SEARCH(IF(F$1&lt;&gt;"",F$1,"NA"),'MITRE &amp; Controls Mappings'!$F71))),ISNUMBER(SEARCH(IF(F$2&lt;&gt;"",F$2,"NA"),'MITRE &amp; Controls Mappings'!$G71))),ISNUMBER(SEARCH(IF(F$2&lt;&gt;"",F$2,"NA"),'MITRE &amp; Controls Mappings'!$H71))),ISNUMBER(SEARCH(IF(F$3&lt;&gt;"",F$3,"NA"),'MITRE &amp; Controls Mappings'!$I71))),ISNUMBER(SEARCH(IF(F$3&lt;&gt;"",F$3,"NA"),'MITRE &amp; Controls Mappings'!$J71))), 'MITRE &amp; Controls Mappings'!$B71,"")</f>
        <v/>
      </c>
      <c r="G73" t="str">
        <f>IF(OR(OR(OR(OR(OR(ISNUMBER(SEARCH(IF(G$1&lt;&gt;"",G$1,"NA"),'MITRE &amp; Controls Mappings'!$E71)),ISNUMBER(SEARCH(IF(G$1&lt;&gt;"",G$1,"NA"),'MITRE &amp; Controls Mappings'!$F71))),ISNUMBER(SEARCH(IF(G$2&lt;&gt;"",G$2,"NA"),'MITRE &amp; Controls Mappings'!$G71))),ISNUMBER(SEARCH(IF(G$2&lt;&gt;"",G$2,"NA"),'MITRE &amp; Controls Mappings'!$H71))),ISNUMBER(SEARCH(IF(G$3&lt;&gt;"",G$3,"NA"),'MITRE &amp; Controls Mappings'!$I71))),ISNUMBER(SEARCH(IF(G$3&lt;&gt;"",G$3,"NA"),'MITRE &amp; Controls Mappings'!$J71))), 'MITRE &amp; Controls Mappings'!$B71,"")</f>
        <v/>
      </c>
      <c r="H73" t="str">
        <f>IF(OR(OR(OR(OR(OR(ISNUMBER(SEARCH(IF(H$1&lt;&gt;"",H$1,"NA"),'MITRE &amp; Controls Mappings'!$E71)),ISNUMBER(SEARCH(IF(H$1&lt;&gt;"",H$1,"NA"),'MITRE &amp; Controls Mappings'!$F71))),ISNUMBER(SEARCH(IF(H$2&lt;&gt;"",H$2,"NA"),'MITRE &amp; Controls Mappings'!$G71))),ISNUMBER(SEARCH(IF(H$2&lt;&gt;"",H$2,"NA"),'MITRE &amp; Controls Mappings'!$H71))),ISNUMBER(SEARCH(IF(H$3&lt;&gt;"",H$3,"NA"),'MITRE &amp; Controls Mappings'!$I71))),ISNUMBER(SEARCH(IF(H$3&lt;&gt;"",H$3,"NA"),'MITRE &amp; Controls Mappings'!$J71))), 'MITRE &amp; Controls Mappings'!$B71,"")</f>
        <v/>
      </c>
      <c r="I73" t="str">
        <f>IF(OR(OR(OR(OR(OR(ISNUMBER(SEARCH(IF(I$1&lt;&gt;"",I$1,"NA"),'MITRE &amp; Controls Mappings'!$E71)),ISNUMBER(SEARCH(IF(I$1&lt;&gt;"",I$1,"NA"),'MITRE &amp; Controls Mappings'!$F71))),ISNUMBER(SEARCH(IF(I$2&lt;&gt;"",I$2,"NA"),'MITRE &amp; Controls Mappings'!$G71))),ISNUMBER(SEARCH(IF(I$2&lt;&gt;"",I$2,"NA"),'MITRE &amp; Controls Mappings'!$H71))),ISNUMBER(SEARCH(IF(I$3&lt;&gt;"",I$3,"NA"),'MITRE &amp; Controls Mappings'!$I71))),ISNUMBER(SEARCH(IF(I$3&lt;&gt;"",I$3,"NA"),'MITRE &amp; Controls Mappings'!$J71))), 'MITRE &amp; Controls Mappings'!$B71,"")</f>
        <v/>
      </c>
      <c r="J73" t="str">
        <f>IF(OR(OR(OR(OR(OR(ISNUMBER(SEARCH(IF(J$1&lt;&gt;"",J$1,"NA"),'MITRE &amp; Controls Mappings'!$E71)),ISNUMBER(SEARCH(IF(J$1&lt;&gt;"",J$1,"NA"),'MITRE &amp; Controls Mappings'!$F71))),ISNUMBER(SEARCH(IF(J$2&lt;&gt;"",J$2,"NA"),'MITRE &amp; Controls Mappings'!$G71))),ISNUMBER(SEARCH(IF(J$2&lt;&gt;"",J$2,"NA"),'MITRE &amp; Controls Mappings'!$H71))),ISNUMBER(SEARCH(IF(J$3&lt;&gt;"",J$3,"NA"),'MITRE &amp; Controls Mappings'!$I71))),ISNUMBER(SEARCH(IF(J$3&lt;&gt;"",J$3,"NA"),'MITRE &amp; Controls Mappings'!$J71))), 'MITRE &amp; Controls Mappings'!$B71,"")</f>
        <v/>
      </c>
      <c r="K73" t="str">
        <f>IF(OR(OR(OR(OR(OR(ISNUMBER(SEARCH(IF(K$1&lt;&gt;"",K$1,"NA"),'MITRE &amp; Controls Mappings'!$E71)),ISNUMBER(SEARCH(IF(K$1&lt;&gt;"",K$1,"NA"),'MITRE &amp; Controls Mappings'!$F71))),ISNUMBER(SEARCH(IF(K$2&lt;&gt;"",K$2,"NA"),'MITRE &amp; Controls Mappings'!$G71))),ISNUMBER(SEARCH(IF(K$2&lt;&gt;"",K$2,"NA"),'MITRE &amp; Controls Mappings'!$H71))),ISNUMBER(SEARCH(IF(K$3&lt;&gt;"",K$3,"NA"),'MITRE &amp; Controls Mappings'!$I71))),ISNUMBER(SEARCH(IF(K$3&lt;&gt;"",K$3,"NA"),'MITRE &amp; Controls Mappings'!$J71))), 'MITRE &amp; Controls Mappings'!$B71,"")</f>
        <v/>
      </c>
      <c r="L73" s="26" t="str">
        <f>IF('MITRE &amp; Controls Mappings'!D71 &lt;&gt;"",'MITRE &amp; Controls Mappings'!D71,"" )</f>
        <v>(L1) Ensure 'Generate security audits' is set to 'LOCAL SERVICE, NETWORK SERVICE'</v>
      </c>
    </row>
    <row r="74" spans="1:12" x14ac:dyDescent="0.25">
      <c r="A74" t="str">
        <f>IF(COUNTIF(B74:K74,"="&amp;'MITRE &amp; Controls Mappings'!B72)&gt;0,'MITRE &amp; Controls Mappings'!B72,"")</f>
        <v/>
      </c>
      <c r="B74" t="str">
        <f>IF(OR(OR(OR(OR(OR(ISNUMBER(SEARCH(IF(B$1&lt;&gt;"",B$1,"NA"),'MITRE &amp; Controls Mappings'!$E72)),ISNUMBER(SEARCH(IF(B$1&lt;&gt;"",B$1,"NA"),'MITRE &amp; Controls Mappings'!$F72))),ISNUMBER(SEARCH(IF(B$2&lt;&gt;"",B$2,"NA"),'MITRE &amp; Controls Mappings'!$G72))),ISNUMBER(SEARCH(IF(B$2&lt;&gt;"",B$2,"NA"),'MITRE &amp; Controls Mappings'!$H72))),ISNUMBER(SEARCH(IF(B$3&lt;&gt;"",B$3,"NA"),'MITRE &amp; Controls Mappings'!$I72))),ISNUMBER(SEARCH(IF(B$3&lt;&gt;"",B$3,"NA"),'MITRE &amp; Controls Mappings'!$J72))), 'MITRE &amp; Controls Mappings'!$B72,"")</f>
        <v/>
      </c>
      <c r="C74" t="str">
        <f>IF(OR(OR(OR(OR(OR(ISNUMBER(SEARCH(IF(C$1&lt;&gt;"",C$1,"NA"),'MITRE &amp; Controls Mappings'!$E72)),ISNUMBER(SEARCH(IF(C$1&lt;&gt;"",C$1,"NA"),'MITRE &amp; Controls Mappings'!$F72))),ISNUMBER(SEARCH(IF(C$2&lt;&gt;"",C$2,"NA"),'MITRE &amp; Controls Mappings'!$G72))),ISNUMBER(SEARCH(IF(C$2&lt;&gt;"",C$2,"NA"),'MITRE &amp; Controls Mappings'!$H72))),ISNUMBER(SEARCH(IF(C$3&lt;&gt;"",C$3,"NA"),'MITRE &amp; Controls Mappings'!$I72))),ISNUMBER(SEARCH(IF(C$3&lt;&gt;"",C$3,"NA"),'MITRE &amp; Controls Mappings'!$J72))), 'MITRE &amp; Controls Mappings'!$B72,"")</f>
        <v/>
      </c>
      <c r="D74" t="str">
        <f>IF(OR(OR(OR(OR(OR(ISNUMBER(SEARCH(IF(D$1&lt;&gt;"",D$1,"NA"),'MITRE &amp; Controls Mappings'!$E72)),ISNUMBER(SEARCH(IF(D$1&lt;&gt;"",D$1,"NA"),'MITRE &amp; Controls Mappings'!$F72))),ISNUMBER(SEARCH(IF(D$2&lt;&gt;"",D$2,"NA"),'MITRE &amp; Controls Mappings'!$G72))),ISNUMBER(SEARCH(IF(D$2&lt;&gt;"",D$2,"NA"),'MITRE &amp; Controls Mappings'!$H72))),ISNUMBER(SEARCH(IF(D$3&lt;&gt;"",D$3,"NA"),'MITRE &amp; Controls Mappings'!$I72))),ISNUMBER(SEARCH(IF(D$3&lt;&gt;"",D$3,"NA"),'MITRE &amp; Controls Mappings'!$J72))), 'MITRE &amp; Controls Mappings'!$B72,"")</f>
        <v/>
      </c>
      <c r="E74" t="str">
        <f>IF(OR(OR(OR(OR(OR(ISNUMBER(SEARCH(IF(E$1&lt;&gt;"",E$1,"NA"),'MITRE &amp; Controls Mappings'!$E72)),ISNUMBER(SEARCH(IF(E$1&lt;&gt;"",E$1,"NA"),'MITRE &amp; Controls Mappings'!$F72))),ISNUMBER(SEARCH(IF(E$2&lt;&gt;"",E$2,"NA"),'MITRE &amp; Controls Mappings'!$G72))),ISNUMBER(SEARCH(IF(E$2&lt;&gt;"",E$2,"NA"),'MITRE &amp; Controls Mappings'!$H72))),ISNUMBER(SEARCH(IF(E$3&lt;&gt;"",E$3,"NA"),'MITRE &amp; Controls Mappings'!$I72))),ISNUMBER(SEARCH(IF(E$3&lt;&gt;"",E$3,"NA"),'MITRE &amp; Controls Mappings'!$J72))), 'MITRE &amp; Controls Mappings'!$B72,"")</f>
        <v/>
      </c>
      <c r="F74" t="str">
        <f>IF(OR(OR(OR(OR(OR(ISNUMBER(SEARCH(IF(F$1&lt;&gt;"",F$1,"NA"),'MITRE &amp; Controls Mappings'!$E72)),ISNUMBER(SEARCH(IF(F$1&lt;&gt;"",F$1,"NA"),'MITRE &amp; Controls Mappings'!$F72))),ISNUMBER(SEARCH(IF(F$2&lt;&gt;"",F$2,"NA"),'MITRE &amp; Controls Mappings'!$G72))),ISNUMBER(SEARCH(IF(F$2&lt;&gt;"",F$2,"NA"),'MITRE &amp; Controls Mappings'!$H72))),ISNUMBER(SEARCH(IF(F$3&lt;&gt;"",F$3,"NA"),'MITRE &amp; Controls Mappings'!$I72))),ISNUMBER(SEARCH(IF(F$3&lt;&gt;"",F$3,"NA"),'MITRE &amp; Controls Mappings'!$J72))), 'MITRE &amp; Controls Mappings'!$B72,"")</f>
        <v/>
      </c>
      <c r="G74" t="str">
        <f>IF(OR(OR(OR(OR(OR(ISNUMBER(SEARCH(IF(G$1&lt;&gt;"",G$1,"NA"),'MITRE &amp; Controls Mappings'!$E72)),ISNUMBER(SEARCH(IF(G$1&lt;&gt;"",G$1,"NA"),'MITRE &amp; Controls Mappings'!$F72))),ISNUMBER(SEARCH(IF(G$2&lt;&gt;"",G$2,"NA"),'MITRE &amp; Controls Mappings'!$G72))),ISNUMBER(SEARCH(IF(G$2&lt;&gt;"",G$2,"NA"),'MITRE &amp; Controls Mappings'!$H72))),ISNUMBER(SEARCH(IF(G$3&lt;&gt;"",G$3,"NA"),'MITRE &amp; Controls Mappings'!$I72))),ISNUMBER(SEARCH(IF(G$3&lt;&gt;"",G$3,"NA"),'MITRE &amp; Controls Mappings'!$J72))), 'MITRE &amp; Controls Mappings'!$B72,"")</f>
        <v/>
      </c>
      <c r="H74" t="str">
        <f>IF(OR(OR(OR(OR(OR(ISNUMBER(SEARCH(IF(H$1&lt;&gt;"",H$1,"NA"),'MITRE &amp; Controls Mappings'!$E72)),ISNUMBER(SEARCH(IF(H$1&lt;&gt;"",H$1,"NA"),'MITRE &amp; Controls Mappings'!$F72))),ISNUMBER(SEARCH(IF(H$2&lt;&gt;"",H$2,"NA"),'MITRE &amp; Controls Mappings'!$G72))),ISNUMBER(SEARCH(IF(H$2&lt;&gt;"",H$2,"NA"),'MITRE &amp; Controls Mappings'!$H72))),ISNUMBER(SEARCH(IF(H$3&lt;&gt;"",H$3,"NA"),'MITRE &amp; Controls Mappings'!$I72))),ISNUMBER(SEARCH(IF(H$3&lt;&gt;"",H$3,"NA"),'MITRE &amp; Controls Mappings'!$J72))), 'MITRE &amp; Controls Mappings'!$B72,"")</f>
        <v/>
      </c>
      <c r="I74" t="str">
        <f>IF(OR(OR(OR(OR(OR(ISNUMBER(SEARCH(IF(I$1&lt;&gt;"",I$1,"NA"),'MITRE &amp; Controls Mappings'!$E72)),ISNUMBER(SEARCH(IF(I$1&lt;&gt;"",I$1,"NA"),'MITRE &amp; Controls Mappings'!$F72))),ISNUMBER(SEARCH(IF(I$2&lt;&gt;"",I$2,"NA"),'MITRE &amp; Controls Mappings'!$G72))),ISNUMBER(SEARCH(IF(I$2&lt;&gt;"",I$2,"NA"),'MITRE &amp; Controls Mappings'!$H72))),ISNUMBER(SEARCH(IF(I$3&lt;&gt;"",I$3,"NA"),'MITRE &amp; Controls Mappings'!$I72))),ISNUMBER(SEARCH(IF(I$3&lt;&gt;"",I$3,"NA"),'MITRE &amp; Controls Mappings'!$J72))), 'MITRE &amp; Controls Mappings'!$B72,"")</f>
        <v/>
      </c>
      <c r="J74" t="str">
        <f>IF(OR(OR(OR(OR(OR(ISNUMBER(SEARCH(IF(J$1&lt;&gt;"",J$1,"NA"),'MITRE &amp; Controls Mappings'!$E72)),ISNUMBER(SEARCH(IF(J$1&lt;&gt;"",J$1,"NA"),'MITRE &amp; Controls Mappings'!$F72))),ISNUMBER(SEARCH(IF(J$2&lt;&gt;"",J$2,"NA"),'MITRE &amp; Controls Mappings'!$G72))),ISNUMBER(SEARCH(IF(J$2&lt;&gt;"",J$2,"NA"),'MITRE &amp; Controls Mappings'!$H72))),ISNUMBER(SEARCH(IF(J$3&lt;&gt;"",J$3,"NA"),'MITRE &amp; Controls Mappings'!$I72))),ISNUMBER(SEARCH(IF(J$3&lt;&gt;"",J$3,"NA"),'MITRE &amp; Controls Mappings'!$J72))), 'MITRE &amp; Controls Mappings'!$B72,"")</f>
        <v/>
      </c>
      <c r="K74" t="str">
        <f>IF(OR(OR(OR(OR(OR(ISNUMBER(SEARCH(IF(K$1&lt;&gt;"",K$1,"NA"),'MITRE &amp; Controls Mappings'!$E72)),ISNUMBER(SEARCH(IF(K$1&lt;&gt;"",K$1,"NA"),'MITRE &amp; Controls Mappings'!$F72))),ISNUMBER(SEARCH(IF(K$2&lt;&gt;"",K$2,"NA"),'MITRE &amp; Controls Mappings'!$G72))),ISNUMBER(SEARCH(IF(K$2&lt;&gt;"",K$2,"NA"),'MITRE &amp; Controls Mappings'!$H72))),ISNUMBER(SEARCH(IF(K$3&lt;&gt;"",K$3,"NA"),'MITRE &amp; Controls Mappings'!$I72))),ISNUMBER(SEARCH(IF(K$3&lt;&gt;"",K$3,"NA"),'MITRE &amp; Controls Mappings'!$J72))), 'MITRE &amp; Controls Mappings'!$B72,"")</f>
        <v/>
      </c>
      <c r="L74" s="26" t="str">
        <f>IF('MITRE &amp; Controls Mappings'!D72 &lt;&gt;"",'MITRE &amp; Controls Mappings'!D72,"" )</f>
        <v>(L1) Ensure 'Generate security audits' is set to 'LOCAL SERVICE, NETWORK SERVICE'</v>
      </c>
    </row>
    <row r="75" spans="1:12" ht="30" x14ac:dyDescent="0.25">
      <c r="A75" t="str">
        <f>IF(COUNTIF(B75:K75,"="&amp;'MITRE &amp; Controls Mappings'!B73)&gt;0,'MITRE &amp; Controls Mappings'!B73,"")</f>
        <v/>
      </c>
      <c r="B75" t="str">
        <f>IF(OR(OR(OR(OR(OR(ISNUMBER(SEARCH(IF(B$1&lt;&gt;"",B$1,"NA"),'MITRE &amp; Controls Mappings'!$E73)),ISNUMBER(SEARCH(IF(B$1&lt;&gt;"",B$1,"NA"),'MITRE &amp; Controls Mappings'!$F73))),ISNUMBER(SEARCH(IF(B$2&lt;&gt;"",B$2,"NA"),'MITRE &amp; Controls Mappings'!$G73))),ISNUMBER(SEARCH(IF(B$2&lt;&gt;"",B$2,"NA"),'MITRE &amp; Controls Mappings'!$H73))),ISNUMBER(SEARCH(IF(B$3&lt;&gt;"",B$3,"NA"),'MITRE &amp; Controls Mappings'!$I73))),ISNUMBER(SEARCH(IF(B$3&lt;&gt;"",B$3,"NA"),'MITRE &amp; Controls Mappings'!$J73))), 'MITRE &amp; Controls Mappings'!$B73,"")</f>
        <v/>
      </c>
      <c r="C75" t="str">
        <f>IF(OR(OR(OR(OR(OR(ISNUMBER(SEARCH(IF(C$1&lt;&gt;"",C$1,"NA"),'MITRE &amp; Controls Mappings'!$E73)),ISNUMBER(SEARCH(IF(C$1&lt;&gt;"",C$1,"NA"),'MITRE &amp; Controls Mappings'!$F73))),ISNUMBER(SEARCH(IF(C$2&lt;&gt;"",C$2,"NA"),'MITRE &amp; Controls Mappings'!$G73))),ISNUMBER(SEARCH(IF(C$2&lt;&gt;"",C$2,"NA"),'MITRE &amp; Controls Mappings'!$H73))),ISNUMBER(SEARCH(IF(C$3&lt;&gt;"",C$3,"NA"),'MITRE &amp; Controls Mappings'!$I73))),ISNUMBER(SEARCH(IF(C$3&lt;&gt;"",C$3,"NA"),'MITRE &amp; Controls Mappings'!$J73))), 'MITRE &amp; Controls Mappings'!$B73,"")</f>
        <v/>
      </c>
      <c r="D75" t="str">
        <f>IF(OR(OR(OR(OR(OR(ISNUMBER(SEARCH(IF(D$1&lt;&gt;"",D$1,"NA"),'MITRE &amp; Controls Mappings'!$E73)),ISNUMBER(SEARCH(IF(D$1&lt;&gt;"",D$1,"NA"),'MITRE &amp; Controls Mappings'!$F73))),ISNUMBER(SEARCH(IF(D$2&lt;&gt;"",D$2,"NA"),'MITRE &amp; Controls Mappings'!$G73))),ISNUMBER(SEARCH(IF(D$2&lt;&gt;"",D$2,"NA"),'MITRE &amp; Controls Mappings'!$H73))),ISNUMBER(SEARCH(IF(D$3&lt;&gt;"",D$3,"NA"),'MITRE &amp; Controls Mappings'!$I73))),ISNUMBER(SEARCH(IF(D$3&lt;&gt;"",D$3,"NA"),'MITRE &amp; Controls Mappings'!$J73))), 'MITRE &amp; Controls Mappings'!$B73,"")</f>
        <v/>
      </c>
      <c r="E75" t="str">
        <f>IF(OR(OR(OR(OR(OR(ISNUMBER(SEARCH(IF(E$1&lt;&gt;"",E$1,"NA"),'MITRE &amp; Controls Mappings'!$E73)),ISNUMBER(SEARCH(IF(E$1&lt;&gt;"",E$1,"NA"),'MITRE &amp; Controls Mappings'!$F73))),ISNUMBER(SEARCH(IF(E$2&lt;&gt;"",E$2,"NA"),'MITRE &amp; Controls Mappings'!$G73))),ISNUMBER(SEARCH(IF(E$2&lt;&gt;"",E$2,"NA"),'MITRE &amp; Controls Mappings'!$H73))),ISNUMBER(SEARCH(IF(E$3&lt;&gt;"",E$3,"NA"),'MITRE &amp; Controls Mappings'!$I73))),ISNUMBER(SEARCH(IF(E$3&lt;&gt;"",E$3,"NA"),'MITRE &amp; Controls Mappings'!$J73))), 'MITRE &amp; Controls Mappings'!$B73,"")</f>
        <v/>
      </c>
      <c r="F75" t="str">
        <f>IF(OR(OR(OR(OR(OR(ISNUMBER(SEARCH(IF(F$1&lt;&gt;"",F$1,"NA"),'MITRE &amp; Controls Mappings'!$E73)),ISNUMBER(SEARCH(IF(F$1&lt;&gt;"",F$1,"NA"),'MITRE &amp; Controls Mappings'!$F73))),ISNUMBER(SEARCH(IF(F$2&lt;&gt;"",F$2,"NA"),'MITRE &amp; Controls Mappings'!$G73))),ISNUMBER(SEARCH(IF(F$2&lt;&gt;"",F$2,"NA"),'MITRE &amp; Controls Mappings'!$H73))),ISNUMBER(SEARCH(IF(F$3&lt;&gt;"",F$3,"NA"),'MITRE &amp; Controls Mappings'!$I73))),ISNUMBER(SEARCH(IF(F$3&lt;&gt;"",F$3,"NA"),'MITRE &amp; Controls Mappings'!$J73))), 'MITRE &amp; Controls Mappings'!$B73,"")</f>
        <v/>
      </c>
      <c r="G75" t="str">
        <f>IF(OR(OR(OR(OR(OR(ISNUMBER(SEARCH(IF(G$1&lt;&gt;"",G$1,"NA"),'MITRE &amp; Controls Mappings'!$E73)),ISNUMBER(SEARCH(IF(G$1&lt;&gt;"",G$1,"NA"),'MITRE &amp; Controls Mappings'!$F73))),ISNUMBER(SEARCH(IF(G$2&lt;&gt;"",G$2,"NA"),'MITRE &amp; Controls Mappings'!$G73))),ISNUMBER(SEARCH(IF(G$2&lt;&gt;"",G$2,"NA"),'MITRE &amp; Controls Mappings'!$H73))),ISNUMBER(SEARCH(IF(G$3&lt;&gt;"",G$3,"NA"),'MITRE &amp; Controls Mappings'!$I73))),ISNUMBER(SEARCH(IF(G$3&lt;&gt;"",G$3,"NA"),'MITRE &amp; Controls Mappings'!$J73))), 'MITRE &amp; Controls Mappings'!$B73,"")</f>
        <v/>
      </c>
      <c r="H75" t="str">
        <f>IF(OR(OR(OR(OR(OR(ISNUMBER(SEARCH(IF(H$1&lt;&gt;"",H$1,"NA"),'MITRE &amp; Controls Mappings'!$E73)),ISNUMBER(SEARCH(IF(H$1&lt;&gt;"",H$1,"NA"),'MITRE &amp; Controls Mappings'!$F73))),ISNUMBER(SEARCH(IF(H$2&lt;&gt;"",H$2,"NA"),'MITRE &amp; Controls Mappings'!$G73))),ISNUMBER(SEARCH(IF(H$2&lt;&gt;"",H$2,"NA"),'MITRE &amp; Controls Mappings'!$H73))),ISNUMBER(SEARCH(IF(H$3&lt;&gt;"",H$3,"NA"),'MITRE &amp; Controls Mappings'!$I73))),ISNUMBER(SEARCH(IF(H$3&lt;&gt;"",H$3,"NA"),'MITRE &amp; Controls Mappings'!$J73))), 'MITRE &amp; Controls Mappings'!$B73,"")</f>
        <v/>
      </c>
      <c r="I75" t="str">
        <f>IF(OR(OR(OR(OR(OR(ISNUMBER(SEARCH(IF(I$1&lt;&gt;"",I$1,"NA"),'MITRE &amp; Controls Mappings'!$E73)),ISNUMBER(SEARCH(IF(I$1&lt;&gt;"",I$1,"NA"),'MITRE &amp; Controls Mappings'!$F73))),ISNUMBER(SEARCH(IF(I$2&lt;&gt;"",I$2,"NA"),'MITRE &amp; Controls Mappings'!$G73))),ISNUMBER(SEARCH(IF(I$2&lt;&gt;"",I$2,"NA"),'MITRE &amp; Controls Mappings'!$H73))),ISNUMBER(SEARCH(IF(I$3&lt;&gt;"",I$3,"NA"),'MITRE &amp; Controls Mappings'!$I73))),ISNUMBER(SEARCH(IF(I$3&lt;&gt;"",I$3,"NA"),'MITRE &amp; Controls Mappings'!$J73))), 'MITRE &amp; Controls Mappings'!$B73,"")</f>
        <v/>
      </c>
      <c r="J75" t="str">
        <f>IF(OR(OR(OR(OR(OR(ISNUMBER(SEARCH(IF(J$1&lt;&gt;"",J$1,"NA"),'MITRE &amp; Controls Mappings'!$E73)),ISNUMBER(SEARCH(IF(J$1&lt;&gt;"",J$1,"NA"),'MITRE &amp; Controls Mappings'!$F73))),ISNUMBER(SEARCH(IF(J$2&lt;&gt;"",J$2,"NA"),'MITRE &amp; Controls Mappings'!$G73))),ISNUMBER(SEARCH(IF(J$2&lt;&gt;"",J$2,"NA"),'MITRE &amp; Controls Mappings'!$H73))),ISNUMBER(SEARCH(IF(J$3&lt;&gt;"",J$3,"NA"),'MITRE &amp; Controls Mappings'!$I73))),ISNUMBER(SEARCH(IF(J$3&lt;&gt;"",J$3,"NA"),'MITRE &amp; Controls Mappings'!$J73))), 'MITRE &amp; Controls Mappings'!$B73,"")</f>
        <v/>
      </c>
      <c r="K75" t="str">
        <f>IF(OR(OR(OR(OR(OR(ISNUMBER(SEARCH(IF(K$1&lt;&gt;"",K$1,"NA"),'MITRE &amp; Controls Mappings'!$E73)),ISNUMBER(SEARCH(IF(K$1&lt;&gt;"",K$1,"NA"),'MITRE &amp; Controls Mappings'!$F73))),ISNUMBER(SEARCH(IF(K$2&lt;&gt;"",K$2,"NA"),'MITRE &amp; Controls Mappings'!$G73))),ISNUMBER(SEARCH(IF(K$2&lt;&gt;"",K$2,"NA"),'MITRE &amp; Controls Mappings'!$H73))),ISNUMBER(SEARCH(IF(K$3&lt;&gt;"",K$3,"NA"),'MITRE &amp; Controls Mappings'!$I73))),ISNUMBER(SEARCH(IF(K$3&lt;&gt;"",K$3,"NA"),'MITRE &amp; Controls Mappings'!$J73))), 'MITRE &amp; Controls Mappings'!$B73,"")</f>
        <v/>
      </c>
      <c r="L75" s="26" t="str">
        <f>IF('MITRE &amp; Controls Mappings'!D73 &lt;&gt;"",'MITRE &amp; Controls Mappings'!D73,"" )</f>
        <v>(L1) Ensure 'Impersonate a client after authentication' is set to 'Administrators, LOCAL SERVICE, NETWORK SERVICE, SERVICE' (DC only)</v>
      </c>
    </row>
    <row r="76" spans="1:12" ht="30" x14ac:dyDescent="0.25">
      <c r="A76" t="str">
        <f>IF(COUNTIF(B76:K76,"="&amp;'MITRE &amp; Controls Mappings'!B74)&gt;0,'MITRE &amp; Controls Mappings'!B74,"")</f>
        <v/>
      </c>
      <c r="B76" t="str">
        <f>IF(OR(OR(OR(OR(OR(ISNUMBER(SEARCH(IF(B$1&lt;&gt;"",B$1,"NA"),'MITRE &amp; Controls Mappings'!$E74)),ISNUMBER(SEARCH(IF(B$1&lt;&gt;"",B$1,"NA"),'MITRE &amp; Controls Mappings'!$F74))),ISNUMBER(SEARCH(IF(B$2&lt;&gt;"",B$2,"NA"),'MITRE &amp; Controls Mappings'!$G74))),ISNUMBER(SEARCH(IF(B$2&lt;&gt;"",B$2,"NA"),'MITRE &amp; Controls Mappings'!$H74))),ISNUMBER(SEARCH(IF(B$3&lt;&gt;"",B$3,"NA"),'MITRE &amp; Controls Mappings'!$I74))),ISNUMBER(SEARCH(IF(B$3&lt;&gt;"",B$3,"NA"),'MITRE &amp; Controls Mappings'!$J74))), 'MITRE &amp; Controls Mappings'!$B74,"")</f>
        <v/>
      </c>
      <c r="C76" t="str">
        <f>IF(OR(OR(OR(OR(OR(ISNUMBER(SEARCH(IF(C$1&lt;&gt;"",C$1,"NA"),'MITRE &amp; Controls Mappings'!$E74)),ISNUMBER(SEARCH(IF(C$1&lt;&gt;"",C$1,"NA"),'MITRE &amp; Controls Mappings'!$F74))),ISNUMBER(SEARCH(IF(C$2&lt;&gt;"",C$2,"NA"),'MITRE &amp; Controls Mappings'!$G74))),ISNUMBER(SEARCH(IF(C$2&lt;&gt;"",C$2,"NA"),'MITRE &amp; Controls Mappings'!$H74))),ISNUMBER(SEARCH(IF(C$3&lt;&gt;"",C$3,"NA"),'MITRE &amp; Controls Mappings'!$I74))),ISNUMBER(SEARCH(IF(C$3&lt;&gt;"",C$3,"NA"),'MITRE &amp; Controls Mappings'!$J74))), 'MITRE &amp; Controls Mappings'!$B74,"")</f>
        <v/>
      </c>
      <c r="D76" t="str">
        <f>IF(OR(OR(OR(OR(OR(ISNUMBER(SEARCH(IF(D$1&lt;&gt;"",D$1,"NA"),'MITRE &amp; Controls Mappings'!$E74)),ISNUMBER(SEARCH(IF(D$1&lt;&gt;"",D$1,"NA"),'MITRE &amp; Controls Mappings'!$F74))),ISNUMBER(SEARCH(IF(D$2&lt;&gt;"",D$2,"NA"),'MITRE &amp; Controls Mappings'!$G74))),ISNUMBER(SEARCH(IF(D$2&lt;&gt;"",D$2,"NA"),'MITRE &amp; Controls Mappings'!$H74))),ISNUMBER(SEARCH(IF(D$3&lt;&gt;"",D$3,"NA"),'MITRE &amp; Controls Mappings'!$I74))),ISNUMBER(SEARCH(IF(D$3&lt;&gt;"",D$3,"NA"),'MITRE &amp; Controls Mappings'!$J74))), 'MITRE &amp; Controls Mappings'!$B74,"")</f>
        <v/>
      </c>
      <c r="E76" t="str">
        <f>IF(OR(OR(OR(OR(OR(ISNUMBER(SEARCH(IF(E$1&lt;&gt;"",E$1,"NA"),'MITRE &amp; Controls Mappings'!$E74)),ISNUMBER(SEARCH(IF(E$1&lt;&gt;"",E$1,"NA"),'MITRE &amp; Controls Mappings'!$F74))),ISNUMBER(SEARCH(IF(E$2&lt;&gt;"",E$2,"NA"),'MITRE &amp; Controls Mappings'!$G74))),ISNUMBER(SEARCH(IF(E$2&lt;&gt;"",E$2,"NA"),'MITRE &amp; Controls Mappings'!$H74))),ISNUMBER(SEARCH(IF(E$3&lt;&gt;"",E$3,"NA"),'MITRE &amp; Controls Mappings'!$I74))),ISNUMBER(SEARCH(IF(E$3&lt;&gt;"",E$3,"NA"),'MITRE &amp; Controls Mappings'!$J74))), 'MITRE &amp; Controls Mappings'!$B74,"")</f>
        <v/>
      </c>
      <c r="F76" t="str">
        <f>IF(OR(OR(OR(OR(OR(ISNUMBER(SEARCH(IF(F$1&lt;&gt;"",F$1,"NA"),'MITRE &amp; Controls Mappings'!$E74)),ISNUMBER(SEARCH(IF(F$1&lt;&gt;"",F$1,"NA"),'MITRE &amp; Controls Mappings'!$F74))),ISNUMBER(SEARCH(IF(F$2&lt;&gt;"",F$2,"NA"),'MITRE &amp; Controls Mappings'!$G74))),ISNUMBER(SEARCH(IF(F$2&lt;&gt;"",F$2,"NA"),'MITRE &amp; Controls Mappings'!$H74))),ISNUMBER(SEARCH(IF(F$3&lt;&gt;"",F$3,"NA"),'MITRE &amp; Controls Mappings'!$I74))),ISNUMBER(SEARCH(IF(F$3&lt;&gt;"",F$3,"NA"),'MITRE &amp; Controls Mappings'!$J74))), 'MITRE &amp; Controls Mappings'!$B74,"")</f>
        <v/>
      </c>
      <c r="G76" t="str">
        <f>IF(OR(OR(OR(OR(OR(ISNUMBER(SEARCH(IF(G$1&lt;&gt;"",G$1,"NA"),'MITRE &amp; Controls Mappings'!$E74)),ISNUMBER(SEARCH(IF(G$1&lt;&gt;"",G$1,"NA"),'MITRE &amp; Controls Mappings'!$F74))),ISNUMBER(SEARCH(IF(G$2&lt;&gt;"",G$2,"NA"),'MITRE &amp; Controls Mappings'!$G74))),ISNUMBER(SEARCH(IF(G$2&lt;&gt;"",G$2,"NA"),'MITRE &amp; Controls Mappings'!$H74))),ISNUMBER(SEARCH(IF(G$3&lt;&gt;"",G$3,"NA"),'MITRE &amp; Controls Mappings'!$I74))),ISNUMBER(SEARCH(IF(G$3&lt;&gt;"",G$3,"NA"),'MITRE &amp; Controls Mappings'!$J74))), 'MITRE &amp; Controls Mappings'!$B74,"")</f>
        <v/>
      </c>
      <c r="H76" t="str">
        <f>IF(OR(OR(OR(OR(OR(ISNUMBER(SEARCH(IF(H$1&lt;&gt;"",H$1,"NA"),'MITRE &amp; Controls Mappings'!$E74)),ISNUMBER(SEARCH(IF(H$1&lt;&gt;"",H$1,"NA"),'MITRE &amp; Controls Mappings'!$F74))),ISNUMBER(SEARCH(IF(H$2&lt;&gt;"",H$2,"NA"),'MITRE &amp; Controls Mappings'!$G74))),ISNUMBER(SEARCH(IF(H$2&lt;&gt;"",H$2,"NA"),'MITRE &amp; Controls Mappings'!$H74))),ISNUMBER(SEARCH(IF(H$3&lt;&gt;"",H$3,"NA"),'MITRE &amp; Controls Mappings'!$I74))),ISNUMBER(SEARCH(IF(H$3&lt;&gt;"",H$3,"NA"),'MITRE &amp; Controls Mappings'!$J74))), 'MITRE &amp; Controls Mappings'!$B74,"")</f>
        <v/>
      </c>
      <c r="I76" t="str">
        <f>IF(OR(OR(OR(OR(OR(ISNUMBER(SEARCH(IF(I$1&lt;&gt;"",I$1,"NA"),'MITRE &amp; Controls Mappings'!$E74)),ISNUMBER(SEARCH(IF(I$1&lt;&gt;"",I$1,"NA"),'MITRE &amp; Controls Mappings'!$F74))),ISNUMBER(SEARCH(IF(I$2&lt;&gt;"",I$2,"NA"),'MITRE &amp; Controls Mappings'!$G74))),ISNUMBER(SEARCH(IF(I$2&lt;&gt;"",I$2,"NA"),'MITRE &amp; Controls Mappings'!$H74))),ISNUMBER(SEARCH(IF(I$3&lt;&gt;"",I$3,"NA"),'MITRE &amp; Controls Mappings'!$I74))),ISNUMBER(SEARCH(IF(I$3&lt;&gt;"",I$3,"NA"),'MITRE &amp; Controls Mappings'!$J74))), 'MITRE &amp; Controls Mappings'!$B74,"")</f>
        <v/>
      </c>
      <c r="J76" t="str">
        <f>IF(OR(OR(OR(OR(OR(ISNUMBER(SEARCH(IF(J$1&lt;&gt;"",J$1,"NA"),'MITRE &amp; Controls Mappings'!$E74)),ISNUMBER(SEARCH(IF(J$1&lt;&gt;"",J$1,"NA"),'MITRE &amp; Controls Mappings'!$F74))),ISNUMBER(SEARCH(IF(J$2&lt;&gt;"",J$2,"NA"),'MITRE &amp; Controls Mappings'!$G74))),ISNUMBER(SEARCH(IF(J$2&lt;&gt;"",J$2,"NA"),'MITRE &amp; Controls Mappings'!$H74))),ISNUMBER(SEARCH(IF(J$3&lt;&gt;"",J$3,"NA"),'MITRE &amp; Controls Mappings'!$I74))),ISNUMBER(SEARCH(IF(J$3&lt;&gt;"",J$3,"NA"),'MITRE &amp; Controls Mappings'!$J74))), 'MITRE &amp; Controls Mappings'!$B74,"")</f>
        <v/>
      </c>
      <c r="K76" t="str">
        <f>IF(OR(OR(OR(OR(OR(ISNUMBER(SEARCH(IF(K$1&lt;&gt;"",K$1,"NA"),'MITRE &amp; Controls Mappings'!$E74)),ISNUMBER(SEARCH(IF(K$1&lt;&gt;"",K$1,"NA"),'MITRE &amp; Controls Mappings'!$F74))),ISNUMBER(SEARCH(IF(K$2&lt;&gt;"",K$2,"NA"),'MITRE &amp; Controls Mappings'!$G74))),ISNUMBER(SEARCH(IF(K$2&lt;&gt;"",K$2,"NA"),'MITRE &amp; Controls Mappings'!$H74))),ISNUMBER(SEARCH(IF(K$3&lt;&gt;"",K$3,"NA"),'MITRE &amp; Controls Mappings'!$I74))),ISNUMBER(SEARCH(IF(K$3&lt;&gt;"",K$3,"NA"),'MITRE &amp; Controls Mappings'!$J74))), 'MITRE &amp; Controls Mappings'!$B74,"")</f>
        <v/>
      </c>
      <c r="L76" s="26" t="str">
        <f>IF('MITRE &amp; Controls Mappings'!D74 &lt;&gt;"",'MITRE &amp; Controls Mappings'!D74,"" )</f>
        <v>(L1) Ensure 'Impersonate a client after authentication' is set to 'Administrators, LOCAL SERVICE, NETWORK SERVICE, SERVICE' and (when the Web Server (IIS) Role with Web Services Role Service is installed) 'IIS_IUSRS' (MS only)</v>
      </c>
    </row>
    <row r="77" spans="1:12" x14ac:dyDescent="0.25">
      <c r="A77" t="str">
        <f>IF(COUNTIF(B77:K77,"="&amp;'MITRE &amp; Controls Mappings'!B75)&gt;0,'MITRE &amp; Controls Mappings'!B75,"")</f>
        <v/>
      </c>
      <c r="B77" t="str">
        <f>IF(OR(OR(OR(OR(OR(ISNUMBER(SEARCH(IF(B$1&lt;&gt;"",B$1,"NA"),'MITRE &amp; Controls Mappings'!$E75)),ISNUMBER(SEARCH(IF(B$1&lt;&gt;"",B$1,"NA"),'MITRE &amp; Controls Mappings'!$F75))),ISNUMBER(SEARCH(IF(B$2&lt;&gt;"",B$2,"NA"),'MITRE &amp; Controls Mappings'!$G75))),ISNUMBER(SEARCH(IF(B$2&lt;&gt;"",B$2,"NA"),'MITRE &amp; Controls Mappings'!$H75))),ISNUMBER(SEARCH(IF(B$3&lt;&gt;"",B$3,"NA"),'MITRE &amp; Controls Mappings'!$I75))),ISNUMBER(SEARCH(IF(B$3&lt;&gt;"",B$3,"NA"),'MITRE &amp; Controls Mappings'!$J75))), 'MITRE &amp; Controls Mappings'!$B75,"")</f>
        <v/>
      </c>
      <c r="C77" t="str">
        <f>IF(OR(OR(OR(OR(OR(ISNUMBER(SEARCH(IF(C$1&lt;&gt;"",C$1,"NA"),'MITRE &amp; Controls Mappings'!$E75)),ISNUMBER(SEARCH(IF(C$1&lt;&gt;"",C$1,"NA"),'MITRE &amp; Controls Mappings'!$F75))),ISNUMBER(SEARCH(IF(C$2&lt;&gt;"",C$2,"NA"),'MITRE &amp; Controls Mappings'!$G75))),ISNUMBER(SEARCH(IF(C$2&lt;&gt;"",C$2,"NA"),'MITRE &amp; Controls Mappings'!$H75))),ISNUMBER(SEARCH(IF(C$3&lt;&gt;"",C$3,"NA"),'MITRE &amp; Controls Mappings'!$I75))),ISNUMBER(SEARCH(IF(C$3&lt;&gt;"",C$3,"NA"),'MITRE &amp; Controls Mappings'!$J75))), 'MITRE &amp; Controls Mappings'!$B75,"")</f>
        <v/>
      </c>
      <c r="D77" t="str">
        <f>IF(OR(OR(OR(OR(OR(ISNUMBER(SEARCH(IF(D$1&lt;&gt;"",D$1,"NA"),'MITRE &amp; Controls Mappings'!$E75)),ISNUMBER(SEARCH(IF(D$1&lt;&gt;"",D$1,"NA"),'MITRE &amp; Controls Mappings'!$F75))),ISNUMBER(SEARCH(IF(D$2&lt;&gt;"",D$2,"NA"),'MITRE &amp; Controls Mappings'!$G75))),ISNUMBER(SEARCH(IF(D$2&lt;&gt;"",D$2,"NA"),'MITRE &amp; Controls Mappings'!$H75))),ISNUMBER(SEARCH(IF(D$3&lt;&gt;"",D$3,"NA"),'MITRE &amp; Controls Mappings'!$I75))),ISNUMBER(SEARCH(IF(D$3&lt;&gt;"",D$3,"NA"),'MITRE &amp; Controls Mappings'!$J75))), 'MITRE &amp; Controls Mappings'!$B75,"")</f>
        <v/>
      </c>
      <c r="E77" t="str">
        <f>IF(OR(OR(OR(OR(OR(ISNUMBER(SEARCH(IF(E$1&lt;&gt;"",E$1,"NA"),'MITRE &amp; Controls Mappings'!$E75)),ISNUMBER(SEARCH(IF(E$1&lt;&gt;"",E$1,"NA"),'MITRE &amp; Controls Mappings'!$F75))),ISNUMBER(SEARCH(IF(E$2&lt;&gt;"",E$2,"NA"),'MITRE &amp; Controls Mappings'!$G75))),ISNUMBER(SEARCH(IF(E$2&lt;&gt;"",E$2,"NA"),'MITRE &amp; Controls Mappings'!$H75))),ISNUMBER(SEARCH(IF(E$3&lt;&gt;"",E$3,"NA"),'MITRE &amp; Controls Mappings'!$I75))),ISNUMBER(SEARCH(IF(E$3&lt;&gt;"",E$3,"NA"),'MITRE &amp; Controls Mappings'!$J75))), 'MITRE &amp; Controls Mappings'!$B75,"")</f>
        <v/>
      </c>
      <c r="F77" t="str">
        <f>IF(OR(OR(OR(OR(OR(ISNUMBER(SEARCH(IF(F$1&lt;&gt;"",F$1,"NA"),'MITRE &amp; Controls Mappings'!$E75)),ISNUMBER(SEARCH(IF(F$1&lt;&gt;"",F$1,"NA"),'MITRE &amp; Controls Mappings'!$F75))),ISNUMBER(SEARCH(IF(F$2&lt;&gt;"",F$2,"NA"),'MITRE &amp; Controls Mappings'!$G75))),ISNUMBER(SEARCH(IF(F$2&lt;&gt;"",F$2,"NA"),'MITRE &amp; Controls Mappings'!$H75))),ISNUMBER(SEARCH(IF(F$3&lt;&gt;"",F$3,"NA"),'MITRE &amp; Controls Mappings'!$I75))),ISNUMBER(SEARCH(IF(F$3&lt;&gt;"",F$3,"NA"),'MITRE &amp; Controls Mappings'!$J75))), 'MITRE &amp; Controls Mappings'!$B75,"")</f>
        <v/>
      </c>
      <c r="G77" t="str">
        <f>IF(OR(OR(OR(OR(OR(ISNUMBER(SEARCH(IF(G$1&lt;&gt;"",G$1,"NA"),'MITRE &amp; Controls Mappings'!$E75)),ISNUMBER(SEARCH(IF(G$1&lt;&gt;"",G$1,"NA"),'MITRE &amp; Controls Mappings'!$F75))),ISNUMBER(SEARCH(IF(G$2&lt;&gt;"",G$2,"NA"),'MITRE &amp; Controls Mappings'!$G75))),ISNUMBER(SEARCH(IF(G$2&lt;&gt;"",G$2,"NA"),'MITRE &amp; Controls Mappings'!$H75))),ISNUMBER(SEARCH(IF(G$3&lt;&gt;"",G$3,"NA"),'MITRE &amp; Controls Mappings'!$I75))),ISNUMBER(SEARCH(IF(G$3&lt;&gt;"",G$3,"NA"),'MITRE &amp; Controls Mappings'!$J75))), 'MITRE &amp; Controls Mappings'!$B75,"")</f>
        <v/>
      </c>
      <c r="H77" t="str">
        <f>IF(OR(OR(OR(OR(OR(ISNUMBER(SEARCH(IF(H$1&lt;&gt;"",H$1,"NA"),'MITRE &amp; Controls Mappings'!$E75)),ISNUMBER(SEARCH(IF(H$1&lt;&gt;"",H$1,"NA"),'MITRE &amp; Controls Mappings'!$F75))),ISNUMBER(SEARCH(IF(H$2&lt;&gt;"",H$2,"NA"),'MITRE &amp; Controls Mappings'!$G75))),ISNUMBER(SEARCH(IF(H$2&lt;&gt;"",H$2,"NA"),'MITRE &amp; Controls Mappings'!$H75))),ISNUMBER(SEARCH(IF(H$3&lt;&gt;"",H$3,"NA"),'MITRE &amp; Controls Mappings'!$I75))),ISNUMBER(SEARCH(IF(H$3&lt;&gt;"",H$3,"NA"),'MITRE &amp; Controls Mappings'!$J75))), 'MITRE &amp; Controls Mappings'!$B75,"")</f>
        <v/>
      </c>
      <c r="I77" t="str">
        <f>IF(OR(OR(OR(OR(OR(ISNUMBER(SEARCH(IF(I$1&lt;&gt;"",I$1,"NA"),'MITRE &amp; Controls Mappings'!$E75)),ISNUMBER(SEARCH(IF(I$1&lt;&gt;"",I$1,"NA"),'MITRE &amp; Controls Mappings'!$F75))),ISNUMBER(SEARCH(IF(I$2&lt;&gt;"",I$2,"NA"),'MITRE &amp; Controls Mappings'!$G75))),ISNUMBER(SEARCH(IF(I$2&lt;&gt;"",I$2,"NA"),'MITRE &amp; Controls Mappings'!$H75))),ISNUMBER(SEARCH(IF(I$3&lt;&gt;"",I$3,"NA"),'MITRE &amp; Controls Mappings'!$I75))),ISNUMBER(SEARCH(IF(I$3&lt;&gt;"",I$3,"NA"),'MITRE &amp; Controls Mappings'!$J75))), 'MITRE &amp; Controls Mappings'!$B75,"")</f>
        <v/>
      </c>
      <c r="J77" t="str">
        <f>IF(OR(OR(OR(OR(OR(ISNUMBER(SEARCH(IF(J$1&lt;&gt;"",J$1,"NA"),'MITRE &amp; Controls Mappings'!$E75)),ISNUMBER(SEARCH(IF(J$1&lt;&gt;"",J$1,"NA"),'MITRE &amp; Controls Mappings'!$F75))),ISNUMBER(SEARCH(IF(J$2&lt;&gt;"",J$2,"NA"),'MITRE &amp; Controls Mappings'!$G75))),ISNUMBER(SEARCH(IF(J$2&lt;&gt;"",J$2,"NA"),'MITRE &amp; Controls Mappings'!$H75))),ISNUMBER(SEARCH(IF(J$3&lt;&gt;"",J$3,"NA"),'MITRE &amp; Controls Mappings'!$I75))),ISNUMBER(SEARCH(IF(J$3&lt;&gt;"",J$3,"NA"),'MITRE &amp; Controls Mappings'!$J75))), 'MITRE &amp; Controls Mappings'!$B75,"")</f>
        <v/>
      </c>
      <c r="K77" t="str">
        <f>IF(OR(OR(OR(OR(OR(ISNUMBER(SEARCH(IF(K$1&lt;&gt;"",K$1,"NA"),'MITRE &amp; Controls Mappings'!$E75)),ISNUMBER(SEARCH(IF(K$1&lt;&gt;"",K$1,"NA"),'MITRE &amp; Controls Mappings'!$F75))),ISNUMBER(SEARCH(IF(K$2&lt;&gt;"",K$2,"NA"),'MITRE &amp; Controls Mappings'!$G75))),ISNUMBER(SEARCH(IF(K$2&lt;&gt;"",K$2,"NA"),'MITRE &amp; Controls Mappings'!$H75))),ISNUMBER(SEARCH(IF(K$3&lt;&gt;"",K$3,"NA"),'MITRE &amp; Controls Mappings'!$I75))),ISNUMBER(SEARCH(IF(K$3&lt;&gt;"",K$3,"NA"),'MITRE &amp; Controls Mappings'!$J75))), 'MITRE &amp; Controls Mappings'!$B75,"")</f>
        <v/>
      </c>
      <c r="L77" s="26" t="str">
        <f>IF('MITRE &amp; Controls Mappings'!D75 &lt;&gt;"",'MITRE &amp; Controls Mappings'!D75,"" )</f>
        <v>(L1) Ensure 'Increase scheduling priority' is set to 'Administrators, Window Manager\Window Manager Group'</v>
      </c>
    </row>
    <row r="78" spans="1:12" x14ac:dyDescent="0.25">
      <c r="A78" t="str">
        <f>IF(COUNTIF(B78:K78,"="&amp;'MITRE &amp; Controls Mappings'!B76)&gt;0,'MITRE &amp; Controls Mappings'!B76,"")</f>
        <v/>
      </c>
      <c r="B78" t="str">
        <f>IF(OR(OR(OR(OR(OR(ISNUMBER(SEARCH(IF(B$1&lt;&gt;"",B$1,"NA"),'MITRE &amp; Controls Mappings'!$E76)),ISNUMBER(SEARCH(IF(B$1&lt;&gt;"",B$1,"NA"),'MITRE &amp; Controls Mappings'!$F76))),ISNUMBER(SEARCH(IF(B$2&lt;&gt;"",B$2,"NA"),'MITRE &amp; Controls Mappings'!$G76))),ISNUMBER(SEARCH(IF(B$2&lt;&gt;"",B$2,"NA"),'MITRE &amp; Controls Mappings'!$H76))),ISNUMBER(SEARCH(IF(B$3&lt;&gt;"",B$3,"NA"),'MITRE &amp; Controls Mappings'!$I76))),ISNUMBER(SEARCH(IF(B$3&lt;&gt;"",B$3,"NA"),'MITRE &amp; Controls Mappings'!$J76))), 'MITRE &amp; Controls Mappings'!$B76,"")</f>
        <v/>
      </c>
      <c r="C78" t="str">
        <f>IF(OR(OR(OR(OR(OR(ISNUMBER(SEARCH(IF(C$1&lt;&gt;"",C$1,"NA"),'MITRE &amp; Controls Mappings'!$E76)),ISNUMBER(SEARCH(IF(C$1&lt;&gt;"",C$1,"NA"),'MITRE &amp; Controls Mappings'!$F76))),ISNUMBER(SEARCH(IF(C$2&lt;&gt;"",C$2,"NA"),'MITRE &amp; Controls Mappings'!$G76))),ISNUMBER(SEARCH(IF(C$2&lt;&gt;"",C$2,"NA"),'MITRE &amp; Controls Mappings'!$H76))),ISNUMBER(SEARCH(IF(C$3&lt;&gt;"",C$3,"NA"),'MITRE &amp; Controls Mappings'!$I76))),ISNUMBER(SEARCH(IF(C$3&lt;&gt;"",C$3,"NA"),'MITRE &amp; Controls Mappings'!$J76))), 'MITRE &amp; Controls Mappings'!$B76,"")</f>
        <v/>
      </c>
      <c r="D78" t="str">
        <f>IF(OR(OR(OR(OR(OR(ISNUMBER(SEARCH(IF(D$1&lt;&gt;"",D$1,"NA"),'MITRE &amp; Controls Mappings'!$E76)),ISNUMBER(SEARCH(IF(D$1&lt;&gt;"",D$1,"NA"),'MITRE &amp; Controls Mappings'!$F76))),ISNUMBER(SEARCH(IF(D$2&lt;&gt;"",D$2,"NA"),'MITRE &amp; Controls Mappings'!$G76))),ISNUMBER(SEARCH(IF(D$2&lt;&gt;"",D$2,"NA"),'MITRE &amp; Controls Mappings'!$H76))),ISNUMBER(SEARCH(IF(D$3&lt;&gt;"",D$3,"NA"),'MITRE &amp; Controls Mappings'!$I76))),ISNUMBER(SEARCH(IF(D$3&lt;&gt;"",D$3,"NA"),'MITRE &amp; Controls Mappings'!$J76))), 'MITRE &amp; Controls Mappings'!$B76,"")</f>
        <v/>
      </c>
      <c r="E78" t="str">
        <f>IF(OR(OR(OR(OR(OR(ISNUMBER(SEARCH(IF(E$1&lt;&gt;"",E$1,"NA"),'MITRE &amp; Controls Mappings'!$E76)),ISNUMBER(SEARCH(IF(E$1&lt;&gt;"",E$1,"NA"),'MITRE &amp; Controls Mappings'!$F76))),ISNUMBER(SEARCH(IF(E$2&lt;&gt;"",E$2,"NA"),'MITRE &amp; Controls Mappings'!$G76))),ISNUMBER(SEARCH(IF(E$2&lt;&gt;"",E$2,"NA"),'MITRE &amp; Controls Mappings'!$H76))),ISNUMBER(SEARCH(IF(E$3&lt;&gt;"",E$3,"NA"),'MITRE &amp; Controls Mappings'!$I76))),ISNUMBER(SEARCH(IF(E$3&lt;&gt;"",E$3,"NA"),'MITRE &amp; Controls Mappings'!$J76))), 'MITRE &amp; Controls Mappings'!$B76,"")</f>
        <v/>
      </c>
      <c r="F78" t="str">
        <f>IF(OR(OR(OR(OR(OR(ISNUMBER(SEARCH(IF(F$1&lt;&gt;"",F$1,"NA"),'MITRE &amp; Controls Mappings'!$E76)),ISNUMBER(SEARCH(IF(F$1&lt;&gt;"",F$1,"NA"),'MITRE &amp; Controls Mappings'!$F76))),ISNUMBER(SEARCH(IF(F$2&lt;&gt;"",F$2,"NA"),'MITRE &amp; Controls Mappings'!$G76))),ISNUMBER(SEARCH(IF(F$2&lt;&gt;"",F$2,"NA"),'MITRE &amp; Controls Mappings'!$H76))),ISNUMBER(SEARCH(IF(F$3&lt;&gt;"",F$3,"NA"),'MITRE &amp; Controls Mappings'!$I76))),ISNUMBER(SEARCH(IF(F$3&lt;&gt;"",F$3,"NA"),'MITRE &amp; Controls Mappings'!$J76))), 'MITRE &amp; Controls Mappings'!$B76,"")</f>
        <v/>
      </c>
      <c r="G78" t="str">
        <f>IF(OR(OR(OR(OR(OR(ISNUMBER(SEARCH(IF(G$1&lt;&gt;"",G$1,"NA"),'MITRE &amp; Controls Mappings'!$E76)),ISNUMBER(SEARCH(IF(G$1&lt;&gt;"",G$1,"NA"),'MITRE &amp; Controls Mappings'!$F76))),ISNUMBER(SEARCH(IF(G$2&lt;&gt;"",G$2,"NA"),'MITRE &amp; Controls Mappings'!$G76))),ISNUMBER(SEARCH(IF(G$2&lt;&gt;"",G$2,"NA"),'MITRE &amp; Controls Mappings'!$H76))),ISNUMBER(SEARCH(IF(G$3&lt;&gt;"",G$3,"NA"),'MITRE &amp; Controls Mappings'!$I76))),ISNUMBER(SEARCH(IF(G$3&lt;&gt;"",G$3,"NA"),'MITRE &amp; Controls Mappings'!$J76))), 'MITRE &amp; Controls Mappings'!$B76,"")</f>
        <v/>
      </c>
      <c r="H78" t="str">
        <f>IF(OR(OR(OR(OR(OR(ISNUMBER(SEARCH(IF(H$1&lt;&gt;"",H$1,"NA"),'MITRE &amp; Controls Mappings'!$E76)),ISNUMBER(SEARCH(IF(H$1&lt;&gt;"",H$1,"NA"),'MITRE &amp; Controls Mappings'!$F76))),ISNUMBER(SEARCH(IF(H$2&lt;&gt;"",H$2,"NA"),'MITRE &amp; Controls Mappings'!$G76))),ISNUMBER(SEARCH(IF(H$2&lt;&gt;"",H$2,"NA"),'MITRE &amp; Controls Mappings'!$H76))),ISNUMBER(SEARCH(IF(H$3&lt;&gt;"",H$3,"NA"),'MITRE &amp; Controls Mappings'!$I76))),ISNUMBER(SEARCH(IF(H$3&lt;&gt;"",H$3,"NA"),'MITRE &amp; Controls Mappings'!$J76))), 'MITRE &amp; Controls Mappings'!$B76,"")</f>
        <v/>
      </c>
      <c r="I78" t="str">
        <f>IF(OR(OR(OR(OR(OR(ISNUMBER(SEARCH(IF(I$1&lt;&gt;"",I$1,"NA"),'MITRE &amp; Controls Mappings'!$E76)),ISNUMBER(SEARCH(IF(I$1&lt;&gt;"",I$1,"NA"),'MITRE &amp; Controls Mappings'!$F76))),ISNUMBER(SEARCH(IF(I$2&lt;&gt;"",I$2,"NA"),'MITRE &amp; Controls Mappings'!$G76))),ISNUMBER(SEARCH(IF(I$2&lt;&gt;"",I$2,"NA"),'MITRE &amp; Controls Mappings'!$H76))),ISNUMBER(SEARCH(IF(I$3&lt;&gt;"",I$3,"NA"),'MITRE &amp; Controls Mappings'!$I76))),ISNUMBER(SEARCH(IF(I$3&lt;&gt;"",I$3,"NA"),'MITRE &amp; Controls Mappings'!$J76))), 'MITRE &amp; Controls Mappings'!$B76,"")</f>
        <v/>
      </c>
      <c r="J78" t="str">
        <f>IF(OR(OR(OR(OR(OR(ISNUMBER(SEARCH(IF(J$1&lt;&gt;"",J$1,"NA"),'MITRE &amp; Controls Mappings'!$E76)),ISNUMBER(SEARCH(IF(J$1&lt;&gt;"",J$1,"NA"),'MITRE &amp; Controls Mappings'!$F76))),ISNUMBER(SEARCH(IF(J$2&lt;&gt;"",J$2,"NA"),'MITRE &amp; Controls Mappings'!$G76))),ISNUMBER(SEARCH(IF(J$2&lt;&gt;"",J$2,"NA"),'MITRE &amp; Controls Mappings'!$H76))),ISNUMBER(SEARCH(IF(J$3&lt;&gt;"",J$3,"NA"),'MITRE &amp; Controls Mappings'!$I76))),ISNUMBER(SEARCH(IF(J$3&lt;&gt;"",J$3,"NA"),'MITRE &amp; Controls Mappings'!$J76))), 'MITRE &amp; Controls Mappings'!$B76,"")</f>
        <v/>
      </c>
      <c r="K78" t="str">
        <f>IF(OR(OR(OR(OR(OR(ISNUMBER(SEARCH(IF(K$1&lt;&gt;"",K$1,"NA"),'MITRE &amp; Controls Mappings'!$E76)),ISNUMBER(SEARCH(IF(K$1&lt;&gt;"",K$1,"NA"),'MITRE &amp; Controls Mappings'!$F76))),ISNUMBER(SEARCH(IF(K$2&lt;&gt;"",K$2,"NA"),'MITRE &amp; Controls Mappings'!$G76))),ISNUMBER(SEARCH(IF(K$2&lt;&gt;"",K$2,"NA"),'MITRE &amp; Controls Mappings'!$H76))),ISNUMBER(SEARCH(IF(K$3&lt;&gt;"",K$3,"NA"),'MITRE &amp; Controls Mappings'!$I76))),ISNUMBER(SEARCH(IF(K$3&lt;&gt;"",K$3,"NA"),'MITRE &amp; Controls Mappings'!$J76))), 'MITRE &amp; Controls Mappings'!$B76,"")</f>
        <v/>
      </c>
      <c r="L78" s="26" t="str">
        <f>IF('MITRE &amp; Controls Mappings'!D76 &lt;&gt;"",'MITRE &amp; Controls Mappings'!D76,"" )</f>
        <v>(L1) Ensure 'Increase scheduling priority' is set to 'Administrators, Window Manager\Window Manager Group'</v>
      </c>
    </row>
    <row r="79" spans="1:12" x14ac:dyDescent="0.25">
      <c r="A79" t="str">
        <f>IF(COUNTIF(B79:K79,"="&amp;'MITRE &amp; Controls Mappings'!B77)&gt;0,'MITRE &amp; Controls Mappings'!B77,"")</f>
        <v/>
      </c>
      <c r="B79" t="str">
        <f>IF(OR(OR(OR(OR(OR(ISNUMBER(SEARCH(IF(B$1&lt;&gt;"",B$1,"NA"),'MITRE &amp; Controls Mappings'!$E77)),ISNUMBER(SEARCH(IF(B$1&lt;&gt;"",B$1,"NA"),'MITRE &amp; Controls Mappings'!$F77))),ISNUMBER(SEARCH(IF(B$2&lt;&gt;"",B$2,"NA"),'MITRE &amp; Controls Mappings'!$G77))),ISNUMBER(SEARCH(IF(B$2&lt;&gt;"",B$2,"NA"),'MITRE &amp; Controls Mappings'!$H77))),ISNUMBER(SEARCH(IF(B$3&lt;&gt;"",B$3,"NA"),'MITRE &amp; Controls Mappings'!$I77))),ISNUMBER(SEARCH(IF(B$3&lt;&gt;"",B$3,"NA"),'MITRE &amp; Controls Mappings'!$J77))), 'MITRE &amp; Controls Mappings'!$B77,"")</f>
        <v/>
      </c>
      <c r="C79" t="str">
        <f>IF(OR(OR(OR(OR(OR(ISNUMBER(SEARCH(IF(C$1&lt;&gt;"",C$1,"NA"),'MITRE &amp; Controls Mappings'!$E77)),ISNUMBER(SEARCH(IF(C$1&lt;&gt;"",C$1,"NA"),'MITRE &amp; Controls Mappings'!$F77))),ISNUMBER(SEARCH(IF(C$2&lt;&gt;"",C$2,"NA"),'MITRE &amp; Controls Mappings'!$G77))),ISNUMBER(SEARCH(IF(C$2&lt;&gt;"",C$2,"NA"),'MITRE &amp; Controls Mappings'!$H77))),ISNUMBER(SEARCH(IF(C$3&lt;&gt;"",C$3,"NA"),'MITRE &amp; Controls Mappings'!$I77))),ISNUMBER(SEARCH(IF(C$3&lt;&gt;"",C$3,"NA"),'MITRE &amp; Controls Mappings'!$J77))), 'MITRE &amp; Controls Mappings'!$B77,"")</f>
        <v/>
      </c>
      <c r="D79" t="str">
        <f>IF(OR(OR(OR(OR(OR(ISNUMBER(SEARCH(IF(D$1&lt;&gt;"",D$1,"NA"),'MITRE &amp; Controls Mappings'!$E77)),ISNUMBER(SEARCH(IF(D$1&lt;&gt;"",D$1,"NA"),'MITRE &amp; Controls Mappings'!$F77))),ISNUMBER(SEARCH(IF(D$2&lt;&gt;"",D$2,"NA"),'MITRE &amp; Controls Mappings'!$G77))),ISNUMBER(SEARCH(IF(D$2&lt;&gt;"",D$2,"NA"),'MITRE &amp; Controls Mappings'!$H77))),ISNUMBER(SEARCH(IF(D$3&lt;&gt;"",D$3,"NA"),'MITRE &amp; Controls Mappings'!$I77))),ISNUMBER(SEARCH(IF(D$3&lt;&gt;"",D$3,"NA"),'MITRE &amp; Controls Mappings'!$J77))), 'MITRE &amp; Controls Mappings'!$B77,"")</f>
        <v/>
      </c>
      <c r="E79" t="str">
        <f>IF(OR(OR(OR(OR(OR(ISNUMBER(SEARCH(IF(E$1&lt;&gt;"",E$1,"NA"),'MITRE &amp; Controls Mappings'!$E77)),ISNUMBER(SEARCH(IF(E$1&lt;&gt;"",E$1,"NA"),'MITRE &amp; Controls Mappings'!$F77))),ISNUMBER(SEARCH(IF(E$2&lt;&gt;"",E$2,"NA"),'MITRE &amp; Controls Mappings'!$G77))),ISNUMBER(SEARCH(IF(E$2&lt;&gt;"",E$2,"NA"),'MITRE &amp; Controls Mappings'!$H77))),ISNUMBER(SEARCH(IF(E$3&lt;&gt;"",E$3,"NA"),'MITRE &amp; Controls Mappings'!$I77))),ISNUMBER(SEARCH(IF(E$3&lt;&gt;"",E$3,"NA"),'MITRE &amp; Controls Mappings'!$J77))), 'MITRE &amp; Controls Mappings'!$B77,"")</f>
        <v/>
      </c>
      <c r="F79" t="str">
        <f>IF(OR(OR(OR(OR(OR(ISNUMBER(SEARCH(IF(F$1&lt;&gt;"",F$1,"NA"),'MITRE &amp; Controls Mappings'!$E77)),ISNUMBER(SEARCH(IF(F$1&lt;&gt;"",F$1,"NA"),'MITRE &amp; Controls Mappings'!$F77))),ISNUMBER(SEARCH(IF(F$2&lt;&gt;"",F$2,"NA"),'MITRE &amp; Controls Mappings'!$G77))),ISNUMBER(SEARCH(IF(F$2&lt;&gt;"",F$2,"NA"),'MITRE &amp; Controls Mappings'!$H77))),ISNUMBER(SEARCH(IF(F$3&lt;&gt;"",F$3,"NA"),'MITRE &amp; Controls Mappings'!$I77))),ISNUMBER(SEARCH(IF(F$3&lt;&gt;"",F$3,"NA"),'MITRE &amp; Controls Mappings'!$J77))), 'MITRE &amp; Controls Mappings'!$B77,"")</f>
        <v/>
      </c>
      <c r="G79" t="str">
        <f>IF(OR(OR(OR(OR(OR(ISNUMBER(SEARCH(IF(G$1&lt;&gt;"",G$1,"NA"),'MITRE &amp; Controls Mappings'!$E77)),ISNUMBER(SEARCH(IF(G$1&lt;&gt;"",G$1,"NA"),'MITRE &amp; Controls Mappings'!$F77))),ISNUMBER(SEARCH(IF(G$2&lt;&gt;"",G$2,"NA"),'MITRE &amp; Controls Mappings'!$G77))),ISNUMBER(SEARCH(IF(G$2&lt;&gt;"",G$2,"NA"),'MITRE &amp; Controls Mappings'!$H77))),ISNUMBER(SEARCH(IF(G$3&lt;&gt;"",G$3,"NA"),'MITRE &amp; Controls Mappings'!$I77))),ISNUMBER(SEARCH(IF(G$3&lt;&gt;"",G$3,"NA"),'MITRE &amp; Controls Mappings'!$J77))), 'MITRE &amp; Controls Mappings'!$B77,"")</f>
        <v/>
      </c>
      <c r="H79" t="str">
        <f>IF(OR(OR(OR(OR(OR(ISNUMBER(SEARCH(IF(H$1&lt;&gt;"",H$1,"NA"),'MITRE &amp; Controls Mappings'!$E77)),ISNUMBER(SEARCH(IF(H$1&lt;&gt;"",H$1,"NA"),'MITRE &amp; Controls Mappings'!$F77))),ISNUMBER(SEARCH(IF(H$2&lt;&gt;"",H$2,"NA"),'MITRE &amp; Controls Mappings'!$G77))),ISNUMBER(SEARCH(IF(H$2&lt;&gt;"",H$2,"NA"),'MITRE &amp; Controls Mappings'!$H77))),ISNUMBER(SEARCH(IF(H$3&lt;&gt;"",H$3,"NA"),'MITRE &amp; Controls Mappings'!$I77))),ISNUMBER(SEARCH(IF(H$3&lt;&gt;"",H$3,"NA"),'MITRE &amp; Controls Mappings'!$J77))), 'MITRE &amp; Controls Mappings'!$B77,"")</f>
        <v/>
      </c>
      <c r="I79" t="str">
        <f>IF(OR(OR(OR(OR(OR(ISNUMBER(SEARCH(IF(I$1&lt;&gt;"",I$1,"NA"),'MITRE &amp; Controls Mappings'!$E77)),ISNUMBER(SEARCH(IF(I$1&lt;&gt;"",I$1,"NA"),'MITRE &amp; Controls Mappings'!$F77))),ISNUMBER(SEARCH(IF(I$2&lt;&gt;"",I$2,"NA"),'MITRE &amp; Controls Mappings'!$G77))),ISNUMBER(SEARCH(IF(I$2&lt;&gt;"",I$2,"NA"),'MITRE &amp; Controls Mappings'!$H77))),ISNUMBER(SEARCH(IF(I$3&lt;&gt;"",I$3,"NA"),'MITRE &amp; Controls Mappings'!$I77))),ISNUMBER(SEARCH(IF(I$3&lt;&gt;"",I$3,"NA"),'MITRE &amp; Controls Mappings'!$J77))), 'MITRE &amp; Controls Mappings'!$B77,"")</f>
        <v/>
      </c>
      <c r="J79" t="str">
        <f>IF(OR(OR(OR(OR(OR(ISNUMBER(SEARCH(IF(J$1&lt;&gt;"",J$1,"NA"),'MITRE &amp; Controls Mappings'!$E77)),ISNUMBER(SEARCH(IF(J$1&lt;&gt;"",J$1,"NA"),'MITRE &amp; Controls Mappings'!$F77))),ISNUMBER(SEARCH(IF(J$2&lt;&gt;"",J$2,"NA"),'MITRE &amp; Controls Mappings'!$G77))),ISNUMBER(SEARCH(IF(J$2&lt;&gt;"",J$2,"NA"),'MITRE &amp; Controls Mappings'!$H77))),ISNUMBER(SEARCH(IF(J$3&lt;&gt;"",J$3,"NA"),'MITRE &amp; Controls Mappings'!$I77))),ISNUMBER(SEARCH(IF(J$3&lt;&gt;"",J$3,"NA"),'MITRE &amp; Controls Mappings'!$J77))), 'MITRE &amp; Controls Mappings'!$B77,"")</f>
        <v/>
      </c>
      <c r="K79" t="str">
        <f>IF(OR(OR(OR(OR(OR(ISNUMBER(SEARCH(IF(K$1&lt;&gt;"",K$1,"NA"),'MITRE &amp; Controls Mappings'!$E77)),ISNUMBER(SEARCH(IF(K$1&lt;&gt;"",K$1,"NA"),'MITRE &amp; Controls Mappings'!$F77))),ISNUMBER(SEARCH(IF(K$2&lt;&gt;"",K$2,"NA"),'MITRE &amp; Controls Mappings'!$G77))),ISNUMBER(SEARCH(IF(K$2&lt;&gt;"",K$2,"NA"),'MITRE &amp; Controls Mappings'!$H77))),ISNUMBER(SEARCH(IF(K$3&lt;&gt;"",K$3,"NA"),'MITRE &amp; Controls Mappings'!$I77))),ISNUMBER(SEARCH(IF(K$3&lt;&gt;"",K$3,"NA"),'MITRE &amp; Controls Mappings'!$J77))), 'MITRE &amp; Controls Mappings'!$B77,"")</f>
        <v/>
      </c>
      <c r="L79" s="26" t="str">
        <f>IF('MITRE &amp; Controls Mappings'!D77 &lt;&gt;"",'MITRE &amp; Controls Mappings'!D77,"" )</f>
        <v>(L1) Ensure 'Load and unload device drivers' is set to 'Administrators'</v>
      </c>
    </row>
    <row r="80" spans="1:12" x14ac:dyDescent="0.25">
      <c r="A80" t="str">
        <f>IF(COUNTIF(B80:K80,"="&amp;'MITRE &amp; Controls Mappings'!B78)&gt;0,'MITRE &amp; Controls Mappings'!B78,"")</f>
        <v/>
      </c>
      <c r="B80" t="str">
        <f>IF(OR(OR(OR(OR(OR(ISNUMBER(SEARCH(IF(B$1&lt;&gt;"",B$1,"NA"),'MITRE &amp; Controls Mappings'!$E78)),ISNUMBER(SEARCH(IF(B$1&lt;&gt;"",B$1,"NA"),'MITRE &amp; Controls Mappings'!$F78))),ISNUMBER(SEARCH(IF(B$2&lt;&gt;"",B$2,"NA"),'MITRE &amp; Controls Mappings'!$G78))),ISNUMBER(SEARCH(IF(B$2&lt;&gt;"",B$2,"NA"),'MITRE &amp; Controls Mappings'!$H78))),ISNUMBER(SEARCH(IF(B$3&lt;&gt;"",B$3,"NA"),'MITRE &amp; Controls Mappings'!$I78))),ISNUMBER(SEARCH(IF(B$3&lt;&gt;"",B$3,"NA"),'MITRE &amp; Controls Mappings'!$J78))), 'MITRE &amp; Controls Mappings'!$B78,"")</f>
        <v/>
      </c>
      <c r="C80" t="str">
        <f>IF(OR(OR(OR(OR(OR(ISNUMBER(SEARCH(IF(C$1&lt;&gt;"",C$1,"NA"),'MITRE &amp; Controls Mappings'!$E78)),ISNUMBER(SEARCH(IF(C$1&lt;&gt;"",C$1,"NA"),'MITRE &amp; Controls Mappings'!$F78))),ISNUMBER(SEARCH(IF(C$2&lt;&gt;"",C$2,"NA"),'MITRE &amp; Controls Mappings'!$G78))),ISNUMBER(SEARCH(IF(C$2&lt;&gt;"",C$2,"NA"),'MITRE &amp; Controls Mappings'!$H78))),ISNUMBER(SEARCH(IF(C$3&lt;&gt;"",C$3,"NA"),'MITRE &amp; Controls Mappings'!$I78))),ISNUMBER(SEARCH(IF(C$3&lt;&gt;"",C$3,"NA"),'MITRE &amp; Controls Mappings'!$J78))), 'MITRE &amp; Controls Mappings'!$B78,"")</f>
        <v/>
      </c>
      <c r="D80" t="str">
        <f>IF(OR(OR(OR(OR(OR(ISNUMBER(SEARCH(IF(D$1&lt;&gt;"",D$1,"NA"),'MITRE &amp; Controls Mappings'!$E78)),ISNUMBER(SEARCH(IF(D$1&lt;&gt;"",D$1,"NA"),'MITRE &amp; Controls Mappings'!$F78))),ISNUMBER(SEARCH(IF(D$2&lt;&gt;"",D$2,"NA"),'MITRE &amp; Controls Mappings'!$G78))),ISNUMBER(SEARCH(IF(D$2&lt;&gt;"",D$2,"NA"),'MITRE &amp; Controls Mappings'!$H78))),ISNUMBER(SEARCH(IF(D$3&lt;&gt;"",D$3,"NA"),'MITRE &amp; Controls Mappings'!$I78))),ISNUMBER(SEARCH(IF(D$3&lt;&gt;"",D$3,"NA"),'MITRE &amp; Controls Mappings'!$J78))), 'MITRE &amp; Controls Mappings'!$B78,"")</f>
        <v/>
      </c>
      <c r="E80" t="str">
        <f>IF(OR(OR(OR(OR(OR(ISNUMBER(SEARCH(IF(E$1&lt;&gt;"",E$1,"NA"),'MITRE &amp; Controls Mappings'!$E78)),ISNUMBER(SEARCH(IF(E$1&lt;&gt;"",E$1,"NA"),'MITRE &amp; Controls Mappings'!$F78))),ISNUMBER(SEARCH(IF(E$2&lt;&gt;"",E$2,"NA"),'MITRE &amp; Controls Mappings'!$G78))),ISNUMBER(SEARCH(IF(E$2&lt;&gt;"",E$2,"NA"),'MITRE &amp; Controls Mappings'!$H78))),ISNUMBER(SEARCH(IF(E$3&lt;&gt;"",E$3,"NA"),'MITRE &amp; Controls Mappings'!$I78))),ISNUMBER(SEARCH(IF(E$3&lt;&gt;"",E$3,"NA"),'MITRE &amp; Controls Mappings'!$J78))), 'MITRE &amp; Controls Mappings'!$B78,"")</f>
        <v/>
      </c>
      <c r="F80" t="str">
        <f>IF(OR(OR(OR(OR(OR(ISNUMBER(SEARCH(IF(F$1&lt;&gt;"",F$1,"NA"),'MITRE &amp; Controls Mappings'!$E78)),ISNUMBER(SEARCH(IF(F$1&lt;&gt;"",F$1,"NA"),'MITRE &amp; Controls Mappings'!$F78))),ISNUMBER(SEARCH(IF(F$2&lt;&gt;"",F$2,"NA"),'MITRE &amp; Controls Mappings'!$G78))),ISNUMBER(SEARCH(IF(F$2&lt;&gt;"",F$2,"NA"),'MITRE &amp; Controls Mappings'!$H78))),ISNUMBER(SEARCH(IF(F$3&lt;&gt;"",F$3,"NA"),'MITRE &amp; Controls Mappings'!$I78))),ISNUMBER(SEARCH(IF(F$3&lt;&gt;"",F$3,"NA"),'MITRE &amp; Controls Mappings'!$J78))), 'MITRE &amp; Controls Mappings'!$B78,"")</f>
        <v/>
      </c>
      <c r="G80" t="str">
        <f>IF(OR(OR(OR(OR(OR(ISNUMBER(SEARCH(IF(G$1&lt;&gt;"",G$1,"NA"),'MITRE &amp; Controls Mappings'!$E78)),ISNUMBER(SEARCH(IF(G$1&lt;&gt;"",G$1,"NA"),'MITRE &amp; Controls Mappings'!$F78))),ISNUMBER(SEARCH(IF(G$2&lt;&gt;"",G$2,"NA"),'MITRE &amp; Controls Mappings'!$G78))),ISNUMBER(SEARCH(IF(G$2&lt;&gt;"",G$2,"NA"),'MITRE &amp; Controls Mappings'!$H78))),ISNUMBER(SEARCH(IF(G$3&lt;&gt;"",G$3,"NA"),'MITRE &amp; Controls Mappings'!$I78))),ISNUMBER(SEARCH(IF(G$3&lt;&gt;"",G$3,"NA"),'MITRE &amp; Controls Mappings'!$J78))), 'MITRE &amp; Controls Mappings'!$B78,"")</f>
        <v/>
      </c>
      <c r="H80" t="str">
        <f>IF(OR(OR(OR(OR(OR(ISNUMBER(SEARCH(IF(H$1&lt;&gt;"",H$1,"NA"),'MITRE &amp; Controls Mappings'!$E78)),ISNUMBER(SEARCH(IF(H$1&lt;&gt;"",H$1,"NA"),'MITRE &amp; Controls Mappings'!$F78))),ISNUMBER(SEARCH(IF(H$2&lt;&gt;"",H$2,"NA"),'MITRE &amp; Controls Mappings'!$G78))),ISNUMBER(SEARCH(IF(H$2&lt;&gt;"",H$2,"NA"),'MITRE &amp; Controls Mappings'!$H78))),ISNUMBER(SEARCH(IF(H$3&lt;&gt;"",H$3,"NA"),'MITRE &amp; Controls Mappings'!$I78))),ISNUMBER(SEARCH(IF(H$3&lt;&gt;"",H$3,"NA"),'MITRE &amp; Controls Mappings'!$J78))), 'MITRE &amp; Controls Mappings'!$B78,"")</f>
        <v/>
      </c>
      <c r="I80" t="str">
        <f>IF(OR(OR(OR(OR(OR(ISNUMBER(SEARCH(IF(I$1&lt;&gt;"",I$1,"NA"),'MITRE &amp; Controls Mappings'!$E78)),ISNUMBER(SEARCH(IF(I$1&lt;&gt;"",I$1,"NA"),'MITRE &amp; Controls Mappings'!$F78))),ISNUMBER(SEARCH(IF(I$2&lt;&gt;"",I$2,"NA"),'MITRE &amp; Controls Mappings'!$G78))),ISNUMBER(SEARCH(IF(I$2&lt;&gt;"",I$2,"NA"),'MITRE &amp; Controls Mappings'!$H78))),ISNUMBER(SEARCH(IF(I$3&lt;&gt;"",I$3,"NA"),'MITRE &amp; Controls Mappings'!$I78))),ISNUMBER(SEARCH(IF(I$3&lt;&gt;"",I$3,"NA"),'MITRE &amp; Controls Mappings'!$J78))), 'MITRE &amp; Controls Mappings'!$B78,"")</f>
        <v/>
      </c>
      <c r="J80" t="str">
        <f>IF(OR(OR(OR(OR(OR(ISNUMBER(SEARCH(IF(J$1&lt;&gt;"",J$1,"NA"),'MITRE &amp; Controls Mappings'!$E78)),ISNUMBER(SEARCH(IF(J$1&lt;&gt;"",J$1,"NA"),'MITRE &amp; Controls Mappings'!$F78))),ISNUMBER(SEARCH(IF(J$2&lt;&gt;"",J$2,"NA"),'MITRE &amp; Controls Mappings'!$G78))),ISNUMBER(SEARCH(IF(J$2&lt;&gt;"",J$2,"NA"),'MITRE &amp; Controls Mappings'!$H78))),ISNUMBER(SEARCH(IF(J$3&lt;&gt;"",J$3,"NA"),'MITRE &amp; Controls Mappings'!$I78))),ISNUMBER(SEARCH(IF(J$3&lt;&gt;"",J$3,"NA"),'MITRE &amp; Controls Mappings'!$J78))), 'MITRE &amp; Controls Mappings'!$B78,"")</f>
        <v/>
      </c>
      <c r="K80" t="str">
        <f>IF(OR(OR(OR(OR(OR(ISNUMBER(SEARCH(IF(K$1&lt;&gt;"",K$1,"NA"),'MITRE &amp; Controls Mappings'!$E78)),ISNUMBER(SEARCH(IF(K$1&lt;&gt;"",K$1,"NA"),'MITRE &amp; Controls Mappings'!$F78))),ISNUMBER(SEARCH(IF(K$2&lt;&gt;"",K$2,"NA"),'MITRE &amp; Controls Mappings'!$G78))),ISNUMBER(SEARCH(IF(K$2&lt;&gt;"",K$2,"NA"),'MITRE &amp; Controls Mappings'!$H78))),ISNUMBER(SEARCH(IF(K$3&lt;&gt;"",K$3,"NA"),'MITRE &amp; Controls Mappings'!$I78))),ISNUMBER(SEARCH(IF(K$3&lt;&gt;"",K$3,"NA"),'MITRE &amp; Controls Mappings'!$J78))), 'MITRE &amp; Controls Mappings'!$B78,"")</f>
        <v/>
      </c>
      <c r="L80" s="26" t="str">
        <f>IF('MITRE &amp; Controls Mappings'!D78 &lt;&gt;"",'MITRE &amp; Controls Mappings'!D78,"" )</f>
        <v>(L1) Ensure 'Load and unload device drivers' is set to 'Administrators'</v>
      </c>
    </row>
    <row r="81" spans="1:12" x14ac:dyDescent="0.25">
      <c r="A81" t="str">
        <f>IF(COUNTIF(B81:K81,"="&amp;'MITRE &amp; Controls Mappings'!B79)&gt;0,'MITRE &amp; Controls Mappings'!B79,"")</f>
        <v/>
      </c>
      <c r="B81" t="str">
        <f>IF(OR(OR(OR(OR(OR(ISNUMBER(SEARCH(IF(B$1&lt;&gt;"",B$1,"NA"),'MITRE &amp; Controls Mappings'!$E79)),ISNUMBER(SEARCH(IF(B$1&lt;&gt;"",B$1,"NA"),'MITRE &amp; Controls Mappings'!$F79))),ISNUMBER(SEARCH(IF(B$2&lt;&gt;"",B$2,"NA"),'MITRE &amp; Controls Mappings'!$G79))),ISNUMBER(SEARCH(IF(B$2&lt;&gt;"",B$2,"NA"),'MITRE &amp; Controls Mappings'!$H79))),ISNUMBER(SEARCH(IF(B$3&lt;&gt;"",B$3,"NA"),'MITRE &amp; Controls Mappings'!$I79))),ISNUMBER(SEARCH(IF(B$3&lt;&gt;"",B$3,"NA"),'MITRE &amp; Controls Mappings'!$J79))), 'MITRE &amp; Controls Mappings'!$B79,"")</f>
        <v/>
      </c>
      <c r="C81" t="str">
        <f>IF(OR(OR(OR(OR(OR(ISNUMBER(SEARCH(IF(C$1&lt;&gt;"",C$1,"NA"),'MITRE &amp; Controls Mappings'!$E79)),ISNUMBER(SEARCH(IF(C$1&lt;&gt;"",C$1,"NA"),'MITRE &amp; Controls Mappings'!$F79))),ISNUMBER(SEARCH(IF(C$2&lt;&gt;"",C$2,"NA"),'MITRE &amp; Controls Mappings'!$G79))),ISNUMBER(SEARCH(IF(C$2&lt;&gt;"",C$2,"NA"),'MITRE &amp; Controls Mappings'!$H79))),ISNUMBER(SEARCH(IF(C$3&lt;&gt;"",C$3,"NA"),'MITRE &amp; Controls Mappings'!$I79))),ISNUMBER(SEARCH(IF(C$3&lt;&gt;"",C$3,"NA"),'MITRE &amp; Controls Mappings'!$J79))), 'MITRE &amp; Controls Mappings'!$B79,"")</f>
        <v/>
      </c>
      <c r="D81" t="str">
        <f>IF(OR(OR(OR(OR(OR(ISNUMBER(SEARCH(IF(D$1&lt;&gt;"",D$1,"NA"),'MITRE &amp; Controls Mappings'!$E79)),ISNUMBER(SEARCH(IF(D$1&lt;&gt;"",D$1,"NA"),'MITRE &amp; Controls Mappings'!$F79))),ISNUMBER(SEARCH(IF(D$2&lt;&gt;"",D$2,"NA"),'MITRE &amp; Controls Mappings'!$G79))),ISNUMBER(SEARCH(IF(D$2&lt;&gt;"",D$2,"NA"),'MITRE &amp; Controls Mappings'!$H79))),ISNUMBER(SEARCH(IF(D$3&lt;&gt;"",D$3,"NA"),'MITRE &amp; Controls Mappings'!$I79))),ISNUMBER(SEARCH(IF(D$3&lt;&gt;"",D$3,"NA"),'MITRE &amp; Controls Mappings'!$J79))), 'MITRE &amp; Controls Mappings'!$B79,"")</f>
        <v/>
      </c>
      <c r="E81" t="str">
        <f>IF(OR(OR(OR(OR(OR(ISNUMBER(SEARCH(IF(E$1&lt;&gt;"",E$1,"NA"),'MITRE &amp; Controls Mappings'!$E79)),ISNUMBER(SEARCH(IF(E$1&lt;&gt;"",E$1,"NA"),'MITRE &amp; Controls Mappings'!$F79))),ISNUMBER(SEARCH(IF(E$2&lt;&gt;"",E$2,"NA"),'MITRE &amp; Controls Mappings'!$G79))),ISNUMBER(SEARCH(IF(E$2&lt;&gt;"",E$2,"NA"),'MITRE &amp; Controls Mappings'!$H79))),ISNUMBER(SEARCH(IF(E$3&lt;&gt;"",E$3,"NA"),'MITRE &amp; Controls Mappings'!$I79))),ISNUMBER(SEARCH(IF(E$3&lt;&gt;"",E$3,"NA"),'MITRE &amp; Controls Mappings'!$J79))), 'MITRE &amp; Controls Mappings'!$B79,"")</f>
        <v/>
      </c>
      <c r="F81" t="str">
        <f>IF(OR(OR(OR(OR(OR(ISNUMBER(SEARCH(IF(F$1&lt;&gt;"",F$1,"NA"),'MITRE &amp; Controls Mappings'!$E79)),ISNUMBER(SEARCH(IF(F$1&lt;&gt;"",F$1,"NA"),'MITRE &amp; Controls Mappings'!$F79))),ISNUMBER(SEARCH(IF(F$2&lt;&gt;"",F$2,"NA"),'MITRE &amp; Controls Mappings'!$G79))),ISNUMBER(SEARCH(IF(F$2&lt;&gt;"",F$2,"NA"),'MITRE &amp; Controls Mappings'!$H79))),ISNUMBER(SEARCH(IF(F$3&lt;&gt;"",F$3,"NA"),'MITRE &amp; Controls Mappings'!$I79))),ISNUMBER(SEARCH(IF(F$3&lt;&gt;"",F$3,"NA"),'MITRE &amp; Controls Mappings'!$J79))), 'MITRE &amp; Controls Mappings'!$B79,"")</f>
        <v/>
      </c>
      <c r="G81" t="str">
        <f>IF(OR(OR(OR(OR(OR(ISNUMBER(SEARCH(IF(G$1&lt;&gt;"",G$1,"NA"),'MITRE &amp; Controls Mappings'!$E79)),ISNUMBER(SEARCH(IF(G$1&lt;&gt;"",G$1,"NA"),'MITRE &amp; Controls Mappings'!$F79))),ISNUMBER(SEARCH(IF(G$2&lt;&gt;"",G$2,"NA"),'MITRE &amp; Controls Mappings'!$G79))),ISNUMBER(SEARCH(IF(G$2&lt;&gt;"",G$2,"NA"),'MITRE &amp; Controls Mappings'!$H79))),ISNUMBER(SEARCH(IF(G$3&lt;&gt;"",G$3,"NA"),'MITRE &amp; Controls Mappings'!$I79))),ISNUMBER(SEARCH(IF(G$3&lt;&gt;"",G$3,"NA"),'MITRE &amp; Controls Mappings'!$J79))), 'MITRE &amp; Controls Mappings'!$B79,"")</f>
        <v/>
      </c>
      <c r="H81" t="str">
        <f>IF(OR(OR(OR(OR(OR(ISNUMBER(SEARCH(IF(H$1&lt;&gt;"",H$1,"NA"),'MITRE &amp; Controls Mappings'!$E79)),ISNUMBER(SEARCH(IF(H$1&lt;&gt;"",H$1,"NA"),'MITRE &amp; Controls Mappings'!$F79))),ISNUMBER(SEARCH(IF(H$2&lt;&gt;"",H$2,"NA"),'MITRE &amp; Controls Mappings'!$G79))),ISNUMBER(SEARCH(IF(H$2&lt;&gt;"",H$2,"NA"),'MITRE &amp; Controls Mappings'!$H79))),ISNUMBER(SEARCH(IF(H$3&lt;&gt;"",H$3,"NA"),'MITRE &amp; Controls Mappings'!$I79))),ISNUMBER(SEARCH(IF(H$3&lt;&gt;"",H$3,"NA"),'MITRE &amp; Controls Mappings'!$J79))), 'MITRE &amp; Controls Mappings'!$B79,"")</f>
        <v/>
      </c>
      <c r="I81" t="str">
        <f>IF(OR(OR(OR(OR(OR(ISNUMBER(SEARCH(IF(I$1&lt;&gt;"",I$1,"NA"),'MITRE &amp; Controls Mappings'!$E79)),ISNUMBER(SEARCH(IF(I$1&lt;&gt;"",I$1,"NA"),'MITRE &amp; Controls Mappings'!$F79))),ISNUMBER(SEARCH(IF(I$2&lt;&gt;"",I$2,"NA"),'MITRE &amp; Controls Mappings'!$G79))),ISNUMBER(SEARCH(IF(I$2&lt;&gt;"",I$2,"NA"),'MITRE &amp; Controls Mappings'!$H79))),ISNUMBER(SEARCH(IF(I$3&lt;&gt;"",I$3,"NA"),'MITRE &amp; Controls Mappings'!$I79))),ISNUMBER(SEARCH(IF(I$3&lt;&gt;"",I$3,"NA"),'MITRE &amp; Controls Mappings'!$J79))), 'MITRE &amp; Controls Mappings'!$B79,"")</f>
        <v/>
      </c>
      <c r="J81" t="str">
        <f>IF(OR(OR(OR(OR(OR(ISNUMBER(SEARCH(IF(J$1&lt;&gt;"",J$1,"NA"),'MITRE &amp; Controls Mappings'!$E79)),ISNUMBER(SEARCH(IF(J$1&lt;&gt;"",J$1,"NA"),'MITRE &amp; Controls Mappings'!$F79))),ISNUMBER(SEARCH(IF(J$2&lt;&gt;"",J$2,"NA"),'MITRE &amp; Controls Mappings'!$G79))),ISNUMBER(SEARCH(IF(J$2&lt;&gt;"",J$2,"NA"),'MITRE &amp; Controls Mappings'!$H79))),ISNUMBER(SEARCH(IF(J$3&lt;&gt;"",J$3,"NA"),'MITRE &amp; Controls Mappings'!$I79))),ISNUMBER(SEARCH(IF(J$3&lt;&gt;"",J$3,"NA"),'MITRE &amp; Controls Mappings'!$J79))), 'MITRE &amp; Controls Mappings'!$B79,"")</f>
        <v/>
      </c>
      <c r="K81" t="str">
        <f>IF(OR(OR(OR(OR(OR(ISNUMBER(SEARCH(IF(K$1&lt;&gt;"",K$1,"NA"),'MITRE &amp; Controls Mappings'!$E79)),ISNUMBER(SEARCH(IF(K$1&lt;&gt;"",K$1,"NA"),'MITRE &amp; Controls Mappings'!$F79))),ISNUMBER(SEARCH(IF(K$2&lt;&gt;"",K$2,"NA"),'MITRE &amp; Controls Mappings'!$G79))),ISNUMBER(SEARCH(IF(K$2&lt;&gt;"",K$2,"NA"),'MITRE &amp; Controls Mappings'!$H79))),ISNUMBER(SEARCH(IF(K$3&lt;&gt;"",K$3,"NA"),'MITRE &amp; Controls Mappings'!$I79))),ISNUMBER(SEARCH(IF(K$3&lt;&gt;"",K$3,"NA"),'MITRE &amp; Controls Mappings'!$J79))), 'MITRE &amp; Controls Mappings'!$B79,"")</f>
        <v/>
      </c>
      <c r="L81" s="26" t="str">
        <f>IF('MITRE &amp; Controls Mappings'!D79 &lt;&gt;"",'MITRE &amp; Controls Mappings'!D79,"" )</f>
        <v>(L1) Ensure 'Lock pages in memory' is set to 'No One'</v>
      </c>
    </row>
    <row r="82" spans="1:12" x14ac:dyDescent="0.25">
      <c r="A82" t="str">
        <f>IF(COUNTIF(B82:K82,"="&amp;'MITRE &amp; Controls Mappings'!B80)&gt;0,'MITRE &amp; Controls Mappings'!B80,"")</f>
        <v/>
      </c>
      <c r="B82" t="str">
        <f>IF(OR(OR(OR(OR(OR(ISNUMBER(SEARCH(IF(B$1&lt;&gt;"",B$1,"NA"),'MITRE &amp; Controls Mappings'!$E80)),ISNUMBER(SEARCH(IF(B$1&lt;&gt;"",B$1,"NA"),'MITRE &amp; Controls Mappings'!$F80))),ISNUMBER(SEARCH(IF(B$2&lt;&gt;"",B$2,"NA"),'MITRE &amp; Controls Mappings'!$G80))),ISNUMBER(SEARCH(IF(B$2&lt;&gt;"",B$2,"NA"),'MITRE &amp; Controls Mappings'!$H80))),ISNUMBER(SEARCH(IF(B$3&lt;&gt;"",B$3,"NA"),'MITRE &amp; Controls Mappings'!$I80))),ISNUMBER(SEARCH(IF(B$3&lt;&gt;"",B$3,"NA"),'MITRE &amp; Controls Mappings'!$J80))), 'MITRE &amp; Controls Mappings'!$B80,"")</f>
        <v/>
      </c>
      <c r="C82" t="str">
        <f>IF(OR(OR(OR(OR(OR(ISNUMBER(SEARCH(IF(C$1&lt;&gt;"",C$1,"NA"),'MITRE &amp; Controls Mappings'!$E80)),ISNUMBER(SEARCH(IF(C$1&lt;&gt;"",C$1,"NA"),'MITRE &amp; Controls Mappings'!$F80))),ISNUMBER(SEARCH(IF(C$2&lt;&gt;"",C$2,"NA"),'MITRE &amp; Controls Mappings'!$G80))),ISNUMBER(SEARCH(IF(C$2&lt;&gt;"",C$2,"NA"),'MITRE &amp; Controls Mappings'!$H80))),ISNUMBER(SEARCH(IF(C$3&lt;&gt;"",C$3,"NA"),'MITRE &amp; Controls Mappings'!$I80))),ISNUMBER(SEARCH(IF(C$3&lt;&gt;"",C$3,"NA"),'MITRE &amp; Controls Mappings'!$J80))), 'MITRE &amp; Controls Mappings'!$B80,"")</f>
        <v/>
      </c>
      <c r="D82" t="str">
        <f>IF(OR(OR(OR(OR(OR(ISNUMBER(SEARCH(IF(D$1&lt;&gt;"",D$1,"NA"),'MITRE &amp; Controls Mappings'!$E80)),ISNUMBER(SEARCH(IF(D$1&lt;&gt;"",D$1,"NA"),'MITRE &amp; Controls Mappings'!$F80))),ISNUMBER(SEARCH(IF(D$2&lt;&gt;"",D$2,"NA"),'MITRE &amp; Controls Mappings'!$G80))),ISNUMBER(SEARCH(IF(D$2&lt;&gt;"",D$2,"NA"),'MITRE &amp; Controls Mappings'!$H80))),ISNUMBER(SEARCH(IF(D$3&lt;&gt;"",D$3,"NA"),'MITRE &amp; Controls Mappings'!$I80))),ISNUMBER(SEARCH(IF(D$3&lt;&gt;"",D$3,"NA"),'MITRE &amp; Controls Mappings'!$J80))), 'MITRE &amp; Controls Mappings'!$B80,"")</f>
        <v/>
      </c>
      <c r="E82" t="str">
        <f>IF(OR(OR(OR(OR(OR(ISNUMBER(SEARCH(IF(E$1&lt;&gt;"",E$1,"NA"),'MITRE &amp; Controls Mappings'!$E80)),ISNUMBER(SEARCH(IF(E$1&lt;&gt;"",E$1,"NA"),'MITRE &amp; Controls Mappings'!$F80))),ISNUMBER(SEARCH(IF(E$2&lt;&gt;"",E$2,"NA"),'MITRE &amp; Controls Mappings'!$G80))),ISNUMBER(SEARCH(IF(E$2&lt;&gt;"",E$2,"NA"),'MITRE &amp; Controls Mappings'!$H80))),ISNUMBER(SEARCH(IF(E$3&lt;&gt;"",E$3,"NA"),'MITRE &amp; Controls Mappings'!$I80))),ISNUMBER(SEARCH(IF(E$3&lt;&gt;"",E$3,"NA"),'MITRE &amp; Controls Mappings'!$J80))), 'MITRE &amp; Controls Mappings'!$B80,"")</f>
        <v/>
      </c>
      <c r="F82" t="str">
        <f>IF(OR(OR(OR(OR(OR(ISNUMBER(SEARCH(IF(F$1&lt;&gt;"",F$1,"NA"),'MITRE &amp; Controls Mappings'!$E80)),ISNUMBER(SEARCH(IF(F$1&lt;&gt;"",F$1,"NA"),'MITRE &amp; Controls Mappings'!$F80))),ISNUMBER(SEARCH(IF(F$2&lt;&gt;"",F$2,"NA"),'MITRE &amp; Controls Mappings'!$G80))),ISNUMBER(SEARCH(IF(F$2&lt;&gt;"",F$2,"NA"),'MITRE &amp; Controls Mappings'!$H80))),ISNUMBER(SEARCH(IF(F$3&lt;&gt;"",F$3,"NA"),'MITRE &amp; Controls Mappings'!$I80))),ISNUMBER(SEARCH(IF(F$3&lt;&gt;"",F$3,"NA"),'MITRE &amp; Controls Mappings'!$J80))), 'MITRE &amp; Controls Mappings'!$B80,"")</f>
        <v/>
      </c>
      <c r="G82" t="str">
        <f>IF(OR(OR(OR(OR(OR(ISNUMBER(SEARCH(IF(G$1&lt;&gt;"",G$1,"NA"),'MITRE &amp; Controls Mappings'!$E80)),ISNUMBER(SEARCH(IF(G$1&lt;&gt;"",G$1,"NA"),'MITRE &amp; Controls Mappings'!$F80))),ISNUMBER(SEARCH(IF(G$2&lt;&gt;"",G$2,"NA"),'MITRE &amp; Controls Mappings'!$G80))),ISNUMBER(SEARCH(IF(G$2&lt;&gt;"",G$2,"NA"),'MITRE &amp; Controls Mappings'!$H80))),ISNUMBER(SEARCH(IF(G$3&lt;&gt;"",G$3,"NA"),'MITRE &amp; Controls Mappings'!$I80))),ISNUMBER(SEARCH(IF(G$3&lt;&gt;"",G$3,"NA"),'MITRE &amp; Controls Mappings'!$J80))), 'MITRE &amp; Controls Mappings'!$B80,"")</f>
        <v/>
      </c>
      <c r="H82" t="str">
        <f>IF(OR(OR(OR(OR(OR(ISNUMBER(SEARCH(IF(H$1&lt;&gt;"",H$1,"NA"),'MITRE &amp; Controls Mappings'!$E80)),ISNUMBER(SEARCH(IF(H$1&lt;&gt;"",H$1,"NA"),'MITRE &amp; Controls Mappings'!$F80))),ISNUMBER(SEARCH(IF(H$2&lt;&gt;"",H$2,"NA"),'MITRE &amp; Controls Mappings'!$G80))),ISNUMBER(SEARCH(IF(H$2&lt;&gt;"",H$2,"NA"),'MITRE &amp; Controls Mappings'!$H80))),ISNUMBER(SEARCH(IF(H$3&lt;&gt;"",H$3,"NA"),'MITRE &amp; Controls Mappings'!$I80))),ISNUMBER(SEARCH(IF(H$3&lt;&gt;"",H$3,"NA"),'MITRE &amp; Controls Mappings'!$J80))), 'MITRE &amp; Controls Mappings'!$B80,"")</f>
        <v/>
      </c>
      <c r="I82" t="str">
        <f>IF(OR(OR(OR(OR(OR(ISNUMBER(SEARCH(IF(I$1&lt;&gt;"",I$1,"NA"),'MITRE &amp; Controls Mappings'!$E80)),ISNUMBER(SEARCH(IF(I$1&lt;&gt;"",I$1,"NA"),'MITRE &amp; Controls Mappings'!$F80))),ISNUMBER(SEARCH(IF(I$2&lt;&gt;"",I$2,"NA"),'MITRE &amp; Controls Mappings'!$G80))),ISNUMBER(SEARCH(IF(I$2&lt;&gt;"",I$2,"NA"),'MITRE &amp; Controls Mappings'!$H80))),ISNUMBER(SEARCH(IF(I$3&lt;&gt;"",I$3,"NA"),'MITRE &amp; Controls Mappings'!$I80))),ISNUMBER(SEARCH(IF(I$3&lt;&gt;"",I$3,"NA"),'MITRE &amp; Controls Mappings'!$J80))), 'MITRE &amp; Controls Mappings'!$B80,"")</f>
        <v/>
      </c>
      <c r="J82" t="str">
        <f>IF(OR(OR(OR(OR(OR(ISNUMBER(SEARCH(IF(J$1&lt;&gt;"",J$1,"NA"),'MITRE &amp; Controls Mappings'!$E80)),ISNUMBER(SEARCH(IF(J$1&lt;&gt;"",J$1,"NA"),'MITRE &amp; Controls Mappings'!$F80))),ISNUMBER(SEARCH(IF(J$2&lt;&gt;"",J$2,"NA"),'MITRE &amp; Controls Mappings'!$G80))),ISNUMBER(SEARCH(IF(J$2&lt;&gt;"",J$2,"NA"),'MITRE &amp; Controls Mappings'!$H80))),ISNUMBER(SEARCH(IF(J$3&lt;&gt;"",J$3,"NA"),'MITRE &amp; Controls Mappings'!$I80))),ISNUMBER(SEARCH(IF(J$3&lt;&gt;"",J$3,"NA"),'MITRE &amp; Controls Mappings'!$J80))), 'MITRE &amp; Controls Mappings'!$B80,"")</f>
        <v/>
      </c>
      <c r="K82" t="str">
        <f>IF(OR(OR(OR(OR(OR(ISNUMBER(SEARCH(IF(K$1&lt;&gt;"",K$1,"NA"),'MITRE &amp; Controls Mappings'!$E80)),ISNUMBER(SEARCH(IF(K$1&lt;&gt;"",K$1,"NA"),'MITRE &amp; Controls Mappings'!$F80))),ISNUMBER(SEARCH(IF(K$2&lt;&gt;"",K$2,"NA"),'MITRE &amp; Controls Mappings'!$G80))),ISNUMBER(SEARCH(IF(K$2&lt;&gt;"",K$2,"NA"),'MITRE &amp; Controls Mappings'!$H80))),ISNUMBER(SEARCH(IF(K$3&lt;&gt;"",K$3,"NA"),'MITRE &amp; Controls Mappings'!$I80))),ISNUMBER(SEARCH(IF(K$3&lt;&gt;"",K$3,"NA"),'MITRE &amp; Controls Mappings'!$J80))), 'MITRE &amp; Controls Mappings'!$B80,"")</f>
        <v/>
      </c>
      <c r="L82" s="26" t="str">
        <f>IF('MITRE &amp; Controls Mappings'!D80 &lt;&gt;"",'MITRE &amp; Controls Mappings'!D80,"" )</f>
        <v>(L1) Ensure 'Lock pages in memory' is set to 'No One'</v>
      </c>
    </row>
    <row r="83" spans="1:12" x14ac:dyDescent="0.25">
      <c r="A83" t="str">
        <f>IF(COUNTIF(B83:K83,"="&amp;'MITRE &amp; Controls Mappings'!B81)&gt;0,'MITRE &amp; Controls Mappings'!B81,"")</f>
        <v/>
      </c>
      <c r="B83" t="str">
        <f>IF(OR(OR(OR(OR(OR(ISNUMBER(SEARCH(IF(B$1&lt;&gt;"",B$1,"NA"),'MITRE &amp; Controls Mappings'!$E81)),ISNUMBER(SEARCH(IF(B$1&lt;&gt;"",B$1,"NA"),'MITRE &amp; Controls Mappings'!$F81))),ISNUMBER(SEARCH(IF(B$2&lt;&gt;"",B$2,"NA"),'MITRE &amp; Controls Mappings'!$G81))),ISNUMBER(SEARCH(IF(B$2&lt;&gt;"",B$2,"NA"),'MITRE &amp; Controls Mappings'!$H81))),ISNUMBER(SEARCH(IF(B$3&lt;&gt;"",B$3,"NA"),'MITRE &amp; Controls Mappings'!$I81))),ISNUMBER(SEARCH(IF(B$3&lt;&gt;"",B$3,"NA"),'MITRE &amp; Controls Mappings'!$J81))), 'MITRE &amp; Controls Mappings'!$B81,"")</f>
        <v/>
      </c>
      <c r="C83" t="str">
        <f>IF(OR(OR(OR(OR(OR(ISNUMBER(SEARCH(IF(C$1&lt;&gt;"",C$1,"NA"),'MITRE &amp; Controls Mappings'!$E81)),ISNUMBER(SEARCH(IF(C$1&lt;&gt;"",C$1,"NA"),'MITRE &amp; Controls Mappings'!$F81))),ISNUMBER(SEARCH(IF(C$2&lt;&gt;"",C$2,"NA"),'MITRE &amp; Controls Mappings'!$G81))),ISNUMBER(SEARCH(IF(C$2&lt;&gt;"",C$2,"NA"),'MITRE &amp; Controls Mappings'!$H81))),ISNUMBER(SEARCH(IF(C$3&lt;&gt;"",C$3,"NA"),'MITRE &amp; Controls Mappings'!$I81))),ISNUMBER(SEARCH(IF(C$3&lt;&gt;"",C$3,"NA"),'MITRE &amp; Controls Mappings'!$J81))), 'MITRE &amp; Controls Mappings'!$B81,"")</f>
        <v/>
      </c>
      <c r="D83" t="str">
        <f>IF(OR(OR(OR(OR(OR(ISNUMBER(SEARCH(IF(D$1&lt;&gt;"",D$1,"NA"),'MITRE &amp; Controls Mappings'!$E81)),ISNUMBER(SEARCH(IF(D$1&lt;&gt;"",D$1,"NA"),'MITRE &amp; Controls Mappings'!$F81))),ISNUMBER(SEARCH(IF(D$2&lt;&gt;"",D$2,"NA"),'MITRE &amp; Controls Mappings'!$G81))),ISNUMBER(SEARCH(IF(D$2&lt;&gt;"",D$2,"NA"),'MITRE &amp; Controls Mappings'!$H81))),ISNUMBER(SEARCH(IF(D$3&lt;&gt;"",D$3,"NA"),'MITRE &amp; Controls Mappings'!$I81))),ISNUMBER(SEARCH(IF(D$3&lt;&gt;"",D$3,"NA"),'MITRE &amp; Controls Mappings'!$J81))), 'MITRE &amp; Controls Mappings'!$B81,"")</f>
        <v/>
      </c>
      <c r="E83" t="str">
        <f>IF(OR(OR(OR(OR(OR(ISNUMBER(SEARCH(IF(E$1&lt;&gt;"",E$1,"NA"),'MITRE &amp; Controls Mappings'!$E81)),ISNUMBER(SEARCH(IF(E$1&lt;&gt;"",E$1,"NA"),'MITRE &amp; Controls Mappings'!$F81))),ISNUMBER(SEARCH(IF(E$2&lt;&gt;"",E$2,"NA"),'MITRE &amp; Controls Mappings'!$G81))),ISNUMBER(SEARCH(IF(E$2&lt;&gt;"",E$2,"NA"),'MITRE &amp; Controls Mappings'!$H81))),ISNUMBER(SEARCH(IF(E$3&lt;&gt;"",E$3,"NA"),'MITRE &amp; Controls Mappings'!$I81))),ISNUMBER(SEARCH(IF(E$3&lt;&gt;"",E$3,"NA"),'MITRE &amp; Controls Mappings'!$J81))), 'MITRE &amp; Controls Mappings'!$B81,"")</f>
        <v/>
      </c>
      <c r="F83" t="str">
        <f>IF(OR(OR(OR(OR(OR(ISNUMBER(SEARCH(IF(F$1&lt;&gt;"",F$1,"NA"),'MITRE &amp; Controls Mappings'!$E81)),ISNUMBER(SEARCH(IF(F$1&lt;&gt;"",F$1,"NA"),'MITRE &amp; Controls Mappings'!$F81))),ISNUMBER(SEARCH(IF(F$2&lt;&gt;"",F$2,"NA"),'MITRE &amp; Controls Mappings'!$G81))),ISNUMBER(SEARCH(IF(F$2&lt;&gt;"",F$2,"NA"),'MITRE &amp; Controls Mappings'!$H81))),ISNUMBER(SEARCH(IF(F$3&lt;&gt;"",F$3,"NA"),'MITRE &amp; Controls Mappings'!$I81))),ISNUMBER(SEARCH(IF(F$3&lt;&gt;"",F$3,"NA"),'MITRE &amp; Controls Mappings'!$J81))), 'MITRE &amp; Controls Mappings'!$B81,"")</f>
        <v/>
      </c>
      <c r="G83" t="str">
        <f>IF(OR(OR(OR(OR(OR(ISNUMBER(SEARCH(IF(G$1&lt;&gt;"",G$1,"NA"),'MITRE &amp; Controls Mappings'!$E81)),ISNUMBER(SEARCH(IF(G$1&lt;&gt;"",G$1,"NA"),'MITRE &amp; Controls Mappings'!$F81))),ISNUMBER(SEARCH(IF(G$2&lt;&gt;"",G$2,"NA"),'MITRE &amp; Controls Mappings'!$G81))),ISNUMBER(SEARCH(IF(G$2&lt;&gt;"",G$2,"NA"),'MITRE &amp; Controls Mappings'!$H81))),ISNUMBER(SEARCH(IF(G$3&lt;&gt;"",G$3,"NA"),'MITRE &amp; Controls Mappings'!$I81))),ISNUMBER(SEARCH(IF(G$3&lt;&gt;"",G$3,"NA"),'MITRE &amp; Controls Mappings'!$J81))), 'MITRE &amp; Controls Mappings'!$B81,"")</f>
        <v/>
      </c>
      <c r="H83" t="str">
        <f>IF(OR(OR(OR(OR(OR(ISNUMBER(SEARCH(IF(H$1&lt;&gt;"",H$1,"NA"),'MITRE &amp; Controls Mappings'!$E81)),ISNUMBER(SEARCH(IF(H$1&lt;&gt;"",H$1,"NA"),'MITRE &amp; Controls Mappings'!$F81))),ISNUMBER(SEARCH(IF(H$2&lt;&gt;"",H$2,"NA"),'MITRE &amp; Controls Mappings'!$G81))),ISNUMBER(SEARCH(IF(H$2&lt;&gt;"",H$2,"NA"),'MITRE &amp; Controls Mappings'!$H81))),ISNUMBER(SEARCH(IF(H$3&lt;&gt;"",H$3,"NA"),'MITRE &amp; Controls Mappings'!$I81))),ISNUMBER(SEARCH(IF(H$3&lt;&gt;"",H$3,"NA"),'MITRE &amp; Controls Mappings'!$J81))), 'MITRE &amp; Controls Mappings'!$B81,"")</f>
        <v/>
      </c>
      <c r="I83" t="str">
        <f>IF(OR(OR(OR(OR(OR(ISNUMBER(SEARCH(IF(I$1&lt;&gt;"",I$1,"NA"),'MITRE &amp; Controls Mappings'!$E81)),ISNUMBER(SEARCH(IF(I$1&lt;&gt;"",I$1,"NA"),'MITRE &amp; Controls Mappings'!$F81))),ISNUMBER(SEARCH(IF(I$2&lt;&gt;"",I$2,"NA"),'MITRE &amp; Controls Mappings'!$G81))),ISNUMBER(SEARCH(IF(I$2&lt;&gt;"",I$2,"NA"),'MITRE &amp; Controls Mappings'!$H81))),ISNUMBER(SEARCH(IF(I$3&lt;&gt;"",I$3,"NA"),'MITRE &amp; Controls Mappings'!$I81))),ISNUMBER(SEARCH(IF(I$3&lt;&gt;"",I$3,"NA"),'MITRE &amp; Controls Mappings'!$J81))), 'MITRE &amp; Controls Mappings'!$B81,"")</f>
        <v/>
      </c>
      <c r="J83" t="str">
        <f>IF(OR(OR(OR(OR(OR(ISNUMBER(SEARCH(IF(J$1&lt;&gt;"",J$1,"NA"),'MITRE &amp; Controls Mappings'!$E81)),ISNUMBER(SEARCH(IF(J$1&lt;&gt;"",J$1,"NA"),'MITRE &amp; Controls Mappings'!$F81))),ISNUMBER(SEARCH(IF(J$2&lt;&gt;"",J$2,"NA"),'MITRE &amp; Controls Mappings'!$G81))),ISNUMBER(SEARCH(IF(J$2&lt;&gt;"",J$2,"NA"),'MITRE &amp; Controls Mappings'!$H81))),ISNUMBER(SEARCH(IF(J$3&lt;&gt;"",J$3,"NA"),'MITRE &amp; Controls Mappings'!$I81))),ISNUMBER(SEARCH(IF(J$3&lt;&gt;"",J$3,"NA"),'MITRE &amp; Controls Mappings'!$J81))), 'MITRE &amp; Controls Mappings'!$B81,"")</f>
        <v/>
      </c>
      <c r="K83" t="str">
        <f>IF(OR(OR(OR(OR(OR(ISNUMBER(SEARCH(IF(K$1&lt;&gt;"",K$1,"NA"),'MITRE &amp; Controls Mappings'!$E81)),ISNUMBER(SEARCH(IF(K$1&lt;&gt;"",K$1,"NA"),'MITRE &amp; Controls Mappings'!$F81))),ISNUMBER(SEARCH(IF(K$2&lt;&gt;"",K$2,"NA"),'MITRE &amp; Controls Mappings'!$G81))),ISNUMBER(SEARCH(IF(K$2&lt;&gt;"",K$2,"NA"),'MITRE &amp; Controls Mappings'!$H81))),ISNUMBER(SEARCH(IF(K$3&lt;&gt;"",K$3,"NA"),'MITRE &amp; Controls Mappings'!$I81))),ISNUMBER(SEARCH(IF(K$3&lt;&gt;"",K$3,"NA"),'MITRE &amp; Controls Mappings'!$J81))), 'MITRE &amp; Controls Mappings'!$B81,"")</f>
        <v/>
      </c>
      <c r="L83" s="26" t="str">
        <f>IF('MITRE &amp; Controls Mappings'!D81 &lt;&gt;"",'MITRE &amp; Controls Mappings'!D81,"" )</f>
        <v>(L2) Ensure 'Log on as a batch job' is set to 'Administrators' (DC Only)</v>
      </c>
    </row>
    <row r="84" spans="1:12" ht="30" x14ac:dyDescent="0.25">
      <c r="A84" t="str">
        <f>IF(COUNTIF(B84:K84,"="&amp;'MITRE &amp; Controls Mappings'!B82)&gt;0,'MITRE &amp; Controls Mappings'!B82,"")</f>
        <v/>
      </c>
      <c r="B84" t="str">
        <f>IF(OR(OR(OR(OR(OR(ISNUMBER(SEARCH(IF(B$1&lt;&gt;"",B$1,"NA"),'MITRE &amp; Controls Mappings'!$E82)),ISNUMBER(SEARCH(IF(B$1&lt;&gt;"",B$1,"NA"),'MITRE &amp; Controls Mappings'!$F82))),ISNUMBER(SEARCH(IF(B$2&lt;&gt;"",B$2,"NA"),'MITRE &amp; Controls Mappings'!$G82))),ISNUMBER(SEARCH(IF(B$2&lt;&gt;"",B$2,"NA"),'MITRE &amp; Controls Mappings'!$H82))),ISNUMBER(SEARCH(IF(B$3&lt;&gt;"",B$3,"NA"),'MITRE &amp; Controls Mappings'!$I82))),ISNUMBER(SEARCH(IF(B$3&lt;&gt;"",B$3,"NA"),'MITRE &amp; Controls Mappings'!$J82))), 'MITRE &amp; Controls Mappings'!$B82,"")</f>
        <v/>
      </c>
      <c r="C84" t="str">
        <f>IF(OR(OR(OR(OR(OR(ISNUMBER(SEARCH(IF(C$1&lt;&gt;"",C$1,"NA"),'MITRE &amp; Controls Mappings'!$E82)),ISNUMBER(SEARCH(IF(C$1&lt;&gt;"",C$1,"NA"),'MITRE &amp; Controls Mappings'!$F82))),ISNUMBER(SEARCH(IF(C$2&lt;&gt;"",C$2,"NA"),'MITRE &amp; Controls Mappings'!$G82))),ISNUMBER(SEARCH(IF(C$2&lt;&gt;"",C$2,"NA"),'MITRE &amp; Controls Mappings'!$H82))),ISNUMBER(SEARCH(IF(C$3&lt;&gt;"",C$3,"NA"),'MITRE &amp; Controls Mappings'!$I82))),ISNUMBER(SEARCH(IF(C$3&lt;&gt;"",C$3,"NA"),'MITRE &amp; Controls Mappings'!$J82))), 'MITRE &amp; Controls Mappings'!$B82,"")</f>
        <v/>
      </c>
      <c r="D84" t="str">
        <f>IF(OR(OR(OR(OR(OR(ISNUMBER(SEARCH(IF(D$1&lt;&gt;"",D$1,"NA"),'MITRE &amp; Controls Mappings'!$E82)),ISNUMBER(SEARCH(IF(D$1&lt;&gt;"",D$1,"NA"),'MITRE &amp; Controls Mappings'!$F82))),ISNUMBER(SEARCH(IF(D$2&lt;&gt;"",D$2,"NA"),'MITRE &amp; Controls Mappings'!$G82))),ISNUMBER(SEARCH(IF(D$2&lt;&gt;"",D$2,"NA"),'MITRE &amp; Controls Mappings'!$H82))),ISNUMBER(SEARCH(IF(D$3&lt;&gt;"",D$3,"NA"),'MITRE &amp; Controls Mappings'!$I82))),ISNUMBER(SEARCH(IF(D$3&lt;&gt;"",D$3,"NA"),'MITRE &amp; Controls Mappings'!$J82))), 'MITRE &amp; Controls Mappings'!$B82,"")</f>
        <v/>
      </c>
      <c r="E84" t="str">
        <f>IF(OR(OR(OR(OR(OR(ISNUMBER(SEARCH(IF(E$1&lt;&gt;"",E$1,"NA"),'MITRE &amp; Controls Mappings'!$E82)),ISNUMBER(SEARCH(IF(E$1&lt;&gt;"",E$1,"NA"),'MITRE &amp; Controls Mappings'!$F82))),ISNUMBER(SEARCH(IF(E$2&lt;&gt;"",E$2,"NA"),'MITRE &amp; Controls Mappings'!$G82))),ISNUMBER(SEARCH(IF(E$2&lt;&gt;"",E$2,"NA"),'MITRE &amp; Controls Mappings'!$H82))),ISNUMBER(SEARCH(IF(E$3&lt;&gt;"",E$3,"NA"),'MITRE &amp; Controls Mappings'!$I82))),ISNUMBER(SEARCH(IF(E$3&lt;&gt;"",E$3,"NA"),'MITRE &amp; Controls Mappings'!$J82))), 'MITRE &amp; Controls Mappings'!$B82,"")</f>
        <v/>
      </c>
      <c r="F84" t="str">
        <f>IF(OR(OR(OR(OR(OR(ISNUMBER(SEARCH(IF(F$1&lt;&gt;"",F$1,"NA"),'MITRE &amp; Controls Mappings'!$E82)),ISNUMBER(SEARCH(IF(F$1&lt;&gt;"",F$1,"NA"),'MITRE &amp; Controls Mappings'!$F82))),ISNUMBER(SEARCH(IF(F$2&lt;&gt;"",F$2,"NA"),'MITRE &amp; Controls Mappings'!$G82))),ISNUMBER(SEARCH(IF(F$2&lt;&gt;"",F$2,"NA"),'MITRE &amp; Controls Mappings'!$H82))),ISNUMBER(SEARCH(IF(F$3&lt;&gt;"",F$3,"NA"),'MITRE &amp; Controls Mappings'!$I82))),ISNUMBER(SEARCH(IF(F$3&lt;&gt;"",F$3,"NA"),'MITRE &amp; Controls Mappings'!$J82))), 'MITRE &amp; Controls Mappings'!$B82,"")</f>
        <v/>
      </c>
      <c r="G84" t="str">
        <f>IF(OR(OR(OR(OR(OR(ISNUMBER(SEARCH(IF(G$1&lt;&gt;"",G$1,"NA"),'MITRE &amp; Controls Mappings'!$E82)),ISNUMBER(SEARCH(IF(G$1&lt;&gt;"",G$1,"NA"),'MITRE &amp; Controls Mappings'!$F82))),ISNUMBER(SEARCH(IF(G$2&lt;&gt;"",G$2,"NA"),'MITRE &amp; Controls Mappings'!$G82))),ISNUMBER(SEARCH(IF(G$2&lt;&gt;"",G$2,"NA"),'MITRE &amp; Controls Mappings'!$H82))),ISNUMBER(SEARCH(IF(G$3&lt;&gt;"",G$3,"NA"),'MITRE &amp; Controls Mappings'!$I82))),ISNUMBER(SEARCH(IF(G$3&lt;&gt;"",G$3,"NA"),'MITRE &amp; Controls Mappings'!$J82))), 'MITRE &amp; Controls Mappings'!$B82,"")</f>
        <v/>
      </c>
      <c r="H84" t="str">
        <f>IF(OR(OR(OR(OR(OR(ISNUMBER(SEARCH(IF(H$1&lt;&gt;"",H$1,"NA"),'MITRE &amp; Controls Mappings'!$E82)),ISNUMBER(SEARCH(IF(H$1&lt;&gt;"",H$1,"NA"),'MITRE &amp; Controls Mappings'!$F82))),ISNUMBER(SEARCH(IF(H$2&lt;&gt;"",H$2,"NA"),'MITRE &amp; Controls Mappings'!$G82))),ISNUMBER(SEARCH(IF(H$2&lt;&gt;"",H$2,"NA"),'MITRE &amp; Controls Mappings'!$H82))),ISNUMBER(SEARCH(IF(H$3&lt;&gt;"",H$3,"NA"),'MITRE &amp; Controls Mappings'!$I82))),ISNUMBER(SEARCH(IF(H$3&lt;&gt;"",H$3,"NA"),'MITRE &amp; Controls Mappings'!$J82))), 'MITRE &amp; Controls Mappings'!$B82,"")</f>
        <v/>
      </c>
      <c r="I84" t="str">
        <f>IF(OR(OR(OR(OR(OR(ISNUMBER(SEARCH(IF(I$1&lt;&gt;"",I$1,"NA"),'MITRE &amp; Controls Mappings'!$E82)),ISNUMBER(SEARCH(IF(I$1&lt;&gt;"",I$1,"NA"),'MITRE &amp; Controls Mappings'!$F82))),ISNUMBER(SEARCH(IF(I$2&lt;&gt;"",I$2,"NA"),'MITRE &amp; Controls Mappings'!$G82))),ISNUMBER(SEARCH(IF(I$2&lt;&gt;"",I$2,"NA"),'MITRE &amp; Controls Mappings'!$H82))),ISNUMBER(SEARCH(IF(I$3&lt;&gt;"",I$3,"NA"),'MITRE &amp; Controls Mappings'!$I82))),ISNUMBER(SEARCH(IF(I$3&lt;&gt;"",I$3,"NA"),'MITRE &amp; Controls Mappings'!$J82))), 'MITRE &amp; Controls Mappings'!$B82,"")</f>
        <v/>
      </c>
      <c r="J84" t="str">
        <f>IF(OR(OR(OR(OR(OR(ISNUMBER(SEARCH(IF(J$1&lt;&gt;"",J$1,"NA"),'MITRE &amp; Controls Mappings'!$E82)),ISNUMBER(SEARCH(IF(J$1&lt;&gt;"",J$1,"NA"),'MITRE &amp; Controls Mappings'!$F82))),ISNUMBER(SEARCH(IF(J$2&lt;&gt;"",J$2,"NA"),'MITRE &amp; Controls Mappings'!$G82))),ISNUMBER(SEARCH(IF(J$2&lt;&gt;"",J$2,"NA"),'MITRE &amp; Controls Mappings'!$H82))),ISNUMBER(SEARCH(IF(J$3&lt;&gt;"",J$3,"NA"),'MITRE &amp; Controls Mappings'!$I82))),ISNUMBER(SEARCH(IF(J$3&lt;&gt;"",J$3,"NA"),'MITRE &amp; Controls Mappings'!$J82))), 'MITRE &amp; Controls Mappings'!$B82,"")</f>
        <v/>
      </c>
      <c r="K84" t="str">
        <f>IF(OR(OR(OR(OR(OR(ISNUMBER(SEARCH(IF(K$1&lt;&gt;"",K$1,"NA"),'MITRE &amp; Controls Mappings'!$E82)),ISNUMBER(SEARCH(IF(K$1&lt;&gt;"",K$1,"NA"),'MITRE &amp; Controls Mappings'!$F82))),ISNUMBER(SEARCH(IF(K$2&lt;&gt;"",K$2,"NA"),'MITRE &amp; Controls Mappings'!$G82))),ISNUMBER(SEARCH(IF(K$2&lt;&gt;"",K$2,"NA"),'MITRE &amp; Controls Mappings'!$H82))),ISNUMBER(SEARCH(IF(K$3&lt;&gt;"",K$3,"NA"),'MITRE &amp; Controls Mappings'!$I82))),ISNUMBER(SEARCH(IF(K$3&lt;&gt;"",K$3,"NA"),'MITRE &amp; Controls Mappings'!$J82))), 'MITRE &amp; Controls Mappings'!$B82,"")</f>
        <v/>
      </c>
      <c r="L84" s="26" t="str">
        <f>IF('MITRE &amp; Controls Mappings'!D82 &lt;&gt;"",'MITRE &amp; Controls Mappings'!D82,"" )</f>
        <v>(L1) Ensure 'Manage auditing and security log' is set to 'Administrators' and (when Exchange is running in the environment) 'Exchange Servers' (DC only)</v>
      </c>
    </row>
    <row r="85" spans="1:12" x14ac:dyDescent="0.25">
      <c r="A85" t="str">
        <f>IF(COUNTIF(B85:K85,"="&amp;'MITRE &amp; Controls Mappings'!B83)&gt;0,'MITRE &amp; Controls Mappings'!B83,"")</f>
        <v/>
      </c>
      <c r="B85" t="str">
        <f>IF(OR(OR(OR(OR(OR(ISNUMBER(SEARCH(IF(B$1&lt;&gt;"",B$1,"NA"),'MITRE &amp; Controls Mappings'!$E83)),ISNUMBER(SEARCH(IF(B$1&lt;&gt;"",B$1,"NA"),'MITRE &amp; Controls Mappings'!$F83))),ISNUMBER(SEARCH(IF(B$2&lt;&gt;"",B$2,"NA"),'MITRE &amp; Controls Mappings'!$G83))),ISNUMBER(SEARCH(IF(B$2&lt;&gt;"",B$2,"NA"),'MITRE &amp; Controls Mappings'!$H83))),ISNUMBER(SEARCH(IF(B$3&lt;&gt;"",B$3,"NA"),'MITRE &amp; Controls Mappings'!$I83))),ISNUMBER(SEARCH(IF(B$3&lt;&gt;"",B$3,"NA"),'MITRE &amp; Controls Mappings'!$J83))), 'MITRE &amp; Controls Mappings'!$B83,"")</f>
        <v/>
      </c>
      <c r="C85" t="str">
        <f>IF(OR(OR(OR(OR(OR(ISNUMBER(SEARCH(IF(C$1&lt;&gt;"",C$1,"NA"),'MITRE &amp; Controls Mappings'!$E83)),ISNUMBER(SEARCH(IF(C$1&lt;&gt;"",C$1,"NA"),'MITRE &amp; Controls Mappings'!$F83))),ISNUMBER(SEARCH(IF(C$2&lt;&gt;"",C$2,"NA"),'MITRE &amp; Controls Mappings'!$G83))),ISNUMBER(SEARCH(IF(C$2&lt;&gt;"",C$2,"NA"),'MITRE &amp; Controls Mappings'!$H83))),ISNUMBER(SEARCH(IF(C$3&lt;&gt;"",C$3,"NA"),'MITRE &amp; Controls Mappings'!$I83))),ISNUMBER(SEARCH(IF(C$3&lt;&gt;"",C$3,"NA"),'MITRE &amp; Controls Mappings'!$J83))), 'MITRE &amp; Controls Mappings'!$B83,"")</f>
        <v/>
      </c>
      <c r="D85" t="str">
        <f>IF(OR(OR(OR(OR(OR(ISNUMBER(SEARCH(IF(D$1&lt;&gt;"",D$1,"NA"),'MITRE &amp; Controls Mappings'!$E83)),ISNUMBER(SEARCH(IF(D$1&lt;&gt;"",D$1,"NA"),'MITRE &amp; Controls Mappings'!$F83))),ISNUMBER(SEARCH(IF(D$2&lt;&gt;"",D$2,"NA"),'MITRE &amp; Controls Mappings'!$G83))),ISNUMBER(SEARCH(IF(D$2&lt;&gt;"",D$2,"NA"),'MITRE &amp; Controls Mappings'!$H83))),ISNUMBER(SEARCH(IF(D$3&lt;&gt;"",D$3,"NA"),'MITRE &amp; Controls Mappings'!$I83))),ISNUMBER(SEARCH(IF(D$3&lt;&gt;"",D$3,"NA"),'MITRE &amp; Controls Mappings'!$J83))), 'MITRE &amp; Controls Mappings'!$B83,"")</f>
        <v/>
      </c>
      <c r="E85" t="str">
        <f>IF(OR(OR(OR(OR(OR(ISNUMBER(SEARCH(IF(E$1&lt;&gt;"",E$1,"NA"),'MITRE &amp; Controls Mappings'!$E83)),ISNUMBER(SEARCH(IF(E$1&lt;&gt;"",E$1,"NA"),'MITRE &amp; Controls Mappings'!$F83))),ISNUMBER(SEARCH(IF(E$2&lt;&gt;"",E$2,"NA"),'MITRE &amp; Controls Mappings'!$G83))),ISNUMBER(SEARCH(IF(E$2&lt;&gt;"",E$2,"NA"),'MITRE &amp; Controls Mappings'!$H83))),ISNUMBER(SEARCH(IF(E$3&lt;&gt;"",E$3,"NA"),'MITRE &amp; Controls Mappings'!$I83))),ISNUMBER(SEARCH(IF(E$3&lt;&gt;"",E$3,"NA"),'MITRE &amp; Controls Mappings'!$J83))), 'MITRE &amp; Controls Mappings'!$B83,"")</f>
        <v/>
      </c>
      <c r="F85" t="str">
        <f>IF(OR(OR(OR(OR(OR(ISNUMBER(SEARCH(IF(F$1&lt;&gt;"",F$1,"NA"),'MITRE &amp; Controls Mappings'!$E83)),ISNUMBER(SEARCH(IF(F$1&lt;&gt;"",F$1,"NA"),'MITRE &amp; Controls Mappings'!$F83))),ISNUMBER(SEARCH(IF(F$2&lt;&gt;"",F$2,"NA"),'MITRE &amp; Controls Mappings'!$G83))),ISNUMBER(SEARCH(IF(F$2&lt;&gt;"",F$2,"NA"),'MITRE &amp; Controls Mappings'!$H83))),ISNUMBER(SEARCH(IF(F$3&lt;&gt;"",F$3,"NA"),'MITRE &amp; Controls Mappings'!$I83))),ISNUMBER(SEARCH(IF(F$3&lt;&gt;"",F$3,"NA"),'MITRE &amp; Controls Mappings'!$J83))), 'MITRE &amp; Controls Mappings'!$B83,"")</f>
        <v/>
      </c>
      <c r="G85" t="str">
        <f>IF(OR(OR(OR(OR(OR(ISNUMBER(SEARCH(IF(G$1&lt;&gt;"",G$1,"NA"),'MITRE &amp; Controls Mappings'!$E83)),ISNUMBER(SEARCH(IF(G$1&lt;&gt;"",G$1,"NA"),'MITRE &amp; Controls Mappings'!$F83))),ISNUMBER(SEARCH(IF(G$2&lt;&gt;"",G$2,"NA"),'MITRE &amp; Controls Mappings'!$G83))),ISNUMBER(SEARCH(IF(G$2&lt;&gt;"",G$2,"NA"),'MITRE &amp; Controls Mappings'!$H83))),ISNUMBER(SEARCH(IF(G$3&lt;&gt;"",G$3,"NA"),'MITRE &amp; Controls Mappings'!$I83))),ISNUMBER(SEARCH(IF(G$3&lt;&gt;"",G$3,"NA"),'MITRE &amp; Controls Mappings'!$J83))), 'MITRE &amp; Controls Mappings'!$B83,"")</f>
        <v/>
      </c>
      <c r="H85" t="str">
        <f>IF(OR(OR(OR(OR(OR(ISNUMBER(SEARCH(IF(H$1&lt;&gt;"",H$1,"NA"),'MITRE &amp; Controls Mappings'!$E83)),ISNUMBER(SEARCH(IF(H$1&lt;&gt;"",H$1,"NA"),'MITRE &amp; Controls Mappings'!$F83))),ISNUMBER(SEARCH(IF(H$2&lt;&gt;"",H$2,"NA"),'MITRE &amp; Controls Mappings'!$G83))),ISNUMBER(SEARCH(IF(H$2&lt;&gt;"",H$2,"NA"),'MITRE &amp; Controls Mappings'!$H83))),ISNUMBER(SEARCH(IF(H$3&lt;&gt;"",H$3,"NA"),'MITRE &amp; Controls Mappings'!$I83))),ISNUMBER(SEARCH(IF(H$3&lt;&gt;"",H$3,"NA"),'MITRE &amp; Controls Mappings'!$J83))), 'MITRE &amp; Controls Mappings'!$B83,"")</f>
        <v/>
      </c>
      <c r="I85" t="str">
        <f>IF(OR(OR(OR(OR(OR(ISNUMBER(SEARCH(IF(I$1&lt;&gt;"",I$1,"NA"),'MITRE &amp; Controls Mappings'!$E83)),ISNUMBER(SEARCH(IF(I$1&lt;&gt;"",I$1,"NA"),'MITRE &amp; Controls Mappings'!$F83))),ISNUMBER(SEARCH(IF(I$2&lt;&gt;"",I$2,"NA"),'MITRE &amp; Controls Mappings'!$G83))),ISNUMBER(SEARCH(IF(I$2&lt;&gt;"",I$2,"NA"),'MITRE &amp; Controls Mappings'!$H83))),ISNUMBER(SEARCH(IF(I$3&lt;&gt;"",I$3,"NA"),'MITRE &amp; Controls Mappings'!$I83))),ISNUMBER(SEARCH(IF(I$3&lt;&gt;"",I$3,"NA"),'MITRE &amp; Controls Mappings'!$J83))), 'MITRE &amp; Controls Mappings'!$B83,"")</f>
        <v/>
      </c>
      <c r="J85" t="str">
        <f>IF(OR(OR(OR(OR(OR(ISNUMBER(SEARCH(IF(J$1&lt;&gt;"",J$1,"NA"),'MITRE &amp; Controls Mappings'!$E83)),ISNUMBER(SEARCH(IF(J$1&lt;&gt;"",J$1,"NA"),'MITRE &amp; Controls Mappings'!$F83))),ISNUMBER(SEARCH(IF(J$2&lt;&gt;"",J$2,"NA"),'MITRE &amp; Controls Mappings'!$G83))),ISNUMBER(SEARCH(IF(J$2&lt;&gt;"",J$2,"NA"),'MITRE &amp; Controls Mappings'!$H83))),ISNUMBER(SEARCH(IF(J$3&lt;&gt;"",J$3,"NA"),'MITRE &amp; Controls Mappings'!$I83))),ISNUMBER(SEARCH(IF(J$3&lt;&gt;"",J$3,"NA"),'MITRE &amp; Controls Mappings'!$J83))), 'MITRE &amp; Controls Mappings'!$B83,"")</f>
        <v/>
      </c>
      <c r="K85" t="str">
        <f>IF(OR(OR(OR(OR(OR(ISNUMBER(SEARCH(IF(K$1&lt;&gt;"",K$1,"NA"),'MITRE &amp; Controls Mappings'!$E83)),ISNUMBER(SEARCH(IF(K$1&lt;&gt;"",K$1,"NA"),'MITRE &amp; Controls Mappings'!$F83))),ISNUMBER(SEARCH(IF(K$2&lt;&gt;"",K$2,"NA"),'MITRE &amp; Controls Mappings'!$G83))),ISNUMBER(SEARCH(IF(K$2&lt;&gt;"",K$2,"NA"),'MITRE &amp; Controls Mappings'!$H83))),ISNUMBER(SEARCH(IF(K$3&lt;&gt;"",K$3,"NA"),'MITRE &amp; Controls Mappings'!$I83))),ISNUMBER(SEARCH(IF(K$3&lt;&gt;"",K$3,"NA"),'MITRE &amp; Controls Mappings'!$J83))), 'MITRE &amp; Controls Mappings'!$B83,"")</f>
        <v/>
      </c>
      <c r="L85" s="26" t="str">
        <f>IF('MITRE &amp; Controls Mappings'!D83 &lt;&gt;"",'MITRE &amp; Controls Mappings'!D83,"" )</f>
        <v>(L1) Ensure 'Manage auditing and security log' is set to 'Administrators' (MS only)</v>
      </c>
    </row>
    <row r="86" spans="1:12" x14ac:dyDescent="0.25">
      <c r="A86" t="str">
        <f>IF(COUNTIF(B86:K86,"="&amp;'MITRE &amp; Controls Mappings'!B84)&gt;0,'MITRE &amp; Controls Mappings'!B84,"")</f>
        <v/>
      </c>
      <c r="B86" t="str">
        <f>IF(OR(OR(OR(OR(OR(ISNUMBER(SEARCH(IF(B$1&lt;&gt;"",B$1,"NA"),'MITRE &amp; Controls Mappings'!$E84)),ISNUMBER(SEARCH(IF(B$1&lt;&gt;"",B$1,"NA"),'MITRE &amp; Controls Mappings'!$F84))),ISNUMBER(SEARCH(IF(B$2&lt;&gt;"",B$2,"NA"),'MITRE &amp; Controls Mappings'!$G84))),ISNUMBER(SEARCH(IF(B$2&lt;&gt;"",B$2,"NA"),'MITRE &amp; Controls Mappings'!$H84))),ISNUMBER(SEARCH(IF(B$3&lt;&gt;"",B$3,"NA"),'MITRE &amp; Controls Mappings'!$I84))),ISNUMBER(SEARCH(IF(B$3&lt;&gt;"",B$3,"NA"),'MITRE &amp; Controls Mappings'!$J84))), 'MITRE &amp; Controls Mappings'!$B84,"")</f>
        <v/>
      </c>
      <c r="C86" t="str">
        <f>IF(OR(OR(OR(OR(OR(ISNUMBER(SEARCH(IF(C$1&lt;&gt;"",C$1,"NA"),'MITRE &amp; Controls Mappings'!$E84)),ISNUMBER(SEARCH(IF(C$1&lt;&gt;"",C$1,"NA"),'MITRE &amp; Controls Mappings'!$F84))),ISNUMBER(SEARCH(IF(C$2&lt;&gt;"",C$2,"NA"),'MITRE &amp; Controls Mappings'!$G84))),ISNUMBER(SEARCH(IF(C$2&lt;&gt;"",C$2,"NA"),'MITRE &amp; Controls Mappings'!$H84))),ISNUMBER(SEARCH(IF(C$3&lt;&gt;"",C$3,"NA"),'MITRE &amp; Controls Mappings'!$I84))),ISNUMBER(SEARCH(IF(C$3&lt;&gt;"",C$3,"NA"),'MITRE &amp; Controls Mappings'!$J84))), 'MITRE &amp; Controls Mappings'!$B84,"")</f>
        <v/>
      </c>
      <c r="D86" t="str">
        <f>IF(OR(OR(OR(OR(OR(ISNUMBER(SEARCH(IF(D$1&lt;&gt;"",D$1,"NA"),'MITRE &amp; Controls Mappings'!$E84)),ISNUMBER(SEARCH(IF(D$1&lt;&gt;"",D$1,"NA"),'MITRE &amp; Controls Mappings'!$F84))),ISNUMBER(SEARCH(IF(D$2&lt;&gt;"",D$2,"NA"),'MITRE &amp; Controls Mappings'!$G84))),ISNUMBER(SEARCH(IF(D$2&lt;&gt;"",D$2,"NA"),'MITRE &amp; Controls Mappings'!$H84))),ISNUMBER(SEARCH(IF(D$3&lt;&gt;"",D$3,"NA"),'MITRE &amp; Controls Mappings'!$I84))),ISNUMBER(SEARCH(IF(D$3&lt;&gt;"",D$3,"NA"),'MITRE &amp; Controls Mappings'!$J84))), 'MITRE &amp; Controls Mappings'!$B84,"")</f>
        <v/>
      </c>
      <c r="E86" t="str">
        <f>IF(OR(OR(OR(OR(OR(ISNUMBER(SEARCH(IF(E$1&lt;&gt;"",E$1,"NA"),'MITRE &amp; Controls Mappings'!$E84)),ISNUMBER(SEARCH(IF(E$1&lt;&gt;"",E$1,"NA"),'MITRE &amp; Controls Mappings'!$F84))),ISNUMBER(SEARCH(IF(E$2&lt;&gt;"",E$2,"NA"),'MITRE &amp; Controls Mappings'!$G84))),ISNUMBER(SEARCH(IF(E$2&lt;&gt;"",E$2,"NA"),'MITRE &amp; Controls Mappings'!$H84))),ISNUMBER(SEARCH(IF(E$3&lt;&gt;"",E$3,"NA"),'MITRE &amp; Controls Mappings'!$I84))),ISNUMBER(SEARCH(IF(E$3&lt;&gt;"",E$3,"NA"),'MITRE &amp; Controls Mappings'!$J84))), 'MITRE &amp; Controls Mappings'!$B84,"")</f>
        <v/>
      </c>
      <c r="F86" t="str">
        <f>IF(OR(OR(OR(OR(OR(ISNUMBER(SEARCH(IF(F$1&lt;&gt;"",F$1,"NA"),'MITRE &amp; Controls Mappings'!$E84)),ISNUMBER(SEARCH(IF(F$1&lt;&gt;"",F$1,"NA"),'MITRE &amp; Controls Mappings'!$F84))),ISNUMBER(SEARCH(IF(F$2&lt;&gt;"",F$2,"NA"),'MITRE &amp; Controls Mappings'!$G84))),ISNUMBER(SEARCH(IF(F$2&lt;&gt;"",F$2,"NA"),'MITRE &amp; Controls Mappings'!$H84))),ISNUMBER(SEARCH(IF(F$3&lt;&gt;"",F$3,"NA"),'MITRE &amp; Controls Mappings'!$I84))),ISNUMBER(SEARCH(IF(F$3&lt;&gt;"",F$3,"NA"),'MITRE &amp; Controls Mappings'!$J84))), 'MITRE &amp; Controls Mappings'!$B84,"")</f>
        <v/>
      </c>
      <c r="G86" t="str">
        <f>IF(OR(OR(OR(OR(OR(ISNUMBER(SEARCH(IF(G$1&lt;&gt;"",G$1,"NA"),'MITRE &amp; Controls Mappings'!$E84)),ISNUMBER(SEARCH(IF(G$1&lt;&gt;"",G$1,"NA"),'MITRE &amp; Controls Mappings'!$F84))),ISNUMBER(SEARCH(IF(G$2&lt;&gt;"",G$2,"NA"),'MITRE &amp; Controls Mappings'!$G84))),ISNUMBER(SEARCH(IF(G$2&lt;&gt;"",G$2,"NA"),'MITRE &amp; Controls Mappings'!$H84))),ISNUMBER(SEARCH(IF(G$3&lt;&gt;"",G$3,"NA"),'MITRE &amp; Controls Mappings'!$I84))),ISNUMBER(SEARCH(IF(G$3&lt;&gt;"",G$3,"NA"),'MITRE &amp; Controls Mappings'!$J84))), 'MITRE &amp; Controls Mappings'!$B84,"")</f>
        <v/>
      </c>
      <c r="H86" t="str">
        <f>IF(OR(OR(OR(OR(OR(ISNUMBER(SEARCH(IF(H$1&lt;&gt;"",H$1,"NA"),'MITRE &amp; Controls Mappings'!$E84)),ISNUMBER(SEARCH(IF(H$1&lt;&gt;"",H$1,"NA"),'MITRE &amp; Controls Mappings'!$F84))),ISNUMBER(SEARCH(IF(H$2&lt;&gt;"",H$2,"NA"),'MITRE &amp; Controls Mappings'!$G84))),ISNUMBER(SEARCH(IF(H$2&lt;&gt;"",H$2,"NA"),'MITRE &amp; Controls Mappings'!$H84))),ISNUMBER(SEARCH(IF(H$3&lt;&gt;"",H$3,"NA"),'MITRE &amp; Controls Mappings'!$I84))),ISNUMBER(SEARCH(IF(H$3&lt;&gt;"",H$3,"NA"),'MITRE &amp; Controls Mappings'!$J84))), 'MITRE &amp; Controls Mappings'!$B84,"")</f>
        <v/>
      </c>
      <c r="I86" t="str">
        <f>IF(OR(OR(OR(OR(OR(ISNUMBER(SEARCH(IF(I$1&lt;&gt;"",I$1,"NA"),'MITRE &amp; Controls Mappings'!$E84)),ISNUMBER(SEARCH(IF(I$1&lt;&gt;"",I$1,"NA"),'MITRE &amp; Controls Mappings'!$F84))),ISNUMBER(SEARCH(IF(I$2&lt;&gt;"",I$2,"NA"),'MITRE &amp; Controls Mappings'!$G84))),ISNUMBER(SEARCH(IF(I$2&lt;&gt;"",I$2,"NA"),'MITRE &amp; Controls Mappings'!$H84))),ISNUMBER(SEARCH(IF(I$3&lt;&gt;"",I$3,"NA"),'MITRE &amp; Controls Mappings'!$I84))),ISNUMBER(SEARCH(IF(I$3&lt;&gt;"",I$3,"NA"),'MITRE &amp; Controls Mappings'!$J84))), 'MITRE &amp; Controls Mappings'!$B84,"")</f>
        <v/>
      </c>
      <c r="J86" t="str">
        <f>IF(OR(OR(OR(OR(OR(ISNUMBER(SEARCH(IF(J$1&lt;&gt;"",J$1,"NA"),'MITRE &amp; Controls Mappings'!$E84)),ISNUMBER(SEARCH(IF(J$1&lt;&gt;"",J$1,"NA"),'MITRE &amp; Controls Mappings'!$F84))),ISNUMBER(SEARCH(IF(J$2&lt;&gt;"",J$2,"NA"),'MITRE &amp; Controls Mappings'!$G84))),ISNUMBER(SEARCH(IF(J$2&lt;&gt;"",J$2,"NA"),'MITRE &amp; Controls Mappings'!$H84))),ISNUMBER(SEARCH(IF(J$3&lt;&gt;"",J$3,"NA"),'MITRE &amp; Controls Mappings'!$I84))),ISNUMBER(SEARCH(IF(J$3&lt;&gt;"",J$3,"NA"),'MITRE &amp; Controls Mappings'!$J84))), 'MITRE &amp; Controls Mappings'!$B84,"")</f>
        <v/>
      </c>
      <c r="K86" t="str">
        <f>IF(OR(OR(OR(OR(OR(ISNUMBER(SEARCH(IF(K$1&lt;&gt;"",K$1,"NA"),'MITRE &amp; Controls Mappings'!$E84)),ISNUMBER(SEARCH(IF(K$1&lt;&gt;"",K$1,"NA"),'MITRE &amp; Controls Mappings'!$F84))),ISNUMBER(SEARCH(IF(K$2&lt;&gt;"",K$2,"NA"),'MITRE &amp; Controls Mappings'!$G84))),ISNUMBER(SEARCH(IF(K$2&lt;&gt;"",K$2,"NA"),'MITRE &amp; Controls Mappings'!$H84))),ISNUMBER(SEARCH(IF(K$3&lt;&gt;"",K$3,"NA"),'MITRE &amp; Controls Mappings'!$I84))),ISNUMBER(SEARCH(IF(K$3&lt;&gt;"",K$3,"NA"),'MITRE &amp; Controls Mappings'!$J84))), 'MITRE &amp; Controls Mappings'!$B84,"")</f>
        <v/>
      </c>
      <c r="L86" s="26" t="str">
        <f>IF('MITRE &amp; Controls Mappings'!D84 &lt;&gt;"",'MITRE &amp; Controls Mappings'!D84,"" )</f>
        <v>(L1) Ensure 'Modify an object label' is set to 'No One'</v>
      </c>
    </row>
    <row r="87" spans="1:12" x14ac:dyDescent="0.25">
      <c r="A87" t="str">
        <f>IF(COUNTIF(B87:K87,"="&amp;'MITRE &amp; Controls Mappings'!B85)&gt;0,'MITRE &amp; Controls Mappings'!B85,"")</f>
        <v/>
      </c>
      <c r="B87" t="str">
        <f>IF(OR(OR(OR(OR(OR(ISNUMBER(SEARCH(IF(B$1&lt;&gt;"",B$1,"NA"),'MITRE &amp; Controls Mappings'!$E85)),ISNUMBER(SEARCH(IF(B$1&lt;&gt;"",B$1,"NA"),'MITRE &amp; Controls Mappings'!$F85))),ISNUMBER(SEARCH(IF(B$2&lt;&gt;"",B$2,"NA"),'MITRE &amp; Controls Mappings'!$G85))),ISNUMBER(SEARCH(IF(B$2&lt;&gt;"",B$2,"NA"),'MITRE &amp; Controls Mappings'!$H85))),ISNUMBER(SEARCH(IF(B$3&lt;&gt;"",B$3,"NA"),'MITRE &amp; Controls Mappings'!$I85))),ISNUMBER(SEARCH(IF(B$3&lt;&gt;"",B$3,"NA"),'MITRE &amp; Controls Mappings'!$J85))), 'MITRE &amp; Controls Mappings'!$B85,"")</f>
        <v/>
      </c>
      <c r="C87" t="str">
        <f>IF(OR(OR(OR(OR(OR(ISNUMBER(SEARCH(IF(C$1&lt;&gt;"",C$1,"NA"),'MITRE &amp; Controls Mappings'!$E85)),ISNUMBER(SEARCH(IF(C$1&lt;&gt;"",C$1,"NA"),'MITRE &amp; Controls Mappings'!$F85))),ISNUMBER(SEARCH(IF(C$2&lt;&gt;"",C$2,"NA"),'MITRE &amp; Controls Mappings'!$G85))),ISNUMBER(SEARCH(IF(C$2&lt;&gt;"",C$2,"NA"),'MITRE &amp; Controls Mappings'!$H85))),ISNUMBER(SEARCH(IF(C$3&lt;&gt;"",C$3,"NA"),'MITRE &amp; Controls Mappings'!$I85))),ISNUMBER(SEARCH(IF(C$3&lt;&gt;"",C$3,"NA"),'MITRE &amp; Controls Mappings'!$J85))), 'MITRE &amp; Controls Mappings'!$B85,"")</f>
        <v/>
      </c>
      <c r="D87" t="str">
        <f>IF(OR(OR(OR(OR(OR(ISNUMBER(SEARCH(IF(D$1&lt;&gt;"",D$1,"NA"),'MITRE &amp; Controls Mappings'!$E85)),ISNUMBER(SEARCH(IF(D$1&lt;&gt;"",D$1,"NA"),'MITRE &amp; Controls Mappings'!$F85))),ISNUMBER(SEARCH(IF(D$2&lt;&gt;"",D$2,"NA"),'MITRE &amp; Controls Mappings'!$G85))),ISNUMBER(SEARCH(IF(D$2&lt;&gt;"",D$2,"NA"),'MITRE &amp; Controls Mappings'!$H85))),ISNUMBER(SEARCH(IF(D$3&lt;&gt;"",D$3,"NA"),'MITRE &amp; Controls Mappings'!$I85))),ISNUMBER(SEARCH(IF(D$3&lt;&gt;"",D$3,"NA"),'MITRE &amp; Controls Mappings'!$J85))), 'MITRE &amp; Controls Mappings'!$B85,"")</f>
        <v/>
      </c>
      <c r="E87" t="str">
        <f>IF(OR(OR(OR(OR(OR(ISNUMBER(SEARCH(IF(E$1&lt;&gt;"",E$1,"NA"),'MITRE &amp; Controls Mappings'!$E85)),ISNUMBER(SEARCH(IF(E$1&lt;&gt;"",E$1,"NA"),'MITRE &amp; Controls Mappings'!$F85))),ISNUMBER(SEARCH(IF(E$2&lt;&gt;"",E$2,"NA"),'MITRE &amp; Controls Mappings'!$G85))),ISNUMBER(SEARCH(IF(E$2&lt;&gt;"",E$2,"NA"),'MITRE &amp; Controls Mappings'!$H85))),ISNUMBER(SEARCH(IF(E$3&lt;&gt;"",E$3,"NA"),'MITRE &amp; Controls Mappings'!$I85))),ISNUMBER(SEARCH(IF(E$3&lt;&gt;"",E$3,"NA"),'MITRE &amp; Controls Mappings'!$J85))), 'MITRE &amp; Controls Mappings'!$B85,"")</f>
        <v/>
      </c>
      <c r="F87" t="str">
        <f>IF(OR(OR(OR(OR(OR(ISNUMBER(SEARCH(IF(F$1&lt;&gt;"",F$1,"NA"),'MITRE &amp; Controls Mappings'!$E85)),ISNUMBER(SEARCH(IF(F$1&lt;&gt;"",F$1,"NA"),'MITRE &amp; Controls Mappings'!$F85))),ISNUMBER(SEARCH(IF(F$2&lt;&gt;"",F$2,"NA"),'MITRE &amp; Controls Mappings'!$G85))),ISNUMBER(SEARCH(IF(F$2&lt;&gt;"",F$2,"NA"),'MITRE &amp; Controls Mappings'!$H85))),ISNUMBER(SEARCH(IF(F$3&lt;&gt;"",F$3,"NA"),'MITRE &amp; Controls Mappings'!$I85))),ISNUMBER(SEARCH(IF(F$3&lt;&gt;"",F$3,"NA"),'MITRE &amp; Controls Mappings'!$J85))), 'MITRE &amp; Controls Mappings'!$B85,"")</f>
        <v/>
      </c>
      <c r="G87" t="str">
        <f>IF(OR(OR(OR(OR(OR(ISNUMBER(SEARCH(IF(G$1&lt;&gt;"",G$1,"NA"),'MITRE &amp; Controls Mappings'!$E85)),ISNUMBER(SEARCH(IF(G$1&lt;&gt;"",G$1,"NA"),'MITRE &amp; Controls Mappings'!$F85))),ISNUMBER(SEARCH(IF(G$2&lt;&gt;"",G$2,"NA"),'MITRE &amp; Controls Mappings'!$G85))),ISNUMBER(SEARCH(IF(G$2&lt;&gt;"",G$2,"NA"),'MITRE &amp; Controls Mappings'!$H85))),ISNUMBER(SEARCH(IF(G$3&lt;&gt;"",G$3,"NA"),'MITRE &amp; Controls Mappings'!$I85))),ISNUMBER(SEARCH(IF(G$3&lt;&gt;"",G$3,"NA"),'MITRE &amp; Controls Mappings'!$J85))), 'MITRE &amp; Controls Mappings'!$B85,"")</f>
        <v/>
      </c>
      <c r="H87" t="str">
        <f>IF(OR(OR(OR(OR(OR(ISNUMBER(SEARCH(IF(H$1&lt;&gt;"",H$1,"NA"),'MITRE &amp; Controls Mappings'!$E85)),ISNUMBER(SEARCH(IF(H$1&lt;&gt;"",H$1,"NA"),'MITRE &amp; Controls Mappings'!$F85))),ISNUMBER(SEARCH(IF(H$2&lt;&gt;"",H$2,"NA"),'MITRE &amp; Controls Mappings'!$G85))),ISNUMBER(SEARCH(IF(H$2&lt;&gt;"",H$2,"NA"),'MITRE &amp; Controls Mappings'!$H85))),ISNUMBER(SEARCH(IF(H$3&lt;&gt;"",H$3,"NA"),'MITRE &amp; Controls Mappings'!$I85))),ISNUMBER(SEARCH(IF(H$3&lt;&gt;"",H$3,"NA"),'MITRE &amp; Controls Mappings'!$J85))), 'MITRE &amp; Controls Mappings'!$B85,"")</f>
        <v/>
      </c>
      <c r="I87" t="str">
        <f>IF(OR(OR(OR(OR(OR(ISNUMBER(SEARCH(IF(I$1&lt;&gt;"",I$1,"NA"),'MITRE &amp; Controls Mappings'!$E85)),ISNUMBER(SEARCH(IF(I$1&lt;&gt;"",I$1,"NA"),'MITRE &amp; Controls Mappings'!$F85))),ISNUMBER(SEARCH(IF(I$2&lt;&gt;"",I$2,"NA"),'MITRE &amp; Controls Mappings'!$G85))),ISNUMBER(SEARCH(IF(I$2&lt;&gt;"",I$2,"NA"),'MITRE &amp; Controls Mappings'!$H85))),ISNUMBER(SEARCH(IF(I$3&lt;&gt;"",I$3,"NA"),'MITRE &amp; Controls Mappings'!$I85))),ISNUMBER(SEARCH(IF(I$3&lt;&gt;"",I$3,"NA"),'MITRE &amp; Controls Mappings'!$J85))), 'MITRE &amp; Controls Mappings'!$B85,"")</f>
        <v/>
      </c>
      <c r="J87" t="str">
        <f>IF(OR(OR(OR(OR(OR(ISNUMBER(SEARCH(IF(J$1&lt;&gt;"",J$1,"NA"),'MITRE &amp; Controls Mappings'!$E85)),ISNUMBER(SEARCH(IF(J$1&lt;&gt;"",J$1,"NA"),'MITRE &amp; Controls Mappings'!$F85))),ISNUMBER(SEARCH(IF(J$2&lt;&gt;"",J$2,"NA"),'MITRE &amp; Controls Mappings'!$G85))),ISNUMBER(SEARCH(IF(J$2&lt;&gt;"",J$2,"NA"),'MITRE &amp; Controls Mappings'!$H85))),ISNUMBER(SEARCH(IF(J$3&lt;&gt;"",J$3,"NA"),'MITRE &amp; Controls Mappings'!$I85))),ISNUMBER(SEARCH(IF(J$3&lt;&gt;"",J$3,"NA"),'MITRE &amp; Controls Mappings'!$J85))), 'MITRE &amp; Controls Mappings'!$B85,"")</f>
        <v/>
      </c>
      <c r="K87" t="str">
        <f>IF(OR(OR(OR(OR(OR(ISNUMBER(SEARCH(IF(K$1&lt;&gt;"",K$1,"NA"),'MITRE &amp; Controls Mappings'!$E85)),ISNUMBER(SEARCH(IF(K$1&lt;&gt;"",K$1,"NA"),'MITRE &amp; Controls Mappings'!$F85))),ISNUMBER(SEARCH(IF(K$2&lt;&gt;"",K$2,"NA"),'MITRE &amp; Controls Mappings'!$G85))),ISNUMBER(SEARCH(IF(K$2&lt;&gt;"",K$2,"NA"),'MITRE &amp; Controls Mappings'!$H85))),ISNUMBER(SEARCH(IF(K$3&lt;&gt;"",K$3,"NA"),'MITRE &amp; Controls Mappings'!$I85))),ISNUMBER(SEARCH(IF(K$3&lt;&gt;"",K$3,"NA"),'MITRE &amp; Controls Mappings'!$J85))), 'MITRE &amp; Controls Mappings'!$B85,"")</f>
        <v/>
      </c>
      <c r="L87" s="26" t="str">
        <f>IF('MITRE &amp; Controls Mappings'!D85 &lt;&gt;"",'MITRE &amp; Controls Mappings'!D85,"" )</f>
        <v>(L1) Ensure 'Modify an object label' is set to 'No One'</v>
      </c>
    </row>
    <row r="88" spans="1:12" x14ac:dyDescent="0.25">
      <c r="A88" t="str">
        <f>IF(COUNTIF(B88:K88,"="&amp;'MITRE &amp; Controls Mappings'!B86)&gt;0,'MITRE &amp; Controls Mappings'!B86,"")</f>
        <v/>
      </c>
      <c r="B88" t="str">
        <f>IF(OR(OR(OR(OR(OR(ISNUMBER(SEARCH(IF(B$1&lt;&gt;"",B$1,"NA"),'MITRE &amp; Controls Mappings'!$E86)),ISNUMBER(SEARCH(IF(B$1&lt;&gt;"",B$1,"NA"),'MITRE &amp; Controls Mappings'!$F86))),ISNUMBER(SEARCH(IF(B$2&lt;&gt;"",B$2,"NA"),'MITRE &amp; Controls Mappings'!$G86))),ISNUMBER(SEARCH(IF(B$2&lt;&gt;"",B$2,"NA"),'MITRE &amp; Controls Mappings'!$H86))),ISNUMBER(SEARCH(IF(B$3&lt;&gt;"",B$3,"NA"),'MITRE &amp; Controls Mappings'!$I86))),ISNUMBER(SEARCH(IF(B$3&lt;&gt;"",B$3,"NA"),'MITRE &amp; Controls Mappings'!$J86))), 'MITRE &amp; Controls Mappings'!$B86,"")</f>
        <v/>
      </c>
      <c r="C88" t="str">
        <f>IF(OR(OR(OR(OR(OR(ISNUMBER(SEARCH(IF(C$1&lt;&gt;"",C$1,"NA"),'MITRE &amp; Controls Mappings'!$E86)),ISNUMBER(SEARCH(IF(C$1&lt;&gt;"",C$1,"NA"),'MITRE &amp; Controls Mappings'!$F86))),ISNUMBER(SEARCH(IF(C$2&lt;&gt;"",C$2,"NA"),'MITRE &amp; Controls Mappings'!$G86))),ISNUMBER(SEARCH(IF(C$2&lt;&gt;"",C$2,"NA"),'MITRE &amp; Controls Mappings'!$H86))),ISNUMBER(SEARCH(IF(C$3&lt;&gt;"",C$3,"NA"),'MITRE &amp; Controls Mappings'!$I86))),ISNUMBER(SEARCH(IF(C$3&lt;&gt;"",C$3,"NA"),'MITRE &amp; Controls Mappings'!$J86))), 'MITRE &amp; Controls Mappings'!$B86,"")</f>
        <v/>
      </c>
      <c r="D88" t="str">
        <f>IF(OR(OR(OR(OR(OR(ISNUMBER(SEARCH(IF(D$1&lt;&gt;"",D$1,"NA"),'MITRE &amp; Controls Mappings'!$E86)),ISNUMBER(SEARCH(IF(D$1&lt;&gt;"",D$1,"NA"),'MITRE &amp; Controls Mappings'!$F86))),ISNUMBER(SEARCH(IF(D$2&lt;&gt;"",D$2,"NA"),'MITRE &amp; Controls Mappings'!$G86))),ISNUMBER(SEARCH(IF(D$2&lt;&gt;"",D$2,"NA"),'MITRE &amp; Controls Mappings'!$H86))),ISNUMBER(SEARCH(IF(D$3&lt;&gt;"",D$3,"NA"),'MITRE &amp; Controls Mappings'!$I86))),ISNUMBER(SEARCH(IF(D$3&lt;&gt;"",D$3,"NA"),'MITRE &amp; Controls Mappings'!$J86))), 'MITRE &amp; Controls Mappings'!$B86,"")</f>
        <v/>
      </c>
      <c r="E88" t="str">
        <f>IF(OR(OR(OR(OR(OR(ISNUMBER(SEARCH(IF(E$1&lt;&gt;"",E$1,"NA"),'MITRE &amp; Controls Mappings'!$E86)),ISNUMBER(SEARCH(IF(E$1&lt;&gt;"",E$1,"NA"),'MITRE &amp; Controls Mappings'!$F86))),ISNUMBER(SEARCH(IF(E$2&lt;&gt;"",E$2,"NA"),'MITRE &amp; Controls Mappings'!$G86))),ISNUMBER(SEARCH(IF(E$2&lt;&gt;"",E$2,"NA"),'MITRE &amp; Controls Mappings'!$H86))),ISNUMBER(SEARCH(IF(E$3&lt;&gt;"",E$3,"NA"),'MITRE &amp; Controls Mappings'!$I86))),ISNUMBER(SEARCH(IF(E$3&lt;&gt;"",E$3,"NA"),'MITRE &amp; Controls Mappings'!$J86))), 'MITRE &amp; Controls Mappings'!$B86,"")</f>
        <v/>
      </c>
      <c r="F88" t="str">
        <f>IF(OR(OR(OR(OR(OR(ISNUMBER(SEARCH(IF(F$1&lt;&gt;"",F$1,"NA"),'MITRE &amp; Controls Mappings'!$E86)),ISNUMBER(SEARCH(IF(F$1&lt;&gt;"",F$1,"NA"),'MITRE &amp; Controls Mappings'!$F86))),ISNUMBER(SEARCH(IF(F$2&lt;&gt;"",F$2,"NA"),'MITRE &amp; Controls Mappings'!$G86))),ISNUMBER(SEARCH(IF(F$2&lt;&gt;"",F$2,"NA"),'MITRE &amp; Controls Mappings'!$H86))),ISNUMBER(SEARCH(IF(F$3&lt;&gt;"",F$3,"NA"),'MITRE &amp; Controls Mappings'!$I86))),ISNUMBER(SEARCH(IF(F$3&lt;&gt;"",F$3,"NA"),'MITRE &amp; Controls Mappings'!$J86))), 'MITRE &amp; Controls Mappings'!$B86,"")</f>
        <v/>
      </c>
      <c r="G88" t="str">
        <f>IF(OR(OR(OR(OR(OR(ISNUMBER(SEARCH(IF(G$1&lt;&gt;"",G$1,"NA"),'MITRE &amp; Controls Mappings'!$E86)),ISNUMBER(SEARCH(IF(G$1&lt;&gt;"",G$1,"NA"),'MITRE &amp; Controls Mappings'!$F86))),ISNUMBER(SEARCH(IF(G$2&lt;&gt;"",G$2,"NA"),'MITRE &amp; Controls Mappings'!$G86))),ISNUMBER(SEARCH(IF(G$2&lt;&gt;"",G$2,"NA"),'MITRE &amp; Controls Mappings'!$H86))),ISNUMBER(SEARCH(IF(G$3&lt;&gt;"",G$3,"NA"),'MITRE &amp; Controls Mappings'!$I86))),ISNUMBER(SEARCH(IF(G$3&lt;&gt;"",G$3,"NA"),'MITRE &amp; Controls Mappings'!$J86))), 'MITRE &amp; Controls Mappings'!$B86,"")</f>
        <v/>
      </c>
      <c r="H88" t="str">
        <f>IF(OR(OR(OR(OR(OR(ISNUMBER(SEARCH(IF(H$1&lt;&gt;"",H$1,"NA"),'MITRE &amp; Controls Mappings'!$E86)),ISNUMBER(SEARCH(IF(H$1&lt;&gt;"",H$1,"NA"),'MITRE &amp; Controls Mappings'!$F86))),ISNUMBER(SEARCH(IF(H$2&lt;&gt;"",H$2,"NA"),'MITRE &amp; Controls Mappings'!$G86))),ISNUMBER(SEARCH(IF(H$2&lt;&gt;"",H$2,"NA"),'MITRE &amp; Controls Mappings'!$H86))),ISNUMBER(SEARCH(IF(H$3&lt;&gt;"",H$3,"NA"),'MITRE &amp; Controls Mappings'!$I86))),ISNUMBER(SEARCH(IF(H$3&lt;&gt;"",H$3,"NA"),'MITRE &amp; Controls Mappings'!$J86))), 'MITRE &amp; Controls Mappings'!$B86,"")</f>
        <v/>
      </c>
      <c r="I88" t="str">
        <f>IF(OR(OR(OR(OR(OR(ISNUMBER(SEARCH(IF(I$1&lt;&gt;"",I$1,"NA"),'MITRE &amp; Controls Mappings'!$E86)),ISNUMBER(SEARCH(IF(I$1&lt;&gt;"",I$1,"NA"),'MITRE &amp; Controls Mappings'!$F86))),ISNUMBER(SEARCH(IF(I$2&lt;&gt;"",I$2,"NA"),'MITRE &amp; Controls Mappings'!$G86))),ISNUMBER(SEARCH(IF(I$2&lt;&gt;"",I$2,"NA"),'MITRE &amp; Controls Mappings'!$H86))),ISNUMBER(SEARCH(IF(I$3&lt;&gt;"",I$3,"NA"),'MITRE &amp; Controls Mappings'!$I86))),ISNUMBER(SEARCH(IF(I$3&lt;&gt;"",I$3,"NA"),'MITRE &amp; Controls Mappings'!$J86))), 'MITRE &amp; Controls Mappings'!$B86,"")</f>
        <v/>
      </c>
      <c r="J88" t="str">
        <f>IF(OR(OR(OR(OR(OR(ISNUMBER(SEARCH(IF(J$1&lt;&gt;"",J$1,"NA"),'MITRE &amp; Controls Mappings'!$E86)),ISNUMBER(SEARCH(IF(J$1&lt;&gt;"",J$1,"NA"),'MITRE &amp; Controls Mappings'!$F86))),ISNUMBER(SEARCH(IF(J$2&lt;&gt;"",J$2,"NA"),'MITRE &amp; Controls Mappings'!$G86))),ISNUMBER(SEARCH(IF(J$2&lt;&gt;"",J$2,"NA"),'MITRE &amp; Controls Mappings'!$H86))),ISNUMBER(SEARCH(IF(J$3&lt;&gt;"",J$3,"NA"),'MITRE &amp; Controls Mappings'!$I86))),ISNUMBER(SEARCH(IF(J$3&lt;&gt;"",J$3,"NA"),'MITRE &amp; Controls Mappings'!$J86))), 'MITRE &amp; Controls Mappings'!$B86,"")</f>
        <v/>
      </c>
      <c r="K88" t="str">
        <f>IF(OR(OR(OR(OR(OR(ISNUMBER(SEARCH(IF(K$1&lt;&gt;"",K$1,"NA"),'MITRE &amp; Controls Mappings'!$E86)),ISNUMBER(SEARCH(IF(K$1&lt;&gt;"",K$1,"NA"),'MITRE &amp; Controls Mappings'!$F86))),ISNUMBER(SEARCH(IF(K$2&lt;&gt;"",K$2,"NA"),'MITRE &amp; Controls Mappings'!$G86))),ISNUMBER(SEARCH(IF(K$2&lt;&gt;"",K$2,"NA"),'MITRE &amp; Controls Mappings'!$H86))),ISNUMBER(SEARCH(IF(K$3&lt;&gt;"",K$3,"NA"),'MITRE &amp; Controls Mappings'!$I86))),ISNUMBER(SEARCH(IF(K$3&lt;&gt;"",K$3,"NA"),'MITRE &amp; Controls Mappings'!$J86))), 'MITRE &amp; Controls Mappings'!$B86,"")</f>
        <v/>
      </c>
      <c r="L88" s="26" t="str">
        <f>IF('MITRE &amp; Controls Mappings'!D86 &lt;&gt;"",'MITRE &amp; Controls Mappings'!D86,"" )</f>
        <v>(L1) Ensure 'Modify firmware environment values' is set to 'Administrators'</v>
      </c>
    </row>
    <row r="89" spans="1:12" x14ac:dyDescent="0.25">
      <c r="A89" t="str">
        <f>IF(COUNTIF(B89:K89,"="&amp;'MITRE &amp; Controls Mappings'!B87)&gt;0,'MITRE &amp; Controls Mappings'!B87,"")</f>
        <v/>
      </c>
      <c r="B89" t="str">
        <f>IF(OR(OR(OR(OR(OR(ISNUMBER(SEARCH(IF(B$1&lt;&gt;"",B$1,"NA"),'MITRE &amp; Controls Mappings'!$E87)),ISNUMBER(SEARCH(IF(B$1&lt;&gt;"",B$1,"NA"),'MITRE &amp; Controls Mappings'!$F87))),ISNUMBER(SEARCH(IF(B$2&lt;&gt;"",B$2,"NA"),'MITRE &amp; Controls Mappings'!$G87))),ISNUMBER(SEARCH(IF(B$2&lt;&gt;"",B$2,"NA"),'MITRE &amp; Controls Mappings'!$H87))),ISNUMBER(SEARCH(IF(B$3&lt;&gt;"",B$3,"NA"),'MITRE &amp; Controls Mappings'!$I87))),ISNUMBER(SEARCH(IF(B$3&lt;&gt;"",B$3,"NA"),'MITRE &amp; Controls Mappings'!$J87))), 'MITRE &amp; Controls Mappings'!$B87,"")</f>
        <v/>
      </c>
      <c r="C89" t="str">
        <f>IF(OR(OR(OR(OR(OR(ISNUMBER(SEARCH(IF(C$1&lt;&gt;"",C$1,"NA"),'MITRE &amp; Controls Mappings'!$E87)),ISNUMBER(SEARCH(IF(C$1&lt;&gt;"",C$1,"NA"),'MITRE &amp; Controls Mappings'!$F87))),ISNUMBER(SEARCH(IF(C$2&lt;&gt;"",C$2,"NA"),'MITRE &amp; Controls Mappings'!$G87))),ISNUMBER(SEARCH(IF(C$2&lt;&gt;"",C$2,"NA"),'MITRE &amp; Controls Mappings'!$H87))),ISNUMBER(SEARCH(IF(C$3&lt;&gt;"",C$3,"NA"),'MITRE &amp; Controls Mappings'!$I87))),ISNUMBER(SEARCH(IF(C$3&lt;&gt;"",C$3,"NA"),'MITRE &amp; Controls Mappings'!$J87))), 'MITRE &amp; Controls Mappings'!$B87,"")</f>
        <v/>
      </c>
      <c r="D89" t="str">
        <f>IF(OR(OR(OR(OR(OR(ISNUMBER(SEARCH(IF(D$1&lt;&gt;"",D$1,"NA"),'MITRE &amp; Controls Mappings'!$E87)),ISNUMBER(SEARCH(IF(D$1&lt;&gt;"",D$1,"NA"),'MITRE &amp; Controls Mappings'!$F87))),ISNUMBER(SEARCH(IF(D$2&lt;&gt;"",D$2,"NA"),'MITRE &amp; Controls Mappings'!$G87))),ISNUMBER(SEARCH(IF(D$2&lt;&gt;"",D$2,"NA"),'MITRE &amp; Controls Mappings'!$H87))),ISNUMBER(SEARCH(IF(D$3&lt;&gt;"",D$3,"NA"),'MITRE &amp; Controls Mappings'!$I87))),ISNUMBER(SEARCH(IF(D$3&lt;&gt;"",D$3,"NA"),'MITRE &amp; Controls Mappings'!$J87))), 'MITRE &amp; Controls Mappings'!$B87,"")</f>
        <v/>
      </c>
      <c r="E89" t="str">
        <f>IF(OR(OR(OR(OR(OR(ISNUMBER(SEARCH(IF(E$1&lt;&gt;"",E$1,"NA"),'MITRE &amp; Controls Mappings'!$E87)),ISNUMBER(SEARCH(IF(E$1&lt;&gt;"",E$1,"NA"),'MITRE &amp; Controls Mappings'!$F87))),ISNUMBER(SEARCH(IF(E$2&lt;&gt;"",E$2,"NA"),'MITRE &amp; Controls Mappings'!$G87))),ISNUMBER(SEARCH(IF(E$2&lt;&gt;"",E$2,"NA"),'MITRE &amp; Controls Mappings'!$H87))),ISNUMBER(SEARCH(IF(E$3&lt;&gt;"",E$3,"NA"),'MITRE &amp; Controls Mappings'!$I87))),ISNUMBER(SEARCH(IF(E$3&lt;&gt;"",E$3,"NA"),'MITRE &amp; Controls Mappings'!$J87))), 'MITRE &amp; Controls Mappings'!$B87,"")</f>
        <v/>
      </c>
      <c r="F89" t="str">
        <f>IF(OR(OR(OR(OR(OR(ISNUMBER(SEARCH(IF(F$1&lt;&gt;"",F$1,"NA"),'MITRE &amp; Controls Mappings'!$E87)),ISNUMBER(SEARCH(IF(F$1&lt;&gt;"",F$1,"NA"),'MITRE &amp; Controls Mappings'!$F87))),ISNUMBER(SEARCH(IF(F$2&lt;&gt;"",F$2,"NA"),'MITRE &amp; Controls Mappings'!$G87))),ISNUMBER(SEARCH(IF(F$2&lt;&gt;"",F$2,"NA"),'MITRE &amp; Controls Mappings'!$H87))),ISNUMBER(SEARCH(IF(F$3&lt;&gt;"",F$3,"NA"),'MITRE &amp; Controls Mappings'!$I87))),ISNUMBER(SEARCH(IF(F$3&lt;&gt;"",F$3,"NA"),'MITRE &amp; Controls Mappings'!$J87))), 'MITRE &amp; Controls Mappings'!$B87,"")</f>
        <v/>
      </c>
      <c r="G89" t="str">
        <f>IF(OR(OR(OR(OR(OR(ISNUMBER(SEARCH(IF(G$1&lt;&gt;"",G$1,"NA"),'MITRE &amp; Controls Mappings'!$E87)),ISNUMBER(SEARCH(IF(G$1&lt;&gt;"",G$1,"NA"),'MITRE &amp; Controls Mappings'!$F87))),ISNUMBER(SEARCH(IF(G$2&lt;&gt;"",G$2,"NA"),'MITRE &amp; Controls Mappings'!$G87))),ISNUMBER(SEARCH(IF(G$2&lt;&gt;"",G$2,"NA"),'MITRE &amp; Controls Mappings'!$H87))),ISNUMBER(SEARCH(IF(G$3&lt;&gt;"",G$3,"NA"),'MITRE &amp; Controls Mappings'!$I87))),ISNUMBER(SEARCH(IF(G$3&lt;&gt;"",G$3,"NA"),'MITRE &amp; Controls Mappings'!$J87))), 'MITRE &amp; Controls Mappings'!$B87,"")</f>
        <v/>
      </c>
      <c r="H89" t="str">
        <f>IF(OR(OR(OR(OR(OR(ISNUMBER(SEARCH(IF(H$1&lt;&gt;"",H$1,"NA"),'MITRE &amp; Controls Mappings'!$E87)),ISNUMBER(SEARCH(IF(H$1&lt;&gt;"",H$1,"NA"),'MITRE &amp; Controls Mappings'!$F87))),ISNUMBER(SEARCH(IF(H$2&lt;&gt;"",H$2,"NA"),'MITRE &amp; Controls Mappings'!$G87))),ISNUMBER(SEARCH(IF(H$2&lt;&gt;"",H$2,"NA"),'MITRE &amp; Controls Mappings'!$H87))),ISNUMBER(SEARCH(IF(H$3&lt;&gt;"",H$3,"NA"),'MITRE &amp; Controls Mappings'!$I87))),ISNUMBER(SEARCH(IF(H$3&lt;&gt;"",H$3,"NA"),'MITRE &amp; Controls Mappings'!$J87))), 'MITRE &amp; Controls Mappings'!$B87,"")</f>
        <v/>
      </c>
      <c r="I89" t="str">
        <f>IF(OR(OR(OR(OR(OR(ISNUMBER(SEARCH(IF(I$1&lt;&gt;"",I$1,"NA"),'MITRE &amp; Controls Mappings'!$E87)),ISNUMBER(SEARCH(IF(I$1&lt;&gt;"",I$1,"NA"),'MITRE &amp; Controls Mappings'!$F87))),ISNUMBER(SEARCH(IF(I$2&lt;&gt;"",I$2,"NA"),'MITRE &amp; Controls Mappings'!$G87))),ISNUMBER(SEARCH(IF(I$2&lt;&gt;"",I$2,"NA"),'MITRE &amp; Controls Mappings'!$H87))),ISNUMBER(SEARCH(IF(I$3&lt;&gt;"",I$3,"NA"),'MITRE &amp; Controls Mappings'!$I87))),ISNUMBER(SEARCH(IF(I$3&lt;&gt;"",I$3,"NA"),'MITRE &amp; Controls Mappings'!$J87))), 'MITRE &amp; Controls Mappings'!$B87,"")</f>
        <v/>
      </c>
      <c r="J89" t="str">
        <f>IF(OR(OR(OR(OR(OR(ISNUMBER(SEARCH(IF(J$1&lt;&gt;"",J$1,"NA"),'MITRE &amp; Controls Mappings'!$E87)),ISNUMBER(SEARCH(IF(J$1&lt;&gt;"",J$1,"NA"),'MITRE &amp; Controls Mappings'!$F87))),ISNUMBER(SEARCH(IF(J$2&lt;&gt;"",J$2,"NA"),'MITRE &amp; Controls Mappings'!$G87))),ISNUMBER(SEARCH(IF(J$2&lt;&gt;"",J$2,"NA"),'MITRE &amp; Controls Mappings'!$H87))),ISNUMBER(SEARCH(IF(J$3&lt;&gt;"",J$3,"NA"),'MITRE &amp; Controls Mappings'!$I87))),ISNUMBER(SEARCH(IF(J$3&lt;&gt;"",J$3,"NA"),'MITRE &amp; Controls Mappings'!$J87))), 'MITRE &amp; Controls Mappings'!$B87,"")</f>
        <v/>
      </c>
      <c r="K89" t="str">
        <f>IF(OR(OR(OR(OR(OR(ISNUMBER(SEARCH(IF(K$1&lt;&gt;"",K$1,"NA"),'MITRE &amp; Controls Mappings'!$E87)),ISNUMBER(SEARCH(IF(K$1&lt;&gt;"",K$1,"NA"),'MITRE &amp; Controls Mappings'!$F87))),ISNUMBER(SEARCH(IF(K$2&lt;&gt;"",K$2,"NA"),'MITRE &amp; Controls Mappings'!$G87))),ISNUMBER(SEARCH(IF(K$2&lt;&gt;"",K$2,"NA"),'MITRE &amp; Controls Mappings'!$H87))),ISNUMBER(SEARCH(IF(K$3&lt;&gt;"",K$3,"NA"),'MITRE &amp; Controls Mappings'!$I87))),ISNUMBER(SEARCH(IF(K$3&lt;&gt;"",K$3,"NA"),'MITRE &amp; Controls Mappings'!$J87))), 'MITRE &amp; Controls Mappings'!$B87,"")</f>
        <v/>
      </c>
      <c r="L89" s="26" t="str">
        <f>IF('MITRE &amp; Controls Mappings'!D87 &lt;&gt;"",'MITRE &amp; Controls Mappings'!D87,"" )</f>
        <v>(L1) Ensure 'Modify firmware environment values' is set to 'Administrators'</v>
      </c>
    </row>
    <row r="90" spans="1:12" x14ac:dyDescent="0.25">
      <c r="A90" t="str">
        <f>IF(COUNTIF(B90:K90,"="&amp;'MITRE &amp; Controls Mappings'!B88)&gt;0,'MITRE &amp; Controls Mappings'!B88,"")</f>
        <v/>
      </c>
      <c r="B90" t="str">
        <f>IF(OR(OR(OR(OR(OR(ISNUMBER(SEARCH(IF(B$1&lt;&gt;"",B$1,"NA"),'MITRE &amp; Controls Mappings'!$E88)),ISNUMBER(SEARCH(IF(B$1&lt;&gt;"",B$1,"NA"),'MITRE &amp; Controls Mappings'!$F88))),ISNUMBER(SEARCH(IF(B$2&lt;&gt;"",B$2,"NA"),'MITRE &amp; Controls Mappings'!$G88))),ISNUMBER(SEARCH(IF(B$2&lt;&gt;"",B$2,"NA"),'MITRE &amp; Controls Mappings'!$H88))),ISNUMBER(SEARCH(IF(B$3&lt;&gt;"",B$3,"NA"),'MITRE &amp; Controls Mappings'!$I88))),ISNUMBER(SEARCH(IF(B$3&lt;&gt;"",B$3,"NA"),'MITRE &amp; Controls Mappings'!$J88))), 'MITRE &amp; Controls Mappings'!$B88,"")</f>
        <v/>
      </c>
      <c r="C90" t="str">
        <f>IF(OR(OR(OR(OR(OR(ISNUMBER(SEARCH(IF(C$1&lt;&gt;"",C$1,"NA"),'MITRE &amp; Controls Mappings'!$E88)),ISNUMBER(SEARCH(IF(C$1&lt;&gt;"",C$1,"NA"),'MITRE &amp; Controls Mappings'!$F88))),ISNUMBER(SEARCH(IF(C$2&lt;&gt;"",C$2,"NA"),'MITRE &amp; Controls Mappings'!$G88))),ISNUMBER(SEARCH(IF(C$2&lt;&gt;"",C$2,"NA"),'MITRE &amp; Controls Mappings'!$H88))),ISNUMBER(SEARCH(IF(C$3&lt;&gt;"",C$3,"NA"),'MITRE &amp; Controls Mappings'!$I88))),ISNUMBER(SEARCH(IF(C$3&lt;&gt;"",C$3,"NA"),'MITRE &amp; Controls Mappings'!$J88))), 'MITRE &amp; Controls Mappings'!$B88,"")</f>
        <v/>
      </c>
      <c r="D90" t="str">
        <f>IF(OR(OR(OR(OR(OR(ISNUMBER(SEARCH(IF(D$1&lt;&gt;"",D$1,"NA"),'MITRE &amp; Controls Mappings'!$E88)),ISNUMBER(SEARCH(IF(D$1&lt;&gt;"",D$1,"NA"),'MITRE &amp; Controls Mappings'!$F88))),ISNUMBER(SEARCH(IF(D$2&lt;&gt;"",D$2,"NA"),'MITRE &amp; Controls Mappings'!$G88))),ISNUMBER(SEARCH(IF(D$2&lt;&gt;"",D$2,"NA"),'MITRE &amp; Controls Mappings'!$H88))),ISNUMBER(SEARCH(IF(D$3&lt;&gt;"",D$3,"NA"),'MITRE &amp; Controls Mappings'!$I88))),ISNUMBER(SEARCH(IF(D$3&lt;&gt;"",D$3,"NA"),'MITRE &amp; Controls Mappings'!$J88))), 'MITRE &amp; Controls Mappings'!$B88,"")</f>
        <v/>
      </c>
      <c r="E90" t="str">
        <f>IF(OR(OR(OR(OR(OR(ISNUMBER(SEARCH(IF(E$1&lt;&gt;"",E$1,"NA"),'MITRE &amp; Controls Mappings'!$E88)),ISNUMBER(SEARCH(IF(E$1&lt;&gt;"",E$1,"NA"),'MITRE &amp; Controls Mappings'!$F88))),ISNUMBER(SEARCH(IF(E$2&lt;&gt;"",E$2,"NA"),'MITRE &amp; Controls Mappings'!$G88))),ISNUMBER(SEARCH(IF(E$2&lt;&gt;"",E$2,"NA"),'MITRE &amp; Controls Mappings'!$H88))),ISNUMBER(SEARCH(IF(E$3&lt;&gt;"",E$3,"NA"),'MITRE &amp; Controls Mappings'!$I88))),ISNUMBER(SEARCH(IF(E$3&lt;&gt;"",E$3,"NA"),'MITRE &amp; Controls Mappings'!$J88))), 'MITRE &amp; Controls Mappings'!$B88,"")</f>
        <v/>
      </c>
      <c r="F90" t="str">
        <f>IF(OR(OR(OR(OR(OR(ISNUMBER(SEARCH(IF(F$1&lt;&gt;"",F$1,"NA"),'MITRE &amp; Controls Mappings'!$E88)),ISNUMBER(SEARCH(IF(F$1&lt;&gt;"",F$1,"NA"),'MITRE &amp; Controls Mappings'!$F88))),ISNUMBER(SEARCH(IF(F$2&lt;&gt;"",F$2,"NA"),'MITRE &amp; Controls Mappings'!$G88))),ISNUMBER(SEARCH(IF(F$2&lt;&gt;"",F$2,"NA"),'MITRE &amp; Controls Mappings'!$H88))),ISNUMBER(SEARCH(IF(F$3&lt;&gt;"",F$3,"NA"),'MITRE &amp; Controls Mappings'!$I88))),ISNUMBER(SEARCH(IF(F$3&lt;&gt;"",F$3,"NA"),'MITRE &amp; Controls Mappings'!$J88))), 'MITRE &amp; Controls Mappings'!$B88,"")</f>
        <v/>
      </c>
      <c r="G90" t="str">
        <f>IF(OR(OR(OR(OR(OR(ISNUMBER(SEARCH(IF(G$1&lt;&gt;"",G$1,"NA"),'MITRE &amp; Controls Mappings'!$E88)),ISNUMBER(SEARCH(IF(G$1&lt;&gt;"",G$1,"NA"),'MITRE &amp; Controls Mappings'!$F88))),ISNUMBER(SEARCH(IF(G$2&lt;&gt;"",G$2,"NA"),'MITRE &amp; Controls Mappings'!$G88))),ISNUMBER(SEARCH(IF(G$2&lt;&gt;"",G$2,"NA"),'MITRE &amp; Controls Mappings'!$H88))),ISNUMBER(SEARCH(IF(G$3&lt;&gt;"",G$3,"NA"),'MITRE &amp; Controls Mappings'!$I88))),ISNUMBER(SEARCH(IF(G$3&lt;&gt;"",G$3,"NA"),'MITRE &amp; Controls Mappings'!$J88))), 'MITRE &amp; Controls Mappings'!$B88,"")</f>
        <v/>
      </c>
      <c r="H90" t="str">
        <f>IF(OR(OR(OR(OR(OR(ISNUMBER(SEARCH(IF(H$1&lt;&gt;"",H$1,"NA"),'MITRE &amp; Controls Mappings'!$E88)),ISNUMBER(SEARCH(IF(H$1&lt;&gt;"",H$1,"NA"),'MITRE &amp; Controls Mappings'!$F88))),ISNUMBER(SEARCH(IF(H$2&lt;&gt;"",H$2,"NA"),'MITRE &amp; Controls Mappings'!$G88))),ISNUMBER(SEARCH(IF(H$2&lt;&gt;"",H$2,"NA"),'MITRE &amp; Controls Mappings'!$H88))),ISNUMBER(SEARCH(IF(H$3&lt;&gt;"",H$3,"NA"),'MITRE &amp; Controls Mappings'!$I88))),ISNUMBER(SEARCH(IF(H$3&lt;&gt;"",H$3,"NA"),'MITRE &amp; Controls Mappings'!$J88))), 'MITRE &amp; Controls Mappings'!$B88,"")</f>
        <v/>
      </c>
      <c r="I90" t="str">
        <f>IF(OR(OR(OR(OR(OR(ISNUMBER(SEARCH(IF(I$1&lt;&gt;"",I$1,"NA"),'MITRE &amp; Controls Mappings'!$E88)),ISNUMBER(SEARCH(IF(I$1&lt;&gt;"",I$1,"NA"),'MITRE &amp; Controls Mappings'!$F88))),ISNUMBER(SEARCH(IF(I$2&lt;&gt;"",I$2,"NA"),'MITRE &amp; Controls Mappings'!$G88))),ISNUMBER(SEARCH(IF(I$2&lt;&gt;"",I$2,"NA"),'MITRE &amp; Controls Mappings'!$H88))),ISNUMBER(SEARCH(IF(I$3&lt;&gt;"",I$3,"NA"),'MITRE &amp; Controls Mappings'!$I88))),ISNUMBER(SEARCH(IF(I$3&lt;&gt;"",I$3,"NA"),'MITRE &amp; Controls Mappings'!$J88))), 'MITRE &amp; Controls Mappings'!$B88,"")</f>
        <v/>
      </c>
      <c r="J90" t="str">
        <f>IF(OR(OR(OR(OR(OR(ISNUMBER(SEARCH(IF(J$1&lt;&gt;"",J$1,"NA"),'MITRE &amp; Controls Mappings'!$E88)),ISNUMBER(SEARCH(IF(J$1&lt;&gt;"",J$1,"NA"),'MITRE &amp; Controls Mappings'!$F88))),ISNUMBER(SEARCH(IF(J$2&lt;&gt;"",J$2,"NA"),'MITRE &amp; Controls Mappings'!$G88))),ISNUMBER(SEARCH(IF(J$2&lt;&gt;"",J$2,"NA"),'MITRE &amp; Controls Mappings'!$H88))),ISNUMBER(SEARCH(IF(J$3&lt;&gt;"",J$3,"NA"),'MITRE &amp; Controls Mappings'!$I88))),ISNUMBER(SEARCH(IF(J$3&lt;&gt;"",J$3,"NA"),'MITRE &amp; Controls Mappings'!$J88))), 'MITRE &amp; Controls Mappings'!$B88,"")</f>
        <v/>
      </c>
      <c r="K90" t="str">
        <f>IF(OR(OR(OR(OR(OR(ISNUMBER(SEARCH(IF(K$1&lt;&gt;"",K$1,"NA"),'MITRE &amp; Controls Mappings'!$E88)),ISNUMBER(SEARCH(IF(K$1&lt;&gt;"",K$1,"NA"),'MITRE &amp; Controls Mappings'!$F88))),ISNUMBER(SEARCH(IF(K$2&lt;&gt;"",K$2,"NA"),'MITRE &amp; Controls Mappings'!$G88))),ISNUMBER(SEARCH(IF(K$2&lt;&gt;"",K$2,"NA"),'MITRE &amp; Controls Mappings'!$H88))),ISNUMBER(SEARCH(IF(K$3&lt;&gt;"",K$3,"NA"),'MITRE &amp; Controls Mappings'!$I88))),ISNUMBER(SEARCH(IF(K$3&lt;&gt;"",K$3,"NA"),'MITRE &amp; Controls Mappings'!$J88))), 'MITRE &amp; Controls Mappings'!$B88,"")</f>
        <v/>
      </c>
      <c r="L90" s="26" t="str">
        <f>IF('MITRE &amp; Controls Mappings'!D88 &lt;&gt;"",'MITRE &amp; Controls Mappings'!D88,"" )</f>
        <v>(L1) Ensure 'Perform volume maintenance tasks' is set to 'Administrators'</v>
      </c>
    </row>
    <row r="91" spans="1:12" x14ac:dyDescent="0.25">
      <c r="A91" t="str">
        <f>IF(COUNTIF(B91:K91,"="&amp;'MITRE &amp; Controls Mappings'!B89)&gt;0,'MITRE &amp; Controls Mappings'!B89,"")</f>
        <v/>
      </c>
      <c r="B91" t="str">
        <f>IF(OR(OR(OR(OR(OR(ISNUMBER(SEARCH(IF(B$1&lt;&gt;"",B$1,"NA"),'MITRE &amp; Controls Mappings'!$E89)),ISNUMBER(SEARCH(IF(B$1&lt;&gt;"",B$1,"NA"),'MITRE &amp; Controls Mappings'!$F89))),ISNUMBER(SEARCH(IF(B$2&lt;&gt;"",B$2,"NA"),'MITRE &amp; Controls Mappings'!$G89))),ISNUMBER(SEARCH(IF(B$2&lt;&gt;"",B$2,"NA"),'MITRE &amp; Controls Mappings'!$H89))),ISNUMBER(SEARCH(IF(B$3&lt;&gt;"",B$3,"NA"),'MITRE &amp; Controls Mappings'!$I89))),ISNUMBER(SEARCH(IF(B$3&lt;&gt;"",B$3,"NA"),'MITRE &amp; Controls Mappings'!$J89))), 'MITRE &amp; Controls Mappings'!$B89,"")</f>
        <v/>
      </c>
      <c r="C91" t="str">
        <f>IF(OR(OR(OR(OR(OR(ISNUMBER(SEARCH(IF(C$1&lt;&gt;"",C$1,"NA"),'MITRE &amp; Controls Mappings'!$E89)),ISNUMBER(SEARCH(IF(C$1&lt;&gt;"",C$1,"NA"),'MITRE &amp; Controls Mappings'!$F89))),ISNUMBER(SEARCH(IF(C$2&lt;&gt;"",C$2,"NA"),'MITRE &amp; Controls Mappings'!$G89))),ISNUMBER(SEARCH(IF(C$2&lt;&gt;"",C$2,"NA"),'MITRE &amp; Controls Mappings'!$H89))),ISNUMBER(SEARCH(IF(C$3&lt;&gt;"",C$3,"NA"),'MITRE &amp; Controls Mappings'!$I89))),ISNUMBER(SEARCH(IF(C$3&lt;&gt;"",C$3,"NA"),'MITRE &amp; Controls Mappings'!$J89))), 'MITRE &amp; Controls Mappings'!$B89,"")</f>
        <v/>
      </c>
      <c r="D91" t="str">
        <f>IF(OR(OR(OR(OR(OR(ISNUMBER(SEARCH(IF(D$1&lt;&gt;"",D$1,"NA"),'MITRE &amp; Controls Mappings'!$E89)),ISNUMBER(SEARCH(IF(D$1&lt;&gt;"",D$1,"NA"),'MITRE &amp; Controls Mappings'!$F89))),ISNUMBER(SEARCH(IF(D$2&lt;&gt;"",D$2,"NA"),'MITRE &amp; Controls Mappings'!$G89))),ISNUMBER(SEARCH(IF(D$2&lt;&gt;"",D$2,"NA"),'MITRE &amp; Controls Mappings'!$H89))),ISNUMBER(SEARCH(IF(D$3&lt;&gt;"",D$3,"NA"),'MITRE &amp; Controls Mappings'!$I89))),ISNUMBER(SEARCH(IF(D$3&lt;&gt;"",D$3,"NA"),'MITRE &amp; Controls Mappings'!$J89))), 'MITRE &amp; Controls Mappings'!$B89,"")</f>
        <v/>
      </c>
      <c r="E91" t="str">
        <f>IF(OR(OR(OR(OR(OR(ISNUMBER(SEARCH(IF(E$1&lt;&gt;"",E$1,"NA"),'MITRE &amp; Controls Mappings'!$E89)),ISNUMBER(SEARCH(IF(E$1&lt;&gt;"",E$1,"NA"),'MITRE &amp; Controls Mappings'!$F89))),ISNUMBER(SEARCH(IF(E$2&lt;&gt;"",E$2,"NA"),'MITRE &amp; Controls Mappings'!$G89))),ISNUMBER(SEARCH(IF(E$2&lt;&gt;"",E$2,"NA"),'MITRE &amp; Controls Mappings'!$H89))),ISNUMBER(SEARCH(IF(E$3&lt;&gt;"",E$3,"NA"),'MITRE &amp; Controls Mappings'!$I89))),ISNUMBER(SEARCH(IF(E$3&lt;&gt;"",E$3,"NA"),'MITRE &amp; Controls Mappings'!$J89))), 'MITRE &amp; Controls Mappings'!$B89,"")</f>
        <v/>
      </c>
      <c r="F91" t="str">
        <f>IF(OR(OR(OR(OR(OR(ISNUMBER(SEARCH(IF(F$1&lt;&gt;"",F$1,"NA"),'MITRE &amp; Controls Mappings'!$E89)),ISNUMBER(SEARCH(IF(F$1&lt;&gt;"",F$1,"NA"),'MITRE &amp; Controls Mappings'!$F89))),ISNUMBER(SEARCH(IF(F$2&lt;&gt;"",F$2,"NA"),'MITRE &amp; Controls Mappings'!$G89))),ISNUMBER(SEARCH(IF(F$2&lt;&gt;"",F$2,"NA"),'MITRE &amp; Controls Mappings'!$H89))),ISNUMBER(SEARCH(IF(F$3&lt;&gt;"",F$3,"NA"),'MITRE &amp; Controls Mappings'!$I89))),ISNUMBER(SEARCH(IF(F$3&lt;&gt;"",F$3,"NA"),'MITRE &amp; Controls Mappings'!$J89))), 'MITRE &amp; Controls Mappings'!$B89,"")</f>
        <v/>
      </c>
      <c r="G91" t="str">
        <f>IF(OR(OR(OR(OR(OR(ISNUMBER(SEARCH(IF(G$1&lt;&gt;"",G$1,"NA"),'MITRE &amp; Controls Mappings'!$E89)),ISNUMBER(SEARCH(IF(G$1&lt;&gt;"",G$1,"NA"),'MITRE &amp; Controls Mappings'!$F89))),ISNUMBER(SEARCH(IF(G$2&lt;&gt;"",G$2,"NA"),'MITRE &amp; Controls Mappings'!$G89))),ISNUMBER(SEARCH(IF(G$2&lt;&gt;"",G$2,"NA"),'MITRE &amp; Controls Mappings'!$H89))),ISNUMBER(SEARCH(IF(G$3&lt;&gt;"",G$3,"NA"),'MITRE &amp; Controls Mappings'!$I89))),ISNUMBER(SEARCH(IF(G$3&lt;&gt;"",G$3,"NA"),'MITRE &amp; Controls Mappings'!$J89))), 'MITRE &amp; Controls Mappings'!$B89,"")</f>
        <v/>
      </c>
      <c r="H91" t="str">
        <f>IF(OR(OR(OR(OR(OR(ISNUMBER(SEARCH(IF(H$1&lt;&gt;"",H$1,"NA"),'MITRE &amp; Controls Mappings'!$E89)),ISNUMBER(SEARCH(IF(H$1&lt;&gt;"",H$1,"NA"),'MITRE &amp; Controls Mappings'!$F89))),ISNUMBER(SEARCH(IF(H$2&lt;&gt;"",H$2,"NA"),'MITRE &amp; Controls Mappings'!$G89))),ISNUMBER(SEARCH(IF(H$2&lt;&gt;"",H$2,"NA"),'MITRE &amp; Controls Mappings'!$H89))),ISNUMBER(SEARCH(IF(H$3&lt;&gt;"",H$3,"NA"),'MITRE &amp; Controls Mappings'!$I89))),ISNUMBER(SEARCH(IF(H$3&lt;&gt;"",H$3,"NA"),'MITRE &amp; Controls Mappings'!$J89))), 'MITRE &amp; Controls Mappings'!$B89,"")</f>
        <v/>
      </c>
      <c r="I91" t="str">
        <f>IF(OR(OR(OR(OR(OR(ISNUMBER(SEARCH(IF(I$1&lt;&gt;"",I$1,"NA"),'MITRE &amp; Controls Mappings'!$E89)),ISNUMBER(SEARCH(IF(I$1&lt;&gt;"",I$1,"NA"),'MITRE &amp; Controls Mappings'!$F89))),ISNUMBER(SEARCH(IF(I$2&lt;&gt;"",I$2,"NA"),'MITRE &amp; Controls Mappings'!$G89))),ISNUMBER(SEARCH(IF(I$2&lt;&gt;"",I$2,"NA"),'MITRE &amp; Controls Mappings'!$H89))),ISNUMBER(SEARCH(IF(I$3&lt;&gt;"",I$3,"NA"),'MITRE &amp; Controls Mappings'!$I89))),ISNUMBER(SEARCH(IF(I$3&lt;&gt;"",I$3,"NA"),'MITRE &amp; Controls Mappings'!$J89))), 'MITRE &amp; Controls Mappings'!$B89,"")</f>
        <v/>
      </c>
      <c r="J91" t="str">
        <f>IF(OR(OR(OR(OR(OR(ISNUMBER(SEARCH(IF(J$1&lt;&gt;"",J$1,"NA"),'MITRE &amp; Controls Mappings'!$E89)),ISNUMBER(SEARCH(IF(J$1&lt;&gt;"",J$1,"NA"),'MITRE &amp; Controls Mappings'!$F89))),ISNUMBER(SEARCH(IF(J$2&lt;&gt;"",J$2,"NA"),'MITRE &amp; Controls Mappings'!$G89))),ISNUMBER(SEARCH(IF(J$2&lt;&gt;"",J$2,"NA"),'MITRE &amp; Controls Mappings'!$H89))),ISNUMBER(SEARCH(IF(J$3&lt;&gt;"",J$3,"NA"),'MITRE &amp; Controls Mappings'!$I89))),ISNUMBER(SEARCH(IF(J$3&lt;&gt;"",J$3,"NA"),'MITRE &amp; Controls Mappings'!$J89))), 'MITRE &amp; Controls Mappings'!$B89,"")</f>
        <v/>
      </c>
      <c r="K91" t="str">
        <f>IF(OR(OR(OR(OR(OR(ISNUMBER(SEARCH(IF(K$1&lt;&gt;"",K$1,"NA"),'MITRE &amp; Controls Mappings'!$E89)),ISNUMBER(SEARCH(IF(K$1&lt;&gt;"",K$1,"NA"),'MITRE &amp; Controls Mappings'!$F89))),ISNUMBER(SEARCH(IF(K$2&lt;&gt;"",K$2,"NA"),'MITRE &amp; Controls Mappings'!$G89))),ISNUMBER(SEARCH(IF(K$2&lt;&gt;"",K$2,"NA"),'MITRE &amp; Controls Mappings'!$H89))),ISNUMBER(SEARCH(IF(K$3&lt;&gt;"",K$3,"NA"),'MITRE &amp; Controls Mappings'!$I89))),ISNUMBER(SEARCH(IF(K$3&lt;&gt;"",K$3,"NA"),'MITRE &amp; Controls Mappings'!$J89))), 'MITRE &amp; Controls Mappings'!$B89,"")</f>
        <v/>
      </c>
      <c r="L91" s="26" t="str">
        <f>IF('MITRE &amp; Controls Mappings'!D89 &lt;&gt;"",'MITRE &amp; Controls Mappings'!D89,"" )</f>
        <v>(L1) Ensure 'Perform volume maintenance tasks' is set to 'Administrators'</v>
      </c>
    </row>
    <row r="92" spans="1:12" x14ac:dyDescent="0.25">
      <c r="A92" t="str">
        <f>IF(COUNTIF(B92:K92,"="&amp;'MITRE &amp; Controls Mappings'!B90)&gt;0,'MITRE &amp; Controls Mappings'!B90,"")</f>
        <v/>
      </c>
      <c r="B92" t="str">
        <f>IF(OR(OR(OR(OR(OR(ISNUMBER(SEARCH(IF(B$1&lt;&gt;"",B$1,"NA"),'MITRE &amp; Controls Mappings'!$E90)),ISNUMBER(SEARCH(IF(B$1&lt;&gt;"",B$1,"NA"),'MITRE &amp; Controls Mappings'!$F90))),ISNUMBER(SEARCH(IF(B$2&lt;&gt;"",B$2,"NA"),'MITRE &amp; Controls Mappings'!$G90))),ISNUMBER(SEARCH(IF(B$2&lt;&gt;"",B$2,"NA"),'MITRE &amp; Controls Mappings'!$H90))),ISNUMBER(SEARCH(IF(B$3&lt;&gt;"",B$3,"NA"),'MITRE &amp; Controls Mappings'!$I90))),ISNUMBER(SEARCH(IF(B$3&lt;&gt;"",B$3,"NA"),'MITRE &amp; Controls Mappings'!$J90))), 'MITRE &amp; Controls Mappings'!$B90,"")</f>
        <v/>
      </c>
      <c r="C92" t="str">
        <f>IF(OR(OR(OR(OR(OR(ISNUMBER(SEARCH(IF(C$1&lt;&gt;"",C$1,"NA"),'MITRE &amp; Controls Mappings'!$E90)),ISNUMBER(SEARCH(IF(C$1&lt;&gt;"",C$1,"NA"),'MITRE &amp; Controls Mappings'!$F90))),ISNUMBER(SEARCH(IF(C$2&lt;&gt;"",C$2,"NA"),'MITRE &amp; Controls Mappings'!$G90))),ISNUMBER(SEARCH(IF(C$2&lt;&gt;"",C$2,"NA"),'MITRE &amp; Controls Mappings'!$H90))),ISNUMBER(SEARCH(IF(C$3&lt;&gt;"",C$3,"NA"),'MITRE &amp; Controls Mappings'!$I90))),ISNUMBER(SEARCH(IF(C$3&lt;&gt;"",C$3,"NA"),'MITRE &amp; Controls Mappings'!$J90))), 'MITRE &amp; Controls Mappings'!$B90,"")</f>
        <v/>
      </c>
      <c r="D92" t="str">
        <f>IF(OR(OR(OR(OR(OR(ISNUMBER(SEARCH(IF(D$1&lt;&gt;"",D$1,"NA"),'MITRE &amp; Controls Mappings'!$E90)),ISNUMBER(SEARCH(IF(D$1&lt;&gt;"",D$1,"NA"),'MITRE &amp; Controls Mappings'!$F90))),ISNUMBER(SEARCH(IF(D$2&lt;&gt;"",D$2,"NA"),'MITRE &amp; Controls Mappings'!$G90))),ISNUMBER(SEARCH(IF(D$2&lt;&gt;"",D$2,"NA"),'MITRE &amp; Controls Mappings'!$H90))),ISNUMBER(SEARCH(IF(D$3&lt;&gt;"",D$3,"NA"),'MITRE &amp; Controls Mappings'!$I90))),ISNUMBER(SEARCH(IF(D$3&lt;&gt;"",D$3,"NA"),'MITRE &amp; Controls Mappings'!$J90))), 'MITRE &amp; Controls Mappings'!$B90,"")</f>
        <v/>
      </c>
      <c r="E92" t="str">
        <f>IF(OR(OR(OR(OR(OR(ISNUMBER(SEARCH(IF(E$1&lt;&gt;"",E$1,"NA"),'MITRE &amp; Controls Mappings'!$E90)),ISNUMBER(SEARCH(IF(E$1&lt;&gt;"",E$1,"NA"),'MITRE &amp; Controls Mappings'!$F90))),ISNUMBER(SEARCH(IF(E$2&lt;&gt;"",E$2,"NA"),'MITRE &amp; Controls Mappings'!$G90))),ISNUMBER(SEARCH(IF(E$2&lt;&gt;"",E$2,"NA"),'MITRE &amp; Controls Mappings'!$H90))),ISNUMBER(SEARCH(IF(E$3&lt;&gt;"",E$3,"NA"),'MITRE &amp; Controls Mappings'!$I90))),ISNUMBER(SEARCH(IF(E$3&lt;&gt;"",E$3,"NA"),'MITRE &amp; Controls Mappings'!$J90))), 'MITRE &amp; Controls Mappings'!$B90,"")</f>
        <v/>
      </c>
      <c r="F92" t="str">
        <f>IF(OR(OR(OR(OR(OR(ISNUMBER(SEARCH(IF(F$1&lt;&gt;"",F$1,"NA"),'MITRE &amp; Controls Mappings'!$E90)),ISNUMBER(SEARCH(IF(F$1&lt;&gt;"",F$1,"NA"),'MITRE &amp; Controls Mappings'!$F90))),ISNUMBER(SEARCH(IF(F$2&lt;&gt;"",F$2,"NA"),'MITRE &amp; Controls Mappings'!$G90))),ISNUMBER(SEARCH(IF(F$2&lt;&gt;"",F$2,"NA"),'MITRE &amp; Controls Mappings'!$H90))),ISNUMBER(SEARCH(IF(F$3&lt;&gt;"",F$3,"NA"),'MITRE &amp; Controls Mappings'!$I90))),ISNUMBER(SEARCH(IF(F$3&lt;&gt;"",F$3,"NA"),'MITRE &amp; Controls Mappings'!$J90))), 'MITRE &amp; Controls Mappings'!$B90,"")</f>
        <v/>
      </c>
      <c r="G92" t="str">
        <f>IF(OR(OR(OR(OR(OR(ISNUMBER(SEARCH(IF(G$1&lt;&gt;"",G$1,"NA"),'MITRE &amp; Controls Mappings'!$E90)),ISNUMBER(SEARCH(IF(G$1&lt;&gt;"",G$1,"NA"),'MITRE &amp; Controls Mappings'!$F90))),ISNUMBER(SEARCH(IF(G$2&lt;&gt;"",G$2,"NA"),'MITRE &amp; Controls Mappings'!$G90))),ISNUMBER(SEARCH(IF(G$2&lt;&gt;"",G$2,"NA"),'MITRE &amp; Controls Mappings'!$H90))),ISNUMBER(SEARCH(IF(G$3&lt;&gt;"",G$3,"NA"),'MITRE &amp; Controls Mappings'!$I90))),ISNUMBER(SEARCH(IF(G$3&lt;&gt;"",G$3,"NA"),'MITRE &amp; Controls Mappings'!$J90))), 'MITRE &amp; Controls Mappings'!$B90,"")</f>
        <v/>
      </c>
      <c r="H92" t="str">
        <f>IF(OR(OR(OR(OR(OR(ISNUMBER(SEARCH(IF(H$1&lt;&gt;"",H$1,"NA"),'MITRE &amp; Controls Mappings'!$E90)),ISNUMBER(SEARCH(IF(H$1&lt;&gt;"",H$1,"NA"),'MITRE &amp; Controls Mappings'!$F90))),ISNUMBER(SEARCH(IF(H$2&lt;&gt;"",H$2,"NA"),'MITRE &amp; Controls Mappings'!$G90))),ISNUMBER(SEARCH(IF(H$2&lt;&gt;"",H$2,"NA"),'MITRE &amp; Controls Mappings'!$H90))),ISNUMBER(SEARCH(IF(H$3&lt;&gt;"",H$3,"NA"),'MITRE &amp; Controls Mappings'!$I90))),ISNUMBER(SEARCH(IF(H$3&lt;&gt;"",H$3,"NA"),'MITRE &amp; Controls Mappings'!$J90))), 'MITRE &amp; Controls Mappings'!$B90,"")</f>
        <v/>
      </c>
      <c r="I92" t="str">
        <f>IF(OR(OR(OR(OR(OR(ISNUMBER(SEARCH(IF(I$1&lt;&gt;"",I$1,"NA"),'MITRE &amp; Controls Mappings'!$E90)),ISNUMBER(SEARCH(IF(I$1&lt;&gt;"",I$1,"NA"),'MITRE &amp; Controls Mappings'!$F90))),ISNUMBER(SEARCH(IF(I$2&lt;&gt;"",I$2,"NA"),'MITRE &amp; Controls Mappings'!$G90))),ISNUMBER(SEARCH(IF(I$2&lt;&gt;"",I$2,"NA"),'MITRE &amp; Controls Mappings'!$H90))),ISNUMBER(SEARCH(IF(I$3&lt;&gt;"",I$3,"NA"),'MITRE &amp; Controls Mappings'!$I90))),ISNUMBER(SEARCH(IF(I$3&lt;&gt;"",I$3,"NA"),'MITRE &amp; Controls Mappings'!$J90))), 'MITRE &amp; Controls Mappings'!$B90,"")</f>
        <v/>
      </c>
      <c r="J92" t="str">
        <f>IF(OR(OR(OR(OR(OR(ISNUMBER(SEARCH(IF(J$1&lt;&gt;"",J$1,"NA"),'MITRE &amp; Controls Mappings'!$E90)),ISNUMBER(SEARCH(IF(J$1&lt;&gt;"",J$1,"NA"),'MITRE &amp; Controls Mappings'!$F90))),ISNUMBER(SEARCH(IF(J$2&lt;&gt;"",J$2,"NA"),'MITRE &amp; Controls Mappings'!$G90))),ISNUMBER(SEARCH(IF(J$2&lt;&gt;"",J$2,"NA"),'MITRE &amp; Controls Mappings'!$H90))),ISNUMBER(SEARCH(IF(J$3&lt;&gt;"",J$3,"NA"),'MITRE &amp; Controls Mappings'!$I90))),ISNUMBER(SEARCH(IF(J$3&lt;&gt;"",J$3,"NA"),'MITRE &amp; Controls Mappings'!$J90))), 'MITRE &amp; Controls Mappings'!$B90,"")</f>
        <v/>
      </c>
      <c r="K92" t="str">
        <f>IF(OR(OR(OR(OR(OR(ISNUMBER(SEARCH(IF(K$1&lt;&gt;"",K$1,"NA"),'MITRE &amp; Controls Mappings'!$E90)),ISNUMBER(SEARCH(IF(K$1&lt;&gt;"",K$1,"NA"),'MITRE &amp; Controls Mappings'!$F90))),ISNUMBER(SEARCH(IF(K$2&lt;&gt;"",K$2,"NA"),'MITRE &amp; Controls Mappings'!$G90))),ISNUMBER(SEARCH(IF(K$2&lt;&gt;"",K$2,"NA"),'MITRE &amp; Controls Mappings'!$H90))),ISNUMBER(SEARCH(IF(K$3&lt;&gt;"",K$3,"NA"),'MITRE &amp; Controls Mappings'!$I90))),ISNUMBER(SEARCH(IF(K$3&lt;&gt;"",K$3,"NA"),'MITRE &amp; Controls Mappings'!$J90))), 'MITRE &amp; Controls Mappings'!$B90,"")</f>
        <v/>
      </c>
      <c r="L92" s="26" t="str">
        <f>IF('MITRE &amp; Controls Mappings'!D90 &lt;&gt;"",'MITRE &amp; Controls Mappings'!D90,"" )</f>
        <v>(L1) Ensure 'Profile single process' is set to 'Administrators'</v>
      </c>
    </row>
    <row r="93" spans="1:12" x14ac:dyDescent="0.25">
      <c r="A93" t="str">
        <f>IF(COUNTIF(B93:K93,"="&amp;'MITRE &amp; Controls Mappings'!B91)&gt;0,'MITRE &amp; Controls Mappings'!B91,"")</f>
        <v/>
      </c>
      <c r="B93" t="str">
        <f>IF(OR(OR(OR(OR(OR(ISNUMBER(SEARCH(IF(B$1&lt;&gt;"",B$1,"NA"),'MITRE &amp; Controls Mappings'!$E91)),ISNUMBER(SEARCH(IF(B$1&lt;&gt;"",B$1,"NA"),'MITRE &amp; Controls Mappings'!$F91))),ISNUMBER(SEARCH(IF(B$2&lt;&gt;"",B$2,"NA"),'MITRE &amp; Controls Mappings'!$G91))),ISNUMBER(SEARCH(IF(B$2&lt;&gt;"",B$2,"NA"),'MITRE &amp; Controls Mappings'!$H91))),ISNUMBER(SEARCH(IF(B$3&lt;&gt;"",B$3,"NA"),'MITRE &amp; Controls Mappings'!$I91))),ISNUMBER(SEARCH(IF(B$3&lt;&gt;"",B$3,"NA"),'MITRE &amp; Controls Mappings'!$J91))), 'MITRE &amp; Controls Mappings'!$B91,"")</f>
        <v/>
      </c>
      <c r="C93" t="str">
        <f>IF(OR(OR(OR(OR(OR(ISNUMBER(SEARCH(IF(C$1&lt;&gt;"",C$1,"NA"),'MITRE &amp; Controls Mappings'!$E91)),ISNUMBER(SEARCH(IF(C$1&lt;&gt;"",C$1,"NA"),'MITRE &amp; Controls Mappings'!$F91))),ISNUMBER(SEARCH(IF(C$2&lt;&gt;"",C$2,"NA"),'MITRE &amp; Controls Mappings'!$G91))),ISNUMBER(SEARCH(IF(C$2&lt;&gt;"",C$2,"NA"),'MITRE &amp; Controls Mappings'!$H91))),ISNUMBER(SEARCH(IF(C$3&lt;&gt;"",C$3,"NA"),'MITRE &amp; Controls Mappings'!$I91))),ISNUMBER(SEARCH(IF(C$3&lt;&gt;"",C$3,"NA"),'MITRE &amp; Controls Mappings'!$J91))), 'MITRE &amp; Controls Mappings'!$B91,"")</f>
        <v/>
      </c>
      <c r="D93" t="str">
        <f>IF(OR(OR(OR(OR(OR(ISNUMBER(SEARCH(IF(D$1&lt;&gt;"",D$1,"NA"),'MITRE &amp; Controls Mappings'!$E91)),ISNUMBER(SEARCH(IF(D$1&lt;&gt;"",D$1,"NA"),'MITRE &amp; Controls Mappings'!$F91))),ISNUMBER(SEARCH(IF(D$2&lt;&gt;"",D$2,"NA"),'MITRE &amp; Controls Mappings'!$G91))),ISNUMBER(SEARCH(IF(D$2&lt;&gt;"",D$2,"NA"),'MITRE &amp; Controls Mappings'!$H91))),ISNUMBER(SEARCH(IF(D$3&lt;&gt;"",D$3,"NA"),'MITRE &amp; Controls Mappings'!$I91))),ISNUMBER(SEARCH(IF(D$3&lt;&gt;"",D$3,"NA"),'MITRE &amp; Controls Mappings'!$J91))), 'MITRE &amp; Controls Mappings'!$B91,"")</f>
        <v/>
      </c>
      <c r="E93" t="str">
        <f>IF(OR(OR(OR(OR(OR(ISNUMBER(SEARCH(IF(E$1&lt;&gt;"",E$1,"NA"),'MITRE &amp; Controls Mappings'!$E91)),ISNUMBER(SEARCH(IF(E$1&lt;&gt;"",E$1,"NA"),'MITRE &amp; Controls Mappings'!$F91))),ISNUMBER(SEARCH(IF(E$2&lt;&gt;"",E$2,"NA"),'MITRE &amp; Controls Mappings'!$G91))),ISNUMBER(SEARCH(IF(E$2&lt;&gt;"",E$2,"NA"),'MITRE &amp; Controls Mappings'!$H91))),ISNUMBER(SEARCH(IF(E$3&lt;&gt;"",E$3,"NA"),'MITRE &amp; Controls Mappings'!$I91))),ISNUMBER(SEARCH(IF(E$3&lt;&gt;"",E$3,"NA"),'MITRE &amp; Controls Mappings'!$J91))), 'MITRE &amp; Controls Mappings'!$B91,"")</f>
        <v/>
      </c>
      <c r="F93" t="str">
        <f>IF(OR(OR(OR(OR(OR(ISNUMBER(SEARCH(IF(F$1&lt;&gt;"",F$1,"NA"),'MITRE &amp; Controls Mappings'!$E91)),ISNUMBER(SEARCH(IF(F$1&lt;&gt;"",F$1,"NA"),'MITRE &amp; Controls Mappings'!$F91))),ISNUMBER(SEARCH(IF(F$2&lt;&gt;"",F$2,"NA"),'MITRE &amp; Controls Mappings'!$G91))),ISNUMBER(SEARCH(IF(F$2&lt;&gt;"",F$2,"NA"),'MITRE &amp; Controls Mappings'!$H91))),ISNUMBER(SEARCH(IF(F$3&lt;&gt;"",F$3,"NA"),'MITRE &amp; Controls Mappings'!$I91))),ISNUMBER(SEARCH(IF(F$3&lt;&gt;"",F$3,"NA"),'MITRE &amp; Controls Mappings'!$J91))), 'MITRE &amp; Controls Mappings'!$B91,"")</f>
        <v/>
      </c>
      <c r="G93" t="str">
        <f>IF(OR(OR(OR(OR(OR(ISNUMBER(SEARCH(IF(G$1&lt;&gt;"",G$1,"NA"),'MITRE &amp; Controls Mappings'!$E91)),ISNUMBER(SEARCH(IF(G$1&lt;&gt;"",G$1,"NA"),'MITRE &amp; Controls Mappings'!$F91))),ISNUMBER(SEARCH(IF(G$2&lt;&gt;"",G$2,"NA"),'MITRE &amp; Controls Mappings'!$G91))),ISNUMBER(SEARCH(IF(G$2&lt;&gt;"",G$2,"NA"),'MITRE &amp; Controls Mappings'!$H91))),ISNUMBER(SEARCH(IF(G$3&lt;&gt;"",G$3,"NA"),'MITRE &amp; Controls Mappings'!$I91))),ISNUMBER(SEARCH(IF(G$3&lt;&gt;"",G$3,"NA"),'MITRE &amp; Controls Mappings'!$J91))), 'MITRE &amp; Controls Mappings'!$B91,"")</f>
        <v/>
      </c>
      <c r="H93" t="str">
        <f>IF(OR(OR(OR(OR(OR(ISNUMBER(SEARCH(IF(H$1&lt;&gt;"",H$1,"NA"),'MITRE &amp; Controls Mappings'!$E91)),ISNUMBER(SEARCH(IF(H$1&lt;&gt;"",H$1,"NA"),'MITRE &amp; Controls Mappings'!$F91))),ISNUMBER(SEARCH(IF(H$2&lt;&gt;"",H$2,"NA"),'MITRE &amp; Controls Mappings'!$G91))),ISNUMBER(SEARCH(IF(H$2&lt;&gt;"",H$2,"NA"),'MITRE &amp; Controls Mappings'!$H91))),ISNUMBER(SEARCH(IF(H$3&lt;&gt;"",H$3,"NA"),'MITRE &amp; Controls Mappings'!$I91))),ISNUMBER(SEARCH(IF(H$3&lt;&gt;"",H$3,"NA"),'MITRE &amp; Controls Mappings'!$J91))), 'MITRE &amp; Controls Mappings'!$B91,"")</f>
        <v/>
      </c>
      <c r="I93" t="str">
        <f>IF(OR(OR(OR(OR(OR(ISNUMBER(SEARCH(IF(I$1&lt;&gt;"",I$1,"NA"),'MITRE &amp; Controls Mappings'!$E91)),ISNUMBER(SEARCH(IF(I$1&lt;&gt;"",I$1,"NA"),'MITRE &amp; Controls Mappings'!$F91))),ISNUMBER(SEARCH(IF(I$2&lt;&gt;"",I$2,"NA"),'MITRE &amp; Controls Mappings'!$G91))),ISNUMBER(SEARCH(IF(I$2&lt;&gt;"",I$2,"NA"),'MITRE &amp; Controls Mappings'!$H91))),ISNUMBER(SEARCH(IF(I$3&lt;&gt;"",I$3,"NA"),'MITRE &amp; Controls Mappings'!$I91))),ISNUMBER(SEARCH(IF(I$3&lt;&gt;"",I$3,"NA"),'MITRE &amp; Controls Mappings'!$J91))), 'MITRE &amp; Controls Mappings'!$B91,"")</f>
        <v/>
      </c>
      <c r="J93" t="str">
        <f>IF(OR(OR(OR(OR(OR(ISNUMBER(SEARCH(IF(J$1&lt;&gt;"",J$1,"NA"),'MITRE &amp; Controls Mappings'!$E91)),ISNUMBER(SEARCH(IF(J$1&lt;&gt;"",J$1,"NA"),'MITRE &amp; Controls Mappings'!$F91))),ISNUMBER(SEARCH(IF(J$2&lt;&gt;"",J$2,"NA"),'MITRE &amp; Controls Mappings'!$G91))),ISNUMBER(SEARCH(IF(J$2&lt;&gt;"",J$2,"NA"),'MITRE &amp; Controls Mappings'!$H91))),ISNUMBER(SEARCH(IF(J$3&lt;&gt;"",J$3,"NA"),'MITRE &amp; Controls Mappings'!$I91))),ISNUMBER(SEARCH(IF(J$3&lt;&gt;"",J$3,"NA"),'MITRE &amp; Controls Mappings'!$J91))), 'MITRE &amp; Controls Mappings'!$B91,"")</f>
        <v/>
      </c>
      <c r="K93" t="str">
        <f>IF(OR(OR(OR(OR(OR(ISNUMBER(SEARCH(IF(K$1&lt;&gt;"",K$1,"NA"),'MITRE &amp; Controls Mappings'!$E91)),ISNUMBER(SEARCH(IF(K$1&lt;&gt;"",K$1,"NA"),'MITRE &amp; Controls Mappings'!$F91))),ISNUMBER(SEARCH(IF(K$2&lt;&gt;"",K$2,"NA"),'MITRE &amp; Controls Mappings'!$G91))),ISNUMBER(SEARCH(IF(K$2&lt;&gt;"",K$2,"NA"),'MITRE &amp; Controls Mappings'!$H91))),ISNUMBER(SEARCH(IF(K$3&lt;&gt;"",K$3,"NA"),'MITRE &amp; Controls Mappings'!$I91))),ISNUMBER(SEARCH(IF(K$3&lt;&gt;"",K$3,"NA"),'MITRE &amp; Controls Mappings'!$J91))), 'MITRE &amp; Controls Mappings'!$B91,"")</f>
        <v/>
      </c>
      <c r="L93" s="26" t="str">
        <f>IF('MITRE &amp; Controls Mappings'!D91 &lt;&gt;"",'MITRE &amp; Controls Mappings'!D91,"" )</f>
        <v>(L1) Ensure 'Profile single process' is set to 'Administrators'</v>
      </c>
    </row>
    <row r="94" spans="1:12" x14ac:dyDescent="0.25">
      <c r="A94" t="str">
        <f>IF(COUNTIF(B94:K94,"="&amp;'MITRE &amp; Controls Mappings'!B92)&gt;0,'MITRE &amp; Controls Mappings'!B92,"")</f>
        <v/>
      </c>
      <c r="B94" t="str">
        <f>IF(OR(OR(OR(OR(OR(ISNUMBER(SEARCH(IF(B$1&lt;&gt;"",B$1,"NA"),'MITRE &amp; Controls Mappings'!$E92)),ISNUMBER(SEARCH(IF(B$1&lt;&gt;"",B$1,"NA"),'MITRE &amp; Controls Mappings'!$F92))),ISNUMBER(SEARCH(IF(B$2&lt;&gt;"",B$2,"NA"),'MITRE &amp; Controls Mappings'!$G92))),ISNUMBER(SEARCH(IF(B$2&lt;&gt;"",B$2,"NA"),'MITRE &amp; Controls Mappings'!$H92))),ISNUMBER(SEARCH(IF(B$3&lt;&gt;"",B$3,"NA"),'MITRE &amp; Controls Mappings'!$I92))),ISNUMBER(SEARCH(IF(B$3&lt;&gt;"",B$3,"NA"),'MITRE &amp; Controls Mappings'!$J92))), 'MITRE &amp; Controls Mappings'!$B92,"")</f>
        <v/>
      </c>
      <c r="C94" t="str">
        <f>IF(OR(OR(OR(OR(OR(ISNUMBER(SEARCH(IF(C$1&lt;&gt;"",C$1,"NA"),'MITRE &amp; Controls Mappings'!$E92)),ISNUMBER(SEARCH(IF(C$1&lt;&gt;"",C$1,"NA"),'MITRE &amp; Controls Mappings'!$F92))),ISNUMBER(SEARCH(IF(C$2&lt;&gt;"",C$2,"NA"),'MITRE &amp; Controls Mappings'!$G92))),ISNUMBER(SEARCH(IF(C$2&lt;&gt;"",C$2,"NA"),'MITRE &amp; Controls Mappings'!$H92))),ISNUMBER(SEARCH(IF(C$3&lt;&gt;"",C$3,"NA"),'MITRE &amp; Controls Mappings'!$I92))),ISNUMBER(SEARCH(IF(C$3&lt;&gt;"",C$3,"NA"),'MITRE &amp; Controls Mappings'!$J92))), 'MITRE &amp; Controls Mappings'!$B92,"")</f>
        <v/>
      </c>
      <c r="D94" t="str">
        <f>IF(OR(OR(OR(OR(OR(ISNUMBER(SEARCH(IF(D$1&lt;&gt;"",D$1,"NA"),'MITRE &amp; Controls Mappings'!$E92)),ISNUMBER(SEARCH(IF(D$1&lt;&gt;"",D$1,"NA"),'MITRE &amp; Controls Mappings'!$F92))),ISNUMBER(SEARCH(IF(D$2&lt;&gt;"",D$2,"NA"),'MITRE &amp; Controls Mappings'!$G92))),ISNUMBER(SEARCH(IF(D$2&lt;&gt;"",D$2,"NA"),'MITRE &amp; Controls Mappings'!$H92))),ISNUMBER(SEARCH(IF(D$3&lt;&gt;"",D$3,"NA"),'MITRE &amp; Controls Mappings'!$I92))),ISNUMBER(SEARCH(IF(D$3&lt;&gt;"",D$3,"NA"),'MITRE &amp; Controls Mappings'!$J92))), 'MITRE &amp; Controls Mappings'!$B92,"")</f>
        <v/>
      </c>
      <c r="E94" t="str">
        <f>IF(OR(OR(OR(OR(OR(ISNUMBER(SEARCH(IF(E$1&lt;&gt;"",E$1,"NA"),'MITRE &amp; Controls Mappings'!$E92)),ISNUMBER(SEARCH(IF(E$1&lt;&gt;"",E$1,"NA"),'MITRE &amp; Controls Mappings'!$F92))),ISNUMBER(SEARCH(IF(E$2&lt;&gt;"",E$2,"NA"),'MITRE &amp; Controls Mappings'!$G92))),ISNUMBER(SEARCH(IF(E$2&lt;&gt;"",E$2,"NA"),'MITRE &amp; Controls Mappings'!$H92))),ISNUMBER(SEARCH(IF(E$3&lt;&gt;"",E$3,"NA"),'MITRE &amp; Controls Mappings'!$I92))),ISNUMBER(SEARCH(IF(E$3&lt;&gt;"",E$3,"NA"),'MITRE &amp; Controls Mappings'!$J92))), 'MITRE &amp; Controls Mappings'!$B92,"")</f>
        <v/>
      </c>
      <c r="F94" t="str">
        <f>IF(OR(OR(OR(OR(OR(ISNUMBER(SEARCH(IF(F$1&lt;&gt;"",F$1,"NA"),'MITRE &amp; Controls Mappings'!$E92)),ISNUMBER(SEARCH(IF(F$1&lt;&gt;"",F$1,"NA"),'MITRE &amp; Controls Mappings'!$F92))),ISNUMBER(SEARCH(IF(F$2&lt;&gt;"",F$2,"NA"),'MITRE &amp; Controls Mappings'!$G92))),ISNUMBER(SEARCH(IF(F$2&lt;&gt;"",F$2,"NA"),'MITRE &amp; Controls Mappings'!$H92))),ISNUMBER(SEARCH(IF(F$3&lt;&gt;"",F$3,"NA"),'MITRE &amp; Controls Mappings'!$I92))),ISNUMBER(SEARCH(IF(F$3&lt;&gt;"",F$3,"NA"),'MITRE &amp; Controls Mappings'!$J92))), 'MITRE &amp; Controls Mappings'!$B92,"")</f>
        <v/>
      </c>
      <c r="G94" t="str">
        <f>IF(OR(OR(OR(OR(OR(ISNUMBER(SEARCH(IF(G$1&lt;&gt;"",G$1,"NA"),'MITRE &amp; Controls Mappings'!$E92)),ISNUMBER(SEARCH(IF(G$1&lt;&gt;"",G$1,"NA"),'MITRE &amp; Controls Mappings'!$F92))),ISNUMBER(SEARCH(IF(G$2&lt;&gt;"",G$2,"NA"),'MITRE &amp; Controls Mappings'!$G92))),ISNUMBER(SEARCH(IF(G$2&lt;&gt;"",G$2,"NA"),'MITRE &amp; Controls Mappings'!$H92))),ISNUMBER(SEARCH(IF(G$3&lt;&gt;"",G$3,"NA"),'MITRE &amp; Controls Mappings'!$I92))),ISNUMBER(SEARCH(IF(G$3&lt;&gt;"",G$3,"NA"),'MITRE &amp; Controls Mappings'!$J92))), 'MITRE &amp; Controls Mappings'!$B92,"")</f>
        <v/>
      </c>
      <c r="H94" t="str">
        <f>IF(OR(OR(OR(OR(OR(ISNUMBER(SEARCH(IF(H$1&lt;&gt;"",H$1,"NA"),'MITRE &amp; Controls Mappings'!$E92)),ISNUMBER(SEARCH(IF(H$1&lt;&gt;"",H$1,"NA"),'MITRE &amp; Controls Mappings'!$F92))),ISNUMBER(SEARCH(IF(H$2&lt;&gt;"",H$2,"NA"),'MITRE &amp; Controls Mappings'!$G92))),ISNUMBER(SEARCH(IF(H$2&lt;&gt;"",H$2,"NA"),'MITRE &amp; Controls Mappings'!$H92))),ISNUMBER(SEARCH(IF(H$3&lt;&gt;"",H$3,"NA"),'MITRE &amp; Controls Mappings'!$I92))),ISNUMBER(SEARCH(IF(H$3&lt;&gt;"",H$3,"NA"),'MITRE &amp; Controls Mappings'!$J92))), 'MITRE &amp; Controls Mappings'!$B92,"")</f>
        <v/>
      </c>
      <c r="I94" t="str">
        <f>IF(OR(OR(OR(OR(OR(ISNUMBER(SEARCH(IF(I$1&lt;&gt;"",I$1,"NA"),'MITRE &amp; Controls Mappings'!$E92)),ISNUMBER(SEARCH(IF(I$1&lt;&gt;"",I$1,"NA"),'MITRE &amp; Controls Mappings'!$F92))),ISNUMBER(SEARCH(IF(I$2&lt;&gt;"",I$2,"NA"),'MITRE &amp; Controls Mappings'!$G92))),ISNUMBER(SEARCH(IF(I$2&lt;&gt;"",I$2,"NA"),'MITRE &amp; Controls Mappings'!$H92))),ISNUMBER(SEARCH(IF(I$3&lt;&gt;"",I$3,"NA"),'MITRE &amp; Controls Mappings'!$I92))),ISNUMBER(SEARCH(IF(I$3&lt;&gt;"",I$3,"NA"),'MITRE &amp; Controls Mappings'!$J92))), 'MITRE &amp; Controls Mappings'!$B92,"")</f>
        <v/>
      </c>
      <c r="J94" t="str">
        <f>IF(OR(OR(OR(OR(OR(ISNUMBER(SEARCH(IF(J$1&lt;&gt;"",J$1,"NA"),'MITRE &amp; Controls Mappings'!$E92)),ISNUMBER(SEARCH(IF(J$1&lt;&gt;"",J$1,"NA"),'MITRE &amp; Controls Mappings'!$F92))),ISNUMBER(SEARCH(IF(J$2&lt;&gt;"",J$2,"NA"),'MITRE &amp; Controls Mappings'!$G92))),ISNUMBER(SEARCH(IF(J$2&lt;&gt;"",J$2,"NA"),'MITRE &amp; Controls Mappings'!$H92))),ISNUMBER(SEARCH(IF(J$3&lt;&gt;"",J$3,"NA"),'MITRE &amp; Controls Mappings'!$I92))),ISNUMBER(SEARCH(IF(J$3&lt;&gt;"",J$3,"NA"),'MITRE &amp; Controls Mappings'!$J92))), 'MITRE &amp; Controls Mappings'!$B92,"")</f>
        <v/>
      </c>
      <c r="K94" t="str">
        <f>IF(OR(OR(OR(OR(OR(ISNUMBER(SEARCH(IF(K$1&lt;&gt;"",K$1,"NA"),'MITRE &amp; Controls Mappings'!$E92)),ISNUMBER(SEARCH(IF(K$1&lt;&gt;"",K$1,"NA"),'MITRE &amp; Controls Mappings'!$F92))),ISNUMBER(SEARCH(IF(K$2&lt;&gt;"",K$2,"NA"),'MITRE &amp; Controls Mappings'!$G92))),ISNUMBER(SEARCH(IF(K$2&lt;&gt;"",K$2,"NA"),'MITRE &amp; Controls Mappings'!$H92))),ISNUMBER(SEARCH(IF(K$3&lt;&gt;"",K$3,"NA"),'MITRE &amp; Controls Mappings'!$I92))),ISNUMBER(SEARCH(IF(K$3&lt;&gt;"",K$3,"NA"),'MITRE &amp; Controls Mappings'!$J92))), 'MITRE &amp; Controls Mappings'!$B92,"")</f>
        <v/>
      </c>
      <c r="L94" s="26" t="str">
        <f>IF('MITRE &amp; Controls Mappings'!D92 &lt;&gt;"",'MITRE &amp; Controls Mappings'!D92,"" )</f>
        <v>(L1) Ensure 'Profile system performance' is set to 'Administrators, NT SERVICE\WdiServiceHost'</v>
      </c>
    </row>
    <row r="95" spans="1:12" x14ac:dyDescent="0.25">
      <c r="A95" t="str">
        <f>IF(COUNTIF(B95:K95,"="&amp;'MITRE &amp; Controls Mappings'!B93)&gt;0,'MITRE &amp; Controls Mappings'!B93,"")</f>
        <v/>
      </c>
      <c r="B95" t="str">
        <f>IF(OR(OR(OR(OR(OR(ISNUMBER(SEARCH(IF(B$1&lt;&gt;"",B$1,"NA"),'MITRE &amp; Controls Mappings'!$E93)),ISNUMBER(SEARCH(IF(B$1&lt;&gt;"",B$1,"NA"),'MITRE &amp; Controls Mappings'!$F93))),ISNUMBER(SEARCH(IF(B$2&lt;&gt;"",B$2,"NA"),'MITRE &amp; Controls Mappings'!$G93))),ISNUMBER(SEARCH(IF(B$2&lt;&gt;"",B$2,"NA"),'MITRE &amp; Controls Mappings'!$H93))),ISNUMBER(SEARCH(IF(B$3&lt;&gt;"",B$3,"NA"),'MITRE &amp; Controls Mappings'!$I93))),ISNUMBER(SEARCH(IF(B$3&lt;&gt;"",B$3,"NA"),'MITRE &amp; Controls Mappings'!$J93))), 'MITRE &amp; Controls Mappings'!$B93,"")</f>
        <v/>
      </c>
      <c r="C95" t="str">
        <f>IF(OR(OR(OR(OR(OR(ISNUMBER(SEARCH(IF(C$1&lt;&gt;"",C$1,"NA"),'MITRE &amp; Controls Mappings'!$E93)),ISNUMBER(SEARCH(IF(C$1&lt;&gt;"",C$1,"NA"),'MITRE &amp; Controls Mappings'!$F93))),ISNUMBER(SEARCH(IF(C$2&lt;&gt;"",C$2,"NA"),'MITRE &amp; Controls Mappings'!$G93))),ISNUMBER(SEARCH(IF(C$2&lt;&gt;"",C$2,"NA"),'MITRE &amp; Controls Mappings'!$H93))),ISNUMBER(SEARCH(IF(C$3&lt;&gt;"",C$3,"NA"),'MITRE &amp; Controls Mappings'!$I93))),ISNUMBER(SEARCH(IF(C$3&lt;&gt;"",C$3,"NA"),'MITRE &amp; Controls Mappings'!$J93))), 'MITRE &amp; Controls Mappings'!$B93,"")</f>
        <v/>
      </c>
      <c r="D95" t="str">
        <f>IF(OR(OR(OR(OR(OR(ISNUMBER(SEARCH(IF(D$1&lt;&gt;"",D$1,"NA"),'MITRE &amp; Controls Mappings'!$E93)),ISNUMBER(SEARCH(IF(D$1&lt;&gt;"",D$1,"NA"),'MITRE &amp; Controls Mappings'!$F93))),ISNUMBER(SEARCH(IF(D$2&lt;&gt;"",D$2,"NA"),'MITRE &amp; Controls Mappings'!$G93))),ISNUMBER(SEARCH(IF(D$2&lt;&gt;"",D$2,"NA"),'MITRE &amp; Controls Mappings'!$H93))),ISNUMBER(SEARCH(IF(D$3&lt;&gt;"",D$3,"NA"),'MITRE &amp; Controls Mappings'!$I93))),ISNUMBER(SEARCH(IF(D$3&lt;&gt;"",D$3,"NA"),'MITRE &amp; Controls Mappings'!$J93))), 'MITRE &amp; Controls Mappings'!$B93,"")</f>
        <v/>
      </c>
      <c r="E95" t="str">
        <f>IF(OR(OR(OR(OR(OR(ISNUMBER(SEARCH(IF(E$1&lt;&gt;"",E$1,"NA"),'MITRE &amp; Controls Mappings'!$E93)),ISNUMBER(SEARCH(IF(E$1&lt;&gt;"",E$1,"NA"),'MITRE &amp; Controls Mappings'!$F93))),ISNUMBER(SEARCH(IF(E$2&lt;&gt;"",E$2,"NA"),'MITRE &amp; Controls Mappings'!$G93))),ISNUMBER(SEARCH(IF(E$2&lt;&gt;"",E$2,"NA"),'MITRE &amp; Controls Mappings'!$H93))),ISNUMBER(SEARCH(IF(E$3&lt;&gt;"",E$3,"NA"),'MITRE &amp; Controls Mappings'!$I93))),ISNUMBER(SEARCH(IF(E$3&lt;&gt;"",E$3,"NA"),'MITRE &amp; Controls Mappings'!$J93))), 'MITRE &amp; Controls Mappings'!$B93,"")</f>
        <v/>
      </c>
      <c r="F95" t="str">
        <f>IF(OR(OR(OR(OR(OR(ISNUMBER(SEARCH(IF(F$1&lt;&gt;"",F$1,"NA"),'MITRE &amp; Controls Mappings'!$E93)),ISNUMBER(SEARCH(IF(F$1&lt;&gt;"",F$1,"NA"),'MITRE &amp; Controls Mappings'!$F93))),ISNUMBER(SEARCH(IF(F$2&lt;&gt;"",F$2,"NA"),'MITRE &amp; Controls Mappings'!$G93))),ISNUMBER(SEARCH(IF(F$2&lt;&gt;"",F$2,"NA"),'MITRE &amp; Controls Mappings'!$H93))),ISNUMBER(SEARCH(IF(F$3&lt;&gt;"",F$3,"NA"),'MITRE &amp; Controls Mappings'!$I93))),ISNUMBER(SEARCH(IF(F$3&lt;&gt;"",F$3,"NA"),'MITRE &amp; Controls Mappings'!$J93))), 'MITRE &amp; Controls Mappings'!$B93,"")</f>
        <v/>
      </c>
      <c r="G95" t="str">
        <f>IF(OR(OR(OR(OR(OR(ISNUMBER(SEARCH(IF(G$1&lt;&gt;"",G$1,"NA"),'MITRE &amp; Controls Mappings'!$E93)),ISNUMBER(SEARCH(IF(G$1&lt;&gt;"",G$1,"NA"),'MITRE &amp; Controls Mappings'!$F93))),ISNUMBER(SEARCH(IF(G$2&lt;&gt;"",G$2,"NA"),'MITRE &amp; Controls Mappings'!$G93))),ISNUMBER(SEARCH(IF(G$2&lt;&gt;"",G$2,"NA"),'MITRE &amp; Controls Mappings'!$H93))),ISNUMBER(SEARCH(IF(G$3&lt;&gt;"",G$3,"NA"),'MITRE &amp; Controls Mappings'!$I93))),ISNUMBER(SEARCH(IF(G$3&lt;&gt;"",G$3,"NA"),'MITRE &amp; Controls Mappings'!$J93))), 'MITRE &amp; Controls Mappings'!$B93,"")</f>
        <v/>
      </c>
      <c r="H95" t="str">
        <f>IF(OR(OR(OR(OR(OR(ISNUMBER(SEARCH(IF(H$1&lt;&gt;"",H$1,"NA"),'MITRE &amp; Controls Mappings'!$E93)),ISNUMBER(SEARCH(IF(H$1&lt;&gt;"",H$1,"NA"),'MITRE &amp; Controls Mappings'!$F93))),ISNUMBER(SEARCH(IF(H$2&lt;&gt;"",H$2,"NA"),'MITRE &amp; Controls Mappings'!$G93))),ISNUMBER(SEARCH(IF(H$2&lt;&gt;"",H$2,"NA"),'MITRE &amp; Controls Mappings'!$H93))),ISNUMBER(SEARCH(IF(H$3&lt;&gt;"",H$3,"NA"),'MITRE &amp; Controls Mappings'!$I93))),ISNUMBER(SEARCH(IF(H$3&lt;&gt;"",H$3,"NA"),'MITRE &amp; Controls Mappings'!$J93))), 'MITRE &amp; Controls Mappings'!$B93,"")</f>
        <v/>
      </c>
      <c r="I95" t="str">
        <f>IF(OR(OR(OR(OR(OR(ISNUMBER(SEARCH(IF(I$1&lt;&gt;"",I$1,"NA"),'MITRE &amp; Controls Mappings'!$E93)),ISNUMBER(SEARCH(IF(I$1&lt;&gt;"",I$1,"NA"),'MITRE &amp; Controls Mappings'!$F93))),ISNUMBER(SEARCH(IF(I$2&lt;&gt;"",I$2,"NA"),'MITRE &amp; Controls Mappings'!$G93))),ISNUMBER(SEARCH(IF(I$2&lt;&gt;"",I$2,"NA"),'MITRE &amp; Controls Mappings'!$H93))),ISNUMBER(SEARCH(IF(I$3&lt;&gt;"",I$3,"NA"),'MITRE &amp; Controls Mappings'!$I93))),ISNUMBER(SEARCH(IF(I$3&lt;&gt;"",I$3,"NA"),'MITRE &amp; Controls Mappings'!$J93))), 'MITRE &amp; Controls Mappings'!$B93,"")</f>
        <v/>
      </c>
      <c r="J95" t="str">
        <f>IF(OR(OR(OR(OR(OR(ISNUMBER(SEARCH(IF(J$1&lt;&gt;"",J$1,"NA"),'MITRE &amp; Controls Mappings'!$E93)),ISNUMBER(SEARCH(IF(J$1&lt;&gt;"",J$1,"NA"),'MITRE &amp; Controls Mappings'!$F93))),ISNUMBER(SEARCH(IF(J$2&lt;&gt;"",J$2,"NA"),'MITRE &amp; Controls Mappings'!$G93))),ISNUMBER(SEARCH(IF(J$2&lt;&gt;"",J$2,"NA"),'MITRE &amp; Controls Mappings'!$H93))),ISNUMBER(SEARCH(IF(J$3&lt;&gt;"",J$3,"NA"),'MITRE &amp; Controls Mappings'!$I93))),ISNUMBER(SEARCH(IF(J$3&lt;&gt;"",J$3,"NA"),'MITRE &amp; Controls Mappings'!$J93))), 'MITRE &amp; Controls Mappings'!$B93,"")</f>
        <v/>
      </c>
      <c r="K95" t="str">
        <f>IF(OR(OR(OR(OR(OR(ISNUMBER(SEARCH(IF(K$1&lt;&gt;"",K$1,"NA"),'MITRE &amp; Controls Mappings'!$E93)),ISNUMBER(SEARCH(IF(K$1&lt;&gt;"",K$1,"NA"),'MITRE &amp; Controls Mappings'!$F93))),ISNUMBER(SEARCH(IF(K$2&lt;&gt;"",K$2,"NA"),'MITRE &amp; Controls Mappings'!$G93))),ISNUMBER(SEARCH(IF(K$2&lt;&gt;"",K$2,"NA"),'MITRE &amp; Controls Mappings'!$H93))),ISNUMBER(SEARCH(IF(K$3&lt;&gt;"",K$3,"NA"),'MITRE &amp; Controls Mappings'!$I93))),ISNUMBER(SEARCH(IF(K$3&lt;&gt;"",K$3,"NA"),'MITRE &amp; Controls Mappings'!$J93))), 'MITRE &amp; Controls Mappings'!$B93,"")</f>
        <v/>
      </c>
      <c r="L95" s="26" t="str">
        <f>IF('MITRE &amp; Controls Mappings'!D93 &lt;&gt;"",'MITRE &amp; Controls Mappings'!D93,"" )</f>
        <v>(L1) Ensure 'Profile system performance' is set to 'Administrators, NT SERVICE\WdiServiceHost'</v>
      </c>
    </row>
    <row r="96" spans="1:12" x14ac:dyDescent="0.25">
      <c r="A96" t="str">
        <f>IF(COUNTIF(B96:K96,"="&amp;'MITRE &amp; Controls Mappings'!B94)&gt;0,'MITRE &amp; Controls Mappings'!B94,"")</f>
        <v/>
      </c>
      <c r="B96" t="str">
        <f>IF(OR(OR(OR(OR(OR(ISNUMBER(SEARCH(IF(B$1&lt;&gt;"",B$1,"NA"),'MITRE &amp; Controls Mappings'!$E94)),ISNUMBER(SEARCH(IF(B$1&lt;&gt;"",B$1,"NA"),'MITRE &amp; Controls Mappings'!$F94))),ISNUMBER(SEARCH(IF(B$2&lt;&gt;"",B$2,"NA"),'MITRE &amp; Controls Mappings'!$G94))),ISNUMBER(SEARCH(IF(B$2&lt;&gt;"",B$2,"NA"),'MITRE &amp; Controls Mappings'!$H94))),ISNUMBER(SEARCH(IF(B$3&lt;&gt;"",B$3,"NA"),'MITRE &amp; Controls Mappings'!$I94))),ISNUMBER(SEARCH(IF(B$3&lt;&gt;"",B$3,"NA"),'MITRE &amp; Controls Mappings'!$J94))), 'MITRE &amp; Controls Mappings'!$B94,"")</f>
        <v/>
      </c>
      <c r="C96" t="str">
        <f>IF(OR(OR(OR(OR(OR(ISNUMBER(SEARCH(IF(C$1&lt;&gt;"",C$1,"NA"),'MITRE &amp; Controls Mappings'!$E94)),ISNUMBER(SEARCH(IF(C$1&lt;&gt;"",C$1,"NA"),'MITRE &amp; Controls Mappings'!$F94))),ISNUMBER(SEARCH(IF(C$2&lt;&gt;"",C$2,"NA"),'MITRE &amp; Controls Mappings'!$G94))),ISNUMBER(SEARCH(IF(C$2&lt;&gt;"",C$2,"NA"),'MITRE &amp; Controls Mappings'!$H94))),ISNUMBER(SEARCH(IF(C$3&lt;&gt;"",C$3,"NA"),'MITRE &amp; Controls Mappings'!$I94))),ISNUMBER(SEARCH(IF(C$3&lt;&gt;"",C$3,"NA"),'MITRE &amp; Controls Mappings'!$J94))), 'MITRE &amp; Controls Mappings'!$B94,"")</f>
        <v/>
      </c>
      <c r="D96" t="str">
        <f>IF(OR(OR(OR(OR(OR(ISNUMBER(SEARCH(IF(D$1&lt;&gt;"",D$1,"NA"),'MITRE &amp; Controls Mappings'!$E94)),ISNUMBER(SEARCH(IF(D$1&lt;&gt;"",D$1,"NA"),'MITRE &amp; Controls Mappings'!$F94))),ISNUMBER(SEARCH(IF(D$2&lt;&gt;"",D$2,"NA"),'MITRE &amp; Controls Mappings'!$G94))),ISNUMBER(SEARCH(IF(D$2&lt;&gt;"",D$2,"NA"),'MITRE &amp; Controls Mappings'!$H94))),ISNUMBER(SEARCH(IF(D$3&lt;&gt;"",D$3,"NA"),'MITRE &amp; Controls Mappings'!$I94))),ISNUMBER(SEARCH(IF(D$3&lt;&gt;"",D$3,"NA"),'MITRE &amp; Controls Mappings'!$J94))), 'MITRE &amp; Controls Mappings'!$B94,"")</f>
        <v/>
      </c>
      <c r="E96" t="str">
        <f>IF(OR(OR(OR(OR(OR(ISNUMBER(SEARCH(IF(E$1&lt;&gt;"",E$1,"NA"),'MITRE &amp; Controls Mappings'!$E94)),ISNUMBER(SEARCH(IF(E$1&lt;&gt;"",E$1,"NA"),'MITRE &amp; Controls Mappings'!$F94))),ISNUMBER(SEARCH(IF(E$2&lt;&gt;"",E$2,"NA"),'MITRE &amp; Controls Mappings'!$G94))),ISNUMBER(SEARCH(IF(E$2&lt;&gt;"",E$2,"NA"),'MITRE &amp; Controls Mappings'!$H94))),ISNUMBER(SEARCH(IF(E$3&lt;&gt;"",E$3,"NA"),'MITRE &amp; Controls Mappings'!$I94))),ISNUMBER(SEARCH(IF(E$3&lt;&gt;"",E$3,"NA"),'MITRE &amp; Controls Mappings'!$J94))), 'MITRE &amp; Controls Mappings'!$B94,"")</f>
        <v/>
      </c>
      <c r="F96" t="str">
        <f>IF(OR(OR(OR(OR(OR(ISNUMBER(SEARCH(IF(F$1&lt;&gt;"",F$1,"NA"),'MITRE &amp; Controls Mappings'!$E94)),ISNUMBER(SEARCH(IF(F$1&lt;&gt;"",F$1,"NA"),'MITRE &amp; Controls Mappings'!$F94))),ISNUMBER(SEARCH(IF(F$2&lt;&gt;"",F$2,"NA"),'MITRE &amp; Controls Mappings'!$G94))),ISNUMBER(SEARCH(IF(F$2&lt;&gt;"",F$2,"NA"),'MITRE &amp; Controls Mappings'!$H94))),ISNUMBER(SEARCH(IF(F$3&lt;&gt;"",F$3,"NA"),'MITRE &amp; Controls Mappings'!$I94))),ISNUMBER(SEARCH(IF(F$3&lt;&gt;"",F$3,"NA"),'MITRE &amp; Controls Mappings'!$J94))), 'MITRE &amp; Controls Mappings'!$B94,"")</f>
        <v/>
      </c>
      <c r="G96" t="str">
        <f>IF(OR(OR(OR(OR(OR(ISNUMBER(SEARCH(IF(G$1&lt;&gt;"",G$1,"NA"),'MITRE &amp; Controls Mappings'!$E94)),ISNUMBER(SEARCH(IF(G$1&lt;&gt;"",G$1,"NA"),'MITRE &amp; Controls Mappings'!$F94))),ISNUMBER(SEARCH(IF(G$2&lt;&gt;"",G$2,"NA"),'MITRE &amp; Controls Mappings'!$G94))),ISNUMBER(SEARCH(IF(G$2&lt;&gt;"",G$2,"NA"),'MITRE &amp; Controls Mappings'!$H94))),ISNUMBER(SEARCH(IF(G$3&lt;&gt;"",G$3,"NA"),'MITRE &amp; Controls Mappings'!$I94))),ISNUMBER(SEARCH(IF(G$3&lt;&gt;"",G$3,"NA"),'MITRE &amp; Controls Mappings'!$J94))), 'MITRE &amp; Controls Mappings'!$B94,"")</f>
        <v/>
      </c>
      <c r="H96" t="str">
        <f>IF(OR(OR(OR(OR(OR(ISNUMBER(SEARCH(IF(H$1&lt;&gt;"",H$1,"NA"),'MITRE &amp; Controls Mappings'!$E94)),ISNUMBER(SEARCH(IF(H$1&lt;&gt;"",H$1,"NA"),'MITRE &amp; Controls Mappings'!$F94))),ISNUMBER(SEARCH(IF(H$2&lt;&gt;"",H$2,"NA"),'MITRE &amp; Controls Mappings'!$G94))),ISNUMBER(SEARCH(IF(H$2&lt;&gt;"",H$2,"NA"),'MITRE &amp; Controls Mappings'!$H94))),ISNUMBER(SEARCH(IF(H$3&lt;&gt;"",H$3,"NA"),'MITRE &amp; Controls Mappings'!$I94))),ISNUMBER(SEARCH(IF(H$3&lt;&gt;"",H$3,"NA"),'MITRE &amp; Controls Mappings'!$J94))), 'MITRE &amp; Controls Mappings'!$B94,"")</f>
        <v/>
      </c>
      <c r="I96" t="str">
        <f>IF(OR(OR(OR(OR(OR(ISNUMBER(SEARCH(IF(I$1&lt;&gt;"",I$1,"NA"),'MITRE &amp; Controls Mappings'!$E94)),ISNUMBER(SEARCH(IF(I$1&lt;&gt;"",I$1,"NA"),'MITRE &amp; Controls Mappings'!$F94))),ISNUMBER(SEARCH(IF(I$2&lt;&gt;"",I$2,"NA"),'MITRE &amp; Controls Mappings'!$G94))),ISNUMBER(SEARCH(IF(I$2&lt;&gt;"",I$2,"NA"),'MITRE &amp; Controls Mappings'!$H94))),ISNUMBER(SEARCH(IF(I$3&lt;&gt;"",I$3,"NA"),'MITRE &amp; Controls Mappings'!$I94))),ISNUMBER(SEARCH(IF(I$3&lt;&gt;"",I$3,"NA"),'MITRE &amp; Controls Mappings'!$J94))), 'MITRE &amp; Controls Mappings'!$B94,"")</f>
        <v/>
      </c>
      <c r="J96" t="str">
        <f>IF(OR(OR(OR(OR(OR(ISNUMBER(SEARCH(IF(J$1&lt;&gt;"",J$1,"NA"),'MITRE &amp; Controls Mappings'!$E94)),ISNUMBER(SEARCH(IF(J$1&lt;&gt;"",J$1,"NA"),'MITRE &amp; Controls Mappings'!$F94))),ISNUMBER(SEARCH(IF(J$2&lt;&gt;"",J$2,"NA"),'MITRE &amp; Controls Mappings'!$G94))),ISNUMBER(SEARCH(IF(J$2&lt;&gt;"",J$2,"NA"),'MITRE &amp; Controls Mappings'!$H94))),ISNUMBER(SEARCH(IF(J$3&lt;&gt;"",J$3,"NA"),'MITRE &amp; Controls Mappings'!$I94))),ISNUMBER(SEARCH(IF(J$3&lt;&gt;"",J$3,"NA"),'MITRE &amp; Controls Mappings'!$J94))), 'MITRE &amp; Controls Mappings'!$B94,"")</f>
        <v/>
      </c>
      <c r="K96" t="str">
        <f>IF(OR(OR(OR(OR(OR(ISNUMBER(SEARCH(IF(K$1&lt;&gt;"",K$1,"NA"),'MITRE &amp; Controls Mappings'!$E94)),ISNUMBER(SEARCH(IF(K$1&lt;&gt;"",K$1,"NA"),'MITRE &amp; Controls Mappings'!$F94))),ISNUMBER(SEARCH(IF(K$2&lt;&gt;"",K$2,"NA"),'MITRE &amp; Controls Mappings'!$G94))),ISNUMBER(SEARCH(IF(K$2&lt;&gt;"",K$2,"NA"),'MITRE &amp; Controls Mappings'!$H94))),ISNUMBER(SEARCH(IF(K$3&lt;&gt;"",K$3,"NA"),'MITRE &amp; Controls Mappings'!$I94))),ISNUMBER(SEARCH(IF(K$3&lt;&gt;"",K$3,"NA"),'MITRE &amp; Controls Mappings'!$J94))), 'MITRE &amp; Controls Mappings'!$B94,"")</f>
        <v/>
      </c>
      <c r="L96" s="26" t="str">
        <f>IF('MITRE &amp; Controls Mappings'!D94 &lt;&gt;"",'MITRE &amp; Controls Mappings'!D94,"" )</f>
        <v>(L1) Ensure 'Replace a process level token' is set to 'LOCAL SERVICE, NETWORK SERVICE'</v>
      </c>
    </row>
    <row r="97" spans="1:12" x14ac:dyDescent="0.25">
      <c r="A97" t="str">
        <f>IF(COUNTIF(B97:K97,"="&amp;'MITRE &amp; Controls Mappings'!B95)&gt;0,'MITRE &amp; Controls Mappings'!B95,"")</f>
        <v/>
      </c>
      <c r="B97" t="str">
        <f>IF(OR(OR(OR(OR(OR(ISNUMBER(SEARCH(IF(B$1&lt;&gt;"",B$1,"NA"),'MITRE &amp; Controls Mappings'!$E95)),ISNUMBER(SEARCH(IF(B$1&lt;&gt;"",B$1,"NA"),'MITRE &amp; Controls Mappings'!$F95))),ISNUMBER(SEARCH(IF(B$2&lt;&gt;"",B$2,"NA"),'MITRE &amp; Controls Mappings'!$G95))),ISNUMBER(SEARCH(IF(B$2&lt;&gt;"",B$2,"NA"),'MITRE &amp; Controls Mappings'!$H95))),ISNUMBER(SEARCH(IF(B$3&lt;&gt;"",B$3,"NA"),'MITRE &amp; Controls Mappings'!$I95))),ISNUMBER(SEARCH(IF(B$3&lt;&gt;"",B$3,"NA"),'MITRE &amp; Controls Mappings'!$J95))), 'MITRE &amp; Controls Mappings'!$B95,"")</f>
        <v/>
      </c>
      <c r="C97" t="str">
        <f>IF(OR(OR(OR(OR(OR(ISNUMBER(SEARCH(IF(C$1&lt;&gt;"",C$1,"NA"),'MITRE &amp; Controls Mappings'!$E95)),ISNUMBER(SEARCH(IF(C$1&lt;&gt;"",C$1,"NA"),'MITRE &amp; Controls Mappings'!$F95))),ISNUMBER(SEARCH(IF(C$2&lt;&gt;"",C$2,"NA"),'MITRE &amp; Controls Mappings'!$G95))),ISNUMBER(SEARCH(IF(C$2&lt;&gt;"",C$2,"NA"),'MITRE &amp; Controls Mappings'!$H95))),ISNUMBER(SEARCH(IF(C$3&lt;&gt;"",C$3,"NA"),'MITRE &amp; Controls Mappings'!$I95))),ISNUMBER(SEARCH(IF(C$3&lt;&gt;"",C$3,"NA"),'MITRE &amp; Controls Mappings'!$J95))), 'MITRE &amp; Controls Mappings'!$B95,"")</f>
        <v/>
      </c>
      <c r="D97" t="str">
        <f>IF(OR(OR(OR(OR(OR(ISNUMBER(SEARCH(IF(D$1&lt;&gt;"",D$1,"NA"),'MITRE &amp; Controls Mappings'!$E95)),ISNUMBER(SEARCH(IF(D$1&lt;&gt;"",D$1,"NA"),'MITRE &amp; Controls Mappings'!$F95))),ISNUMBER(SEARCH(IF(D$2&lt;&gt;"",D$2,"NA"),'MITRE &amp; Controls Mappings'!$G95))),ISNUMBER(SEARCH(IF(D$2&lt;&gt;"",D$2,"NA"),'MITRE &amp; Controls Mappings'!$H95))),ISNUMBER(SEARCH(IF(D$3&lt;&gt;"",D$3,"NA"),'MITRE &amp; Controls Mappings'!$I95))),ISNUMBER(SEARCH(IF(D$3&lt;&gt;"",D$3,"NA"),'MITRE &amp; Controls Mappings'!$J95))), 'MITRE &amp; Controls Mappings'!$B95,"")</f>
        <v/>
      </c>
      <c r="E97" t="str">
        <f>IF(OR(OR(OR(OR(OR(ISNUMBER(SEARCH(IF(E$1&lt;&gt;"",E$1,"NA"),'MITRE &amp; Controls Mappings'!$E95)),ISNUMBER(SEARCH(IF(E$1&lt;&gt;"",E$1,"NA"),'MITRE &amp; Controls Mappings'!$F95))),ISNUMBER(SEARCH(IF(E$2&lt;&gt;"",E$2,"NA"),'MITRE &amp; Controls Mappings'!$G95))),ISNUMBER(SEARCH(IF(E$2&lt;&gt;"",E$2,"NA"),'MITRE &amp; Controls Mappings'!$H95))),ISNUMBER(SEARCH(IF(E$3&lt;&gt;"",E$3,"NA"),'MITRE &amp; Controls Mappings'!$I95))),ISNUMBER(SEARCH(IF(E$3&lt;&gt;"",E$3,"NA"),'MITRE &amp; Controls Mappings'!$J95))), 'MITRE &amp; Controls Mappings'!$B95,"")</f>
        <v/>
      </c>
      <c r="F97" t="str">
        <f>IF(OR(OR(OR(OR(OR(ISNUMBER(SEARCH(IF(F$1&lt;&gt;"",F$1,"NA"),'MITRE &amp; Controls Mappings'!$E95)),ISNUMBER(SEARCH(IF(F$1&lt;&gt;"",F$1,"NA"),'MITRE &amp; Controls Mappings'!$F95))),ISNUMBER(SEARCH(IF(F$2&lt;&gt;"",F$2,"NA"),'MITRE &amp; Controls Mappings'!$G95))),ISNUMBER(SEARCH(IF(F$2&lt;&gt;"",F$2,"NA"),'MITRE &amp; Controls Mappings'!$H95))),ISNUMBER(SEARCH(IF(F$3&lt;&gt;"",F$3,"NA"),'MITRE &amp; Controls Mappings'!$I95))),ISNUMBER(SEARCH(IF(F$3&lt;&gt;"",F$3,"NA"),'MITRE &amp; Controls Mappings'!$J95))), 'MITRE &amp; Controls Mappings'!$B95,"")</f>
        <v/>
      </c>
      <c r="G97" t="str">
        <f>IF(OR(OR(OR(OR(OR(ISNUMBER(SEARCH(IF(G$1&lt;&gt;"",G$1,"NA"),'MITRE &amp; Controls Mappings'!$E95)),ISNUMBER(SEARCH(IF(G$1&lt;&gt;"",G$1,"NA"),'MITRE &amp; Controls Mappings'!$F95))),ISNUMBER(SEARCH(IF(G$2&lt;&gt;"",G$2,"NA"),'MITRE &amp; Controls Mappings'!$G95))),ISNUMBER(SEARCH(IF(G$2&lt;&gt;"",G$2,"NA"),'MITRE &amp; Controls Mappings'!$H95))),ISNUMBER(SEARCH(IF(G$3&lt;&gt;"",G$3,"NA"),'MITRE &amp; Controls Mappings'!$I95))),ISNUMBER(SEARCH(IF(G$3&lt;&gt;"",G$3,"NA"),'MITRE &amp; Controls Mappings'!$J95))), 'MITRE &amp; Controls Mappings'!$B95,"")</f>
        <v/>
      </c>
      <c r="H97" t="str">
        <f>IF(OR(OR(OR(OR(OR(ISNUMBER(SEARCH(IF(H$1&lt;&gt;"",H$1,"NA"),'MITRE &amp; Controls Mappings'!$E95)),ISNUMBER(SEARCH(IF(H$1&lt;&gt;"",H$1,"NA"),'MITRE &amp; Controls Mappings'!$F95))),ISNUMBER(SEARCH(IF(H$2&lt;&gt;"",H$2,"NA"),'MITRE &amp; Controls Mappings'!$G95))),ISNUMBER(SEARCH(IF(H$2&lt;&gt;"",H$2,"NA"),'MITRE &amp; Controls Mappings'!$H95))),ISNUMBER(SEARCH(IF(H$3&lt;&gt;"",H$3,"NA"),'MITRE &amp; Controls Mappings'!$I95))),ISNUMBER(SEARCH(IF(H$3&lt;&gt;"",H$3,"NA"),'MITRE &amp; Controls Mappings'!$J95))), 'MITRE &amp; Controls Mappings'!$B95,"")</f>
        <v/>
      </c>
      <c r="I97" t="str">
        <f>IF(OR(OR(OR(OR(OR(ISNUMBER(SEARCH(IF(I$1&lt;&gt;"",I$1,"NA"),'MITRE &amp; Controls Mappings'!$E95)),ISNUMBER(SEARCH(IF(I$1&lt;&gt;"",I$1,"NA"),'MITRE &amp; Controls Mappings'!$F95))),ISNUMBER(SEARCH(IF(I$2&lt;&gt;"",I$2,"NA"),'MITRE &amp; Controls Mappings'!$G95))),ISNUMBER(SEARCH(IF(I$2&lt;&gt;"",I$2,"NA"),'MITRE &amp; Controls Mappings'!$H95))),ISNUMBER(SEARCH(IF(I$3&lt;&gt;"",I$3,"NA"),'MITRE &amp; Controls Mappings'!$I95))),ISNUMBER(SEARCH(IF(I$3&lt;&gt;"",I$3,"NA"),'MITRE &amp; Controls Mappings'!$J95))), 'MITRE &amp; Controls Mappings'!$B95,"")</f>
        <v/>
      </c>
      <c r="J97" t="str">
        <f>IF(OR(OR(OR(OR(OR(ISNUMBER(SEARCH(IF(J$1&lt;&gt;"",J$1,"NA"),'MITRE &amp; Controls Mappings'!$E95)),ISNUMBER(SEARCH(IF(J$1&lt;&gt;"",J$1,"NA"),'MITRE &amp; Controls Mappings'!$F95))),ISNUMBER(SEARCH(IF(J$2&lt;&gt;"",J$2,"NA"),'MITRE &amp; Controls Mappings'!$G95))),ISNUMBER(SEARCH(IF(J$2&lt;&gt;"",J$2,"NA"),'MITRE &amp; Controls Mappings'!$H95))),ISNUMBER(SEARCH(IF(J$3&lt;&gt;"",J$3,"NA"),'MITRE &amp; Controls Mappings'!$I95))),ISNUMBER(SEARCH(IF(J$3&lt;&gt;"",J$3,"NA"),'MITRE &amp; Controls Mappings'!$J95))), 'MITRE &amp; Controls Mappings'!$B95,"")</f>
        <v/>
      </c>
      <c r="K97" t="str">
        <f>IF(OR(OR(OR(OR(OR(ISNUMBER(SEARCH(IF(K$1&lt;&gt;"",K$1,"NA"),'MITRE &amp; Controls Mappings'!$E95)),ISNUMBER(SEARCH(IF(K$1&lt;&gt;"",K$1,"NA"),'MITRE &amp; Controls Mappings'!$F95))),ISNUMBER(SEARCH(IF(K$2&lt;&gt;"",K$2,"NA"),'MITRE &amp; Controls Mappings'!$G95))),ISNUMBER(SEARCH(IF(K$2&lt;&gt;"",K$2,"NA"),'MITRE &amp; Controls Mappings'!$H95))),ISNUMBER(SEARCH(IF(K$3&lt;&gt;"",K$3,"NA"),'MITRE &amp; Controls Mappings'!$I95))),ISNUMBER(SEARCH(IF(K$3&lt;&gt;"",K$3,"NA"),'MITRE &amp; Controls Mappings'!$J95))), 'MITRE &amp; Controls Mappings'!$B95,"")</f>
        <v/>
      </c>
      <c r="L97" s="26" t="str">
        <f>IF('MITRE &amp; Controls Mappings'!D95 &lt;&gt;"",'MITRE &amp; Controls Mappings'!D95,"" )</f>
        <v>(L1) Ensure 'Replace a process level token' is set to 'LOCAL SERVICE, NETWORK SERVICE'</v>
      </c>
    </row>
    <row r="98" spans="1:12" x14ac:dyDescent="0.25">
      <c r="A98" t="str">
        <f>IF(COUNTIF(B98:K98,"="&amp;'MITRE &amp; Controls Mappings'!B96)&gt;0,'MITRE &amp; Controls Mappings'!B96,"")</f>
        <v/>
      </c>
      <c r="B98" t="str">
        <f>IF(OR(OR(OR(OR(OR(ISNUMBER(SEARCH(IF(B$1&lt;&gt;"",B$1,"NA"),'MITRE &amp; Controls Mappings'!$E96)),ISNUMBER(SEARCH(IF(B$1&lt;&gt;"",B$1,"NA"),'MITRE &amp; Controls Mappings'!$F96))),ISNUMBER(SEARCH(IF(B$2&lt;&gt;"",B$2,"NA"),'MITRE &amp; Controls Mappings'!$G96))),ISNUMBER(SEARCH(IF(B$2&lt;&gt;"",B$2,"NA"),'MITRE &amp; Controls Mappings'!$H96))),ISNUMBER(SEARCH(IF(B$3&lt;&gt;"",B$3,"NA"),'MITRE &amp; Controls Mappings'!$I96))),ISNUMBER(SEARCH(IF(B$3&lt;&gt;"",B$3,"NA"),'MITRE &amp; Controls Mappings'!$J96))), 'MITRE &amp; Controls Mappings'!$B96,"")</f>
        <v/>
      </c>
      <c r="C98" t="str">
        <f>IF(OR(OR(OR(OR(OR(ISNUMBER(SEARCH(IF(C$1&lt;&gt;"",C$1,"NA"),'MITRE &amp; Controls Mappings'!$E96)),ISNUMBER(SEARCH(IF(C$1&lt;&gt;"",C$1,"NA"),'MITRE &amp; Controls Mappings'!$F96))),ISNUMBER(SEARCH(IF(C$2&lt;&gt;"",C$2,"NA"),'MITRE &amp; Controls Mappings'!$G96))),ISNUMBER(SEARCH(IF(C$2&lt;&gt;"",C$2,"NA"),'MITRE &amp; Controls Mappings'!$H96))),ISNUMBER(SEARCH(IF(C$3&lt;&gt;"",C$3,"NA"),'MITRE &amp; Controls Mappings'!$I96))),ISNUMBER(SEARCH(IF(C$3&lt;&gt;"",C$3,"NA"),'MITRE &amp; Controls Mappings'!$J96))), 'MITRE &amp; Controls Mappings'!$B96,"")</f>
        <v/>
      </c>
      <c r="D98" t="str">
        <f>IF(OR(OR(OR(OR(OR(ISNUMBER(SEARCH(IF(D$1&lt;&gt;"",D$1,"NA"),'MITRE &amp; Controls Mappings'!$E96)),ISNUMBER(SEARCH(IF(D$1&lt;&gt;"",D$1,"NA"),'MITRE &amp; Controls Mappings'!$F96))),ISNUMBER(SEARCH(IF(D$2&lt;&gt;"",D$2,"NA"),'MITRE &amp; Controls Mappings'!$G96))),ISNUMBER(SEARCH(IF(D$2&lt;&gt;"",D$2,"NA"),'MITRE &amp; Controls Mappings'!$H96))),ISNUMBER(SEARCH(IF(D$3&lt;&gt;"",D$3,"NA"),'MITRE &amp; Controls Mappings'!$I96))),ISNUMBER(SEARCH(IF(D$3&lt;&gt;"",D$3,"NA"),'MITRE &amp; Controls Mappings'!$J96))), 'MITRE &amp; Controls Mappings'!$B96,"")</f>
        <v/>
      </c>
      <c r="E98" t="str">
        <f>IF(OR(OR(OR(OR(OR(ISNUMBER(SEARCH(IF(E$1&lt;&gt;"",E$1,"NA"),'MITRE &amp; Controls Mappings'!$E96)),ISNUMBER(SEARCH(IF(E$1&lt;&gt;"",E$1,"NA"),'MITRE &amp; Controls Mappings'!$F96))),ISNUMBER(SEARCH(IF(E$2&lt;&gt;"",E$2,"NA"),'MITRE &amp; Controls Mappings'!$G96))),ISNUMBER(SEARCH(IF(E$2&lt;&gt;"",E$2,"NA"),'MITRE &amp; Controls Mappings'!$H96))),ISNUMBER(SEARCH(IF(E$3&lt;&gt;"",E$3,"NA"),'MITRE &amp; Controls Mappings'!$I96))),ISNUMBER(SEARCH(IF(E$3&lt;&gt;"",E$3,"NA"),'MITRE &amp; Controls Mappings'!$J96))), 'MITRE &amp; Controls Mappings'!$B96,"")</f>
        <v/>
      </c>
      <c r="F98" t="str">
        <f>IF(OR(OR(OR(OR(OR(ISNUMBER(SEARCH(IF(F$1&lt;&gt;"",F$1,"NA"),'MITRE &amp; Controls Mappings'!$E96)),ISNUMBER(SEARCH(IF(F$1&lt;&gt;"",F$1,"NA"),'MITRE &amp; Controls Mappings'!$F96))),ISNUMBER(SEARCH(IF(F$2&lt;&gt;"",F$2,"NA"),'MITRE &amp; Controls Mappings'!$G96))),ISNUMBER(SEARCH(IF(F$2&lt;&gt;"",F$2,"NA"),'MITRE &amp; Controls Mappings'!$H96))),ISNUMBER(SEARCH(IF(F$3&lt;&gt;"",F$3,"NA"),'MITRE &amp; Controls Mappings'!$I96))),ISNUMBER(SEARCH(IF(F$3&lt;&gt;"",F$3,"NA"),'MITRE &amp; Controls Mappings'!$J96))), 'MITRE &amp; Controls Mappings'!$B96,"")</f>
        <v/>
      </c>
      <c r="G98" t="str">
        <f>IF(OR(OR(OR(OR(OR(ISNUMBER(SEARCH(IF(G$1&lt;&gt;"",G$1,"NA"),'MITRE &amp; Controls Mappings'!$E96)),ISNUMBER(SEARCH(IF(G$1&lt;&gt;"",G$1,"NA"),'MITRE &amp; Controls Mappings'!$F96))),ISNUMBER(SEARCH(IF(G$2&lt;&gt;"",G$2,"NA"),'MITRE &amp; Controls Mappings'!$G96))),ISNUMBER(SEARCH(IF(G$2&lt;&gt;"",G$2,"NA"),'MITRE &amp; Controls Mappings'!$H96))),ISNUMBER(SEARCH(IF(G$3&lt;&gt;"",G$3,"NA"),'MITRE &amp; Controls Mappings'!$I96))),ISNUMBER(SEARCH(IF(G$3&lt;&gt;"",G$3,"NA"),'MITRE &amp; Controls Mappings'!$J96))), 'MITRE &amp; Controls Mappings'!$B96,"")</f>
        <v/>
      </c>
      <c r="H98" t="str">
        <f>IF(OR(OR(OR(OR(OR(ISNUMBER(SEARCH(IF(H$1&lt;&gt;"",H$1,"NA"),'MITRE &amp; Controls Mappings'!$E96)),ISNUMBER(SEARCH(IF(H$1&lt;&gt;"",H$1,"NA"),'MITRE &amp; Controls Mappings'!$F96))),ISNUMBER(SEARCH(IF(H$2&lt;&gt;"",H$2,"NA"),'MITRE &amp; Controls Mappings'!$G96))),ISNUMBER(SEARCH(IF(H$2&lt;&gt;"",H$2,"NA"),'MITRE &amp; Controls Mappings'!$H96))),ISNUMBER(SEARCH(IF(H$3&lt;&gt;"",H$3,"NA"),'MITRE &amp; Controls Mappings'!$I96))),ISNUMBER(SEARCH(IF(H$3&lt;&gt;"",H$3,"NA"),'MITRE &amp; Controls Mappings'!$J96))), 'MITRE &amp; Controls Mappings'!$B96,"")</f>
        <v/>
      </c>
      <c r="I98" t="str">
        <f>IF(OR(OR(OR(OR(OR(ISNUMBER(SEARCH(IF(I$1&lt;&gt;"",I$1,"NA"),'MITRE &amp; Controls Mappings'!$E96)),ISNUMBER(SEARCH(IF(I$1&lt;&gt;"",I$1,"NA"),'MITRE &amp; Controls Mappings'!$F96))),ISNUMBER(SEARCH(IF(I$2&lt;&gt;"",I$2,"NA"),'MITRE &amp; Controls Mappings'!$G96))),ISNUMBER(SEARCH(IF(I$2&lt;&gt;"",I$2,"NA"),'MITRE &amp; Controls Mappings'!$H96))),ISNUMBER(SEARCH(IF(I$3&lt;&gt;"",I$3,"NA"),'MITRE &amp; Controls Mappings'!$I96))),ISNUMBER(SEARCH(IF(I$3&lt;&gt;"",I$3,"NA"),'MITRE &amp; Controls Mappings'!$J96))), 'MITRE &amp; Controls Mappings'!$B96,"")</f>
        <v/>
      </c>
      <c r="J98" t="str">
        <f>IF(OR(OR(OR(OR(OR(ISNUMBER(SEARCH(IF(J$1&lt;&gt;"",J$1,"NA"),'MITRE &amp; Controls Mappings'!$E96)),ISNUMBER(SEARCH(IF(J$1&lt;&gt;"",J$1,"NA"),'MITRE &amp; Controls Mappings'!$F96))),ISNUMBER(SEARCH(IF(J$2&lt;&gt;"",J$2,"NA"),'MITRE &amp; Controls Mappings'!$G96))),ISNUMBER(SEARCH(IF(J$2&lt;&gt;"",J$2,"NA"),'MITRE &amp; Controls Mappings'!$H96))),ISNUMBER(SEARCH(IF(J$3&lt;&gt;"",J$3,"NA"),'MITRE &amp; Controls Mappings'!$I96))),ISNUMBER(SEARCH(IF(J$3&lt;&gt;"",J$3,"NA"),'MITRE &amp; Controls Mappings'!$J96))), 'MITRE &amp; Controls Mappings'!$B96,"")</f>
        <v/>
      </c>
      <c r="K98" t="str">
        <f>IF(OR(OR(OR(OR(OR(ISNUMBER(SEARCH(IF(K$1&lt;&gt;"",K$1,"NA"),'MITRE &amp; Controls Mappings'!$E96)),ISNUMBER(SEARCH(IF(K$1&lt;&gt;"",K$1,"NA"),'MITRE &amp; Controls Mappings'!$F96))),ISNUMBER(SEARCH(IF(K$2&lt;&gt;"",K$2,"NA"),'MITRE &amp; Controls Mappings'!$G96))),ISNUMBER(SEARCH(IF(K$2&lt;&gt;"",K$2,"NA"),'MITRE &amp; Controls Mappings'!$H96))),ISNUMBER(SEARCH(IF(K$3&lt;&gt;"",K$3,"NA"),'MITRE &amp; Controls Mappings'!$I96))),ISNUMBER(SEARCH(IF(K$3&lt;&gt;"",K$3,"NA"),'MITRE &amp; Controls Mappings'!$J96))), 'MITRE &amp; Controls Mappings'!$B96,"")</f>
        <v/>
      </c>
      <c r="L98" s="26" t="str">
        <f>IF('MITRE &amp; Controls Mappings'!D96 &lt;&gt;"",'MITRE &amp; Controls Mappings'!D96,"" )</f>
        <v>(L1) Ensure 'Restore files and directories' is set to 'Administrators'</v>
      </c>
    </row>
    <row r="99" spans="1:12" x14ac:dyDescent="0.25">
      <c r="A99" t="str">
        <f>IF(COUNTIF(B99:K99,"="&amp;'MITRE &amp; Controls Mappings'!B97)&gt;0,'MITRE &amp; Controls Mappings'!B97,"")</f>
        <v/>
      </c>
      <c r="B99" t="str">
        <f>IF(OR(OR(OR(OR(OR(ISNUMBER(SEARCH(IF(B$1&lt;&gt;"",B$1,"NA"),'MITRE &amp; Controls Mappings'!$E97)),ISNUMBER(SEARCH(IF(B$1&lt;&gt;"",B$1,"NA"),'MITRE &amp; Controls Mappings'!$F97))),ISNUMBER(SEARCH(IF(B$2&lt;&gt;"",B$2,"NA"),'MITRE &amp; Controls Mappings'!$G97))),ISNUMBER(SEARCH(IF(B$2&lt;&gt;"",B$2,"NA"),'MITRE &amp; Controls Mappings'!$H97))),ISNUMBER(SEARCH(IF(B$3&lt;&gt;"",B$3,"NA"),'MITRE &amp; Controls Mappings'!$I97))),ISNUMBER(SEARCH(IF(B$3&lt;&gt;"",B$3,"NA"),'MITRE &amp; Controls Mappings'!$J97))), 'MITRE &amp; Controls Mappings'!$B97,"")</f>
        <v/>
      </c>
      <c r="C99" t="str">
        <f>IF(OR(OR(OR(OR(OR(ISNUMBER(SEARCH(IF(C$1&lt;&gt;"",C$1,"NA"),'MITRE &amp; Controls Mappings'!$E97)),ISNUMBER(SEARCH(IF(C$1&lt;&gt;"",C$1,"NA"),'MITRE &amp; Controls Mappings'!$F97))),ISNUMBER(SEARCH(IF(C$2&lt;&gt;"",C$2,"NA"),'MITRE &amp; Controls Mappings'!$G97))),ISNUMBER(SEARCH(IF(C$2&lt;&gt;"",C$2,"NA"),'MITRE &amp; Controls Mappings'!$H97))),ISNUMBER(SEARCH(IF(C$3&lt;&gt;"",C$3,"NA"),'MITRE &amp; Controls Mappings'!$I97))),ISNUMBER(SEARCH(IF(C$3&lt;&gt;"",C$3,"NA"),'MITRE &amp; Controls Mappings'!$J97))), 'MITRE &amp; Controls Mappings'!$B97,"")</f>
        <v/>
      </c>
      <c r="D99" t="str">
        <f>IF(OR(OR(OR(OR(OR(ISNUMBER(SEARCH(IF(D$1&lt;&gt;"",D$1,"NA"),'MITRE &amp; Controls Mappings'!$E97)),ISNUMBER(SEARCH(IF(D$1&lt;&gt;"",D$1,"NA"),'MITRE &amp; Controls Mappings'!$F97))),ISNUMBER(SEARCH(IF(D$2&lt;&gt;"",D$2,"NA"),'MITRE &amp; Controls Mappings'!$G97))),ISNUMBER(SEARCH(IF(D$2&lt;&gt;"",D$2,"NA"),'MITRE &amp; Controls Mappings'!$H97))),ISNUMBER(SEARCH(IF(D$3&lt;&gt;"",D$3,"NA"),'MITRE &amp; Controls Mappings'!$I97))),ISNUMBER(SEARCH(IF(D$3&lt;&gt;"",D$3,"NA"),'MITRE &amp; Controls Mappings'!$J97))), 'MITRE &amp; Controls Mappings'!$B97,"")</f>
        <v/>
      </c>
      <c r="E99" t="str">
        <f>IF(OR(OR(OR(OR(OR(ISNUMBER(SEARCH(IF(E$1&lt;&gt;"",E$1,"NA"),'MITRE &amp; Controls Mappings'!$E97)),ISNUMBER(SEARCH(IF(E$1&lt;&gt;"",E$1,"NA"),'MITRE &amp; Controls Mappings'!$F97))),ISNUMBER(SEARCH(IF(E$2&lt;&gt;"",E$2,"NA"),'MITRE &amp; Controls Mappings'!$G97))),ISNUMBER(SEARCH(IF(E$2&lt;&gt;"",E$2,"NA"),'MITRE &amp; Controls Mappings'!$H97))),ISNUMBER(SEARCH(IF(E$3&lt;&gt;"",E$3,"NA"),'MITRE &amp; Controls Mappings'!$I97))),ISNUMBER(SEARCH(IF(E$3&lt;&gt;"",E$3,"NA"),'MITRE &amp; Controls Mappings'!$J97))), 'MITRE &amp; Controls Mappings'!$B97,"")</f>
        <v/>
      </c>
      <c r="F99" t="str">
        <f>IF(OR(OR(OR(OR(OR(ISNUMBER(SEARCH(IF(F$1&lt;&gt;"",F$1,"NA"),'MITRE &amp; Controls Mappings'!$E97)),ISNUMBER(SEARCH(IF(F$1&lt;&gt;"",F$1,"NA"),'MITRE &amp; Controls Mappings'!$F97))),ISNUMBER(SEARCH(IF(F$2&lt;&gt;"",F$2,"NA"),'MITRE &amp; Controls Mappings'!$G97))),ISNUMBER(SEARCH(IF(F$2&lt;&gt;"",F$2,"NA"),'MITRE &amp; Controls Mappings'!$H97))),ISNUMBER(SEARCH(IF(F$3&lt;&gt;"",F$3,"NA"),'MITRE &amp; Controls Mappings'!$I97))),ISNUMBER(SEARCH(IF(F$3&lt;&gt;"",F$3,"NA"),'MITRE &amp; Controls Mappings'!$J97))), 'MITRE &amp; Controls Mappings'!$B97,"")</f>
        <v/>
      </c>
      <c r="G99" t="str">
        <f>IF(OR(OR(OR(OR(OR(ISNUMBER(SEARCH(IF(G$1&lt;&gt;"",G$1,"NA"),'MITRE &amp; Controls Mappings'!$E97)),ISNUMBER(SEARCH(IF(G$1&lt;&gt;"",G$1,"NA"),'MITRE &amp; Controls Mappings'!$F97))),ISNUMBER(SEARCH(IF(G$2&lt;&gt;"",G$2,"NA"),'MITRE &amp; Controls Mappings'!$G97))),ISNUMBER(SEARCH(IF(G$2&lt;&gt;"",G$2,"NA"),'MITRE &amp; Controls Mappings'!$H97))),ISNUMBER(SEARCH(IF(G$3&lt;&gt;"",G$3,"NA"),'MITRE &amp; Controls Mappings'!$I97))),ISNUMBER(SEARCH(IF(G$3&lt;&gt;"",G$3,"NA"),'MITRE &amp; Controls Mappings'!$J97))), 'MITRE &amp; Controls Mappings'!$B97,"")</f>
        <v/>
      </c>
      <c r="H99" t="str">
        <f>IF(OR(OR(OR(OR(OR(ISNUMBER(SEARCH(IF(H$1&lt;&gt;"",H$1,"NA"),'MITRE &amp; Controls Mappings'!$E97)),ISNUMBER(SEARCH(IF(H$1&lt;&gt;"",H$1,"NA"),'MITRE &amp; Controls Mappings'!$F97))),ISNUMBER(SEARCH(IF(H$2&lt;&gt;"",H$2,"NA"),'MITRE &amp; Controls Mappings'!$G97))),ISNUMBER(SEARCH(IF(H$2&lt;&gt;"",H$2,"NA"),'MITRE &amp; Controls Mappings'!$H97))),ISNUMBER(SEARCH(IF(H$3&lt;&gt;"",H$3,"NA"),'MITRE &amp; Controls Mappings'!$I97))),ISNUMBER(SEARCH(IF(H$3&lt;&gt;"",H$3,"NA"),'MITRE &amp; Controls Mappings'!$J97))), 'MITRE &amp; Controls Mappings'!$B97,"")</f>
        <v/>
      </c>
      <c r="I99" t="str">
        <f>IF(OR(OR(OR(OR(OR(ISNUMBER(SEARCH(IF(I$1&lt;&gt;"",I$1,"NA"),'MITRE &amp; Controls Mappings'!$E97)),ISNUMBER(SEARCH(IF(I$1&lt;&gt;"",I$1,"NA"),'MITRE &amp; Controls Mappings'!$F97))),ISNUMBER(SEARCH(IF(I$2&lt;&gt;"",I$2,"NA"),'MITRE &amp; Controls Mappings'!$G97))),ISNUMBER(SEARCH(IF(I$2&lt;&gt;"",I$2,"NA"),'MITRE &amp; Controls Mappings'!$H97))),ISNUMBER(SEARCH(IF(I$3&lt;&gt;"",I$3,"NA"),'MITRE &amp; Controls Mappings'!$I97))),ISNUMBER(SEARCH(IF(I$3&lt;&gt;"",I$3,"NA"),'MITRE &amp; Controls Mappings'!$J97))), 'MITRE &amp; Controls Mappings'!$B97,"")</f>
        <v/>
      </c>
      <c r="J99" t="str">
        <f>IF(OR(OR(OR(OR(OR(ISNUMBER(SEARCH(IF(J$1&lt;&gt;"",J$1,"NA"),'MITRE &amp; Controls Mappings'!$E97)),ISNUMBER(SEARCH(IF(J$1&lt;&gt;"",J$1,"NA"),'MITRE &amp; Controls Mappings'!$F97))),ISNUMBER(SEARCH(IF(J$2&lt;&gt;"",J$2,"NA"),'MITRE &amp; Controls Mappings'!$G97))),ISNUMBER(SEARCH(IF(J$2&lt;&gt;"",J$2,"NA"),'MITRE &amp; Controls Mappings'!$H97))),ISNUMBER(SEARCH(IF(J$3&lt;&gt;"",J$3,"NA"),'MITRE &amp; Controls Mappings'!$I97))),ISNUMBER(SEARCH(IF(J$3&lt;&gt;"",J$3,"NA"),'MITRE &amp; Controls Mappings'!$J97))), 'MITRE &amp; Controls Mappings'!$B97,"")</f>
        <v/>
      </c>
      <c r="K99" t="str">
        <f>IF(OR(OR(OR(OR(OR(ISNUMBER(SEARCH(IF(K$1&lt;&gt;"",K$1,"NA"),'MITRE &amp; Controls Mappings'!$E97)),ISNUMBER(SEARCH(IF(K$1&lt;&gt;"",K$1,"NA"),'MITRE &amp; Controls Mappings'!$F97))),ISNUMBER(SEARCH(IF(K$2&lt;&gt;"",K$2,"NA"),'MITRE &amp; Controls Mappings'!$G97))),ISNUMBER(SEARCH(IF(K$2&lt;&gt;"",K$2,"NA"),'MITRE &amp; Controls Mappings'!$H97))),ISNUMBER(SEARCH(IF(K$3&lt;&gt;"",K$3,"NA"),'MITRE &amp; Controls Mappings'!$I97))),ISNUMBER(SEARCH(IF(K$3&lt;&gt;"",K$3,"NA"),'MITRE &amp; Controls Mappings'!$J97))), 'MITRE &amp; Controls Mappings'!$B97,"")</f>
        <v/>
      </c>
      <c r="L99" s="26" t="str">
        <f>IF('MITRE &amp; Controls Mappings'!D97 &lt;&gt;"",'MITRE &amp; Controls Mappings'!D97,"" )</f>
        <v>(L1) Ensure 'Restore files and directories' is set to 'Administrators'</v>
      </c>
    </row>
    <row r="100" spans="1:12" x14ac:dyDescent="0.25">
      <c r="A100" t="str">
        <f>IF(COUNTIF(B100:K100,"="&amp;'MITRE &amp; Controls Mappings'!B98)&gt;0,'MITRE &amp; Controls Mappings'!B98,"")</f>
        <v/>
      </c>
      <c r="B100" t="str">
        <f>IF(OR(OR(OR(OR(OR(ISNUMBER(SEARCH(IF(B$1&lt;&gt;"",B$1,"NA"),'MITRE &amp; Controls Mappings'!$E98)),ISNUMBER(SEARCH(IF(B$1&lt;&gt;"",B$1,"NA"),'MITRE &amp; Controls Mappings'!$F98))),ISNUMBER(SEARCH(IF(B$2&lt;&gt;"",B$2,"NA"),'MITRE &amp; Controls Mappings'!$G98))),ISNUMBER(SEARCH(IF(B$2&lt;&gt;"",B$2,"NA"),'MITRE &amp; Controls Mappings'!$H98))),ISNUMBER(SEARCH(IF(B$3&lt;&gt;"",B$3,"NA"),'MITRE &amp; Controls Mappings'!$I98))),ISNUMBER(SEARCH(IF(B$3&lt;&gt;"",B$3,"NA"),'MITRE &amp; Controls Mappings'!$J98))), 'MITRE &amp; Controls Mappings'!$B98,"")</f>
        <v/>
      </c>
      <c r="C100" t="str">
        <f>IF(OR(OR(OR(OR(OR(ISNUMBER(SEARCH(IF(C$1&lt;&gt;"",C$1,"NA"),'MITRE &amp; Controls Mappings'!$E98)),ISNUMBER(SEARCH(IF(C$1&lt;&gt;"",C$1,"NA"),'MITRE &amp; Controls Mappings'!$F98))),ISNUMBER(SEARCH(IF(C$2&lt;&gt;"",C$2,"NA"),'MITRE &amp; Controls Mappings'!$G98))),ISNUMBER(SEARCH(IF(C$2&lt;&gt;"",C$2,"NA"),'MITRE &amp; Controls Mappings'!$H98))),ISNUMBER(SEARCH(IF(C$3&lt;&gt;"",C$3,"NA"),'MITRE &amp; Controls Mappings'!$I98))),ISNUMBER(SEARCH(IF(C$3&lt;&gt;"",C$3,"NA"),'MITRE &amp; Controls Mappings'!$J98))), 'MITRE &amp; Controls Mappings'!$B98,"")</f>
        <v/>
      </c>
      <c r="D100" t="str">
        <f>IF(OR(OR(OR(OR(OR(ISNUMBER(SEARCH(IF(D$1&lt;&gt;"",D$1,"NA"),'MITRE &amp; Controls Mappings'!$E98)),ISNUMBER(SEARCH(IF(D$1&lt;&gt;"",D$1,"NA"),'MITRE &amp; Controls Mappings'!$F98))),ISNUMBER(SEARCH(IF(D$2&lt;&gt;"",D$2,"NA"),'MITRE &amp; Controls Mappings'!$G98))),ISNUMBER(SEARCH(IF(D$2&lt;&gt;"",D$2,"NA"),'MITRE &amp; Controls Mappings'!$H98))),ISNUMBER(SEARCH(IF(D$3&lt;&gt;"",D$3,"NA"),'MITRE &amp; Controls Mappings'!$I98))),ISNUMBER(SEARCH(IF(D$3&lt;&gt;"",D$3,"NA"),'MITRE &amp; Controls Mappings'!$J98))), 'MITRE &amp; Controls Mappings'!$B98,"")</f>
        <v/>
      </c>
      <c r="E100" t="str">
        <f>IF(OR(OR(OR(OR(OR(ISNUMBER(SEARCH(IF(E$1&lt;&gt;"",E$1,"NA"),'MITRE &amp; Controls Mappings'!$E98)),ISNUMBER(SEARCH(IF(E$1&lt;&gt;"",E$1,"NA"),'MITRE &amp; Controls Mappings'!$F98))),ISNUMBER(SEARCH(IF(E$2&lt;&gt;"",E$2,"NA"),'MITRE &amp; Controls Mappings'!$G98))),ISNUMBER(SEARCH(IF(E$2&lt;&gt;"",E$2,"NA"),'MITRE &amp; Controls Mappings'!$H98))),ISNUMBER(SEARCH(IF(E$3&lt;&gt;"",E$3,"NA"),'MITRE &amp; Controls Mappings'!$I98))),ISNUMBER(SEARCH(IF(E$3&lt;&gt;"",E$3,"NA"),'MITRE &amp; Controls Mappings'!$J98))), 'MITRE &amp; Controls Mappings'!$B98,"")</f>
        <v/>
      </c>
      <c r="F100" t="str">
        <f>IF(OR(OR(OR(OR(OR(ISNUMBER(SEARCH(IF(F$1&lt;&gt;"",F$1,"NA"),'MITRE &amp; Controls Mappings'!$E98)),ISNUMBER(SEARCH(IF(F$1&lt;&gt;"",F$1,"NA"),'MITRE &amp; Controls Mappings'!$F98))),ISNUMBER(SEARCH(IF(F$2&lt;&gt;"",F$2,"NA"),'MITRE &amp; Controls Mappings'!$G98))),ISNUMBER(SEARCH(IF(F$2&lt;&gt;"",F$2,"NA"),'MITRE &amp; Controls Mappings'!$H98))),ISNUMBER(SEARCH(IF(F$3&lt;&gt;"",F$3,"NA"),'MITRE &amp; Controls Mappings'!$I98))),ISNUMBER(SEARCH(IF(F$3&lt;&gt;"",F$3,"NA"),'MITRE &amp; Controls Mappings'!$J98))), 'MITRE &amp; Controls Mappings'!$B98,"")</f>
        <v/>
      </c>
      <c r="G100" t="str">
        <f>IF(OR(OR(OR(OR(OR(ISNUMBER(SEARCH(IF(G$1&lt;&gt;"",G$1,"NA"),'MITRE &amp; Controls Mappings'!$E98)),ISNUMBER(SEARCH(IF(G$1&lt;&gt;"",G$1,"NA"),'MITRE &amp; Controls Mappings'!$F98))),ISNUMBER(SEARCH(IF(G$2&lt;&gt;"",G$2,"NA"),'MITRE &amp; Controls Mappings'!$G98))),ISNUMBER(SEARCH(IF(G$2&lt;&gt;"",G$2,"NA"),'MITRE &amp; Controls Mappings'!$H98))),ISNUMBER(SEARCH(IF(G$3&lt;&gt;"",G$3,"NA"),'MITRE &amp; Controls Mappings'!$I98))),ISNUMBER(SEARCH(IF(G$3&lt;&gt;"",G$3,"NA"),'MITRE &amp; Controls Mappings'!$J98))), 'MITRE &amp; Controls Mappings'!$B98,"")</f>
        <v/>
      </c>
      <c r="H100" t="str">
        <f>IF(OR(OR(OR(OR(OR(ISNUMBER(SEARCH(IF(H$1&lt;&gt;"",H$1,"NA"),'MITRE &amp; Controls Mappings'!$E98)),ISNUMBER(SEARCH(IF(H$1&lt;&gt;"",H$1,"NA"),'MITRE &amp; Controls Mappings'!$F98))),ISNUMBER(SEARCH(IF(H$2&lt;&gt;"",H$2,"NA"),'MITRE &amp; Controls Mappings'!$G98))),ISNUMBER(SEARCH(IF(H$2&lt;&gt;"",H$2,"NA"),'MITRE &amp; Controls Mappings'!$H98))),ISNUMBER(SEARCH(IF(H$3&lt;&gt;"",H$3,"NA"),'MITRE &amp; Controls Mappings'!$I98))),ISNUMBER(SEARCH(IF(H$3&lt;&gt;"",H$3,"NA"),'MITRE &amp; Controls Mappings'!$J98))), 'MITRE &amp; Controls Mappings'!$B98,"")</f>
        <v/>
      </c>
      <c r="I100" t="str">
        <f>IF(OR(OR(OR(OR(OR(ISNUMBER(SEARCH(IF(I$1&lt;&gt;"",I$1,"NA"),'MITRE &amp; Controls Mappings'!$E98)),ISNUMBER(SEARCH(IF(I$1&lt;&gt;"",I$1,"NA"),'MITRE &amp; Controls Mappings'!$F98))),ISNUMBER(SEARCH(IF(I$2&lt;&gt;"",I$2,"NA"),'MITRE &amp; Controls Mappings'!$G98))),ISNUMBER(SEARCH(IF(I$2&lt;&gt;"",I$2,"NA"),'MITRE &amp; Controls Mappings'!$H98))),ISNUMBER(SEARCH(IF(I$3&lt;&gt;"",I$3,"NA"),'MITRE &amp; Controls Mappings'!$I98))),ISNUMBER(SEARCH(IF(I$3&lt;&gt;"",I$3,"NA"),'MITRE &amp; Controls Mappings'!$J98))), 'MITRE &amp; Controls Mappings'!$B98,"")</f>
        <v/>
      </c>
      <c r="J100" t="str">
        <f>IF(OR(OR(OR(OR(OR(ISNUMBER(SEARCH(IF(J$1&lt;&gt;"",J$1,"NA"),'MITRE &amp; Controls Mappings'!$E98)),ISNUMBER(SEARCH(IF(J$1&lt;&gt;"",J$1,"NA"),'MITRE &amp; Controls Mappings'!$F98))),ISNUMBER(SEARCH(IF(J$2&lt;&gt;"",J$2,"NA"),'MITRE &amp; Controls Mappings'!$G98))),ISNUMBER(SEARCH(IF(J$2&lt;&gt;"",J$2,"NA"),'MITRE &amp; Controls Mappings'!$H98))),ISNUMBER(SEARCH(IF(J$3&lt;&gt;"",J$3,"NA"),'MITRE &amp; Controls Mappings'!$I98))),ISNUMBER(SEARCH(IF(J$3&lt;&gt;"",J$3,"NA"),'MITRE &amp; Controls Mappings'!$J98))), 'MITRE &amp; Controls Mappings'!$B98,"")</f>
        <v/>
      </c>
      <c r="K100" t="str">
        <f>IF(OR(OR(OR(OR(OR(ISNUMBER(SEARCH(IF(K$1&lt;&gt;"",K$1,"NA"),'MITRE &amp; Controls Mappings'!$E98)),ISNUMBER(SEARCH(IF(K$1&lt;&gt;"",K$1,"NA"),'MITRE &amp; Controls Mappings'!$F98))),ISNUMBER(SEARCH(IF(K$2&lt;&gt;"",K$2,"NA"),'MITRE &amp; Controls Mappings'!$G98))),ISNUMBER(SEARCH(IF(K$2&lt;&gt;"",K$2,"NA"),'MITRE &amp; Controls Mappings'!$H98))),ISNUMBER(SEARCH(IF(K$3&lt;&gt;"",K$3,"NA"),'MITRE &amp; Controls Mappings'!$I98))),ISNUMBER(SEARCH(IF(K$3&lt;&gt;"",K$3,"NA"),'MITRE &amp; Controls Mappings'!$J98))), 'MITRE &amp; Controls Mappings'!$B98,"")</f>
        <v/>
      </c>
      <c r="L100" s="26" t="str">
        <f>IF('MITRE &amp; Controls Mappings'!D98 &lt;&gt;"",'MITRE &amp; Controls Mappings'!D98,"" )</f>
        <v>(L1) Ensure 'Shut down the system' is set to 'Administrators'</v>
      </c>
    </row>
    <row r="101" spans="1:12" x14ac:dyDescent="0.25">
      <c r="A101" t="str">
        <f>IF(COUNTIF(B101:K101,"="&amp;'MITRE &amp; Controls Mappings'!B99)&gt;0,'MITRE &amp; Controls Mappings'!B99,"")</f>
        <v/>
      </c>
      <c r="B101" t="str">
        <f>IF(OR(OR(OR(OR(OR(ISNUMBER(SEARCH(IF(B$1&lt;&gt;"",B$1,"NA"),'MITRE &amp; Controls Mappings'!$E99)),ISNUMBER(SEARCH(IF(B$1&lt;&gt;"",B$1,"NA"),'MITRE &amp; Controls Mappings'!$F99))),ISNUMBER(SEARCH(IF(B$2&lt;&gt;"",B$2,"NA"),'MITRE &amp; Controls Mappings'!$G99))),ISNUMBER(SEARCH(IF(B$2&lt;&gt;"",B$2,"NA"),'MITRE &amp; Controls Mappings'!$H99))),ISNUMBER(SEARCH(IF(B$3&lt;&gt;"",B$3,"NA"),'MITRE &amp; Controls Mappings'!$I99))),ISNUMBER(SEARCH(IF(B$3&lt;&gt;"",B$3,"NA"),'MITRE &amp; Controls Mappings'!$J99))), 'MITRE &amp; Controls Mappings'!$B99,"")</f>
        <v/>
      </c>
      <c r="C101" t="str">
        <f>IF(OR(OR(OR(OR(OR(ISNUMBER(SEARCH(IF(C$1&lt;&gt;"",C$1,"NA"),'MITRE &amp; Controls Mappings'!$E99)),ISNUMBER(SEARCH(IF(C$1&lt;&gt;"",C$1,"NA"),'MITRE &amp; Controls Mappings'!$F99))),ISNUMBER(SEARCH(IF(C$2&lt;&gt;"",C$2,"NA"),'MITRE &amp; Controls Mappings'!$G99))),ISNUMBER(SEARCH(IF(C$2&lt;&gt;"",C$2,"NA"),'MITRE &amp; Controls Mappings'!$H99))),ISNUMBER(SEARCH(IF(C$3&lt;&gt;"",C$3,"NA"),'MITRE &amp; Controls Mappings'!$I99))),ISNUMBER(SEARCH(IF(C$3&lt;&gt;"",C$3,"NA"),'MITRE &amp; Controls Mappings'!$J99))), 'MITRE &amp; Controls Mappings'!$B99,"")</f>
        <v/>
      </c>
      <c r="D101" t="str">
        <f>IF(OR(OR(OR(OR(OR(ISNUMBER(SEARCH(IF(D$1&lt;&gt;"",D$1,"NA"),'MITRE &amp; Controls Mappings'!$E99)),ISNUMBER(SEARCH(IF(D$1&lt;&gt;"",D$1,"NA"),'MITRE &amp; Controls Mappings'!$F99))),ISNUMBER(SEARCH(IF(D$2&lt;&gt;"",D$2,"NA"),'MITRE &amp; Controls Mappings'!$G99))),ISNUMBER(SEARCH(IF(D$2&lt;&gt;"",D$2,"NA"),'MITRE &amp; Controls Mappings'!$H99))),ISNUMBER(SEARCH(IF(D$3&lt;&gt;"",D$3,"NA"),'MITRE &amp; Controls Mappings'!$I99))),ISNUMBER(SEARCH(IF(D$3&lt;&gt;"",D$3,"NA"),'MITRE &amp; Controls Mappings'!$J99))), 'MITRE &amp; Controls Mappings'!$B99,"")</f>
        <v/>
      </c>
      <c r="E101" t="str">
        <f>IF(OR(OR(OR(OR(OR(ISNUMBER(SEARCH(IF(E$1&lt;&gt;"",E$1,"NA"),'MITRE &amp; Controls Mappings'!$E99)),ISNUMBER(SEARCH(IF(E$1&lt;&gt;"",E$1,"NA"),'MITRE &amp; Controls Mappings'!$F99))),ISNUMBER(SEARCH(IF(E$2&lt;&gt;"",E$2,"NA"),'MITRE &amp; Controls Mappings'!$G99))),ISNUMBER(SEARCH(IF(E$2&lt;&gt;"",E$2,"NA"),'MITRE &amp; Controls Mappings'!$H99))),ISNUMBER(SEARCH(IF(E$3&lt;&gt;"",E$3,"NA"),'MITRE &amp; Controls Mappings'!$I99))),ISNUMBER(SEARCH(IF(E$3&lt;&gt;"",E$3,"NA"),'MITRE &amp; Controls Mappings'!$J99))), 'MITRE &amp; Controls Mappings'!$B99,"")</f>
        <v/>
      </c>
      <c r="F101" t="str">
        <f>IF(OR(OR(OR(OR(OR(ISNUMBER(SEARCH(IF(F$1&lt;&gt;"",F$1,"NA"),'MITRE &amp; Controls Mappings'!$E99)),ISNUMBER(SEARCH(IF(F$1&lt;&gt;"",F$1,"NA"),'MITRE &amp; Controls Mappings'!$F99))),ISNUMBER(SEARCH(IF(F$2&lt;&gt;"",F$2,"NA"),'MITRE &amp; Controls Mappings'!$G99))),ISNUMBER(SEARCH(IF(F$2&lt;&gt;"",F$2,"NA"),'MITRE &amp; Controls Mappings'!$H99))),ISNUMBER(SEARCH(IF(F$3&lt;&gt;"",F$3,"NA"),'MITRE &amp; Controls Mappings'!$I99))),ISNUMBER(SEARCH(IF(F$3&lt;&gt;"",F$3,"NA"),'MITRE &amp; Controls Mappings'!$J99))), 'MITRE &amp; Controls Mappings'!$B99,"")</f>
        <v/>
      </c>
      <c r="G101" t="str">
        <f>IF(OR(OR(OR(OR(OR(ISNUMBER(SEARCH(IF(G$1&lt;&gt;"",G$1,"NA"),'MITRE &amp; Controls Mappings'!$E99)),ISNUMBER(SEARCH(IF(G$1&lt;&gt;"",G$1,"NA"),'MITRE &amp; Controls Mappings'!$F99))),ISNUMBER(SEARCH(IF(G$2&lt;&gt;"",G$2,"NA"),'MITRE &amp; Controls Mappings'!$G99))),ISNUMBER(SEARCH(IF(G$2&lt;&gt;"",G$2,"NA"),'MITRE &amp; Controls Mappings'!$H99))),ISNUMBER(SEARCH(IF(G$3&lt;&gt;"",G$3,"NA"),'MITRE &amp; Controls Mappings'!$I99))),ISNUMBER(SEARCH(IF(G$3&lt;&gt;"",G$3,"NA"),'MITRE &amp; Controls Mappings'!$J99))), 'MITRE &amp; Controls Mappings'!$B99,"")</f>
        <v/>
      </c>
      <c r="H101" t="str">
        <f>IF(OR(OR(OR(OR(OR(ISNUMBER(SEARCH(IF(H$1&lt;&gt;"",H$1,"NA"),'MITRE &amp; Controls Mappings'!$E99)),ISNUMBER(SEARCH(IF(H$1&lt;&gt;"",H$1,"NA"),'MITRE &amp; Controls Mappings'!$F99))),ISNUMBER(SEARCH(IF(H$2&lt;&gt;"",H$2,"NA"),'MITRE &amp; Controls Mappings'!$G99))),ISNUMBER(SEARCH(IF(H$2&lt;&gt;"",H$2,"NA"),'MITRE &amp; Controls Mappings'!$H99))),ISNUMBER(SEARCH(IF(H$3&lt;&gt;"",H$3,"NA"),'MITRE &amp; Controls Mappings'!$I99))),ISNUMBER(SEARCH(IF(H$3&lt;&gt;"",H$3,"NA"),'MITRE &amp; Controls Mappings'!$J99))), 'MITRE &amp; Controls Mappings'!$B99,"")</f>
        <v/>
      </c>
      <c r="I101" t="str">
        <f>IF(OR(OR(OR(OR(OR(ISNUMBER(SEARCH(IF(I$1&lt;&gt;"",I$1,"NA"),'MITRE &amp; Controls Mappings'!$E99)),ISNUMBER(SEARCH(IF(I$1&lt;&gt;"",I$1,"NA"),'MITRE &amp; Controls Mappings'!$F99))),ISNUMBER(SEARCH(IF(I$2&lt;&gt;"",I$2,"NA"),'MITRE &amp; Controls Mappings'!$G99))),ISNUMBER(SEARCH(IF(I$2&lt;&gt;"",I$2,"NA"),'MITRE &amp; Controls Mappings'!$H99))),ISNUMBER(SEARCH(IF(I$3&lt;&gt;"",I$3,"NA"),'MITRE &amp; Controls Mappings'!$I99))),ISNUMBER(SEARCH(IF(I$3&lt;&gt;"",I$3,"NA"),'MITRE &amp; Controls Mappings'!$J99))), 'MITRE &amp; Controls Mappings'!$B99,"")</f>
        <v/>
      </c>
      <c r="J101" t="str">
        <f>IF(OR(OR(OR(OR(OR(ISNUMBER(SEARCH(IF(J$1&lt;&gt;"",J$1,"NA"),'MITRE &amp; Controls Mappings'!$E99)),ISNUMBER(SEARCH(IF(J$1&lt;&gt;"",J$1,"NA"),'MITRE &amp; Controls Mappings'!$F99))),ISNUMBER(SEARCH(IF(J$2&lt;&gt;"",J$2,"NA"),'MITRE &amp; Controls Mappings'!$G99))),ISNUMBER(SEARCH(IF(J$2&lt;&gt;"",J$2,"NA"),'MITRE &amp; Controls Mappings'!$H99))),ISNUMBER(SEARCH(IF(J$3&lt;&gt;"",J$3,"NA"),'MITRE &amp; Controls Mappings'!$I99))),ISNUMBER(SEARCH(IF(J$3&lt;&gt;"",J$3,"NA"),'MITRE &amp; Controls Mappings'!$J99))), 'MITRE &amp; Controls Mappings'!$B99,"")</f>
        <v/>
      </c>
      <c r="K101" t="str">
        <f>IF(OR(OR(OR(OR(OR(ISNUMBER(SEARCH(IF(K$1&lt;&gt;"",K$1,"NA"),'MITRE &amp; Controls Mappings'!$E99)),ISNUMBER(SEARCH(IF(K$1&lt;&gt;"",K$1,"NA"),'MITRE &amp; Controls Mappings'!$F99))),ISNUMBER(SEARCH(IF(K$2&lt;&gt;"",K$2,"NA"),'MITRE &amp; Controls Mappings'!$G99))),ISNUMBER(SEARCH(IF(K$2&lt;&gt;"",K$2,"NA"),'MITRE &amp; Controls Mappings'!$H99))),ISNUMBER(SEARCH(IF(K$3&lt;&gt;"",K$3,"NA"),'MITRE &amp; Controls Mappings'!$I99))),ISNUMBER(SEARCH(IF(K$3&lt;&gt;"",K$3,"NA"),'MITRE &amp; Controls Mappings'!$J99))), 'MITRE &amp; Controls Mappings'!$B99,"")</f>
        <v/>
      </c>
      <c r="L101" s="26" t="str">
        <f>IF('MITRE &amp; Controls Mappings'!D99 &lt;&gt;"",'MITRE &amp; Controls Mappings'!D99,"" )</f>
        <v>(L1) Ensure 'Shut down the system' is set to 'Administrators'</v>
      </c>
    </row>
    <row r="102" spans="1:12" x14ac:dyDescent="0.25">
      <c r="A102" t="str">
        <f>IF(COUNTIF(B102:K102,"="&amp;'MITRE &amp; Controls Mappings'!B100)&gt;0,'MITRE &amp; Controls Mappings'!B100,"")</f>
        <v/>
      </c>
      <c r="B102" t="str">
        <f>IF(OR(OR(OR(OR(OR(ISNUMBER(SEARCH(IF(B$1&lt;&gt;"",B$1,"NA"),'MITRE &amp; Controls Mappings'!$E100)),ISNUMBER(SEARCH(IF(B$1&lt;&gt;"",B$1,"NA"),'MITRE &amp; Controls Mappings'!$F100))),ISNUMBER(SEARCH(IF(B$2&lt;&gt;"",B$2,"NA"),'MITRE &amp; Controls Mappings'!$G100))),ISNUMBER(SEARCH(IF(B$2&lt;&gt;"",B$2,"NA"),'MITRE &amp; Controls Mappings'!$H100))),ISNUMBER(SEARCH(IF(B$3&lt;&gt;"",B$3,"NA"),'MITRE &amp; Controls Mappings'!$I100))),ISNUMBER(SEARCH(IF(B$3&lt;&gt;"",B$3,"NA"),'MITRE &amp; Controls Mappings'!$J100))), 'MITRE &amp; Controls Mappings'!$B100,"")</f>
        <v/>
      </c>
      <c r="C102" t="str">
        <f>IF(OR(OR(OR(OR(OR(ISNUMBER(SEARCH(IF(C$1&lt;&gt;"",C$1,"NA"),'MITRE &amp; Controls Mappings'!$E100)),ISNUMBER(SEARCH(IF(C$1&lt;&gt;"",C$1,"NA"),'MITRE &amp; Controls Mappings'!$F100))),ISNUMBER(SEARCH(IF(C$2&lt;&gt;"",C$2,"NA"),'MITRE &amp; Controls Mappings'!$G100))),ISNUMBER(SEARCH(IF(C$2&lt;&gt;"",C$2,"NA"),'MITRE &amp; Controls Mappings'!$H100))),ISNUMBER(SEARCH(IF(C$3&lt;&gt;"",C$3,"NA"),'MITRE &amp; Controls Mappings'!$I100))),ISNUMBER(SEARCH(IF(C$3&lt;&gt;"",C$3,"NA"),'MITRE &amp; Controls Mappings'!$J100))), 'MITRE &amp; Controls Mappings'!$B100,"")</f>
        <v/>
      </c>
      <c r="D102" t="str">
        <f>IF(OR(OR(OR(OR(OR(ISNUMBER(SEARCH(IF(D$1&lt;&gt;"",D$1,"NA"),'MITRE &amp; Controls Mappings'!$E100)),ISNUMBER(SEARCH(IF(D$1&lt;&gt;"",D$1,"NA"),'MITRE &amp; Controls Mappings'!$F100))),ISNUMBER(SEARCH(IF(D$2&lt;&gt;"",D$2,"NA"),'MITRE &amp; Controls Mappings'!$G100))),ISNUMBER(SEARCH(IF(D$2&lt;&gt;"",D$2,"NA"),'MITRE &amp; Controls Mappings'!$H100))),ISNUMBER(SEARCH(IF(D$3&lt;&gt;"",D$3,"NA"),'MITRE &amp; Controls Mappings'!$I100))),ISNUMBER(SEARCH(IF(D$3&lt;&gt;"",D$3,"NA"),'MITRE &amp; Controls Mappings'!$J100))), 'MITRE &amp; Controls Mappings'!$B100,"")</f>
        <v/>
      </c>
      <c r="E102" t="str">
        <f>IF(OR(OR(OR(OR(OR(ISNUMBER(SEARCH(IF(E$1&lt;&gt;"",E$1,"NA"),'MITRE &amp; Controls Mappings'!$E100)),ISNUMBER(SEARCH(IF(E$1&lt;&gt;"",E$1,"NA"),'MITRE &amp; Controls Mappings'!$F100))),ISNUMBER(SEARCH(IF(E$2&lt;&gt;"",E$2,"NA"),'MITRE &amp; Controls Mappings'!$G100))),ISNUMBER(SEARCH(IF(E$2&lt;&gt;"",E$2,"NA"),'MITRE &amp; Controls Mappings'!$H100))),ISNUMBER(SEARCH(IF(E$3&lt;&gt;"",E$3,"NA"),'MITRE &amp; Controls Mappings'!$I100))),ISNUMBER(SEARCH(IF(E$3&lt;&gt;"",E$3,"NA"),'MITRE &amp; Controls Mappings'!$J100))), 'MITRE &amp; Controls Mappings'!$B100,"")</f>
        <v/>
      </c>
      <c r="F102" t="str">
        <f>IF(OR(OR(OR(OR(OR(ISNUMBER(SEARCH(IF(F$1&lt;&gt;"",F$1,"NA"),'MITRE &amp; Controls Mappings'!$E100)),ISNUMBER(SEARCH(IF(F$1&lt;&gt;"",F$1,"NA"),'MITRE &amp; Controls Mappings'!$F100))),ISNUMBER(SEARCH(IF(F$2&lt;&gt;"",F$2,"NA"),'MITRE &amp; Controls Mappings'!$G100))),ISNUMBER(SEARCH(IF(F$2&lt;&gt;"",F$2,"NA"),'MITRE &amp; Controls Mappings'!$H100))),ISNUMBER(SEARCH(IF(F$3&lt;&gt;"",F$3,"NA"),'MITRE &amp; Controls Mappings'!$I100))),ISNUMBER(SEARCH(IF(F$3&lt;&gt;"",F$3,"NA"),'MITRE &amp; Controls Mappings'!$J100))), 'MITRE &amp; Controls Mappings'!$B100,"")</f>
        <v/>
      </c>
      <c r="G102" t="str">
        <f>IF(OR(OR(OR(OR(OR(ISNUMBER(SEARCH(IF(G$1&lt;&gt;"",G$1,"NA"),'MITRE &amp; Controls Mappings'!$E100)),ISNUMBER(SEARCH(IF(G$1&lt;&gt;"",G$1,"NA"),'MITRE &amp; Controls Mappings'!$F100))),ISNUMBER(SEARCH(IF(G$2&lt;&gt;"",G$2,"NA"),'MITRE &amp; Controls Mappings'!$G100))),ISNUMBER(SEARCH(IF(G$2&lt;&gt;"",G$2,"NA"),'MITRE &amp; Controls Mappings'!$H100))),ISNUMBER(SEARCH(IF(G$3&lt;&gt;"",G$3,"NA"),'MITRE &amp; Controls Mappings'!$I100))),ISNUMBER(SEARCH(IF(G$3&lt;&gt;"",G$3,"NA"),'MITRE &amp; Controls Mappings'!$J100))), 'MITRE &amp; Controls Mappings'!$B100,"")</f>
        <v/>
      </c>
      <c r="H102" t="str">
        <f>IF(OR(OR(OR(OR(OR(ISNUMBER(SEARCH(IF(H$1&lt;&gt;"",H$1,"NA"),'MITRE &amp; Controls Mappings'!$E100)),ISNUMBER(SEARCH(IF(H$1&lt;&gt;"",H$1,"NA"),'MITRE &amp; Controls Mappings'!$F100))),ISNUMBER(SEARCH(IF(H$2&lt;&gt;"",H$2,"NA"),'MITRE &amp; Controls Mappings'!$G100))),ISNUMBER(SEARCH(IF(H$2&lt;&gt;"",H$2,"NA"),'MITRE &amp; Controls Mappings'!$H100))),ISNUMBER(SEARCH(IF(H$3&lt;&gt;"",H$3,"NA"),'MITRE &amp; Controls Mappings'!$I100))),ISNUMBER(SEARCH(IF(H$3&lt;&gt;"",H$3,"NA"),'MITRE &amp; Controls Mappings'!$J100))), 'MITRE &amp; Controls Mappings'!$B100,"")</f>
        <v/>
      </c>
      <c r="I102" t="str">
        <f>IF(OR(OR(OR(OR(OR(ISNUMBER(SEARCH(IF(I$1&lt;&gt;"",I$1,"NA"),'MITRE &amp; Controls Mappings'!$E100)),ISNUMBER(SEARCH(IF(I$1&lt;&gt;"",I$1,"NA"),'MITRE &amp; Controls Mappings'!$F100))),ISNUMBER(SEARCH(IF(I$2&lt;&gt;"",I$2,"NA"),'MITRE &amp; Controls Mappings'!$G100))),ISNUMBER(SEARCH(IF(I$2&lt;&gt;"",I$2,"NA"),'MITRE &amp; Controls Mappings'!$H100))),ISNUMBER(SEARCH(IF(I$3&lt;&gt;"",I$3,"NA"),'MITRE &amp; Controls Mappings'!$I100))),ISNUMBER(SEARCH(IF(I$3&lt;&gt;"",I$3,"NA"),'MITRE &amp; Controls Mappings'!$J100))), 'MITRE &amp; Controls Mappings'!$B100,"")</f>
        <v/>
      </c>
      <c r="J102" t="str">
        <f>IF(OR(OR(OR(OR(OR(ISNUMBER(SEARCH(IF(J$1&lt;&gt;"",J$1,"NA"),'MITRE &amp; Controls Mappings'!$E100)),ISNUMBER(SEARCH(IF(J$1&lt;&gt;"",J$1,"NA"),'MITRE &amp; Controls Mappings'!$F100))),ISNUMBER(SEARCH(IF(J$2&lt;&gt;"",J$2,"NA"),'MITRE &amp; Controls Mappings'!$G100))),ISNUMBER(SEARCH(IF(J$2&lt;&gt;"",J$2,"NA"),'MITRE &amp; Controls Mappings'!$H100))),ISNUMBER(SEARCH(IF(J$3&lt;&gt;"",J$3,"NA"),'MITRE &amp; Controls Mappings'!$I100))),ISNUMBER(SEARCH(IF(J$3&lt;&gt;"",J$3,"NA"),'MITRE &amp; Controls Mappings'!$J100))), 'MITRE &amp; Controls Mappings'!$B100,"")</f>
        <v/>
      </c>
      <c r="K102" t="str">
        <f>IF(OR(OR(OR(OR(OR(ISNUMBER(SEARCH(IF(K$1&lt;&gt;"",K$1,"NA"),'MITRE &amp; Controls Mappings'!$E100)),ISNUMBER(SEARCH(IF(K$1&lt;&gt;"",K$1,"NA"),'MITRE &amp; Controls Mappings'!$F100))),ISNUMBER(SEARCH(IF(K$2&lt;&gt;"",K$2,"NA"),'MITRE &amp; Controls Mappings'!$G100))),ISNUMBER(SEARCH(IF(K$2&lt;&gt;"",K$2,"NA"),'MITRE &amp; Controls Mappings'!$H100))),ISNUMBER(SEARCH(IF(K$3&lt;&gt;"",K$3,"NA"),'MITRE &amp; Controls Mappings'!$I100))),ISNUMBER(SEARCH(IF(K$3&lt;&gt;"",K$3,"NA"),'MITRE &amp; Controls Mappings'!$J100))), 'MITRE &amp; Controls Mappings'!$B100,"")</f>
        <v/>
      </c>
      <c r="L102" s="26" t="str">
        <f>IF('MITRE &amp; Controls Mappings'!D100 &lt;&gt;"",'MITRE &amp; Controls Mappings'!D100,"" )</f>
        <v>(L1) Ensure 'Synchronize directory service data' is set to 'No One' (DC only)</v>
      </c>
    </row>
    <row r="103" spans="1:12" x14ac:dyDescent="0.25">
      <c r="A103" t="str">
        <f>IF(COUNTIF(B103:K103,"="&amp;'MITRE &amp; Controls Mappings'!B101)&gt;0,'MITRE &amp; Controls Mappings'!B101,"")</f>
        <v/>
      </c>
      <c r="B103" t="str">
        <f>IF(OR(OR(OR(OR(OR(ISNUMBER(SEARCH(IF(B$1&lt;&gt;"",B$1,"NA"),'MITRE &amp; Controls Mappings'!$E101)),ISNUMBER(SEARCH(IF(B$1&lt;&gt;"",B$1,"NA"),'MITRE &amp; Controls Mappings'!$F101))),ISNUMBER(SEARCH(IF(B$2&lt;&gt;"",B$2,"NA"),'MITRE &amp; Controls Mappings'!$G101))),ISNUMBER(SEARCH(IF(B$2&lt;&gt;"",B$2,"NA"),'MITRE &amp; Controls Mappings'!$H101))),ISNUMBER(SEARCH(IF(B$3&lt;&gt;"",B$3,"NA"),'MITRE &amp; Controls Mappings'!$I101))),ISNUMBER(SEARCH(IF(B$3&lt;&gt;"",B$3,"NA"),'MITRE &amp; Controls Mappings'!$J101))), 'MITRE &amp; Controls Mappings'!$B101,"")</f>
        <v/>
      </c>
      <c r="C103" t="str">
        <f>IF(OR(OR(OR(OR(OR(ISNUMBER(SEARCH(IF(C$1&lt;&gt;"",C$1,"NA"),'MITRE &amp; Controls Mappings'!$E101)),ISNUMBER(SEARCH(IF(C$1&lt;&gt;"",C$1,"NA"),'MITRE &amp; Controls Mappings'!$F101))),ISNUMBER(SEARCH(IF(C$2&lt;&gt;"",C$2,"NA"),'MITRE &amp; Controls Mappings'!$G101))),ISNUMBER(SEARCH(IF(C$2&lt;&gt;"",C$2,"NA"),'MITRE &amp; Controls Mappings'!$H101))),ISNUMBER(SEARCH(IF(C$3&lt;&gt;"",C$3,"NA"),'MITRE &amp; Controls Mappings'!$I101))),ISNUMBER(SEARCH(IF(C$3&lt;&gt;"",C$3,"NA"),'MITRE &amp; Controls Mappings'!$J101))), 'MITRE &amp; Controls Mappings'!$B101,"")</f>
        <v/>
      </c>
      <c r="D103" t="str">
        <f>IF(OR(OR(OR(OR(OR(ISNUMBER(SEARCH(IF(D$1&lt;&gt;"",D$1,"NA"),'MITRE &amp; Controls Mappings'!$E101)),ISNUMBER(SEARCH(IF(D$1&lt;&gt;"",D$1,"NA"),'MITRE &amp; Controls Mappings'!$F101))),ISNUMBER(SEARCH(IF(D$2&lt;&gt;"",D$2,"NA"),'MITRE &amp; Controls Mappings'!$G101))),ISNUMBER(SEARCH(IF(D$2&lt;&gt;"",D$2,"NA"),'MITRE &amp; Controls Mappings'!$H101))),ISNUMBER(SEARCH(IF(D$3&lt;&gt;"",D$3,"NA"),'MITRE &amp; Controls Mappings'!$I101))),ISNUMBER(SEARCH(IF(D$3&lt;&gt;"",D$3,"NA"),'MITRE &amp; Controls Mappings'!$J101))), 'MITRE &amp; Controls Mappings'!$B101,"")</f>
        <v/>
      </c>
      <c r="E103" t="str">
        <f>IF(OR(OR(OR(OR(OR(ISNUMBER(SEARCH(IF(E$1&lt;&gt;"",E$1,"NA"),'MITRE &amp; Controls Mappings'!$E101)),ISNUMBER(SEARCH(IF(E$1&lt;&gt;"",E$1,"NA"),'MITRE &amp; Controls Mappings'!$F101))),ISNUMBER(SEARCH(IF(E$2&lt;&gt;"",E$2,"NA"),'MITRE &amp; Controls Mappings'!$G101))),ISNUMBER(SEARCH(IF(E$2&lt;&gt;"",E$2,"NA"),'MITRE &amp; Controls Mappings'!$H101))),ISNUMBER(SEARCH(IF(E$3&lt;&gt;"",E$3,"NA"),'MITRE &amp; Controls Mappings'!$I101))),ISNUMBER(SEARCH(IF(E$3&lt;&gt;"",E$3,"NA"),'MITRE &amp; Controls Mappings'!$J101))), 'MITRE &amp; Controls Mappings'!$B101,"")</f>
        <v/>
      </c>
      <c r="F103" t="str">
        <f>IF(OR(OR(OR(OR(OR(ISNUMBER(SEARCH(IF(F$1&lt;&gt;"",F$1,"NA"),'MITRE &amp; Controls Mappings'!$E101)),ISNUMBER(SEARCH(IF(F$1&lt;&gt;"",F$1,"NA"),'MITRE &amp; Controls Mappings'!$F101))),ISNUMBER(SEARCH(IF(F$2&lt;&gt;"",F$2,"NA"),'MITRE &amp; Controls Mappings'!$G101))),ISNUMBER(SEARCH(IF(F$2&lt;&gt;"",F$2,"NA"),'MITRE &amp; Controls Mappings'!$H101))),ISNUMBER(SEARCH(IF(F$3&lt;&gt;"",F$3,"NA"),'MITRE &amp; Controls Mappings'!$I101))),ISNUMBER(SEARCH(IF(F$3&lt;&gt;"",F$3,"NA"),'MITRE &amp; Controls Mappings'!$J101))), 'MITRE &amp; Controls Mappings'!$B101,"")</f>
        <v/>
      </c>
      <c r="G103" t="str">
        <f>IF(OR(OR(OR(OR(OR(ISNUMBER(SEARCH(IF(G$1&lt;&gt;"",G$1,"NA"),'MITRE &amp; Controls Mappings'!$E101)),ISNUMBER(SEARCH(IF(G$1&lt;&gt;"",G$1,"NA"),'MITRE &amp; Controls Mappings'!$F101))),ISNUMBER(SEARCH(IF(G$2&lt;&gt;"",G$2,"NA"),'MITRE &amp; Controls Mappings'!$G101))),ISNUMBER(SEARCH(IF(G$2&lt;&gt;"",G$2,"NA"),'MITRE &amp; Controls Mappings'!$H101))),ISNUMBER(SEARCH(IF(G$3&lt;&gt;"",G$3,"NA"),'MITRE &amp; Controls Mappings'!$I101))),ISNUMBER(SEARCH(IF(G$3&lt;&gt;"",G$3,"NA"),'MITRE &amp; Controls Mappings'!$J101))), 'MITRE &amp; Controls Mappings'!$B101,"")</f>
        <v/>
      </c>
      <c r="H103" t="str">
        <f>IF(OR(OR(OR(OR(OR(ISNUMBER(SEARCH(IF(H$1&lt;&gt;"",H$1,"NA"),'MITRE &amp; Controls Mappings'!$E101)),ISNUMBER(SEARCH(IF(H$1&lt;&gt;"",H$1,"NA"),'MITRE &amp; Controls Mappings'!$F101))),ISNUMBER(SEARCH(IF(H$2&lt;&gt;"",H$2,"NA"),'MITRE &amp; Controls Mappings'!$G101))),ISNUMBER(SEARCH(IF(H$2&lt;&gt;"",H$2,"NA"),'MITRE &amp; Controls Mappings'!$H101))),ISNUMBER(SEARCH(IF(H$3&lt;&gt;"",H$3,"NA"),'MITRE &amp; Controls Mappings'!$I101))),ISNUMBER(SEARCH(IF(H$3&lt;&gt;"",H$3,"NA"),'MITRE &amp; Controls Mappings'!$J101))), 'MITRE &amp; Controls Mappings'!$B101,"")</f>
        <v/>
      </c>
      <c r="I103" t="str">
        <f>IF(OR(OR(OR(OR(OR(ISNUMBER(SEARCH(IF(I$1&lt;&gt;"",I$1,"NA"),'MITRE &amp; Controls Mappings'!$E101)),ISNUMBER(SEARCH(IF(I$1&lt;&gt;"",I$1,"NA"),'MITRE &amp; Controls Mappings'!$F101))),ISNUMBER(SEARCH(IF(I$2&lt;&gt;"",I$2,"NA"),'MITRE &amp; Controls Mappings'!$G101))),ISNUMBER(SEARCH(IF(I$2&lt;&gt;"",I$2,"NA"),'MITRE &amp; Controls Mappings'!$H101))),ISNUMBER(SEARCH(IF(I$3&lt;&gt;"",I$3,"NA"),'MITRE &amp; Controls Mappings'!$I101))),ISNUMBER(SEARCH(IF(I$3&lt;&gt;"",I$3,"NA"),'MITRE &amp; Controls Mappings'!$J101))), 'MITRE &amp; Controls Mappings'!$B101,"")</f>
        <v/>
      </c>
      <c r="J103" t="str">
        <f>IF(OR(OR(OR(OR(OR(ISNUMBER(SEARCH(IF(J$1&lt;&gt;"",J$1,"NA"),'MITRE &amp; Controls Mappings'!$E101)),ISNUMBER(SEARCH(IF(J$1&lt;&gt;"",J$1,"NA"),'MITRE &amp; Controls Mappings'!$F101))),ISNUMBER(SEARCH(IF(J$2&lt;&gt;"",J$2,"NA"),'MITRE &amp; Controls Mappings'!$G101))),ISNUMBER(SEARCH(IF(J$2&lt;&gt;"",J$2,"NA"),'MITRE &amp; Controls Mappings'!$H101))),ISNUMBER(SEARCH(IF(J$3&lt;&gt;"",J$3,"NA"),'MITRE &amp; Controls Mappings'!$I101))),ISNUMBER(SEARCH(IF(J$3&lt;&gt;"",J$3,"NA"),'MITRE &amp; Controls Mappings'!$J101))), 'MITRE &amp; Controls Mappings'!$B101,"")</f>
        <v/>
      </c>
      <c r="K103" t="str">
        <f>IF(OR(OR(OR(OR(OR(ISNUMBER(SEARCH(IF(K$1&lt;&gt;"",K$1,"NA"),'MITRE &amp; Controls Mappings'!$E101)),ISNUMBER(SEARCH(IF(K$1&lt;&gt;"",K$1,"NA"),'MITRE &amp; Controls Mappings'!$F101))),ISNUMBER(SEARCH(IF(K$2&lt;&gt;"",K$2,"NA"),'MITRE &amp; Controls Mappings'!$G101))),ISNUMBER(SEARCH(IF(K$2&lt;&gt;"",K$2,"NA"),'MITRE &amp; Controls Mappings'!$H101))),ISNUMBER(SEARCH(IF(K$3&lt;&gt;"",K$3,"NA"),'MITRE &amp; Controls Mappings'!$I101))),ISNUMBER(SEARCH(IF(K$3&lt;&gt;"",K$3,"NA"),'MITRE &amp; Controls Mappings'!$J101))), 'MITRE &amp; Controls Mappings'!$B101,"")</f>
        <v/>
      </c>
      <c r="L103" s="26" t="str">
        <f>IF('MITRE &amp; Controls Mappings'!D101 &lt;&gt;"",'MITRE &amp; Controls Mappings'!D101,"" )</f>
        <v>(L1) Ensure 'Take ownership of files or other objects' is set to 'Administrators'</v>
      </c>
    </row>
    <row r="104" spans="1:12" x14ac:dyDescent="0.25">
      <c r="A104" t="str">
        <f>IF(COUNTIF(B104:K104,"="&amp;'MITRE &amp; Controls Mappings'!B102)&gt;0,'MITRE &amp; Controls Mappings'!B102,"")</f>
        <v/>
      </c>
      <c r="B104" t="str">
        <f>IF(OR(OR(OR(OR(OR(ISNUMBER(SEARCH(IF(B$1&lt;&gt;"",B$1,"NA"),'MITRE &amp; Controls Mappings'!$E102)),ISNUMBER(SEARCH(IF(B$1&lt;&gt;"",B$1,"NA"),'MITRE &amp; Controls Mappings'!$F102))),ISNUMBER(SEARCH(IF(B$2&lt;&gt;"",B$2,"NA"),'MITRE &amp; Controls Mappings'!$G102))),ISNUMBER(SEARCH(IF(B$2&lt;&gt;"",B$2,"NA"),'MITRE &amp; Controls Mappings'!$H102))),ISNUMBER(SEARCH(IF(B$3&lt;&gt;"",B$3,"NA"),'MITRE &amp; Controls Mappings'!$I102))),ISNUMBER(SEARCH(IF(B$3&lt;&gt;"",B$3,"NA"),'MITRE &amp; Controls Mappings'!$J102))), 'MITRE &amp; Controls Mappings'!$B102,"")</f>
        <v/>
      </c>
      <c r="C104" t="str">
        <f>IF(OR(OR(OR(OR(OR(ISNUMBER(SEARCH(IF(C$1&lt;&gt;"",C$1,"NA"),'MITRE &amp; Controls Mappings'!$E102)),ISNUMBER(SEARCH(IF(C$1&lt;&gt;"",C$1,"NA"),'MITRE &amp; Controls Mappings'!$F102))),ISNUMBER(SEARCH(IF(C$2&lt;&gt;"",C$2,"NA"),'MITRE &amp; Controls Mappings'!$G102))),ISNUMBER(SEARCH(IF(C$2&lt;&gt;"",C$2,"NA"),'MITRE &amp; Controls Mappings'!$H102))),ISNUMBER(SEARCH(IF(C$3&lt;&gt;"",C$3,"NA"),'MITRE &amp; Controls Mappings'!$I102))),ISNUMBER(SEARCH(IF(C$3&lt;&gt;"",C$3,"NA"),'MITRE &amp; Controls Mappings'!$J102))), 'MITRE &amp; Controls Mappings'!$B102,"")</f>
        <v/>
      </c>
      <c r="D104" t="str">
        <f>IF(OR(OR(OR(OR(OR(ISNUMBER(SEARCH(IF(D$1&lt;&gt;"",D$1,"NA"),'MITRE &amp; Controls Mappings'!$E102)),ISNUMBER(SEARCH(IF(D$1&lt;&gt;"",D$1,"NA"),'MITRE &amp; Controls Mappings'!$F102))),ISNUMBER(SEARCH(IF(D$2&lt;&gt;"",D$2,"NA"),'MITRE &amp; Controls Mappings'!$G102))),ISNUMBER(SEARCH(IF(D$2&lt;&gt;"",D$2,"NA"),'MITRE &amp; Controls Mappings'!$H102))),ISNUMBER(SEARCH(IF(D$3&lt;&gt;"",D$3,"NA"),'MITRE &amp; Controls Mappings'!$I102))),ISNUMBER(SEARCH(IF(D$3&lt;&gt;"",D$3,"NA"),'MITRE &amp; Controls Mappings'!$J102))), 'MITRE &amp; Controls Mappings'!$B102,"")</f>
        <v/>
      </c>
      <c r="E104" t="str">
        <f>IF(OR(OR(OR(OR(OR(ISNUMBER(SEARCH(IF(E$1&lt;&gt;"",E$1,"NA"),'MITRE &amp; Controls Mappings'!$E102)),ISNUMBER(SEARCH(IF(E$1&lt;&gt;"",E$1,"NA"),'MITRE &amp; Controls Mappings'!$F102))),ISNUMBER(SEARCH(IF(E$2&lt;&gt;"",E$2,"NA"),'MITRE &amp; Controls Mappings'!$G102))),ISNUMBER(SEARCH(IF(E$2&lt;&gt;"",E$2,"NA"),'MITRE &amp; Controls Mappings'!$H102))),ISNUMBER(SEARCH(IF(E$3&lt;&gt;"",E$3,"NA"),'MITRE &amp; Controls Mappings'!$I102))),ISNUMBER(SEARCH(IF(E$3&lt;&gt;"",E$3,"NA"),'MITRE &amp; Controls Mappings'!$J102))), 'MITRE &amp; Controls Mappings'!$B102,"")</f>
        <v/>
      </c>
      <c r="F104" t="str">
        <f>IF(OR(OR(OR(OR(OR(ISNUMBER(SEARCH(IF(F$1&lt;&gt;"",F$1,"NA"),'MITRE &amp; Controls Mappings'!$E102)),ISNUMBER(SEARCH(IF(F$1&lt;&gt;"",F$1,"NA"),'MITRE &amp; Controls Mappings'!$F102))),ISNUMBER(SEARCH(IF(F$2&lt;&gt;"",F$2,"NA"),'MITRE &amp; Controls Mappings'!$G102))),ISNUMBER(SEARCH(IF(F$2&lt;&gt;"",F$2,"NA"),'MITRE &amp; Controls Mappings'!$H102))),ISNUMBER(SEARCH(IF(F$3&lt;&gt;"",F$3,"NA"),'MITRE &amp; Controls Mappings'!$I102))),ISNUMBER(SEARCH(IF(F$3&lt;&gt;"",F$3,"NA"),'MITRE &amp; Controls Mappings'!$J102))), 'MITRE &amp; Controls Mappings'!$B102,"")</f>
        <v/>
      </c>
      <c r="G104" t="str">
        <f>IF(OR(OR(OR(OR(OR(ISNUMBER(SEARCH(IF(G$1&lt;&gt;"",G$1,"NA"),'MITRE &amp; Controls Mappings'!$E102)),ISNUMBER(SEARCH(IF(G$1&lt;&gt;"",G$1,"NA"),'MITRE &amp; Controls Mappings'!$F102))),ISNUMBER(SEARCH(IF(G$2&lt;&gt;"",G$2,"NA"),'MITRE &amp; Controls Mappings'!$G102))),ISNUMBER(SEARCH(IF(G$2&lt;&gt;"",G$2,"NA"),'MITRE &amp; Controls Mappings'!$H102))),ISNUMBER(SEARCH(IF(G$3&lt;&gt;"",G$3,"NA"),'MITRE &amp; Controls Mappings'!$I102))),ISNUMBER(SEARCH(IF(G$3&lt;&gt;"",G$3,"NA"),'MITRE &amp; Controls Mappings'!$J102))), 'MITRE &amp; Controls Mappings'!$B102,"")</f>
        <v/>
      </c>
      <c r="H104" t="str">
        <f>IF(OR(OR(OR(OR(OR(ISNUMBER(SEARCH(IF(H$1&lt;&gt;"",H$1,"NA"),'MITRE &amp; Controls Mappings'!$E102)),ISNUMBER(SEARCH(IF(H$1&lt;&gt;"",H$1,"NA"),'MITRE &amp; Controls Mappings'!$F102))),ISNUMBER(SEARCH(IF(H$2&lt;&gt;"",H$2,"NA"),'MITRE &amp; Controls Mappings'!$G102))),ISNUMBER(SEARCH(IF(H$2&lt;&gt;"",H$2,"NA"),'MITRE &amp; Controls Mappings'!$H102))),ISNUMBER(SEARCH(IF(H$3&lt;&gt;"",H$3,"NA"),'MITRE &amp; Controls Mappings'!$I102))),ISNUMBER(SEARCH(IF(H$3&lt;&gt;"",H$3,"NA"),'MITRE &amp; Controls Mappings'!$J102))), 'MITRE &amp; Controls Mappings'!$B102,"")</f>
        <v/>
      </c>
      <c r="I104" t="str">
        <f>IF(OR(OR(OR(OR(OR(ISNUMBER(SEARCH(IF(I$1&lt;&gt;"",I$1,"NA"),'MITRE &amp; Controls Mappings'!$E102)),ISNUMBER(SEARCH(IF(I$1&lt;&gt;"",I$1,"NA"),'MITRE &amp; Controls Mappings'!$F102))),ISNUMBER(SEARCH(IF(I$2&lt;&gt;"",I$2,"NA"),'MITRE &amp; Controls Mappings'!$G102))),ISNUMBER(SEARCH(IF(I$2&lt;&gt;"",I$2,"NA"),'MITRE &amp; Controls Mappings'!$H102))),ISNUMBER(SEARCH(IF(I$3&lt;&gt;"",I$3,"NA"),'MITRE &amp; Controls Mappings'!$I102))),ISNUMBER(SEARCH(IF(I$3&lt;&gt;"",I$3,"NA"),'MITRE &amp; Controls Mappings'!$J102))), 'MITRE &amp; Controls Mappings'!$B102,"")</f>
        <v/>
      </c>
      <c r="J104" t="str">
        <f>IF(OR(OR(OR(OR(OR(ISNUMBER(SEARCH(IF(J$1&lt;&gt;"",J$1,"NA"),'MITRE &amp; Controls Mappings'!$E102)),ISNUMBER(SEARCH(IF(J$1&lt;&gt;"",J$1,"NA"),'MITRE &amp; Controls Mappings'!$F102))),ISNUMBER(SEARCH(IF(J$2&lt;&gt;"",J$2,"NA"),'MITRE &amp; Controls Mappings'!$G102))),ISNUMBER(SEARCH(IF(J$2&lt;&gt;"",J$2,"NA"),'MITRE &amp; Controls Mappings'!$H102))),ISNUMBER(SEARCH(IF(J$3&lt;&gt;"",J$3,"NA"),'MITRE &amp; Controls Mappings'!$I102))),ISNUMBER(SEARCH(IF(J$3&lt;&gt;"",J$3,"NA"),'MITRE &amp; Controls Mappings'!$J102))), 'MITRE &amp; Controls Mappings'!$B102,"")</f>
        <v/>
      </c>
      <c r="K104" t="str">
        <f>IF(OR(OR(OR(OR(OR(ISNUMBER(SEARCH(IF(K$1&lt;&gt;"",K$1,"NA"),'MITRE &amp; Controls Mappings'!$E102)),ISNUMBER(SEARCH(IF(K$1&lt;&gt;"",K$1,"NA"),'MITRE &amp; Controls Mappings'!$F102))),ISNUMBER(SEARCH(IF(K$2&lt;&gt;"",K$2,"NA"),'MITRE &amp; Controls Mappings'!$G102))),ISNUMBER(SEARCH(IF(K$2&lt;&gt;"",K$2,"NA"),'MITRE &amp; Controls Mappings'!$H102))),ISNUMBER(SEARCH(IF(K$3&lt;&gt;"",K$3,"NA"),'MITRE &amp; Controls Mappings'!$I102))),ISNUMBER(SEARCH(IF(K$3&lt;&gt;"",K$3,"NA"),'MITRE &amp; Controls Mappings'!$J102))), 'MITRE &amp; Controls Mappings'!$B102,"")</f>
        <v/>
      </c>
      <c r="L104" s="26" t="str">
        <f>IF('MITRE &amp; Controls Mappings'!D102 &lt;&gt;"",'MITRE &amp; Controls Mappings'!D102,"" )</f>
        <v>(L1) Ensure 'Take ownership of files or other objects' is set to 'Administrators'</v>
      </c>
    </row>
    <row r="105" spans="1:12" x14ac:dyDescent="0.25">
      <c r="A105" t="str">
        <f>IF(COUNTIF(B105:K105,"="&amp;'MITRE &amp; Controls Mappings'!B103)&gt;0,'MITRE &amp; Controls Mappings'!B103,"")</f>
        <v/>
      </c>
      <c r="B105" t="str">
        <f>IF(OR(OR(OR(OR(OR(ISNUMBER(SEARCH(IF(B$1&lt;&gt;"",B$1,"NA"),'MITRE &amp; Controls Mappings'!$E103)),ISNUMBER(SEARCH(IF(B$1&lt;&gt;"",B$1,"NA"),'MITRE &amp; Controls Mappings'!$F103))),ISNUMBER(SEARCH(IF(B$2&lt;&gt;"",B$2,"NA"),'MITRE &amp; Controls Mappings'!$G103))),ISNUMBER(SEARCH(IF(B$2&lt;&gt;"",B$2,"NA"),'MITRE &amp; Controls Mappings'!$H103))),ISNUMBER(SEARCH(IF(B$3&lt;&gt;"",B$3,"NA"),'MITRE &amp; Controls Mappings'!$I103))),ISNUMBER(SEARCH(IF(B$3&lt;&gt;"",B$3,"NA"),'MITRE &amp; Controls Mappings'!$J103))), 'MITRE &amp; Controls Mappings'!$B103,"")</f>
        <v/>
      </c>
      <c r="C105" t="str">
        <f>IF(OR(OR(OR(OR(OR(ISNUMBER(SEARCH(IF(C$1&lt;&gt;"",C$1,"NA"),'MITRE &amp; Controls Mappings'!$E103)),ISNUMBER(SEARCH(IF(C$1&lt;&gt;"",C$1,"NA"),'MITRE &amp; Controls Mappings'!$F103))),ISNUMBER(SEARCH(IF(C$2&lt;&gt;"",C$2,"NA"),'MITRE &amp; Controls Mappings'!$G103))),ISNUMBER(SEARCH(IF(C$2&lt;&gt;"",C$2,"NA"),'MITRE &amp; Controls Mappings'!$H103))),ISNUMBER(SEARCH(IF(C$3&lt;&gt;"",C$3,"NA"),'MITRE &amp; Controls Mappings'!$I103))),ISNUMBER(SEARCH(IF(C$3&lt;&gt;"",C$3,"NA"),'MITRE &amp; Controls Mappings'!$J103))), 'MITRE &amp; Controls Mappings'!$B103,"")</f>
        <v/>
      </c>
      <c r="D105" t="str">
        <f>IF(OR(OR(OR(OR(OR(ISNUMBER(SEARCH(IF(D$1&lt;&gt;"",D$1,"NA"),'MITRE &amp; Controls Mappings'!$E103)),ISNUMBER(SEARCH(IF(D$1&lt;&gt;"",D$1,"NA"),'MITRE &amp; Controls Mappings'!$F103))),ISNUMBER(SEARCH(IF(D$2&lt;&gt;"",D$2,"NA"),'MITRE &amp; Controls Mappings'!$G103))),ISNUMBER(SEARCH(IF(D$2&lt;&gt;"",D$2,"NA"),'MITRE &amp; Controls Mappings'!$H103))),ISNUMBER(SEARCH(IF(D$3&lt;&gt;"",D$3,"NA"),'MITRE &amp; Controls Mappings'!$I103))),ISNUMBER(SEARCH(IF(D$3&lt;&gt;"",D$3,"NA"),'MITRE &amp; Controls Mappings'!$J103))), 'MITRE &amp; Controls Mappings'!$B103,"")</f>
        <v/>
      </c>
      <c r="E105" t="str">
        <f>IF(OR(OR(OR(OR(OR(ISNUMBER(SEARCH(IF(E$1&lt;&gt;"",E$1,"NA"),'MITRE &amp; Controls Mappings'!$E103)),ISNUMBER(SEARCH(IF(E$1&lt;&gt;"",E$1,"NA"),'MITRE &amp; Controls Mappings'!$F103))),ISNUMBER(SEARCH(IF(E$2&lt;&gt;"",E$2,"NA"),'MITRE &amp; Controls Mappings'!$G103))),ISNUMBER(SEARCH(IF(E$2&lt;&gt;"",E$2,"NA"),'MITRE &amp; Controls Mappings'!$H103))),ISNUMBER(SEARCH(IF(E$3&lt;&gt;"",E$3,"NA"),'MITRE &amp; Controls Mappings'!$I103))),ISNUMBER(SEARCH(IF(E$3&lt;&gt;"",E$3,"NA"),'MITRE &amp; Controls Mappings'!$J103))), 'MITRE &amp; Controls Mappings'!$B103,"")</f>
        <v/>
      </c>
      <c r="F105" t="str">
        <f>IF(OR(OR(OR(OR(OR(ISNUMBER(SEARCH(IF(F$1&lt;&gt;"",F$1,"NA"),'MITRE &amp; Controls Mappings'!$E103)),ISNUMBER(SEARCH(IF(F$1&lt;&gt;"",F$1,"NA"),'MITRE &amp; Controls Mappings'!$F103))),ISNUMBER(SEARCH(IF(F$2&lt;&gt;"",F$2,"NA"),'MITRE &amp; Controls Mappings'!$G103))),ISNUMBER(SEARCH(IF(F$2&lt;&gt;"",F$2,"NA"),'MITRE &amp; Controls Mappings'!$H103))),ISNUMBER(SEARCH(IF(F$3&lt;&gt;"",F$3,"NA"),'MITRE &amp; Controls Mappings'!$I103))),ISNUMBER(SEARCH(IF(F$3&lt;&gt;"",F$3,"NA"),'MITRE &amp; Controls Mappings'!$J103))), 'MITRE &amp; Controls Mappings'!$B103,"")</f>
        <v/>
      </c>
      <c r="G105" t="str">
        <f>IF(OR(OR(OR(OR(OR(ISNUMBER(SEARCH(IF(G$1&lt;&gt;"",G$1,"NA"),'MITRE &amp; Controls Mappings'!$E103)),ISNUMBER(SEARCH(IF(G$1&lt;&gt;"",G$1,"NA"),'MITRE &amp; Controls Mappings'!$F103))),ISNUMBER(SEARCH(IF(G$2&lt;&gt;"",G$2,"NA"),'MITRE &amp; Controls Mappings'!$G103))),ISNUMBER(SEARCH(IF(G$2&lt;&gt;"",G$2,"NA"),'MITRE &amp; Controls Mappings'!$H103))),ISNUMBER(SEARCH(IF(G$3&lt;&gt;"",G$3,"NA"),'MITRE &amp; Controls Mappings'!$I103))),ISNUMBER(SEARCH(IF(G$3&lt;&gt;"",G$3,"NA"),'MITRE &amp; Controls Mappings'!$J103))), 'MITRE &amp; Controls Mappings'!$B103,"")</f>
        <v/>
      </c>
      <c r="H105" t="str">
        <f>IF(OR(OR(OR(OR(OR(ISNUMBER(SEARCH(IF(H$1&lt;&gt;"",H$1,"NA"),'MITRE &amp; Controls Mappings'!$E103)),ISNUMBER(SEARCH(IF(H$1&lt;&gt;"",H$1,"NA"),'MITRE &amp; Controls Mappings'!$F103))),ISNUMBER(SEARCH(IF(H$2&lt;&gt;"",H$2,"NA"),'MITRE &amp; Controls Mappings'!$G103))),ISNUMBER(SEARCH(IF(H$2&lt;&gt;"",H$2,"NA"),'MITRE &amp; Controls Mappings'!$H103))),ISNUMBER(SEARCH(IF(H$3&lt;&gt;"",H$3,"NA"),'MITRE &amp; Controls Mappings'!$I103))),ISNUMBER(SEARCH(IF(H$3&lt;&gt;"",H$3,"NA"),'MITRE &amp; Controls Mappings'!$J103))), 'MITRE &amp; Controls Mappings'!$B103,"")</f>
        <v/>
      </c>
      <c r="I105" t="str">
        <f>IF(OR(OR(OR(OR(OR(ISNUMBER(SEARCH(IF(I$1&lt;&gt;"",I$1,"NA"),'MITRE &amp; Controls Mappings'!$E103)),ISNUMBER(SEARCH(IF(I$1&lt;&gt;"",I$1,"NA"),'MITRE &amp; Controls Mappings'!$F103))),ISNUMBER(SEARCH(IF(I$2&lt;&gt;"",I$2,"NA"),'MITRE &amp; Controls Mappings'!$G103))),ISNUMBER(SEARCH(IF(I$2&lt;&gt;"",I$2,"NA"),'MITRE &amp; Controls Mappings'!$H103))),ISNUMBER(SEARCH(IF(I$3&lt;&gt;"",I$3,"NA"),'MITRE &amp; Controls Mappings'!$I103))),ISNUMBER(SEARCH(IF(I$3&lt;&gt;"",I$3,"NA"),'MITRE &amp; Controls Mappings'!$J103))), 'MITRE &amp; Controls Mappings'!$B103,"")</f>
        <v/>
      </c>
      <c r="J105" t="str">
        <f>IF(OR(OR(OR(OR(OR(ISNUMBER(SEARCH(IF(J$1&lt;&gt;"",J$1,"NA"),'MITRE &amp; Controls Mappings'!$E103)),ISNUMBER(SEARCH(IF(J$1&lt;&gt;"",J$1,"NA"),'MITRE &amp; Controls Mappings'!$F103))),ISNUMBER(SEARCH(IF(J$2&lt;&gt;"",J$2,"NA"),'MITRE &amp; Controls Mappings'!$G103))),ISNUMBER(SEARCH(IF(J$2&lt;&gt;"",J$2,"NA"),'MITRE &amp; Controls Mappings'!$H103))),ISNUMBER(SEARCH(IF(J$3&lt;&gt;"",J$3,"NA"),'MITRE &amp; Controls Mappings'!$I103))),ISNUMBER(SEARCH(IF(J$3&lt;&gt;"",J$3,"NA"),'MITRE &amp; Controls Mappings'!$J103))), 'MITRE &amp; Controls Mappings'!$B103,"")</f>
        <v/>
      </c>
      <c r="K105" t="str">
        <f>IF(OR(OR(OR(OR(OR(ISNUMBER(SEARCH(IF(K$1&lt;&gt;"",K$1,"NA"),'MITRE &amp; Controls Mappings'!$E103)),ISNUMBER(SEARCH(IF(K$1&lt;&gt;"",K$1,"NA"),'MITRE &amp; Controls Mappings'!$F103))),ISNUMBER(SEARCH(IF(K$2&lt;&gt;"",K$2,"NA"),'MITRE &amp; Controls Mappings'!$G103))),ISNUMBER(SEARCH(IF(K$2&lt;&gt;"",K$2,"NA"),'MITRE &amp; Controls Mappings'!$H103))),ISNUMBER(SEARCH(IF(K$3&lt;&gt;"",K$3,"NA"),'MITRE &amp; Controls Mappings'!$I103))),ISNUMBER(SEARCH(IF(K$3&lt;&gt;"",K$3,"NA"),'MITRE &amp; Controls Mappings'!$J103))), 'MITRE &amp; Controls Mappings'!$B103,"")</f>
        <v/>
      </c>
      <c r="L105" s="26" t="str">
        <f>IF('MITRE &amp; Controls Mappings'!D103 &lt;&gt;"",'MITRE &amp; Controls Mappings'!D103,"" )</f>
        <v>Security Options</v>
      </c>
    </row>
    <row r="106" spans="1:12" x14ac:dyDescent="0.25">
      <c r="A106" t="str">
        <f>IF(COUNTIF(B106:K106,"="&amp;'MITRE &amp; Controls Mappings'!B104)&gt;0,'MITRE &amp; Controls Mappings'!B104,"")</f>
        <v/>
      </c>
      <c r="B106" t="str">
        <f>IF(OR(OR(OR(OR(OR(ISNUMBER(SEARCH(IF(B$1&lt;&gt;"",B$1,"NA"),'MITRE &amp; Controls Mappings'!$E104)),ISNUMBER(SEARCH(IF(B$1&lt;&gt;"",B$1,"NA"),'MITRE &amp; Controls Mappings'!$F104))),ISNUMBER(SEARCH(IF(B$2&lt;&gt;"",B$2,"NA"),'MITRE &amp; Controls Mappings'!$G104))),ISNUMBER(SEARCH(IF(B$2&lt;&gt;"",B$2,"NA"),'MITRE &amp; Controls Mappings'!$H104))),ISNUMBER(SEARCH(IF(B$3&lt;&gt;"",B$3,"NA"),'MITRE &amp; Controls Mappings'!$I104))),ISNUMBER(SEARCH(IF(B$3&lt;&gt;"",B$3,"NA"),'MITRE &amp; Controls Mappings'!$J104))), 'MITRE &amp; Controls Mappings'!$B104,"")</f>
        <v/>
      </c>
      <c r="C106" t="str">
        <f>IF(OR(OR(OR(OR(OR(ISNUMBER(SEARCH(IF(C$1&lt;&gt;"",C$1,"NA"),'MITRE &amp; Controls Mappings'!$E104)),ISNUMBER(SEARCH(IF(C$1&lt;&gt;"",C$1,"NA"),'MITRE &amp; Controls Mappings'!$F104))),ISNUMBER(SEARCH(IF(C$2&lt;&gt;"",C$2,"NA"),'MITRE &amp; Controls Mappings'!$G104))),ISNUMBER(SEARCH(IF(C$2&lt;&gt;"",C$2,"NA"),'MITRE &amp; Controls Mappings'!$H104))),ISNUMBER(SEARCH(IF(C$3&lt;&gt;"",C$3,"NA"),'MITRE &amp; Controls Mappings'!$I104))),ISNUMBER(SEARCH(IF(C$3&lt;&gt;"",C$3,"NA"),'MITRE &amp; Controls Mappings'!$J104))), 'MITRE &amp; Controls Mappings'!$B104,"")</f>
        <v/>
      </c>
      <c r="D106" t="str">
        <f>IF(OR(OR(OR(OR(OR(ISNUMBER(SEARCH(IF(D$1&lt;&gt;"",D$1,"NA"),'MITRE &amp; Controls Mappings'!$E104)),ISNUMBER(SEARCH(IF(D$1&lt;&gt;"",D$1,"NA"),'MITRE &amp; Controls Mappings'!$F104))),ISNUMBER(SEARCH(IF(D$2&lt;&gt;"",D$2,"NA"),'MITRE &amp; Controls Mappings'!$G104))),ISNUMBER(SEARCH(IF(D$2&lt;&gt;"",D$2,"NA"),'MITRE &amp; Controls Mappings'!$H104))),ISNUMBER(SEARCH(IF(D$3&lt;&gt;"",D$3,"NA"),'MITRE &amp; Controls Mappings'!$I104))),ISNUMBER(SEARCH(IF(D$3&lt;&gt;"",D$3,"NA"),'MITRE &amp; Controls Mappings'!$J104))), 'MITRE &amp; Controls Mappings'!$B104,"")</f>
        <v/>
      </c>
      <c r="E106" t="str">
        <f>IF(OR(OR(OR(OR(OR(ISNUMBER(SEARCH(IF(E$1&lt;&gt;"",E$1,"NA"),'MITRE &amp; Controls Mappings'!$E104)),ISNUMBER(SEARCH(IF(E$1&lt;&gt;"",E$1,"NA"),'MITRE &amp; Controls Mappings'!$F104))),ISNUMBER(SEARCH(IF(E$2&lt;&gt;"",E$2,"NA"),'MITRE &amp; Controls Mappings'!$G104))),ISNUMBER(SEARCH(IF(E$2&lt;&gt;"",E$2,"NA"),'MITRE &amp; Controls Mappings'!$H104))),ISNUMBER(SEARCH(IF(E$3&lt;&gt;"",E$3,"NA"),'MITRE &amp; Controls Mappings'!$I104))),ISNUMBER(SEARCH(IF(E$3&lt;&gt;"",E$3,"NA"),'MITRE &amp; Controls Mappings'!$J104))), 'MITRE &amp; Controls Mappings'!$B104,"")</f>
        <v/>
      </c>
      <c r="F106" t="str">
        <f>IF(OR(OR(OR(OR(OR(ISNUMBER(SEARCH(IF(F$1&lt;&gt;"",F$1,"NA"),'MITRE &amp; Controls Mappings'!$E104)),ISNUMBER(SEARCH(IF(F$1&lt;&gt;"",F$1,"NA"),'MITRE &amp; Controls Mappings'!$F104))),ISNUMBER(SEARCH(IF(F$2&lt;&gt;"",F$2,"NA"),'MITRE &amp; Controls Mappings'!$G104))),ISNUMBER(SEARCH(IF(F$2&lt;&gt;"",F$2,"NA"),'MITRE &amp; Controls Mappings'!$H104))),ISNUMBER(SEARCH(IF(F$3&lt;&gt;"",F$3,"NA"),'MITRE &amp; Controls Mappings'!$I104))),ISNUMBER(SEARCH(IF(F$3&lt;&gt;"",F$3,"NA"),'MITRE &amp; Controls Mappings'!$J104))), 'MITRE &amp; Controls Mappings'!$B104,"")</f>
        <v/>
      </c>
      <c r="G106" t="str">
        <f>IF(OR(OR(OR(OR(OR(ISNUMBER(SEARCH(IF(G$1&lt;&gt;"",G$1,"NA"),'MITRE &amp; Controls Mappings'!$E104)),ISNUMBER(SEARCH(IF(G$1&lt;&gt;"",G$1,"NA"),'MITRE &amp; Controls Mappings'!$F104))),ISNUMBER(SEARCH(IF(G$2&lt;&gt;"",G$2,"NA"),'MITRE &amp; Controls Mappings'!$G104))),ISNUMBER(SEARCH(IF(G$2&lt;&gt;"",G$2,"NA"),'MITRE &amp; Controls Mappings'!$H104))),ISNUMBER(SEARCH(IF(G$3&lt;&gt;"",G$3,"NA"),'MITRE &amp; Controls Mappings'!$I104))),ISNUMBER(SEARCH(IF(G$3&lt;&gt;"",G$3,"NA"),'MITRE &amp; Controls Mappings'!$J104))), 'MITRE &amp; Controls Mappings'!$B104,"")</f>
        <v/>
      </c>
      <c r="H106" t="str">
        <f>IF(OR(OR(OR(OR(OR(ISNUMBER(SEARCH(IF(H$1&lt;&gt;"",H$1,"NA"),'MITRE &amp; Controls Mappings'!$E104)),ISNUMBER(SEARCH(IF(H$1&lt;&gt;"",H$1,"NA"),'MITRE &amp; Controls Mappings'!$F104))),ISNUMBER(SEARCH(IF(H$2&lt;&gt;"",H$2,"NA"),'MITRE &amp; Controls Mappings'!$G104))),ISNUMBER(SEARCH(IF(H$2&lt;&gt;"",H$2,"NA"),'MITRE &amp; Controls Mappings'!$H104))),ISNUMBER(SEARCH(IF(H$3&lt;&gt;"",H$3,"NA"),'MITRE &amp; Controls Mappings'!$I104))),ISNUMBER(SEARCH(IF(H$3&lt;&gt;"",H$3,"NA"),'MITRE &amp; Controls Mappings'!$J104))), 'MITRE &amp; Controls Mappings'!$B104,"")</f>
        <v/>
      </c>
      <c r="I106" t="str">
        <f>IF(OR(OR(OR(OR(OR(ISNUMBER(SEARCH(IF(I$1&lt;&gt;"",I$1,"NA"),'MITRE &amp; Controls Mappings'!$E104)),ISNUMBER(SEARCH(IF(I$1&lt;&gt;"",I$1,"NA"),'MITRE &amp; Controls Mappings'!$F104))),ISNUMBER(SEARCH(IF(I$2&lt;&gt;"",I$2,"NA"),'MITRE &amp; Controls Mappings'!$G104))),ISNUMBER(SEARCH(IF(I$2&lt;&gt;"",I$2,"NA"),'MITRE &amp; Controls Mappings'!$H104))),ISNUMBER(SEARCH(IF(I$3&lt;&gt;"",I$3,"NA"),'MITRE &amp; Controls Mappings'!$I104))),ISNUMBER(SEARCH(IF(I$3&lt;&gt;"",I$3,"NA"),'MITRE &amp; Controls Mappings'!$J104))), 'MITRE &amp; Controls Mappings'!$B104,"")</f>
        <v/>
      </c>
      <c r="J106" t="str">
        <f>IF(OR(OR(OR(OR(OR(ISNUMBER(SEARCH(IF(J$1&lt;&gt;"",J$1,"NA"),'MITRE &amp; Controls Mappings'!$E104)),ISNUMBER(SEARCH(IF(J$1&lt;&gt;"",J$1,"NA"),'MITRE &amp; Controls Mappings'!$F104))),ISNUMBER(SEARCH(IF(J$2&lt;&gt;"",J$2,"NA"),'MITRE &amp; Controls Mappings'!$G104))),ISNUMBER(SEARCH(IF(J$2&lt;&gt;"",J$2,"NA"),'MITRE &amp; Controls Mappings'!$H104))),ISNUMBER(SEARCH(IF(J$3&lt;&gt;"",J$3,"NA"),'MITRE &amp; Controls Mappings'!$I104))),ISNUMBER(SEARCH(IF(J$3&lt;&gt;"",J$3,"NA"),'MITRE &amp; Controls Mappings'!$J104))), 'MITRE &amp; Controls Mappings'!$B104,"")</f>
        <v/>
      </c>
      <c r="K106" t="str">
        <f>IF(OR(OR(OR(OR(OR(ISNUMBER(SEARCH(IF(K$1&lt;&gt;"",K$1,"NA"),'MITRE &amp; Controls Mappings'!$E104)),ISNUMBER(SEARCH(IF(K$1&lt;&gt;"",K$1,"NA"),'MITRE &amp; Controls Mappings'!$F104))),ISNUMBER(SEARCH(IF(K$2&lt;&gt;"",K$2,"NA"),'MITRE &amp; Controls Mappings'!$G104))),ISNUMBER(SEARCH(IF(K$2&lt;&gt;"",K$2,"NA"),'MITRE &amp; Controls Mappings'!$H104))),ISNUMBER(SEARCH(IF(K$3&lt;&gt;"",K$3,"NA"),'MITRE &amp; Controls Mappings'!$I104))),ISNUMBER(SEARCH(IF(K$3&lt;&gt;"",K$3,"NA"),'MITRE &amp; Controls Mappings'!$J104))), 'MITRE &amp; Controls Mappings'!$B104,"")</f>
        <v/>
      </c>
      <c r="L106" s="26" t="str">
        <f>IF('MITRE &amp; Controls Mappings'!D104 &lt;&gt;"",'MITRE &amp; Controls Mappings'!D104,"" )</f>
        <v>Accounts</v>
      </c>
    </row>
    <row r="107" spans="1:12" x14ac:dyDescent="0.25">
      <c r="A107" t="str">
        <f>IF(COUNTIF(B107:K107,"="&amp;'MITRE &amp; Controls Mappings'!B105)&gt;0,'MITRE &amp; Controls Mappings'!B105,"")</f>
        <v/>
      </c>
      <c r="B107" t="str">
        <f>IF(OR(OR(OR(OR(OR(ISNUMBER(SEARCH(IF(B$1&lt;&gt;"",B$1,"NA"),'MITRE &amp; Controls Mappings'!$E105)),ISNUMBER(SEARCH(IF(B$1&lt;&gt;"",B$1,"NA"),'MITRE &amp; Controls Mappings'!$F105))),ISNUMBER(SEARCH(IF(B$2&lt;&gt;"",B$2,"NA"),'MITRE &amp; Controls Mappings'!$G105))),ISNUMBER(SEARCH(IF(B$2&lt;&gt;"",B$2,"NA"),'MITRE &amp; Controls Mappings'!$H105))),ISNUMBER(SEARCH(IF(B$3&lt;&gt;"",B$3,"NA"),'MITRE &amp; Controls Mappings'!$I105))),ISNUMBER(SEARCH(IF(B$3&lt;&gt;"",B$3,"NA"),'MITRE &amp; Controls Mappings'!$J105))), 'MITRE &amp; Controls Mappings'!$B105,"")</f>
        <v/>
      </c>
      <c r="C107" t="str">
        <f>IF(OR(OR(OR(OR(OR(ISNUMBER(SEARCH(IF(C$1&lt;&gt;"",C$1,"NA"),'MITRE &amp; Controls Mappings'!$E105)),ISNUMBER(SEARCH(IF(C$1&lt;&gt;"",C$1,"NA"),'MITRE &amp; Controls Mappings'!$F105))),ISNUMBER(SEARCH(IF(C$2&lt;&gt;"",C$2,"NA"),'MITRE &amp; Controls Mappings'!$G105))),ISNUMBER(SEARCH(IF(C$2&lt;&gt;"",C$2,"NA"),'MITRE &amp; Controls Mappings'!$H105))),ISNUMBER(SEARCH(IF(C$3&lt;&gt;"",C$3,"NA"),'MITRE &amp; Controls Mappings'!$I105))),ISNUMBER(SEARCH(IF(C$3&lt;&gt;"",C$3,"NA"),'MITRE &amp; Controls Mappings'!$J105))), 'MITRE &amp; Controls Mappings'!$B105,"")</f>
        <v/>
      </c>
      <c r="D107" t="str">
        <f>IF(OR(OR(OR(OR(OR(ISNUMBER(SEARCH(IF(D$1&lt;&gt;"",D$1,"NA"),'MITRE &amp; Controls Mappings'!$E105)),ISNUMBER(SEARCH(IF(D$1&lt;&gt;"",D$1,"NA"),'MITRE &amp; Controls Mappings'!$F105))),ISNUMBER(SEARCH(IF(D$2&lt;&gt;"",D$2,"NA"),'MITRE &amp; Controls Mappings'!$G105))),ISNUMBER(SEARCH(IF(D$2&lt;&gt;"",D$2,"NA"),'MITRE &amp; Controls Mappings'!$H105))),ISNUMBER(SEARCH(IF(D$3&lt;&gt;"",D$3,"NA"),'MITRE &amp; Controls Mappings'!$I105))),ISNUMBER(SEARCH(IF(D$3&lt;&gt;"",D$3,"NA"),'MITRE &amp; Controls Mappings'!$J105))), 'MITRE &amp; Controls Mappings'!$B105,"")</f>
        <v/>
      </c>
      <c r="E107" t="str">
        <f>IF(OR(OR(OR(OR(OR(ISNUMBER(SEARCH(IF(E$1&lt;&gt;"",E$1,"NA"),'MITRE &amp; Controls Mappings'!$E105)),ISNUMBER(SEARCH(IF(E$1&lt;&gt;"",E$1,"NA"),'MITRE &amp; Controls Mappings'!$F105))),ISNUMBER(SEARCH(IF(E$2&lt;&gt;"",E$2,"NA"),'MITRE &amp; Controls Mappings'!$G105))),ISNUMBER(SEARCH(IF(E$2&lt;&gt;"",E$2,"NA"),'MITRE &amp; Controls Mappings'!$H105))),ISNUMBER(SEARCH(IF(E$3&lt;&gt;"",E$3,"NA"),'MITRE &amp; Controls Mappings'!$I105))),ISNUMBER(SEARCH(IF(E$3&lt;&gt;"",E$3,"NA"),'MITRE &amp; Controls Mappings'!$J105))), 'MITRE &amp; Controls Mappings'!$B105,"")</f>
        <v/>
      </c>
      <c r="F107" t="str">
        <f>IF(OR(OR(OR(OR(OR(ISNUMBER(SEARCH(IF(F$1&lt;&gt;"",F$1,"NA"),'MITRE &amp; Controls Mappings'!$E105)),ISNUMBER(SEARCH(IF(F$1&lt;&gt;"",F$1,"NA"),'MITRE &amp; Controls Mappings'!$F105))),ISNUMBER(SEARCH(IF(F$2&lt;&gt;"",F$2,"NA"),'MITRE &amp; Controls Mappings'!$G105))),ISNUMBER(SEARCH(IF(F$2&lt;&gt;"",F$2,"NA"),'MITRE &amp; Controls Mappings'!$H105))),ISNUMBER(SEARCH(IF(F$3&lt;&gt;"",F$3,"NA"),'MITRE &amp; Controls Mappings'!$I105))),ISNUMBER(SEARCH(IF(F$3&lt;&gt;"",F$3,"NA"),'MITRE &amp; Controls Mappings'!$J105))), 'MITRE &amp; Controls Mappings'!$B105,"")</f>
        <v/>
      </c>
      <c r="G107" t="str">
        <f>IF(OR(OR(OR(OR(OR(ISNUMBER(SEARCH(IF(G$1&lt;&gt;"",G$1,"NA"),'MITRE &amp; Controls Mappings'!$E105)),ISNUMBER(SEARCH(IF(G$1&lt;&gt;"",G$1,"NA"),'MITRE &amp; Controls Mappings'!$F105))),ISNUMBER(SEARCH(IF(G$2&lt;&gt;"",G$2,"NA"),'MITRE &amp; Controls Mappings'!$G105))),ISNUMBER(SEARCH(IF(G$2&lt;&gt;"",G$2,"NA"),'MITRE &amp; Controls Mappings'!$H105))),ISNUMBER(SEARCH(IF(G$3&lt;&gt;"",G$3,"NA"),'MITRE &amp; Controls Mappings'!$I105))),ISNUMBER(SEARCH(IF(G$3&lt;&gt;"",G$3,"NA"),'MITRE &amp; Controls Mappings'!$J105))), 'MITRE &amp; Controls Mappings'!$B105,"")</f>
        <v/>
      </c>
      <c r="H107" t="str">
        <f>IF(OR(OR(OR(OR(OR(ISNUMBER(SEARCH(IF(H$1&lt;&gt;"",H$1,"NA"),'MITRE &amp; Controls Mappings'!$E105)),ISNUMBER(SEARCH(IF(H$1&lt;&gt;"",H$1,"NA"),'MITRE &amp; Controls Mappings'!$F105))),ISNUMBER(SEARCH(IF(H$2&lt;&gt;"",H$2,"NA"),'MITRE &amp; Controls Mappings'!$G105))),ISNUMBER(SEARCH(IF(H$2&lt;&gt;"",H$2,"NA"),'MITRE &amp; Controls Mappings'!$H105))),ISNUMBER(SEARCH(IF(H$3&lt;&gt;"",H$3,"NA"),'MITRE &amp; Controls Mappings'!$I105))),ISNUMBER(SEARCH(IF(H$3&lt;&gt;"",H$3,"NA"),'MITRE &amp; Controls Mappings'!$J105))), 'MITRE &amp; Controls Mappings'!$B105,"")</f>
        <v/>
      </c>
      <c r="I107" t="str">
        <f>IF(OR(OR(OR(OR(OR(ISNUMBER(SEARCH(IF(I$1&lt;&gt;"",I$1,"NA"),'MITRE &amp; Controls Mappings'!$E105)),ISNUMBER(SEARCH(IF(I$1&lt;&gt;"",I$1,"NA"),'MITRE &amp; Controls Mappings'!$F105))),ISNUMBER(SEARCH(IF(I$2&lt;&gt;"",I$2,"NA"),'MITRE &amp; Controls Mappings'!$G105))),ISNUMBER(SEARCH(IF(I$2&lt;&gt;"",I$2,"NA"),'MITRE &amp; Controls Mappings'!$H105))),ISNUMBER(SEARCH(IF(I$3&lt;&gt;"",I$3,"NA"),'MITRE &amp; Controls Mappings'!$I105))),ISNUMBER(SEARCH(IF(I$3&lt;&gt;"",I$3,"NA"),'MITRE &amp; Controls Mappings'!$J105))), 'MITRE &amp; Controls Mappings'!$B105,"")</f>
        <v/>
      </c>
      <c r="J107" t="str">
        <f>IF(OR(OR(OR(OR(OR(ISNUMBER(SEARCH(IF(J$1&lt;&gt;"",J$1,"NA"),'MITRE &amp; Controls Mappings'!$E105)),ISNUMBER(SEARCH(IF(J$1&lt;&gt;"",J$1,"NA"),'MITRE &amp; Controls Mappings'!$F105))),ISNUMBER(SEARCH(IF(J$2&lt;&gt;"",J$2,"NA"),'MITRE &amp; Controls Mappings'!$G105))),ISNUMBER(SEARCH(IF(J$2&lt;&gt;"",J$2,"NA"),'MITRE &amp; Controls Mappings'!$H105))),ISNUMBER(SEARCH(IF(J$3&lt;&gt;"",J$3,"NA"),'MITRE &amp; Controls Mappings'!$I105))),ISNUMBER(SEARCH(IF(J$3&lt;&gt;"",J$3,"NA"),'MITRE &amp; Controls Mappings'!$J105))), 'MITRE &amp; Controls Mappings'!$B105,"")</f>
        <v/>
      </c>
      <c r="K107" t="str">
        <f>IF(OR(OR(OR(OR(OR(ISNUMBER(SEARCH(IF(K$1&lt;&gt;"",K$1,"NA"),'MITRE &amp; Controls Mappings'!$E105)),ISNUMBER(SEARCH(IF(K$1&lt;&gt;"",K$1,"NA"),'MITRE &amp; Controls Mappings'!$F105))),ISNUMBER(SEARCH(IF(K$2&lt;&gt;"",K$2,"NA"),'MITRE &amp; Controls Mappings'!$G105))),ISNUMBER(SEARCH(IF(K$2&lt;&gt;"",K$2,"NA"),'MITRE &amp; Controls Mappings'!$H105))),ISNUMBER(SEARCH(IF(K$3&lt;&gt;"",K$3,"NA"),'MITRE &amp; Controls Mappings'!$I105))),ISNUMBER(SEARCH(IF(K$3&lt;&gt;"",K$3,"NA"),'MITRE &amp; Controls Mappings'!$J105))), 'MITRE &amp; Controls Mappings'!$B105,"")</f>
        <v/>
      </c>
      <c r="L107" s="26" t="str">
        <f>IF('MITRE &amp; Controls Mappings'!D105 &lt;&gt;"",'MITRE &amp; Controls Mappings'!D105,"" )</f>
        <v>(L1) Ensure 'Accounts: Administrator account status' is set to 'Disabled' (MS only)</v>
      </c>
    </row>
    <row r="108" spans="1:12" x14ac:dyDescent="0.25">
      <c r="A108" t="str">
        <f>IF(COUNTIF(B108:K108,"="&amp;'MITRE &amp; Controls Mappings'!B106)&gt;0,'MITRE &amp; Controls Mappings'!B106,"")</f>
        <v/>
      </c>
      <c r="B108" t="str">
        <f>IF(OR(OR(OR(OR(OR(ISNUMBER(SEARCH(IF(B$1&lt;&gt;"",B$1,"NA"),'MITRE &amp; Controls Mappings'!$E106)),ISNUMBER(SEARCH(IF(B$1&lt;&gt;"",B$1,"NA"),'MITRE &amp; Controls Mappings'!$F106))),ISNUMBER(SEARCH(IF(B$2&lt;&gt;"",B$2,"NA"),'MITRE &amp; Controls Mappings'!$G106))),ISNUMBER(SEARCH(IF(B$2&lt;&gt;"",B$2,"NA"),'MITRE &amp; Controls Mappings'!$H106))),ISNUMBER(SEARCH(IF(B$3&lt;&gt;"",B$3,"NA"),'MITRE &amp; Controls Mappings'!$I106))),ISNUMBER(SEARCH(IF(B$3&lt;&gt;"",B$3,"NA"),'MITRE &amp; Controls Mappings'!$J106))), 'MITRE &amp; Controls Mappings'!$B106,"")</f>
        <v/>
      </c>
      <c r="C108" t="str">
        <f>IF(OR(OR(OR(OR(OR(ISNUMBER(SEARCH(IF(C$1&lt;&gt;"",C$1,"NA"),'MITRE &amp; Controls Mappings'!$E106)),ISNUMBER(SEARCH(IF(C$1&lt;&gt;"",C$1,"NA"),'MITRE &amp; Controls Mappings'!$F106))),ISNUMBER(SEARCH(IF(C$2&lt;&gt;"",C$2,"NA"),'MITRE &amp; Controls Mappings'!$G106))),ISNUMBER(SEARCH(IF(C$2&lt;&gt;"",C$2,"NA"),'MITRE &amp; Controls Mappings'!$H106))),ISNUMBER(SEARCH(IF(C$3&lt;&gt;"",C$3,"NA"),'MITRE &amp; Controls Mappings'!$I106))),ISNUMBER(SEARCH(IF(C$3&lt;&gt;"",C$3,"NA"),'MITRE &amp; Controls Mappings'!$J106))), 'MITRE &amp; Controls Mappings'!$B106,"")</f>
        <v/>
      </c>
      <c r="D108" t="str">
        <f>IF(OR(OR(OR(OR(OR(ISNUMBER(SEARCH(IF(D$1&lt;&gt;"",D$1,"NA"),'MITRE &amp; Controls Mappings'!$E106)),ISNUMBER(SEARCH(IF(D$1&lt;&gt;"",D$1,"NA"),'MITRE &amp; Controls Mappings'!$F106))),ISNUMBER(SEARCH(IF(D$2&lt;&gt;"",D$2,"NA"),'MITRE &amp; Controls Mappings'!$G106))),ISNUMBER(SEARCH(IF(D$2&lt;&gt;"",D$2,"NA"),'MITRE &amp; Controls Mappings'!$H106))),ISNUMBER(SEARCH(IF(D$3&lt;&gt;"",D$3,"NA"),'MITRE &amp; Controls Mappings'!$I106))),ISNUMBER(SEARCH(IF(D$3&lt;&gt;"",D$3,"NA"),'MITRE &amp; Controls Mappings'!$J106))), 'MITRE &amp; Controls Mappings'!$B106,"")</f>
        <v/>
      </c>
      <c r="E108" t="str">
        <f>IF(OR(OR(OR(OR(OR(ISNUMBER(SEARCH(IF(E$1&lt;&gt;"",E$1,"NA"),'MITRE &amp; Controls Mappings'!$E106)),ISNUMBER(SEARCH(IF(E$1&lt;&gt;"",E$1,"NA"),'MITRE &amp; Controls Mappings'!$F106))),ISNUMBER(SEARCH(IF(E$2&lt;&gt;"",E$2,"NA"),'MITRE &amp; Controls Mappings'!$G106))),ISNUMBER(SEARCH(IF(E$2&lt;&gt;"",E$2,"NA"),'MITRE &amp; Controls Mappings'!$H106))),ISNUMBER(SEARCH(IF(E$3&lt;&gt;"",E$3,"NA"),'MITRE &amp; Controls Mappings'!$I106))),ISNUMBER(SEARCH(IF(E$3&lt;&gt;"",E$3,"NA"),'MITRE &amp; Controls Mappings'!$J106))), 'MITRE &amp; Controls Mappings'!$B106,"")</f>
        <v/>
      </c>
      <c r="F108" t="str">
        <f>IF(OR(OR(OR(OR(OR(ISNUMBER(SEARCH(IF(F$1&lt;&gt;"",F$1,"NA"),'MITRE &amp; Controls Mappings'!$E106)),ISNUMBER(SEARCH(IF(F$1&lt;&gt;"",F$1,"NA"),'MITRE &amp; Controls Mappings'!$F106))),ISNUMBER(SEARCH(IF(F$2&lt;&gt;"",F$2,"NA"),'MITRE &amp; Controls Mappings'!$G106))),ISNUMBER(SEARCH(IF(F$2&lt;&gt;"",F$2,"NA"),'MITRE &amp; Controls Mappings'!$H106))),ISNUMBER(SEARCH(IF(F$3&lt;&gt;"",F$3,"NA"),'MITRE &amp; Controls Mappings'!$I106))),ISNUMBER(SEARCH(IF(F$3&lt;&gt;"",F$3,"NA"),'MITRE &amp; Controls Mappings'!$J106))), 'MITRE &amp; Controls Mappings'!$B106,"")</f>
        <v/>
      </c>
      <c r="G108" t="str">
        <f>IF(OR(OR(OR(OR(OR(ISNUMBER(SEARCH(IF(G$1&lt;&gt;"",G$1,"NA"),'MITRE &amp; Controls Mappings'!$E106)),ISNUMBER(SEARCH(IF(G$1&lt;&gt;"",G$1,"NA"),'MITRE &amp; Controls Mappings'!$F106))),ISNUMBER(SEARCH(IF(G$2&lt;&gt;"",G$2,"NA"),'MITRE &amp; Controls Mappings'!$G106))),ISNUMBER(SEARCH(IF(G$2&lt;&gt;"",G$2,"NA"),'MITRE &amp; Controls Mappings'!$H106))),ISNUMBER(SEARCH(IF(G$3&lt;&gt;"",G$3,"NA"),'MITRE &amp; Controls Mappings'!$I106))),ISNUMBER(SEARCH(IF(G$3&lt;&gt;"",G$3,"NA"),'MITRE &amp; Controls Mappings'!$J106))), 'MITRE &amp; Controls Mappings'!$B106,"")</f>
        <v/>
      </c>
      <c r="H108" t="str">
        <f>IF(OR(OR(OR(OR(OR(ISNUMBER(SEARCH(IF(H$1&lt;&gt;"",H$1,"NA"),'MITRE &amp; Controls Mappings'!$E106)),ISNUMBER(SEARCH(IF(H$1&lt;&gt;"",H$1,"NA"),'MITRE &amp; Controls Mappings'!$F106))),ISNUMBER(SEARCH(IF(H$2&lt;&gt;"",H$2,"NA"),'MITRE &amp; Controls Mappings'!$G106))),ISNUMBER(SEARCH(IF(H$2&lt;&gt;"",H$2,"NA"),'MITRE &amp; Controls Mappings'!$H106))),ISNUMBER(SEARCH(IF(H$3&lt;&gt;"",H$3,"NA"),'MITRE &amp; Controls Mappings'!$I106))),ISNUMBER(SEARCH(IF(H$3&lt;&gt;"",H$3,"NA"),'MITRE &amp; Controls Mappings'!$J106))), 'MITRE &amp; Controls Mappings'!$B106,"")</f>
        <v/>
      </c>
      <c r="I108" t="str">
        <f>IF(OR(OR(OR(OR(OR(ISNUMBER(SEARCH(IF(I$1&lt;&gt;"",I$1,"NA"),'MITRE &amp; Controls Mappings'!$E106)),ISNUMBER(SEARCH(IF(I$1&lt;&gt;"",I$1,"NA"),'MITRE &amp; Controls Mappings'!$F106))),ISNUMBER(SEARCH(IF(I$2&lt;&gt;"",I$2,"NA"),'MITRE &amp; Controls Mappings'!$G106))),ISNUMBER(SEARCH(IF(I$2&lt;&gt;"",I$2,"NA"),'MITRE &amp; Controls Mappings'!$H106))),ISNUMBER(SEARCH(IF(I$3&lt;&gt;"",I$3,"NA"),'MITRE &amp; Controls Mappings'!$I106))),ISNUMBER(SEARCH(IF(I$3&lt;&gt;"",I$3,"NA"),'MITRE &amp; Controls Mappings'!$J106))), 'MITRE &amp; Controls Mappings'!$B106,"")</f>
        <v/>
      </c>
      <c r="J108" t="str">
        <f>IF(OR(OR(OR(OR(OR(ISNUMBER(SEARCH(IF(J$1&lt;&gt;"",J$1,"NA"),'MITRE &amp; Controls Mappings'!$E106)),ISNUMBER(SEARCH(IF(J$1&lt;&gt;"",J$1,"NA"),'MITRE &amp; Controls Mappings'!$F106))),ISNUMBER(SEARCH(IF(J$2&lt;&gt;"",J$2,"NA"),'MITRE &amp; Controls Mappings'!$G106))),ISNUMBER(SEARCH(IF(J$2&lt;&gt;"",J$2,"NA"),'MITRE &amp; Controls Mappings'!$H106))),ISNUMBER(SEARCH(IF(J$3&lt;&gt;"",J$3,"NA"),'MITRE &amp; Controls Mappings'!$I106))),ISNUMBER(SEARCH(IF(J$3&lt;&gt;"",J$3,"NA"),'MITRE &amp; Controls Mappings'!$J106))), 'MITRE &amp; Controls Mappings'!$B106,"")</f>
        <v/>
      </c>
      <c r="K108" t="str">
        <f>IF(OR(OR(OR(OR(OR(ISNUMBER(SEARCH(IF(K$1&lt;&gt;"",K$1,"NA"),'MITRE &amp; Controls Mappings'!$E106)),ISNUMBER(SEARCH(IF(K$1&lt;&gt;"",K$1,"NA"),'MITRE &amp; Controls Mappings'!$F106))),ISNUMBER(SEARCH(IF(K$2&lt;&gt;"",K$2,"NA"),'MITRE &amp; Controls Mappings'!$G106))),ISNUMBER(SEARCH(IF(K$2&lt;&gt;"",K$2,"NA"),'MITRE &amp; Controls Mappings'!$H106))),ISNUMBER(SEARCH(IF(K$3&lt;&gt;"",K$3,"NA"),'MITRE &amp; Controls Mappings'!$I106))),ISNUMBER(SEARCH(IF(K$3&lt;&gt;"",K$3,"NA"),'MITRE &amp; Controls Mappings'!$J106))), 'MITRE &amp; Controls Mappings'!$B106,"")</f>
        <v/>
      </c>
      <c r="L108" s="26" t="str">
        <f>IF('MITRE &amp; Controls Mappings'!D106 &lt;&gt;"",'MITRE &amp; Controls Mappings'!D106,"" )</f>
        <v>(L1) Ensure 'Accounts: Block Microsoft accounts' is set to 'Users can't add or log on with Microsoft accounts'</v>
      </c>
    </row>
    <row r="109" spans="1:12" x14ac:dyDescent="0.25">
      <c r="A109" t="str">
        <f>IF(COUNTIF(B109:K109,"="&amp;'MITRE &amp; Controls Mappings'!B107)&gt;0,'MITRE &amp; Controls Mappings'!B107,"")</f>
        <v/>
      </c>
      <c r="B109" t="str">
        <f>IF(OR(OR(OR(OR(OR(ISNUMBER(SEARCH(IF(B$1&lt;&gt;"",B$1,"NA"),'MITRE &amp; Controls Mappings'!$E107)),ISNUMBER(SEARCH(IF(B$1&lt;&gt;"",B$1,"NA"),'MITRE &amp; Controls Mappings'!$F107))),ISNUMBER(SEARCH(IF(B$2&lt;&gt;"",B$2,"NA"),'MITRE &amp; Controls Mappings'!$G107))),ISNUMBER(SEARCH(IF(B$2&lt;&gt;"",B$2,"NA"),'MITRE &amp; Controls Mappings'!$H107))),ISNUMBER(SEARCH(IF(B$3&lt;&gt;"",B$3,"NA"),'MITRE &amp; Controls Mappings'!$I107))),ISNUMBER(SEARCH(IF(B$3&lt;&gt;"",B$3,"NA"),'MITRE &amp; Controls Mappings'!$J107))), 'MITRE &amp; Controls Mappings'!$B107,"")</f>
        <v/>
      </c>
      <c r="C109" t="str">
        <f>IF(OR(OR(OR(OR(OR(ISNUMBER(SEARCH(IF(C$1&lt;&gt;"",C$1,"NA"),'MITRE &amp; Controls Mappings'!$E107)),ISNUMBER(SEARCH(IF(C$1&lt;&gt;"",C$1,"NA"),'MITRE &amp; Controls Mappings'!$F107))),ISNUMBER(SEARCH(IF(C$2&lt;&gt;"",C$2,"NA"),'MITRE &amp; Controls Mappings'!$G107))),ISNUMBER(SEARCH(IF(C$2&lt;&gt;"",C$2,"NA"),'MITRE &amp; Controls Mappings'!$H107))),ISNUMBER(SEARCH(IF(C$3&lt;&gt;"",C$3,"NA"),'MITRE &amp; Controls Mappings'!$I107))),ISNUMBER(SEARCH(IF(C$3&lt;&gt;"",C$3,"NA"),'MITRE &amp; Controls Mappings'!$J107))), 'MITRE &amp; Controls Mappings'!$B107,"")</f>
        <v/>
      </c>
      <c r="D109" t="str">
        <f>IF(OR(OR(OR(OR(OR(ISNUMBER(SEARCH(IF(D$1&lt;&gt;"",D$1,"NA"),'MITRE &amp; Controls Mappings'!$E107)),ISNUMBER(SEARCH(IF(D$1&lt;&gt;"",D$1,"NA"),'MITRE &amp; Controls Mappings'!$F107))),ISNUMBER(SEARCH(IF(D$2&lt;&gt;"",D$2,"NA"),'MITRE &amp; Controls Mappings'!$G107))),ISNUMBER(SEARCH(IF(D$2&lt;&gt;"",D$2,"NA"),'MITRE &amp; Controls Mappings'!$H107))),ISNUMBER(SEARCH(IF(D$3&lt;&gt;"",D$3,"NA"),'MITRE &amp; Controls Mappings'!$I107))),ISNUMBER(SEARCH(IF(D$3&lt;&gt;"",D$3,"NA"),'MITRE &amp; Controls Mappings'!$J107))), 'MITRE &amp; Controls Mappings'!$B107,"")</f>
        <v/>
      </c>
      <c r="E109" t="str">
        <f>IF(OR(OR(OR(OR(OR(ISNUMBER(SEARCH(IF(E$1&lt;&gt;"",E$1,"NA"),'MITRE &amp; Controls Mappings'!$E107)),ISNUMBER(SEARCH(IF(E$1&lt;&gt;"",E$1,"NA"),'MITRE &amp; Controls Mappings'!$F107))),ISNUMBER(SEARCH(IF(E$2&lt;&gt;"",E$2,"NA"),'MITRE &amp; Controls Mappings'!$G107))),ISNUMBER(SEARCH(IF(E$2&lt;&gt;"",E$2,"NA"),'MITRE &amp; Controls Mappings'!$H107))),ISNUMBER(SEARCH(IF(E$3&lt;&gt;"",E$3,"NA"),'MITRE &amp; Controls Mappings'!$I107))),ISNUMBER(SEARCH(IF(E$3&lt;&gt;"",E$3,"NA"),'MITRE &amp; Controls Mappings'!$J107))), 'MITRE &amp; Controls Mappings'!$B107,"")</f>
        <v/>
      </c>
      <c r="F109" t="str">
        <f>IF(OR(OR(OR(OR(OR(ISNUMBER(SEARCH(IF(F$1&lt;&gt;"",F$1,"NA"),'MITRE &amp; Controls Mappings'!$E107)),ISNUMBER(SEARCH(IF(F$1&lt;&gt;"",F$1,"NA"),'MITRE &amp; Controls Mappings'!$F107))),ISNUMBER(SEARCH(IF(F$2&lt;&gt;"",F$2,"NA"),'MITRE &amp; Controls Mappings'!$G107))),ISNUMBER(SEARCH(IF(F$2&lt;&gt;"",F$2,"NA"),'MITRE &amp; Controls Mappings'!$H107))),ISNUMBER(SEARCH(IF(F$3&lt;&gt;"",F$3,"NA"),'MITRE &amp; Controls Mappings'!$I107))),ISNUMBER(SEARCH(IF(F$3&lt;&gt;"",F$3,"NA"),'MITRE &amp; Controls Mappings'!$J107))), 'MITRE &amp; Controls Mappings'!$B107,"")</f>
        <v/>
      </c>
      <c r="G109" t="str">
        <f>IF(OR(OR(OR(OR(OR(ISNUMBER(SEARCH(IF(G$1&lt;&gt;"",G$1,"NA"),'MITRE &amp; Controls Mappings'!$E107)),ISNUMBER(SEARCH(IF(G$1&lt;&gt;"",G$1,"NA"),'MITRE &amp; Controls Mappings'!$F107))),ISNUMBER(SEARCH(IF(G$2&lt;&gt;"",G$2,"NA"),'MITRE &amp; Controls Mappings'!$G107))),ISNUMBER(SEARCH(IF(G$2&lt;&gt;"",G$2,"NA"),'MITRE &amp; Controls Mappings'!$H107))),ISNUMBER(SEARCH(IF(G$3&lt;&gt;"",G$3,"NA"),'MITRE &amp; Controls Mappings'!$I107))),ISNUMBER(SEARCH(IF(G$3&lt;&gt;"",G$3,"NA"),'MITRE &amp; Controls Mappings'!$J107))), 'MITRE &amp; Controls Mappings'!$B107,"")</f>
        <v/>
      </c>
      <c r="H109" t="str">
        <f>IF(OR(OR(OR(OR(OR(ISNUMBER(SEARCH(IF(H$1&lt;&gt;"",H$1,"NA"),'MITRE &amp; Controls Mappings'!$E107)),ISNUMBER(SEARCH(IF(H$1&lt;&gt;"",H$1,"NA"),'MITRE &amp; Controls Mappings'!$F107))),ISNUMBER(SEARCH(IF(H$2&lt;&gt;"",H$2,"NA"),'MITRE &amp; Controls Mappings'!$G107))),ISNUMBER(SEARCH(IF(H$2&lt;&gt;"",H$2,"NA"),'MITRE &amp; Controls Mappings'!$H107))),ISNUMBER(SEARCH(IF(H$3&lt;&gt;"",H$3,"NA"),'MITRE &amp; Controls Mappings'!$I107))),ISNUMBER(SEARCH(IF(H$3&lt;&gt;"",H$3,"NA"),'MITRE &amp; Controls Mappings'!$J107))), 'MITRE &amp; Controls Mappings'!$B107,"")</f>
        <v/>
      </c>
      <c r="I109" t="str">
        <f>IF(OR(OR(OR(OR(OR(ISNUMBER(SEARCH(IF(I$1&lt;&gt;"",I$1,"NA"),'MITRE &amp; Controls Mappings'!$E107)),ISNUMBER(SEARCH(IF(I$1&lt;&gt;"",I$1,"NA"),'MITRE &amp; Controls Mappings'!$F107))),ISNUMBER(SEARCH(IF(I$2&lt;&gt;"",I$2,"NA"),'MITRE &amp; Controls Mappings'!$G107))),ISNUMBER(SEARCH(IF(I$2&lt;&gt;"",I$2,"NA"),'MITRE &amp; Controls Mappings'!$H107))),ISNUMBER(SEARCH(IF(I$3&lt;&gt;"",I$3,"NA"),'MITRE &amp; Controls Mappings'!$I107))),ISNUMBER(SEARCH(IF(I$3&lt;&gt;"",I$3,"NA"),'MITRE &amp; Controls Mappings'!$J107))), 'MITRE &amp; Controls Mappings'!$B107,"")</f>
        <v/>
      </c>
      <c r="J109" t="str">
        <f>IF(OR(OR(OR(OR(OR(ISNUMBER(SEARCH(IF(J$1&lt;&gt;"",J$1,"NA"),'MITRE &amp; Controls Mappings'!$E107)),ISNUMBER(SEARCH(IF(J$1&lt;&gt;"",J$1,"NA"),'MITRE &amp; Controls Mappings'!$F107))),ISNUMBER(SEARCH(IF(J$2&lt;&gt;"",J$2,"NA"),'MITRE &amp; Controls Mappings'!$G107))),ISNUMBER(SEARCH(IF(J$2&lt;&gt;"",J$2,"NA"),'MITRE &amp; Controls Mappings'!$H107))),ISNUMBER(SEARCH(IF(J$3&lt;&gt;"",J$3,"NA"),'MITRE &amp; Controls Mappings'!$I107))),ISNUMBER(SEARCH(IF(J$3&lt;&gt;"",J$3,"NA"),'MITRE &amp; Controls Mappings'!$J107))), 'MITRE &amp; Controls Mappings'!$B107,"")</f>
        <v/>
      </c>
      <c r="K109" t="str">
        <f>IF(OR(OR(OR(OR(OR(ISNUMBER(SEARCH(IF(K$1&lt;&gt;"",K$1,"NA"),'MITRE &amp; Controls Mappings'!$E107)),ISNUMBER(SEARCH(IF(K$1&lt;&gt;"",K$1,"NA"),'MITRE &amp; Controls Mappings'!$F107))),ISNUMBER(SEARCH(IF(K$2&lt;&gt;"",K$2,"NA"),'MITRE &amp; Controls Mappings'!$G107))),ISNUMBER(SEARCH(IF(K$2&lt;&gt;"",K$2,"NA"),'MITRE &amp; Controls Mappings'!$H107))),ISNUMBER(SEARCH(IF(K$3&lt;&gt;"",K$3,"NA"),'MITRE &amp; Controls Mappings'!$I107))),ISNUMBER(SEARCH(IF(K$3&lt;&gt;"",K$3,"NA"),'MITRE &amp; Controls Mappings'!$J107))), 'MITRE &amp; Controls Mappings'!$B107,"")</f>
        <v/>
      </c>
      <c r="L109" s="26" t="str">
        <f>IF('MITRE &amp; Controls Mappings'!D107 &lt;&gt;"",'MITRE &amp; Controls Mappings'!D107,"" )</f>
        <v>(L1) Ensure 'Accounts: Block Microsoft accounts' is set to 'Users can't add or log on with Microsoft accounts'</v>
      </c>
    </row>
    <row r="110" spans="1:12" x14ac:dyDescent="0.25">
      <c r="A110" t="str">
        <f>IF(COUNTIF(B110:K110,"="&amp;'MITRE &amp; Controls Mappings'!B108)&gt;0,'MITRE &amp; Controls Mappings'!B108,"")</f>
        <v/>
      </c>
      <c r="B110" t="str">
        <f>IF(OR(OR(OR(OR(OR(ISNUMBER(SEARCH(IF(B$1&lt;&gt;"",B$1,"NA"),'MITRE &amp; Controls Mappings'!$E108)),ISNUMBER(SEARCH(IF(B$1&lt;&gt;"",B$1,"NA"),'MITRE &amp; Controls Mappings'!$F108))),ISNUMBER(SEARCH(IF(B$2&lt;&gt;"",B$2,"NA"),'MITRE &amp; Controls Mappings'!$G108))),ISNUMBER(SEARCH(IF(B$2&lt;&gt;"",B$2,"NA"),'MITRE &amp; Controls Mappings'!$H108))),ISNUMBER(SEARCH(IF(B$3&lt;&gt;"",B$3,"NA"),'MITRE &amp; Controls Mappings'!$I108))),ISNUMBER(SEARCH(IF(B$3&lt;&gt;"",B$3,"NA"),'MITRE &amp; Controls Mappings'!$J108))), 'MITRE &amp; Controls Mappings'!$B108,"")</f>
        <v/>
      </c>
      <c r="C110" t="str">
        <f>IF(OR(OR(OR(OR(OR(ISNUMBER(SEARCH(IF(C$1&lt;&gt;"",C$1,"NA"),'MITRE &amp; Controls Mappings'!$E108)),ISNUMBER(SEARCH(IF(C$1&lt;&gt;"",C$1,"NA"),'MITRE &amp; Controls Mappings'!$F108))),ISNUMBER(SEARCH(IF(C$2&lt;&gt;"",C$2,"NA"),'MITRE &amp; Controls Mappings'!$G108))),ISNUMBER(SEARCH(IF(C$2&lt;&gt;"",C$2,"NA"),'MITRE &amp; Controls Mappings'!$H108))),ISNUMBER(SEARCH(IF(C$3&lt;&gt;"",C$3,"NA"),'MITRE &amp; Controls Mappings'!$I108))),ISNUMBER(SEARCH(IF(C$3&lt;&gt;"",C$3,"NA"),'MITRE &amp; Controls Mappings'!$J108))), 'MITRE &amp; Controls Mappings'!$B108,"")</f>
        <v/>
      </c>
      <c r="D110" t="str">
        <f>IF(OR(OR(OR(OR(OR(ISNUMBER(SEARCH(IF(D$1&lt;&gt;"",D$1,"NA"),'MITRE &amp; Controls Mappings'!$E108)),ISNUMBER(SEARCH(IF(D$1&lt;&gt;"",D$1,"NA"),'MITRE &amp; Controls Mappings'!$F108))),ISNUMBER(SEARCH(IF(D$2&lt;&gt;"",D$2,"NA"),'MITRE &amp; Controls Mappings'!$G108))),ISNUMBER(SEARCH(IF(D$2&lt;&gt;"",D$2,"NA"),'MITRE &amp; Controls Mappings'!$H108))),ISNUMBER(SEARCH(IF(D$3&lt;&gt;"",D$3,"NA"),'MITRE &amp; Controls Mappings'!$I108))),ISNUMBER(SEARCH(IF(D$3&lt;&gt;"",D$3,"NA"),'MITRE &amp; Controls Mappings'!$J108))), 'MITRE &amp; Controls Mappings'!$B108,"")</f>
        <v/>
      </c>
      <c r="E110" t="str">
        <f>IF(OR(OR(OR(OR(OR(ISNUMBER(SEARCH(IF(E$1&lt;&gt;"",E$1,"NA"),'MITRE &amp; Controls Mappings'!$E108)),ISNUMBER(SEARCH(IF(E$1&lt;&gt;"",E$1,"NA"),'MITRE &amp; Controls Mappings'!$F108))),ISNUMBER(SEARCH(IF(E$2&lt;&gt;"",E$2,"NA"),'MITRE &amp; Controls Mappings'!$G108))),ISNUMBER(SEARCH(IF(E$2&lt;&gt;"",E$2,"NA"),'MITRE &amp; Controls Mappings'!$H108))),ISNUMBER(SEARCH(IF(E$3&lt;&gt;"",E$3,"NA"),'MITRE &amp; Controls Mappings'!$I108))),ISNUMBER(SEARCH(IF(E$3&lt;&gt;"",E$3,"NA"),'MITRE &amp; Controls Mappings'!$J108))), 'MITRE &amp; Controls Mappings'!$B108,"")</f>
        <v/>
      </c>
      <c r="F110" t="str">
        <f>IF(OR(OR(OR(OR(OR(ISNUMBER(SEARCH(IF(F$1&lt;&gt;"",F$1,"NA"),'MITRE &amp; Controls Mappings'!$E108)),ISNUMBER(SEARCH(IF(F$1&lt;&gt;"",F$1,"NA"),'MITRE &amp; Controls Mappings'!$F108))),ISNUMBER(SEARCH(IF(F$2&lt;&gt;"",F$2,"NA"),'MITRE &amp; Controls Mappings'!$G108))),ISNUMBER(SEARCH(IF(F$2&lt;&gt;"",F$2,"NA"),'MITRE &amp; Controls Mappings'!$H108))),ISNUMBER(SEARCH(IF(F$3&lt;&gt;"",F$3,"NA"),'MITRE &amp; Controls Mappings'!$I108))),ISNUMBER(SEARCH(IF(F$3&lt;&gt;"",F$3,"NA"),'MITRE &amp; Controls Mappings'!$J108))), 'MITRE &amp; Controls Mappings'!$B108,"")</f>
        <v/>
      </c>
      <c r="G110" t="str">
        <f>IF(OR(OR(OR(OR(OR(ISNUMBER(SEARCH(IF(G$1&lt;&gt;"",G$1,"NA"),'MITRE &amp; Controls Mappings'!$E108)),ISNUMBER(SEARCH(IF(G$1&lt;&gt;"",G$1,"NA"),'MITRE &amp; Controls Mappings'!$F108))),ISNUMBER(SEARCH(IF(G$2&lt;&gt;"",G$2,"NA"),'MITRE &amp; Controls Mappings'!$G108))),ISNUMBER(SEARCH(IF(G$2&lt;&gt;"",G$2,"NA"),'MITRE &amp; Controls Mappings'!$H108))),ISNUMBER(SEARCH(IF(G$3&lt;&gt;"",G$3,"NA"),'MITRE &amp; Controls Mappings'!$I108))),ISNUMBER(SEARCH(IF(G$3&lt;&gt;"",G$3,"NA"),'MITRE &amp; Controls Mappings'!$J108))), 'MITRE &amp; Controls Mappings'!$B108,"")</f>
        <v/>
      </c>
      <c r="H110" t="str">
        <f>IF(OR(OR(OR(OR(OR(ISNUMBER(SEARCH(IF(H$1&lt;&gt;"",H$1,"NA"),'MITRE &amp; Controls Mappings'!$E108)),ISNUMBER(SEARCH(IF(H$1&lt;&gt;"",H$1,"NA"),'MITRE &amp; Controls Mappings'!$F108))),ISNUMBER(SEARCH(IF(H$2&lt;&gt;"",H$2,"NA"),'MITRE &amp; Controls Mappings'!$G108))),ISNUMBER(SEARCH(IF(H$2&lt;&gt;"",H$2,"NA"),'MITRE &amp; Controls Mappings'!$H108))),ISNUMBER(SEARCH(IF(H$3&lt;&gt;"",H$3,"NA"),'MITRE &amp; Controls Mappings'!$I108))),ISNUMBER(SEARCH(IF(H$3&lt;&gt;"",H$3,"NA"),'MITRE &amp; Controls Mappings'!$J108))), 'MITRE &amp; Controls Mappings'!$B108,"")</f>
        <v/>
      </c>
      <c r="I110" t="str">
        <f>IF(OR(OR(OR(OR(OR(ISNUMBER(SEARCH(IF(I$1&lt;&gt;"",I$1,"NA"),'MITRE &amp; Controls Mappings'!$E108)),ISNUMBER(SEARCH(IF(I$1&lt;&gt;"",I$1,"NA"),'MITRE &amp; Controls Mappings'!$F108))),ISNUMBER(SEARCH(IF(I$2&lt;&gt;"",I$2,"NA"),'MITRE &amp; Controls Mappings'!$G108))),ISNUMBER(SEARCH(IF(I$2&lt;&gt;"",I$2,"NA"),'MITRE &amp; Controls Mappings'!$H108))),ISNUMBER(SEARCH(IF(I$3&lt;&gt;"",I$3,"NA"),'MITRE &amp; Controls Mappings'!$I108))),ISNUMBER(SEARCH(IF(I$3&lt;&gt;"",I$3,"NA"),'MITRE &amp; Controls Mappings'!$J108))), 'MITRE &amp; Controls Mappings'!$B108,"")</f>
        <v/>
      </c>
      <c r="J110" t="str">
        <f>IF(OR(OR(OR(OR(OR(ISNUMBER(SEARCH(IF(J$1&lt;&gt;"",J$1,"NA"),'MITRE &amp; Controls Mappings'!$E108)),ISNUMBER(SEARCH(IF(J$1&lt;&gt;"",J$1,"NA"),'MITRE &amp; Controls Mappings'!$F108))),ISNUMBER(SEARCH(IF(J$2&lt;&gt;"",J$2,"NA"),'MITRE &amp; Controls Mappings'!$G108))),ISNUMBER(SEARCH(IF(J$2&lt;&gt;"",J$2,"NA"),'MITRE &amp; Controls Mappings'!$H108))),ISNUMBER(SEARCH(IF(J$3&lt;&gt;"",J$3,"NA"),'MITRE &amp; Controls Mappings'!$I108))),ISNUMBER(SEARCH(IF(J$3&lt;&gt;"",J$3,"NA"),'MITRE &amp; Controls Mappings'!$J108))), 'MITRE &amp; Controls Mappings'!$B108,"")</f>
        <v/>
      </c>
      <c r="K110" t="str">
        <f>IF(OR(OR(OR(OR(OR(ISNUMBER(SEARCH(IF(K$1&lt;&gt;"",K$1,"NA"),'MITRE &amp; Controls Mappings'!$E108)),ISNUMBER(SEARCH(IF(K$1&lt;&gt;"",K$1,"NA"),'MITRE &amp; Controls Mappings'!$F108))),ISNUMBER(SEARCH(IF(K$2&lt;&gt;"",K$2,"NA"),'MITRE &amp; Controls Mappings'!$G108))),ISNUMBER(SEARCH(IF(K$2&lt;&gt;"",K$2,"NA"),'MITRE &amp; Controls Mappings'!$H108))),ISNUMBER(SEARCH(IF(K$3&lt;&gt;"",K$3,"NA"),'MITRE &amp; Controls Mappings'!$I108))),ISNUMBER(SEARCH(IF(K$3&lt;&gt;"",K$3,"NA"),'MITRE &amp; Controls Mappings'!$J108))), 'MITRE &amp; Controls Mappings'!$B108,"")</f>
        <v/>
      </c>
      <c r="L110" s="26" t="str">
        <f>IF('MITRE &amp; Controls Mappings'!D108 &lt;&gt;"",'MITRE &amp; Controls Mappings'!D108,"" )</f>
        <v>(L1) Ensure 'Accounts: Guest account status' is set to 'Disabled' (MS only)</v>
      </c>
    </row>
    <row r="111" spans="1:12" x14ac:dyDescent="0.25">
      <c r="A111" t="str">
        <f>IF(COUNTIF(B111:K111,"="&amp;'MITRE &amp; Controls Mappings'!B109)&gt;0,'MITRE &amp; Controls Mappings'!B109,"")</f>
        <v/>
      </c>
      <c r="B111" t="str">
        <f>IF(OR(OR(OR(OR(OR(ISNUMBER(SEARCH(IF(B$1&lt;&gt;"",B$1,"NA"),'MITRE &amp; Controls Mappings'!$E109)),ISNUMBER(SEARCH(IF(B$1&lt;&gt;"",B$1,"NA"),'MITRE &amp; Controls Mappings'!$F109))),ISNUMBER(SEARCH(IF(B$2&lt;&gt;"",B$2,"NA"),'MITRE &amp; Controls Mappings'!$G109))),ISNUMBER(SEARCH(IF(B$2&lt;&gt;"",B$2,"NA"),'MITRE &amp; Controls Mappings'!$H109))),ISNUMBER(SEARCH(IF(B$3&lt;&gt;"",B$3,"NA"),'MITRE &amp; Controls Mappings'!$I109))),ISNUMBER(SEARCH(IF(B$3&lt;&gt;"",B$3,"NA"),'MITRE &amp; Controls Mappings'!$J109))), 'MITRE &amp; Controls Mappings'!$B109,"")</f>
        <v/>
      </c>
      <c r="C111" t="str">
        <f>IF(OR(OR(OR(OR(OR(ISNUMBER(SEARCH(IF(C$1&lt;&gt;"",C$1,"NA"),'MITRE &amp; Controls Mappings'!$E109)),ISNUMBER(SEARCH(IF(C$1&lt;&gt;"",C$1,"NA"),'MITRE &amp; Controls Mappings'!$F109))),ISNUMBER(SEARCH(IF(C$2&lt;&gt;"",C$2,"NA"),'MITRE &amp; Controls Mappings'!$G109))),ISNUMBER(SEARCH(IF(C$2&lt;&gt;"",C$2,"NA"),'MITRE &amp; Controls Mappings'!$H109))),ISNUMBER(SEARCH(IF(C$3&lt;&gt;"",C$3,"NA"),'MITRE &amp; Controls Mappings'!$I109))),ISNUMBER(SEARCH(IF(C$3&lt;&gt;"",C$3,"NA"),'MITRE &amp; Controls Mappings'!$J109))), 'MITRE &amp; Controls Mappings'!$B109,"")</f>
        <v/>
      </c>
      <c r="D111" t="str">
        <f>IF(OR(OR(OR(OR(OR(ISNUMBER(SEARCH(IF(D$1&lt;&gt;"",D$1,"NA"),'MITRE &amp; Controls Mappings'!$E109)),ISNUMBER(SEARCH(IF(D$1&lt;&gt;"",D$1,"NA"),'MITRE &amp; Controls Mappings'!$F109))),ISNUMBER(SEARCH(IF(D$2&lt;&gt;"",D$2,"NA"),'MITRE &amp; Controls Mappings'!$G109))),ISNUMBER(SEARCH(IF(D$2&lt;&gt;"",D$2,"NA"),'MITRE &amp; Controls Mappings'!$H109))),ISNUMBER(SEARCH(IF(D$3&lt;&gt;"",D$3,"NA"),'MITRE &amp; Controls Mappings'!$I109))),ISNUMBER(SEARCH(IF(D$3&lt;&gt;"",D$3,"NA"),'MITRE &amp; Controls Mappings'!$J109))), 'MITRE &amp; Controls Mappings'!$B109,"")</f>
        <v/>
      </c>
      <c r="E111" t="str">
        <f>IF(OR(OR(OR(OR(OR(ISNUMBER(SEARCH(IF(E$1&lt;&gt;"",E$1,"NA"),'MITRE &amp; Controls Mappings'!$E109)),ISNUMBER(SEARCH(IF(E$1&lt;&gt;"",E$1,"NA"),'MITRE &amp; Controls Mappings'!$F109))),ISNUMBER(SEARCH(IF(E$2&lt;&gt;"",E$2,"NA"),'MITRE &amp; Controls Mappings'!$G109))),ISNUMBER(SEARCH(IF(E$2&lt;&gt;"",E$2,"NA"),'MITRE &amp; Controls Mappings'!$H109))),ISNUMBER(SEARCH(IF(E$3&lt;&gt;"",E$3,"NA"),'MITRE &amp; Controls Mappings'!$I109))),ISNUMBER(SEARCH(IF(E$3&lt;&gt;"",E$3,"NA"),'MITRE &amp; Controls Mappings'!$J109))), 'MITRE &amp; Controls Mappings'!$B109,"")</f>
        <v/>
      </c>
      <c r="F111" t="str">
        <f>IF(OR(OR(OR(OR(OR(ISNUMBER(SEARCH(IF(F$1&lt;&gt;"",F$1,"NA"),'MITRE &amp; Controls Mappings'!$E109)),ISNUMBER(SEARCH(IF(F$1&lt;&gt;"",F$1,"NA"),'MITRE &amp; Controls Mappings'!$F109))),ISNUMBER(SEARCH(IF(F$2&lt;&gt;"",F$2,"NA"),'MITRE &amp; Controls Mappings'!$G109))),ISNUMBER(SEARCH(IF(F$2&lt;&gt;"",F$2,"NA"),'MITRE &amp; Controls Mappings'!$H109))),ISNUMBER(SEARCH(IF(F$3&lt;&gt;"",F$3,"NA"),'MITRE &amp; Controls Mappings'!$I109))),ISNUMBER(SEARCH(IF(F$3&lt;&gt;"",F$3,"NA"),'MITRE &amp; Controls Mappings'!$J109))), 'MITRE &amp; Controls Mappings'!$B109,"")</f>
        <v/>
      </c>
      <c r="G111" t="str">
        <f>IF(OR(OR(OR(OR(OR(ISNUMBER(SEARCH(IF(G$1&lt;&gt;"",G$1,"NA"),'MITRE &amp; Controls Mappings'!$E109)),ISNUMBER(SEARCH(IF(G$1&lt;&gt;"",G$1,"NA"),'MITRE &amp; Controls Mappings'!$F109))),ISNUMBER(SEARCH(IF(G$2&lt;&gt;"",G$2,"NA"),'MITRE &amp; Controls Mappings'!$G109))),ISNUMBER(SEARCH(IF(G$2&lt;&gt;"",G$2,"NA"),'MITRE &amp; Controls Mappings'!$H109))),ISNUMBER(SEARCH(IF(G$3&lt;&gt;"",G$3,"NA"),'MITRE &amp; Controls Mappings'!$I109))),ISNUMBER(SEARCH(IF(G$3&lt;&gt;"",G$3,"NA"),'MITRE &amp; Controls Mappings'!$J109))), 'MITRE &amp; Controls Mappings'!$B109,"")</f>
        <v/>
      </c>
      <c r="H111" t="str">
        <f>IF(OR(OR(OR(OR(OR(ISNUMBER(SEARCH(IF(H$1&lt;&gt;"",H$1,"NA"),'MITRE &amp; Controls Mappings'!$E109)),ISNUMBER(SEARCH(IF(H$1&lt;&gt;"",H$1,"NA"),'MITRE &amp; Controls Mappings'!$F109))),ISNUMBER(SEARCH(IF(H$2&lt;&gt;"",H$2,"NA"),'MITRE &amp; Controls Mappings'!$G109))),ISNUMBER(SEARCH(IF(H$2&lt;&gt;"",H$2,"NA"),'MITRE &amp; Controls Mappings'!$H109))),ISNUMBER(SEARCH(IF(H$3&lt;&gt;"",H$3,"NA"),'MITRE &amp; Controls Mappings'!$I109))),ISNUMBER(SEARCH(IF(H$3&lt;&gt;"",H$3,"NA"),'MITRE &amp; Controls Mappings'!$J109))), 'MITRE &amp; Controls Mappings'!$B109,"")</f>
        <v/>
      </c>
      <c r="I111" t="str">
        <f>IF(OR(OR(OR(OR(OR(ISNUMBER(SEARCH(IF(I$1&lt;&gt;"",I$1,"NA"),'MITRE &amp; Controls Mappings'!$E109)),ISNUMBER(SEARCH(IF(I$1&lt;&gt;"",I$1,"NA"),'MITRE &amp; Controls Mappings'!$F109))),ISNUMBER(SEARCH(IF(I$2&lt;&gt;"",I$2,"NA"),'MITRE &amp; Controls Mappings'!$G109))),ISNUMBER(SEARCH(IF(I$2&lt;&gt;"",I$2,"NA"),'MITRE &amp; Controls Mappings'!$H109))),ISNUMBER(SEARCH(IF(I$3&lt;&gt;"",I$3,"NA"),'MITRE &amp; Controls Mappings'!$I109))),ISNUMBER(SEARCH(IF(I$3&lt;&gt;"",I$3,"NA"),'MITRE &amp; Controls Mappings'!$J109))), 'MITRE &amp; Controls Mappings'!$B109,"")</f>
        <v/>
      </c>
      <c r="J111" t="str">
        <f>IF(OR(OR(OR(OR(OR(ISNUMBER(SEARCH(IF(J$1&lt;&gt;"",J$1,"NA"),'MITRE &amp; Controls Mappings'!$E109)),ISNUMBER(SEARCH(IF(J$1&lt;&gt;"",J$1,"NA"),'MITRE &amp; Controls Mappings'!$F109))),ISNUMBER(SEARCH(IF(J$2&lt;&gt;"",J$2,"NA"),'MITRE &amp; Controls Mappings'!$G109))),ISNUMBER(SEARCH(IF(J$2&lt;&gt;"",J$2,"NA"),'MITRE &amp; Controls Mappings'!$H109))),ISNUMBER(SEARCH(IF(J$3&lt;&gt;"",J$3,"NA"),'MITRE &amp; Controls Mappings'!$I109))),ISNUMBER(SEARCH(IF(J$3&lt;&gt;"",J$3,"NA"),'MITRE &amp; Controls Mappings'!$J109))), 'MITRE &amp; Controls Mappings'!$B109,"")</f>
        <v/>
      </c>
      <c r="K111" t="str">
        <f>IF(OR(OR(OR(OR(OR(ISNUMBER(SEARCH(IF(K$1&lt;&gt;"",K$1,"NA"),'MITRE &amp; Controls Mappings'!$E109)),ISNUMBER(SEARCH(IF(K$1&lt;&gt;"",K$1,"NA"),'MITRE &amp; Controls Mappings'!$F109))),ISNUMBER(SEARCH(IF(K$2&lt;&gt;"",K$2,"NA"),'MITRE &amp; Controls Mappings'!$G109))),ISNUMBER(SEARCH(IF(K$2&lt;&gt;"",K$2,"NA"),'MITRE &amp; Controls Mappings'!$H109))),ISNUMBER(SEARCH(IF(K$3&lt;&gt;"",K$3,"NA"),'MITRE &amp; Controls Mappings'!$I109))),ISNUMBER(SEARCH(IF(K$3&lt;&gt;"",K$3,"NA"),'MITRE &amp; Controls Mappings'!$J109))), 'MITRE &amp; Controls Mappings'!$B109,"")</f>
        <v/>
      </c>
      <c r="L111" s="26" t="str">
        <f>IF('MITRE &amp; Controls Mappings'!D109 &lt;&gt;"",'MITRE &amp; Controls Mappings'!D109,"" )</f>
        <v>(L1) Ensure 'Accounts: Limit local account use of blank passwords to console logon only' is set to 'Enabled'</v>
      </c>
    </row>
    <row r="112" spans="1:12" x14ac:dyDescent="0.25">
      <c r="A112" t="str">
        <f>IF(COUNTIF(B112:K112,"="&amp;'MITRE &amp; Controls Mappings'!B110)&gt;0,'MITRE &amp; Controls Mappings'!B110,"")</f>
        <v/>
      </c>
      <c r="B112" t="str">
        <f>IF(OR(OR(OR(OR(OR(ISNUMBER(SEARCH(IF(B$1&lt;&gt;"",B$1,"NA"),'MITRE &amp; Controls Mappings'!$E110)),ISNUMBER(SEARCH(IF(B$1&lt;&gt;"",B$1,"NA"),'MITRE &amp; Controls Mappings'!$F110))),ISNUMBER(SEARCH(IF(B$2&lt;&gt;"",B$2,"NA"),'MITRE &amp; Controls Mappings'!$G110))),ISNUMBER(SEARCH(IF(B$2&lt;&gt;"",B$2,"NA"),'MITRE &amp; Controls Mappings'!$H110))),ISNUMBER(SEARCH(IF(B$3&lt;&gt;"",B$3,"NA"),'MITRE &amp; Controls Mappings'!$I110))),ISNUMBER(SEARCH(IF(B$3&lt;&gt;"",B$3,"NA"),'MITRE &amp; Controls Mappings'!$J110))), 'MITRE &amp; Controls Mappings'!$B110,"")</f>
        <v/>
      </c>
      <c r="C112" t="str">
        <f>IF(OR(OR(OR(OR(OR(ISNUMBER(SEARCH(IF(C$1&lt;&gt;"",C$1,"NA"),'MITRE &amp; Controls Mappings'!$E110)),ISNUMBER(SEARCH(IF(C$1&lt;&gt;"",C$1,"NA"),'MITRE &amp; Controls Mappings'!$F110))),ISNUMBER(SEARCH(IF(C$2&lt;&gt;"",C$2,"NA"),'MITRE &amp; Controls Mappings'!$G110))),ISNUMBER(SEARCH(IF(C$2&lt;&gt;"",C$2,"NA"),'MITRE &amp; Controls Mappings'!$H110))),ISNUMBER(SEARCH(IF(C$3&lt;&gt;"",C$3,"NA"),'MITRE &amp; Controls Mappings'!$I110))),ISNUMBER(SEARCH(IF(C$3&lt;&gt;"",C$3,"NA"),'MITRE &amp; Controls Mappings'!$J110))), 'MITRE &amp; Controls Mappings'!$B110,"")</f>
        <v/>
      </c>
      <c r="D112" t="str">
        <f>IF(OR(OR(OR(OR(OR(ISNUMBER(SEARCH(IF(D$1&lt;&gt;"",D$1,"NA"),'MITRE &amp; Controls Mappings'!$E110)),ISNUMBER(SEARCH(IF(D$1&lt;&gt;"",D$1,"NA"),'MITRE &amp; Controls Mappings'!$F110))),ISNUMBER(SEARCH(IF(D$2&lt;&gt;"",D$2,"NA"),'MITRE &amp; Controls Mappings'!$G110))),ISNUMBER(SEARCH(IF(D$2&lt;&gt;"",D$2,"NA"),'MITRE &amp; Controls Mappings'!$H110))),ISNUMBER(SEARCH(IF(D$3&lt;&gt;"",D$3,"NA"),'MITRE &amp; Controls Mappings'!$I110))),ISNUMBER(SEARCH(IF(D$3&lt;&gt;"",D$3,"NA"),'MITRE &amp; Controls Mappings'!$J110))), 'MITRE &amp; Controls Mappings'!$B110,"")</f>
        <v/>
      </c>
      <c r="E112" t="str">
        <f>IF(OR(OR(OR(OR(OR(ISNUMBER(SEARCH(IF(E$1&lt;&gt;"",E$1,"NA"),'MITRE &amp; Controls Mappings'!$E110)),ISNUMBER(SEARCH(IF(E$1&lt;&gt;"",E$1,"NA"),'MITRE &amp; Controls Mappings'!$F110))),ISNUMBER(SEARCH(IF(E$2&lt;&gt;"",E$2,"NA"),'MITRE &amp; Controls Mappings'!$G110))),ISNUMBER(SEARCH(IF(E$2&lt;&gt;"",E$2,"NA"),'MITRE &amp; Controls Mappings'!$H110))),ISNUMBER(SEARCH(IF(E$3&lt;&gt;"",E$3,"NA"),'MITRE &amp; Controls Mappings'!$I110))),ISNUMBER(SEARCH(IF(E$3&lt;&gt;"",E$3,"NA"),'MITRE &amp; Controls Mappings'!$J110))), 'MITRE &amp; Controls Mappings'!$B110,"")</f>
        <v/>
      </c>
      <c r="F112" t="str">
        <f>IF(OR(OR(OR(OR(OR(ISNUMBER(SEARCH(IF(F$1&lt;&gt;"",F$1,"NA"),'MITRE &amp; Controls Mappings'!$E110)),ISNUMBER(SEARCH(IF(F$1&lt;&gt;"",F$1,"NA"),'MITRE &amp; Controls Mappings'!$F110))),ISNUMBER(SEARCH(IF(F$2&lt;&gt;"",F$2,"NA"),'MITRE &amp; Controls Mappings'!$G110))),ISNUMBER(SEARCH(IF(F$2&lt;&gt;"",F$2,"NA"),'MITRE &amp; Controls Mappings'!$H110))),ISNUMBER(SEARCH(IF(F$3&lt;&gt;"",F$3,"NA"),'MITRE &amp; Controls Mappings'!$I110))),ISNUMBER(SEARCH(IF(F$3&lt;&gt;"",F$3,"NA"),'MITRE &amp; Controls Mappings'!$J110))), 'MITRE &amp; Controls Mappings'!$B110,"")</f>
        <v/>
      </c>
      <c r="G112" t="str">
        <f>IF(OR(OR(OR(OR(OR(ISNUMBER(SEARCH(IF(G$1&lt;&gt;"",G$1,"NA"),'MITRE &amp; Controls Mappings'!$E110)),ISNUMBER(SEARCH(IF(G$1&lt;&gt;"",G$1,"NA"),'MITRE &amp; Controls Mappings'!$F110))),ISNUMBER(SEARCH(IF(G$2&lt;&gt;"",G$2,"NA"),'MITRE &amp; Controls Mappings'!$G110))),ISNUMBER(SEARCH(IF(G$2&lt;&gt;"",G$2,"NA"),'MITRE &amp; Controls Mappings'!$H110))),ISNUMBER(SEARCH(IF(G$3&lt;&gt;"",G$3,"NA"),'MITRE &amp; Controls Mappings'!$I110))),ISNUMBER(SEARCH(IF(G$3&lt;&gt;"",G$3,"NA"),'MITRE &amp; Controls Mappings'!$J110))), 'MITRE &amp; Controls Mappings'!$B110,"")</f>
        <v/>
      </c>
      <c r="H112" t="str">
        <f>IF(OR(OR(OR(OR(OR(ISNUMBER(SEARCH(IF(H$1&lt;&gt;"",H$1,"NA"),'MITRE &amp; Controls Mappings'!$E110)),ISNUMBER(SEARCH(IF(H$1&lt;&gt;"",H$1,"NA"),'MITRE &amp; Controls Mappings'!$F110))),ISNUMBER(SEARCH(IF(H$2&lt;&gt;"",H$2,"NA"),'MITRE &amp; Controls Mappings'!$G110))),ISNUMBER(SEARCH(IF(H$2&lt;&gt;"",H$2,"NA"),'MITRE &amp; Controls Mappings'!$H110))),ISNUMBER(SEARCH(IF(H$3&lt;&gt;"",H$3,"NA"),'MITRE &amp; Controls Mappings'!$I110))),ISNUMBER(SEARCH(IF(H$3&lt;&gt;"",H$3,"NA"),'MITRE &amp; Controls Mappings'!$J110))), 'MITRE &amp; Controls Mappings'!$B110,"")</f>
        <v/>
      </c>
      <c r="I112" t="str">
        <f>IF(OR(OR(OR(OR(OR(ISNUMBER(SEARCH(IF(I$1&lt;&gt;"",I$1,"NA"),'MITRE &amp; Controls Mappings'!$E110)),ISNUMBER(SEARCH(IF(I$1&lt;&gt;"",I$1,"NA"),'MITRE &amp; Controls Mappings'!$F110))),ISNUMBER(SEARCH(IF(I$2&lt;&gt;"",I$2,"NA"),'MITRE &amp; Controls Mappings'!$G110))),ISNUMBER(SEARCH(IF(I$2&lt;&gt;"",I$2,"NA"),'MITRE &amp; Controls Mappings'!$H110))),ISNUMBER(SEARCH(IF(I$3&lt;&gt;"",I$3,"NA"),'MITRE &amp; Controls Mappings'!$I110))),ISNUMBER(SEARCH(IF(I$3&lt;&gt;"",I$3,"NA"),'MITRE &amp; Controls Mappings'!$J110))), 'MITRE &amp; Controls Mappings'!$B110,"")</f>
        <v/>
      </c>
      <c r="J112" t="str">
        <f>IF(OR(OR(OR(OR(OR(ISNUMBER(SEARCH(IF(J$1&lt;&gt;"",J$1,"NA"),'MITRE &amp; Controls Mappings'!$E110)),ISNUMBER(SEARCH(IF(J$1&lt;&gt;"",J$1,"NA"),'MITRE &amp; Controls Mappings'!$F110))),ISNUMBER(SEARCH(IF(J$2&lt;&gt;"",J$2,"NA"),'MITRE &amp; Controls Mappings'!$G110))),ISNUMBER(SEARCH(IF(J$2&lt;&gt;"",J$2,"NA"),'MITRE &amp; Controls Mappings'!$H110))),ISNUMBER(SEARCH(IF(J$3&lt;&gt;"",J$3,"NA"),'MITRE &amp; Controls Mappings'!$I110))),ISNUMBER(SEARCH(IF(J$3&lt;&gt;"",J$3,"NA"),'MITRE &amp; Controls Mappings'!$J110))), 'MITRE &amp; Controls Mappings'!$B110,"")</f>
        <v/>
      </c>
      <c r="K112" t="str">
        <f>IF(OR(OR(OR(OR(OR(ISNUMBER(SEARCH(IF(K$1&lt;&gt;"",K$1,"NA"),'MITRE &amp; Controls Mappings'!$E110)),ISNUMBER(SEARCH(IF(K$1&lt;&gt;"",K$1,"NA"),'MITRE &amp; Controls Mappings'!$F110))),ISNUMBER(SEARCH(IF(K$2&lt;&gt;"",K$2,"NA"),'MITRE &amp; Controls Mappings'!$G110))),ISNUMBER(SEARCH(IF(K$2&lt;&gt;"",K$2,"NA"),'MITRE &amp; Controls Mappings'!$H110))),ISNUMBER(SEARCH(IF(K$3&lt;&gt;"",K$3,"NA"),'MITRE &amp; Controls Mappings'!$I110))),ISNUMBER(SEARCH(IF(K$3&lt;&gt;"",K$3,"NA"),'MITRE &amp; Controls Mappings'!$J110))), 'MITRE &amp; Controls Mappings'!$B110,"")</f>
        <v/>
      </c>
      <c r="L112" s="26" t="str">
        <f>IF('MITRE &amp; Controls Mappings'!D110 &lt;&gt;"",'MITRE &amp; Controls Mappings'!D110,"" )</f>
        <v>(L1) Ensure 'Accounts: Limit local account use of blank passwords to console logon only' is set to 'Enabled'</v>
      </c>
    </row>
    <row r="113" spans="1:12" x14ac:dyDescent="0.25">
      <c r="A113" t="str">
        <f>IF(COUNTIF(B113:K113,"="&amp;'MITRE &amp; Controls Mappings'!B111)&gt;0,'MITRE &amp; Controls Mappings'!B111,"")</f>
        <v/>
      </c>
      <c r="B113" t="str">
        <f>IF(OR(OR(OR(OR(OR(ISNUMBER(SEARCH(IF(B$1&lt;&gt;"",B$1,"NA"),'MITRE &amp; Controls Mappings'!$E111)),ISNUMBER(SEARCH(IF(B$1&lt;&gt;"",B$1,"NA"),'MITRE &amp; Controls Mappings'!$F111))),ISNUMBER(SEARCH(IF(B$2&lt;&gt;"",B$2,"NA"),'MITRE &amp; Controls Mappings'!$G111))),ISNUMBER(SEARCH(IF(B$2&lt;&gt;"",B$2,"NA"),'MITRE &amp; Controls Mappings'!$H111))),ISNUMBER(SEARCH(IF(B$3&lt;&gt;"",B$3,"NA"),'MITRE &amp; Controls Mappings'!$I111))),ISNUMBER(SEARCH(IF(B$3&lt;&gt;"",B$3,"NA"),'MITRE &amp; Controls Mappings'!$J111))), 'MITRE &amp; Controls Mappings'!$B111,"")</f>
        <v/>
      </c>
      <c r="C113" t="str">
        <f>IF(OR(OR(OR(OR(OR(ISNUMBER(SEARCH(IF(C$1&lt;&gt;"",C$1,"NA"),'MITRE &amp; Controls Mappings'!$E111)),ISNUMBER(SEARCH(IF(C$1&lt;&gt;"",C$1,"NA"),'MITRE &amp; Controls Mappings'!$F111))),ISNUMBER(SEARCH(IF(C$2&lt;&gt;"",C$2,"NA"),'MITRE &amp; Controls Mappings'!$G111))),ISNUMBER(SEARCH(IF(C$2&lt;&gt;"",C$2,"NA"),'MITRE &amp; Controls Mappings'!$H111))),ISNUMBER(SEARCH(IF(C$3&lt;&gt;"",C$3,"NA"),'MITRE &amp; Controls Mappings'!$I111))),ISNUMBER(SEARCH(IF(C$3&lt;&gt;"",C$3,"NA"),'MITRE &amp; Controls Mappings'!$J111))), 'MITRE &amp; Controls Mappings'!$B111,"")</f>
        <v/>
      </c>
      <c r="D113" t="str">
        <f>IF(OR(OR(OR(OR(OR(ISNUMBER(SEARCH(IF(D$1&lt;&gt;"",D$1,"NA"),'MITRE &amp; Controls Mappings'!$E111)),ISNUMBER(SEARCH(IF(D$1&lt;&gt;"",D$1,"NA"),'MITRE &amp; Controls Mappings'!$F111))),ISNUMBER(SEARCH(IF(D$2&lt;&gt;"",D$2,"NA"),'MITRE &amp; Controls Mappings'!$G111))),ISNUMBER(SEARCH(IF(D$2&lt;&gt;"",D$2,"NA"),'MITRE &amp; Controls Mappings'!$H111))),ISNUMBER(SEARCH(IF(D$3&lt;&gt;"",D$3,"NA"),'MITRE &amp; Controls Mappings'!$I111))),ISNUMBER(SEARCH(IF(D$3&lt;&gt;"",D$3,"NA"),'MITRE &amp; Controls Mappings'!$J111))), 'MITRE &amp; Controls Mappings'!$B111,"")</f>
        <v/>
      </c>
      <c r="E113" t="str">
        <f>IF(OR(OR(OR(OR(OR(ISNUMBER(SEARCH(IF(E$1&lt;&gt;"",E$1,"NA"),'MITRE &amp; Controls Mappings'!$E111)),ISNUMBER(SEARCH(IF(E$1&lt;&gt;"",E$1,"NA"),'MITRE &amp; Controls Mappings'!$F111))),ISNUMBER(SEARCH(IF(E$2&lt;&gt;"",E$2,"NA"),'MITRE &amp; Controls Mappings'!$G111))),ISNUMBER(SEARCH(IF(E$2&lt;&gt;"",E$2,"NA"),'MITRE &amp; Controls Mappings'!$H111))),ISNUMBER(SEARCH(IF(E$3&lt;&gt;"",E$3,"NA"),'MITRE &amp; Controls Mappings'!$I111))),ISNUMBER(SEARCH(IF(E$3&lt;&gt;"",E$3,"NA"),'MITRE &amp; Controls Mappings'!$J111))), 'MITRE &amp; Controls Mappings'!$B111,"")</f>
        <v/>
      </c>
      <c r="F113" t="str">
        <f>IF(OR(OR(OR(OR(OR(ISNUMBER(SEARCH(IF(F$1&lt;&gt;"",F$1,"NA"),'MITRE &amp; Controls Mappings'!$E111)),ISNUMBER(SEARCH(IF(F$1&lt;&gt;"",F$1,"NA"),'MITRE &amp; Controls Mappings'!$F111))),ISNUMBER(SEARCH(IF(F$2&lt;&gt;"",F$2,"NA"),'MITRE &amp; Controls Mappings'!$G111))),ISNUMBER(SEARCH(IF(F$2&lt;&gt;"",F$2,"NA"),'MITRE &amp; Controls Mappings'!$H111))),ISNUMBER(SEARCH(IF(F$3&lt;&gt;"",F$3,"NA"),'MITRE &amp; Controls Mappings'!$I111))),ISNUMBER(SEARCH(IF(F$3&lt;&gt;"",F$3,"NA"),'MITRE &amp; Controls Mappings'!$J111))), 'MITRE &amp; Controls Mappings'!$B111,"")</f>
        <v/>
      </c>
      <c r="G113" t="str">
        <f>IF(OR(OR(OR(OR(OR(ISNUMBER(SEARCH(IF(G$1&lt;&gt;"",G$1,"NA"),'MITRE &amp; Controls Mappings'!$E111)),ISNUMBER(SEARCH(IF(G$1&lt;&gt;"",G$1,"NA"),'MITRE &amp; Controls Mappings'!$F111))),ISNUMBER(SEARCH(IF(G$2&lt;&gt;"",G$2,"NA"),'MITRE &amp; Controls Mappings'!$G111))),ISNUMBER(SEARCH(IF(G$2&lt;&gt;"",G$2,"NA"),'MITRE &amp; Controls Mappings'!$H111))),ISNUMBER(SEARCH(IF(G$3&lt;&gt;"",G$3,"NA"),'MITRE &amp; Controls Mappings'!$I111))),ISNUMBER(SEARCH(IF(G$3&lt;&gt;"",G$3,"NA"),'MITRE &amp; Controls Mappings'!$J111))), 'MITRE &amp; Controls Mappings'!$B111,"")</f>
        <v/>
      </c>
      <c r="H113" t="str">
        <f>IF(OR(OR(OR(OR(OR(ISNUMBER(SEARCH(IF(H$1&lt;&gt;"",H$1,"NA"),'MITRE &amp; Controls Mappings'!$E111)),ISNUMBER(SEARCH(IF(H$1&lt;&gt;"",H$1,"NA"),'MITRE &amp; Controls Mappings'!$F111))),ISNUMBER(SEARCH(IF(H$2&lt;&gt;"",H$2,"NA"),'MITRE &amp; Controls Mappings'!$G111))),ISNUMBER(SEARCH(IF(H$2&lt;&gt;"",H$2,"NA"),'MITRE &amp; Controls Mappings'!$H111))),ISNUMBER(SEARCH(IF(H$3&lt;&gt;"",H$3,"NA"),'MITRE &amp; Controls Mappings'!$I111))),ISNUMBER(SEARCH(IF(H$3&lt;&gt;"",H$3,"NA"),'MITRE &amp; Controls Mappings'!$J111))), 'MITRE &amp; Controls Mappings'!$B111,"")</f>
        <v/>
      </c>
      <c r="I113" t="str">
        <f>IF(OR(OR(OR(OR(OR(ISNUMBER(SEARCH(IF(I$1&lt;&gt;"",I$1,"NA"),'MITRE &amp; Controls Mappings'!$E111)),ISNUMBER(SEARCH(IF(I$1&lt;&gt;"",I$1,"NA"),'MITRE &amp; Controls Mappings'!$F111))),ISNUMBER(SEARCH(IF(I$2&lt;&gt;"",I$2,"NA"),'MITRE &amp; Controls Mappings'!$G111))),ISNUMBER(SEARCH(IF(I$2&lt;&gt;"",I$2,"NA"),'MITRE &amp; Controls Mappings'!$H111))),ISNUMBER(SEARCH(IF(I$3&lt;&gt;"",I$3,"NA"),'MITRE &amp; Controls Mappings'!$I111))),ISNUMBER(SEARCH(IF(I$3&lt;&gt;"",I$3,"NA"),'MITRE &amp; Controls Mappings'!$J111))), 'MITRE &amp; Controls Mappings'!$B111,"")</f>
        <v/>
      </c>
      <c r="J113" t="str">
        <f>IF(OR(OR(OR(OR(OR(ISNUMBER(SEARCH(IF(J$1&lt;&gt;"",J$1,"NA"),'MITRE &amp; Controls Mappings'!$E111)),ISNUMBER(SEARCH(IF(J$1&lt;&gt;"",J$1,"NA"),'MITRE &amp; Controls Mappings'!$F111))),ISNUMBER(SEARCH(IF(J$2&lt;&gt;"",J$2,"NA"),'MITRE &amp; Controls Mappings'!$G111))),ISNUMBER(SEARCH(IF(J$2&lt;&gt;"",J$2,"NA"),'MITRE &amp; Controls Mappings'!$H111))),ISNUMBER(SEARCH(IF(J$3&lt;&gt;"",J$3,"NA"),'MITRE &amp; Controls Mappings'!$I111))),ISNUMBER(SEARCH(IF(J$3&lt;&gt;"",J$3,"NA"),'MITRE &amp; Controls Mappings'!$J111))), 'MITRE &amp; Controls Mappings'!$B111,"")</f>
        <v/>
      </c>
      <c r="K113" t="str">
        <f>IF(OR(OR(OR(OR(OR(ISNUMBER(SEARCH(IF(K$1&lt;&gt;"",K$1,"NA"),'MITRE &amp; Controls Mappings'!$E111)),ISNUMBER(SEARCH(IF(K$1&lt;&gt;"",K$1,"NA"),'MITRE &amp; Controls Mappings'!$F111))),ISNUMBER(SEARCH(IF(K$2&lt;&gt;"",K$2,"NA"),'MITRE &amp; Controls Mappings'!$G111))),ISNUMBER(SEARCH(IF(K$2&lt;&gt;"",K$2,"NA"),'MITRE &amp; Controls Mappings'!$H111))),ISNUMBER(SEARCH(IF(K$3&lt;&gt;"",K$3,"NA"),'MITRE &amp; Controls Mappings'!$I111))),ISNUMBER(SEARCH(IF(K$3&lt;&gt;"",K$3,"NA"),'MITRE &amp; Controls Mappings'!$J111))), 'MITRE &amp; Controls Mappings'!$B111,"")</f>
        <v/>
      </c>
      <c r="L113" s="26" t="str">
        <f>IF('MITRE &amp; Controls Mappings'!D111 &lt;&gt;"",'MITRE &amp; Controls Mappings'!D111,"" )</f>
        <v>(L1) Configure 'Accounts: Rename administrator account'</v>
      </c>
    </row>
    <row r="114" spans="1:12" x14ac:dyDescent="0.25">
      <c r="A114" t="str">
        <f>IF(COUNTIF(B114:K114,"="&amp;'MITRE &amp; Controls Mappings'!B112)&gt;0,'MITRE &amp; Controls Mappings'!B112,"")</f>
        <v/>
      </c>
      <c r="B114" t="str">
        <f>IF(OR(OR(OR(OR(OR(ISNUMBER(SEARCH(IF(B$1&lt;&gt;"",B$1,"NA"),'MITRE &amp; Controls Mappings'!$E112)),ISNUMBER(SEARCH(IF(B$1&lt;&gt;"",B$1,"NA"),'MITRE &amp; Controls Mappings'!$F112))),ISNUMBER(SEARCH(IF(B$2&lt;&gt;"",B$2,"NA"),'MITRE &amp; Controls Mappings'!$G112))),ISNUMBER(SEARCH(IF(B$2&lt;&gt;"",B$2,"NA"),'MITRE &amp; Controls Mappings'!$H112))),ISNUMBER(SEARCH(IF(B$3&lt;&gt;"",B$3,"NA"),'MITRE &amp; Controls Mappings'!$I112))),ISNUMBER(SEARCH(IF(B$3&lt;&gt;"",B$3,"NA"),'MITRE &amp; Controls Mappings'!$J112))), 'MITRE &amp; Controls Mappings'!$B112,"")</f>
        <v/>
      </c>
      <c r="C114" t="str">
        <f>IF(OR(OR(OR(OR(OR(ISNUMBER(SEARCH(IF(C$1&lt;&gt;"",C$1,"NA"),'MITRE &amp; Controls Mappings'!$E112)),ISNUMBER(SEARCH(IF(C$1&lt;&gt;"",C$1,"NA"),'MITRE &amp; Controls Mappings'!$F112))),ISNUMBER(SEARCH(IF(C$2&lt;&gt;"",C$2,"NA"),'MITRE &amp; Controls Mappings'!$G112))),ISNUMBER(SEARCH(IF(C$2&lt;&gt;"",C$2,"NA"),'MITRE &amp; Controls Mappings'!$H112))),ISNUMBER(SEARCH(IF(C$3&lt;&gt;"",C$3,"NA"),'MITRE &amp; Controls Mappings'!$I112))),ISNUMBER(SEARCH(IF(C$3&lt;&gt;"",C$3,"NA"),'MITRE &amp; Controls Mappings'!$J112))), 'MITRE &amp; Controls Mappings'!$B112,"")</f>
        <v/>
      </c>
      <c r="D114" t="str">
        <f>IF(OR(OR(OR(OR(OR(ISNUMBER(SEARCH(IF(D$1&lt;&gt;"",D$1,"NA"),'MITRE &amp; Controls Mappings'!$E112)),ISNUMBER(SEARCH(IF(D$1&lt;&gt;"",D$1,"NA"),'MITRE &amp; Controls Mappings'!$F112))),ISNUMBER(SEARCH(IF(D$2&lt;&gt;"",D$2,"NA"),'MITRE &amp; Controls Mappings'!$G112))),ISNUMBER(SEARCH(IF(D$2&lt;&gt;"",D$2,"NA"),'MITRE &amp; Controls Mappings'!$H112))),ISNUMBER(SEARCH(IF(D$3&lt;&gt;"",D$3,"NA"),'MITRE &amp; Controls Mappings'!$I112))),ISNUMBER(SEARCH(IF(D$3&lt;&gt;"",D$3,"NA"),'MITRE &amp; Controls Mappings'!$J112))), 'MITRE &amp; Controls Mappings'!$B112,"")</f>
        <v/>
      </c>
      <c r="E114" t="str">
        <f>IF(OR(OR(OR(OR(OR(ISNUMBER(SEARCH(IF(E$1&lt;&gt;"",E$1,"NA"),'MITRE &amp; Controls Mappings'!$E112)),ISNUMBER(SEARCH(IF(E$1&lt;&gt;"",E$1,"NA"),'MITRE &amp; Controls Mappings'!$F112))),ISNUMBER(SEARCH(IF(E$2&lt;&gt;"",E$2,"NA"),'MITRE &amp; Controls Mappings'!$G112))),ISNUMBER(SEARCH(IF(E$2&lt;&gt;"",E$2,"NA"),'MITRE &amp; Controls Mappings'!$H112))),ISNUMBER(SEARCH(IF(E$3&lt;&gt;"",E$3,"NA"),'MITRE &amp; Controls Mappings'!$I112))),ISNUMBER(SEARCH(IF(E$3&lt;&gt;"",E$3,"NA"),'MITRE &amp; Controls Mappings'!$J112))), 'MITRE &amp; Controls Mappings'!$B112,"")</f>
        <v/>
      </c>
      <c r="F114" t="str">
        <f>IF(OR(OR(OR(OR(OR(ISNUMBER(SEARCH(IF(F$1&lt;&gt;"",F$1,"NA"),'MITRE &amp; Controls Mappings'!$E112)),ISNUMBER(SEARCH(IF(F$1&lt;&gt;"",F$1,"NA"),'MITRE &amp; Controls Mappings'!$F112))),ISNUMBER(SEARCH(IF(F$2&lt;&gt;"",F$2,"NA"),'MITRE &amp; Controls Mappings'!$G112))),ISNUMBER(SEARCH(IF(F$2&lt;&gt;"",F$2,"NA"),'MITRE &amp; Controls Mappings'!$H112))),ISNUMBER(SEARCH(IF(F$3&lt;&gt;"",F$3,"NA"),'MITRE &amp; Controls Mappings'!$I112))),ISNUMBER(SEARCH(IF(F$3&lt;&gt;"",F$3,"NA"),'MITRE &amp; Controls Mappings'!$J112))), 'MITRE &amp; Controls Mappings'!$B112,"")</f>
        <v/>
      </c>
      <c r="G114" t="str">
        <f>IF(OR(OR(OR(OR(OR(ISNUMBER(SEARCH(IF(G$1&lt;&gt;"",G$1,"NA"),'MITRE &amp; Controls Mappings'!$E112)),ISNUMBER(SEARCH(IF(G$1&lt;&gt;"",G$1,"NA"),'MITRE &amp; Controls Mappings'!$F112))),ISNUMBER(SEARCH(IF(G$2&lt;&gt;"",G$2,"NA"),'MITRE &amp; Controls Mappings'!$G112))),ISNUMBER(SEARCH(IF(G$2&lt;&gt;"",G$2,"NA"),'MITRE &amp; Controls Mappings'!$H112))),ISNUMBER(SEARCH(IF(G$3&lt;&gt;"",G$3,"NA"),'MITRE &amp; Controls Mappings'!$I112))),ISNUMBER(SEARCH(IF(G$3&lt;&gt;"",G$3,"NA"),'MITRE &amp; Controls Mappings'!$J112))), 'MITRE &amp; Controls Mappings'!$B112,"")</f>
        <v/>
      </c>
      <c r="H114" t="str">
        <f>IF(OR(OR(OR(OR(OR(ISNUMBER(SEARCH(IF(H$1&lt;&gt;"",H$1,"NA"),'MITRE &amp; Controls Mappings'!$E112)),ISNUMBER(SEARCH(IF(H$1&lt;&gt;"",H$1,"NA"),'MITRE &amp; Controls Mappings'!$F112))),ISNUMBER(SEARCH(IF(H$2&lt;&gt;"",H$2,"NA"),'MITRE &amp; Controls Mappings'!$G112))),ISNUMBER(SEARCH(IF(H$2&lt;&gt;"",H$2,"NA"),'MITRE &amp; Controls Mappings'!$H112))),ISNUMBER(SEARCH(IF(H$3&lt;&gt;"",H$3,"NA"),'MITRE &amp; Controls Mappings'!$I112))),ISNUMBER(SEARCH(IF(H$3&lt;&gt;"",H$3,"NA"),'MITRE &amp; Controls Mappings'!$J112))), 'MITRE &amp; Controls Mappings'!$B112,"")</f>
        <v/>
      </c>
      <c r="I114" t="str">
        <f>IF(OR(OR(OR(OR(OR(ISNUMBER(SEARCH(IF(I$1&lt;&gt;"",I$1,"NA"),'MITRE &amp; Controls Mappings'!$E112)),ISNUMBER(SEARCH(IF(I$1&lt;&gt;"",I$1,"NA"),'MITRE &amp; Controls Mappings'!$F112))),ISNUMBER(SEARCH(IF(I$2&lt;&gt;"",I$2,"NA"),'MITRE &amp; Controls Mappings'!$G112))),ISNUMBER(SEARCH(IF(I$2&lt;&gt;"",I$2,"NA"),'MITRE &amp; Controls Mappings'!$H112))),ISNUMBER(SEARCH(IF(I$3&lt;&gt;"",I$3,"NA"),'MITRE &amp; Controls Mappings'!$I112))),ISNUMBER(SEARCH(IF(I$3&lt;&gt;"",I$3,"NA"),'MITRE &amp; Controls Mappings'!$J112))), 'MITRE &amp; Controls Mappings'!$B112,"")</f>
        <v/>
      </c>
      <c r="J114" t="str">
        <f>IF(OR(OR(OR(OR(OR(ISNUMBER(SEARCH(IF(J$1&lt;&gt;"",J$1,"NA"),'MITRE &amp; Controls Mappings'!$E112)),ISNUMBER(SEARCH(IF(J$1&lt;&gt;"",J$1,"NA"),'MITRE &amp; Controls Mappings'!$F112))),ISNUMBER(SEARCH(IF(J$2&lt;&gt;"",J$2,"NA"),'MITRE &amp; Controls Mappings'!$G112))),ISNUMBER(SEARCH(IF(J$2&lt;&gt;"",J$2,"NA"),'MITRE &amp; Controls Mappings'!$H112))),ISNUMBER(SEARCH(IF(J$3&lt;&gt;"",J$3,"NA"),'MITRE &amp; Controls Mappings'!$I112))),ISNUMBER(SEARCH(IF(J$3&lt;&gt;"",J$3,"NA"),'MITRE &amp; Controls Mappings'!$J112))), 'MITRE &amp; Controls Mappings'!$B112,"")</f>
        <v/>
      </c>
      <c r="K114" t="str">
        <f>IF(OR(OR(OR(OR(OR(ISNUMBER(SEARCH(IF(K$1&lt;&gt;"",K$1,"NA"),'MITRE &amp; Controls Mappings'!$E112)),ISNUMBER(SEARCH(IF(K$1&lt;&gt;"",K$1,"NA"),'MITRE &amp; Controls Mappings'!$F112))),ISNUMBER(SEARCH(IF(K$2&lt;&gt;"",K$2,"NA"),'MITRE &amp; Controls Mappings'!$G112))),ISNUMBER(SEARCH(IF(K$2&lt;&gt;"",K$2,"NA"),'MITRE &amp; Controls Mappings'!$H112))),ISNUMBER(SEARCH(IF(K$3&lt;&gt;"",K$3,"NA"),'MITRE &amp; Controls Mappings'!$I112))),ISNUMBER(SEARCH(IF(K$3&lt;&gt;"",K$3,"NA"),'MITRE &amp; Controls Mappings'!$J112))), 'MITRE &amp; Controls Mappings'!$B112,"")</f>
        <v/>
      </c>
      <c r="L114" s="26" t="str">
        <f>IF('MITRE &amp; Controls Mappings'!D112 &lt;&gt;"",'MITRE &amp; Controls Mappings'!D112,"" )</f>
        <v>(L1) Configure 'Accounts: Rename administrator account'</v>
      </c>
    </row>
    <row r="115" spans="1:12" x14ac:dyDescent="0.25">
      <c r="A115" t="str">
        <f>IF(COUNTIF(B115:K115,"="&amp;'MITRE &amp; Controls Mappings'!B113)&gt;0,'MITRE &amp; Controls Mappings'!B113,"")</f>
        <v/>
      </c>
      <c r="B115" t="str">
        <f>IF(OR(OR(OR(OR(OR(ISNUMBER(SEARCH(IF(B$1&lt;&gt;"",B$1,"NA"),'MITRE &amp; Controls Mappings'!$E113)),ISNUMBER(SEARCH(IF(B$1&lt;&gt;"",B$1,"NA"),'MITRE &amp; Controls Mappings'!$F113))),ISNUMBER(SEARCH(IF(B$2&lt;&gt;"",B$2,"NA"),'MITRE &amp; Controls Mappings'!$G113))),ISNUMBER(SEARCH(IF(B$2&lt;&gt;"",B$2,"NA"),'MITRE &amp; Controls Mappings'!$H113))),ISNUMBER(SEARCH(IF(B$3&lt;&gt;"",B$3,"NA"),'MITRE &amp; Controls Mappings'!$I113))),ISNUMBER(SEARCH(IF(B$3&lt;&gt;"",B$3,"NA"),'MITRE &amp; Controls Mappings'!$J113))), 'MITRE &amp; Controls Mappings'!$B113,"")</f>
        <v/>
      </c>
      <c r="C115" t="str">
        <f>IF(OR(OR(OR(OR(OR(ISNUMBER(SEARCH(IF(C$1&lt;&gt;"",C$1,"NA"),'MITRE &amp; Controls Mappings'!$E113)),ISNUMBER(SEARCH(IF(C$1&lt;&gt;"",C$1,"NA"),'MITRE &amp; Controls Mappings'!$F113))),ISNUMBER(SEARCH(IF(C$2&lt;&gt;"",C$2,"NA"),'MITRE &amp; Controls Mappings'!$G113))),ISNUMBER(SEARCH(IF(C$2&lt;&gt;"",C$2,"NA"),'MITRE &amp; Controls Mappings'!$H113))),ISNUMBER(SEARCH(IF(C$3&lt;&gt;"",C$3,"NA"),'MITRE &amp; Controls Mappings'!$I113))),ISNUMBER(SEARCH(IF(C$3&lt;&gt;"",C$3,"NA"),'MITRE &amp; Controls Mappings'!$J113))), 'MITRE &amp; Controls Mappings'!$B113,"")</f>
        <v/>
      </c>
      <c r="D115" t="str">
        <f>IF(OR(OR(OR(OR(OR(ISNUMBER(SEARCH(IF(D$1&lt;&gt;"",D$1,"NA"),'MITRE &amp; Controls Mappings'!$E113)),ISNUMBER(SEARCH(IF(D$1&lt;&gt;"",D$1,"NA"),'MITRE &amp; Controls Mappings'!$F113))),ISNUMBER(SEARCH(IF(D$2&lt;&gt;"",D$2,"NA"),'MITRE &amp; Controls Mappings'!$G113))),ISNUMBER(SEARCH(IF(D$2&lt;&gt;"",D$2,"NA"),'MITRE &amp; Controls Mappings'!$H113))),ISNUMBER(SEARCH(IF(D$3&lt;&gt;"",D$3,"NA"),'MITRE &amp; Controls Mappings'!$I113))),ISNUMBER(SEARCH(IF(D$3&lt;&gt;"",D$3,"NA"),'MITRE &amp; Controls Mappings'!$J113))), 'MITRE &amp; Controls Mappings'!$B113,"")</f>
        <v/>
      </c>
      <c r="E115" t="str">
        <f>IF(OR(OR(OR(OR(OR(ISNUMBER(SEARCH(IF(E$1&lt;&gt;"",E$1,"NA"),'MITRE &amp; Controls Mappings'!$E113)),ISNUMBER(SEARCH(IF(E$1&lt;&gt;"",E$1,"NA"),'MITRE &amp; Controls Mappings'!$F113))),ISNUMBER(SEARCH(IF(E$2&lt;&gt;"",E$2,"NA"),'MITRE &amp; Controls Mappings'!$G113))),ISNUMBER(SEARCH(IF(E$2&lt;&gt;"",E$2,"NA"),'MITRE &amp; Controls Mappings'!$H113))),ISNUMBER(SEARCH(IF(E$3&lt;&gt;"",E$3,"NA"),'MITRE &amp; Controls Mappings'!$I113))),ISNUMBER(SEARCH(IF(E$3&lt;&gt;"",E$3,"NA"),'MITRE &amp; Controls Mappings'!$J113))), 'MITRE &amp; Controls Mappings'!$B113,"")</f>
        <v/>
      </c>
      <c r="F115" t="str">
        <f>IF(OR(OR(OR(OR(OR(ISNUMBER(SEARCH(IF(F$1&lt;&gt;"",F$1,"NA"),'MITRE &amp; Controls Mappings'!$E113)),ISNUMBER(SEARCH(IF(F$1&lt;&gt;"",F$1,"NA"),'MITRE &amp; Controls Mappings'!$F113))),ISNUMBER(SEARCH(IF(F$2&lt;&gt;"",F$2,"NA"),'MITRE &amp; Controls Mappings'!$G113))),ISNUMBER(SEARCH(IF(F$2&lt;&gt;"",F$2,"NA"),'MITRE &amp; Controls Mappings'!$H113))),ISNUMBER(SEARCH(IF(F$3&lt;&gt;"",F$3,"NA"),'MITRE &amp; Controls Mappings'!$I113))),ISNUMBER(SEARCH(IF(F$3&lt;&gt;"",F$3,"NA"),'MITRE &amp; Controls Mappings'!$J113))), 'MITRE &amp; Controls Mappings'!$B113,"")</f>
        <v/>
      </c>
      <c r="G115" t="str">
        <f>IF(OR(OR(OR(OR(OR(ISNUMBER(SEARCH(IF(G$1&lt;&gt;"",G$1,"NA"),'MITRE &amp; Controls Mappings'!$E113)),ISNUMBER(SEARCH(IF(G$1&lt;&gt;"",G$1,"NA"),'MITRE &amp; Controls Mappings'!$F113))),ISNUMBER(SEARCH(IF(G$2&lt;&gt;"",G$2,"NA"),'MITRE &amp; Controls Mappings'!$G113))),ISNUMBER(SEARCH(IF(G$2&lt;&gt;"",G$2,"NA"),'MITRE &amp; Controls Mappings'!$H113))),ISNUMBER(SEARCH(IF(G$3&lt;&gt;"",G$3,"NA"),'MITRE &amp; Controls Mappings'!$I113))),ISNUMBER(SEARCH(IF(G$3&lt;&gt;"",G$3,"NA"),'MITRE &amp; Controls Mappings'!$J113))), 'MITRE &amp; Controls Mappings'!$B113,"")</f>
        <v/>
      </c>
      <c r="H115" t="str">
        <f>IF(OR(OR(OR(OR(OR(ISNUMBER(SEARCH(IF(H$1&lt;&gt;"",H$1,"NA"),'MITRE &amp; Controls Mappings'!$E113)),ISNUMBER(SEARCH(IF(H$1&lt;&gt;"",H$1,"NA"),'MITRE &amp; Controls Mappings'!$F113))),ISNUMBER(SEARCH(IF(H$2&lt;&gt;"",H$2,"NA"),'MITRE &amp; Controls Mappings'!$G113))),ISNUMBER(SEARCH(IF(H$2&lt;&gt;"",H$2,"NA"),'MITRE &amp; Controls Mappings'!$H113))),ISNUMBER(SEARCH(IF(H$3&lt;&gt;"",H$3,"NA"),'MITRE &amp; Controls Mappings'!$I113))),ISNUMBER(SEARCH(IF(H$3&lt;&gt;"",H$3,"NA"),'MITRE &amp; Controls Mappings'!$J113))), 'MITRE &amp; Controls Mappings'!$B113,"")</f>
        <v/>
      </c>
      <c r="I115" t="str">
        <f>IF(OR(OR(OR(OR(OR(ISNUMBER(SEARCH(IF(I$1&lt;&gt;"",I$1,"NA"),'MITRE &amp; Controls Mappings'!$E113)),ISNUMBER(SEARCH(IF(I$1&lt;&gt;"",I$1,"NA"),'MITRE &amp; Controls Mappings'!$F113))),ISNUMBER(SEARCH(IF(I$2&lt;&gt;"",I$2,"NA"),'MITRE &amp; Controls Mappings'!$G113))),ISNUMBER(SEARCH(IF(I$2&lt;&gt;"",I$2,"NA"),'MITRE &amp; Controls Mappings'!$H113))),ISNUMBER(SEARCH(IF(I$3&lt;&gt;"",I$3,"NA"),'MITRE &amp; Controls Mappings'!$I113))),ISNUMBER(SEARCH(IF(I$3&lt;&gt;"",I$3,"NA"),'MITRE &amp; Controls Mappings'!$J113))), 'MITRE &amp; Controls Mappings'!$B113,"")</f>
        <v/>
      </c>
      <c r="J115" t="str">
        <f>IF(OR(OR(OR(OR(OR(ISNUMBER(SEARCH(IF(J$1&lt;&gt;"",J$1,"NA"),'MITRE &amp; Controls Mappings'!$E113)),ISNUMBER(SEARCH(IF(J$1&lt;&gt;"",J$1,"NA"),'MITRE &amp; Controls Mappings'!$F113))),ISNUMBER(SEARCH(IF(J$2&lt;&gt;"",J$2,"NA"),'MITRE &amp; Controls Mappings'!$G113))),ISNUMBER(SEARCH(IF(J$2&lt;&gt;"",J$2,"NA"),'MITRE &amp; Controls Mappings'!$H113))),ISNUMBER(SEARCH(IF(J$3&lt;&gt;"",J$3,"NA"),'MITRE &amp; Controls Mappings'!$I113))),ISNUMBER(SEARCH(IF(J$3&lt;&gt;"",J$3,"NA"),'MITRE &amp; Controls Mappings'!$J113))), 'MITRE &amp; Controls Mappings'!$B113,"")</f>
        <v/>
      </c>
      <c r="K115" t="str">
        <f>IF(OR(OR(OR(OR(OR(ISNUMBER(SEARCH(IF(K$1&lt;&gt;"",K$1,"NA"),'MITRE &amp; Controls Mappings'!$E113)),ISNUMBER(SEARCH(IF(K$1&lt;&gt;"",K$1,"NA"),'MITRE &amp; Controls Mappings'!$F113))),ISNUMBER(SEARCH(IF(K$2&lt;&gt;"",K$2,"NA"),'MITRE &amp; Controls Mappings'!$G113))),ISNUMBER(SEARCH(IF(K$2&lt;&gt;"",K$2,"NA"),'MITRE &amp; Controls Mappings'!$H113))),ISNUMBER(SEARCH(IF(K$3&lt;&gt;"",K$3,"NA"),'MITRE &amp; Controls Mappings'!$I113))),ISNUMBER(SEARCH(IF(K$3&lt;&gt;"",K$3,"NA"),'MITRE &amp; Controls Mappings'!$J113))), 'MITRE &amp; Controls Mappings'!$B113,"")</f>
        <v/>
      </c>
      <c r="L115" s="26" t="str">
        <f>IF('MITRE &amp; Controls Mappings'!D113 &lt;&gt;"",'MITRE &amp; Controls Mappings'!D113,"" )</f>
        <v>(L1) Configure 'Accounts: Rename guest account'</v>
      </c>
    </row>
    <row r="116" spans="1:12" x14ac:dyDescent="0.25">
      <c r="A116" t="str">
        <f>IF(COUNTIF(B116:K116,"="&amp;'MITRE &amp; Controls Mappings'!B114)&gt;0,'MITRE &amp; Controls Mappings'!B114,"")</f>
        <v/>
      </c>
      <c r="B116" t="str">
        <f>IF(OR(OR(OR(OR(OR(ISNUMBER(SEARCH(IF(B$1&lt;&gt;"",B$1,"NA"),'MITRE &amp; Controls Mappings'!$E114)),ISNUMBER(SEARCH(IF(B$1&lt;&gt;"",B$1,"NA"),'MITRE &amp; Controls Mappings'!$F114))),ISNUMBER(SEARCH(IF(B$2&lt;&gt;"",B$2,"NA"),'MITRE &amp; Controls Mappings'!$G114))),ISNUMBER(SEARCH(IF(B$2&lt;&gt;"",B$2,"NA"),'MITRE &amp; Controls Mappings'!$H114))),ISNUMBER(SEARCH(IF(B$3&lt;&gt;"",B$3,"NA"),'MITRE &amp; Controls Mappings'!$I114))),ISNUMBER(SEARCH(IF(B$3&lt;&gt;"",B$3,"NA"),'MITRE &amp; Controls Mappings'!$J114))), 'MITRE &amp; Controls Mappings'!$B114,"")</f>
        <v/>
      </c>
      <c r="C116" t="str">
        <f>IF(OR(OR(OR(OR(OR(ISNUMBER(SEARCH(IF(C$1&lt;&gt;"",C$1,"NA"),'MITRE &amp; Controls Mappings'!$E114)),ISNUMBER(SEARCH(IF(C$1&lt;&gt;"",C$1,"NA"),'MITRE &amp; Controls Mappings'!$F114))),ISNUMBER(SEARCH(IF(C$2&lt;&gt;"",C$2,"NA"),'MITRE &amp; Controls Mappings'!$G114))),ISNUMBER(SEARCH(IF(C$2&lt;&gt;"",C$2,"NA"),'MITRE &amp; Controls Mappings'!$H114))),ISNUMBER(SEARCH(IF(C$3&lt;&gt;"",C$3,"NA"),'MITRE &amp; Controls Mappings'!$I114))),ISNUMBER(SEARCH(IF(C$3&lt;&gt;"",C$3,"NA"),'MITRE &amp; Controls Mappings'!$J114))), 'MITRE &amp; Controls Mappings'!$B114,"")</f>
        <v/>
      </c>
      <c r="D116" t="str">
        <f>IF(OR(OR(OR(OR(OR(ISNUMBER(SEARCH(IF(D$1&lt;&gt;"",D$1,"NA"),'MITRE &amp; Controls Mappings'!$E114)),ISNUMBER(SEARCH(IF(D$1&lt;&gt;"",D$1,"NA"),'MITRE &amp; Controls Mappings'!$F114))),ISNUMBER(SEARCH(IF(D$2&lt;&gt;"",D$2,"NA"),'MITRE &amp; Controls Mappings'!$G114))),ISNUMBER(SEARCH(IF(D$2&lt;&gt;"",D$2,"NA"),'MITRE &amp; Controls Mappings'!$H114))),ISNUMBER(SEARCH(IF(D$3&lt;&gt;"",D$3,"NA"),'MITRE &amp; Controls Mappings'!$I114))),ISNUMBER(SEARCH(IF(D$3&lt;&gt;"",D$3,"NA"),'MITRE &amp; Controls Mappings'!$J114))), 'MITRE &amp; Controls Mappings'!$B114,"")</f>
        <v/>
      </c>
      <c r="E116" t="str">
        <f>IF(OR(OR(OR(OR(OR(ISNUMBER(SEARCH(IF(E$1&lt;&gt;"",E$1,"NA"),'MITRE &amp; Controls Mappings'!$E114)),ISNUMBER(SEARCH(IF(E$1&lt;&gt;"",E$1,"NA"),'MITRE &amp; Controls Mappings'!$F114))),ISNUMBER(SEARCH(IF(E$2&lt;&gt;"",E$2,"NA"),'MITRE &amp; Controls Mappings'!$G114))),ISNUMBER(SEARCH(IF(E$2&lt;&gt;"",E$2,"NA"),'MITRE &amp; Controls Mappings'!$H114))),ISNUMBER(SEARCH(IF(E$3&lt;&gt;"",E$3,"NA"),'MITRE &amp; Controls Mappings'!$I114))),ISNUMBER(SEARCH(IF(E$3&lt;&gt;"",E$3,"NA"),'MITRE &amp; Controls Mappings'!$J114))), 'MITRE &amp; Controls Mappings'!$B114,"")</f>
        <v/>
      </c>
      <c r="F116" t="str">
        <f>IF(OR(OR(OR(OR(OR(ISNUMBER(SEARCH(IF(F$1&lt;&gt;"",F$1,"NA"),'MITRE &amp; Controls Mappings'!$E114)),ISNUMBER(SEARCH(IF(F$1&lt;&gt;"",F$1,"NA"),'MITRE &amp; Controls Mappings'!$F114))),ISNUMBER(SEARCH(IF(F$2&lt;&gt;"",F$2,"NA"),'MITRE &amp; Controls Mappings'!$G114))),ISNUMBER(SEARCH(IF(F$2&lt;&gt;"",F$2,"NA"),'MITRE &amp; Controls Mappings'!$H114))),ISNUMBER(SEARCH(IF(F$3&lt;&gt;"",F$3,"NA"),'MITRE &amp; Controls Mappings'!$I114))),ISNUMBER(SEARCH(IF(F$3&lt;&gt;"",F$3,"NA"),'MITRE &amp; Controls Mappings'!$J114))), 'MITRE &amp; Controls Mappings'!$B114,"")</f>
        <v/>
      </c>
      <c r="G116" t="str">
        <f>IF(OR(OR(OR(OR(OR(ISNUMBER(SEARCH(IF(G$1&lt;&gt;"",G$1,"NA"),'MITRE &amp; Controls Mappings'!$E114)),ISNUMBER(SEARCH(IF(G$1&lt;&gt;"",G$1,"NA"),'MITRE &amp; Controls Mappings'!$F114))),ISNUMBER(SEARCH(IF(G$2&lt;&gt;"",G$2,"NA"),'MITRE &amp; Controls Mappings'!$G114))),ISNUMBER(SEARCH(IF(G$2&lt;&gt;"",G$2,"NA"),'MITRE &amp; Controls Mappings'!$H114))),ISNUMBER(SEARCH(IF(G$3&lt;&gt;"",G$3,"NA"),'MITRE &amp; Controls Mappings'!$I114))),ISNUMBER(SEARCH(IF(G$3&lt;&gt;"",G$3,"NA"),'MITRE &amp; Controls Mappings'!$J114))), 'MITRE &amp; Controls Mappings'!$B114,"")</f>
        <v/>
      </c>
      <c r="H116" t="str">
        <f>IF(OR(OR(OR(OR(OR(ISNUMBER(SEARCH(IF(H$1&lt;&gt;"",H$1,"NA"),'MITRE &amp; Controls Mappings'!$E114)),ISNUMBER(SEARCH(IF(H$1&lt;&gt;"",H$1,"NA"),'MITRE &amp; Controls Mappings'!$F114))),ISNUMBER(SEARCH(IF(H$2&lt;&gt;"",H$2,"NA"),'MITRE &amp; Controls Mappings'!$G114))),ISNUMBER(SEARCH(IF(H$2&lt;&gt;"",H$2,"NA"),'MITRE &amp; Controls Mappings'!$H114))),ISNUMBER(SEARCH(IF(H$3&lt;&gt;"",H$3,"NA"),'MITRE &amp; Controls Mappings'!$I114))),ISNUMBER(SEARCH(IF(H$3&lt;&gt;"",H$3,"NA"),'MITRE &amp; Controls Mappings'!$J114))), 'MITRE &amp; Controls Mappings'!$B114,"")</f>
        <v/>
      </c>
      <c r="I116" t="str">
        <f>IF(OR(OR(OR(OR(OR(ISNUMBER(SEARCH(IF(I$1&lt;&gt;"",I$1,"NA"),'MITRE &amp; Controls Mappings'!$E114)),ISNUMBER(SEARCH(IF(I$1&lt;&gt;"",I$1,"NA"),'MITRE &amp; Controls Mappings'!$F114))),ISNUMBER(SEARCH(IF(I$2&lt;&gt;"",I$2,"NA"),'MITRE &amp; Controls Mappings'!$G114))),ISNUMBER(SEARCH(IF(I$2&lt;&gt;"",I$2,"NA"),'MITRE &amp; Controls Mappings'!$H114))),ISNUMBER(SEARCH(IF(I$3&lt;&gt;"",I$3,"NA"),'MITRE &amp; Controls Mappings'!$I114))),ISNUMBER(SEARCH(IF(I$3&lt;&gt;"",I$3,"NA"),'MITRE &amp; Controls Mappings'!$J114))), 'MITRE &amp; Controls Mappings'!$B114,"")</f>
        <v/>
      </c>
      <c r="J116" t="str">
        <f>IF(OR(OR(OR(OR(OR(ISNUMBER(SEARCH(IF(J$1&lt;&gt;"",J$1,"NA"),'MITRE &amp; Controls Mappings'!$E114)),ISNUMBER(SEARCH(IF(J$1&lt;&gt;"",J$1,"NA"),'MITRE &amp; Controls Mappings'!$F114))),ISNUMBER(SEARCH(IF(J$2&lt;&gt;"",J$2,"NA"),'MITRE &amp; Controls Mappings'!$G114))),ISNUMBER(SEARCH(IF(J$2&lt;&gt;"",J$2,"NA"),'MITRE &amp; Controls Mappings'!$H114))),ISNUMBER(SEARCH(IF(J$3&lt;&gt;"",J$3,"NA"),'MITRE &amp; Controls Mappings'!$I114))),ISNUMBER(SEARCH(IF(J$3&lt;&gt;"",J$3,"NA"),'MITRE &amp; Controls Mappings'!$J114))), 'MITRE &amp; Controls Mappings'!$B114,"")</f>
        <v/>
      </c>
      <c r="K116" t="str">
        <f>IF(OR(OR(OR(OR(OR(ISNUMBER(SEARCH(IF(K$1&lt;&gt;"",K$1,"NA"),'MITRE &amp; Controls Mappings'!$E114)),ISNUMBER(SEARCH(IF(K$1&lt;&gt;"",K$1,"NA"),'MITRE &amp; Controls Mappings'!$F114))),ISNUMBER(SEARCH(IF(K$2&lt;&gt;"",K$2,"NA"),'MITRE &amp; Controls Mappings'!$G114))),ISNUMBER(SEARCH(IF(K$2&lt;&gt;"",K$2,"NA"),'MITRE &amp; Controls Mappings'!$H114))),ISNUMBER(SEARCH(IF(K$3&lt;&gt;"",K$3,"NA"),'MITRE &amp; Controls Mappings'!$I114))),ISNUMBER(SEARCH(IF(K$3&lt;&gt;"",K$3,"NA"),'MITRE &amp; Controls Mappings'!$J114))), 'MITRE &amp; Controls Mappings'!$B114,"")</f>
        <v/>
      </c>
      <c r="L116" s="26" t="str">
        <f>IF('MITRE &amp; Controls Mappings'!D114 &lt;&gt;"",'MITRE &amp; Controls Mappings'!D114,"" )</f>
        <v>(L1) Configure 'Accounts: Rename guest account'</v>
      </c>
    </row>
    <row r="117" spans="1:12" x14ac:dyDescent="0.25">
      <c r="A117" t="str">
        <f>IF(COUNTIF(B117:K117,"="&amp;'MITRE &amp; Controls Mappings'!B115)&gt;0,'MITRE &amp; Controls Mappings'!B115,"")</f>
        <v/>
      </c>
      <c r="B117" t="str">
        <f>IF(OR(OR(OR(OR(OR(ISNUMBER(SEARCH(IF(B$1&lt;&gt;"",B$1,"NA"),'MITRE &amp; Controls Mappings'!$E115)),ISNUMBER(SEARCH(IF(B$1&lt;&gt;"",B$1,"NA"),'MITRE &amp; Controls Mappings'!$F115))),ISNUMBER(SEARCH(IF(B$2&lt;&gt;"",B$2,"NA"),'MITRE &amp; Controls Mappings'!$G115))),ISNUMBER(SEARCH(IF(B$2&lt;&gt;"",B$2,"NA"),'MITRE &amp; Controls Mappings'!$H115))),ISNUMBER(SEARCH(IF(B$3&lt;&gt;"",B$3,"NA"),'MITRE &amp; Controls Mappings'!$I115))),ISNUMBER(SEARCH(IF(B$3&lt;&gt;"",B$3,"NA"),'MITRE &amp; Controls Mappings'!$J115))), 'MITRE &amp; Controls Mappings'!$B115,"")</f>
        <v/>
      </c>
      <c r="C117" t="str">
        <f>IF(OR(OR(OR(OR(OR(ISNUMBER(SEARCH(IF(C$1&lt;&gt;"",C$1,"NA"),'MITRE &amp; Controls Mappings'!$E115)),ISNUMBER(SEARCH(IF(C$1&lt;&gt;"",C$1,"NA"),'MITRE &amp; Controls Mappings'!$F115))),ISNUMBER(SEARCH(IF(C$2&lt;&gt;"",C$2,"NA"),'MITRE &amp; Controls Mappings'!$G115))),ISNUMBER(SEARCH(IF(C$2&lt;&gt;"",C$2,"NA"),'MITRE &amp; Controls Mappings'!$H115))),ISNUMBER(SEARCH(IF(C$3&lt;&gt;"",C$3,"NA"),'MITRE &amp; Controls Mappings'!$I115))),ISNUMBER(SEARCH(IF(C$3&lt;&gt;"",C$3,"NA"),'MITRE &amp; Controls Mappings'!$J115))), 'MITRE &amp; Controls Mappings'!$B115,"")</f>
        <v/>
      </c>
      <c r="D117" t="str">
        <f>IF(OR(OR(OR(OR(OR(ISNUMBER(SEARCH(IF(D$1&lt;&gt;"",D$1,"NA"),'MITRE &amp; Controls Mappings'!$E115)),ISNUMBER(SEARCH(IF(D$1&lt;&gt;"",D$1,"NA"),'MITRE &amp; Controls Mappings'!$F115))),ISNUMBER(SEARCH(IF(D$2&lt;&gt;"",D$2,"NA"),'MITRE &amp; Controls Mappings'!$G115))),ISNUMBER(SEARCH(IF(D$2&lt;&gt;"",D$2,"NA"),'MITRE &amp; Controls Mappings'!$H115))),ISNUMBER(SEARCH(IF(D$3&lt;&gt;"",D$3,"NA"),'MITRE &amp; Controls Mappings'!$I115))),ISNUMBER(SEARCH(IF(D$3&lt;&gt;"",D$3,"NA"),'MITRE &amp; Controls Mappings'!$J115))), 'MITRE &amp; Controls Mappings'!$B115,"")</f>
        <v/>
      </c>
      <c r="E117" t="str">
        <f>IF(OR(OR(OR(OR(OR(ISNUMBER(SEARCH(IF(E$1&lt;&gt;"",E$1,"NA"),'MITRE &amp; Controls Mappings'!$E115)),ISNUMBER(SEARCH(IF(E$1&lt;&gt;"",E$1,"NA"),'MITRE &amp; Controls Mappings'!$F115))),ISNUMBER(SEARCH(IF(E$2&lt;&gt;"",E$2,"NA"),'MITRE &amp; Controls Mappings'!$G115))),ISNUMBER(SEARCH(IF(E$2&lt;&gt;"",E$2,"NA"),'MITRE &amp; Controls Mappings'!$H115))),ISNUMBER(SEARCH(IF(E$3&lt;&gt;"",E$3,"NA"),'MITRE &amp; Controls Mappings'!$I115))),ISNUMBER(SEARCH(IF(E$3&lt;&gt;"",E$3,"NA"),'MITRE &amp; Controls Mappings'!$J115))), 'MITRE &amp; Controls Mappings'!$B115,"")</f>
        <v/>
      </c>
      <c r="F117" t="str">
        <f>IF(OR(OR(OR(OR(OR(ISNUMBER(SEARCH(IF(F$1&lt;&gt;"",F$1,"NA"),'MITRE &amp; Controls Mappings'!$E115)),ISNUMBER(SEARCH(IF(F$1&lt;&gt;"",F$1,"NA"),'MITRE &amp; Controls Mappings'!$F115))),ISNUMBER(SEARCH(IF(F$2&lt;&gt;"",F$2,"NA"),'MITRE &amp; Controls Mappings'!$G115))),ISNUMBER(SEARCH(IF(F$2&lt;&gt;"",F$2,"NA"),'MITRE &amp; Controls Mappings'!$H115))),ISNUMBER(SEARCH(IF(F$3&lt;&gt;"",F$3,"NA"),'MITRE &amp; Controls Mappings'!$I115))),ISNUMBER(SEARCH(IF(F$3&lt;&gt;"",F$3,"NA"),'MITRE &amp; Controls Mappings'!$J115))), 'MITRE &amp; Controls Mappings'!$B115,"")</f>
        <v/>
      </c>
      <c r="G117" t="str">
        <f>IF(OR(OR(OR(OR(OR(ISNUMBER(SEARCH(IF(G$1&lt;&gt;"",G$1,"NA"),'MITRE &amp; Controls Mappings'!$E115)),ISNUMBER(SEARCH(IF(G$1&lt;&gt;"",G$1,"NA"),'MITRE &amp; Controls Mappings'!$F115))),ISNUMBER(SEARCH(IF(G$2&lt;&gt;"",G$2,"NA"),'MITRE &amp; Controls Mappings'!$G115))),ISNUMBER(SEARCH(IF(G$2&lt;&gt;"",G$2,"NA"),'MITRE &amp; Controls Mappings'!$H115))),ISNUMBER(SEARCH(IF(G$3&lt;&gt;"",G$3,"NA"),'MITRE &amp; Controls Mappings'!$I115))),ISNUMBER(SEARCH(IF(G$3&lt;&gt;"",G$3,"NA"),'MITRE &amp; Controls Mappings'!$J115))), 'MITRE &amp; Controls Mappings'!$B115,"")</f>
        <v/>
      </c>
      <c r="H117" t="str">
        <f>IF(OR(OR(OR(OR(OR(ISNUMBER(SEARCH(IF(H$1&lt;&gt;"",H$1,"NA"),'MITRE &amp; Controls Mappings'!$E115)),ISNUMBER(SEARCH(IF(H$1&lt;&gt;"",H$1,"NA"),'MITRE &amp; Controls Mappings'!$F115))),ISNUMBER(SEARCH(IF(H$2&lt;&gt;"",H$2,"NA"),'MITRE &amp; Controls Mappings'!$G115))),ISNUMBER(SEARCH(IF(H$2&lt;&gt;"",H$2,"NA"),'MITRE &amp; Controls Mappings'!$H115))),ISNUMBER(SEARCH(IF(H$3&lt;&gt;"",H$3,"NA"),'MITRE &amp; Controls Mappings'!$I115))),ISNUMBER(SEARCH(IF(H$3&lt;&gt;"",H$3,"NA"),'MITRE &amp; Controls Mappings'!$J115))), 'MITRE &amp; Controls Mappings'!$B115,"")</f>
        <v/>
      </c>
      <c r="I117" t="str">
        <f>IF(OR(OR(OR(OR(OR(ISNUMBER(SEARCH(IF(I$1&lt;&gt;"",I$1,"NA"),'MITRE &amp; Controls Mappings'!$E115)),ISNUMBER(SEARCH(IF(I$1&lt;&gt;"",I$1,"NA"),'MITRE &amp; Controls Mappings'!$F115))),ISNUMBER(SEARCH(IF(I$2&lt;&gt;"",I$2,"NA"),'MITRE &amp; Controls Mappings'!$G115))),ISNUMBER(SEARCH(IF(I$2&lt;&gt;"",I$2,"NA"),'MITRE &amp; Controls Mappings'!$H115))),ISNUMBER(SEARCH(IF(I$3&lt;&gt;"",I$3,"NA"),'MITRE &amp; Controls Mappings'!$I115))),ISNUMBER(SEARCH(IF(I$3&lt;&gt;"",I$3,"NA"),'MITRE &amp; Controls Mappings'!$J115))), 'MITRE &amp; Controls Mappings'!$B115,"")</f>
        <v/>
      </c>
      <c r="J117" t="str">
        <f>IF(OR(OR(OR(OR(OR(ISNUMBER(SEARCH(IF(J$1&lt;&gt;"",J$1,"NA"),'MITRE &amp; Controls Mappings'!$E115)),ISNUMBER(SEARCH(IF(J$1&lt;&gt;"",J$1,"NA"),'MITRE &amp; Controls Mappings'!$F115))),ISNUMBER(SEARCH(IF(J$2&lt;&gt;"",J$2,"NA"),'MITRE &amp; Controls Mappings'!$G115))),ISNUMBER(SEARCH(IF(J$2&lt;&gt;"",J$2,"NA"),'MITRE &amp; Controls Mappings'!$H115))),ISNUMBER(SEARCH(IF(J$3&lt;&gt;"",J$3,"NA"),'MITRE &amp; Controls Mappings'!$I115))),ISNUMBER(SEARCH(IF(J$3&lt;&gt;"",J$3,"NA"),'MITRE &amp; Controls Mappings'!$J115))), 'MITRE &amp; Controls Mappings'!$B115,"")</f>
        <v/>
      </c>
      <c r="K117" t="str">
        <f>IF(OR(OR(OR(OR(OR(ISNUMBER(SEARCH(IF(K$1&lt;&gt;"",K$1,"NA"),'MITRE &amp; Controls Mappings'!$E115)),ISNUMBER(SEARCH(IF(K$1&lt;&gt;"",K$1,"NA"),'MITRE &amp; Controls Mappings'!$F115))),ISNUMBER(SEARCH(IF(K$2&lt;&gt;"",K$2,"NA"),'MITRE &amp; Controls Mappings'!$G115))),ISNUMBER(SEARCH(IF(K$2&lt;&gt;"",K$2,"NA"),'MITRE &amp; Controls Mappings'!$H115))),ISNUMBER(SEARCH(IF(K$3&lt;&gt;"",K$3,"NA"),'MITRE &amp; Controls Mappings'!$I115))),ISNUMBER(SEARCH(IF(K$3&lt;&gt;"",K$3,"NA"),'MITRE &amp; Controls Mappings'!$J115))), 'MITRE &amp; Controls Mappings'!$B115,"")</f>
        <v/>
      </c>
      <c r="L117" s="26" t="str">
        <f>IF('MITRE &amp; Controls Mappings'!D115 &lt;&gt;"",'MITRE &amp; Controls Mappings'!D115,"" )</f>
        <v>Audit</v>
      </c>
    </row>
    <row r="118" spans="1:12" ht="30" x14ac:dyDescent="0.25">
      <c r="A118" t="str">
        <f>IF(COUNTIF(B118:K118,"="&amp;'MITRE &amp; Controls Mappings'!B116)&gt;0,'MITRE &amp; Controls Mappings'!B116,"")</f>
        <v/>
      </c>
      <c r="B118" t="str">
        <f>IF(OR(OR(OR(OR(OR(ISNUMBER(SEARCH(IF(B$1&lt;&gt;"",B$1,"NA"),'MITRE &amp; Controls Mappings'!$E116)),ISNUMBER(SEARCH(IF(B$1&lt;&gt;"",B$1,"NA"),'MITRE &amp; Controls Mappings'!$F116))),ISNUMBER(SEARCH(IF(B$2&lt;&gt;"",B$2,"NA"),'MITRE &amp; Controls Mappings'!$G116))),ISNUMBER(SEARCH(IF(B$2&lt;&gt;"",B$2,"NA"),'MITRE &amp; Controls Mappings'!$H116))),ISNUMBER(SEARCH(IF(B$3&lt;&gt;"",B$3,"NA"),'MITRE &amp; Controls Mappings'!$I116))),ISNUMBER(SEARCH(IF(B$3&lt;&gt;"",B$3,"NA"),'MITRE &amp; Controls Mappings'!$J116))), 'MITRE &amp; Controls Mappings'!$B116,"")</f>
        <v/>
      </c>
      <c r="C118" t="str">
        <f>IF(OR(OR(OR(OR(OR(ISNUMBER(SEARCH(IF(C$1&lt;&gt;"",C$1,"NA"),'MITRE &amp; Controls Mappings'!$E116)),ISNUMBER(SEARCH(IF(C$1&lt;&gt;"",C$1,"NA"),'MITRE &amp; Controls Mappings'!$F116))),ISNUMBER(SEARCH(IF(C$2&lt;&gt;"",C$2,"NA"),'MITRE &amp; Controls Mappings'!$G116))),ISNUMBER(SEARCH(IF(C$2&lt;&gt;"",C$2,"NA"),'MITRE &amp; Controls Mappings'!$H116))),ISNUMBER(SEARCH(IF(C$3&lt;&gt;"",C$3,"NA"),'MITRE &amp; Controls Mappings'!$I116))),ISNUMBER(SEARCH(IF(C$3&lt;&gt;"",C$3,"NA"),'MITRE &amp; Controls Mappings'!$J116))), 'MITRE &amp; Controls Mappings'!$B116,"")</f>
        <v/>
      </c>
      <c r="D118" t="str">
        <f>IF(OR(OR(OR(OR(OR(ISNUMBER(SEARCH(IF(D$1&lt;&gt;"",D$1,"NA"),'MITRE &amp; Controls Mappings'!$E116)),ISNUMBER(SEARCH(IF(D$1&lt;&gt;"",D$1,"NA"),'MITRE &amp; Controls Mappings'!$F116))),ISNUMBER(SEARCH(IF(D$2&lt;&gt;"",D$2,"NA"),'MITRE &amp; Controls Mappings'!$G116))),ISNUMBER(SEARCH(IF(D$2&lt;&gt;"",D$2,"NA"),'MITRE &amp; Controls Mappings'!$H116))),ISNUMBER(SEARCH(IF(D$3&lt;&gt;"",D$3,"NA"),'MITRE &amp; Controls Mappings'!$I116))),ISNUMBER(SEARCH(IF(D$3&lt;&gt;"",D$3,"NA"),'MITRE &amp; Controls Mappings'!$J116))), 'MITRE &amp; Controls Mappings'!$B116,"")</f>
        <v/>
      </c>
      <c r="E118" t="str">
        <f>IF(OR(OR(OR(OR(OR(ISNUMBER(SEARCH(IF(E$1&lt;&gt;"",E$1,"NA"),'MITRE &amp; Controls Mappings'!$E116)),ISNUMBER(SEARCH(IF(E$1&lt;&gt;"",E$1,"NA"),'MITRE &amp; Controls Mappings'!$F116))),ISNUMBER(SEARCH(IF(E$2&lt;&gt;"",E$2,"NA"),'MITRE &amp; Controls Mappings'!$G116))),ISNUMBER(SEARCH(IF(E$2&lt;&gt;"",E$2,"NA"),'MITRE &amp; Controls Mappings'!$H116))),ISNUMBER(SEARCH(IF(E$3&lt;&gt;"",E$3,"NA"),'MITRE &amp; Controls Mappings'!$I116))),ISNUMBER(SEARCH(IF(E$3&lt;&gt;"",E$3,"NA"),'MITRE &amp; Controls Mappings'!$J116))), 'MITRE &amp; Controls Mappings'!$B116,"")</f>
        <v/>
      </c>
      <c r="F118" t="str">
        <f>IF(OR(OR(OR(OR(OR(ISNUMBER(SEARCH(IF(F$1&lt;&gt;"",F$1,"NA"),'MITRE &amp; Controls Mappings'!$E116)),ISNUMBER(SEARCH(IF(F$1&lt;&gt;"",F$1,"NA"),'MITRE &amp; Controls Mappings'!$F116))),ISNUMBER(SEARCH(IF(F$2&lt;&gt;"",F$2,"NA"),'MITRE &amp; Controls Mappings'!$G116))),ISNUMBER(SEARCH(IF(F$2&lt;&gt;"",F$2,"NA"),'MITRE &amp; Controls Mappings'!$H116))),ISNUMBER(SEARCH(IF(F$3&lt;&gt;"",F$3,"NA"),'MITRE &amp; Controls Mappings'!$I116))),ISNUMBER(SEARCH(IF(F$3&lt;&gt;"",F$3,"NA"),'MITRE &amp; Controls Mappings'!$J116))), 'MITRE &amp; Controls Mappings'!$B116,"")</f>
        <v/>
      </c>
      <c r="G118" t="str">
        <f>IF(OR(OR(OR(OR(OR(ISNUMBER(SEARCH(IF(G$1&lt;&gt;"",G$1,"NA"),'MITRE &amp; Controls Mappings'!$E116)),ISNUMBER(SEARCH(IF(G$1&lt;&gt;"",G$1,"NA"),'MITRE &amp; Controls Mappings'!$F116))),ISNUMBER(SEARCH(IF(G$2&lt;&gt;"",G$2,"NA"),'MITRE &amp; Controls Mappings'!$G116))),ISNUMBER(SEARCH(IF(G$2&lt;&gt;"",G$2,"NA"),'MITRE &amp; Controls Mappings'!$H116))),ISNUMBER(SEARCH(IF(G$3&lt;&gt;"",G$3,"NA"),'MITRE &amp; Controls Mappings'!$I116))),ISNUMBER(SEARCH(IF(G$3&lt;&gt;"",G$3,"NA"),'MITRE &amp; Controls Mappings'!$J116))), 'MITRE &amp; Controls Mappings'!$B116,"")</f>
        <v/>
      </c>
      <c r="H118" t="str">
        <f>IF(OR(OR(OR(OR(OR(ISNUMBER(SEARCH(IF(H$1&lt;&gt;"",H$1,"NA"),'MITRE &amp; Controls Mappings'!$E116)),ISNUMBER(SEARCH(IF(H$1&lt;&gt;"",H$1,"NA"),'MITRE &amp; Controls Mappings'!$F116))),ISNUMBER(SEARCH(IF(H$2&lt;&gt;"",H$2,"NA"),'MITRE &amp; Controls Mappings'!$G116))),ISNUMBER(SEARCH(IF(H$2&lt;&gt;"",H$2,"NA"),'MITRE &amp; Controls Mappings'!$H116))),ISNUMBER(SEARCH(IF(H$3&lt;&gt;"",H$3,"NA"),'MITRE &amp; Controls Mappings'!$I116))),ISNUMBER(SEARCH(IF(H$3&lt;&gt;"",H$3,"NA"),'MITRE &amp; Controls Mappings'!$J116))), 'MITRE &amp; Controls Mappings'!$B116,"")</f>
        <v/>
      </c>
      <c r="I118" t="str">
        <f>IF(OR(OR(OR(OR(OR(ISNUMBER(SEARCH(IF(I$1&lt;&gt;"",I$1,"NA"),'MITRE &amp; Controls Mappings'!$E116)),ISNUMBER(SEARCH(IF(I$1&lt;&gt;"",I$1,"NA"),'MITRE &amp; Controls Mappings'!$F116))),ISNUMBER(SEARCH(IF(I$2&lt;&gt;"",I$2,"NA"),'MITRE &amp; Controls Mappings'!$G116))),ISNUMBER(SEARCH(IF(I$2&lt;&gt;"",I$2,"NA"),'MITRE &amp; Controls Mappings'!$H116))),ISNUMBER(SEARCH(IF(I$3&lt;&gt;"",I$3,"NA"),'MITRE &amp; Controls Mappings'!$I116))),ISNUMBER(SEARCH(IF(I$3&lt;&gt;"",I$3,"NA"),'MITRE &amp; Controls Mappings'!$J116))), 'MITRE &amp; Controls Mappings'!$B116,"")</f>
        <v/>
      </c>
      <c r="J118" t="str">
        <f>IF(OR(OR(OR(OR(OR(ISNUMBER(SEARCH(IF(J$1&lt;&gt;"",J$1,"NA"),'MITRE &amp; Controls Mappings'!$E116)),ISNUMBER(SEARCH(IF(J$1&lt;&gt;"",J$1,"NA"),'MITRE &amp; Controls Mappings'!$F116))),ISNUMBER(SEARCH(IF(J$2&lt;&gt;"",J$2,"NA"),'MITRE &amp; Controls Mappings'!$G116))),ISNUMBER(SEARCH(IF(J$2&lt;&gt;"",J$2,"NA"),'MITRE &amp; Controls Mappings'!$H116))),ISNUMBER(SEARCH(IF(J$3&lt;&gt;"",J$3,"NA"),'MITRE &amp; Controls Mappings'!$I116))),ISNUMBER(SEARCH(IF(J$3&lt;&gt;"",J$3,"NA"),'MITRE &amp; Controls Mappings'!$J116))), 'MITRE &amp; Controls Mappings'!$B116,"")</f>
        <v/>
      </c>
      <c r="K118" t="str">
        <f>IF(OR(OR(OR(OR(OR(ISNUMBER(SEARCH(IF(K$1&lt;&gt;"",K$1,"NA"),'MITRE &amp; Controls Mappings'!$E116)),ISNUMBER(SEARCH(IF(K$1&lt;&gt;"",K$1,"NA"),'MITRE &amp; Controls Mappings'!$F116))),ISNUMBER(SEARCH(IF(K$2&lt;&gt;"",K$2,"NA"),'MITRE &amp; Controls Mappings'!$G116))),ISNUMBER(SEARCH(IF(K$2&lt;&gt;"",K$2,"NA"),'MITRE &amp; Controls Mappings'!$H116))),ISNUMBER(SEARCH(IF(K$3&lt;&gt;"",K$3,"NA"),'MITRE &amp; Controls Mappings'!$I116))),ISNUMBER(SEARCH(IF(K$3&lt;&gt;"",K$3,"NA"),'MITRE &amp; Controls Mappings'!$J116))), 'MITRE &amp; Controls Mappings'!$B116,"")</f>
        <v/>
      </c>
      <c r="L118" s="26" t="str">
        <f>IF('MITRE &amp; Controls Mappings'!D116 &lt;&gt;"",'MITRE &amp; Controls Mappings'!D116,"" )</f>
        <v>(L1) Ensure 'Audit: Force audit policy subcategory settings (Windows Vista or later) to override audit policy category settings' is set to 'Enabled'</v>
      </c>
    </row>
    <row r="119" spans="1:12" ht="30" x14ac:dyDescent="0.25">
      <c r="A119" t="str">
        <f>IF(COUNTIF(B119:K119,"="&amp;'MITRE &amp; Controls Mappings'!B117)&gt;0,'MITRE &amp; Controls Mappings'!B117,"")</f>
        <v/>
      </c>
      <c r="B119" t="str">
        <f>IF(OR(OR(OR(OR(OR(ISNUMBER(SEARCH(IF(B$1&lt;&gt;"",B$1,"NA"),'MITRE &amp; Controls Mappings'!$E117)),ISNUMBER(SEARCH(IF(B$1&lt;&gt;"",B$1,"NA"),'MITRE &amp; Controls Mappings'!$F117))),ISNUMBER(SEARCH(IF(B$2&lt;&gt;"",B$2,"NA"),'MITRE &amp; Controls Mappings'!$G117))),ISNUMBER(SEARCH(IF(B$2&lt;&gt;"",B$2,"NA"),'MITRE &amp; Controls Mappings'!$H117))),ISNUMBER(SEARCH(IF(B$3&lt;&gt;"",B$3,"NA"),'MITRE &amp; Controls Mappings'!$I117))),ISNUMBER(SEARCH(IF(B$3&lt;&gt;"",B$3,"NA"),'MITRE &amp; Controls Mappings'!$J117))), 'MITRE &amp; Controls Mappings'!$B117,"")</f>
        <v/>
      </c>
      <c r="C119" t="str">
        <f>IF(OR(OR(OR(OR(OR(ISNUMBER(SEARCH(IF(C$1&lt;&gt;"",C$1,"NA"),'MITRE &amp; Controls Mappings'!$E117)),ISNUMBER(SEARCH(IF(C$1&lt;&gt;"",C$1,"NA"),'MITRE &amp; Controls Mappings'!$F117))),ISNUMBER(SEARCH(IF(C$2&lt;&gt;"",C$2,"NA"),'MITRE &amp; Controls Mappings'!$G117))),ISNUMBER(SEARCH(IF(C$2&lt;&gt;"",C$2,"NA"),'MITRE &amp; Controls Mappings'!$H117))),ISNUMBER(SEARCH(IF(C$3&lt;&gt;"",C$3,"NA"),'MITRE &amp; Controls Mappings'!$I117))),ISNUMBER(SEARCH(IF(C$3&lt;&gt;"",C$3,"NA"),'MITRE &amp; Controls Mappings'!$J117))), 'MITRE &amp; Controls Mappings'!$B117,"")</f>
        <v/>
      </c>
      <c r="D119" t="str">
        <f>IF(OR(OR(OR(OR(OR(ISNUMBER(SEARCH(IF(D$1&lt;&gt;"",D$1,"NA"),'MITRE &amp; Controls Mappings'!$E117)),ISNUMBER(SEARCH(IF(D$1&lt;&gt;"",D$1,"NA"),'MITRE &amp; Controls Mappings'!$F117))),ISNUMBER(SEARCH(IF(D$2&lt;&gt;"",D$2,"NA"),'MITRE &amp; Controls Mappings'!$G117))),ISNUMBER(SEARCH(IF(D$2&lt;&gt;"",D$2,"NA"),'MITRE &amp; Controls Mappings'!$H117))),ISNUMBER(SEARCH(IF(D$3&lt;&gt;"",D$3,"NA"),'MITRE &amp; Controls Mappings'!$I117))),ISNUMBER(SEARCH(IF(D$3&lt;&gt;"",D$3,"NA"),'MITRE &amp; Controls Mappings'!$J117))), 'MITRE &amp; Controls Mappings'!$B117,"")</f>
        <v/>
      </c>
      <c r="E119" t="str">
        <f>IF(OR(OR(OR(OR(OR(ISNUMBER(SEARCH(IF(E$1&lt;&gt;"",E$1,"NA"),'MITRE &amp; Controls Mappings'!$E117)),ISNUMBER(SEARCH(IF(E$1&lt;&gt;"",E$1,"NA"),'MITRE &amp; Controls Mappings'!$F117))),ISNUMBER(SEARCH(IF(E$2&lt;&gt;"",E$2,"NA"),'MITRE &amp; Controls Mappings'!$G117))),ISNUMBER(SEARCH(IF(E$2&lt;&gt;"",E$2,"NA"),'MITRE &amp; Controls Mappings'!$H117))),ISNUMBER(SEARCH(IF(E$3&lt;&gt;"",E$3,"NA"),'MITRE &amp; Controls Mappings'!$I117))),ISNUMBER(SEARCH(IF(E$3&lt;&gt;"",E$3,"NA"),'MITRE &amp; Controls Mappings'!$J117))), 'MITRE &amp; Controls Mappings'!$B117,"")</f>
        <v/>
      </c>
      <c r="F119" t="str">
        <f>IF(OR(OR(OR(OR(OR(ISNUMBER(SEARCH(IF(F$1&lt;&gt;"",F$1,"NA"),'MITRE &amp; Controls Mappings'!$E117)),ISNUMBER(SEARCH(IF(F$1&lt;&gt;"",F$1,"NA"),'MITRE &amp; Controls Mappings'!$F117))),ISNUMBER(SEARCH(IF(F$2&lt;&gt;"",F$2,"NA"),'MITRE &amp; Controls Mappings'!$G117))),ISNUMBER(SEARCH(IF(F$2&lt;&gt;"",F$2,"NA"),'MITRE &amp; Controls Mappings'!$H117))),ISNUMBER(SEARCH(IF(F$3&lt;&gt;"",F$3,"NA"),'MITRE &amp; Controls Mappings'!$I117))),ISNUMBER(SEARCH(IF(F$3&lt;&gt;"",F$3,"NA"),'MITRE &amp; Controls Mappings'!$J117))), 'MITRE &amp; Controls Mappings'!$B117,"")</f>
        <v/>
      </c>
      <c r="G119" t="str">
        <f>IF(OR(OR(OR(OR(OR(ISNUMBER(SEARCH(IF(G$1&lt;&gt;"",G$1,"NA"),'MITRE &amp; Controls Mappings'!$E117)),ISNUMBER(SEARCH(IF(G$1&lt;&gt;"",G$1,"NA"),'MITRE &amp; Controls Mappings'!$F117))),ISNUMBER(SEARCH(IF(G$2&lt;&gt;"",G$2,"NA"),'MITRE &amp; Controls Mappings'!$G117))),ISNUMBER(SEARCH(IF(G$2&lt;&gt;"",G$2,"NA"),'MITRE &amp; Controls Mappings'!$H117))),ISNUMBER(SEARCH(IF(G$3&lt;&gt;"",G$3,"NA"),'MITRE &amp; Controls Mappings'!$I117))),ISNUMBER(SEARCH(IF(G$3&lt;&gt;"",G$3,"NA"),'MITRE &amp; Controls Mappings'!$J117))), 'MITRE &amp; Controls Mappings'!$B117,"")</f>
        <v/>
      </c>
      <c r="H119" t="str">
        <f>IF(OR(OR(OR(OR(OR(ISNUMBER(SEARCH(IF(H$1&lt;&gt;"",H$1,"NA"),'MITRE &amp; Controls Mappings'!$E117)),ISNUMBER(SEARCH(IF(H$1&lt;&gt;"",H$1,"NA"),'MITRE &amp; Controls Mappings'!$F117))),ISNUMBER(SEARCH(IF(H$2&lt;&gt;"",H$2,"NA"),'MITRE &amp; Controls Mappings'!$G117))),ISNUMBER(SEARCH(IF(H$2&lt;&gt;"",H$2,"NA"),'MITRE &amp; Controls Mappings'!$H117))),ISNUMBER(SEARCH(IF(H$3&lt;&gt;"",H$3,"NA"),'MITRE &amp; Controls Mappings'!$I117))),ISNUMBER(SEARCH(IF(H$3&lt;&gt;"",H$3,"NA"),'MITRE &amp; Controls Mappings'!$J117))), 'MITRE &amp; Controls Mappings'!$B117,"")</f>
        <v/>
      </c>
      <c r="I119" t="str">
        <f>IF(OR(OR(OR(OR(OR(ISNUMBER(SEARCH(IF(I$1&lt;&gt;"",I$1,"NA"),'MITRE &amp; Controls Mappings'!$E117)),ISNUMBER(SEARCH(IF(I$1&lt;&gt;"",I$1,"NA"),'MITRE &amp; Controls Mappings'!$F117))),ISNUMBER(SEARCH(IF(I$2&lt;&gt;"",I$2,"NA"),'MITRE &amp; Controls Mappings'!$G117))),ISNUMBER(SEARCH(IF(I$2&lt;&gt;"",I$2,"NA"),'MITRE &amp; Controls Mappings'!$H117))),ISNUMBER(SEARCH(IF(I$3&lt;&gt;"",I$3,"NA"),'MITRE &amp; Controls Mappings'!$I117))),ISNUMBER(SEARCH(IF(I$3&lt;&gt;"",I$3,"NA"),'MITRE &amp; Controls Mappings'!$J117))), 'MITRE &amp; Controls Mappings'!$B117,"")</f>
        <v/>
      </c>
      <c r="J119" t="str">
        <f>IF(OR(OR(OR(OR(OR(ISNUMBER(SEARCH(IF(J$1&lt;&gt;"",J$1,"NA"),'MITRE &amp; Controls Mappings'!$E117)),ISNUMBER(SEARCH(IF(J$1&lt;&gt;"",J$1,"NA"),'MITRE &amp; Controls Mappings'!$F117))),ISNUMBER(SEARCH(IF(J$2&lt;&gt;"",J$2,"NA"),'MITRE &amp; Controls Mappings'!$G117))),ISNUMBER(SEARCH(IF(J$2&lt;&gt;"",J$2,"NA"),'MITRE &amp; Controls Mappings'!$H117))),ISNUMBER(SEARCH(IF(J$3&lt;&gt;"",J$3,"NA"),'MITRE &amp; Controls Mappings'!$I117))),ISNUMBER(SEARCH(IF(J$3&lt;&gt;"",J$3,"NA"),'MITRE &amp; Controls Mappings'!$J117))), 'MITRE &amp; Controls Mappings'!$B117,"")</f>
        <v/>
      </c>
      <c r="K119" t="str">
        <f>IF(OR(OR(OR(OR(OR(ISNUMBER(SEARCH(IF(K$1&lt;&gt;"",K$1,"NA"),'MITRE &amp; Controls Mappings'!$E117)),ISNUMBER(SEARCH(IF(K$1&lt;&gt;"",K$1,"NA"),'MITRE &amp; Controls Mappings'!$F117))),ISNUMBER(SEARCH(IF(K$2&lt;&gt;"",K$2,"NA"),'MITRE &amp; Controls Mappings'!$G117))),ISNUMBER(SEARCH(IF(K$2&lt;&gt;"",K$2,"NA"),'MITRE &amp; Controls Mappings'!$H117))),ISNUMBER(SEARCH(IF(K$3&lt;&gt;"",K$3,"NA"),'MITRE &amp; Controls Mappings'!$I117))),ISNUMBER(SEARCH(IF(K$3&lt;&gt;"",K$3,"NA"),'MITRE &amp; Controls Mappings'!$J117))), 'MITRE &amp; Controls Mappings'!$B117,"")</f>
        <v/>
      </c>
      <c r="L119" s="26" t="str">
        <f>IF('MITRE &amp; Controls Mappings'!D117 &lt;&gt;"",'MITRE &amp; Controls Mappings'!D117,"" )</f>
        <v>(L1) Ensure 'Audit: Force audit policy subcategory settings (Windows Vista or later) to override audit policy category settings' is set to 'Enabled'</v>
      </c>
    </row>
    <row r="120" spans="1:12" x14ac:dyDescent="0.25">
      <c r="A120" t="str">
        <f>IF(COUNTIF(B120:K120,"="&amp;'MITRE &amp; Controls Mappings'!B118)&gt;0,'MITRE &amp; Controls Mappings'!B118,"")</f>
        <v/>
      </c>
      <c r="B120" t="str">
        <f>IF(OR(OR(OR(OR(OR(ISNUMBER(SEARCH(IF(B$1&lt;&gt;"",B$1,"NA"),'MITRE &amp; Controls Mappings'!$E118)),ISNUMBER(SEARCH(IF(B$1&lt;&gt;"",B$1,"NA"),'MITRE &amp; Controls Mappings'!$F118))),ISNUMBER(SEARCH(IF(B$2&lt;&gt;"",B$2,"NA"),'MITRE &amp; Controls Mappings'!$G118))),ISNUMBER(SEARCH(IF(B$2&lt;&gt;"",B$2,"NA"),'MITRE &amp; Controls Mappings'!$H118))),ISNUMBER(SEARCH(IF(B$3&lt;&gt;"",B$3,"NA"),'MITRE &amp; Controls Mappings'!$I118))),ISNUMBER(SEARCH(IF(B$3&lt;&gt;"",B$3,"NA"),'MITRE &amp; Controls Mappings'!$J118))), 'MITRE &amp; Controls Mappings'!$B118,"")</f>
        <v/>
      </c>
      <c r="C120" t="str">
        <f>IF(OR(OR(OR(OR(OR(ISNUMBER(SEARCH(IF(C$1&lt;&gt;"",C$1,"NA"),'MITRE &amp; Controls Mappings'!$E118)),ISNUMBER(SEARCH(IF(C$1&lt;&gt;"",C$1,"NA"),'MITRE &amp; Controls Mappings'!$F118))),ISNUMBER(SEARCH(IF(C$2&lt;&gt;"",C$2,"NA"),'MITRE &amp; Controls Mappings'!$G118))),ISNUMBER(SEARCH(IF(C$2&lt;&gt;"",C$2,"NA"),'MITRE &amp; Controls Mappings'!$H118))),ISNUMBER(SEARCH(IF(C$3&lt;&gt;"",C$3,"NA"),'MITRE &amp; Controls Mappings'!$I118))),ISNUMBER(SEARCH(IF(C$3&lt;&gt;"",C$3,"NA"),'MITRE &amp; Controls Mappings'!$J118))), 'MITRE &amp; Controls Mappings'!$B118,"")</f>
        <v/>
      </c>
      <c r="D120" t="str">
        <f>IF(OR(OR(OR(OR(OR(ISNUMBER(SEARCH(IF(D$1&lt;&gt;"",D$1,"NA"),'MITRE &amp; Controls Mappings'!$E118)),ISNUMBER(SEARCH(IF(D$1&lt;&gt;"",D$1,"NA"),'MITRE &amp; Controls Mappings'!$F118))),ISNUMBER(SEARCH(IF(D$2&lt;&gt;"",D$2,"NA"),'MITRE &amp; Controls Mappings'!$G118))),ISNUMBER(SEARCH(IF(D$2&lt;&gt;"",D$2,"NA"),'MITRE &amp; Controls Mappings'!$H118))),ISNUMBER(SEARCH(IF(D$3&lt;&gt;"",D$3,"NA"),'MITRE &amp; Controls Mappings'!$I118))),ISNUMBER(SEARCH(IF(D$3&lt;&gt;"",D$3,"NA"),'MITRE &amp; Controls Mappings'!$J118))), 'MITRE &amp; Controls Mappings'!$B118,"")</f>
        <v/>
      </c>
      <c r="E120" t="str">
        <f>IF(OR(OR(OR(OR(OR(ISNUMBER(SEARCH(IF(E$1&lt;&gt;"",E$1,"NA"),'MITRE &amp; Controls Mappings'!$E118)),ISNUMBER(SEARCH(IF(E$1&lt;&gt;"",E$1,"NA"),'MITRE &amp; Controls Mappings'!$F118))),ISNUMBER(SEARCH(IF(E$2&lt;&gt;"",E$2,"NA"),'MITRE &amp; Controls Mappings'!$G118))),ISNUMBER(SEARCH(IF(E$2&lt;&gt;"",E$2,"NA"),'MITRE &amp; Controls Mappings'!$H118))),ISNUMBER(SEARCH(IF(E$3&lt;&gt;"",E$3,"NA"),'MITRE &amp; Controls Mappings'!$I118))),ISNUMBER(SEARCH(IF(E$3&lt;&gt;"",E$3,"NA"),'MITRE &amp; Controls Mappings'!$J118))), 'MITRE &amp; Controls Mappings'!$B118,"")</f>
        <v/>
      </c>
      <c r="F120" t="str">
        <f>IF(OR(OR(OR(OR(OR(ISNUMBER(SEARCH(IF(F$1&lt;&gt;"",F$1,"NA"),'MITRE &amp; Controls Mappings'!$E118)),ISNUMBER(SEARCH(IF(F$1&lt;&gt;"",F$1,"NA"),'MITRE &amp; Controls Mappings'!$F118))),ISNUMBER(SEARCH(IF(F$2&lt;&gt;"",F$2,"NA"),'MITRE &amp; Controls Mappings'!$G118))),ISNUMBER(SEARCH(IF(F$2&lt;&gt;"",F$2,"NA"),'MITRE &amp; Controls Mappings'!$H118))),ISNUMBER(SEARCH(IF(F$3&lt;&gt;"",F$3,"NA"),'MITRE &amp; Controls Mappings'!$I118))),ISNUMBER(SEARCH(IF(F$3&lt;&gt;"",F$3,"NA"),'MITRE &amp; Controls Mappings'!$J118))), 'MITRE &amp; Controls Mappings'!$B118,"")</f>
        <v/>
      </c>
      <c r="G120" t="str">
        <f>IF(OR(OR(OR(OR(OR(ISNUMBER(SEARCH(IF(G$1&lt;&gt;"",G$1,"NA"),'MITRE &amp; Controls Mappings'!$E118)),ISNUMBER(SEARCH(IF(G$1&lt;&gt;"",G$1,"NA"),'MITRE &amp; Controls Mappings'!$F118))),ISNUMBER(SEARCH(IF(G$2&lt;&gt;"",G$2,"NA"),'MITRE &amp; Controls Mappings'!$G118))),ISNUMBER(SEARCH(IF(G$2&lt;&gt;"",G$2,"NA"),'MITRE &amp; Controls Mappings'!$H118))),ISNUMBER(SEARCH(IF(G$3&lt;&gt;"",G$3,"NA"),'MITRE &amp; Controls Mappings'!$I118))),ISNUMBER(SEARCH(IF(G$3&lt;&gt;"",G$3,"NA"),'MITRE &amp; Controls Mappings'!$J118))), 'MITRE &amp; Controls Mappings'!$B118,"")</f>
        <v/>
      </c>
      <c r="H120" t="str">
        <f>IF(OR(OR(OR(OR(OR(ISNUMBER(SEARCH(IF(H$1&lt;&gt;"",H$1,"NA"),'MITRE &amp; Controls Mappings'!$E118)),ISNUMBER(SEARCH(IF(H$1&lt;&gt;"",H$1,"NA"),'MITRE &amp; Controls Mappings'!$F118))),ISNUMBER(SEARCH(IF(H$2&lt;&gt;"",H$2,"NA"),'MITRE &amp; Controls Mappings'!$G118))),ISNUMBER(SEARCH(IF(H$2&lt;&gt;"",H$2,"NA"),'MITRE &amp; Controls Mappings'!$H118))),ISNUMBER(SEARCH(IF(H$3&lt;&gt;"",H$3,"NA"),'MITRE &amp; Controls Mappings'!$I118))),ISNUMBER(SEARCH(IF(H$3&lt;&gt;"",H$3,"NA"),'MITRE &amp; Controls Mappings'!$J118))), 'MITRE &amp; Controls Mappings'!$B118,"")</f>
        <v/>
      </c>
      <c r="I120" t="str">
        <f>IF(OR(OR(OR(OR(OR(ISNUMBER(SEARCH(IF(I$1&lt;&gt;"",I$1,"NA"),'MITRE &amp; Controls Mappings'!$E118)),ISNUMBER(SEARCH(IF(I$1&lt;&gt;"",I$1,"NA"),'MITRE &amp; Controls Mappings'!$F118))),ISNUMBER(SEARCH(IF(I$2&lt;&gt;"",I$2,"NA"),'MITRE &amp; Controls Mappings'!$G118))),ISNUMBER(SEARCH(IF(I$2&lt;&gt;"",I$2,"NA"),'MITRE &amp; Controls Mappings'!$H118))),ISNUMBER(SEARCH(IF(I$3&lt;&gt;"",I$3,"NA"),'MITRE &amp; Controls Mappings'!$I118))),ISNUMBER(SEARCH(IF(I$3&lt;&gt;"",I$3,"NA"),'MITRE &amp; Controls Mappings'!$J118))), 'MITRE &amp; Controls Mappings'!$B118,"")</f>
        <v/>
      </c>
      <c r="J120" t="str">
        <f>IF(OR(OR(OR(OR(OR(ISNUMBER(SEARCH(IF(J$1&lt;&gt;"",J$1,"NA"),'MITRE &amp; Controls Mappings'!$E118)),ISNUMBER(SEARCH(IF(J$1&lt;&gt;"",J$1,"NA"),'MITRE &amp; Controls Mappings'!$F118))),ISNUMBER(SEARCH(IF(J$2&lt;&gt;"",J$2,"NA"),'MITRE &amp; Controls Mappings'!$G118))),ISNUMBER(SEARCH(IF(J$2&lt;&gt;"",J$2,"NA"),'MITRE &amp; Controls Mappings'!$H118))),ISNUMBER(SEARCH(IF(J$3&lt;&gt;"",J$3,"NA"),'MITRE &amp; Controls Mappings'!$I118))),ISNUMBER(SEARCH(IF(J$3&lt;&gt;"",J$3,"NA"),'MITRE &amp; Controls Mappings'!$J118))), 'MITRE &amp; Controls Mappings'!$B118,"")</f>
        <v/>
      </c>
      <c r="K120" t="str">
        <f>IF(OR(OR(OR(OR(OR(ISNUMBER(SEARCH(IF(K$1&lt;&gt;"",K$1,"NA"),'MITRE &amp; Controls Mappings'!$E118)),ISNUMBER(SEARCH(IF(K$1&lt;&gt;"",K$1,"NA"),'MITRE &amp; Controls Mappings'!$F118))),ISNUMBER(SEARCH(IF(K$2&lt;&gt;"",K$2,"NA"),'MITRE &amp; Controls Mappings'!$G118))),ISNUMBER(SEARCH(IF(K$2&lt;&gt;"",K$2,"NA"),'MITRE &amp; Controls Mappings'!$H118))),ISNUMBER(SEARCH(IF(K$3&lt;&gt;"",K$3,"NA"),'MITRE &amp; Controls Mappings'!$I118))),ISNUMBER(SEARCH(IF(K$3&lt;&gt;"",K$3,"NA"),'MITRE &amp; Controls Mappings'!$J118))), 'MITRE &amp; Controls Mappings'!$B118,"")</f>
        <v/>
      </c>
      <c r="L120" s="26" t="str">
        <f>IF('MITRE &amp; Controls Mappings'!D118 &lt;&gt;"",'MITRE &amp; Controls Mappings'!D118,"" )</f>
        <v>(L1) Ensure 'Audit: Shut down system immediately if unable to log security audits' is set to 'Disabled'</v>
      </c>
    </row>
    <row r="121" spans="1:12" x14ac:dyDescent="0.25">
      <c r="A121" t="str">
        <f>IF(COUNTIF(B121:K121,"="&amp;'MITRE &amp; Controls Mappings'!B119)&gt;0,'MITRE &amp; Controls Mappings'!B119,"")</f>
        <v/>
      </c>
      <c r="B121" t="str">
        <f>IF(OR(OR(OR(OR(OR(ISNUMBER(SEARCH(IF(B$1&lt;&gt;"",B$1,"NA"),'MITRE &amp; Controls Mappings'!$E119)),ISNUMBER(SEARCH(IF(B$1&lt;&gt;"",B$1,"NA"),'MITRE &amp; Controls Mappings'!$F119))),ISNUMBER(SEARCH(IF(B$2&lt;&gt;"",B$2,"NA"),'MITRE &amp; Controls Mappings'!$G119))),ISNUMBER(SEARCH(IF(B$2&lt;&gt;"",B$2,"NA"),'MITRE &amp; Controls Mappings'!$H119))),ISNUMBER(SEARCH(IF(B$3&lt;&gt;"",B$3,"NA"),'MITRE &amp; Controls Mappings'!$I119))),ISNUMBER(SEARCH(IF(B$3&lt;&gt;"",B$3,"NA"),'MITRE &amp; Controls Mappings'!$J119))), 'MITRE &amp; Controls Mappings'!$B119,"")</f>
        <v/>
      </c>
      <c r="C121" t="str">
        <f>IF(OR(OR(OR(OR(OR(ISNUMBER(SEARCH(IF(C$1&lt;&gt;"",C$1,"NA"),'MITRE &amp; Controls Mappings'!$E119)),ISNUMBER(SEARCH(IF(C$1&lt;&gt;"",C$1,"NA"),'MITRE &amp; Controls Mappings'!$F119))),ISNUMBER(SEARCH(IF(C$2&lt;&gt;"",C$2,"NA"),'MITRE &amp; Controls Mappings'!$G119))),ISNUMBER(SEARCH(IF(C$2&lt;&gt;"",C$2,"NA"),'MITRE &amp; Controls Mappings'!$H119))),ISNUMBER(SEARCH(IF(C$3&lt;&gt;"",C$3,"NA"),'MITRE &amp; Controls Mappings'!$I119))),ISNUMBER(SEARCH(IF(C$3&lt;&gt;"",C$3,"NA"),'MITRE &amp; Controls Mappings'!$J119))), 'MITRE &amp; Controls Mappings'!$B119,"")</f>
        <v/>
      </c>
      <c r="D121" t="str">
        <f>IF(OR(OR(OR(OR(OR(ISNUMBER(SEARCH(IF(D$1&lt;&gt;"",D$1,"NA"),'MITRE &amp; Controls Mappings'!$E119)),ISNUMBER(SEARCH(IF(D$1&lt;&gt;"",D$1,"NA"),'MITRE &amp; Controls Mappings'!$F119))),ISNUMBER(SEARCH(IF(D$2&lt;&gt;"",D$2,"NA"),'MITRE &amp; Controls Mappings'!$G119))),ISNUMBER(SEARCH(IF(D$2&lt;&gt;"",D$2,"NA"),'MITRE &amp; Controls Mappings'!$H119))),ISNUMBER(SEARCH(IF(D$3&lt;&gt;"",D$3,"NA"),'MITRE &amp; Controls Mappings'!$I119))),ISNUMBER(SEARCH(IF(D$3&lt;&gt;"",D$3,"NA"),'MITRE &amp; Controls Mappings'!$J119))), 'MITRE &amp; Controls Mappings'!$B119,"")</f>
        <v/>
      </c>
      <c r="E121" t="str">
        <f>IF(OR(OR(OR(OR(OR(ISNUMBER(SEARCH(IF(E$1&lt;&gt;"",E$1,"NA"),'MITRE &amp; Controls Mappings'!$E119)),ISNUMBER(SEARCH(IF(E$1&lt;&gt;"",E$1,"NA"),'MITRE &amp; Controls Mappings'!$F119))),ISNUMBER(SEARCH(IF(E$2&lt;&gt;"",E$2,"NA"),'MITRE &amp; Controls Mappings'!$G119))),ISNUMBER(SEARCH(IF(E$2&lt;&gt;"",E$2,"NA"),'MITRE &amp; Controls Mappings'!$H119))),ISNUMBER(SEARCH(IF(E$3&lt;&gt;"",E$3,"NA"),'MITRE &amp; Controls Mappings'!$I119))),ISNUMBER(SEARCH(IF(E$3&lt;&gt;"",E$3,"NA"),'MITRE &amp; Controls Mappings'!$J119))), 'MITRE &amp; Controls Mappings'!$B119,"")</f>
        <v/>
      </c>
      <c r="F121" t="str">
        <f>IF(OR(OR(OR(OR(OR(ISNUMBER(SEARCH(IF(F$1&lt;&gt;"",F$1,"NA"),'MITRE &amp; Controls Mappings'!$E119)),ISNUMBER(SEARCH(IF(F$1&lt;&gt;"",F$1,"NA"),'MITRE &amp; Controls Mappings'!$F119))),ISNUMBER(SEARCH(IF(F$2&lt;&gt;"",F$2,"NA"),'MITRE &amp; Controls Mappings'!$G119))),ISNUMBER(SEARCH(IF(F$2&lt;&gt;"",F$2,"NA"),'MITRE &amp; Controls Mappings'!$H119))),ISNUMBER(SEARCH(IF(F$3&lt;&gt;"",F$3,"NA"),'MITRE &amp; Controls Mappings'!$I119))),ISNUMBER(SEARCH(IF(F$3&lt;&gt;"",F$3,"NA"),'MITRE &amp; Controls Mappings'!$J119))), 'MITRE &amp; Controls Mappings'!$B119,"")</f>
        <v/>
      </c>
      <c r="G121" t="str">
        <f>IF(OR(OR(OR(OR(OR(ISNUMBER(SEARCH(IF(G$1&lt;&gt;"",G$1,"NA"),'MITRE &amp; Controls Mappings'!$E119)),ISNUMBER(SEARCH(IF(G$1&lt;&gt;"",G$1,"NA"),'MITRE &amp; Controls Mappings'!$F119))),ISNUMBER(SEARCH(IF(G$2&lt;&gt;"",G$2,"NA"),'MITRE &amp; Controls Mappings'!$G119))),ISNUMBER(SEARCH(IF(G$2&lt;&gt;"",G$2,"NA"),'MITRE &amp; Controls Mappings'!$H119))),ISNUMBER(SEARCH(IF(G$3&lt;&gt;"",G$3,"NA"),'MITRE &amp; Controls Mappings'!$I119))),ISNUMBER(SEARCH(IF(G$3&lt;&gt;"",G$3,"NA"),'MITRE &amp; Controls Mappings'!$J119))), 'MITRE &amp; Controls Mappings'!$B119,"")</f>
        <v/>
      </c>
      <c r="H121" t="str">
        <f>IF(OR(OR(OR(OR(OR(ISNUMBER(SEARCH(IF(H$1&lt;&gt;"",H$1,"NA"),'MITRE &amp; Controls Mappings'!$E119)),ISNUMBER(SEARCH(IF(H$1&lt;&gt;"",H$1,"NA"),'MITRE &amp; Controls Mappings'!$F119))),ISNUMBER(SEARCH(IF(H$2&lt;&gt;"",H$2,"NA"),'MITRE &amp; Controls Mappings'!$G119))),ISNUMBER(SEARCH(IF(H$2&lt;&gt;"",H$2,"NA"),'MITRE &amp; Controls Mappings'!$H119))),ISNUMBER(SEARCH(IF(H$3&lt;&gt;"",H$3,"NA"),'MITRE &amp; Controls Mappings'!$I119))),ISNUMBER(SEARCH(IF(H$3&lt;&gt;"",H$3,"NA"),'MITRE &amp; Controls Mappings'!$J119))), 'MITRE &amp; Controls Mappings'!$B119,"")</f>
        <v/>
      </c>
      <c r="I121" t="str">
        <f>IF(OR(OR(OR(OR(OR(ISNUMBER(SEARCH(IF(I$1&lt;&gt;"",I$1,"NA"),'MITRE &amp; Controls Mappings'!$E119)),ISNUMBER(SEARCH(IF(I$1&lt;&gt;"",I$1,"NA"),'MITRE &amp; Controls Mappings'!$F119))),ISNUMBER(SEARCH(IF(I$2&lt;&gt;"",I$2,"NA"),'MITRE &amp; Controls Mappings'!$G119))),ISNUMBER(SEARCH(IF(I$2&lt;&gt;"",I$2,"NA"),'MITRE &amp; Controls Mappings'!$H119))),ISNUMBER(SEARCH(IF(I$3&lt;&gt;"",I$3,"NA"),'MITRE &amp; Controls Mappings'!$I119))),ISNUMBER(SEARCH(IF(I$3&lt;&gt;"",I$3,"NA"),'MITRE &amp; Controls Mappings'!$J119))), 'MITRE &amp; Controls Mappings'!$B119,"")</f>
        <v/>
      </c>
      <c r="J121" t="str">
        <f>IF(OR(OR(OR(OR(OR(ISNUMBER(SEARCH(IF(J$1&lt;&gt;"",J$1,"NA"),'MITRE &amp; Controls Mappings'!$E119)),ISNUMBER(SEARCH(IF(J$1&lt;&gt;"",J$1,"NA"),'MITRE &amp; Controls Mappings'!$F119))),ISNUMBER(SEARCH(IF(J$2&lt;&gt;"",J$2,"NA"),'MITRE &amp; Controls Mappings'!$G119))),ISNUMBER(SEARCH(IF(J$2&lt;&gt;"",J$2,"NA"),'MITRE &amp; Controls Mappings'!$H119))),ISNUMBER(SEARCH(IF(J$3&lt;&gt;"",J$3,"NA"),'MITRE &amp; Controls Mappings'!$I119))),ISNUMBER(SEARCH(IF(J$3&lt;&gt;"",J$3,"NA"),'MITRE &amp; Controls Mappings'!$J119))), 'MITRE &amp; Controls Mappings'!$B119,"")</f>
        <v/>
      </c>
      <c r="K121" t="str">
        <f>IF(OR(OR(OR(OR(OR(ISNUMBER(SEARCH(IF(K$1&lt;&gt;"",K$1,"NA"),'MITRE &amp; Controls Mappings'!$E119)),ISNUMBER(SEARCH(IF(K$1&lt;&gt;"",K$1,"NA"),'MITRE &amp; Controls Mappings'!$F119))),ISNUMBER(SEARCH(IF(K$2&lt;&gt;"",K$2,"NA"),'MITRE &amp; Controls Mappings'!$G119))),ISNUMBER(SEARCH(IF(K$2&lt;&gt;"",K$2,"NA"),'MITRE &amp; Controls Mappings'!$H119))),ISNUMBER(SEARCH(IF(K$3&lt;&gt;"",K$3,"NA"),'MITRE &amp; Controls Mappings'!$I119))),ISNUMBER(SEARCH(IF(K$3&lt;&gt;"",K$3,"NA"),'MITRE &amp; Controls Mappings'!$J119))), 'MITRE &amp; Controls Mappings'!$B119,"")</f>
        <v/>
      </c>
      <c r="L121" s="26" t="str">
        <f>IF('MITRE &amp; Controls Mappings'!D119 &lt;&gt;"",'MITRE &amp; Controls Mappings'!D119,"" )</f>
        <v>(L1) Ensure 'Audit: Shut down system immediately if unable to log security audits' is set to 'Disabled'</v>
      </c>
    </row>
    <row r="122" spans="1:12" x14ac:dyDescent="0.25">
      <c r="A122" t="str">
        <f>IF(COUNTIF(B122:K122,"="&amp;'MITRE &amp; Controls Mappings'!B120)&gt;0,'MITRE &amp; Controls Mappings'!B120,"")</f>
        <v/>
      </c>
      <c r="B122" t="str">
        <f>IF(OR(OR(OR(OR(OR(ISNUMBER(SEARCH(IF(B$1&lt;&gt;"",B$1,"NA"),'MITRE &amp; Controls Mappings'!$E120)),ISNUMBER(SEARCH(IF(B$1&lt;&gt;"",B$1,"NA"),'MITRE &amp; Controls Mappings'!$F120))),ISNUMBER(SEARCH(IF(B$2&lt;&gt;"",B$2,"NA"),'MITRE &amp; Controls Mappings'!$G120))),ISNUMBER(SEARCH(IF(B$2&lt;&gt;"",B$2,"NA"),'MITRE &amp; Controls Mappings'!$H120))),ISNUMBER(SEARCH(IF(B$3&lt;&gt;"",B$3,"NA"),'MITRE &amp; Controls Mappings'!$I120))),ISNUMBER(SEARCH(IF(B$3&lt;&gt;"",B$3,"NA"),'MITRE &amp; Controls Mappings'!$J120))), 'MITRE &amp; Controls Mappings'!$B120,"")</f>
        <v/>
      </c>
      <c r="C122" t="str">
        <f>IF(OR(OR(OR(OR(OR(ISNUMBER(SEARCH(IF(C$1&lt;&gt;"",C$1,"NA"),'MITRE &amp; Controls Mappings'!$E120)),ISNUMBER(SEARCH(IF(C$1&lt;&gt;"",C$1,"NA"),'MITRE &amp; Controls Mappings'!$F120))),ISNUMBER(SEARCH(IF(C$2&lt;&gt;"",C$2,"NA"),'MITRE &amp; Controls Mappings'!$G120))),ISNUMBER(SEARCH(IF(C$2&lt;&gt;"",C$2,"NA"),'MITRE &amp; Controls Mappings'!$H120))),ISNUMBER(SEARCH(IF(C$3&lt;&gt;"",C$3,"NA"),'MITRE &amp; Controls Mappings'!$I120))),ISNUMBER(SEARCH(IF(C$3&lt;&gt;"",C$3,"NA"),'MITRE &amp; Controls Mappings'!$J120))), 'MITRE &amp; Controls Mappings'!$B120,"")</f>
        <v/>
      </c>
      <c r="D122" t="str">
        <f>IF(OR(OR(OR(OR(OR(ISNUMBER(SEARCH(IF(D$1&lt;&gt;"",D$1,"NA"),'MITRE &amp; Controls Mappings'!$E120)),ISNUMBER(SEARCH(IF(D$1&lt;&gt;"",D$1,"NA"),'MITRE &amp; Controls Mappings'!$F120))),ISNUMBER(SEARCH(IF(D$2&lt;&gt;"",D$2,"NA"),'MITRE &amp; Controls Mappings'!$G120))),ISNUMBER(SEARCH(IF(D$2&lt;&gt;"",D$2,"NA"),'MITRE &amp; Controls Mappings'!$H120))),ISNUMBER(SEARCH(IF(D$3&lt;&gt;"",D$3,"NA"),'MITRE &amp; Controls Mappings'!$I120))),ISNUMBER(SEARCH(IF(D$3&lt;&gt;"",D$3,"NA"),'MITRE &amp; Controls Mappings'!$J120))), 'MITRE &amp; Controls Mappings'!$B120,"")</f>
        <v/>
      </c>
      <c r="E122" t="str">
        <f>IF(OR(OR(OR(OR(OR(ISNUMBER(SEARCH(IF(E$1&lt;&gt;"",E$1,"NA"),'MITRE &amp; Controls Mappings'!$E120)),ISNUMBER(SEARCH(IF(E$1&lt;&gt;"",E$1,"NA"),'MITRE &amp; Controls Mappings'!$F120))),ISNUMBER(SEARCH(IF(E$2&lt;&gt;"",E$2,"NA"),'MITRE &amp; Controls Mappings'!$G120))),ISNUMBER(SEARCH(IF(E$2&lt;&gt;"",E$2,"NA"),'MITRE &amp; Controls Mappings'!$H120))),ISNUMBER(SEARCH(IF(E$3&lt;&gt;"",E$3,"NA"),'MITRE &amp; Controls Mappings'!$I120))),ISNUMBER(SEARCH(IF(E$3&lt;&gt;"",E$3,"NA"),'MITRE &amp; Controls Mappings'!$J120))), 'MITRE &amp; Controls Mappings'!$B120,"")</f>
        <v/>
      </c>
      <c r="F122" t="str">
        <f>IF(OR(OR(OR(OR(OR(ISNUMBER(SEARCH(IF(F$1&lt;&gt;"",F$1,"NA"),'MITRE &amp; Controls Mappings'!$E120)),ISNUMBER(SEARCH(IF(F$1&lt;&gt;"",F$1,"NA"),'MITRE &amp; Controls Mappings'!$F120))),ISNUMBER(SEARCH(IF(F$2&lt;&gt;"",F$2,"NA"),'MITRE &amp; Controls Mappings'!$G120))),ISNUMBER(SEARCH(IF(F$2&lt;&gt;"",F$2,"NA"),'MITRE &amp; Controls Mappings'!$H120))),ISNUMBER(SEARCH(IF(F$3&lt;&gt;"",F$3,"NA"),'MITRE &amp; Controls Mappings'!$I120))),ISNUMBER(SEARCH(IF(F$3&lt;&gt;"",F$3,"NA"),'MITRE &amp; Controls Mappings'!$J120))), 'MITRE &amp; Controls Mappings'!$B120,"")</f>
        <v/>
      </c>
      <c r="G122" t="str">
        <f>IF(OR(OR(OR(OR(OR(ISNUMBER(SEARCH(IF(G$1&lt;&gt;"",G$1,"NA"),'MITRE &amp; Controls Mappings'!$E120)),ISNUMBER(SEARCH(IF(G$1&lt;&gt;"",G$1,"NA"),'MITRE &amp; Controls Mappings'!$F120))),ISNUMBER(SEARCH(IF(G$2&lt;&gt;"",G$2,"NA"),'MITRE &amp; Controls Mappings'!$G120))),ISNUMBER(SEARCH(IF(G$2&lt;&gt;"",G$2,"NA"),'MITRE &amp; Controls Mappings'!$H120))),ISNUMBER(SEARCH(IF(G$3&lt;&gt;"",G$3,"NA"),'MITRE &amp; Controls Mappings'!$I120))),ISNUMBER(SEARCH(IF(G$3&lt;&gt;"",G$3,"NA"),'MITRE &amp; Controls Mappings'!$J120))), 'MITRE &amp; Controls Mappings'!$B120,"")</f>
        <v/>
      </c>
      <c r="H122" t="str">
        <f>IF(OR(OR(OR(OR(OR(ISNUMBER(SEARCH(IF(H$1&lt;&gt;"",H$1,"NA"),'MITRE &amp; Controls Mappings'!$E120)),ISNUMBER(SEARCH(IF(H$1&lt;&gt;"",H$1,"NA"),'MITRE &amp; Controls Mappings'!$F120))),ISNUMBER(SEARCH(IF(H$2&lt;&gt;"",H$2,"NA"),'MITRE &amp; Controls Mappings'!$G120))),ISNUMBER(SEARCH(IF(H$2&lt;&gt;"",H$2,"NA"),'MITRE &amp; Controls Mappings'!$H120))),ISNUMBER(SEARCH(IF(H$3&lt;&gt;"",H$3,"NA"),'MITRE &amp; Controls Mappings'!$I120))),ISNUMBER(SEARCH(IF(H$3&lt;&gt;"",H$3,"NA"),'MITRE &amp; Controls Mappings'!$J120))), 'MITRE &amp; Controls Mappings'!$B120,"")</f>
        <v/>
      </c>
      <c r="I122" t="str">
        <f>IF(OR(OR(OR(OR(OR(ISNUMBER(SEARCH(IF(I$1&lt;&gt;"",I$1,"NA"),'MITRE &amp; Controls Mappings'!$E120)),ISNUMBER(SEARCH(IF(I$1&lt;&gt;"",I$1,"NA"),'MITRE &amp; Controls Mappings'!$F120))),ISNUMBER(SEARCH(IF(I$2&lt;&gt;"",I$2,"NA"),'MITRE &amp; Controls Mappings'!$G120))),ISNUMBER(SEARCH(IF(I$2&lt;&gt;"",I$2,"NA"),'MITRE &amp; Controls Mappings'!$H120))),ISNUMBER(SEARCH(IF(I$3&lt;&gt;"",I$3,"NA"),'MITRE &amp; Controls Mappings'!$I120))),ISNUMBER(SEARCH(IF(I$3&lt;&gt;"",I$3,"NA"),'MITRE &amp; Controls Mappings'!$J120))), 'MITRE &amp; Controls Mappings'!$B120,"")</f>
        <v/>
      </c>
      <c r="J122" t="str">
        <f>IF(OR(OR(OR(OR(OR(ISNUMBER(SEARCH(IF(J$1&lt;&gt;"",J$1,"NA"),'MITRE &amp; Controls Mappings'!$E120)),ISNUMBER(SEARCH(IF(J$1&lt;&gt;"",J$1,"NA"),'MITRE &amp; Controls Mappings'!$F120))),ISNUMBER(SEARCH(IF(J$2&lt;&gt;"",J$2,"NA"),'MITRE &amp; Controls Mappings'!$G120))),ISNUMBER(SEARCH(IF(J$2&lt;&gt;"",J$2,"NA"),'MITRE &amp; Controls Mappings'!$H120))),ISNUMBER(SEARCH(IF(J$3&lt;&gt;"",J$3,"NA"),'MITRE &amp; Controls Mappings'!$I120))),ISNUMBER(SEARCH(IF(J$3&lt;&gt;"",J$3,"NA"),'MITRE &amp; Controls Mappings'!$J120))), 'MITRE &amp; Controls Mappings'!$B120,"")</f>
        <v/>
      </c>
      <c r="K122" t="str">
        <f>IF(OR(OR(OR(OR(OR(ISNUMBER(SEARCH(IF(K$1&lt;&gt;"",K$1,"NA"),'MITRE &amp; Controls Mappings'!$E120)),ISNUMBER(SEARCH(IF(K$1&lt;&gt;"",K$1,"NA"),'MITRE &amp; Controls Mappings'!$F120))),ISNUMBER(SEARCH(IF(K$2&lt;&gt;"",K$2,"NA"),'MITRE &amp; Controls Mappings'!$G120))),ISNUMBER(SEARCH(IF(K$2&lt;&gt;"",K$2,"NA"),'MITRE &amp; Controls Mappings'!$H120))),ISNUMBER(SEARCH(IF(K$3&lt;&gt;"",K$3,"NA"),'MITRE &amp; Controls Mappings'!$I120))),ISNUMBER(SEARCH(IF(K$3&lt;&gt;"",K$3,"NA"),'MITRE &amp; Controls Mappings'!$J120))), 'MITRE &amp; Controls Mappings'!$B120,"")</f>
        <v/>
      </c>
      <c r="L122" s="26" t="str">
        <f>IF('MITRE &amp; Controls Mappings'!D120 &lt;&gt;"",'MITRE &amp; Controls Mappings'!D120,"" )</f>
        <v>DCOM</v>
      </c>
    </row>
    <row r="123" spans="1:12" x14ac:dyDescent="0.25">
      <c r="A123" t="str">
        <f>IF(COUNTIF(B123:K123,"="&amp;'MITRE &amp; Controls Mappings'!B121)&gt;0,'MITRE &amp; Controls Mappings'!B121,"")</f>
        <v/>
      </c>
      <c r="B123" t="str">
        <f>IF(OR(OR(OR(OR(OR(ISNUMBER(SEARCH(IF(B$1&lt;&gt;"",B$1,"NA"),'MITRE &amp; Controls Mappings'!$E121)),ISNUMBER(SEARCH(IF(B$1&lt;&gt;"",B$1,"NA"),'MITRE &amp; Controls Mappings'!$F121))),ISNUMBER(SEARCH(IF(B$2&lt;&gt;"",B$2,"NA"),'MITRE &amp; Controls Mappings'!$G121))),ISNUMBER(SEARCH(IF(B$2&lt;&gt;"",B$2,"NA"),'MITRE &amp; Controls Mappings'!$H121))),ISNUMBER(SEARCH(IF(B$3&lt;&gt;"",B$3,"NA"),'MITRE &amp; Controls Mappings'!$I121))),ISNUMBER(SEARCH(IF(B$3&lt;&gt;"",B$3,"NA"),'MITRE &amp; Controls Mappings'!$J121))), 'MITRE &amp; Controls Mappings'!$B121,"")</f>
        <v/>
      </c>
      <c r="C123" t="str">
        <f>IF(OR(OR(OR(OR(OR(ISNUMBER(SEARCH(IF(C$1&lt;&gt;"",C$1,"NA"),'MITRE &amp; Controls Mappings'!$E121)),ISNUMBER(SEARCH(IF(C$1&lt;&gt;"",C$1,"NA"),'MITRE &amp; Controls Mappings'!$F121))),ISNUMBER(SEARCH(IF(C$2&lt;&gt;"",C$2,"NA"),'MITRE &amp; Controls Mappings'!$G121))),ISNUMBER(SEARCH(IF(C$2&lt;&gt;"",C$2,"NA"),'MITRE &amp; Controls Mappings'!$H121))),ISNUMBER(SEARCH(IF(C$3&lt;&gt;"",C$3,"NA"),'MITRE &amp; Controls Mappings'!$I121))),ISNUMBER(SEARCH(IF(C$3&lt;&gt;"",C$3,"NA"),'MITRE &amp; Controls Mappings'!$J121))), 'MITRE &amp; Controls Mappings'!$B121,"")</f>
        <v/>
      </c>
      <c r="D123" t="str">
        <f>IF(OR(OR(OR(OR(OR(ISNUMBER(SEARCH(IF(D$1&lt;&gt;"",D$1,"NA"),'MITRE &amp; Controls Mappings'!$E121)),ISNUMBER(SEARCH(IF(D$1&lt;&gt;"",D$1,"NA"),'MITRE &amp; Controls Mappings'!$F121))),ISNUMBER(SEARCH(IF(D$2&lt;&gt;"",D$2,"NA"),'MITRE &amp; Controls Mappings'!$G121))),ISNUMBER(SEARCH(IF(D$2&lt;&gt;"",D$2,"NA"),'MITRE &amp; Controls Mappings'!$H121))),ISNUMBER(SEARCH(IF(D$3&lt;&gt;"",D$3,"NA"),'MITRE &amp; Controls Mappings'!$I121))),ISNUMBER(SEARCH(IF(D$3&lt;&gt;"",D$3,"NA"),'MITRE &amp; Controls Mappings'!$J121))), 'MITRE &amp; Controls Mappings'!$B121,"")</f>
        <v/>
      </c>
      <c r="E123" t="str">
        <f>IF(OR(OR(OR(OR(OR(ISNUMBER(SEARCH(IF(E$1&lt;&gt;"",E$1,"NA"),'MITRE &amp; Controls Mappings'!$E121)),ISNUMBER(SEARCH(IF(E$1&lt;&gt;"",E$1,"NA"),'MITRE &amp; Controls Mappings'!$F121))),ISNUMBER(SEARCH(IF(E$2&lt;&gt;"",E$2,"NA"),'MITRE &amp; Controls Mappings'!$G121))),ISNUMBER(SEARCH(IF(E$2&lt;&gt;"",E$2,"NA"),'MITRE &amp; Controls Mappings'!$H121))),ISNUMBER(SEARCH(IF(E$3&lt;&gt;"",E$3,"NA"),'MITRE &amp; Controls Mappings'!$I121))),ISNUMBER(SEARCH(IF(E$3&lt;&gt;"",E$3,"NA"),'MITRE &amp; Controls Mappings'!$J121))), 'MITRE &amp; Controls Mappings'!$B121,"")</f>
        <v/>
      </c>
      <c r="F123" t="str">
        <f>IF(OR(OR(OR(OR(OR(ISNUMBER(SEARCH(IF(F$1&lt;&gt;"",F$1,"NA"),'MITRE &amp; Controls Mappings'!$E121)),ISNUMBER(SEARCH(IF(F$1&lt;&gt;"",F$1,"NA"),'MITRE &amp; Controls Mappings'!$F121))),ISNUMBER(SEARCH(IF(F$2&lt;&gt;"",F$2,"NA"),'MITRE &amp; Controls Mappings'!$G121))),ISNUMBER(SEARCH(IF(F$2&lt;&gt;"",F$2,"NA"),'MITRE &amp; Controls Mappings'!$H121))),ISNUMBER(SEARCH(IF(F$3&lt;&gt;"",F$3,"NA"),'MITRE &amp; Controls Mappings'!$I121))),ISNUMBER(SEARCH(IF(F$3&lt;&gt;"",F$3,"NA"),'MITRE &amp; Controls Mappings'!$J121))), 'MITRE &amp; Controls Mappings'!$B121,"")</f>
        <v/>
      </c>
      <c r="G123" t="str">
        <f>IF(OR(OR(OR(OR(OR(ISNUMBER(SEARCH(IF(G$1&lt;&gt;"",G$1,"NA"),'MITRE &amp; Controls Mappings'!$E121)),ISNUMBER(SEARCH(IF(G$1&lt;&gt;"",G$1,"NA"),'MITRE &amp; Controls Mappings'!$F121))),ISNUMBER(SEARCH(IF(G$2&lt;&gt;"",G$2,"NA"),'MITRE &amp; Controls Mappings'!$G121))),ISNUMBER(SEARCH(IF(G$2&lt;&gt;"",G$2,"NA"),'MITRE &amp; Controls Mappings'!$H121))),ISNUMBER(SEARCH(IF(G$3&lt;&gt;"",G$3,"NA"),'MITRE &amp; Controls Mappings'!$I121))),ISNUMBER(SEARCH(IF(G$3&lt;&gt;"",G$3,"NA"),'MITRE &amp; Controls Mappings'!$J121))), 'MITRE &amp; Controls Mappings'!$B121,"")</f>
        <v/>
      </c>
      <c r="H123" t="str">
        <f>IF(OR(OR(OR(OR(OR(ISNUMBER(SEARCH(IF(H$1&lt;&gt;"",H$1,"NA"),'MITRE &amp; Controls Mappings'!$E121)),ISNUMBER(SEARCH(IF(H$1&lt;&gt;"",H$1,"NA"),'MITRE &amp; Controls Mappings'!$F121))),ISNUMBER(SEARCH(IF(H$2&lt;&gt;"",H$2,"NA"),'MITRE &amp; Controls Mappings'!$G121))),ISNUMBER(SEARCH(IF(H$2&lt;&gt;"",H$2,"NA"),'MITRE &amp; Controls Mappings'!$H121))),ISNUMBER(SEARCH(IF(H$3&lt;&gt;"",H$3,"NA"),'MITRE &amp; Controls Mappings'!$I121))),ISNUMBER(SEARCH(IF(H$3&lt;&gt;"",H$3,"NA"),'MITRE &amp; Controls Mappings'!$J121))), 'MITRE &amp; Controls Mappings'!$B121,"")</f>
        <v/>
      </c>
      <c r="I123" t="str">
        <f>IF(OR(OR(OR(OR(OR(ISNUMBER(SEARCH(IF(I$1&lt;&gt;"",I$1,"NA"),'MITRE &amp; Controls Mappings'!$E121)),ISNUMBER(SEARCH(IF(I$1&lt;&gt;"",I$1,"NA"),'MITRE &amp; Controls Mappings'!$F121))),ISNUMBER(SEARCH(IF(I$2&lt;&gt;"",I$2,"NA"),'MITRE &amp; Controls Mappings'!$G121))),ISNUMBER(SEARCH(IF(I$2&lt;&gt;"",I$2,"NA"),'MITRE &amp; Controls Mappings'!$H121))),ISNUMBER(SEARCH(IF(I$3&lt;&gt;"",I$3,"NA"),'MITRE &amp; Controls Mappings'!$I121))),ISNUMBER(SEARCH(IF(I$3&lt;&gt;"",I$3,"NA"),'MITRE &amp; Controls Mappings'!$J121))), 'MITRE &amp; Controls Mappings'!$B121,"")</f>
        <v/>
      </c>
      <c r="J123" t="str">
        <f>IF(OR(OR(OR(OR(OR(ISNUMBER(SEARCH(IF(J$1&lt;&gt;"",J$1,"NA"),'MITRE &amp; Controls Mappings'!$E121)),ISNUMBER(SEARCH(IF(J$1&lt;&gt;"",J$1,"NA"),'MITRE &amp; Controls Mappings'!$F121))),ISNUMBER(SEARCH(IF(J$2&lt;&gt;"",J$2,"NA"),'MITRE &amp; Controls Mappings'!$G121))),ISNUMBER(SEARCH(IF(J$2&lt;&gt;"",J$2,"NA"),'MITRE &amp; Controls Mappings'!$H121))),ISNUMBER(SEARCH(IF(J$3&lt;&gt;"",J$3,"NA"),'MITRE &amp; Controls Mappings'!$I121))),ISNUMBER(SEARCH(IF(J$3&lt;&gt;"",J$3,"NA"),'MITRE &amp; Controls Mappings'!$J121))), 'MITRE &amp; Controls Mappings'!$B121,"")</f>
        <v/>
      </c>
      <c r="K123" t="str">
        <f>IF(OR(OR(OR(OR(OR(ISNUMBER(SEARCH(IF(K$1&lt;&gt;"",K$1,"NA"),'MITRE &amp; Controls Mappings'!$E121)),ISNUMBER(SEARCH(IF(K$1&lt;&gt;"",K$1,"NA"),'MITRE &amp; Controls Mappings'!$F121))),ISNUMBER(SEARCH(IF(K$2&lt;&gt;"",K$2,"NA"),'MITRE &amp; Controls Mappings'!$G121))),ISNUMBER(SEARCH(IF(K$2&lt;&gt;"",K$2,"NA"),'MITRE &amp; Controls Mappings'!$H121))),ISNUMBER(SEARCH(IF(K$3&lt;&gt;"",K$3,"NA"),'MITRE &amp; Controls Mappings'!$I121))),ISNUMBER(SEARCH(IF(K$3&lt;&gt;"",K$3,"NA"),'MITRE &amp; Controls Mappings'!$J121))), 'MITRE &amp; Controls Mappings'!$B121,"")</f>
        <v/>
      </c>
      <c r="L123" s="26" t="str">
        <f>IF('MITRE &amp; Controls Mappings'!D121 &lt;&gt;"",'MITRE &amp; Controls Mappings'!D121,"" )</f>
        <v>Devices</v>
      </c>
    </row>
    <row r="124" spans="1:12" x14ac:dyDescent="0.25">
      <c r="A124" t="str">
        <f>IF(COUNTIF(B124:K124,"="&amp;'MITRE &amp; Controls Mappings'!B122)&gt;0,'MITRE &amp; Controls Mappings'!B122,"")</f>
        <v/>
      </c>
      <c r="B124" t="str">
        <f>IF(OR(OR(OR(OR(OR(ISNUMBER(SEARCH(IF(B$1&lt;&gt;"",B$1,"NA"),'MITRE &amp; Controls Mappings'!$E122)),ISNUMBER(SEARCH(IF(B$1&lt;&gt;"",B$1,"NA"),'MITRE &amp; Controls Mappings'!$F122))),ISNUMBER(SEARCH(IF(B$2&lt;&gt;"",B$2,"NA"),'MITRE &amp; Controls Mappings'!$G122))),ISNUMBER(SEARCH(IF(B$2&lt;&gt;"",B$2,"NA"),'MITRE &amp; Controls Mappings'!$H122))),ISNUMBER(SEARCH(IF(B$3&lt;&gt;"",B$3,"NA"),'MITRE &amp; Controls Mappings'!$I122))),ISNUMBER(SEARCH(IF(B$3&lt;&gt;"",B$3,"NA"),'MITRE &amp; Controls Mappings'!$J122))), 'MITRE &amp; Controls Mappings'!$B122,"")</f>
        <v/>
      </c>
      <c r="C124" t="str">
        <f>IF(OR(OR(OR(OR(OR(ISNUMBER(SEARCH(IF(C$1&lt;&gt;"",C$1,"NA"),'MITRE &amp; Controls Mappings'!$E122)),ISNUMBER(SEARCH(IF(C$1&lt;&gt;"",C$1,"NA"),'MITRE &amp; Controls Mappings'!$F122))),ISNUMBER(SEARCH(IF(C$2&lt;&gt;"",C$2,"NA"),'MITRE &amp; Controls Mappings'!$G122))),ISNUMBER(SEARCH(IF(C$2&lt;&gt;"",C$2,"NA"),'MITRE &amp; Controls Mappings'!$H122))),ISNUMBER(SEARCH(IF(C$3&lt;&gt;"",C$3,"NA"),'MITRE &amp; Controls Mappings'!$I122))),ISNUMBER(SEARCH(IF(C$3&lt;&gt;"",C$3,"NA"),'MITRE &amp; Controls Mappings'!$J122))), 'MITRE &amp; Controls Mappings'!$B122,"")</f>
        <v/>
      </c>
      <c r="D124" t="str">
        <f>IF(OR(OR(OR(OR(OR(ISNUMBER(SEARCH(IF(D$1&lt;&gt;"",D$1,"NA"),'MITRE &amp; Controls Mappings'!$E122)),ISNUMBER(SEARCH(IF(D$1&lt;&gt;"",D$1,"NA"),'MITRE &amp; Controls Mappings'!$F122))),ISNUMBER(SEARCH(IF(D$2&lt;&gt;"",D$2,"NA"),'MITRE &amp; Controls Mappings'!$G122))),ISNUMBER(SEARCH(IF(D$2&lt;&gt;"",D$2,"NA"),'MITRE &amp; Controls Mappings'!$H122))),ISNUMBER(SEARCH(IF(D$3&lt;&gt;"",D$3,"NA"),'MITRE &amp; Controls Mappings'!$I122))),ISNUMBER(SEARCH(IF(D$3&lt;&gt;"",D$3,"NA"),'MITRE &amp; Controls Mappings'!$J122))), 'MITRE &amp; Controls Mappings'!$B122,"")</f>
        <v/>
      </c>
      <c r="E124" t="str">
        <f>IF(OR(OR(OR(OR(OR(ISNUMBER(SEARCH(IF(E$1&lt;&gt;"",E$1,"NA"),'MITRE &amp; Controls Mappings'!$E122)),ISNUMBER(SEARCH(IF(E$1&lt;&gt;"",E$1,"NA"),'MITRE &amp; Controls Mappings'!$F122))),ISNUMBER(SEARCH(IF(E$2&lt;&gt;"",E$2,"NA"),'MITRE &amp; Controls Mappings'!$G122))),ISNUMBER(SEARCH(IF(E$2&lt;&gt;"",E$2,"NA"),'MITRE &amp; Controls Mappings'!$H122))),ISNUMBER(SEARCH(IF(E$3&lt;&gt;"",E$3,"NA"),'MITRE &amp; Controls Mappings'!$I122))),ISNUMBER(SEARCH(IF(E$3&lt;&gt;"",E$3,"NA"),'MITRE &amp; Controls Mappings'!$J122))), 'MITRE &amp; Controls Mappings'!$B122,"")</f>
        <v/>
      </c>
      <c r="F124" t="str">
        <f>IF(OR(OR(OR(OR(OR(ISNUMBER(SEARCH(IF(F$1&lt;&gt;"",F$1,"NA"),'MITRE &amp; Controls Mappings'!$E122)),ISNUMBER(SEARCH(IF(F$1&lt;&gt;"",F$1,"NA"),'MITRE &amp; Controls Mappings'!$F122))),ISNUMBER(SEARCH(IF(F$2&lt;&gt;"",F$2,"NA"),'MITRE &amp; Controls Mappings'!$G122))),ISNUMBER(SEARCH(IF(F$2&lt;&gt;"",F$2,"NA"),'MITRE &amp; Controls Mappings'!$H122))),ISNUMBER(SEARCH(IF(F$3&lt;&gt;"",F$3,"NA"),'MITRE &amp; Controls Mappings'!$I122))),ISNUMBER(SEARCH(IF(F$3&lt;&gt;"",F$3,"NA"),'MITRE &amp; Controls Mappings'!$J122))), 'MITRE &amp; Controls Mappings'!$B122,"")</f>
        <v/>
      </c>
      <c r="G124" t="str">
        <f>IF(OR(OR(OR(OR(OR(ISNUMBER(SEARCH(IF(G$1&lt;&gt;"",G$1,"NA"),'MITRE &amp; Controls Mappings'!$E122)),ISNUMBER(SEARCH(IF(G$1&lt;&gt;"",G$1,"NA"),'MITRE &amp; Controls Mappings'!$F122))),ISNUMBER(SEARCH(IF(G$2&lt;&gt;"",G$2,"NA"),'MITRE &amp; Controls Mappings'!$G122))),ISNUMBER(SEARCH(IF(G$2&lt;&gt;"",G$2,"NA"),'MITRE &amp; Controls Mappings'!$H122))),ISNUMBER(SEARCH(IF(G$3&lt;&gt;"",G$3,"NA"),'MITRE &amp; Controls Mappings'!$I122))),ISNUMBER(SEARCH(IF(G$3&lt;&gt;"",G$3,"NA"),'MITRE &amp; Controls Mappings'!$J122))), 'MITRE &amp; Controls Mappings'!$B122,"")</f>
        <v/>
      </c>
      <c r="H124" t="str">
        <f>IF(OR(OR(OR(OR(OR(ISNUMBER(SEARCH(IF(H$1&lt;&gt;"",H$1,"NA"),'MITRE &amp; Controls Mappings'!$E122)),ISNUMBER(SEARCH(IF(H$1&lt;&gt;"",H$1,"NA"),'MITRE &amp; Controls Mappings'!$F122))),ISNUMBER(SEARCH(IF(H$2&lt;&gt;"",H$2,"NA"),'MITRE &amp; Controls Mappings'!$G122))),ISNUMBER(SEARCH(IF(H$2&lt;&gt;"",H$2,"NA"),'MITRE &amp; Controls Mappings'!$H122))),ISNUMBER(SEARCH(IF(H$3&lt;&gt;"",H$3,"NA"),'MITRE &amp; Controls Mappings'!$I122))),ISNUMBER(SEARCH(IF(H$3&lt;&gt;"",H$3,"NA"),'MITRE &amp; Controls Mappings'!$J122))), 'MITRE &amp; Controls Mappings'!$B122,"")</f>
        <v/>
      </c>
      <c r="I124" t="str">
        <f>IF(OR(OR(OR(OR(OR(ISNUMBER(SEARCH(IF(I$1&lt;&gt;"",I$1,"NA"),'MITRE &amp; Controls Mappings'!$E122)),ISNUMBER(SEARCH(IF(I$1&lt;&gt;"",I$1,"NA"),'MITRE &amp; Controls Mappings'!$F122))),ISNUMBER(SEARCH(IF(I$2&lt;&gt;"",I$2,"NA"),'MITRE &amp; Controls Mappings'!$G122))),ISNUMBER(SEARCH(IF(I$2&lt;&gt;"",I$2,"NA"),'MITRE &amp; Controls Mappings'!$H122))),ISNUMBER(SEARCH(IF(I$3&lt;&gt;"",I$3,"NA"),'MITRE &amp; Controls Mappings'!$I122))),ISNUMBER(SEARCH(IF(I$3&lt;&gt;"",I$3,"NA"),'MITRE &amp; Controls Mappings'!$J122))), 'MITRE &amp; Controls Mappings'!$B122,"")</f>
        <v/>
      </c>
      <c r="J124" t="str">
        <f>IF(OR(OR(OR(OR(OR(ISNUMBER(SEARCH(IF(J$1&lt;&gt;"",J$1,"NA"),'MITRE &amp; Controls Mappings'!$E122)),ISNUMBER(SEARCH(IF(J$1&lt;&gt;"",J$1,"NA"),'MITRE &amp; Controls Mappings'!$F122))),ISNUMBER(SEARCH(IF(J$2&lt;&gt;"",J$2,"NA"),'MITRE &amp; Controls Mappings'!$G122))),ISNUMBER(SEARCH(IF(J$2&lt;&gt;"",J$2,"NA"),'MITRE &amp; Controls Mappings'!$H122))),ISNUMBER(SEARCH(IF(J$3&lt;&gt;"",J$3,"NA"),'MITRE &amp; Controls Mappings'!$I122))),ISNUMBER(SEARCH(IF(J$3&lt;&gt;"",J$3,"NA"),'MITRE &amp; Controls Mappings'!$J122))), 'MITRE &amp; Controls Mappings'!$B122,"")</f>
        <v/>
      </c>
      <c r="K124" t="str">
        <f>IF(OR(OR(OR(OR(OR(ISNUMBER(SEARCH(IF(K$1&lt;&gt;"",K$1,"NA"),'MITRE &amp; Controls Mappings'!$E122)),ISNUMBER(SEARCH(IF(K$1&lt;&gt;"",K$1,"NA"),'MITRE &amp; Controls Mappings'!$F122))),ISNUMBER(SEARCH(IF(K$2&lt;&gt;"",K$2,"NA"),'MITRE &amp; Controls Mappings'!$G122))),ISNUMBER(SEARCH(IF(K$2&lt;&gt;"",K$2,"NA"),'MITRE &amp; Controls Mappings'!$H122))),ISNUMBER(SEARCH(IF(K$3&lt;&gt;"",K$3,"NA"),'MITRE &amp; Controls Mappings'!$I122))),ISNUMBER(SEARCH(IF(K$3&lt;&gt;"",K$3,"NA"),'MITRE &amp; Controls Mappings'!$J122))), 'MITRE &amp; Controls Mappings'!$B122,"")</f>
        <v/>
      </c>
      <c r="L124" s="26" t="str">
        <f>IF('MITRE &amp; Controls Mappings'!D122 &lt;&gt;"",'MITRE &amp; Controls Mappings'!D122,"" )</f>
        <v>(L1) Ensure 'Devices: Allowed to format and eject removable media' is set to 'Administrators'</v>
      </c>
    </row>
    <row r="125" spans="1:12" x14ac:dyDescent="0.25">
      <c r="A125" t="str">
        <f>IF(COUNTIF(B125:K125,"="&amp;'MITRE &amp; Controls Mappings'!B123)&gt;0,'MITRE &amp; Controls Mappings'!B123,"")</f>
        <v/>
      </c>
      <c r="B125" t="str">
        <f>IF(OR(OR(OR(OR(OR(ISNUMBER(SEARCH(IF(B$1&lt;&gt;"",B$1,"NA"),'MITRE &amp; Controls Mappings'!$E123)),ISNUMBER(SEARCH(IF(B$1&lt;&gt;"",B$1,"NA"),'MITRE &amp; Controls Mappings'!$F123))),ISNUMBER(SEARCH(IF(B$2&lt;&gt;"",B$2,"NA"),'MITRE &amp; Controls Mappings'!$G123))),ISNUMBER(SEARCH(IF(B$2&lt;&gt;"",B$2,"NA"),'MITRE &amp; Controls Mappings'!$H123))),ISNUMBER(SEARCH(IF(B$3&lt;&gt;"",B$3,"NA"),'MITRE &amp; Controls Mappings'!$I123))),ISNUMBER(SEARCH(IF(B$3&lt;&gt;"",B$3,"NA"),'MITRE &amp; Controls Mappings'!$J123))), 'MITRE &amp; Controls Mappings'!$B123,"")</f>
        <v/>
      </c>
      <c r="C125" t="str">
        <f>IF(OR(OR(OR(OR(OR(ISNUMBER(SEARCH(IF(C$1&lt;&gt;"",C$1,"NA"),'MITRE &amp; Controls Mappings'!$E123)),ISNUMBER(SEARCH(IF(C$1&lt;&gt;"",C$1,"NA"),'MITRE &amp; Controls Mappings'!$F123))),ISNUMBER(SEARCH(IF(C$2&lt;&gt;"",C$2,"NA"),'MITRE &amp; Controls Mappings'!$G123))),ISNUMBER(SEARCH(IF(C$2&lt;&gt;"",C$2,"NA"),'MITRE &amp; Controls Mappings'!$H123))),ISNUMBER(SEARCH(IF(C$3&lt;&gt;"",C$3,"NA"),'MITRE &amp; Controls Mappings'!$I123))),ISNUMBER(SEARCH(IF(C$3&lt;&gt;"",C$3,"NA"),'MITRE &amp; Controls Mappings'!$J123))), 'MITRE &amp; Controls Mappings'!$B123,"")</f>
        <v/>
      </c>
      <c r="D125" t="str">
        <f>IF(OR(OR(OR(OR(OR(ISNUMBER(SEARCH(IF(D$1&lt;&gt;"",D$1,"NA"),'MITRE &amp; Controls Mappings'!$E123)),ISNUMBER(SEARCH(IF(D$1&lt;&gt;"",D$1,"NA"),'MITRE &amp; Controls Mappings'!$F123))),ISNUMBER(SEARCH(IF(D$2&lt;&gt;"",D$2,"NA"),'MITRE &amp; Controls Mappings'!$G123))),ISNUMBER(SEARCH(IF(D$2&lt;&gt;"",D$2,"NA"),'MITRE &amp; Controls Mappings'!$H123))),ISNUMBER(SEARCH(IF(D$3&lt;&gt;"",D$3,"NA"),'MITRE &amp; Controls Mappings'!$I123))),ISNUMBER(SEARCH(IF(D$3&lt;&gt;"",D$3,"NA"),'MITRE &amp; Controls Mappings'!$J123))), 'MITRE &amp; Controls Mappings'!$B123,"")</f>
        <v/>
      </c>
      <c r="E125" t="str">
        <f>IF(OR(OR(OR(OR(OR(ISNUMBER(SEARCH(IF(E$1&lt;&gt;"",E$1,"NA"),'MITRE &amp; Controls Mappings'!$E123)),ISNUMBER(SEARCH(IF(E$1&lt;&gt;"",E$1,"NA"),'MITRE &amp; Controls Mappings'!$F123))),ISNUMBER(SEARCH(IF(E$2&lt;&gt;"",E$2,"NA"),'MITRE &amp; Controls Mappings'!$G123))),ISNUMBER(SEARCH(IF(E$2&lt;&gt;"",E$2,"NA"),'MITRE &amp; Controls Mappings'!$H123))),ISNUMBER(SEARCH(IF(E$3&lt;&gt;"",E$3,"NA"),'MITRE &amp; Controls Mappings'!$I123))),ISNUMBER(SEARCH(IF(E$3&lt;&gt;"",E$3,"NA"),'MITRE &amp; Controls Mappings'!$J123))), 'MITRE &amp; Controls Mappings'!$B123,"")</f>
        <v/>
      </c>
      <c r="F125" t="str">
        <f>IF(OR(OR(OR(OR(OR(ISNUMBER(SEARCH(IF(F$1&lt;&gt;"",F$1,"NA"),'MITRE &amp; Controls Mappings'!$E123)),ISNUMBER(SEARCH(IF(F$1&lt;&gt;"",F$1,"NA"),'MITRE &amp; Controls Mappings'!$F123))),ISNUMBER(SEARCH(IF(F$2&lt;&gt;"",F$2,"NA"),'MITRE &amp; Controls Mappings'!$G123))),ISNUMBER(SEARCH(IF(F$2&lt;&gt;"",F$2,"NA"),'MITRE &amp; Controls Mappings'!$H123))),ISNUMBER(SEARCH(IF(F$3&lt;&gt;"",F$3,"NA"),'MITRE &amp; Controls Mappings'!$I123))),ISNUMBER(SEARCH(IF(F$3&lt;&gt;"",F$3,"NA"),'MITRE &amp; Controls Mappings'!$J123))), 'MITRE &amp; Controls Mappings'!$B123,"")</f>
        <v/>
      </c>
      <c r="G125" t="str">
        <f>IF(OR(OR(OR(OR(OR(ISNUMBER(SEARCH(IF(G$1&lt;&gt;"",G$1,"NA"),'MITRE &amp; Controls Mappings'!$E123)),ISNUMBER(SEARCH(IF(G$1&lt;&gt;"",G$1,"NA"),'MITRE &amp; Controls Mappings'!$F123))),ISNUMBER(SEARCH(IF(G$2&lt;&gt;"",G$2,"NA"),'MITRE &amp; Controls Mappings'!$G123))),ISNUMBER(SEARCH(IF(G$2&lt;&gt;"",G$2,"NA"),'MITRE &amp; Controls Mappings'!$H123))),ISNUMBER(SEARCH(IF(G$3&lt;&gt;"",G$3,"NA"),'MITRE &amp; Controls Mappings'!$I123))),ISNUMBER(SEARCH(IF(G$3&lt;&gt;"",G$3,"NA"),'MITRE &amp; Controls Mappings'!$J123))), 'MITRE &amp; Controls Mappings'!$B123,"")</f>
        <v/>
      </c>
      <c r="H125" t="str">
        <f>IF(OR(OR(OR(OR(OR(ISNUMBER(SEARCH(IF(H$1&lt;&gt;"",H$1,"NA"),'MITRE &amp; Controls Mappings'!$E123)),ISNUMBER(SEARCH(IF(H$1&lt;&gt;"",H$1,"NA"),'MITRE &amp; Controls Mappings'!$F123))),ISNUMBER(SEARCH(IF(H$2&lt;&gt;"",H$2,"NA"),'MITRE &amp; Controls Mappings'!$G123))),ISNUMBER(SEARCH(IF(H$2&lt;&gt;"",H$2,"NA"),'MITRE &amp; Controls Mappings'!$H123))),ISNUMBER(SEARCH(IF(H$3&lt;&gt;"",H$3,"NA"),'MITRE &amp; Controls Mappings'!$I123))),ISNUMBER(SEARCH(IF(H$3&lt;&gt;"",H$3,"NA"),'MITRE &amp; Controls Mappings'!$J123))), 'MITRE &amp; Controls Mappings'!$B123,"")</f>
        <v/>
      </c>
      <c r="I125" t="str">
        <f>IF(OR(OR(OR(OR(OR(ISNUMBER(SEARCH(IF(I$1&lt;&gt;"",I$1,"NA"),'MITRE &amp; Controls Mappings'!$E123)),ISNUMBER(SEARCH(IF(I$1&lt;&gt;"",I$1,"NA"),'MITRE &amp; Controls Mappings'!$F123))),ISNUMBER(SEARCH(IF(I$2&lt;&gt;"",I$2,"NA"),'MITRE &amp; Controls Mappings'!$G123))),ISNUMBER(SEARCH(IF(I$2&lt;&gt;"",I$2,"NA"),'MITRE &amp; Controls Mappings'!$H123))),ISNUMBER(SEARCH(IF(I$3&lt;&gt;"",I$3,"NA"),'MITRE &amp; Controls Mappings'!$I123))),ISNUMBER(SEARCH(IF(I$3&lt;&gt;"",I$3,"NA"),'MITRE &amp; Controls Mappings'!$J123))), 'MITRE &amp; Controls Mappings'!$B123,"")</f>
        <v/>
      </c>
      <c r="J125" t="str">
        <f>IF(OR(OR(OR(OR(OR(ISNUMBER(SEARCH(IF(J$1&lt;&gt;"",J$1,"NA"),'MITRE &amp; Controls Mappings'!$E123)),ISNUMBER(SEARCH(IF(J$1&lt;&gt;"",J$1,"NA"),'MITRE &amp; Controls Mappings'!$F123))),ISNUMBER(SEARCH(IF(J$2&lt;&gt;"",J$2,"NA"),'MITRE &amp; Controls Mappings'!$G123))),ISNUMBER(SEARCH(IF(J$2&lt;&gt;"",J$2,"NA"),'MITRE &amp; Controls Mappings'!$H123))),ISNUMBER(SEARCH(IF(J$3&lt;&gt;"",J$3,"NA"),'MITRE &amp; Controls Mappings'!$I123))),ISNUMBER(SEARCH(IF(J$3&lt;&gt;"",J$3,"NA"),'MITRE &amp; Controls Mappings'!$J123))), 'MITRE &amp; Controls Mappings'!$B123,"")</f>
        <v/>
      </c>
      <c r="K125" t="str">
        <f>IF(OR(OR(OR(OR(OR(ISNUMBER(SEARCH(IF(K$1&lt;&gt;"",K$1,"NA"),'MITRE &amp; Controls Mappings'!$E123)),ISNUMBER(SEARCH(IF(K$1&lt;&gt;"",K$1,"NA"),'MITRE &amp; Controls Mappings'!$F123))),ISNUMBER(SEARCH(IF(K$2&lt;&gt;"",K$2,"NA"),'MITRE &amp; Controls Mappings'!$G123))),ISNUMBER(SEARCH(IF(K$2&lt;&gt;"",K$2,"NA"),'MITRE &amp; Controls Mappings'!$H123))),ISNUMBER(SEARCH(IF(K$3&lt;&gt;"",K$3,"NA"),'MITRE &amp; Controls Mappings'!$I123))),ISNUMBER(SEARCH(IF(K$3&lt;&gt;"",K$3,"NA"),'MITRE &amp; Controls Mappings'!$J123))), 'MITRE &amp; Controls Mappings'!$B123,"")</f>
        <v/>
      </c>
      <c r="L125" s="26" t="str">
        <f>IF('MITRE &amp; Controls Mappings'!D123 &lt;&gt;"",'MITRE &amp; Controls Mappings'!D123,"" )</f>
        <v>(L1) Ensure 'Devices: Allowed to format and eject removable media' is set to 'Administrators'</v>
      </c>
    </row>
    <row r="126" spans="1:12" x14ac:dyDescent="0.25">
      <c r="A126" t="str">
        <f>IF(COUNTIF(B126:K126,"="&amp;'MITRE &amp; Controls Mappings'!B124)&gt;0,'MITRE &amp; Controls Mappings'!B124,"")</f>
        <v/>
      </c>
      <c r="B126" t="str">
        <f>IF(OR(OR(OR(OR(OR(ISNUMBER(SEARCH(IF(B$1&lt;&gt;"",B$1,"NA"),'MITRE &amp; Controls Mappings'!$E124)),ISNUMBER(SEARCH(IF(B$1&lt;&gt;"",B$1,"NA"),'MITRE &amp; Controls Mappings'!$F124))),ISNUMBER(SEARCH(IF(B$2&lt;&gt;"",B$2,"NA"),'MITRE &amp; Controls Mappings'!$G124))),ISNUMBER(SEARCH(IF(B$2&lt;&gt;"",B$2,"NA"),'MITRE &amp; Controls Mappings'!$H124))),ISNUMBER(SEARCH(IF(B$3&lt;&gt;"",B$3,"NA"),'MITRE &amp; Controls Mappings'!$I124))),ISNUMBER(SEARCH(IF(B$3&lt;&gt;"",B$3,"NA"),'MITRE &amp; Controls Mappings'!$J124))), 'MITRE &amp; Controls Mappings'!$B124,"")</f>
        <v/>
      </c>
      <c r="C126" t="str">
        <f>IF(OR(OR(OR(OR(OR(ISNUMBER(SEARCH(IF(C$1&lt;&gt;"",C$1,"NA"),'MITRE &amp; Controls Mappings'!$E124)),ISNUMBER(SEARCH(IF(C$1&lt;&gt;"",C$1,"NA"),'MITRE &amp; Controls Mappings'!$F124))),ISNUMBER(SEARCH(IF(C$2&lt;&gt;"",C$2,"NA"),'MITRE &amp; Controls Mappings'!$G124))),ISNUMBER(SEARCH(IF(C$2&lt;&gt;"",C$2,"NA"),'MITRE &amp; Controls Mappings'!$H124))),ISNUMBER(SEARCH(IF(C$3&lt;&gt;"",C$3,"NA"),'MITRE &amp; Controls Mappings'!$I124))),ISNUMBER(SEARCH(IF(C$3&lt;&gt;"",C$3,"NA"),'MITRE &amp; Controls Mappings'!$J124))), 'MITRE &amp; Controls Mappings'!$B124,"")</f>
        <v/>
      </c>
      <c r="D126" t="str">
        <f>IF(OR(OR(OR(OR(OR(ISNUMBER(SEARCH(IF(D$1&lt;&gt;"",D$1,"NA"),'MITRE &amp; Controls Mappings'!$E124)),ISNUMBER(SEARCH(IF(D$1&lt;&gt;"",D$1,"NA"),'MITRE &amp; Controls Mappings'!$F124))),ISNUMBER(SEARCH(IF(D$2&lt;&gt;"",D$2,"NA"),'MITRE &amp; Controls Mappings'!$G124))),ISNUMBER(SEARCH(IF(D$2&lt;&gt;"",D$2,"NA"),'MITRE &amp; Controls Mappings'!$H124))),ISNUMBER(SEARCH(IF(D$3&lt;&gt;"",D$3,"NA"),'MITRE &amp; Controls Mappings'!$I124))),ISNUMBER(SEARCH(IF(D$3&lt;&gt;"",D$3,"NA"),'MITRE &amp; Controls Mappings'!$J124))), 'MITRE &amp; Controls Mappings'!$B124,"")</f>
        <v/>
      </c>
      <c r="E126" t="str">
        <f>IF(OR(OR(OR(OR(OR(ISNUMBER(SEARCH(IF(E$1&lt;&gt;"",E$1,"NA"),'MITRE &amp; Controls Mappings'!$E124)),ISNUMBER(SEARCH(IF(E$1&lt;&gt;"",E$1,"NA"),'MITRE &amp; Controls Mappings'!$F124))),ISNUMBER(SEARCH(IF(E$2&lt;&gt;"",E$2,"NA"),'MITRE &amp; Controls Mappings'!$G124))),ISNUMBER(SEARCH(IF(E$2&lt;&gt;"",E$2,"NA"),'MITRE &amp; Controls Mappings'!$H124))),ISNUMBER(SEARCH(IF(E$3&lt;&gt;"",E$3,"NA"),'MITRE &amp; Controls Mappings'!$I124))),ISNUMBER(SEARCH(IF(E$3&lt;&gt;"",E$3,"NA"),'MITRE &amp; Controls Mappings'!$J124))), 'MITRE &amp; Controls Mappings'!$B124,"")</f>
        <v/>
      </c>
      <c r="F126" t="str">
        <f>IF(OR(OR(OR(OR(OR(ISNUMBER(SEARCH(IF(F$1&lt;&gt;"",F$1,"NA"),'MITRE &amp; Controls Mappings'!$E124)),ISNUMBER(SEARCH(IF(F$1&lt;&gt;"",F$1,"NA"),'MITRE &amp; Controls Mappings'!$F124))),ISNUMBER(SEARCH(IF(F$2&lt;&gt;"",F$2,"NA"),'MITRE &amp; Controls Mappings'!$G124))),ISNUMBER(SEARCH(IF(F$2&lt;&gt;"",F$2,"NA"),'MITRE &amp; Controls Mappings'!$H124))),ISNUMBER(SEARCH(IF(F$3&lt;&gt;"",F$3,"NA"),'MITRE &amp; Controls Mappings'!$I124))),ISNUMBER(SEARCH(IF(F$3&lt;&gt;"",F$3,"NA"),'MITRE &amp; Controls Mappings'!$J124))), 'MITRE &amp; Controls Mappings'!$B124,"")</f>
        <v/>
      </c>
      <c r="G126" t="str">
        <f>IF(OR(OR(OR(OR(OR(ISNUMBER(SEARCH(IF(G$1&lt;&gt;"",G$1,"NA"),'MITRE &amp; Controls Mappings'!$E124)),ISNUMBER(SEARCH(IF(G$1&lt;&gt;"",G$1,"NA"),'MITRE &amp; Controls Mappings'!$F124))),ISNUMBER(SEARCH(IF(G$2&lt;&gt;"",G$2,"NA"),'MITRE &amp; Controls Mappings'!$G124))),ISNUMBER(SEARCH(IF(G$2&lt;&gt;"",G$2,"NA"),'MITRE &amp; Controls Mappings'!$H124))),ISNUMBER(SEARCH(IF(G$3&lt;&gt;"",G$3,"NA"),'MITRE &amp; Controls Mappings'!$I124))),ISNUMBER(SEARCH(IF(G$3&lt;&gt;"",G$3,"NA"),'MITRE &amp; Controls Mappings'!$J124))), 'MITRE &amp; Controls Mappings'!$B124,"")</f>
        <v/>
      </c>
      <c r="H126" t="str">
        <f>IF(OR(OR(OR(OR(OR(ISNUMBER(SEARCH(IF(H$1&lt;&gt;"",H$1,"NA"),'MITRE &amp; Controls Mappings'!$E124)),ISNUMBER(SEARCH(IF(H$1&lt;&gt;"",H$1,"NA"),'MITRE &amp; Controls Mappings'!$F124))),ISNUMBER(SEARCH(IF(H$2&lt;&gt;"",H$2,"NA"),'MITRE &amp; Controls Mappings'!$G124))),ISNUMBER(SEARCH(IF(H$2&lt;&gt;"",H$2,"NA"),'MITRE &amp; Controls Mappings'!$H124))),ISNUMBER(SEARCH(IF(H$3&lt;&gt;"",H$3,"NA"),'MITRE &amp; Controls Mappings'!$I124))),ISNUMBER(SEARCH(IF(H$3&lt;&gt;"",H$3,"NA"),'MITRE &amp; Controls Mappings'!$J124))), 'MITRE &amp; Controls Mappings'!$B124,"")</f>
        <v/>
      </c>
      <c r="I126" t="str">
        <f>IF(OR(OR(OR(OR(OR(ISNUMBER(SEARCH(IF(I$1&lt;&gt;"",I$1,"NA"),'MITRE &amp; Controls Mappings'!$E124)),ISNUMBER(SEARCH(IF(I$1&lt;&gt;"",I$1,"NA"),'MITRE &amp; Controls Mappings'!$F124))),ISNUMBER(SEARCH(IF(I$2&lt;&gt;"",I$2,"NA"),'MITRE &amp; Controls Mappings'!$G124))),ISNUMBER(SEARCH(IF(I$2&lt;&gt;"",I$2,"NA"),'MITRE &amp; Controls Mappings'!$H124))),ISNUMBER(SEARCH(IF(I$3&lt;&gt;"",I$3,"NA"),'MITRE &amp; Controls Mappings'!$I124))),ISNUMBER(SEARCH(IF(I$3&lt;&gt;"",I$3,"NA"),'MITRE &amp; Controls Mappings'!$J124))), 'MITRE &amp; Controls Mappings'!$B124,"")</f>
        <v/>
      </c>
      <c r="J126" t="str">
        <f>IF(OR(OR(OR(OR(OR(ISNUMBER(SEARCH(IF(J$1&lt;&gt;"",J$1,"NA"),'MITRE &amp; Controls Mappings'!$E124)),ISNUMBER(SEARCH(IF(J$1&lt;&gt;"",J$1,"NA"),'MITRE &amp; Controls Mappings'!$F124))),ISNUMBER(SEARCH(IF(J$2&lt;&gt;"",J$2,"NA"),'MITRE &amp; Controls Mappings'!$G124))),ISNUMBER(SEARCH(IF(J$2&lt;&gt;"",J$2,"NA"),'MITRE &amp; Controls Mappings'!$H124))),ISNUMBER(SEARCH(IF(J$3&lt;&gt;"",J$3,"NA"),'MITRE &amp; Controls Mappings'!$I124))),ISNUMBER(SEARCH(IF(J$3&lt;&gt;"",J$3,"NA"),'MITRE &amp; Controls Mappings'!$J124))), 'MITRE &amp; Controls Mappings'!$B124,"")</f>
        <v/>
      </c>
      <c r="K126" t="str">
        <f>IF(OR(OR(OR(OR(OR(ISNUMBER(SEARCH(IF(K$1&lt;&gt;"",K$1,"NA"),'MITRE &amp; Controls Mappings'!$E124)),ISNUMBER(SEARCH(IF(K$1&lt;&gt;"",K$1,"NA"),'MITRE &amp; Controls Mappings'!$F124))),ISNUMBER(SEARCH(IF(K$2&lt;&gt;"",K$2,"NA"),'MITRE &amp; Controls Mappings'!$G124))),ISNUMBER(SEARCH(IF(K$2&lt;&gt;"",K$2,"NA"),'MITRE &amp; Controls Mappings'!$H124))),ISNUMBER(SEARCH(IF(K$3&lt;&gt;"",K$3,"NA"),'MITRE &amp; Controls Mappings'!$I124))),ISNUMBER(SEARCH(IF(K$3&lt;&gt;"",K$3,"NA"),'MITRE &amp; Controls Mappings'!$J124))), 'MITRE &amp; Controls Mappings'!$B124,"")</f>
        <v/>
      </c>
      <c r="L126" s="26" t="str">
        <f>IF('MITRE &amp; Controls Mappings'!D124 &lt;&gt;"",'MITRE &amp; Controls Mappings'!D124,"" )</f>
        <v>(L1) Ensure 'Devices: Prevent users from installing printer drivers' is set to 'Enabled'</v>
      </c>
    </row>
    <row r="127" spans="1:12" x14ac:dyDescent="0.25">
      <c r="A127" t="str">
        <f>IF(COUNTIF(B127:K127,"="&amp;'MITRE &amp; Controls Mappings'!B125)&gt;0,'MITRE &amp; Controls Mappings'!B125,"")</f>
        <v/>
      </c>
      <c r="B127" t="str">
        <f>IF(OR(OR(OR(OR(OR(ISNUMBER(SEARCH(IF(B$1&lt;&gt;"",B$1,"NA"),'MITRE &amp; Controls Mappings'!$E125)),ISNUMBER(SEARCH(IF(B$1&lt;&gt;"",B$1,"NA"),'MITRE &amp; Controls Mappings'!$F125))),ISNUMBER(SEARCH(IF(B$2&lt;&gt;"",B$2,"NA"),'MITRE &amp; Controls Mappings'!$G125))),ISNUMBER(SEARCH(IF(B$2&lt;&gt;"",B$2,"NA"),'MITRE &amp; Controls Mappings'!$H125))),ISNUMBER(SEARCH(IF(B$3&lt;&gt;"",B$3,"NA"),'MITRE &amp; Controls Mappings'!$I125))),ISNUMBER(SEARCH(IF(B$3&lt;&gt;"",B$3,"NA"),'MITRE &amp; Controls Mappings'!$J125))), 'MITRE &amp; Controls Mappings'!$B125,"")</f>
        <v/>
      </c>
      <c r="C127" t="str">
        <f>IF(OR(OR(OR(OR(OR(ISNUMBER(SEARCH(IF(C$1&lt;&gt;"",C$1,"NA"),'MITRE &amp; Controls Mappings'!$E125)),ISNUMBER(SEARCH(IF(C$1&lt;&gt;"",C$1,"NA"),'MITRE &amp; Controls Mappings'!$F125))),ISNUMBER(SEARCH(IF(C$2&lt;&gt;"",C$2,"NA"),'MITRE &amp; Controls Mappings'!$G125))),ISNUMBER(SEARCH(IF(C$2&lt;&gt;"",C$2,"NA"),'MITRE &amp; Controls Mappings'!$H125))),ISNUMBER(SEARCH(IF(C$3&lt;&gt;"",C$3,"NA"),'MITRE &amp; Controls Mappings'!$I125))),ISNUMBER(SEARCH(IF(C$3&lt;&gt;"",C$3,"NA"),'MITRE &amp; Controls Mappings'!$J125))), 'MITRE &amp; Controls Mappings'!$B125,"")</f>
        <v/>
      </c>
      <c r="D127" t="str">
        <f>IF(OR(OR(OR(OR(OR(ISNUMBER(SEARCH(IF(D$1&lt;&gt;"",D$1,"NA"),'MITRE &amp; Controls Mappings'!$E125)),ISNUMBER(SEARCH(IF(D$1&lt;&gt;"",D$1,"NA"),'MITRE &amp; Controls Mappings'!$F125))),ISNUMBER(SEARCH(IF(D$2&lt;&gt;"",D$2,"NA"),'MITRE &amp; Controls Mappings'!$G125))),ISNUMBER(SEARCH(IF(D$2&lt;&gt;"",D$2,"NA"),'MITRE &amp; Controls Mappings'!$H125))),ISNUMBER(SEARCH(IF(D$3&lt;&gt;"",D$3,"NA"),'MITRE &amp; Controls Mappings'!$I125))),ISNUMBER(SEARCH(IF(D$3&lt;&gt;"",D$3,"NA"),'MITRE &amp; Controls Mappings'!$J125))), 'MITRE &amp; Controls Mappings'!$B125,"")</f>
        <v/>
      </c>
      <c r="E127" t="str">
        <f>IF(OR(OR(OR(OR(OR(ISNUMBER(SEARCH(IF(E$1&lt;&gt;"",E$1,"NA"),'MITRE &amp; Controls Mappings'!$E125)),ISNUMBER(SEARCH(IF(E$1&lt;&gt;"",E$1,"NA"),'MITRE &amp; Controls Mappings'!$F125))),ISNUMBER(SEARCH(IF(E$2&lt;&gt;"",E$2,"NA"),'MITRE &amp; Controls Mappings'!$G125))),ISNUMBER(SEARCH(IF(E$2&lt;&gt;"",E$2,"NA"),'MITRE &amp; Controls Mappings'!$H125))),ISNUMBER(SEARCH(IF(E$3&lt;&gt;"",E$3,"NA"),'MITRE &amp; Controls Mappings'!$I125))),ISNUMBER(SEARCH(IF(E$3&lt;&gt;"",E$3,"NA"),'MITRE &amp; Controls Mappings'!$J125))), 'MITRE &amp; Controls Mappings'!$B125,"")</f>
        <v/>
      </c>
      <c r="F127" t="str">
        <f>IF(OR(OR(OR(OR(OR(ISNUMBER(SEARCH(IF(F$1&lt;&gt;"",F$1,"NA"),'MITRE &amp; Controls Mappings'!$E125)),ISNUMBER(SEARCH(IF(F$1&lt;&gt;"",F$1,"NA"),'MITRE &amp; Controls Mappings'!$F125))),ISNUMBER(SEARCH(IF(F$2&lt;&gt;"",F$2,"NA"),'MITRE &amp; Controls Mappings'!$G125))),ISNUMBER(SEARCH(IF(F$2&lt;&gt;"",F$2,"NA"),'MITRE &amp; Controls Mappings'!$H125))),ISNUMBER(SEARCH(IF(F$3&lt;&gt;"",F$3,"NA"),'MITRE &amp; Controls Mappings'!$I125))),ISNUMBER(SEARCH(IF(F$3&lt;&gt;"",F$3,"NA"),'MITRE &amp; Controls Mappings'!$J125))), 'MITRE &amp; Controls Mappings'!$B125,"")</f>
        <v/>
      </c>
      <c r="G127" t="str">
        <f>IF(OR(OR(OR(OR(OR(ISNUMBER(SEARCH(IF(G$1&lt;&gt;"",G$1,"NA"),'MITRE &amp; Controls Mappings'!$E125)),ISNUMBER(SEARCH(IF(G$1&lt;&gt;"",G$1,"NA"),'MITRE &amp; Controls Mappings'!$F125))),ISNUMBER(SEARCH(IF(G$2&lt;&gt;"",G$2,"NA"),'MITRE &amp; Controls Mappings'!$G125))),ISNUMBER(SEARCH(IF(G$2&lt;&gt;"",G$2,"NA"),'MITRE &amp; Controls Mappings'!$H125))),ISNUMBER(SEARCH(IF(G$3&lt;&gt;"",G$3,"NA"),'MITRE &amp; Controls Mappings'!$I125))),ISNUMBER(SEARCH(IF(G$3&lt;&gt;"",G$3,"NA"),'MITRE &amp; Controls Mappings'!$J125))), 'MITRE &amp; Controls Mappings'!$B125,"")</f>
        <v/>
      </c>
      <c r="H127" t="str">
        <f>IF(OR(OR(OR(OR(OR(ISNUMBER(SEARCH(IF(H$1&lt;&gt;"",H$1,"NA"),'MITRE &amp; Controls Mappings'!$E125)),ISNUMBER(SEARCH(IF(H$1&lt;&gt;"",H$1,"NA"),'MITRE &amp; Controls Mappings'!$F125))),ISNUMBER(SEARCH(IF(H$2&lt;&gt;"",H$2,"NA"),'MITRE &amp; Controls Mappings'!$G125))),ISNUMBER(SEARCH(IF(H$2&lt;&gt;"",H$2,"NA"),'MITRE &amp; Controls Mappings'!$H125))),ISNUMBER(SEARCH(IF(H$3&lt;&gt;"",H$3,"NA"),'MITRE &amp; Controls Mappings'!$I125))),ISNUMBER(SEARCH(IF(H$3&lt;&gt;"",H$3,"NA"),'MITRE &amp; Controls Mappings'!$J125))), 'MITRE &amp; Controls Mappings'!$B125,"")</f>
        <v/>
      </c>
      <c r="I127" t="str">
        <f>IF(OR(OR(OR(OR(OR(ISNUMBER(SEARCH(IF(I$1&lt;&gt;"",I$1,"NA"),'MITRE &amp; Controls Mappings'!$E125)),ISNUMBER(SEARCH(IF(I$1&lt;&gt;"",I$1,"NA"),'MITRE &amp; Controls Mappings'!$F125))),ISNUMBER(SEARCH(IF(I$2&lt;&gt;"",I$2,"NA"),'MITRE &amp; Controls Mappings'!$G125))),ISNUMBER(SEARCH(IF(I$2&lt;&gt;"",I$2,"NA"),'MITRE &amp; Controls Mappings'!$H125))),ISNUMBER(SEARCH(IF(I$3&lt;&gt;"",I$3,"NA"),'MITRE &amp; Controls Mappings'!$I125))),ISNUMBER(SEARCH(IF(I$3&lt;&gt;"",I$3,"NA"),'MITRE &amp; Controls Mappings'!$J125))), 'MITRE &amp; Controls Mappings'!$B125,"")</f>
        <v/>
      </c>
      <c r="J127" t="str">
        <f>IF(OR(OR(OR(OR(OR(ISNUMBER(SEARCH(IF(J$1&lt;&gt;"",J$1,"NA"),'MITRE &amp; Controls Mappings'!$E125)),ISNUMBER(SEARCH(IF(J$1&lt;&gt;"",J$1,"NA"),'MITRE &amp; Controls Mappings'!$F125))),ISNUMBER(SEARCH(IF(J$2&lt;&gt;"",J$2,"NA"),'MITRE &amp; Controls Mappings'!$G125))),ISNUMBER(SEARCH(IF(J$2&lt;&gt;"",J$2,"NA"),'MITRE &amp; Controls Mappings'!$H125))),ISNUMBER(SEARCH(IF(J$3&lt;&gt;"",J$3,"NA"),'MITRE &amp; Controls Mappings'!$I125))),ISNUMBER(SEARCH(IF(J$3&lt;&gt;"",J$3,"NA"),'MITRE &amp; Controls Mappings'!$J125))), 'MITRE &amp; Controls Mappings'!$B125,"")</f>
        <v/>
      </c>
      <c r="K127" t="str">
        <f>IF(OR(OR(OR(OR(OR(ISNUMBER(SEARCH(IF(K$1&lt;&gt;"",K$1,"NA"),'MITRE &amp; Controls Mappings'!$E125)),ISNUMBER(SEARCH(IF(K$1&lt;&gt;"",K$1,"NA"),'MITRE &amp; Controls Mappings'!$F125))),ISNUMBER(SEARCH(IF(K$2&lt;&gt;"",K$2,"NA"),'MITRE &amp; Controls Mappings'!$G125))),ISNUMBER(SEARCH(IF(K$2&lt;&gt;"",K$2,"NA"),'MITRE &amp; Controls Mappings'!$H125))),ISNUMBER(SEARCH(IF(K$3&lt;&gt;"",K$3,"NA"),'MITRE &amp; Controls Mappings'!$I125))),ISNUMBER(SEARCH(IF(K$3&lt;&gt;"",K$3,"NA"),'MITRE &amp; Controls Mappings'!$J125))), 'MITRE &amp; Controls Mappings'!$B125,"")</f>
        <v/>
      </c>
      <c r="L127" s="26" t="str">
        <f>IF('MITRE &amp; Controls Mappings'!D125 &lt;&gt;"",'MITRE &amp; Controls Mappings'!D125,"" )</f>
        <v>(L1) Ensure 'Devices: Prevent users from installing printer drivers' is set to 'Enabled'</v>
      </c>
    </row>
    <row r="128" spans="1:12" x14ac:dyDescent="0.25">
      <c r="A128" t="str">
        <f>IF(COUNTIF(B128:K128,"="&amp;'MITRE &amp; Controls Mappings'!B126)&gt;0,'MITRE &amp; Controls Mappings'!B126,"")</f>
        <v/>
      </c>
      <c r="B128" t="str">
        <f>IF(OR(OR(OR(OR(OR(ISNUMBER(SEARCH(IF(B$1&lt;&gt;"",B$1,"NA"),'MITRE &amp; Controls Mappings'!$E126)),ISNUMBER(SEARCH(IF(B$1&lt;&gt;"",B$1,"NA"),'MITRE &amp; Controls Mappings'!$F126))),ISNUMBER(SEARCH(IF(B$2&lt;&gt;"",B$2,"NA"),'MITRE &amp; Controls Mappings'!$G126))),ISNUMBER(SEARCH(IF(B$2&lt;&gt;"",B$2,"NA"),'MITRE &amp; Controls Mappings'!$H126))),ISNUMBER(SEARCH(IF(B$3&lt;&gt;"",B$3,"NA"),'MITRE &amp; Controls Mappings'!$I126))),ISNUMBER(SEARCH(IF(B$3&lt;&gt;"",B$3,"NA"),'MITRE &amp; Controls Mappings'!$J126))), 'MITRE &amp; Controls Mappings'!$B126,"")</f>
        <v/>
      </c>
      <c r="C128" t="str">
        <f>IF(OR(OR(OR(OR(OR(ISNUMBER(SEARCH(IF(C$1&lt;&gt;"",C$1,"NA"),'MITRE &amp; Controls Mappings'!$E126)),ISNUMBER(SEARCH(IF(C$1&lt;&gt;"",C$1,"NA"),'MITRE &amp; Controls Mappings'!$F126))),ISNUMBER(SEARCH(IF(C$2&lt;&gt;"",C$2,"NA"),'MITRE &amp; Controls Mappings'!$G126))),ISNUMBER(SEARCH(IF(C$2&lt;&gt;"",C$2,"NA"),'MITRE &amp; Controls Mappings'!$H126))),ISNUMBER(SEARCH(IF(C$3&lt;&gt;"",C$3,"NA"),'MITRE &amp; Controls Mappings'!$I126))),ISNUMBER(SEARCH(IF(C$3&lt;&gt;"",C$3,"NA"),'MITRE &amp; Controls Mappings'!$J126))), 'MITRE &amp; Controls Mappings'!$B126,"")</f>
        <v/>
      </c>
      <c r="D128" t="str">
        <f>IF(OR(OR(OR(OR(OR(ISNUMBER(SEARCH(IF(D$1&lt;&gt;"",D$1,"NA"),'MITRE &amp; Controls Mappings'!$E126)),ISNUMBER(SEARCH(IF(D$1&lt;&gt;"",D$1,"NA"),'MITRE &amp; Controls Mappings'!$F126))),ISNUMBER(SEARCH(IF(D$2&lt;&gt;"",D$2,"NA"),'MITRE &amp; Controls Mappings'!$G126))),ISNUMBER(SEARCH(IF(D$2&lt;&gt;"",D$2,"NA"),'MITRE &amp; Controls Mappings'!$H126))),ISNUMBER(SEARCH(IF(D$3&lt;&gt;"",D$3,"NA"),'MITRE &amp; Controls Mappings'!$I126))),ISNUMBER(SEARCH(IF(D$3&lt;&gt;"",D$3,"NA"),'MITRE &amp; Controls Mappings'!$J126))), 'MITRE &amp; Controls Mappings'!$B126,"")</f>
        <v/>
      </c>
      <c r="E128" t="str">
        <f>IF(OR(OR(OR(OR(OR(ISNUMBER(SEARCH(IF(E$1&lt;&gt;"",E$1,"NA"),'MITRE &amp; Controls Mappings'!$E126)),ISNUMBER(SEARCH(IF(E$1&lt;&gt;"",E$1,"NA"),'MITRE &amp; Controls Mappings'!$F126))),ISNUMBER(SEARCH(IF(E$2&lt;&gt;"",E$2,"NA"),'MITRE &amp; Controls Mappings'!$G126))),ISNUMBER(SEARCH(IF(E$2&lt;&gt;"",E$2,"NA"),'MITRE &amp; Controls Mappings'!$H126))),ISNUMBER(SEARCH(IF(E$3&lt;&gt;"",E$3,"NA"),'MITRE &amp; Controls Mappings'!$I126))),ISNUMBER(SEARCH(IF(E$3&lt;&gt;"",E$3,"NA"),'MITRE &amp; Controls Mappings'!$J126))), 'MITRE &amp; Controls Mappings'!$B126,"")</f>
        <v/>
      </c>
      <c r="F128" t="str">
        <f>IF(OR(OR(OR(OR(OR(ISNUMBER(SEARCH(IF(F$1&lt;&gt;"",F$1,"NA"),'MITRE &amp; Controls Mappings'!$E126)),ISNUMBER(SEARCH(IF(F$1&lt;&gt;"",F$1,"NA"),'MITRE &amp; Controls Mappings'!$F126))),ISNUMBER(SEARCH(IF(F$2&lt;&gt;"",F$2,"NA"),'MITRE &amp; Controls Mappings'!$G126))),ISNUMBER(SEARCH(IF(F$2&lt;&gt;"",F$2,"NA"),'MITRE &amp; Controls Mappings'!$H126))),ISNUMBER(SEARCH(IF(F$3&lt;&gt;"",F$3,"NA"),'MITRE &amp; Controls Mappings'!$I126))),ISNUMBER(SEARCH(IF(F$3&lt;&gt;"",F$3,"NA"),'MITRE &amp; Controls Mappings'!$J126))), 'MITRE &amp; Controls Mappings'!$B126,"")</f>
        <v/>
      </c>
      <c r="G128" t="str">
        <f>IF(OR(OR(OR(OR(OR(ISNUMBER(SEARCH(IF(G$1&lt;&gt;"",G$1,"NA"),'MITRE &amp; Controls Mappings'!$E126)),ISNUMBER(SEARCH(IF(G$1&lt;&gt;"",G$1,"NA"),'MITRE &amp; Controls Mappings'!$F126))),ISNUMBER(SEARCH(IF(G$2&lt;&gt;"",G$2,"NA"),'MITRE &amp; Controls Mappings'!$G126))),ISNUMBER(SEARCH(IF(G$2&lt;&gt;"",G$2,"NA"),'MITRE &amp; Controls Mappings'!$H126))),ISNUMBER(SEARCH(IF(G$3&lt;&gt;"",G$3,"NA"),'MITRE &amp; Controls Mappings'!$I126))),ISNUMBER(SEARCH(IF(G$3&lt;&gt;"",G$3,"NA"),'MITRE &amp; Controls Mappings'!$J126))), 'MITRE &amp; Controls Mappings'!$B126,"")</f>
        <v/>
      </c>
      <c r="H128" t="str">
        <f>IF(OR(OR(OR(OR(OR(ISNUMBER(SEARCH(IF(H$1&lt;&gt;"",H$1,"NA"),'MITRE &amp; Controls Mappings'!$E126)),ISNUMBER(SEARCH(IF(H$1&lt;&gt;"",H$1,"NA"),'MITRE &amp; Controls Mappings'!$F126))),ISNUMBER(SEARCH(IF(H$2&lt;&gt;"",H$2,"NA"),'MITRE &amp; Controls Mappings'!$G126))),ISNUMBER(SEARCH(IF(H$2&lt;&gt;"",H$2,"NA"),'MITRE &amp; Controls Mappings'!$H126))),ISNUMBER(SEARCH(IF(H$3&lt;&gt;"",H$3,"NA"),'MITRE &amp; Controls Mappings'!$I126))),ISNUMBER(SEARCH(IF(H$3&lt;&gt;"",H$3,"NA"),'MITRE &amp; Controls Mappings'!$J126))), 'MITRE &amp; Controls Mappings'!$B126,"")</f>
        <v/>
      </c>
      <c r="I128" t="str">
        <f>IF(OR(OR(OR(OR(OR(ISNUMBER(SEARCH(IF(I$1&lt;&gt;"",I$1,"NA"),'MITRE &amp; Controls Mappings'!$E126)),ISNUMBER(SEARCH(IF(I$1&lt;&gt;"",I$1,"NA"),'MITRE &amp; Controls Mappings'!$F126))),ISNUMBER(SEARCH(IF(I$2&lt;&gt;"",I$2,"NA"),'MITRE &amp; Controls Mappings'!$G126))),ISNUMBER(SEARCH(IF(I$2&lt;&gt;"",I$2,"NA"),'MITRE &amp; Controls Mappings'!$H126))),ISNUMBER(SEARCH(IF(I$3&lt;&gt;"",I$3,"NA"),'MITRE &amp; Controls Mappings'!$I126))),ISNUMBER(SEARCH(IF(I$3&lt;&gt;"",I$3,"NA"),'MITRE &amp; Controls Mappings'!$J126))), 'MITRE &amp; Controls Mappings'!$B126,"")</f>
        <v/>
      </c>
      <c r="J128" t="str">
        <f>IF(OR(OR(OR(OR(OR(ISNUMBER(SEARCH(IF(J$1&lt;&gt;"",J$1,"NA"),'MITRE &amp; Controls Mappings'!$E126)),ISNUMBER(SEARCH(IF(J$1&lt;&gt;"",J$1,"NA"),'MITRE &amp; Controls Mappings'!$F126))),ISNUMBER(SEARCH(IF(J$2&lt;&gt;"",J$2,"NA"),'MITRE &amp; Controls Mappings'!$G126))),ISNUMBER(SEARCH(IF(J$2&lt;&gt;"",J$2,"NA"),'MITRE &amp; Controls Mappings'!$H126))),ISNUMBER(SEARCH(IF(J$3&lt;&gt;"",J$3,"NA"),'MITRE &amp; Controls Mappings'!$I126))),ISNUMBER(SEARCH(IF(J$3&lt;&gt;"",J$3,"NA"),'MITRE &amp; Controls Mappings'!$J126))), 'MITRE &amp; Controls Mappings'!$B126,"")</f>
        <v/>
      </c>
      <c r="K128" t="str">
        <f>IF(OR(OR(OR(OR(OR(ISNUMBER(SEARCH(IF(K$1&lt;&gt;"",K$1,"NA"),'MITRE &amp; Controls Mappings'!$E126)),ISNUMBER(SEARCH(IF(K$1&lt;&gt;"",K$1,"NA"),'MITRE &amp; Controls Mappings'!$F126))),ISNUMBER(SEARCH(IF(K$2&lt;&gt;"",K$2,"NA"),'MITRE &amp; Controls Mappings'!$G126))),ISNUMBER(SEARCH(IF(K$2&lt;&gt;"",K$2,"NA"),'MITRE &amp; Controls Mappings'!$H126))),ISNUMBER(SEARCH(IF(K$3&lt;&gt;"",K$3,"NA"),'MITRE &amp; Controls Mappings'!$I126))),ISNUMBER(SEARCH(IF(K$3&lt;&gt;"",K$3,"NA"),'MITRE &amp; Controls Mappings'!$J126))), 'MITRE &amp; Controls Mappings'!$B126,"")</f>
        <v/>
      </c>
      <c r="L128" s="26" t="str">
        <f>IF('MITRE &amp; Controls Mappings'!D126 &lt;&gt;"",'MITRE &amp; Controls Mappings'!D126,"" )</f>
        <v>Domain controller</v>
      </c>
    </row>
    <row r="129" spans="1:12" x14ac:dyDescent="0.25">
      <c r="A129" t="str">
        <f>IF(COUNTIF(B129:K129,"="&amp;'MITRE &amp; Controls Mappings'!B127)&gt;0,'MITRE &amp; Controls Mappings'!B127,"")</f>
        <v/>
      </c>
      <c r="B129" t="str">
        <f>IF(OR(OR(OR(OR(OR(ISNUMBER(SEARCH(IF(B$1&lt;&gt;"",B$1,"NA"),'MITRE &amp; Controls Mappings'!$E127)),ISNUMBER(SEARCH(IF(B$1&lt;&gt;"",B$1,"NA"),'MITRE &amp; Controls Mappings'!$F127))),ISNUMBER(SEARCH(IF(B$2&lt;&gt;"",B$2,"NA"),'MITRE &amp; Controls Mappings'!$G127))),ISNUMBER(SEARCH(IF(B$2&lt;&gt;"",B$2,"NA"),'MITRE &amp; Controls Mappings'!$H127))),ISNUMBER(SEARCH(IF(B$3&lt;&gt;"",B$3,"NA"),'MITRE &amp; Controls Mappings'!$I127))),ISNUMBER(SEARCH(IF(B$3&lt;&gt;"",B$3,"NA"),'MITRE &amp; Controls Mappings'!$J127))), 'MITRE &amp; Controls Mappings'!$B127,"")</f>
        <v/>
      </c>
      <c r="C129" t="str">
        <f>IF(OR(OR(OR(OR(OR(ISNUMBER(SEARCH(IF(C$1&lt;&gt;"",C$1,"NA"),'MITRE &amp; Controls Mappings'!$E127)),ISNUMBER(SEARCH(IF(C$1&lt;&gt;"",C$1,"NA"),'MITRE &amp; Controls Mappings'!$F127))),ISNUMBER(SEARCH(IF(C$2&lt;&gt;"",C$2,"NA"),'MITRE &amp; Controls Mappings'!$G127))),ISNUMBER(SEARCH(IF(C$2&lt;&gt;"",C$2,"NA"),'MITRE &amp; Controls Mappings'!$H127))),ISNUMBER(SEARCH(IF(C$3&lt;&gt;"",C$3,"NA"),'MITRE &amp; Controls Mappings'!$I127))),ISNUMBER(SEARCH(IF(C$3&lt;&gt;"",C$3,"NA"),'MITRE &amp; Controls Mappings'!$J127))), 'MITRE &amp; Controls Mappings'!$B127,"")</f>
        <v/>
      </c>
      <c r="D129" t="str">
        <f>IF(OR(OR(OR(OR(OR(ISNUMBER(SEARCH(IF(D$1&lt;&gt;"",D$1,"NA"),'MITRE &amp; Controls Mappings'!$E127)),ISNUMBER(SEARCH(IF(D$1&lt;&gt;"",D$1,"NA"),'MITRE &amp; Controls Mappings'!$F127))),ISNUMBER(SEARCH(IF(D$2&lt;&gt;"",D$2,"NA"),'MITRE &amp; Controls Mappings'!$G127))),ISNUMBER(SEARCH(IF(D$2&lt;&gt;"",D$2,"NA"),'MITRE &amp; Controls Mappings'!$H127))),ISNUMBER(SEARCH(IF(D$3&lt;&gt;"",D$3,"NA"),'MITRE &amp; Controls Mappings'!$I127))),ISNUMBER(SEARCH(IF(D$3&lt;&gt;"",D$3,"NA"),'MITRE &amp; Controls Mappings'!$J127))), 'MITRE &amp; Controls Mappings'!$B127,"")</f>
        <v/>
      </c>
      <c r="E129" t="str">
        <f>IF(OR(OR(OR(OR(OR(ISNUMBER(SEARCH(IF(E$1&lt;&gt;"",E$1,"NA"),'MITRE &amp; Controls Mappings'!$E127)),ISNUMBER(SEARCH(IF(E$1&lt;&gt;"",E$1,"NA"),'MITRE &amp; Controls Mappings'!$F127))),ISNUMBER(SEARCH(IF(E$2&lt;&gt;"",E$2,"NA"),'MITRE &amp; Controls Mappings'!$G127))),ISNUMBER(SEARCH(IF(E$2&lt;&gt;"",E$2,"NA"),'MITRE &amp; Controls Mappings'!$H127))),ISNUMBER(SEARCH(IF(E$3&lt;&gt;"",E$3,"NA"),'MITRE &amp; Controls Mappings'!$I127))),ISNUMBER(SEARCH(IF(E$3&lt;&gt;"",E$3,"NA"),'MITRE &amp; Controls Mappings'!$J127))), 'MITRE &amp; Controls Mappings'!$B127,"")</f>
        <v/>
      </c>
      <c r="F129" t="str">
        <f>IF(OR(OR(OR(OR(OR(ISNUMBER(SEARCH(IF(F$1&lt;&gt;"",F$1,"NA"),'MITRE &amp; Controls Mappings'!$E127)),ISNUMBER(SEARCH(IF(F$1&lt;&gt;"",F$1,"NA"),'MITRE &amp; Controls Mappings'!$F127))),ISNUMBER(SEARCH(IF(F$2&lt;&gt;"",F$2,"NA"),'MITRE &amp; Controls Mappings'!$G127))),ISNUMBER(SEARCH(IF(F$2&lt;&gt;"",F$2,"NA"),'MITRE &amp; Controls Mappings'!$H127))),ISNUMBER(SEARCH(IF(F$3&lt;&gt;"",F$3,"NA"),'MITRE &amp; Controls Mappings'!$I127))),ISNUMBER(SEARCH(IF(F$3&lt;&gt;"",F$3,"NA"),'MITRE &amp; Controls Mappings'!$J127))), 'MITRE &amp; Controls Mappings'!$B127,"")</f>
        <v/>
      </c>
      <c r="G129" t="str">
        <f>IF(OR(OR(OR(OR(OR(ISNUMBER(SEARCH(IF(G$1&lt;&gt;"",G$1,"NA"),'MITRE &amp; Controls Mappings'!$E127)),ISNUMBER(SEARCH(IF(G$1&lt;&gt;"",G$1,"NA"),'MITRE &amp; Controls Mappings'!$F127))),ISNUMBER(SEARCH(IF(G$2&lt;&gt;"",G$2,"NA"),'MITRE &amp; Controls Mappings'!$G127))),ISNUMBER(SEARCH(IF(G$2&lt;&gt;"",G$2,"NA"),'MITRE &amp; Controls Mappings'!$H127))),ISNUMBER(SEARCH(IF(G$3&lt;&gt;"",G$3,"NA"),'MITRE &amp; Controls Mappings'!$I127))),ISNUMBER(SEARCH(IF(G$3&lt;&gt;"",G$3,"NA"),'MITRE &amp; Controls Mappings'!$J127))), 'MITRE &amp; Controls Mappings'!$B127,"")</f>
        <v/>
      </c>
      <c r="H129" t="str">
        <f>IF(OR(OR(OR(OR(OR(ISNUMBER(SEARCH(IF(H$1&lt;&gt;"",H$1,"NA"),'MITRE &amp; Controls Mappings'!$E127)),ISNUMBER(SEARCH(IF(H$1&lt;&gt;"",H$1,"NA"),'MITRE &amp; Controls Mappings'!$F127))),ISNUMBER(SEARCH(IF(H$2&lt;&gt;"",H$2,"NA"),'MITRE &amp; Controls Mappings'!$G127))),ISNUMBER(SEARCH(IF(H$2&lt;&gt;"",H$2,"NA"),'MITRE &amp; Controls Mappings'!$H127))),ISNUMBER(SEARCH(IF(H$3&lt;&gt;"",H$3,"NA"),'MITRE &amp; Controls Mappings'!$I127))),ISNUMBER(SEARCH(IF(H$3&lt;&gt;"",H$3,"NA"),'MITRE &amp; Controls Mappings'!$J127))), 'MITRE &amp; Controls Mappings'!$B127,"")</f>
        <v/>
      </c>
      <c r="I129" t="str">
        <f>IF(OR(OR(OR(OR(OR(ISNUMBER(SEARCH(IF(I$1&lt;&gt;"",I$1,"NA"),'MITRE &amp; Controls Mappings'!$E127)),ISNUMBER(SEARCH(IF(I$1&lt;&gt;"",I$1,"NA"),'MITRE &amp; Controls Mappings'!$F127))),ISNUMBER(SEARCH(IF(I$2&lt;&gt;"",I$2,"NA"),'MITRE &amp; Controls Mappings'!$G127))),ISNUMBER(SEARCH(IF(I$2&lt;&gt;"",I$2,"NA"),'MITRE &amp; Controls Mappings'!$H127))),ISNUMBER(SEARCH(IF(I$3&lt;&gt;"",I$3,"NA"),'MITRE &amp; Controls Mappings'!$I127))),ISNUMBER(SEARCH(IF(I$3&lt;&gt;"",I$3,"NA"),'MITRE &amp; Controls Mappings'!$J127))), 'MITRE &amp; Controls Mappings'!$B127,"")</f>
        <v/>
      </c>
      <c r="J129" t="str">
        <f>IF(OR(OR(OR(OR(OR(ISNUMBER(SEARCH(IF(J$1&lt;&gt;"",J$1,"NA"),'MITRE &amp; Controls Mappings'!$E127)),ISNUMBER(SEARCH(IF(J$1&lt;&gt;"",J$1,"NA"),'MITRE &amp; Controls Mappings'!$F127))),ISNUMBER(SEARCH(IF(J$2&lt;&gt;"",J$2,"NA"),'MITRE &amp; Controls Mappings'!$G127))),ISNUMBER(SEARCH(IF(J$2&lt;&gt;"",J$2,"NA"),'MITRE &amp; Controls Mappings'!$H127))),ISNUMBER(SEARCH(IF(J$3&lt;&gt;"",J$3,"NA"),'MITRE &amp; Controls Mappings'!$I127))),ISNUMBER(SEARCH(IF(J$3&lt;&gt;"",J$3,"NA"),'MITRE &amp; Controls Mappings'!$J127))), 'MITRE &amp; Controls Mappings'!$B127,"")</f>
        <v/>
      </c>
      <c r="K129" t="str">
        <f>IF(OR(OR(OR(OR(OR(ISNUMBER(SEARCH(IF(K$1&lt;&gt;"",K$1,"NA"),'MITRE &amp; Controls Mappings'!$E127)),ISNUMBER(SEARCH(IF(K$1&lt;&gt;"",K$1,"NA"),'MITRE &amp; Controls Mappings'!$F127))),ISNUMBER(SEARCH(IF(K$2&lt;&gt;"",K$2,"NA"),'MITRE &amp; Controls Mappings'!$G127))),ISNUMBER(SEARCH(IF(K$2&lt;&gt;"",K$2,"NA"),'MITRE &amp; Controls Mappings'!$H127))),ISNUMBER(SEARCH(IF(K$3&lt;&gt;"",K$3,"NA"),'MITRE &amp; Controls Mappings'!$I127))),ISNUMBER(SEARCH(IF(K$3&lt;&gt;"",K$3,"NA"),'MITRE &amp; Controls Mappings'!$J127))), 'MITRE &amp; Controls Mappings'!$B127,"")</f>
        <v/>
      </c>
      <c r="L129" s="26" t="str">
        <f>IF('MITRE &amp; Controls Mappings'!D127 &lt;&gt;"",'MITRE &amp; Controls Mappings'!D127,"" )</f>
        <v>(L1) Ensure 'Domain controller: Allow server operators to schedule tasks' is set to 'Disabled' (DC only)</v>
      </c>
    </row>
    <row r="130" spans="1:12" ht="30" x14ac:dyDescent="0.25">
      <c r="A130" t="str">
        <f>IF(COUNTIF(B130:K130,"="&amp;'MITRE &amp; Controls Mappings'!B128)&gt;0,'MITRE &amp; Controls Mappings'!B128,"")</f>
        <v/>
      </c>
      <c r="B130" t="str">
        <f>IF(OR(OR(OR(OR(OR(ISNUMBER(SEARCH(IF(B$1&lt;&gt;"",B$1,"NA"),'MITRE &amp; Controls Mappings'!$E128)),ISNUMBER(SEARCH(IF(B$1&lt;&gt;"",B$1,"NA"),'MITRE &amp; Controls Mappings'!$F128))),ISNUMBER(SEARCH(IF(B$2&lt;&gt;"",B$2,"NA"),'MITRE &amp; Controls Mappings'!$G128))),ISNUMBER(SEARCH(IF(B$2&lt;&gt;"",B$2,"NA"),'MITRE &amp; Controls Mappings'!$H128))),ISNUMBER(SEARCH(IF(B$3&lt;&gt;"",B$3,"NA"),'MITRE &amp; Controls Mappings'!$I128))),ISNUMBER(SEARCH(IF(B$3&lt;&gt;"",B$3,"NA"),'MITRE &amp; Controls Mappings'!$J128))), 'MITRE &amp; Controls Mappings'!$B128,"")</f>
        <v/>
      </c>
      <c r="C130" t="str">
        <f>IF(OR(OR(OR(OR(OR(ISNUMBER(SEARCH(IF(C$1&lt;&gt;"",C$1,"NA"),'MITRE &amp; Controls Mappings'!$E128)),ISNUMBER(SEARCH(IF(C$1&lt;&gt;"",C$1,"NA"),'MITRE &amp; Controls Mappings'!$F128))),ISNUMBER(SEARCH(IF(C$2&lt;&gt;"",C$2,"NA"),'MITRE &amp; Controls Mappings'!$G128))),ISNUMBER(SEARCH(IF(C$2&lt;&gt;"",C$2,"NA"),'MITRE &amp; Controls Mappings'!$H128))),ISNUMBER(SEARCH(IF(C$3&lt;&gt;"",C$3,"NA"),'MITRE &amp; Controls Mappings'!$I128))),ISNUMBER(SEARCH(IF(C$3&lt;&gt;"",C$3,"NA"),'MITRE &amp; Controls Mappings'!$J128))), 'MITRE &amp; Controls Mappings'!$B128,"")</f>
        <v/>
      </c>
      <c r="D130" t="str">
        <f>IF(OR(OR(OR(OR(OR(ISNUMBER(SEARCH(IF(D$1&lt;&gt;"",D$1,"NA"),'MITRE &amp; Controls Mappings'!$E128)),ISNUMBER(SEARCH(IF(D$1&lt;&gt;"",D$1,"NA"),'MITRE &amp; Controls Mappings'!$F128))),ISNUMBER(SEARCH(IF(D$2&lt;&gt;"",D$2,"NA"),'MITRE &amp; Controls Mappings'!$G128))),ISNUMBER(SEARCH(IF(D$2&lt;&gt;"",D$2,"NA"),'MITRE &amp; Controls Mappings'!$H128))),ISNUMBER(SEARCH(IF(D$3&lt;&gt;"",D$3,"NA"),'MITRE &amp; Controls Mappings'!$I128))),ISNUMBER(SEARCH(IF(D$3&lt;&gt;"",D$3,"NA"),'MITRE &amp; Controls Mappings'!$J128))), 'MITRE &amp; Controls Mappings'!$B128,"")</f>
        <v/>
      </c>
      <c r="E130" t="str">
        <f>IF(OR(OR(OR(OR(OR(ISNUMBER(SEARCH(IF(E$1&lt;&gt;"",E$1,"NA"),'MITRE &amp; Controls Mappings'!$E128)),ISNUMBER(SEARCH(IF(E$1&lt;&gt;"",E$1,"NA"),'MITRE &amp; Controls Mappings'!$F128))),ISNUMBER(SEARCH(IF(E$2&lt;&gt;"",E$2,"NA"),'MITRE &amp; Controls Mappings'!$G128))),ISNUMBER(SEARCH(IF(E$2&lt;&gt;"",E$2,"NA"),'MITRE &amp; Controls Mappings'!$H128))),ISNUMBER(SEARCH(IF(E$3&lt;&gt;"",E$3,"NA"),'MITRE &amp; Controls Mappings'!$I128))),ISNUMBER(SEARCH(IF(E$3&lt;&gt;"",E$3,"NA"),'MITRE &amp; Controls Mappings'!$J128))), 'MITRE &amp; Controls Mappings'!$B128,"")</f>
        <v/>
      </c>
      <c r="F130" t="str">
        <f>IF(OR(OR(OR(OR(OR(ISNUMBER(SEARCH(IF(F$1&lt;&gt;"",F$1,"NA"),'MITRE &amp; Controls Mappings'!$E128)),ISNUMBER(SEARCH(IF(F$1&lt;&gt;"",F$1,"NA"),'MITRE &amp; Controls Mappings'!$F128))),ISNUMBER(SEARCH(IF(F$2&lt;&gt;"",F$2,"NA"),'MITRE &amp; Controls Mappings'!$G128))),ISNUMBER(SEARCH(IF(F$2&lt;&gt;"",F$2,"NA"),'MITRE &amp; Controls Mappings'!$H128))),ISNUMBER(SEARCH(IF(F$3&lt;&gt;"",F$3,"NA"),'MITRE &amp; Controls Mappings'!$I128))),ISNUMBER(SEARCH(IF(F$3&lt;&gt;"",F$3,"NA"),'MITRE &amp; Controls Mappings'!$J128))), 'MITRE &amp; Controls Mappings'!$B128,"")</f>
        <v/>
      </c>
      <c r="G130" t="str">
        <f>IF(OR(OR(OR(OR(OR(ISNUMBER(SEARCH(IF(G$1&lt;&gt;"",G$1,"NA"),'MITRE &amp; Controls Mappings'!$E128)),ISNUMBER(SEARCH(IF(G$1&lt;&gt;"",G$1,"NA"),'MITRE &amp; Controls Mappings'!$F128))),ISNUMBER(SEARCH(IF(G$2&lt;&gt;"",G$2,"NA"),'MITRE &amp; Controls Mappings'!$G128))),ISNUMBER(SEARCH(IF(G$2&lt;&gt;"",G$2,"NA"),'MITRE &amp; Controls Mappings'!$H128))),ISNUMBER(SEARCH(IF(G$3&lt;&gt;"",G$3,"NA"),'MITRE &amp; Controls Mappings'!$I128))),ISNUMBER(SEARCH(IF(G$3&lt;&gt;"",G$3,"NA"),'MITRE &amp; Controls Mappings'!$J128))), 'MITRE &amp; Controls Mappings'!$B128,"")</f>
        <v/>
      </c>
      <c r="H130" t="str">
        <f>IF(OR(OR(OR(OR(OR(ISNUMBER(SEARCH(IF(H$1&lt;&gt;"",H$1,"NA"),'MITRE &amp; Controls Mappings'!$E128)),ISNUMBER(SEARCH(IF(H$1&lt;&gt;"",H$1,"NA"),'MITRE &amp; Controls Mappings'!$F128))),ISNUMBER(SEARCH(IF(H$2&lt;&gt;"",H$2,"NA"),'MITRE &amp; Controls Mappings'!$G128))),ISNUMBER(SEARCH(IF(H$2&lt;&gt;"",H$2,"NA"),'MITRE &amp; Controls Mappings'!$H128))),ISNUMBER(SEARCH(IF(H$3&lt;&gt;"",H$3,"NA"),'MITRE &amp; Controls Mappings'!$I128))),ISNUMBER(SEARCH(IF(H$3&lt;&gt;"",H$3,"NA"),'MITRE &amp; Controls Mappings'!$J128))), 'MITRE &amp; Controls Mappings'!$B128,"")</f>
        <v/>
      </c>
      <c r="I130" t="str">
        <f>IF(OR(OR(OR(OR(OR(ISNUMBER(SEARCH(IF(I$1&lt;&gt;"",I$1,"NA"),'MITRE &amp; Controls Mappings'!$E128)),ISNUMBER(SEARCH(IF(I$1&lt;&gt;"",I$1,"NA"),'MITRE &amp; Controls Mappings'!$F128))),ISNUMBER(SEARCH(IF(I$2&lt;&gt;"",I$2,"NA"),'MITRE &amp; Controls Mappings'!$G128))),ISNUMBER(SEARCH(IF(I$2&lt;&gt;"",I$2,"NA"),'MITRE &amp; Controls Mappings'!$H128))),ISNUMBER(SEARCH(IF(I$3&lt;&gt;"",I$3,"NA"),'MITRE &amp; Controls Mappings'!$I128))),ISNUMBER(SEARCH(IF(I$3&lt;&gt;"",I$3,"NA"),'MITRE &amp; Controls Mappings'!$J128))), 'MITRE &amp; Controls Mappings'!$B128,"")</f>
        <v/>
      </c>
      <c r="J130" t="str">
        <f>IF(OR(OR(OR(OR(OR(ISNUMBER(SEARCH(IF(J$1&lt;&gt;"",J$1,"NA"),'MITRE &amp; Controls Mappings'!$E128)),ISNUMBER(SEARCH(IF(J$1&lt;&gt;"",J$1,"NA"),'MITRE &amp; Controls Mappings'!$F128))),ISNUMBER(SEARCH(IF(J$2&lt;&gt;"",J$2,"NA"),'MITRE &amp; Controls Mappings'!$G128))),ISNUMBER(SEARCH(IF(J$2&lt;&gt;"",J$2,"NA"),'MITRE &amp; Controls Mappings'!$H128))),ISNUMBER(SEARCH(IF(J$3&lt;&gt;"",J$3,"NA"),'MITRE &amp; Controls Mappings'!$I128))),ISNUMBER(SEARCH(IF(J$3&lt;&gt;"",J$3,"NA"),'MITRE &amp; Controls Mappings'!$J128))), 'MITRE &amp; Controls Mappings'!$B128,"")</f>
        <v/>
      </c>
      <c r="K130" t="str">
        <f>IF(OR(OR(OR(OR(OR(ISNUMBER(SEARCH(IF(K$1&lt;&gt;"",K$1,"NA"),'MITRE &amp; Controls Mappings'!$E128)),ISNUMBER(SEARCH(IF(K$1&lt;&gt;"",K$1,"NA"),'MITRE &amp; Controls Mappings'!$F128))),ISNUMBER(SEARCH(IF(K$2&lt;&gt;"",K$2,"NA"),'MITRE &amp; Controls Mappings'!$G128))),ISNUMBER(SEARCH(IF(K$2&lt;&gt;"",K$2,"NA"),'MITRE &amp; Controls Mappings'!$H128))),ISNUMBER(SEARCH(IF(K$3&lt;&gt;"",K$3,"NA"),'MITRE &amp; Controls Mappings'!$I128))),ISNUMBER(SEARCH(IF(K$3&lt;&gt;"",K$3,"NA"),'MITRE &amp; Controls Mappings'!$J128))), 'MITRE &amp; Controls Mappings'!$B128,"")</f>
        <v/>
      </c>
      <c r="L130" s="26" t="str">
        <f>IF('MITRE &amp; Controls Mappings'!D128 &lt;&gt;"",'MITRE &amp; Controls Mappings'!D128,"" )</f>
        <v>(L1) Ensure 'Domain controller: Allow vulnerable Netlogon secure channel connections' is set to 'Not Configured' (DC Only)</v>
      </c>
    </row>
    <row r="131" spans="1:12" x14ac:dyDescent="0.25">
      <c r="A131" t="str">
        <f>IF(COUNTIF(B131:K131,"="&amp;'MITRE &amp; Controls Mappings'!B129)&gt;0,'MITRE &amp; Controls Mappings'!B129,"")</f>
        <v/>
      </c>
      <c r="B131" t="str">
        <f>IF(OR(OR(OR(OR(OR(ISNUMBER(SEARCH(IF(B$1&lt;&gt;"",B$1,"NA"),'MITRE &amp; Controls Mappings'!$E129)),ISNUMBER(SEARCH(IF(B$1&lt;&gt;"",B$1,"NA"),'MITRE &amp; Controls Mappings'!$F129))),ISNUMBER(SEARCH(IF(B$2&lt;&gt;"",B$2,"NA"),'MITRE &amp; Controls Mappings'!$G129))),ISNUMBER(SEARCH(IF(B$2&lt;&gt;"",B$2,"NA"),'MITRE &amp; Controls Mappings'!$H129))),ISNUMBER(SEARCH(IF(B$3&lt;&gt;"",B$3,"NA"),'MITRE &amp; Controls Mappings'!$I129))),ISNUMBER(SEARCH(IF(B$3&lt;&gt;"",B$3,"NA"),'MITRE &amp; Controls Mappings'!$J129))), 'MITRE &amp; Controls Mappings'!$B129,"")</f>
        <v/>
      </c>
      <c r="C131" t="str">
        <f>IF(OR(OR(OR(OR(OR(ISNUMBER(SEARCH(IF(C$1&lt;&gt;"",C$1,"NA"),'MITRE &amp; Controls Mappings'!$E129)),ISNUMBER(SEARCH(IF(C$1&lt;&gt;"",C$1,"NA"),'MITRE &amp; Controls Mappings'!$F129))),ISNUMBER(SEARCH(IF(C$2&lt;&gt;"",C$2,"NA"),'MITRE &amp; Controls Mappings'!$G129))),ISNUMBER(SEARCH(IF(C$2&lt;&gt;"",C$2,"NA"),'MITRE &amp; Controls Mappings'!$H129))),ISNUMBER(SEARCH(IF(C$3&lt;&gt;"",C$3,"NA"),'MITRE &amp; Controls Mappings'!$I129))),ISNUMBER(SEARCH(IF(C$3&lt;&gt;"",C$3,"NA"),'MITRE &amp; Controls Mappings'!$J129))), 'MITRE &amp; Controls Mappings'!$B129,"")</f>
        <v/>
      </c>
      <c r="D131" t="str">
        <f>IF(OR(OR(OR(OR(OR(ISNUMBER(SEARCH(IF(D$1&lt;&gt;"",D$1,"NA"),'MITRE &amp; Controls Mappings'!$E129)),ISNUMBER(SEARCH(IF(D$1&lt;&gt;"",D$1,"NA"),'MITRE &amp; Controls Mappings'!$F129))),ISNUMBER(SEARCH(IF(D$2&lt;&gt;"",D$2,"NA"),'MITRE &amp; Controls Mappings'!$G129))),ISNUMBER(SEARCH(IF(D$2&lt;&gt;"",D$2,"NA"),'MITRE &amp; Controls Mappings'!$H129))),ISNUMBER(SEARCH(IF(D$3&lt;&gt;"",D$3,"NA"),'MITRE &amp; Controls Mappings'!$I129))),ISNUMBER(SEARCH(IF(D$3&lt;&gt;"",D$3,"NA"),'MITRE &amp; Controls Mappings'!$J129))), 'MITRE &amp; Controls Mappings'!$B129,"")</f>
        <v/>
      </c>
      <c r="E131" t="str">
        <f>IF(OR(OR(OR(OR(OR(ISNUMBER(SEARCH(IF(E$1&lt;&gt;"",E$1,"NA"),'MITRE &amp; Controls Mappings'!$E129)),ISNUMBER(SEARCH(IF(E$1&lt;&gt;"",E$1,"NA"),'MITRE &amp; Controls Mappings'!$F129))),ISNUMBER(SEARCH(IF(E$2&lt;&gt;"",E$2,"NA"),'MITRE &amp; Controls Mappings'!$G129))),ISNUMBER(SEARCH(IF(E$2&lt;&gt;"",E$2,"NA"),'MITRE &amp; Controls Mappings'!$H129))),ISNUMBER(SEARCH(IF(E$3&lt;&gt;"",E$3,"NA"),'MITRE &amp; Controls Mappings'!$I129))),ISNUMBER(SEARCH(IF(E$3&lt;&gt;"",E$3,"NA"),'MITRE &amp; Controls Mappings'!$J129))), 'MITRE &amp; Controls Mappings'!$B129,"")</f>
        <v/>
      </c>
      <c r="F131" t="str">
        <f>IF(OR(OR(OR(OR(OR(ISNUMBER(SEARCH(IF(F$1&lt;&gt;"",F$1,"NA"),'MITRE &amp; Controls Mappings'!$E129)),ISNUMBER(SEARCH(IF(F$1&lt;&gt;"",F$1,"NA"),'MITRE &amp; Controls Mappings'!$F129))),ISNUMBER(SEARCH(IF(F$2&lt;&gt;"",F$2,"NA"),'MITRE &amp; Controls Mappings'!$G129))),ISNUMBER(SEARCH(IF(F$2&lt;&gt;"",F$2,"NA"),'MITRE &amp; Controls Mappings'!$H129))),ISNUMBER(SEARCH(IF(F$3&lt;&gt;"",F$3,"NA"),'MITRE &amp; Controls Mappings'!$I129))),ISNUMBER(SEARCH(IF(F$3&lt;&gt;"",F$3,"NA"),'MITRE &amp; Controls Mappings'!$J129))), 'MITRE &amp; Controls Mappings'!$B129,"")</f>
        <v/>
      </c>
      <c r="G131" t="str">
        <f>IF(OR(OR(OR(OR(OR(ISNUMBER(SEARCH(IF(G$1&lt;&gt;"",G$1,"NA"),'MITRE &amp; Controls Mappings'!$E129)),ISNUMBER(SEARCH(IF(G$1&lt;&gt;"",G$1,"NA"),'MITRE &amp; Controls Mappings'!$F129))),ISNUMBER(SEARCH(IF(G$2&lt;&gt;"",G$2,"NA"),'MITRE &amp; Controls Mappings'!$G129))),ISNUMBER(SEARCH(IF(G$2&lt;&gt;"",G$2,"NA"),'MITRE &amp; Controls Mappings'!$H129))),ISNUMBER(SEARCH(IF(G$3&lt;&gt;"",G$3,"NA"),'MITRE &amp; Controls Mappings'!$I129))),ISNUMBER(SEARCH(IF(G$3&lt;&gt;"",G$3,"NA"),'MITRE &amp; Controls Mappings'!$J129))), 'MITRE &amp; Controls Mappings'!$B129,"")</f>
        <v/>
      </c>
      <c r="H131" t="str">
        <f>IF(OR(OR(OR(OR(OR(ISNUMBER(SEARCH(IF(H$1&lt;&gt;"",H$1,"NA"),'MITRE &amp; Controls Mappings'!$E129)),ISNUMBER(SEARCH(IF(H$1&lt;&gt;"",H$1,"NA"),'MITRE &amp; Controls Mappings'!$F129))),ISNUMBER(SEARCH(IF(H$2&lt;&gt;"",H$2,"NA"),'MITRE &amp; Controls Mappings'!$G129))),ISNUMBER(SEARCH(IF(H$2&lt;&gt;"",H$2,"NA"),'MITRE &amp; Controls Mappings'!$H129))),ISNUMBER(SEARCH(IF(H$3&lt;&gt;"",H$3,"NA"),'MITRE &amp; Controls Mappings'!$I129))),ISNUMBER(SEARCH(IF(H$3&lt;&gt;"",H$3,"NA"),'MITRE &amp; Controls Mappings'!$J129))), 'MITRE &amp; Controls Mappings'!$B129,"")</f>
        <v/>
      </c>
      <c r="I131" t="str">
        <f>IF(OR(OR(OR(OR(OR(ISNUMBER(SEARCH(IF(I$1&lt;&gt;"",I$1,"NA"),'MITRE &amp; Controls Mappings'!$E129)),ISNUMBER(SEARCH(IF(I$1&lt;&gt;"",I$1,"NA"),'MITRE &amp; Controls Mappings'!$F129))),ISNUMBER(SEARCH(IF(I$2&lt;&gt;"",I$2,"NA"),'MITRE &amp; Controls Mappings'!$G129))),ISNUMBER(SEARCH(IF(I$2&lt;&gt;"",I$2,"NA"),'MITRE &amp; Controls Mappings'!$H129))),ISNUMBER(SEARCH(IF(I$3&lt;&gt;"",I$3,"NA"),'MITRE &amp; Controls Mappings'!$I129))),ISNUMBER(SEARCH(IF(I$3&lt;&gt;"",I$3,"NA"),'MITRE &amp; Controls Mappings'!$J129))), 'MITRE &amp; Controls Mappings'!$B129,"")</f>
        <v/>
      </c>
      <c r="J131" t="str">
        <f>IF(OR(OR(OR(OR(OR(ISNUMBER(SEARCH(IF(J$1&lt;&gt;"",J$1,"NA"),'MITRE &amp; Controls Mappings'!$E129)),ISNUMBER(SEARCH(IF(J$1&lt;&gt;"",J$1,"NA"),'MITRE &amp; Controls Mappings'!$F129))),ISNUMBER(SEARCH(IF(J$2&lt;&gt;"",J$2,"NA"),'MITRE &amp; Controls Mappings'!$G129))),ISNUMBER(SEARCH(IF(J$2&lt;&gt;"",J$2,"NA"),'MITRE &amp; Controls Mappings'!$H129))),ISNUMBER(SEARCH(IF(J$3&lt;&gt;"",J$3,"NA"),'MITRE &amp; Controls Mappings'!$I129))),ISNUMBER(SEARCH(IF(J$3&lt;&gt;"",J$3,"NA"),'MITRE &amp; Controls Mappings'!$J129))), 'MITRE &amp; Controls Mappings'!$B129,"")</f>
        <v/>
      </c>
      <c r="K131" t="str">
        <f>IF(OR(OR(OR(OR(OR(ISNUMBER(SEARCH(IF(K$1&lt;&gt;"",K$1,"NA"),'MITRE &amp; Controls Mappings'!$E129)),ISNUMBER(SEARCH(IF(K$1&lt;&gt;"",K$1,"NA"),'MITRE &amp; Controls Mappings'!$F129))),ISNUMBER(SEARCH(IF(K$2&lt;&gt;"",K$2,"NA"),'MITRE &amp; Controls Mappings'!$G129))),ISNUMBER(SEARCH(IF(K$2&lt;&gt;"",K$2,"NA"),'MITRE &amp; Controls Mappings'!$H129))),ISNUMBER(SEARCH(IF(K$3&lt;&gt;"",K$3,"NA"),'MITRE &amp; Controls Mappings'!$I129))),ISNUMBER(SEARCH(IF(K$3&lt;&gt;"",K$3,"NA"),'MITRE &amp; Controls Mappings'!$J129))), 'MITRE &amp; Controls Mappings'!$B129,"")</f>
        <v/>
      </c>
      <c r="L131" s="26" t="str">
        <f>IF('MITRE &amp; Controls Mappings'!D129 &lt;&gt;"",'MITRE &amp; Controls Mappings'!D129,"" )</f>
        <v>(L1) Ensure 'Domain controller: LDAP server channel binding token requirements' is set to 'Always' (DC Only)</v>
      </c>
    </row>
    <row r="132" spans="1:12" x14ac:dyDescent="0.25">
      <c r="A132" t="str">
        <f>IF(COUNTIF(B132:K132,"="&amp;'MITRE &amp; Controls Mappings'!B130)&gt;0,'MITRE &amp; Controls Mappings'!B130,"")</f>
        <v/>
      </c>
      <c r="B132" t="str">
        <f>IF(OR(OR(OR(OR(OR(ISNUMBER(SEARCH(IF(B$1&lt;&gt;"",B$1,"NA"),'MITRE &amp; Controls Mappings'!$E130)),ISNUMBER(SEARCH(IF(B$1&lt;&gt;"",B$1,"NA"),'MITRE &amp; Controls Mappings'!$F130))),ISNUMBER(SEARCH(IF(B$2&lt;&gt;"",B$2,"NA"),'MITRE &amp; Controls Mappings'!$G130))),ISNUMBER(SEARCH(IF(B$2&lt;&gt;"",B$2,"NA"),'MITRE &amp; Controls Mappings'!$H130))),ISNUMBER(SEARCH(IF(B$3&lt;&gt;"",B$3,"NA"),'MITRE &amp; Controls Mappings'!$I130))),ISNUMBER(SEARCH(IF(B$3&lt;&gt;"",B$3,"NA"),'MITRE &amp; Controls Mappings'!$J130))), 'MITRE &amp; Controls Mappings'!$B130,"")</f>
        <v/>
      </c>
      <c r="C132" t="str">
        <f>IF(OR(OR(OR(OR(OR(ISNUMBER(SEARCH(IF(C$1&lt;&gt;"",C$1,"NA"),'MITRE &amp; Controls Mappings'!$E130)),ISNUMBER(SEARCH(IF(C$1&lt;&gt;"",C$1,"NA"),'MITRE &amp; Controls Mappings'!$F130))),ISNUMBER(SEARCH(IF(C$2&lt;&gt;"",C$2,"NA"),'MITRE &amp; Controls Mappings'!$G130))),ISNUMBER(SEARCH(IF(C$2&lt;&gt;"",C$2,"NA"),'MITRE &amp; Controls Mappings'!$H130))),ISNUMBER(SEARCH(IF(C$3&lt;&gt;"",C$3,"NA"),'MITRE &amp; Controls Mappings'!$I130))),ISNUMBER(SEARCH(IF(C$3&lt;&gt;"",C$3,"NA"),'MITRE &amp; Controls Mappings'!$J130))), 'MITRE &amp; Controls Mappings'!$B130,"")</f>
        <v/>
      </c>
      <c r="D132" t="str">
        <f>IF(OR(OR(OR(OR(OR(ISNUMBER(SEARCH(IF(D$1&lt;&gt;"",D$1,"NA"),'MITRE &amp; Controls Mappings'!$E130)),ISNUMBER(SEARCH(IF(D$1&lt;&gt;"",D$1,"NA"),'MITRE &amp; Controls Mappings'!$F130))),ISNUMBER(SEARCH(IF(D$2&lt;&gt;"",D$2,"NA"),'MITRE &amp; Controls Mappings'!$G130))),ISNUMBER(SEARCH(IF(D$2&lt;&gt;"",D$2,"NA"),'MITRE &amp; Controls Mappings'!$H130))),ISNUMBER(SEARCH(IF(D$3&lt;&gt;"",D$3,"NA"),'MITRE &amp; Controls Mappings'!$I130))),ISNUMBER(SEARCH(IF(D$3&lt;&gt;"",D$3,"NA"),'MITRE &amp; Controls Mappings'!$J130))), 'MITRE &amp; Controls Mappings'!$B130,"")</f>
        <v/>
      </c>
      <c r="E132" t="str">
        <f>IF(OR(OR(OR(OR(OR(ISNUMBER(SEARCH(IF(E$1&lt;&gt;"",E$1,"NA"),'MITRE &amp; Controls Mappings'!$E130)),ISNUMBER(SEARCH(IF(E$1&lt;&gt;"",E$1,"NA"),'MITRE &amp; Controls Mappings'!$F130))),ISNUMBER(SEARCH(IF(E$2&lt;&gt;"",E$2,"NA"),'MITRE &amp; Controls Mappings'!$G130))),ISNUMBER(SEARCH(IF(E$2&lt;&gt;"",E$2,"NA"),'MITRE &amp; Controls Mappings'!$H130))),ISNUMBER(SEARCH(IF(E$3&lt;&gt;"",E$3,"NA"),'MITRE &amp; Controls Mappings'!$I130))),ISNUMBER(SEARCH(IF(E$3&lt;&gt;"",E$3,"NA"),'MITRE &amp; Controls Mappings'!$J130))), 'MITRE &amp; Controls Mappings'!$B130,"")</f>
        <v/>
      </c>
      <c r="F132" t="str">
        <f>IF(OR(OR(OR(OR(OR(ISNUMBER(SEARCH(IF(F$1&lt;&gt;"",F$1,"NA"),'MITRE &amp; Controls Mappings'!$E130)),ISNUMBER(SEARCH(IF(F$1&lt;&gt;"",F$1,"NA"),'MITRE &amp; Controls Mappings'!$F130))),ISNUMBER(SEARCH(IF(F$2&lt;&gt;"",F$2,"NA"),'MITRE &amp; Controls Mappings'!$G130))),ISNUMBER(SEARCH(IF(F$2&lt;&gt;"",F$2,"NA"),'MITRE &amp; Controls Mappings'!$H130))),ISNUMBER(SEARCH(IF(F$3&lt;&gt;"",F$3,"NA"),'MITRE &amp; Controls Mappings'!$I130))),ISNUMBER(SEARCH(IF(F$3&lt;&gt;"",F$3,"NA"),'MITRE &amp; Controls Mappings'!$J130))), 'MITRE &amp; Controls Mappings'!$B130,"")</f>
        <v/>
      </c>
      <c r="G132" t="str">
        <f>IF(OR(OR(OR(OR(OR(ISNUMBER(SEARCH(IF(G$1&lt;&gt;"",G$1,"NA"),'MITRE &amp; Controls Mappings'!$E130)),ISNUMBER(SEARCH(IF(G$1&lt;&gt;"",G$1,"NA"),'MITRE &amp; Controls Mappings'!$F130))),ISNUMBER(SEARCH(IF(G$2&lt;&gt;"",G$2,"NA"),'MITRE &amp; Controls Mappings'!$G130))),ISNUMBER(SEARCH(IF(G$2&lt;&gt;"",G$2,"NA"),'MITRE &amp; Controls Mappings'!$H130))),ISNUMBER(SEARCH(IF(G$3&lt;&gt;"",G$3,"NA"),'MITRE &amp; Controls Mappings'!$I130))),ISNUMBER(SEARCH(IF(G$3&lt;&gt;"",G$3,"NA"),'MITRE &amp; Controls Mappings'!$J130))), 'MITRE &amp; Controls Mappings'!$B130,"")</f>
        <v/>
      </c>
      <c r="H132" t="str">
        <f>IF(OR(OR(OR(OR(OR(ISNUMBER(SEARCH(IF(H$1&lt;&gt;"",H$1,"NA"),'MITRE &amp; Controls Mappings'!$E130)),ISNUMBER(SEARCH(IF(H$1&lt;&gt;"",H$1,"NA"),'MITRE &amp; Controls Mappings'!$F130))),ISNUMBER(SEARCH(IF(H$2&lt;&gt;"",H$2,"NA"),'MITRE &amp; Controls Mappings'!$G130))),ISNUMBER(SEARCH(IF(H$2&lt;&gt;"",H$2,"NA"),'MITRE &amp; Controls Mappings'!$H130))),ISNUMBER(SEARCH(IF(H$3&lt;&gt;"",H$3,"NA"),'MITRE &amp; Controls Mappings'!$I130))),ISNUMBER(SEARCH(IF(H$3&lt;&gt;"",H$3,"NA"),'MITRE &amp; Controls Mappings'!$J130))), 'MITRE &amp; Controls Mappings'!$B130,"")</f>
        <v/>
      </c>
      <c r="I132" t="str">
        <f>IF(OR(OR(OR(OR(OR(ISNUMBER(SEARCH(IF(I$1&lt;&gt;"",I$1,"NA"),'MITRE &amp; Controls Mappings'!$E130)),ISNUMBER(SEARCH(IF(I$1&lt;&gt;"",I$1,"NA"),'MITRE &amp; Controls Mappings'!$F130))),ISNUMBER(SEARCH(IF(I$2&lt;&gt;"",I$2,"NA"),'MITRE &amp; Controls Mappings'!$G130))),ISNUMBER(SEARCH(IF(I$2&lt;&gt;"",I$2,"NA"),'MITRE &amp; Controls Mappings'!$H130))),ISNUMBER(SEARCH(IF(I$3&lt;&gt;"",I$3,"NA"),'MITRE &amp; Controls Mappings'!$I130))),ISNUMBER(SEARCH(IF(I$3&lt;&gt;"",I$3,"NA"),'MITRE &amp; Controls Mappings'!$J130))), 'MITRE &amp; Controls Mappings'!$B130,"")</f>
        <v/>
      </c>
      <c r="J132" t="str">
        <f>IF(OR(OR(OR(OR(OR(ISNUMBER(SEARCH(IF(J$1&lt;&gt;"",J$1,"NA"),'MITRE &amp; Controls Mappings'!$E130)),ISNUMBER(SEARCH(IF(J$1&lt;&gt;"",J$1,"NA"),'MITRE &amp; Controls Mappings'!$F130))),ISNUMBER(SEARCH(IF(J$2&lt;&gt;"",J$2,"NA"),'MITRE &amp; Controls Mappings'!$G130))),ISNUMBER(SEARCH(IF(J$2&lt;&gt;"",J$2,"NA"),'MITRE &amp; Controls Mappings'!$H130))),ISNUMBER(SEARCH(IF(J$3&lt;&gt;"",J$3,"NA"),'MITRE &amp; Controls Mappings'!$I130))),ISNUMBER(SEARCH(IF(J$3&lt;&gt;"",J$3,"NA"),'MITRE &amp; Controls Mappings'!$J130))), 'MITRE &amp; Controls Mappings'!$B130,"")</f>
        <v/>
      </c>
      <c r="K132" t="str">
        <f>IF(OR(OR(OR(OR(OR(ISNUMBER(SEARCH(IF(K$1&lt;&gt;"",K$1,"NA"),'MITRE &amp; Controls Mappings'!$E130)),ISNUMBER(SEARCH(IF(K$1&lt;&gt;"",K$1,"NA"),'MITRE &amp; Controls Mappings'!$F130))),ISNUMBER(SEARCH(IF(K$2&lt;&gt;"",K$2,"NA"),'MITRE &amp; Controls Mappings'!$G130))),ISNUMBER(SEARCH(IF(K$2&lt;&gt;"",K$2,"NA"),'MITRE &amp; Controls Mappings'!$H130))),ISNUMBER(SEARCH(IF(K$3&lt;&gt;"",K$3,"NA"),'MITRE &amp; Controls Mappings'!$I130))),ISNUMBER(SEARCH(IF(K$3&lt;&gt;"",K$3,"NA"),'MITRE &amp; Controls Mappings'!$J130))), 'MITRE &amp; Controls Mappings'!$B130,"")</f>
        <v/>
      </c>
      <c r="L132" s="26" t="str">
        <f>IF('MITRE &amp; Controls Mappings'!D130 &lt;&gt;"",'MITRE &amp; Controls Mappings'!D130,"" )</f>
        <v>(L1) Ensure 'Domain controller: LDAP server signing requirements' is set to 'Require signing' (DC only)</v>
      </c>
    </row>
    <row r="133" spans="1:12" x14ac:dyDescent="0.25">
      <c r="A133" t="str">
        <f>IF(COUNTIF(B133:K133,"="&amp;'MITRE &amp; Controls Mappings'!B131)&gt;0,'MITRE &amp; Controls Mappings'!B131,"")</f>
        <v/>
      </c>
      <c r="B133" t="str">
        <f>IF(OR(OR(OR(OR(OR(ISNUMBER(SEARCH(IF(B$1&lt;&gt;"",B$1,"NA"),'MITRE &amp; Controls Mappings'!$E131)),ISNUMBER(SEARCH(IF(B$1&lt;&gt;"",B$1,"NA"),'MITRE &amp; Controls Mappings'!$F131))),ISNUMBER(SEARCH(IF(B$2&lt;&gt;"",B$2,"NA"),'MITRE &amp; Controls Mappings'!$G131))),ISNUMBER(SEARCH(IF(B$2&lt;&gt;"",B$2,"NA"),'MITRE &amp; Controls Mappings'!$H131))),ISNUMBER(SEARCH(IF(B$3&lt;&gt;"",B$3,"NA"),'MITRE &amp; Controls Mappings'!$I131))),ISNUMBER(SEARCH(IF(B$3&lt;&gt;"",B$3,"NA"),'MITRE &amp; Controls Mappings'!$J131))), 'MITRE &amp; Controls Mappings'!$B131,"")</f>
        <v/>
      </c>
      <c r="C133" t="str">
        <f>IF(OR(OR(OR(OR(OR(ISNUMBER(SEARCH(IF(C$1&lt;&gt;"",C$1,"NA"),'MITRE &amp; Controls Mappings'!$E131)),ISNUMBER(SEARCH(IF(C$1&lt;&gt;"",C$1,"NA"),'MITRE &amp; Controls Mappings'!$F131))),ISNUMBER(SEARCH(IF(C$2&lt;&gt;"",C$2,"NA"),'MITRE &amp; Controls Mappings'!$G131))),ISNUMBER(SEARCH(IF(C$2&lt;&gt;"",C$2,"NA"),'MITRE &amp; Controls Mappings'!$H131))),ISNUMBER(SEARCH(IF(C$3&lt;&gt;"",C$3,"NA"),'MITRE &amp; Controls Mappings'!$I131))),ISNUMBER(SEARCH(IF(C$3&lt;&gt;"",C$3,"NA"),'MITRE &amp; Controls Mappings'!$J131))), 'MITRE &amp; Controls Mappings'!$B131,"")</f>
        <v/>
      </c>
      <c r="D133" t="str">
        <f>IF(OR(OR(OR(OR(OR(ISNUMBER(SEARCH(IF(D$1&lt;&gt;"",D$1,"NA"),'MITRE &amp; Controls Mappings'!$E131)),ISNUMBER(SEARCH(IF(D$1&lt;&gt;"",D$1,"NA"),'MITRE &amp; Controls Mappings'!$F131))),ISNUMBER(SEARCH(IF(D$2&lt;&gt;"",D$2,"NA"),'MITRE &amp; Controls Mappings'!$G131))),ISNUMBER(SEARCH(IF(D$2&lt;&gt;"",D$2,"NA"),'MITRE &amp; Controls Mappings'!$H131))),ISNUMBER(SEARCH(IF(D$3&lt;&gt;"",D$3,"NA"),'MITRE &amp; Controls Mappings'!$I131))),ISNUMBER(SEARCH(IF(D$3&lt;&gt;"",D$3,"NA"),'MITRE &amp; Controls Mappings'!$J131))), 'MITRE &amp; Controls Mappings'!$B131,"")</f>
        <v/>
      </c>
      <c r="E133" t="str">
        <f>IF(OR(OR(OR(OR(OR(ISNUMBER(SEARCH(IF(E$1&lt;&gt;"",E$1,"NA"),'MITRE &amp; Controls Mappings'!$E131)),ISNUMBER(SEARCH(IF(E$1&lt;&gt;"",E$1,"NA"),'MITRE &amp; Controls Mappings'!$F131))),ISNUMBER(SEARCH(IF(E$2&lt;&gt;"",E$2,"NA"),'MITRE &amp; Controls Mappings'!$G131))),ISNUMBER(SEARCH(IF(E$2&lt;&gt;"",E$2,"NA"),'MITRE &amp; Controls Mappings'!$H131))),ISNUMBER(SEARCH(IF(E$3&lt;&gt;"",E$3,"NA"),'MITRE &amp; Controls Mappings'!$I131))),ISNUMBER(SEARCH(IF(E$3&lt;&gt;"",E$3,"NA"),'MITRE &amp; Controls Mappings'!$J131))), 'MITRE &amp; Controls Mappings'!$B131,"")</f>
        <v/>
      </c>
      <c r="F133" t="str">
        <f>IF(OR(OR(OR(OR(OR(ISNUMBER(SEARCH(IF(F$1&lt;&gt;"",F$1,"NA"),'MITRE &amp; Controls Mappings'!$E131)),ISNUMBER(SEARCH(IF(F$1&lt;&gt;"",F$1,"NA"),'MITRE &amp; Controls Mappings'!$F131))),ISNUMBER(SEARCH(IF(F$2&lt;&gt;"",F$2,"NA"),'MITRE &amp; Controls Mappings'!$G131))),ISNUMBER(SEARCH(IF(F$2&lt;&gt;"",F$2,"NA"),'MITRE &amp; Controls Mappings'!$H131))),ISNUMBER(SEARCH(IF(F$3&lt;&gt;"",F$3,"NA"),'MITRE &amp; Controls Mappings'!$I131))),ISNUMBER(SEARCH(IF(F$3&lt;&gt;"",F$3,"NA"),'MITRE &amp; Controls Mappings'!$J131))), 'MITRE &amp; Controls Mappings'!$B131,"")</f>
        <v/>
      </c>
      <c r="G133" t="str">
        <f>IF(OR(OR(OR(OR(OR(ISNUMBER(SEARCH(IF(G$1&lt;&gt;"",G$1,"NA"),'MITRE &amp; Controls Mappings'!$E131)),ISNUMBER(SEARCH(IF(G$1&lt;&gt;"",G$1,"NA"),'MITRE &amp; Controls Mappings'!$F131))),ISNUMBER(SEARCH(IF(G$2&lt;&gt;"",G$2,"NA"),'MITRE &amp; Controls Mappings'!$G131))),ISNUMBER(SEARCH(IF(G$2&lt;&gt;"",G$2,"NA"),'MITRE &amp; Controls Mappings'!$H131))),ISNUMBER(SEARCH(IF(G$3&lt;&gt;"",G$3,"NA"),'MITRE &amp; Controls Mappings'!$I131))),ISNUMBER(SEARCH(IF(G$3&lt;&gt;"",G$3,"NA"),'MITRE &amp; Controls Mappings'!$J131))), 'MITRE &amp; Controls Mappings'!$B131,"")</f>
        <v/>
      </c>
      <c r="H133" t="str">
        <f>IF(OR(OR(OR(OR(OR(ISNUMBER(SEARCH(IF(H$1&lt;&gt;"",H$1,"NA"),'MITRE &amp; Controls Mappings'!$E131)),ISNUMBER(SEARCH(IF(H$1&lt;&gt;"",H$1,"NA"),'MITRE &amp; Controls Mappings'!$F131))),ISNUMBER(SEARCH(IF(H$2&lt;&gt;"",H$2,"NA"),'MITRE &amp; Controls Mappings'!$G131))),ISNUMBER(SEARCH(IF(H$2&lt;&gt;"",H$2,"NA"),'MITRE &amp; Controls Mappings'!$H131))),ISNUMBER(SEARCH(IF(H$3&lt;&gt;"",H$3,"NA"),'MITRE &amp; Controls Mappings'!$I131))),ISNUMBER(SEARCH(IF(H$3&lt;&gt;"",H$3,"NA"),'MITRE &amp; Controls Mappings'!$J131))), 'MITRE &amp; Controls Mappings'!$B131,"")</f>
        <v/>
      </c>
      <c r="I133" t="str">
        <f>IF(OR(OR(OR(OR(OR(ISNUMBER(SEARCH(IF(I$1&lt;&gt;"",I$1,"NA"),'MITRE &amp; Controls Mappings'!$E131)),ISNUMBER(SEARCH(IF(I$1&lt;&gt;"",I$1,"NA"),'MITRE &amp; Controls Mappings'!$F131))),ISNUMBER(SEARCH(IF(I$2&lt;&gt;"",I$2,"NA"),'MITRE &amp; Controls Mappings'!$G131))),ISNUMBER(SEARCH(IF(I$2&lt;&gt;"",I$2,"NA"),'MITRE &amp; Controls Mappings'!$H131))),ISNUMBER(SEARCH(IF(I$3&lt;&gt;"",I$3,"NA"),'MITRE &amp; Controls Mappings'!$I131))),ISNUMBER(SEARCH(IF(I$3&lt;&gt;"",I$3,"NA"),'MITRE &amp; Controls Mappings'!$J131))), 'MITRE &amp; Controls Mappings'!$B131,"")</f>
        <v/>
      </c>
      <c r="J133" t="str">
        <f>IF(OR(OR(OR(OR(OR(ISNUMBER(SEARCH(IF(J$1&lt;&gt;"",J$1,"NA"),'MITRE &amp; Controls Mappings'!$E131)),ISNUMBER(SEARCH(IF(J$1&lt;&gt;"",J$1,"NA"),'MITRE &amp; Controls Mappings'!$F131))),ISNUMBER(SEARCH(IF(J$2&lt;&gt;"",J$2,"NA"),'MITRE &amp; Controls Mappings'!$G131))),ISNUMBER(SEARCH(IF(J$2&lt;&gt;"",J$2,"NA"),'MITRE &amp; Controls Mappings'!$H131))),ISNUMBER(SEARCH(IF(J$3&lt;&gt;"",J$3,"NA"),'MITRE &amp; Controls Mappings'!$I131))),ISNUMBER(SEARCH(IF(J$3&lt;&gt;"",J$3,"NA"),'MITRE &amp; Controls Mappings'!$J131))), 'MITRE &amp; Controls Mappings'!$B131,"")</f>
        <v/>
      </c>
      <c r="K133" t="str">
        <f>IF(OR(OR(OR(OR(OR(ISNUMBER(SEARCH(IF(K$1&lt;&gt;"",K$1,"NA"),'MITRE &amp; Controls Mappings'!$E131)),ISNUMBER(SEARCH(IF(K$1&lt;&gt;"",K$1,"NA"),'MITRE &amp; Controls Mappings'!$F131))),ISNUMBER(SEARCH(IF(K$2&lt;&gt;"",K$2,"NA"),'MITRE &amp; Controls Mappings'!$G131))),ISNUMBER(SEARCH(IF(K$2&lt;&gt;"",K$2,"NA"),'MITRE &amp; Controls Mappings'!$H131))),ISNUMBER(SEARCH(IF(K$3&lt;&gt;"",K$3,"NA"),'MITRE &amp; Controls Mappings'!$I131))),ISNUMBER(SEARCH(IF(K$3&lt;&gt;"",K$3,"NA"),'MITRE &amp; Controls Mappings'!$J131))), 'MITRE &amp; Controls Mappings'!$B131,"")</f>
        <v/>
      </c>
      <c r="L133" s="26" t="str">
        <f>IF('MITRE &amp; Controls Mappings'!D131 &lt;&gt;"",'MITRE &amp; Controls Mappings'!D131,"" )</f>
        <v>(L1) Ensure 'Domain controller: Refuse machine account password changes' is set to 'Disabled' (DC only)</v>
      </c>
    </row>
    <row r="134" spans="1:12" x14ac:dyDescent="0.25">
      <c r="A134" t="str">
        <f>IF(COUNTIF(B134:K134,"="&amp;'MITRE &amp; Controls Mappings'!B132)&gt;0,'MITRE &amp; Controls Mappings'!B132,"")</f>
        <v/>
      </c>
      <c r="B134" t="str">
        <f>IF(OR(OR(OR(OR(OR(ISNUMBER(SEARCH(IF(B$1&lt;&gt;"",B$1,"NA"),'MITRE &amp; Controls Mappings'!$E132)),ISNUMBER(SEARCH(IF(B$1&lt;&gt;"",B$1,"NA"),'MITRE &amp; Controls Mappings'!$F132))),ISNUMBER(SEARCH(IF(B$2&lt;&gt;"",B$2,"NA"),'MITRE &amp; Controls Mappings'!$G132))),ISNUMBER(SEARCH(IF(B$2&lt;&gt;"",B$2,"NA"),'MITRE &amp; Controls Mappings'!$H132))),ISNUMBER(SEARCH(IF(B$3&lt;&gt;"",B$3,"NA"),'MITRE &amp; Controls Mappings'!$I132))),ISNUMBER(SEARCH(IF(B$3&lt;&gt;"",B$3,"NA"),'MITRE &amp; Controls Mappings'!$J132))), 'MITRE &amp; Controls Mappings'!$B132,"")</f>
        <v/>
      </c>
      <c r="C134" t="str">
        <f>IF(OR(OR(OR(OR(OR(ISNUMBER(SEARCH(IF(C$1&lt;&gt;"",C$1,"NA"),'MITRE &amp; Controls Mappings'!$E132)),ISNUMBER(SEARCH(IF(C$1&lt;&gt;"",C$1,"NA"),'MITRE &amp; Controls Mappings'!$F132))),ISNUMBER(SEARCH(IF(C$2&lt;&gt;"",C$2,"NA"),'MITRE &amp; Controls Mappings'!$G132))),ISNUMBER(SEARCH(IF(C$2&lt;&gt;"",C$2,"NA"),'MITRE &amp; Controls Mappings'!$H132))),ISNUMBER(SEARCH(IF(C$3&lt;&gt;"",C$3,"NA"),'MITRE &amp; Controls Mappings'!$I132))),ISNUMBER(SEARCH(IF(C$3&lt;&gt;"",C$3,"NA"),'MITRE &amp; Controls Mappings'!$J132))), 'MITRE &amp; Controls Mappings'!$B132,"")</f>
        <v/>
      </c>
      <c r="D134" t="str">
        <f>IF(OR(OR(OR(OR(OR(ISNUMBER(SEARCH(IF(D$1&lt;&gt;"",D$1,"NA"),'MITRE &amp; Controls Mappings'!$E132)),ISNUMBER(SEARCH(IF(D$1&lt;&gt;"",D$1,"NA"),'MITRE &amp; Controls Mappings'!$F132))),ISNUMBER(SEARCH(IF(D$2&lt;&gt;"",D$2,"NA"),'MITRE &amp; Controls Mappings'!$G132))),ISNUMBER(SEARCH(IF(D$2&lt;&gt;"",D$2,"NA"),'MITRE &amp; Controls Mappings'!$H132))),ISNUMBER(SEARCH(IF(D$3&lt;&gt;"",D$3,"NA"),'MITRE &amp; Controls Mappings'!$I132))),ISNUMBER(SEARCH(IF(D$3&lt;&gt;"",D$3,"NA"),'MITRE &amp; Controls Mappings'!$J132))), 'MITRE &amp; Controls Mappings'!$B132,"")</f>
        <v/>
      </c>
      <c r="E134" t="str">
        <f>IF(OR(OR(OR(OR(OR(ISNUMBER(SEARCH(IF(E$1&lt;&gt;"",E$1,"NA"),'MITRE &amp; Controls Mappings'!$E132)),ISNUMBER(SEARCH(IF(E$1&lt;&gt;"",E$1,"NA"),'MITRE &amp; Controls Mappings'!$F132))),ISNUMBER(SEARCH(IF(E$2&lt;&gt;"",E$2,"NA"),'MITRE &amp; Controls Mappings'!$G132))),ISNUMBER(SEARCH(IF(E$2&lt;&gt;"",E$2,"NA"),'MITRE &amp; Controls Mappings'!$H132))),ISNUMBER(SEARCH(IF(E$3&lt;&gt;"",E$3,"NA"),'MITRE &amp; Controls Mappings'!$I132))),ISNUMBER(SEARCH(IF(E$3&lt;&gt;"",E$3,"NA"),'MITRE &amp; Controls Mappings'!$J132))), 'MITRE &amp; Controls Mappings'!$B132,"")</f>
        <v/>
      </c>
      <c r="F134" t="str">
        <f>IF(OR(OR(OR(OR(OR(ISNUMBER(SEARCH(IF(F$1&lt;&gt;"",F$1,"NA"),'MITRE &amp; Controls Mappings'!$E132)),ISNUMBER(SEARCH(IF(F$1&lt;&gt;"",F$1,"NA"),'MITRE &amp; Controls Mappings'!$F132))),ISNUMBER(SEARCH(IF(F$2&lt;&gt;"",F$2,"NA"),'MITRE &amp; Controls Mappings'!$G132))),ISNUMBER(SEARCH(IF(F$2&lt;&gt;"",F$2,"NA"),'MITRE &amp; Controls Mappings'!$H132))),ISNUMBER(SEARCH(IF(F$3&lt;&gt;"",F$3,"NA"),'MITRE &amp; Controls Mappings'!$I132))),ISNUMBER(SEARCH(IF(F$3&lt;&gt;"",F$3,"NA"),'MITRE &amp; Controls Mappings'!$J132))), 'MITRE &amp; Controls Mappings'!$B132,"")</f>
        <v/>
      </c>
      <c r="G134" t="str">
        <f>IF(OR(OR(OR(OR(OR(ISNUMBER(SEARCH(IF(G$1&lt;&gt;"",G$1,"NA"),'MITRE &amp; Controls Mappings'!$E132)),ISNUMBER(SEARCH(IF(G$1&lt;&gt;"",G$1,"NA"),'MITRE &amp; Controls Mappings'!$F132))),ISNUMBER(SEARCH(IF(G$2&lt;&gt;"",G$2,"NA"),'MITRE &amp; Controls Mappings'!$G132))),ISNUMBER(SEARCH(IF(G$2&lt;&gt;"",G$2,"NA"),'MITRE &amp; Controls Mappings'!$H132))),ISNUMBER(SEARCH(IF(G$3&lt;&gt;"",G$3,"NA"),'MITRE &amp; Controls Mappings'!$I132))),ISNUMBER(SEARCH(IF(G$3&lt;&gt;"",G$3,"NA"),'MITRE &amp; Controls Mappings'!$J132))), 'MITRE &amp; Controls Mappings'!$B132,"")</f>
        <v/>
      </c>
      <c r="H134" t="str">
        <f>IF(OR(OR(OR(OR(OR(ISNUMBER(SEARCH(IF(H$1&lt;&gt;"",H$1,"NA"),'MITRE &amp; Controls Mappings'!$E132)),ISNUMBER(SEARCH(IF(H$1&lt;&gt;"",H$1,"NA"),'MITRE &amp; Controls Mappings'!$F132))),ISNUMBER(SEARCH(IF(H$2&lt;&gt;"",H$2,"NA"),'MITRE &amp; Controls Mappings'!$G132))),ISNUMBER(SEARCH(IF(H$2&lt;&gt;"",H$2,"NA"),'MITRE &amp; Controls Mappings'!$H132))),ISNUMBER(SEARCH(IF(H$3&lt;&gt;"",H$3,"NA"),'MITRE &amp; Controls Mappings'!$I132))),ISNUMBER(SEARCH(IF(H$3&lt;&gt;"",H$3,"NA"),'MITRE &amp; Controls Mappings'!$J132))), 'MITRE &amp; Controls Mappings'!$B132,"")</f>
        <v/>
      </c>
      <c r="I134" t="str">
        <f>IF(OR(OR(OR(OR(OR(ISNUMBER(SEARCH(IF(I$1&lt;&gt;"",I$1,"NA"),'MITRE &amp; Controls Mappings'!$E132)),ISNUMBER(SEARCH(IF(I$1&lt;&gt;"",I$1,"NA"),'MITRE &amp; Controls Mappings'!$F132))),ISNUMBER(SEARCH(IF(I$2&lt;&gt;"",I$2,"NA"),'MITRE &amp; Controls Mappings'!$G132))),ISNUMBER(SEARCH(IF(I$2&lt;&gt;"",I$2,"NA"),'MITRE &amp; Controls Mappings'!$H132))),ISNUMBER(SEARCH(IF(I$3&lt;&gt;"",I$3,"NA"),'MITRE &amp; Controls Mappings'!$I132))),ISNUMBER(SEARCH(IF(I$3&lt;&gt;"",I$3,"NA"),'MITRE &amp; Controls Mappings'!$J132))), 'MITRE &amp; Controls Mappings'!$B132,"")</f>
        <v/>
      </c>
      <c r="J134" t="str">
        <f>IF(OR(OR(OR(OR(OR(ISNUMBER(SEARCH(IF(J$1&lt;&gt;"",J$1,"NA"),'MITRE &amp; Controls Mappings'!$E132)),ISNUMBER(SEARCH(IF(J$1&lt;&gt;"",J$1,"NA"),'MITRE &amp; Controls Mappings'!$F132))),ISNUMBER(SEARCH(IF(J$2&lt;&gt;"",J$2,"NA"),'MITRE &amp; Controls Mappings'!$G132))),ISNUMBER(SEARCH(IF(J$2&lt;&gt;"",J$2,"NA"),'MITRE &amp; Controls Mappings'!$H132))),ISNUMBER(SEARCH(IF(J$3&lt;&gt;"",J$3,"NA"),'MITRE &amp; Controls Mappings'!$I132))),ISNUMBER(SEARCH(IF(J$3&lt;&gt;"",J$3,"NA"),'MITRE &amp; Controls Mappings'!$J132))), 'MITRE &amp; Controls Mappings'!$B132,"")</f>
        <v/>
      </c>
      <c r="K134" t="str">
        <f>IF(OR(OR(OR(OR(OR(ISNUMBER(SEARCH(IF(K$1&lt;&gt;"",K$1,"NA"),'MITRE &amp; Controls Mappings'!$E132)),ISNUMBER(SEARCH(IF(K$1&lt;&gt;"",K$1,"NA"),'MITRE &amp; Controls Mappings'!$F132))),ISNUMBER(SEARCH(IF(K$2&lt;&gt;"",K$2,"NA"),'MITRE &amp; Controls Mappings'!$G132))),ISNUMBER(SEARCH(IF(K$2&lt;&gt;"",K$2,"NA"),'MITRE &amp; Controls Mappings'!$H132))),ISNUMBER(SEARCH(IF(K$3&lt;&gt;"",K$3,"NA"),'MITRE &amp; Controls Mappings'!$I132))),ISNUMBER(SEARCH(IF(K$3&lt;&gt;"",K$3,"NA"),'MITRE &amp; Controls Mappings'!$J132))), 'MITRE &amp; Controls Mappings'!$B132,"")</f>
        <v/>
      </c>
      <c r="L134" s="26" t="str">
        <f>IF('MITRE &amp; Controls Mappings'!D132 &lt;&gt;"",'MITRE &amp; Controls Mappings'!D132,"" )</f>
        <v>Domain member</v>
      </c>
    </row>
    <row r="135" spans="1:12" x14ac:dyDescent="0.25">
      <c r="A135" t="str">
        <f>IF(COUNTIF(B135:K135,"="&amp;'MITRE &amp; Controls Mappings'!B133)&gt;0,'MITRE &amp; Controls Mappings'!B133,"")</f>
        <v/>
      </c>
      <c r="B135" t="str">
        <f>IF(OR(OR(OR(OR(OR(ISNUMBER(SEARCH(IF(B$1&lt;&gt;"",B$1,"NA"),'MITRE &amp; Controls Mappings'!$E133)),ISNUMBER(SEARCH(IF(B$1&lt;&gt;"",B$1,"NA"),'MITRE &amp; Controls Mappings'!$F133))),ISNUMBER(SEARCH(IF(B$2&lt;&gt;"",B$2,"NA"),'MITRE &amp; Controls Mappings'!$G133))),ISNUMBER(SEARCH(IF(B$2&lt;&gt;"",B$2,"NA"),'MITRE &amp; Controls Mappings'!$H133))),ISNUMBER(SEARCH(IF(B$3&lt;&gt;"",B$3,"NA"),'MITRE &amp; Controls Mappings'!$I133))),ISNUMBER(SEARCH(IF(B$3&lt;&gt;"",B$3,"NA"),'MITRE &amp; Controls Mappings'!$J133))), 'MITRE &amp; Controls Mappings'!$B133,"")</f>
        <v/>
      </c>
      <c r="C135" t="str">
        <f>IF(OR(OR(OR(OR(OR(ISNUMBER(SEARCH(IF(C$1&lt;&gt;"",C$1,"NA"),'MITRE &amp; Controls Mappings'!$E133)),ISNUMBER(SEARCH(IF(C$1&lt;&gt;"",C$1,"NA"),'MITRE &amp; Controls Mappings'!$F133))),ISNUMBER(SEARCH(IF(C$2&lt;&gt;"",C$2,"NA"),'MITRE &amp; Controls Mappings'!$G133))),ISNUMBER(SEARCH(IF(C$2&lt;&gt;"",C$2,"NA"),'MITRE &amp; Controls Mappings'!$H133))),ISNUMBER(SEARCH(IF(C$3&lt;&gt;"",C$3,"NA"),'MITRE &amp; Controls Mappings'!$I133))),ISNUMBER(SEARCH(IF(C$3&lt;&gt;"",C$3,"NA"),'MITRE &amp; Controls Mappings'!$J133))), 'MITRE &amp; Controls Mappings'!$B133,"")</f>
        <v/>
      </c>
      <c r="D135" t="str">
        <f>IF(OR(OR(OR(OR(OR(ISNUMBER(SEARCH(IF(D$1&lt;&gt;"",D$1,"NA"),'MITRE &amp; Controls Mappings'!$E133)),ISNUMBER(SEARCH(IF(D$1&lt;&gt;"",D$1,"NA"),'MITRE &amp; Controls Mappings'!$F133))),ISNUMBER(SEARCH(IF(D$2&lt;&gt;"",D$2,"NA"),'MITRE &amp; Controls Mappings'!$G133))),ISNUMBER(SEARCH(IF(D$2&lt;&gt;"",D$2,"NA"),'MITRE &amp; Controls Mappings'!$H133))),ISNUMBER(SEARCH(IF(D$3&lt;&gt;"",D$3,"NA"),'MITRE &amp; Controls Mappings'!$I133))),ISNUMBER(SEARCH(IF(D$3&lt;&gt;"",D$3,"NA"),'MITRE &amp; Controls Mappings'!$J133))), 'MITRE &amp; Controls Mappings'!$B133,"")</f>
        <v/>
      </c>
      <c r="E135" t="str">
        <f>IF(OR(OR(OR(OR(OR(ISNUMBER(SEARCH(IF(E$1&lt;&gt;"",E$1,"NA"),'MITRE &amp; Controls Mappings'!$E133)),ISNUMBER(SEARCH(IF(E$1&lt;&gt;"",E$1,"NA"),'MITRE &amp; Controls Mappings'!$F133))),ISNUMBER(SEARCH(IF(E$2&lt;&gt;"",E$2,"NA"),'MITRE &amp; Controls Mappings'!$G133))),ISNUMBER(SEARCH(IF(E$2&lt;&gt;"",E$2,"NA"),'MITRE &amp; Controls Mappings'!$H133))),ISNUMBER(SEARCH(IF(E$3&lt;&gt;"",E$3,"NA"),'MITRE &amp; Controls Mappings'!$I133))),ISNUMBER(SEARCH(IF(E$3&lt;&gt;"",E$3,"NA"),'MITRE &amp; Controls Mappings'!$J133))), 'MITRE &amp; Controls Mappings'!$B133,"")</f>
        <v/>
      </c>
      <c r="F135" t="str">
        <f>IF(OR(OR(OR(OR(OR(ISNUMBER(SEARCH(IF(F$1&lt;&gt;"",F$1,"NA"),'MITRE &amp; Controls Mappings'!$E133)),ISNUMBER(SEARCH(IF(F$1&lt;&gt;"",F$1,"NA"),'MITRE &amp; Controls Mappings'!$F133))),ISNUMBER(SEARCH(IF(F$2&lt;&gt;"",F$2,"NA"),'MITRE &amp; Controls Mappings'!$G133))),ISNUMBER(SEARCH(IF(F$2&lt;&gt;"",F$2,"NA"),'MITRE &amp; Controls Mappings'!$H133))),ISNUMBER(SEARCH(IF(F$3&lt;&gt;"",F$3,"NA"),'MITRE &amp; Controls Mappings'!$I133))),ISNUMBER(SEARCH(IF(F$3&lt;&gt;"",F$3,"NA"),'MITRE &amp; Controls Mappings'!$J133))), 'MITRE &amp; Controls Mappings'!$B133,"")</f>
        <v/>
      </c>
      <c r="G135" t="str">
        <f>IF(OR(OR(OR(OR(OR(ISNUMBER(SEARCH(IF(G$1&lt;&gt;"",G$1,"NA"),'MITRE &amp; Controls Mappings'!$E133)),ISNUMBER(SEARCH(IF(G$1&lt;&gt;"",G$1,"NA"),'MITRE &amp; Controls Mappings'!$F133))),ISNUMBER(SEARCH(IF(G$2&lt;&gt;"",G$2,"NA"),'MITRE &amp; Controls Mappings'!$G133))),ISNUMBER(SEARCH(IF(G$2&lt;&gt;"",G$2,"NA"),'MITRE &amp; Controls Mappings'!$H133))),ISNUMBER(SEARCH(IF(G$3&lt;&gt;"",G$3,"NA"),'MITRE &amp; Controls Mappings'!$I133))),ISNUMBER(SEARCH(IF(G$3&lt;&gt;"",G$3,"NA"),'MITRE &amp; Controls Mappings'!$J133))), 'MITRE &amp; Controls Mappings'!$B133,"")</f>
        <v/>
      </c>
      <c r="H135" t="str">
        <f>IF(OR(OR(OR(OR(OR(ISNUMBER(SEARCH(IF(H$1&lt;&gt;"",H$1,"NA"),'MITRE &amp; Controls Mappings'!$E133)),ISNUMBER(SEARCH(IF(H$1&lt;&gt;"",H$1,"NA"),'MITRE &amp; Controls Mappings'!$F133))),ISNUMBER(SEARCH(IF(H$2&lt;&gt;"",H$2,"NA"),'MITRE &amp; Controls Mappings'!$G133))),ISNUMBER(SEARCH(IF(H$2&lt;&gt;"",H$2,"NA"),'MITRE &amp; Controls Mappings'!$H133))),ISNUMBER(SEARCH(IF(H$3&lt;&gt;"",H$3,"NA"),'MITRE &amp; Controls Mappings'!$I133))),ISNUMBER(SEARCH(IF(H$3&lt;&gt;"",H$3,"NA"),'MITRE &amp; Controls Mappings'!$J133))), 'MITRE &amp; Controls Mappings'!$B133,"")</f>
        <v/>
      </c>
      <c r="I135" t="str">
        <f>IF(OR(OR(OR(OR(OR(ISNUMBER(SEARCH(IF(I$1&lt;&gt;"",I$1,"NA"),'MITRE &amp; Controls Mappings'!$E133)),ISNUMBER(SEARCH(IF(I$1&lt;&gt;"",I$1,"NA"),'MITRE &amp; Controls Mappings'!$F133))),ISNUMBER(SEARCH(IF(I$2&lt;&gt;"",I$2,"NA"),'MITRE &amp; Controls Mappings'!$G133))),ISNUMBER(SEARCH(IF(I$2&lt;&gt;"",I$2,"NA"),'MITRE &amp; Controls Mappings'!$H133))),ISNUMBER(SEARCH(IF(I$3&lt;&gt;"",I$3,"NA"),'MITRE &amp; Controls Mappings'!$I133))),ISNUMBER(SEARCH(IF(I$3&lt;&gt;"",I$3,"NA"),'MITRE &amp; Controls Mappings'!$J133))), 'MITRE &amp; Controls Mappings'!$B133,"")</f>
        <v/>
      </c>
      <c r="J135" t="str">
        <f>IF(OR(OR(OR(OR(OR(ISNUMBER(SEARCH(IF(J$1&lt;&gt;"",J$1,"NA"),'MITRE &amp; Controls Mappings'!$E133)),ISNUMBER(SEARCH(IF(J$1&lt;&gt;"",J$1,"NA"),'MITRE &amp; Controls Mappings'!$F133))),ISNUMBER(SEARCH(IF(J$2&lt;&gt;"",J$2,"NA"),'MITRE &amp; Controls Mappings'!$G133))),ISNUMBER(SEARCH(IF(J$2&lt;&gt;"",J$2,"NA"),'MITRE &amp; Controls Mappings'!$H133))),ISNUMBER(SEARCH(IF(J$3&lt;&gt;"",J$3,"NA"),'MITRE &amp; Controls Mappings'!$I133))),ISNUMBER(SEARCH(IF(J$3&lt;&gt;"",J$3,"NA"),'MITRE &amp; Controls Mappings'!$J133))), 'MITRE &amp; Controls Mappings'!$B133,"")</f>
        <v/>
      </c>
      <c r="K135" t="str">
        <f>IF(OR(OR(OR(OR(OR(ISNUMBER(SEARCH(IF(K$1&lt;&gt;"",K$1,"NA"),'MITRE &amp; Controls Mappings'!$E133)),ISNUMBER(SEARCH(IF(K$1&lt;&gt;"",K$1,"NA"),'MITRE &amp; Controls Mappings'!$F133))),ISNUMBER(SEARCH(IF(K$2&lt;&gt;"",K$2,"NA"),'MITRE &amp; Controls Mappings'!$G133))),ISNUMBER(SEARCH(IF(K$2&lt;&gt;"",K$2,"NA"),'MITRE &amp; Controls Mappings'!$H133))),ISNUMBER(SEARCH(IF(K$3&lt;&gt;"",K$3,"NA"),'MITRE &amp; Controls Mappings'!$I133))),ISNUMBER(SEARCH(IF(K$3&lt;&gt;"",K$3,"NA"),'MITRE &amp; Controls Mappings'!$J133))), 'MITRE &amp; Controls Mappings'!$B133,"")</f>
        <v/>
      </c>
      <c r="L135" s="26" t="str">
        <f>IF('MITRE &amp; Controls Mappings'!D133 &lt;&gt;"",'MITRE &amp; Controls Mappings'!D133,"" )</f>
        <v>(L1) Ensure 'Domain member: Digitally encrypt or sign secure channel data (always)' is set to 'Enabled'</v>
      </c>
    </row>
    <row r="136" spans="1:12" x14ac:dyDescent="0.25">
      <c r="A136" t="str">
        <f>IF(COUNTIF(B136:K136,"="&amp;'MITRE &amp; Controls Mappings'!B134)&gt;0,'MITRE &amp; Controls Mappings'!B134,"")</f>
        <v/>
      </c>
      <c r="B136" t="str">
        <f>IF(OR(OR(OR(OR(OR(ISNUMBER(SEARCH(IF(B$1&lt;&gt;"",B$1,"NA"),'MITRE &amp; Controls Mappings'!$E134)),ISNUMBER(SEARCH(IF(B$1&lt;&gt;"",B$1,"NA"),'MITRE &amp; Controls Mappings'!$F134))),ISNUMBER(SEARCH(IF(B$2&lt;&gt;"",B$2,"NA"),'MITRE &amp; Controls Mappings'!$G134))),ISNUMBER(SEARCH(IF(B$2&lt;&gt;"",B$2,"NA"),'MITRE &amp; Controls Mappings'!$H134))),ISNUMBER(SEARCH(IF(B$3&lt;&gt;"",B$3,"NA"),'MITRE &amp; Controls Mappings'!$I134))),ISNUMBER(SEARCH(IF(B$3&lt;&gt;"",B$3,"NA"),'MITRE &amp; Controls Mappings'!$J134))), 'MITRE &amp; Controls Mappings'!$B134,"")</f>
        <v/>
      </c>
      <c r="C136" t="str">
        <f>IF(OR(OR(OR(OR(OR(ISNUMBER(SEARCH(IF(C$1&lt;&gt;"",C$1,"NA"),'MITRE &amp; Controls Mappings'!$E134)),ISNUMBER(SEARCH(IF(C$1&lt;&gt;"",C$1,"NA"),'MITRE &amp; Controls Mappings'!$F134))),ISNUMBER(SEARCH(IF(C$2&lt;&gt;"",C$2,"NA"),'MITRE &amp; Controls Mappings'!$G134))),ISNUMBER(SEARCH(IF(C$2&lt;&gt;"",C$2,"NA"),'MITRE &amp; Controls Mappings'!$H134))),ISNUMBER(SEARCH(IF(C$3&lt;&gt;"",C$3,"NA"),'MITRE &amp; Controls Mappings'!$I134))),ISNUMBER(SEARCH(IF(C$3&lt;&gt;"",C$3,"NA"),'MITRE &amp; Controls Mappings'!$J134))), 'MITRE &amp; Controls Mappings'!$B134,"")</f>
        <v/>
      </c>
      <c r="D136" t="str">
        <f>IF(OR(OR(OR(OR(OR(ISNUMBER(SEARCH(IF(D$1&lt;&gt;"",D$1,"NA"),'MITRE &amp; Controls Mappings'!$E134)),ISNUMBER(SEARCH(IF(D$1&lt;&gt;"",D$1,"NA"),'MITRE &amp; Controls Mappings'!$F134))),ISNUMBER(SEARCH(IF(D$2&lt;&gt;"",D$2,"NA"),'MITRE &amp; Controls Mappings'!$G134))),ISNUMBER(SEARCH(IF(D$2&lt;&gt;"",D$2,"NA"),'MITRE &amp; Controls Mappings'!$H134))),ISNUMBER(SEARCH(IF(D$3&lt;&gt;"",D$3,"NA"),'MITRE &amp; Controls Mappings'!$I134))),ISNUMBER(SEARCH(IF(D$3&lt;&gt;"",D$3,"NA"),'MITRE &amp; Controls Mappings'!$J134))), 'MITRE &amp; Controls Mappings'!$B134,"")</f>
        <v/>
      </c>
      <c r="E136" t="str">
        <f>IF(OR(OR(OR(OR(OR(ISNUMBER(SEARCH(IF(E$1&lt;&gt;"",E$1,"NA"),'MITRE &amp; Controls Mappings'!$E134)),ISNUMBER(SEARCH(IF(E$1&lt;&gt;"",E$1,"NA"),'MITRE &amp; Controls Mappings'!$F134))),ISNUMBER(SEARCH(IF(E$2&lt;&gt;"",E$2,"NA"),'MITRE &amp; Controls Mappings'!$G134))),ISNUMBER(SEARCH(IF(E$2&lt;&gt;"",E$2,"NA"),'MITRE &amp; Controls Mappings'!$H134))),ISNUMBER(SEARCH(IF(E$3&lt;&gt;"",E$3,"NA"),'MITRE &amp; Controls Mappings'!$I134))),ISNUMBER(SEARCH(IF(E$3&lt;&gt;"",E$3,"NA"),'MITRE &amp; Controls Mappings'!$J134))), 'MITRE &amp; Controls Mappings'!$B134,"")</f>
        <v/>
      </c>
      <c r="F136" t="str">
        <f>IF(OR(OR(OR(OR(OR(ISNUMBER(SEARCH(IF(F$1&lt;&gt;"",F$1,"NA"),'MITRE &amp; Controls Mappings'!$E134)),ISNUMBER(SEARCH(IF(F$1&lt;&gt;"",F$1,"NA"),'MITRE &amp; Controls Mappings'!$F134))),ISNUMBER(SEARCH(IF(F$2&lt;&gt;"",F$2,"NA"),'MITRE &amp; Controls Mappings'!$G134))),ISNUMBER(SEARCH(IF(F$2&lt;&gt;"",F$2,"NA"),'MITRE &amp; Controls Mappings'!$H134))),ISNUMBER(SEARCH(IF(F$3&lt;&gt;"",F$3,"NA"),'MITRE &amp; Controls Mappings'!$I134))),ISNUMBER(SEARCH(IF(F$3&lt;&gt;"",F$3,"NA"),'MITRE &amp; Controls Mappings'!$J134))), 'MITRE &amp; Controls Mappings'!$B134,"")</f>
        <v/>
      </c>
      <c r="G136" t="str">
        <f>IF(OR(OR(OR(OR(OR(ISNUMBER(SEARCH(IF(G$1&lt;&gt;"",G$1,"NA"),'MITRE &amp; Controls Mappings'!$E134)),ISNUMBER(SEARCH(IF(G$1&lt;&gt;"",G$1,"NA"),'MITRE &amp; Controls Mappings'!$F134))),ISNUMBER(SEARCH(IF(G$2&lt;&gt;"",G$2,"NA"),'MITRE &amp; Controls Mappings'!$G134))),ISNUMBER(SEARCH(IF(G$2&lt;&gt;"",G$2,"NA"),'MITRE &amp; Controls Mappings'!$H134))),ISNUMBER(SEARCH(IF(G$3&lt;&gt;"",G$3,"NA"),'MITRE &amp; Controls Mappings'!$I134))),ISNUMBER(SEARCH(IF(G$3&lt;&gt;"",G$3,"NA"),'MITRE &amp; Controls Mappings'!$J134))), 'MITRE &amp; Controls Mappings'!$B134,"")</f>
        <v/>
      </c>
      <c r="H136" t="str">
        <f>IF(OR(OR(OR(OR(OR(ISNUMBER(SEARCH(IF(H$1&lt;&gt;"",H$1,"NA"),'MITRE &amp; Controls Mappings'!$E134)),ISNUMBER(SEARCH(IF(H$1&lt;&gt;"",H$1,"NA"),'MITRE &amp; Controls Mappings'!$F134))),ISNUMBER(SEARCH(IF(H$2&lt;&gt;"",H$2,"NA"),'MITRE &amp; Controls Mappings'!$G134))),ISNUMBER(SEARCH(IF(H$2&lt;&gt;"",H$2,"NA"),'MITRE &amp; Controls Mappings'!$H134))),ISNUMBER(SEARCH(IF(H$3&lt;&gt;"",H$3,"NA"),'MITRE &amp; Controls Mappings'!$I134))),ISNUMBER(SEARCH(IF(H$3&lt;&gt;"",H$3,"NA"),'MITRE &amp; Controls Mappings'!$J134))), 'MITRE &amp; Controls Mappings'!$B134,"")</f>
        <v/>
      </c>
      <c r="I136" t="str">
        <f>IF(OR(OR(OR(OR(OR(ISNUMBER(SEARCH(IF(I$1&lt;&gt;"",I$1,"NA"),'MITRE &amp; Controls Mappings'!$E134)),ISNUMBER(SEARCH(IF(I$1&lt;&gt;"",I$1,"NA"),'MITRE &amp; Controls Mappings'!$F134))),ISNUMBER(SEARCH(IF(I$2&lt;&gt;"",I$2,"NA"),'MITRE &amp; Controls Mappings'!$G134))),ISNUMBER(SEARCH(IF(I$2&lt;&gt;"",I$2,"NA"),'MITRE &amp; Controls Mappings'!$H134))),ISNUMBER(SEARCH(IF(I$3&lt;&gt;"",I$3,"NA"),'MITRE &amp; Controls Mappings'!$I134))),ISNUMBER(SEARCH(IF(I$3&lt;&gt;"",I$3,"NA"),'MITRE &amp; Controls Mappings'!$J134))), 'MITRE &amp; Controls Mappings'!$B134,"")</f>
        <v/>
      </c>
      <c r="J136" t="str">
        <f>IF(OR(OR(OR(OR(OR(ISNUMBER(SEARCH(IF(J$1&lt;&gt;"",J$1,"NA"),'MITRE &amp; Controls Mappings'!$E134)),ISNUMBER(SEARCH(IF(J$1&lt;&gt;"",J$1,"NA"),'MITRE &amp; Controls Mappings'!$F134))),ISNUMBER(SEARCH(IF(J$2&lt;&gt;"",J$2,"NA"),'MITRE &amp; Controls Mappings'!$G134))),ISNUMBER(SEARCH(IF(J$2&lt;&gt;"",J$2,"NA"),'MITRE &amp; Controls Mappings'!$H134))),ISNUMBER(SEARCH(IF(J$3&lt;&gt;"",J$3,"NA"),'MITRE &amp; Controls Mappings'!$I134))),ISNUMBER(SEARCH(IF(J$3&lt;&gt;"",J$3,"NA"),'MITRE &amp; Controls Mappings'!$J134))), 'MITRE &amp; Controls Mappings'!$B134,"")</f>
        <v/>
      </c>
      <c r="K136" t="str">
        <f>IF(OR(OR(OR(OR(OR(ISNUMBER(SEARCH(IF(K$1&lt;&gt;"",K$1,"NA"),'MITRE &amp; Controls Mappings'!$E134)),ISNUMBER(SEARCH(IF(K$1&lt;&gt;"",K$1,"NA"),'MITRE &amp; Controls Mappings'!$F134))),ISNUMBER(SEARCH(IF(K$2&lt;&gt;"",K$2,"NA"),'MITRE &amp; Controls Mappings'!$G134))),ISNUMBER(SEARCH(IF(K$2&lt;&gt;"",K$2,"NA"),'MITRE &amp; Controls Mappings'!$H134))),ISNUMBER(SEARCH(IF(K$3&lt;&gt;"",K$3,"NA"),'MITRE &amp; Controls Mappings'!$I134))),ISNUMBER(SEARCH(IF(K$3&lt;&gt;"",K$3,"NA"),'MITRE &amp; Controls Mappings'!$J134))), 'MITRE &amp; Controls Mappings'!$B134,"")</f>
        <v/>
      </c>
      <c r="L136" s="26" t="str">
        <f>IF('MITRE &amp; Controls Mappings'!D134 &lt;&gt;"",'MITRE &amp; Controls Mappings'!D134,"" )</f>
        <v>(L1) Ensure 'Domain member: Digitally encrypt or sign secure channel data (always)' is set to 'Enabled'</v>
      </c>
    </row>
    <row r="137" spans="1:12" x14ac:dyDescent="0.25">
      <c r="A137" t="str">
        <f>IF(COUNTIF(B137:K137,"="&amp;'MITRE &amp; Controls Mappings'!B135)&gt;0,'MITRE &amp; Controls Mappings'!B135,"")</f>
        <v/>
      </c>
      <c r="B137" t="str">
        <f>IF(OR(OR(OR(OR(OR(ISNUMBER(SEARCH(IF(B$1&lt;&gt;"",B$1,"NA"),'MITRE &amp; Controls Mappings'!$E135)),ISNUMBER(SEARCH(IF(B$1&lt;&gt;"",B$1,"NA"),'MITRE &amp; Controls Mappings'!$F135))),ISNUMBER(SEARCH(IF(B$2&lt;&gt;"",B$2,"NA"),'MITRE &amp; Controls Mappings'!$G135))),ISNUMBER(SEARCH(IF(B$2&lt;&gt;"",B$2,"NA"),'MITRE &amp; Controls Mappings'!$H135))),ISNUMBER(SEARCH(IF(B$3&lt;&gt;"",B$3,"NA"),'MITRE &amp; Controls Mappings'!$I135))),ISNUMBER(SEARCH(IF(B$3&lt;&gt;"",B$3,"NA"),'MITRE &amp; Controls Mappings'!$J135))), 'MITRE &amp; Controls Mappings'!$B135,"")</f>
        <v/>
      </c>
      <c r="C137" t="str">
        <f>IF(OR(OR(OR(OR(OR(ISNUMBER(SEARCH(IF(C$1&lt;&gt;"",C$1,"NA"),'MITRE &amp; Controls Mappings'!$E135)),ISNUMBER(SEARCH(IF(C$1&lt;&gt;"",C$1,"NA"),'MITRE &amp; Controls Mappings'!$F135))),ISNUMBER(SEARCH(IF(C$2&lt;&gt;"",C$2,"NA"),'MITRE &amp; Controls Mappings'!$G135))),ISNUMBER(SEARCH(IF(C$2&lt;&gt;"",C$2,"NA"),'MITRE &amp; Controls Mappings'!$H135))),ISNUMBER(SEARCH(IF(C$3&lt;&gt;"",C$3,"NA"),'MITRE &amp; Controls Mappings'!$I135))),ISNUMBER(SEARCH(IF(C$3&lt;&gt;"",C$3,"NA"),'MITRE &amp; Controls Mappings'!$J135))), 'MITRE &amp; Controls Mappings'!$B135,"")</f>
        <v/>
      </c>
      <c r="D137" t="str">
        <f>IF(OR(OR(OR(OR(OR(ISNUMBER(SEARCH(IF(D$1&lt;&gt;"",D$1,"NA"),'MITRE &amp; Controls Mappings'!$E135)),ISNUMBER(SEARCH(IF(D$1&lt;&gt;"",D$1,"NA"),'MITRE &amp; Controls Mappings'!$F135))),ISNUMBER(SEARCH(IF(D$2&lt;&gt;"",D$2,"NA"),'MITRE &amp; Controls Mappings'!$G135))),ISNUMBER(SEARCH(IF(D$2&lt;&gt;"",D$2,"NA"),'MITRE &amp; Controls Mappings'!$H135))),ISNUMBER(SEARCH(IF(D$3&lt;&gt;"",D$3,"NA"),'MITRE &amp; Controls Mappings'!$I135))),ISNUMBER(SEARCH(IF(D$3&lt;&gt;"",D$3,"NA"),'MITRE &amp; Controls Mappings'!$J135))), 'MITRE &amp; Controls Mappings'!$B135,"")</f>
        <v/>
      </c>
      <c r="E137" t="str">
        <f>IF(OR(OR(OR(OR(OR(ISNUMBER(SEARCH(IF(E$1&lt;&gt;"",E$1,"NA"),'MITRE &amp; Controls Mappings'!$E135)),ISNUMBER(SEARCH(IF(E$1&lt;&gt;"",E$1,"NA"),'MITRE &amp; Controls Mappings'!$F135))),ISNUMBER(SEARCH(IF(E$2&lt;&gt;"",E$2,"NA"),'MITRE &amp; Controls Mappings'!$G135))),ISNUMBER(SEARCH(IF(E$2&lt;&gt;"",E$2,"NA"),'MITRE &amp; Controls Mappings'!$H135))),ISNUMBER(SEARCH(IF(E$3&lt;&gt;"",E$3,"NA"),'MITRE &amp; Controls Mappings'!$I135))),ISNUMBER(SEARCH(IF(E$3&lt;&gt;"",E$3,"NA"),'MITRE &amp; Controls Mappings'!$J135))), 'MITRE &amp; Controls Mappings'!$B135,"")</f>
        <v/>
      </c>
      <c r="F137" t="str">
        <f>IF(OR(OR(OR(OR(OR(ISNUMBER(SEARCH(IF(F$1&lt;&gt;"",F$1,"NA"),'MITRE &amp; Controls Mappings'!$E135)),ISNUMBER(SEARCH(IF(F$1&lt;&gt;"",F$1,"NA"),'MITRE &amp; Controls Mappings'!$F135))),ISNUMBER(SEARCH(IF(F$2&lt;&gt;"",F$2,"NA"),'MITRE &amp; Controls Mappings'!$G135))),ISNUMBER(SEARCH(IF(F$2&lt;&gt;"",F$2,"NA"),'MITRE &amp; Controls Mappings'!$H135))),ISNUMBER(SEARCH(IF(F$3&lt;&gt;"",F$3,"NA"),'MITRE &amp; Controls Mappings'!$I135))),ISNUMBER(SEARCH(IF(F$3&lt;&gt;"",F$3,"NA"),'MITRE &amp; Controls Mappings'!$J135))), 'MITRE &amp; Controls Mappings'!$B135,"")</f>
        <v/>
      </c>
      <c r="G137" t="str">
        <f>IF(OR(OR(OR(OR(OR(ISNUMBER(SEARCH(IF(G$1&lt;&gt;"",G$1,"NA"),'MITRE &amp; Controls Mappings'!$E135)),ISNUMBER(SEARCH(IF(G$1&lt;&gt;"",G$1,"NA"),'MITRE &amp; Controls Mappings'!$F135))),ISNUMBER(SEARCH(IF(G$2&lt;&gt;"",G$2,"NA"),'MITRE &amp; Controls Mappings'!$G135))),ISNUMBER(SEARCH(IF(G$2&lt;&gt;"",G$2,"NA"),'MITRE &amp; Controls Mappings'!$H135))),ISNUMBER(SEARCH(IF(G$3&lt;&gt;"",G$3,"NA"),'MITRE &amp; Controls Mappings'!$I135))),ISNUMBER(SEARCH(IF(G$3&lt;&gt;"",G$3,"NA"),'MITRE &amp; Controls Mappings'!$J135))), 'MITRE &amp; Controls Mappings'!$B135,"")</f>
        <v/>
      </c>
      <c r="H137" t="str">
        <f>IF(OR(OR(OR(OR(OR(ISNUMBER(SEARCH(IF(H$1&lt;&gt;"",H$1,"NA"),'MITRE &amp; Controls Mappings'!$E135)),ISNUMBER(SEARCH(IF(H$1&lt;&gt;"",H$1,"NA"),'MITRE &amp; Controls Mappings'!$F135))),ISNUMBER(SEARCH(IF(H$2&lt;&gt;"",H$2,"NA"),'MITRE &amp; Controls Mappings'!$G135))),ISNUMBER(SEARCH(IF(H$2&lt;&gt;"",H$2,"NA"),'MITRE &amp; Controls Mappings'!$H135))),ISNUMBER(SEARCH(IF(H$3&lt;&gt;"",H$3,"NA"),'MITRE &amp; Controls Mappings'!$I135))),ISNUMBER(SEARCH(IF(H$3&lt;&gt;"",H$3,"NA"),'MITRE &amp; Controls Mappings'!$J135))), 'MITRE &amp; Controls Mappings'!$B135,"")</f>
        <v/>
      </c>
      <c r="I137" t="str">
        <f>IF(OR(OR(OR(OR(OR(ISNUMBER(SEARCH(IF(I$1&lt;&gt;"",I$1,"NA"),'MITRE &amp; Controls Mappings'!$E135)),ISNUMBER(SEARCH(IF(I$1&lt;&gt;"",I$1,"NA"),'MITRE &amp; Controls Mappings'!$F135))),ISNUMBER(SEARCH(IF(I$2&lt;&gt;"",I$2,"NA"),'MITRE &amp; Controls Mappings'!$G135))),ISNUMBER(SEARCH(IF(I$2&lt;&gt;"",I$2,"NA"),'MITRE &amp; Controls Mappings'!$H135))),ISNUMBER(SEARCH(IF(I$3&lt;&gt;"",I$3,"NA"),'MITRE &amp; Controls Mappings'!$I135))),ISNUMBER(SEARCH(IF(I$3&lt;&gt;"",I$3,"NA"),'MITRE &amp; Controls Mappings'!$J135))), 'MITRE &amp; Controls Mappings'!$B135,"")</f>
        <v/>
      </c>
      <c r="J137" t="str">
        <f>IF(OR(OR(OR(OR(OR(ISNUMBER(SEARCH(IF(J$1&lt;&gt;"",J$1,"NA"),'MITRE &amp; Controls Mappings'!$E135)),ISNUMBER(SEARCH(IF(J$1&lt;&gt;"",J$1,"NA"),'MITRE &amp; Controls Mappings'!$F135))),ISNUMBER(SEARCH(IF(J$2&lt;&gt;"",J$2,"NA"),'MITRE &amp; Controls Mappings'!$G135))),ISNUMBER(SEARCH(IF(J$2&lt;&gt;"",J$2,"NA"),'MITRE &amp; Controls Mappings'!$H135))),ISNUMBER(SEARCH(IF(J$3&lt;&gt;"",J$3,"NA"),'MITRE &amp; Controls Mappings'!$I135))),ISNUMBER(SEARCH(IF(J$3&lt;&gt;"",J$3,"NA"),'MITRE &amp; Controls Mappings'!$J135))), 'MITRE &amp; Controls Mappings'!$B135,"")</f>
        <v/>
      </c>
      <c r="K137" t="str">
        <f>IF(OR(OR(OR(OR(OR(ISNUMBER(SEARCH(IF(K$1&lt;&gt;"",K$1,"NA"),'MITRE &amp; Controls Mappings'!$E135)),ISNUMBER(SEARCH(IF(K$1&lt;&gt;"",K$1,"NA"),'MITRE &amp; Controls Mappings'!$F135))),ISNUMBER(SEARCH(IF(K$2&lt;&gt;"",K$2,"NA"),'MITRE &amp; Controls Mappings'!$G135))),ISNUMBER(SEARCH(IF(K$2&lt;&gt;"",K$2,"NA"),'MITRE &amp; Controls Mappings'!$H135))),ISNUMBER(SEARCH(IF(K$3&lt;&gt;"",K$3,"NA"),'MITRE &amp; Controls Mappings'!$I135))),ISNUMBER(SEARCH(IF(K$3&lt;&gt;"",K$3,"NA"),'MITRE &amp; Controls Mappings'!$J135))), 'MITRE &amp; Controls Mappings'!$B135,"")</f>
        <v/>
      </c>
      <c r="L137" s="26" t="str">
        <f>IF('MITRE &amp; Controls Mappings'!D135 &lt;&gt;"",'MITRE &amp; Controls Mappings'!D135,"" )</f>
        <v>(L1) Ensure 'Domain member: Digitally encrypt secure channel data (when possible)' is set to 'Enabled'</v>
      </c>
    </row>
    <row r="138" spans="1:12" x14ac:dyDescent="0.25">
      <c r="A138" t="str">
        <f>IF(COUNTIF(B138:K138,"="&amp;'MITRE &amp; Controls Mappings'!B136)&gt;0,'MITRE &amp; Controls Mappings'!B136,"")</f>
        <v/>
      </c>
      <c r="B138" t="str">
        <f>IF(OR(OR(OR(OR(OR(ISNUMBER(SEARCH(IF(B$1&lt;&gt;"",B$1,"NA"),'MITRE &amp; Controls Mappings'!$E136)),ISNUMBER(SEARCH(IF(B$1&lt;&gt;"",B$1,"NA"),'MITRE &amp; Controls Mappings'!$F136))),ISNUMBER(SEARCH(IF(B$2&lt;&gt;"",B$2,"NA"),'MITRE &amp; Controls Mappings'!$G136))),ISNUMBER(SEARCH(IF(B$2&lt;&gt;"",B$2,"NA"),'MITRE &amp; Controls Mappings'!$H136))),ISNUMBER(SEARCH(IF(B$3&lt;&gt;"",B$3,"NA"),'MITRE &amp; Controls Mappings'!$I136))),ISNUMBER(SEARCH(IF(B$3&lt;&gt;"",B$3,"NA"),'MITRE &amp; Controls Mappings'!$J136))), 'MITRE &amp; Controls Mappings'!$B136,"")</f>
        <v/>
      </c>
      <c r="C138" t="str">
        <f>IF(OR(OR(OR(OR(OR(ISNUMBER(SEARCH(IF(C$1&lt;&gt;"",C$1,"NA"),'MITRE &amp; Controls Mappings'!$E136)),ISNUMBER(SEARCH(IF(C$1&lt;&gt;"",C$1,"NA"),'MITRE &amp; Controls Mappings'!$F136))),ISNUMBER(SEARCH(IF(C$2&lt;&gt;"",C$2,"NA"),'MITRE &amp; Controls Mappings'!$G136))),ISNUMBER(SEARCH(IF(C$2&lt;&gt;"",C$2,"NA"),'MITRE &amp; Controls Mappings'!$H136))),ISNUMBER(SEARCH(IF(C$3&lt;&gt;"",C$3,"NA"),'MITRE &amp; Controls Mappings'!$I136))),ISNUMBER(SEARCH(IF(C$3&lt;&gt;"",C$3,"NA"),'MITRE &amp; Controls Mappings'!$J136))), 'MITRE &amp; Controls Mappings'!$B136,"")</f>
        <v/>
      </c>
      <c r="D138" t="str">
        <f>IF(OR(OR(OR(OR(OR(ISNUMBER(SEARCH(IF(D$1&lt;&gt;"",D$1,"NA"),'MITRE &amp; Controls Mappings'!$E136)),ISNUMBER(SEARCH(IF(D$1&lt;&gt;"",D$1,"NA"),'MITRE &amp; Controls Mappings'!$F136))),ISNUMBER(SEARCH(IF(D$2&lt;&gt;"",D$2,"NA"),'MITRE &amp; Controls Mappings'!$G136))),ISNUMBER(SEARCH(IF(D$2&lt;&gt;"",D$2,"NA"),'MITRE &amp; Controls Mappings'!$H136))),ISNUMBER(SEARCH(IF(D$3&lt;&gt;"",D$3,"NA"),'MITRE &amp; Controls Mappings'!$I136))),ISNUMBER(SEARCH(IF(D$3&lt;&gt;"",D$3,"NA"),'MITRE &amp; Controls Mappings'!$J136))), 'MITRE &amp; Controls Mappings'!$B136,"")</f>
        <v/>
      </c>
      <c r="E138" t="str">
        <f>IF(OR(OR(OR(OR(OR(ISNUMBER(SEARCH(IF(E$1&lt;&gt;"",E$1,"NA"),'MITRE &amp; Controls Mappings'!$E136)),ISNUMBER(SEARCH(IF(E$1&lt;&gt;"",E$1,"NA"),'MITRE &amp; Controls Mappings'!$F136))),ISNUMBER(SEARCH(IF(E$2&lt;&gt;"",E$2,"NA"),'MITRE &amp; Controls Mappings'!$G136))),ISNUMBER(SEARCH(IF(E$2&lt;&gt;"",E$2,"NA"),'MITRE &amp; Controls Mappings'!$H136))),ISNUMBER(SEARCH(IF(E$3&lt;&gt;"",E$3,"NA"),'MITRE &amp; Controls Mappings'!$I136))),ISNUMBER(SEARCH(IF(E$3&lt;&gt;"",E$3,"NA"),'MITRE &amp; Controls Mappings'!$J136))), 'MITRE &amp; Controls Mappings'!$B136,"")</f>
        <v/>
      </c>
      <c r="F138" t="str">
        <f>IF(OR(OR(OR(OR(OR(ISNUMBER(SEARCH(IF(F$1&lt;&gt;"",F$1,"NA"),'MITRE &amp; Controls Mappings'!$E136)),ISNUMBER(SEARCH(IF(F$1&lt;&gt;"",F$1,"NA"),'MITRE &amp; Controls Mappings'!$F136))),ISNUMBER(SEARCH(IF(F$2&lt;&gt;"",F$2,"NA"),'MITRE &amp; Controls Mappings'!$G136))),ISNUMBER(SEARCH(IF(F$2&lt;&gt;"",F$2,"NA"),'MITRE &amp; Controls Mappings'!$H136))),ISNUMBER(SEARCH(IF(F$3&lt;&gt;"",F$3,"NA"),'MITRE &amp; Controls Mappings'!$I136))),ISNUMBER(SEARCH(IF(F$3&lt;&gt;"",F$3,"NA"),'MITRE &amp; Controls Mappings'!$J136))), 'MITRE &amp; Controls Mappings'!$B136,"")</f>
        <v/>
      </c>
      <c r="G138" t="str">
        <f>IF(OR(OR(OR(OR(OR(ISNUMBER(SEARCH(IF(G$1&lt;&gt;"",G$1,"NA"),'MITRE &amp; Controls Mappings'!$E136)),ISNUMBER(SEARCH(IF(G$1&lt;&gt;"",G$1,"NA"),'MITRE &amp; Controls Mappings'!$F136))),ISNUMBER(SEARCH(IF(G$2&lt;&gt;"",G$2,"NA"),'MITRE &amp; Controls Mappings'!$G136))),ISNUMBER(SEARCH(IF(G$2&lt;&gt;"",G$2,"NA"),'MITRE &amp; Controls Mappings'!$H136))),ISNUMBER(SEARCH(IF(G$3&lt;&gt;"",G$3,"NA"),'MITRE &amp; Controls Mappings'!$I136))),ISNUMBER(SEARCH(IF(G$3&lt;&gt;"",G$3,"NA"),'MITRE &amp; Controls Mappings'!$J136))), 'MITRE &amp; Controls Mappings'!$B136,"")</f>
        <v/>
      </c>
      <c r="H138" t="str">
        <f>IF(OR(OR(OR(OR(OR(ISNUMBER(SEARCH(IF(H$1&lt;&gt;"",H$1,"NA"),'MITRE &amp; Controls Mappings'!$E136)),ISNUMBER(SEARCH(IF(H$1&lt;&gt;"",H$1,"NA"),'MITRE &amp; Controls Mappings'!$F136))),ISNUMBER(SEARCH(IF(H$2&lt;&gt;"",H$2,"NA"),'MITRE &amp; Controls Mappings'!$G136))),ISNUMBER(SEARCH(IF(H$2&lt;&gt;"",H$2,"NA"),'MITRE &amp; Controls Mappings'!$H136))),ISNUMBER(SEARCH(IF(H$3&lt;&gt;"",H$3,"NA"),'MITRE &amp; Controls Mappings'!$I136))),ISNUMBER(SEARCH(IF(H$3&lt;&gt;"",H$3,"NA"),'MITRE &amp; Controls Mappings'!$J136))), 'MITRE &amp; Controls Mappings'!$B136,"")</f>
        <v/>
      </c>
      <c r="I138" t="str">
        <f>IF(OR(OR(OR(OR(OR(ISNUMBER(SEARCH(IF(I$1&lt;&gt;"",I$1,"NA"),'MITRE &amp; Controls Mappings'!$E136)),ISNUMBER(SEARCH(IF(I$1&lt;&gt;"",I$1,"NA"),'MITRE &amp; Controls Mappings'!$F136))),ISNUMBER(SEARCH(IF(I$2&lt;&gt;"",I$2,"NA"),'MITRE &amp; Controls Mappings'!$G136))),ISNUMBER(SEARCH(IF(I$2&lt;&gt;"",I$2,"NA"),'MITRE &amp; Controls Mappings'!$H136))),ISNUMBER(SEARCH(IF(I$3&lt;&gt;"",I$3,"NA"),'MITRE &amp; Controls Mappings'!$I136))),ISNUMBER(SEARCH(IF(I$3&lt;&gt;"",I$3,"NA"),'MITRE &amp; Controls Mappings'!$J136))), 'MITRE &amp; Controls Mappings'!$B136,"")</f>
        <v/>
      </c>
      <c r="J138" t="str">
        <f>IF(OR(OR(OR(OR(OR(ISNUMBER(SEARCH(IF(J$1&lt;&gt;"",J$1,"NA"),'MITRE &amp; Controls Mappings'!$E136)),ISNUMBER(SEARCH(IF(J$1&lt;&gt;"",J$1,"NA"),'MITRE &amp; Controls Mappings'!$F136))),ISNUMBER(SEARCH(IF(J$2&lt;&gt;"",J$2,"NA"),'MITRE &amp; Controls Mappings'!$G136))),ISNUMBER(SEARCH(IF(J$2&lt;&gt;"",J$2,"NA"),'MITRE &amp; Controls Mappings'!$H136))),ISNUMBER(SEARCH(IF(J$3&lt;&gt;"",J$3,"NA"),'MITRE &amp; Controls Mappings'!$I136))),ISNUMBER(SEARCH(IF(J$3&lt;&gt;"",J$3,"NA"),'MITRE &amp; Controls Mappings'!$J136))), 'MITRE &amp; Controls Mappings'!$B136,"")</f>
        <v/>
      </c>
      <c r="K138" t="str">
        <f>IF(OR(OR(OR(OR(OR(ISNUMBER(SEARCH(IF(K$1&lt;&gt;"",K$1,"NA"),'MITRE &amp; Controls Mappings'!$E136)),ISNUMBER(SEARCH(IF(K$1&lt;&gt;"",K$1,"NA"),'MITRE &amp; Controls Mappings'!$F136))),ISNUMBER(SEARCH(IF(K$2&lt;&gt;"",K$2,"NA"),'MITRE &amp; Controls Mappings'!$G136))),ISNUMBER(SEARCH(IF(K$2&lt;&gt;"",K$2,"NA"),'MITRE &amp; Controls Mappings'!$H136))),ISNUMBER(SEARCH(IF(K$3&lt;&gt;"",K$3,"NA"),'MITRE &amp; Controls Mappings'!$I136))),ISNUMBER(SEARCH(IF(K$3&lt;&gt;"",K$3,"NA"),'MITRE &amp; Controls Mappings'!$J136))), 'MITRE &amp; Controls Mappings'!$B136,"")</f>
        <v/>
      </c>
      <c r="L138" s="26" t="str">
        <f>IF('MITRE &amp; Controls Mappings'!D136 &lt;&gt;"",'MITRE &amp; Controls Mappings'!D136,"" )</f>
        <v>(L1) Ensure 'Domain member: Digitally encrypt secure channel data (when possible)' is set to 'Enabled'</v>
      </c>
    </row>
    <row r="139" spans="1:12" x14ac:dyDescent="0.25">
      <c r="A139" t="str">
        <f>IF(COUNTIF(B139:K139,"="&amp;'MITRE &amp; Controls Mappings'!B137)&gt;0,'MITRE &amp; Controls Mappings'!B137,"")</f>
        <v/>
      </c>
      <c r="B139" t="str">
        <f>IF(OR(OR(OR(OR(OR(ISNUMBER(SEARCH(IF(B$1&lt;&gt;"",B$1,"NA"),'MITRE &amp; Controls Mappings'!$E137)),ISNUMBER(SEARCH(IF(B$1&lt;&gt;"",B$1,"NA"),'MITRE &amp; Controls Mappings'!$F137))),ISNUMBER(SEARCH(IF(B$2&lt;&gt;"",B$2,"NA"),'MITRE &amp; Controls Mappings'!$G137))),ISNUMBER(SEARCH(IF(B$2&lt;&gt;"",B$2,"NA"),'MITRE &amp; Controls Mappings'!$H137))),ISNUMBER(SEARCH(IF(B$3&lt;&gt;"",B$3,"NA"),'MITRE &amp; Controls Mappings'!$I137))),ISNUMBER(SEARCH(IF(B$3&lt;&gt;"",B$3,"NA"),'MITRE &amp; Controls Mappings'!$J137))), 'MITRE &amp; Controls Mappings'!$B137,"")</f>
        <v/>
      </c>
      <c r="C139" t="str">
        <f>IF(OR(OR(OR(OR(OR(ISNUMBER(SEARCH(IF(C$1&lt;&gt;"",C$1,"NA"),'MITRE &amp; Controls Mappings'!$E137)),ISNUMBER(SEARCH(IF(C$1&lt;&gt;"",C$1,"NA"),'MITRE &amp; Controls Mappings'!$F137))),ISNUMBER(SEARCH(IF(C$2&lt;&gt;"",C$2,"NA"),'MITRE &amp; Controls Mappings'!$G137))),ISNUMBER(SEARCH(IF(C$2&lt;&gt;"",C$2,"NA"),'MITRE &amp; Controls Mappings'!$H137))),ISNUMBER(SEARCH(IF(C$3&lt;&gt;"",C$3,"NA"),'MITRE &amp; Controls Mappings'!$I137))),ISNUMBER(SEARCH(IF(C$3&lt;&gt;"",C$3,"NA"),'MITRE &amp; Controls Mappings'!$J137))), 'MITRE &amp; Controls Mappings'!$B137,"")</f>
        <v/>
      </c>
      <c r="D139" t="str">
        <f>IF(OR(OR(OR(OR(OR(ISNUMBER(SEARCH(IF(D$1&lt;&gt;"",D$1,"NA"),'MITRE &amp; Controls Mappings'!$E137)),ISNUMBER(SEARCH(IF(D$1&lt;&gt;"",D$1,"NA"),'MITRE &amp; Controls Mappings'!$F137))),ISNUMBER(SEARCH(IF(D$2&lt;&gt;"",D$2,"NA"),'MITRE &amp; Controls Mappings'!$G137))),ISNUMBER(SEARCH(IF(D$2&lt;&gt;"",D$2,"NA"),'MITRE &amp; Controls Mappings'!$H137))),ISNUMBER(SEARCH(IF(D$3&lt;&gt;"",D$3,"NA"),'MITRE &amp; Controls Mappings'!$I137))),ISNUMBER(SEARCH(IF(D$3&lt;&gt;"",D$3,"NA"),'MITRE &amp; Controls Mappings'!$J137))), 'MITRE &amp; Controls Mappings'!$B137,"")</f>
        <v/>
      </c>
      <c r="E139" t="str">
        <f>IF(OR(OR(OR(OR(OR(ISNUMBER(SEARCH(IF(E$1&lt;&gt;"",E$1,"NA"),'MITRE &amp; Controls Mappings'!$E137)),ISNUMBER(SEARCH(IF(E$1&lt;&gt;"",E$1,"NA"),'MITRE &amp; Controls Mappings'!$F137))),ISNUMBER(SEARCH(IF(E$2&lt;&gt;"",E$2,"NA"),'MITRE &amp; Controls Mappings'!$G137))),ISNUMBER(SEARCH(IF(E$2&lt;&gt;"",E$2,"NA"),'MITRE &amp; Controls Mappings'!$H137))),ISNUMBER(SEARCH(IF(E$3&lt;&gt;"",E$3,"NA"),'MITRE &amp; Controls Mappings'!$I137))),ISNUMBER(SEARCH(IF(E$3&lt;&gt;"",E$3,"NA"),'MITRE &amp; Controls Mappings'!$J137))), 'MITRE &amp; Controls Mappings'!$B137,"")</f>
        <v/>
      </c>
      <c r="F139" t="str">
        <f>IF(OR(OR(OR(OR(OR(ISNUMBER(SEARCH(IF(F$1&lt;&gt;"",F$1,"NA"),'MITRE &amp; Controls Mappings'!$E137)),ISNUMBER(SEARCH(IF(F$1&lt;&gt;"",F$1,"NA"),'MITRE &amp; Controls Mappings'!$F137))),ISNUMBER(SEARCH(IF(F$2&lt;&gt;"",F$2,"NA"),'MITRE &amp; Controls Mappings'!$G137))),ISNUMBER(SEARCH(IF(F$2&lt;&gt;"",F$2,"NA"),'MITRE &amp; Controls Mappings'!$H137))),ISNUMBER(SEARCH(IF(F$3&lt;&gt;"",F$3,"NA"),'MITRE &amp; Controls Mappings'!$I137))),ISNUMBER(SEARCH(IF(F$3&lt;&gt;"",F$3,"NA"),'MITRE &amp; Controls Mappings'!$J137))), 'MITRE &amp; Controls Mappings'!$B137,"")</f>
        <v/>
      </c>
      <c r="G139" t="str">
        <f>IF(OR(OR(OR(OR(OR(ISNUMBER(SEARCH(IF(G$1&lt;&gt;"",G$1,"NA"),'MITRE &amp; Controls Mappings'!$E137)),ISNUMBER(SEARCH(IF(G$1&lt;&gt;"",G$1,"NA"),'MITRE &amp; Controls Mappings'!$F137))),ISNUMBER(SEARCH(IF(G$2&lt;&gt;"",G$2,"NA"),'MITRE &amp; Controls Mappings'!$G137))),ISNUMBER(SEARCH(IF(G$2&lt;&gt;"",G$2,"NA"),'MITRE &amp; Controls Mappings'!$H137))),ISNUMBER(SEARCH(IF(G$3&lt;&gt;"",G$3,"NA"),'MITRE &amp; Controls Mappings'!$I137))),ISNUMBER(SEARCH(IF(G$3&lt;&gt;"",G$3,"NA"),'MITRE &amp; Controls Mappings'!$J137))), 'MITRE &amp; Controls Mappings'!$B137,"")</f>
        <v/>
      </c>
      <c r="H139" t="str">
        <f>IF(OR(OR(OR(OR(OR(ISNUMBER(SEARCH(IF(H$1&lt;&gt;"",H$1,"NA"),'MITRE &amp; Controls Mappings'!$E137)),ISNUMBER(SEARCH(IF(H$1&lt;&gt;"",H$1,"NA"),'MITRE &amp; Controls Mappings'!$F137))),ISNUMBER(SEARCH(IF(H$2&lt;&gt;"",H$2,"NA"),'MITRE &amp; Controls Mappings'!$G137))),ISNUMBER(SEARCH(IF(H$2&lt;&gt;"",H$2,"NA"),'MITRE &amp; Controls Mappings'!$H137))),ISNUMBER(SEARCH(IF(H$3&lt;&gt;"",H$3,"NA"),'MITRE &amp; Controls Mappings'!$I137))),ISNUMBER(SEARCH(IF(H$3&lt;&gt;"",H$3,"NA"),'MITRE &amp; Controls Mappings'!$J137))), 'MITRE &amp; Controls Mappings'!$B137,"")</f>
        <v/>
      </c>
      <c r="I139" t="str">
        <f>IF(OR(OR(OR(OR(OR(ISNUMBER(SEARCH(IF(I$1&lt;&gt;"",I$1,"NA"),'MITRE &amp; Controls Mappings'!$E137)),ISNUMBER(SEARCH(IF(I$1&lt;&gt;"",I$1,"NA"),'MITRE &amp; Controls Mappings'!$F137))),ISNUMBER(SEARCH(IF(I$2&lt;&gt;"",I$2,"NA"),'MITRE &amp; Controls Mappings'!$G137))),ISNUMBER(SEARCH(IF(I$2&lt;&gt;"",I$2,"NA"),'MITRE &amp; Controls Mappings'!$H137))),ISNUMBER(SEARCH(IF(I$3&lt;&gt;"",I$3,"NA"),'MITRE &amp; Controls Mappings'!$I137))),ISNUMBER(SEARCH(IF(I$3&lt;&gt;"",I$3,"NA"),'MITRE &amp; Controls Mappings'!$J137))), 'MITRE &amp; Controls Mappings'!$B137,"")</f>
        <v/>
      </c>
      <c r="J139" t="str">
        <f>IF(OR(OR(OR(OR(OR(ISNUMBER(SEARCH(IF(J$1&lt;&gt;"",J$1,"NA"),'MITRE &amp; Controls Mappings'!$E137)),ISNUMBER(SEARCH(IF(J$1&lt;&gt;"",J$1,"NA"),'MITRE &amp; Controls Mappings'!$F137))),ISNUMBER(SEARCH(IF(J$2&lt;&gt;"",J$2,"NA"),'MITRE &amp; Controls Mappings'!$G137))),ISNUMBER(SEARCH(IF(J$2&lt;&gt;"",J$2,"NA"),'MITRE &amp; Controls Mappings'!$H137))),ISNUMBER(SEARCH(IF(J$3&lt;&gt;"",J$3,"NA"),'MITRE &amp; Controls Mappings'!$I137))),ISNUMBER(SEARCH(IF(J$3&lt;&gt;"",J$3,"NA"),'MITRE &amp; Controls Mappings'!$J137))), 'MITRE &amp; Controls Mappings'!$B137,"")</f>
        <v/>
      </c>
      <c r="K139" t="str">
        <f>IF(OR(OR(OR(OR(OR(ISNUMBER(SEARCH(IF(K$1&lt;&gt;"",K$1,"NA"),'MITRE &amp; Controls Mappings'!$E137)),ISNUMBER(SEARCH(IF(K$1&lt;&gt;"",K$1,"NA"),'MITRE &amp; Controls Mappings'!$F137))),ISNUMBER(SEARCH(IF(K$2&lt;&gt;"",K$2,"NA"),'MITRE &amp; Controls Mappings'!$G137))),ISNUMBER(SEARCH(IF(K$2&lt;&gt;"",K$2,"NA"),'MITRE &amp; Controls Mappings'!$H137))),ISNUMBER(SEARCH(IF(K$3&lt;&gt;"",K$3,"NA"),'MITRE &amp; Controls Mappings'!$I137))),ISNUMBER(SEARCH(IF(K$3&lt;&gt;"",K$3,"NA"),'MITRE &amp; Controls Mappings'!$J137))), 'MITRE &amp; Controls Mappings'!$B137,"")</f>
        <v/>
      </c>
      <c r="L139" s="26" t="str">
        <f>IF('MITRE &amp; Controls Mappings'!D137 &lt;&gt;"",'MITRE &amp; Controls Mappings'!D137,"" )</f>
        <v>(L1) Ensure 'Domain member: Digitally sign secure channel data (when possible)' is set to 'Enabled'</v>
      </c>
    </row>
    <row r="140" spans="1:12" x14ac:dyDescent="0.25">
      <c r="A140" t="str">
        <f>IF(COUNTIF(B140:K140,"="&amp;'MITRE &amp; Controls Mappings'!B138)&gt;0,'MITRE &amp; Controls Mappings'!B138,"")</f>
        <v/>
      </c>
      <c r="B140" t="str">
        <f>IF(OR(OR(OR(OR(OR(ISNUMBER(SEARCH(IF(B$1&lt;&gt;"",B$1,"NA"),'MITRE &amp; Controls Mappings'!$E138)),ISNUMBER(SEARCH(IF(B$1&lt;&gt;"",B$1,"NA"),'MITRE &amp; Controls Mappings'!$F138))),ISNUMBER(SEARCH(IF(B$2&lt;&gt;"",B$2,"NA"),'MITRE &amp; Controls Mappings'!$G138))),ISNUMBER(SEARCH(IF(B$2&lt;&gt;"",B$2,"NA"),'MITRE &amp; Controls Mappings'!$H138))),ISNUMBER(SEARCH(IF(B$3&lt;&gt;"",B$3,"NA"),'MITRE &amp; Controls Mappings'!$I138))),ISNUMBER(SEARCH(IF(B$3&lt;&gt;"",B$3,"NA"),'MITRE &amp; Controls Mappings'!$J138))), 'MITRE &amp; Controls Mappings'!$B138,"")</f>
        <v/>
      </c>
      <c r="C140" t="str">
        <f>IF(OR(OR(OR(OR(OR(ISNUMBER(SEARCH(IF(C$1&lt;&gt;"",C$1,"NA"),'MITRE &amp; Controls Mappings'!$E138)),ISNUMBER(SEARCH(IF(C$1&lt;&gt;"",C$1,"NA"),'MITRE &amp; Controls Mappings'!$F138))),ISNUMBER(SEARCH(IF(C$2&lt;&gt;"",C$2,"NA"),'MITRE &amp; Controls Mappings'!$G138))),ISNUMBER(SEARCH(IF(C$2&lt;&gt;"",C$2,"NA"),'MITRE &amp; Controls Mappings'!$H138))),ISNUMBER(SEARCH(IF(C$3&lt;&gt;"",C$3,"NA"),'MITRE &amp; Controls Mappings'!$I138))),ISNUMBER(SEARCH(IF(C$3&lt;&gt;"",C$3,"NA"),'MITRE &amp; Controls Mappings'!$J138))), 'MITRE &amp; Controls Mappings'!$B138,"")</f>
        <v/>
      </c>
      <c r="D140" t="str">
        <f>IF(OR(OR(OR(OR(OR(ISNUMBER(SEARCH(IF(D$1&lt;&gt;"",D$1,"NA"),'MITRE &amp; Controls Mappings'!$E138)),ISNUMBER(SEARCH(IF(D$1&lt;&gt;"",D$1,"NA"),'MITRE &amp; Controls Mappings'!$F138))),ISNUMBER(SEARCH(IF(D$2&lt;&gt;"",D$2,"NA"),'MITRE &amp; Controls Mappings'!$G138))),ISNUMBER(SEARCH(IF(D$2&lt;&gt;"",D$2,"NA"),'MITRE &amp; Controls Mappings'!$H138))),ISNUMBER(SEARCH(IF(D$3&lt;&gt;"",D$3,"NA"),'MITRE &amp; Controls Mappings'!$I138))),ISNUMBER(SEARCH(IF(D$3&lt;&gt;"",D$3,"NA"),'MITRE &amp; Controls Mappings'!$J138))), 'MITRE &amp; Controls Mappings'!$B138,"")</f>
        <v/>
      </c>
      <c r="E140" t="str">
        <f>IF(OR(OR(OR(OR(OR(ISNUMBER(SEARCH(IF(E$1&lt;&gt;"",E$1,"NA"),'MITRE &amp; Controls Mappings'!$E138)),ISNUMBER(SEARCH(IF(E$1&lt;&gt;"",E$1,"NA"),'MITRE &amp; Controls Mappings'!$F138))),ISNUMBER(SEARCH(IF(E$2&lt;&gt;"",E$2,"NA"),'MITRE &amp; Controls Mappings'!$G138))),ISNUMBER(SEARCH(IF(E$2&lt;&gt;"",E$2,"NA"),'MITRE &amp; Controls Mappings'!$H138))),ISNUMBER(SEARCH(IF(E$3&lt;&gt;"",E$3,"NA"),'MITRE &amp; Controls Mappings'!$I138))),ISNUMBER(SEARCH(IF(E$3&lt;&gt;"",E$3,"NA"),'MITRE &amp; Controls Mappings'!$J138))), 'MITRE &amp; Controls Mappings'!$B138,"")</f>
        <v/>
      </c>
      <c r="F140" t="str">
        <f>IF(OR(OR(OR(OR(OR(ISNUMBER(SEARCH(IF(F$1&lt;&gt;"",F$1,"NA"),'MITRE &amp; Controls Mappings'!$E138)),ISNUMBER(SEARCH(IF(F$1&lt;&gt;"",F$1,"NA"),'MITRE &amp; Controls Mappings'!$F138))),ISNUMBER(SEARCH(IF(F$2&lt;&gt;"",F$2,"NA"),'MITRE &amp; Controls Mappings'!$G138))),ISNUMBER(SEARCH(IF(F$2&lt;&gt;"",F$2,"NA"),'MITRE &amp; Controls Mappings'!$H138))),ISNUMBER(SEARCH(IF(F$3&lt;&gt;"",F$3,"NA"),'MITRE &amp; Controls Mappings'!$I138))),ISNUMBER(SEARCH(IF(F$3&lt;&gt;"",F$3,"NA"),'MITRE &amp; Controls Mappings'!$J138))), 'MITRE &amp; Controls Mappings'!$B138,"")</f>
        <v/>
      </c>
      <c r="G140" t="str">
        <f>IF(OR(OR(OR(OR(OR(ISNUMBER(SEARCH(IF(G$1&lt;&gt;"",G$1,"NA"),'MITRE &amp; Controls Mappings'!$E138)),ISNUMBER(SEARCH(IF(G$1&lt;&gt;"",G$1,"NA"),'MITRE &amp; Controls Mappings'!$F138))),ISNUMBER(SEARCH(IF(G$2&lt;&gt;"",G$2,"NA"),'MITRE &amp; Controls Mappings'!$G138))),ISNUMBER(SEARCH(IF(G$2&lt;&gt;"",G$2,"NA"),'MITRE &amp; Controls Mappings'!$H138))),ISNUMBER(SEARCH(IF(G$3&lt;&gt;"",G$3,"NA"),'MITRE &amp; Controls Mappings'!$I138))),ISNUMBER(SEARCH(IF(G$3&lt;&gt;"",G$3,"NA"),'MITRE &amp; Controls Mappings'!$J138))), 'MITRE &amp; Controls Mappings'!$B138,"")</f>
        <v/>
      </c>
      <c r="H140" t="str">
        <f>IF(OR(OR(OR(OR(OR(ISNUMBER(SEARCH(IF(H$1&lt;&gt;"",H$1,"NA"),'MITRE &amp; Controls Mappings'!$E138)),ISNUMBER(SEARCH(IF(H$1&lt;&gt;"",H$1,"NA"),'MITRE &amp; Controls Mappings'!$F138))),ISNUMBER(SEARCH(IF(H$2&lt;&gt;"",H$2,"NA"),'MITRE &amp; Controls Mappings'!$G138))),ISNUMBER(SEARCH(IF(H$2&lt;&gt;"",H$2,"NA"),'MITRE &amp; Controls Mappings'!$H138))),ISNUMBER(SEARCH(IF(H$3&lt;&gt;"",H$3,"NA"),'MITRE &amp; Controls Mappings'!$I138))),ISNUMBER(SEARCH(IF(H$3&lt;&gt;"",H$3,"NA"),'MITRE &amp; Controls Mappings'!$J138))), 'MITRE &amp; Controls Mappings'!$B138,"")</f>
        <v/>
      </c>
      <c r="I140" t="str">
        <f>IF(OR(OR(OR(OR(OR(ISNUMBER(SEARCH(IF(I$1&lt;&gt;"",I$1,"NA"),'MITRE &amp; Controls Mappings'!$E138)),ISNUMBER(SEARCH(IF(I$1&lt;&gt;"",I$1,"NA"),'MITRE &amp; Controls Mappings'!$F138))),ISNUMBER(SEARCH(IF(I$2&lt;&gt;"",I$2,"NA"),'MITRE &amp; Controls Mappings'!$G138))),ISNUMBER(SEARCH(IF(I$2&lt;&gt;"",I$2,"NA"),'MITRE &amp; Controls Mappings'!$H138))),ISNUMBER(SEARCH(IF(I$3&lt;&gt;"",I$3,"NA"),'MITRE &amp; Controls Mappings'!$I138))),ISNUMBER(SEARCH(IF(I$3&lt;&gt;"",I$3,"NA"),'MITRE &amp; Controls Mappings'!$J138))), 'MITRE &amp; Controls Mappings'!$B138,"")</f>
        <v/>
      </c>
      <c r="J140" t="str">
        <f>IF(OR(OR(OR(OR(OR(ISNUMBER(SEARCH(IF(J$1&lt;&gt;"",J$1,"NA"),'MITRE &amp; Controls Mappings'!$E138)),ISNUMBER(SEARCH(IF(J$1&lt;&gt;"",J$1,"NA"),'MITRE &amp; Controls Mappings'!$F138))),ISNUMBER(SEARCH(IF(J$2&lt;&gt;"",J$2,"NA"),'MITRE &amp; Controls Mappings'!$G138))),ISNUMBER(SEARCH(IF(J$2&lt;&gt;"",J$2,"NA"),'MITRE &amp; Controls Mappings'!$H138))),ISNUMBER(SEARCH(IF(J$3&lt;&gt;"",J$3,"NA"),'MITRE &amp; Controls Mappings'!$I138))),ISNUMBER(SEARCH(IF(J$3&lt;&gt;"",J$3,"NA"),'MITRE &amp; Controls Mappings'!$J138))), 'MITRE &amp; Controls Mappings'!$B138,"")</f>
        <v/>
      </c>
      <c r="K140" t="str">
        <f>IF(OR(OR(OR(OR(OR(ISNUMBER(SEARCH(IF(K$1&lt;&gt;"",K$1,"NA"),'MITRE &amp; Controls Mappings'!$E138)),ISNUMBER(SEARCH(IF(K$1&lt;&gt;"",K$1,"NA"),'MITRE &amp; Controls Mappings'!$F138))),ISNUMBER(SEARCH(IF(K$2&lt;&gt;"",K$2,"NA"),'MITRE &amp; Controls Mappings'!$G138))),ISNUMBER(SEARCH(IF(K$2&lt;&gt;"",K$2,"NA"),'MITRE &amp; Controls Mappings'!$H138))),ISNUMBER(SEARCH(IF(K$3&lt;&gt;"",K$3,"NA"),'MITRE &amp; Controls Mappings'!$I138))),ISNUMBER(SEARCH(IF(K$3&lt;&gt;"",K$3,"NA"),'MITRE &amp; Controls Mappings'!$J138))), 'MITRE &amp; Controls Mappings'!$B138,"")</f>
        <v/>
      </c>
      <c r="L140" s="26" t="str">
        <f>IF('MITRE &amp; Controls Mappings'!D138 &lt;&gt;"",'MITRE &amp; Controls Mappings'!D138,"" )</f>
        <v>(L1) Ensure 'Domain member: Digitally sign secure channel data (when possible)' is set to 'Enabled'</v>
      </c>
    </row>
    <row r="141" spans="1:12" x14ac:dyDescent="0.25">
      <c r="A141" t="str">
        <f>IF(COUNTIF(B141:K141,"="&amp;'MITRE &amp; Controls Mappings'!B139)&gt;0,'MITRE &amp; Controls Mappings'!B139,"")</f>
        <v/>
      </c>
      <c r="B141" t="str">
        <f>IF(OR(OR(OR(OR(OR(ISNUMBER(SEARCH(IF(B$1&lt;&gt;"",B$1,"NA"),'MITRE &amp; Controls Mappings'!$E139)),ISNUMBER(SEARCH(IF(B$1&lt;&gt;"",B$1,"NA"),'MITRE &amp; Controls Mappings'!$F139))),ISNUMBER(SEARCH(IF(B$2&lt;&gt;"",B$2,"NA"),'MITRE &amp; Controls Mappings'!$G139))),ISNUMBER(SEARCH(IF(B$2&lt;&gt;"",B$2,"NA"),'MITRE &amp; Controls Mappings'!$H139))),ISNUMBER(SEARCH(IF(B$3&lt;&gt;"",B$3,"NA"),'MITRE &amp; Controls Mappings'!$I139))),ISNUMBER(SEARCH(IF(B$3&lt;&gt;"",B$3,"NA"),'MITRE &amp; Controls Mappings'!$J139))), 'MITRE &amp; Controls Mappings'!$B139,"")</f>
        <v/>
      </c>
      <c r="C141" t="str">
        <f>IF(OR(OR(OR(OR(OR(ISNUMBER(SEARCH(IF(C$1&lt;&gt;"",C$1,"NA"),'MITRE &amp; Controls Mappings'!$E139)),ISNUMBER(SEARCH(IF(C$1&lt;&gt;"",C$1,"NA"),'MITRE &amp; Controls Mappings'!$F139))),ISNUMBER(SEARCH(IF(C$2&lt;&gt;"",C$2,"NA"),'MITRE &amp; Controls Mappings'!$G139))),ISNUMBER(SEARCH(IF(C$2&lt;&gt;"",C$2,"NA"),'MITRE &amp; Controls Mappings'!$H139))),ISNUMBER(SEARCH(IF(C$3&lt;&gt;"",C$3,"NA"),'MITRE &amp; Controls Mappings'!$I139))),ISNUMBER(SEARCH(IF(C$3&lt;&gt;"",C$3,"NA"),'MITRE &amp; Controls Mappings'!$J139))), 'MITRE &amp; Controls Mappings'!$B139,"")</f>
        <v/>
      </c>
      <c r="D141" t="str">
        <f>IF(OR(OR(OR(OR(OR(ISNUMBER(SEARCH(IF(D$1&lt;&gt;"",D$1,"NA"),'MITRE &amp; Controls Mappings'!$E139)),ISNUMBER(SEARCH(IF(D$1&lt;&gt;"",D$1,"NA"),'MITRE &amp; Controls Mappings'!$F139))),ISNUMBER(SEARCH(IF(D$2&lt;&gt;"",D$2,"NA"),'MITRE &amp; Controls Mappings'!$G139))),ISNUMBER(SEARCH(IF(D$2&lt;&gt;"",D$2,"NA"),'MITRE &amp; Controls Mappings'!$H139))),ISNUMBER(SEARCH(IF(D$3&lt;&gt;"",D$3,"NA"),'MITRE &amp; Controls Mappings'!$I139))),ISNUMBER(SEARCH(IF(D$3&lt;&gt;"",D$3,"NA"),'MITRE &amp; Controls Mappings'!$J139))), 'MITRE &amp; Controls Mappings'!$B139,"")</f>
        <v/>
      </c>
      <c r="E141" t="str">
        <f>IF(OR(OR(OR(OR(OR(ISNUMBER(SEARCH(IF(E$1&lt;&gt;"",E$1,"NA"),'MITRE &amp; Controls Mappings'!$E139)),ISNUMBER(SEARCH(IF(E$1&lt;&gt;"",E$1,"NA"),'MITRE &amp; Controls Mappings'!$F139))),ISNUMBER(SEARCH(IF(E$2&lt;&gt;"",E$2,"NA"),'MITRE &amp; Controls Mappings'!$G139))),ISNUMBER(SEARCH(IF(E$2&lt;&gt;"",E$2,"NA"),'MITRE &amp; Controls Mappings'!$H139))),ISNUMBER(SEARCH(IF(E$3&lt;&gt;"",E$3,"NA"),'MITRE &amp; Controls Mappings'!$I139))),ISNUMBER(SEARCH(IF(E$3&lt;&gt;"",E$3,"NA"),'MITRE &amp; Controls Mappings'!$J139))), 'MITRE &amp; Controls Mappings'!$B139,"")</f>
        <v/>
      </c>
      <c r="F141" t="str">
        <f>IF(OR(OR(OR(OR(OR(ISNUMBER(SEARCH(IF(F$1&lt;&gt;"",F$1,"NA"),'MITRE &amp; Controls Mappings'!$E139)),ISNUMBER(SEARCH(IF(F$1&lt;&gt;"",F$1,"NA"),'MITRE &amp; Controls Mappings'!$F139))),ISNUMBER(SEARCH(IF(F$2&lt;&gt;"",F$2,"NA"),'MITRE &amp; Controls Mappings'!$G139))),ISNUMBER(SEARCH(IF(F$2&lt;&gt;"",F$2,"NA"),'MITRE &amp; Controls Mappings'!$H139))),ISNUMBER(SEARCH(IF(F$3&lt;&gt;"",F$3,"NA"),'MITRE &amp; Controls Mappings'!$I139))),ISNUMBER(SEARCH(IF(F$3&lt;&gt;"",F$3,"NA"),'MITRE &amp; Controls Mappings'!$J139))), 'MITRE &amp; Controls Mappings'!$B139,"")</f>
        <v/>
      </c>
      <c r="G141" t="str">
        <f>IF(OR(OR(OR(OR(OR(ISNUMBER(SEARCH(IF(G$1&lt;&gt;"",G$1,"NA"),'MITRE &amp; Controls Mappings'!$E139)),ISNUMBER(SEARCH(IF(G$1&lt;&gt;"",G$1,"NA"),'MITRE &amp; Controls Mappings'!$F139))),ISNUMBER(SEARCH(IF(G$2&lt;&gt;"",G$2,"NA"),'MITRE &amp; Controls Mappings'!$G139))),ISNUMBER(SEARCH(IF(G$2&lt;&gt;"",G$2,"NA"),'MITRE &amp; Controls Mappings'!$H139))),ISNUMBER(SEARCH(IF(G$3&lt;&gt;"",G$3,"NA"),'MITRE &amp; Controls Mappings'!$I139))),ISNUMBER(SEARCH(IF(G$3&lt;&gt;"",G$3,"NA"),'MITRE &amp; Controls Mappings'!$J139))), 'MITRE &amp; Controls Mappings'!$B139,"")</f>
        <v/>
      </c>
      <c r="H141" t="str">
        <f>IF(OR(OR(OR(OR(OR(ISNUMBER(SEARCH(IF(H$1&lt;&gt;"",H$1,"NA"),'MITRE &amp; Controls Mappings'!$E139)),ISNUMBER(SEARCH(IF(H$1&lt;&gt;"",H$1,"NA"),'MITRE &amp; Controls Mappings'!$F139))),ISNUMBER(SEARCH(IF(H$2&lt;&gt;"",H$2,"NA"),'MITRE &amp; Controls Mappings'!$G139))),ISNUMBER(SEARCH(IF(H$2&lt;&gt;"",H$2,"NA"),'MITRE &amp; Controls Mappings'!$H139))),ISNUMBER(SEARCH(IF(H$3&lt;&gt;"",H$3,"NA"),'MITRE &amp; Controls Mappings'!$I139))),ISNUMBER(SEARCH(IF(H$3&lt;&gt;"",H$3,"NA"),'MITRE &amp; Controls Mappings'!$J139))), 'MITRE &amp; Controls Mappings'!$B139,"")</f>
        <v/>
      </c>
      <c r="I141" t="str">
        <f>IF(OR(OR(OR(OR(OR(ISNUMBER(SEARCH(IF(I$1&lt;&gt;"",I$1,"NA"),'MITRE &amp; Controls Mappings'!$E139)),ISNUMBER(SEARCH(IF(I$1&lt;&gt;"",I$1,"NA"),'MITRE &amp; Controls Mappings'!$F139))),ISNUMBER(SEARCH(IF(I$2&lt;&gt;"",I$2,"NA"),'MITRE &amp; Controls Mappings'!$G139))),ISNUMBER(SEARCH(IF(I$2&lt;&gt;"",I$2,"NA"),'MITRE &amp; Controls Mappings'!$H139))),ISNUMBER(SEARCH(IF(I$3&lt;&gt;"",I$3,"NA"),'MITRE &amp; Controls Mappings'!$I139))),ISNUMBER(SEARCH(IF(I$3&lt;&gt;"",I$3,"NA"),'MITRE &amp; Controls Mappings'!$J139))), 'MITRE &amp; Controls Mappings'!$B139,"")</f>
        <v/>
      </c>
      <c r="J141" t="str">
        <f>IF(OR(OR(OR(OR(OR(ISNUMBER(SEARCH(IF(J$1&lt;&gt;"",J$1,"NA"),'MITRE &amp; Controls Mappings'!$E139)),ISNUMBER(SEARCH(IF(J$1&lt;&gt;"",J$1,"NA"),'MITRE &amp; Controls Mappings'!$F139))),ISNUMBER(SEARCH(IF(J$2&lt;&gt;"",J$2,"NA"),'MITRE &amp; Controls Mappings'!$G139))),ISNUMBER(SEARCH(IF(J$2&lt;&gt;"",J$2,"NA"),'MITRE &amp; Controls Mappings'!$H139))),ISNUMBER(SEARCH(IF(J$3&lt;&gt;"",J$3,"NA"),'MITRE &amp; Controls Mappings'!$I139))),ISNUMBER(SEARCH(IF(J$3&lt;&gt;"",J$3,"NA"),'MITRE &amp; Controls Mappings'!$J139))), 'MITRE &amp; Controls Mappings'!$B139,"")</f>
        <v/>
      </c>
      <c r="K141" t="str">
        <f>IF(OR(OR(OR(OR(OR(ISNUMBER(SEARCH(IF(K$1&lt;&gt;"",K$1,"NA"),'MITRE &amp; Controls Mappings'!$E139)),ISNUMBER(SEARCH(IF(K$1&lt;&gt;"",K$1,"NA"),'MITRE &amp; Controls Mappings'!$F139))),ISNUMBER(SEARCH(IF(K$2&lt;&gt;"",K$2,"NA"),'MITRE &amp; Controls Mappings'!$G139))),ISNUMBER(SEARCH(IF(K$2&lt;&gt;"",K$2,"NA"),'MITRE &amp; Controls Mappings'!$H139))),ISNUMBER(SEARCH(IF(K$3&lt;&gt;"",K$3,"NA"),'MITRE &amp; Controls Mappings'!$I139))),ISNUMBER(SEARCH(IF(K$3&lt;&gt;"",K$3,"NA"),'MITRE &amp; Controls Mappings'!$J139))), 'MITRE &amp; Controls Mappings'!$B139,"")</f>
        <v/>
      </c>
      <c r="L141" s="26" t="str">
        <f>IF('MITRE &amp; Controls Mappings'!D139 &lt;&gt;"",'MITRE &amp; Controls Mappings'!D139,"" )</f>
        <v>(L1) Ensure 'Domain member: Disable machine account password changes' is set to 'Disabled'</v>
      </c>
    </row>
    <row r="142" spans="1:12" x14ac:dyDescent="0.25">
      <c r="A142" t="str">
        <f>IF(COUNTIF(B142:K142,"="&amp;'MITRE &amp; Controls Mappings'!B140)&gt;0,'MITRE &amp; Controls Mappings'!B140,"")</f>
        <v/>
      </c>
      <c r="B142" t="str">
        <f>IF(OR(OR(OR(OR(OR(ISNUMBER(SEARCH(IF(B$1&lt;&gt;"",B$1,"NA"),'MITRE &amp; Controls Mappings'!$E140)),ISNUMBER(SEARCH(IF(B$1&lt;&gt;"",B$1,"NA"),'MITRE &amp; Controls Mappings'!$F140))),ISNUMBER(SEARCH(IF(B$2&lt;&gt;"",B$2,"NA"),'MITRE &amp; Controls Mappings'!$G140))),ISNUMBER(SEARCH(IF(B$2&lt;&gt;"",B$2,"NA"),'MITRE &amp; Controls Mappings'!$H140))),ISNUMBER(SEARCH(IF(B$3&lt;&gt;"",B$3,"NA"),'MITRE &amp; Controls Mappings'!$I140))),ISNUMBER(SEARCH(IF(B$3&lt;&gt;"",B$3,"NA"),'MITRE &amp; Controls Mappings'!$J140))), 'MITRE &amp; Controls Mappings'!$B140,"")</f>
        <v/>
      </c>
      <c r="C142" t="str">
        <f>IF(OR(OR(OR(OR(OR(ISNUMBER(SEARCH(IF(C$1&lt;&gt;"",C$1,"NA"),'MITRE &amp; Controls Mappings'!$E140)),ISNUMBER(SEARCH(IF(C$1&lt;&gt;"",C$1,"NA"),'MITRE &amp; Controls Mappings'!$F140))),ISNUMBER(SEARCH(IF(C$2&lt;&gt;"",C$2,"NA"),'MITRE &amp; Controls Mappings'!$G140))),ISNUMBER(SEARCH(IF(C$2&lt;&gt;"",C$2,"NA"),'MITRE &amp; Controls Mappings'!$H140))),ISNUMBER(SEARCH(IF(C$3&lt;&gt;"",C$3,"NA"),'MITRE &amp; Controls Mappings'!$I140))),ISNUMBER(SEARCH(IF(C$3&lt;&gt;"",C$3,"NA"),'MITRE &amp; Controls Mappings'!$J140))), 'MITRE &amp; Controls Mappings'!$B140,"")</f>
        <v/>
      </c>
      <c r="D142" t="str">
        <f>IF(OR(OR(OR(OR(OR(ISNUMBER(SEARCH(IF(D$1&lt;&gt;"",D$1,"NA"),'MITRE &amp; Controls Mappings'!$E140)),ISNUMBER(SEARCH(IF(D$1&lt;&gt;"",D$1,"NA"),'MITRE &amp; Controls Mappings'!$F140))),ISNUMBER(SEARCH(IF(D$2&lt;&gt;"",D$2,"NA"),'MITRE &amp; Controls Mappings'!$G140))),ISNUMBER(SEARCH(IF(D$2&lt;&gt;"",D$2,"NA"),'MITRE &amp; Controls Mappings'!$H140))),ISNUMBER(SEARCH(IF(D$3&lt;&gt;"",D$3,"NA"),'MITRE &amp; Controls Mappings'!$I140))),ISNUMBER(SEARCH(IF(D$3&lt;&gt;"",D$3,"NA"),'MITRE &amp; Controls Mappings'!$J140))), 'MITRE &amp; Controls Mappings'!$B140,"")</f>
        <v/>
      </c>
      <c r="E142" t="str">
        <f>IF(OR(OR(OR(OR(OR(ISNUMBER(SEARCH(IF(E$1&lt;&gt;"",E$1,"NA"),'MITRE &amp; Controls Mappings'!$E140)),ISNUMBER(SEARCH(IF(E$1&lt;&gt;"",E$1,"NA"),'MITRE &amp; Controls Mappings'!$F140))),ISNUMBER(SEARCH(IF(E$2&lt;&gt;"",E$2,"NA"),'MITRE &amp; Controls Mappings'!$G140))),ISNUMBER(SEARCH(IF(E$2&lt;&gt;"",E$2,"NA"),'MITRE &amp; Controls Mappings'!$H140))),ISNUMBER(SEARCH(IF(E$3&lt;&gt;"",E$3,"NA"),'MITRE &amp; Controls Mappings'!$I140))),ISNUMBER(SEARCH(IF(E$3&lt;&gt;"",E$3,"NA"),'MITRE &amp; Controls Mappings'!$J140))), 'MITRE &amp; Controls Mappings'!$B140,"")</f>
        <v/>
      </c>
      <c r="F142" t="str">
        <f>IF(OR(OR(OR(OR(OR(ISNUMBER(SEARCH(IF(F$1&lt;&gt;"",F$1,"NA"),'MITRE &amp; Controls Mappings'!$E140)),ISNUMBER(SEARCH(IF(F$1&lt;&gt;"",F$1,"NA"),'MITRE &amp; Controls Mappings'!$F140))),ISNUMBER(SEARCH(IF(F$2&lt;&gt;"",F$2,"NA"),'MITRE &amp; Controls Mappings'!$G140))),ISNUMBER(SEARCH(IF(F$2&lt;&gt;"",F$2,"NA"),'MITRE &amp; Controls Mappings'!$H140))),ISNUMBER(SEARCH(IF(F$3&lt;&gt;"",F$3,"NA"),'MITRE &amp; Controls Mappings'!$I140))),ISNUMBER(SEARCH(IF(F$3&lt;&gt;"",F$3,"NA"),'MITRE &amp; Controls Mappings'!$J140))), 'MITRE &amp; Controls Mappings'!$B140,"")</f>
        <v/>
      </c>
      <c r="G142" t="str">
        <f>IF(OR(OR(OR(OR(OR(ISNUMBER(SEARCH(IF(G$1&lt;&gt;"",G$1,"NA"),'MITRE &amp; Controls Mappings'!$E140)),ISNUMBER(SEARCH(IF(G$1&lt;&gt;"",G$1,"NA"),'MITRE &amp; Controls Mappings'!$F140))),ISNUMBER(SEARCH(IF(G$2&lt;&gt;"",G$2,"NA"),'MITRE &amp; Controls Mappings'!$G140))),ISNUMBER(SEARCH(IF(G$2&lt;&gt;"",G$2,"NA"),'MITRE &amp; Controls Mappings'!$H140))),ISNUMBER(SEARCH(IF(G$3&lt;&gt;"",G$3,"NA"),'MITRE &amp; Controls Mappings'!$I140))),ISNUMBER(SEARCH(IF(G$3&lt;&gt;"",G$3,"NA"),'MITRE &amp; Controls Mappings'!$J140))), 'MITRE &amp; Controls Mappings'!$B140,"")</f>
        <v/>
      </c>
      <c r="H142" t="str">
        <f>IF(OR(OR(OR(OR(OR(ISNUMBER(SEARCH(IF(H$1&lt;&gt;"",H$1,"NA"),'MITRE &amp; Controls Mappings'!$E140)),ISNUMBER(SEARCH(IF(H$1&lt;&gt;"",H$1,"NA"),'MITRE &amp; Controls Mappings'!$F140))),ISNUMBER(SEARCH(IF(H$2&lt;&gt;"",H$2,"NA"),'MITRE &amp; Controls Mappings'!$G140))),ISNUMBER(SEARCH(IF(H$2&lt;&gt;"",H$2,"NA"),'MITRE &amp; Controls Mappings'!$H140))),ISNUMBER(SEARCH(IF(H$3&lt;&gt;"",H$3,"NA"),'MITRE &amp; Controls Mappings'!$I140))),ISNUMBER(SEARCH(IF(H$3&lt;&gt;"",H$3,"NA"),'MITRE &amp; Controls Mappings'!$J140))), 'MITRE &amp; Controls Mappings'!$B140,"")</f>
        <v/>
      </c>
      <c r="I142" t="str">
        <f>IF(OR(OR(OR(OR(OR(ISNUMBER(SEARCH(IF(I$1&lt;&gt;"",I$1,"NA"),'MITRE &amp; Controls Mappings'!$E140)),ISNUMBER(SEARCH(IF(I$1&lt;&gt;"",I$1,"NA"),'MITRE &amp; Controls Mappings'!$F140))),ISNUMBER(SEARCH(IF(I$2&lt;&gt;"",I$2,"NA"),'MITRE &amp; Controls Mappings'!$G140))),ISNUMBER(SEARCH(IF(I$2&lt;&gt;"",I$2,"NA"),'MITRE &amp; Controls Mappings'!$H140))),ISNUMBER(SEARCH(IF(I$3&lt;&gt;"",I$3,"NA"),'MITRE &amp; Controls Mappings'!$I140))),ISNUMBER(SEARCH(IF(I$3&lt;&gt;"",I$3,"NA"),'MITRE &amp; Controls Mappings'!$J140))), 'MITRE &amp; Controls Mappings'!$B140,"")</f>
        <v/>
      </c>
      <c r="J142" t="str">
        <f>IF(OR(OR(OR(OR(OR(ISNUMBER(SEARCH(IF(J$1&lt;&gt;"",J$1,"NA"),'MITRE &amp; Controls Mappings'!$E140)),ISNUMBER(SEARCH(IF(J$1&lt;&gt;"",J$1,"NA"),'MITRE &amp; Controls Mappings'!$F140))),ISNUMBER(SEARCH(IF(J$2&lt;&gt;"",J$2,"NA"),'MITRE &amp; Controls Mappings'!$G140))),ISNUMBER(SEARCH(IF(J$2&lt;&gt;"",J$2,"NA"),'MITRE &amp; Controls Mappings'!$H140))),ISNUMBER(SEARCH(IF(J$3&lt;&gt;"",J$3,"NA"),'MITRE &amp; Controls Mappings'!$I140))),ISNUMBER(SEARCH(IF(J$3&lt;&gt;"",J$3,"NA"),'MITRE &amp; Controls Mappings'!$J140))), 'MITRE &amp; Controls Mappings'!$B140,"")</f>
        <v/>
      </c>
      <c r="K142" t="str">
        <f>IF(OR(OR(OR(OR(OR(ISNUMBER(SEARCH(IF(K$1&lt;&gt;"",K$1,"NA"),'MITRE &amp; Controls Mappings'!$E140)),ISNUMBER(SEARCH(IF(K$1&lt;&gt;"",K$1,"NA"),'MITRE &amp; Controls Mappings'!$F140))),ISNUMBER(SEARCH(IF(K$2&lt;&gt;"",K$2,"NA"),'MITRE &amp; Controls Mappings'!$G140))),ISNUMBER(SEARCH(IF(K$2&lt;&gt;"",K$2,"NA"),'MITRE &amp; Controls Mappings'!$H140))),ISNUMBER(SEARCH(IF(K$3&lt;&gt;"",K$3,"NA"),'MITRE &amp; Controls Mappings'!$I140))),ISNUMBER(SEARCH(IF(K$3&lt;&gt;"",K$3,"NA"),'MITRE &amp; Controls Mappings'!$J140))), 'MITRE &amp; Controls Mappings'!$B140,"")</f>
        <v/>
      </c>
      <c r="L142" s="26" t="str">
        <f>IF('MITRE &amp; Controls Mappings'!D140 &lt;&gt;"",'MITRE &amp; Controls Mappings'!D140,"" )</f>
        <v>(L1) Ensure 'Domain member: Disable machine account password changes' is set to 'Disabled'</v>
      </c>
    </row>
    <row r="143" spans="1:12" x14ac:dyDescent="0.25">
      <c r="A143" t="str">
        <f>IF(COUNTIF(B143:K143,"="&amp;'MITRE &amp; Controls Mappings'!B141)&gt;0,'MITRE &amp; Controls Mappings'!B141,"")</f>
        <v/>
      </c>
      <c r="B143" t="str">
        <f>IF(OR(OR(OR(OR(OR(ISNUMBER(SEARCH(IF(B$1&lt;&gt;"",B$1,"NA"),'MITRE &amp; Controls Mappings'!$E141)),ISNUMBER(SEARCH(IF(B$1&lt;&gt;"",B$1,"NA"),'MITRE &amp; Controls Mappings'!$F141))),ISNUMBER(SEARCH(IF(B$2&lt;&gt;"",B$2,"NA"),'MITRE &amp; Controls Mappings'!$G141))),ISNUMBER(SEARCH(IF(B$2&lt;&gt;"",B$2,"NA"),'MITRE &amp; Controls Mappings'!$H141))),ISNUMBER(SEARCH(IF(B$3&lt;&gt;"",B$3,"NA"),'MITRE &amp; Controls Mappings'!$I141))),ISNUMBER(SEARCH(IF(B$3&lt;&gt;"",B$3,"NA"),'MITRE &amp; Controls Mappings'!$J141))), 'MITRE &amp; Controls Mappings'!$B141,"")</f>
        <v/>
      </c>
      <c r="C143" t="str">
        <f>IF(OR(OR(OR(OR(OR(ISNUMBER(SEARCH(IF(C$1&lt;&gt;"",C$1,"NA"),'MITRE &amp; Controls Mappings'!$E141)),ISNUMBER(SEARCH(IF(C$1&lt;&gt;"",C$1,"NA"),'MITRE &amp; Controls Mappings'!$F141))),ISNUMBER(SEARCH(IF(C$2&lt;&gt;"",C$2,"NA"),'MITRE &amp; Controls Mappings'!$G141))),ISNUMBER(SEARCH(IF(C$2&lt;&gt;"",C$2,"NA"),'MITRE &amp; Controls Mappings'!$H141))),ISNUMBER(SEARCH(IF(C$3&lt;&gt;"",C$3,"NA"),'MITRE &amp; Controls Mappings'!$I141))),ISNUMBER(SEARCH(IF(C$3&lt;&gt;"",C$3,"NA"),'MITRE &amp; Controls Mappings'!$J141))), 'MITRE &amp; Controls Mappings'!$B141,"")</f>
        <v/>
      </c>
      <c r="D143" t="str">
        <f>IF(OR(OR(OR(OR(OR(ISNUMBER(SEARCH(IF(D$1&lt;&gt;"",D$1,"NA"),'MITRE &amp; Controls Mappings'!$E141)),ISNUMBER(SEARCH(IF(D$1&lt;&gt;"",D$1,"NA"),'MITRE &amp; Controls Mappings'!$F141))),ISNUMBER(SEARCH(IF(D$2&lt;&gt;"",D$2,"NA"),'MITRE &amp; Controls Mappings'!$G141))),ISNUMBER(SEARCH(IF(D$2&lt;&gt;"",D$2,"NA"),'MITRE &amp; Controls Mappings'!$H141))),ISNUMBER(SEARCH(IF(D$3&lt;&gt;"",D$3,"NA"),'MITRE &amp; Controls Mappings'!$I141))),ISNUMBER(SEARCH(IF(D$3&lt;&gt;"",D$3,"NA"),'MITRE &amp; Controls Mappings'!$J141))), 'MITRE &amp; Controls Mappings'!$B141,"")</f>
        <v/>
      </c>
      <c r="E143" t="str">
        <f>IF(OR(OR(OR(OR(OR(ISNUMBER(SEARCH(IF(E$1&lt;&gt;"",E$1,"NA"),'MITRE &amp; Controls Mappings'!$E141)),ISNUMBER(SEARCH(IF(E$1&lt;&gt;"",E$1,"NA"),'MITRE &amp; Controls Mappings'!$F141))),ISNUMBER(SEARCH(IF(E$2&lt;&gt;"",E$2,"NA"),'MITRE &amp; Controls Mappings'!$G141))),ISNUMBER(SEARCH(IF(E$2&lt;&gt;"",E$2,"NA"),'MITRE &amp; Controls Mappings'!$H141))),ISNUMBER(SEARCH(IF(E$3&lt;&gt;"",E$3,"NA"),'MITRE &amp; Controls Mappings'!$I141))),ISNUMBER(SEARCH(IF(E$3&lt;&gt;"",E$3,"NA"),'MITRE &amp; Controls Mappings'!$J141))), 'MITRE &amp; Controls Mappings'!$B141,"")</f>
        <v/>
      </c>
      <c r="F143" t="str">
        <f>IF(OR(OR(OR(OR(OR(ISNUMBER(SEARCH(IF(F$1&lt;&gt;"",F$1,"NA"),'MITRE &amp; Controls Mappings'!$E141)),ISNUMBER(SEARCH(IF(F$1&lt;&gt;"",F$1,"NA"),'MITRE &amp; Controls Mappings'!$F141))),ISNUMBER(SEARCH(IF(F$2&lt;&gt;"",F$2,"NA"),'MITRE &amp; Controls Mappings'!$G141))),ISNUMBER(SEARCH(IF(F$2&lt;&gt;"",F$2,"NA"),'MITRE &amp; Controls Mappings'!$H141))),ISNUMBER(SEARCH(IF(F$3&lt;&gt;"",F$3,"NA"),'MITRE &amp; Controls Mappings'!$I141))),ISNUMBER(SEARCH(IF(F$3&lt;&gt;"",F$3,"NA"),'MITRE &amp; Controls Mappings'!$J141))), 'MITRE &amp; Controls Mappings'!$B141,"")</f>
        <v/>
      </c>
      <c r="G143" t="str">
        <f>IF(OR(OR(OR(OR(OR(ISNUMBER(SEARCH(IF(G$1&lt;&gt;"",G$1,"NA"),'MITRE &amp; Controls Mappings'!$E141)),ISNUMBER(SEARCH(IF(G$1&lt;&gt;"",G$1,"NA"),'MITRE &amp; Controls Mappings'!$F141))),ISNUMBER(SEARCH(IF(G$2&lt;&gt;"",G$2,"NA"),'MITRE &amp; Controls Mappings'!$G141))),ISNUMBER(SEARCH(IF(G$2&lt;&gt;"",G$2,"NA"),'MITRE &amp; Controls Mappings'!$H141))),ISNUMBER(SEARCH(IF(G$3&lt;&gt;"",G$3,"NA"),'MITRE &amp; Controls Mappings'!$I141))),ISNUMBER(SEARCH(IF(G$3&lt;&gt;"",G$3,"NA"),'MITRE &amp; Controls Mappings'!$J141))), 'MITRE &amp; Controls Mappings'!$B141,"")</f>
        <v/>
      </c>
      <c r="H143" t="str">
        <f>IF(OR(OR(OR(OR(OR(ISNUMBER(SEARCH(IF(H$1&lt;&gt;"",H$1,"NA"),'MITRE &amp; Controls Mappings'!$E141)),ISNUMBER(SEARCH(IF(H$1&lt;&gt;"",H$1,"NA"),'MITRE &amp; Controls Mappings'!$F141))),ISNUMBER(SEARCH(IF(H$2&lt;&gt;"",H$2,"NA"),'MITRE &amp; Controls Mappings'!$G141))),ISNUMBER(SEARCH(IF(H$2&lt;&gt;"",H$2,"NA"),'MITRE &amp; Controls Mappings'!$H141))),ISNUMBER(SEARCH(IF(H$3&lt;&gt;"",H$3,"NA"),'MITRE &amp; Controls Mappings'!$I141))),ISNUMBER(SEARCH(IF(H$3&lt;&gt;"",H$3,"NA"),'MITRE &amp; Controls Mappings'!$J141))), 'MITRE &amp; Controls Mappings'!$B141,"")</f>
        <v/>
      </c>
      <c r="I143" t="str">
        <f>IF(OR(OR(OR(OR(OR(ISNUMBER(SEARCH(IF(I$1&lt;&gt;"",I$1,"NA"),'MITRE &amp; Controls Mappings'!$E141)),ISNUMBER(SEARCH(IF(I$1&lt;&gt;"",I$1,"NA"),'MITRE &amp; Controls Mappings'!$F141))),ISNUMBER(SEARCH(IF(I$2&lt;&gt;"",I$2,"NA"),'MITRE &amp; Controls Mappings'!$G141))),ISNUMBER(SEARCH(IF(I$2&lt;&gt;"",I$2,"NA"),'MITRE &amp; Controls Mappings'!$H141))),ISNUMBER(SEARCH(IF(I$3&lt;&gt;"",I$3,"NA"),'MITRE &amp; Controls Mappings'!$I141))),ISNUMBER(SEARCH(IF(I$3&lt;&gt;"",I$3,"NA"),'MITRE &amp; Controls Mappings'!$J141))), 'MITRE &amp; Controls Mappings'!$B141,"")</f>
        <v/>
      </c>
      <c r="J143" t="str">
        <f>IF(OR(OR(OR(OR(OR(ISNUMBER(SEARCH(IF(J$1&lt;&gt;"",J$1,"NA"),'MITRE &amp; Controls Mappings'!$E141)),ISNUMBER(SEARCH(IF(J$1&lt;&gt;"",J$1,"NA"),'MITRE &amp; Controls Mappings'!$F141))),ISNUMBER(SEARCH(IF(J$2&lt;&gt;"",J$2,"NA"),'MITRE &amp; Controls Mappings'!$G141))),ISNUMBER(SEARCH(IF(J$2&lt;&gt;"",J$2,"NA"),'MITRE &amp; Controls Mappings'!$H141))),ISNUMBER(SEARCH(IF(J$3&lt;&gt;"",J$3,"NA"),'MITRE &amp; Controls Mappings'!$I141))),ISNUMBER(SEARCH(IF(J$3&lt;&gt;"",J$3,"NA"),'MITRE &amp; Controls Mappings'!$J141))), 'MITRE &amp; Controls Mappings'!$B141,"")</f>
        <v/>
      </c>
      <c r="K143" t="str">
        <f>IF(OR(OR(OR(OR(OR(ISNUMBER(SEARCH(IF(K$1&lt;&gt;"",K$1,"NA"),'MITRE &amp; Controls Mappings'!$E141)),ISNUMBER(SEARCH(IF(K$1&lt;&gt;"",K$1,"NA"),'MITRE &amp; Controls Mappings'!$F141))),ISNUMBER(SEARCH(IF(K$2&lt;&gt;"",K$2,"NA"),'MITRE &amp; Controls Mappings'!$G141))),ISNUMBER(SEARCH(IF(K$2&lt;&gt;"",K$2,"NA"),'MITRE &amp; Controls Mappings'!$H141))),ISNUMBER(SEARCH(IF(K$3&lt;&gt;"",K$3,"NA"),'MITRE &amp; Controls Mappings'!$I141))),ISNUMBER(SEARCH(IF(K$3&lt;&gt;"",K$3,"NA"),'MITRE &amp; Controls Mappings'!$J141))), 'MITRE &amp; Controls Mappings'!$B141,"")</f>
        <v/>
      </c>
      <c r="L143" s="26" t="str">
        <f>IF('MITRE &amp; Controls Mappings'!D141 &lt;&gt;"",'MITRE &amp; Controls Mappings'!D141,"" )</f>
        <v>(L1) Ensure 'Domain member: Maximum machine account password age' is set to '30 or fewer days, but not 0'</v>
      </c>
    </row>
    <row r="144" spans="1:12" x14ac:dyDescent="0.25">
      <c r="A144" t="str">
        <f>IF(COUNTIF(B144:K144,"="&amp;'MITRE &amp; Controls Mappings'!B142)&gt;0,'MITRE &amp; Controls Mappings'!B142,"")</f>
        <v/>
      </c>
      <c r="B144" t="str">
        <f>IF(OR(OR(OR(OR(OR(ISNUMBER(SEARCH(IF(B$1&lt;&gt;"",B$1,"NA"),'MITRE &amp; Controls Mappings'!$E142)),ISNUMBER(SEARCH(IF(B$1&lt;&gt;"",B$1,"NA"),'MITRE &amp; Controls Mappings'!$F142))),ISNUMBER(SEARCH(IF(B$2&lt;&gt;"",B$2,"NA"),'MITRE &amp; Controls Mappings'!$G142))),ISNUMBER(SEARCH(IF(B$2&lt;&gt;"",B$2,"NA"),'MITRE &amp; Controls Mappings'!$H142))),ISNUMBER(SEARCH(IF(B$3&lt;&gt;"",B$3,"NA"),'MITRE &amp; Controls Mappings'!$I142))),ISNUMBER(SEARCH(IF(B$3&lt;&gt;"",B$3,"NA"),'MITRE &amp; Controls Mappings'!$J142))), 'MITRE &amp; Controls Mappings'!$B142,"")</f>
        <v/>
      </c>
      <c r="C144" t="str">
        <f>IF(OR(OR(OR(OR(OR(ISNUMBER(SEARCH(IF(C$1&lt;&gt;"",C$1,"NA"),'MITRE &amp; Controls Mappings'!$E142)),ISNUMBER(SEARCH(IF(C$1&lt;&gt;"",C$1,"NA"),'MITRE &amp; Controls Mappings'!$F142))),ISNUMBER(SEARCH(IF(C$2&lt;&gt;"",C$2,"NA"),'MITRE &amp; Controls Mappings'!$G142))),ISNUMBER(SEARCH(IF(C$2&lt;&gt;"",C$2,"NA"),'MITRE &amp; Controls Mappings'!$H142))),ISNUMBER(SEARCH(IF(C$3&lt;&gt;"",C$3,"NA"),'MITRE &amp; Controls Mappings'!$I142))),ISNUMBER(SEARCH(IF(C$3&lt;&gt;"",C$3,"NA"),'MITRE &amp; Controls Mappings'!$J142))), 'MITRE &amp; Controls Mappings'!$B142,"")</f>
        <v/>
      </c>
      <c r="D144" t="str">
        <f>IF(OR(OR(OR(OR(OR(ISNUMBER(SEARCH(IF(D$1&lt;&gt;"",D$1,"NA"),'MITRE &amp; Controls Mappings'!$E142)),ISNUMBER(SEARCH(IF(D$1&lt;&gt;"",D$1,"NA"),'MITRE &amp; Controls Mappings'!$F142))),ISNUMBER(SEARCH(IF(D$2&lt;&gt;"",D$2,"NA"),'MITRE &amp; Controls Mappings'!$G142))),ISNUMBER(SEARCH(IF(D$2&lt;&gt;"",D$2,"NA"),'MITRE &amp; Controls Mappings'!$H142))),ISNUMBER(SEARCH(IF(D$3&lt;&gt;"",D$3,"NA"),'MITRE &amp; Controls Mappings'!$I142))),ISNUMBER(SEARCH(IF(D$3&lt;&gt;"",D$3,"NA"),'MITRE &amp; Controls Mappings'!$J142))), 'MITRE &amp; Controls Mappings'!$B142,"")</f>
        <v/>
      </c>
      <c r="E144" t="str">
        <f>IF(OR(OR(OR(OR(OR(ISNUMBER(SEARCH(IF(E$1&lt;&gt;"",E$1,"NA"),'MITRE &amp; Controls Mappings'!$E142)),ISNUMBER(SEARCH(IF(E$1&lt;&gt;"",E$1,"NA"),'MITRE &amp; Controls Mappings'!$F142))),ISNUMBER(SEARCH(IF(E$2&lt;&gt;"",E$2,"NA"),'MITRE &amp; Controls Mappings'!$G142))),ISNUMBER(SEARCH(IF(E$2&lt;&gt;"",E$2,"NA"),'MITRE &amp; Controls Mappings'!$H142))),ISNUMBER(SEARCH(IF(E$3&lt;&gt;"",E$3,"NA"),'MITRE &amp; Controls Mappings'!$I142))),ISNUMBER(SEARCH(IF(E$3&lt;&gt;"",E$3,"NA"),'MITRE &amp; Controls Mappings'!$J142))), 'MITRE &amp; Controls Mappings'!$B142,"")</f>
        <v/>
      </c>
      <c r="F144" t="str">
        <f>IF(OR(OR(OR(OR(OR(ISNUMBER(SEARCH(IF(F$1&lt;&gt;"",F$1,"NA"),'MITRE &amp; Controls Mappings'!$E142)),ISNUMBER(SEARCH(IF(F$1&lt;&gt;"",F$1,"NA"),'MITRE &amp; Controls Mappings'!$F142))),ISNUMBER(SEARCH(IF(F$2&lt;&gt;"",F$2,"NA"),'MITRE &amp; Controls Mappings'!$G142))),ISNUMBER(SEARCH(IF(F$2&lt;&gt;"",F$2,"NA"),'MITRE &amp; Controls Mappings'!$H142))),ISNUMBER(SEARCH(IF(F$3&lt;&gt;"",F$3,"NA"),'MITRE &amp; Controls Mappings'!$I142))),ISNUMBER(SEARCH(IF(F$3&lt;&gt;"",F$3,"NA"),'MITRE &amp; Controls Mappings'!$J142))), 'MITRE &amp; Controls Mappings'!$B142,"")</f>
        <v/>
      </c>
      <c r="G144" t="str">
        <f>IF(OR(OR(OR(OR(OR(ISNUMBER(SEARCH(IF(G$1&lt;&gt;"",G$1,"NA"),'MITRE &amp; Controls Mappings'!$E142)),ISNUMBER(SEARCH(IF(G$1&lt;&gt;"",G$1,"NA"),'MITRE &amp; Controls Mappings'!$F142))),ISNUMBER(SEARCH(IF(G$2&lt;&gt;"",G$2,"NA"),'MITRE &amp; Controls Mappings'!$G142))),ISNUMBER(SEARCH(IF(G$2&lt;&gt;"",G$2,"NA"),'MITRE &amp; Controls Mappings'!$H142))),ISNUMBER(SEARCH(IF(G$3&lt;&gt;"",G$3,"NA"),'MITRE &amp; Controls Mappings'!$I142))),ISNUMBER(SEARCH(IF(G$3&lt;&gt;"",G$3,"NA"),'MITRE &amp; Controls Mappings'!$J142))), 'MITRE &amp; Controls Mappings'!$B142,"")</f>
        <v/>
      </c>
      <c r="H144" t="str">
        <f>IF(OR(OR(OR(OR(OR(ISNUMBER(SEARCH(IF(H$1&lt;&gt;"",H$1,"NA"),'MITRE &amp; Controls Mappings'!$E142)),ISNUMBER(SEARCH(IF(H$1&lt;&gt;"",H$1,"NA"),'MITRE &amp; Controls Mappings'!$F142))),ISNUMBER(SEARCH(IF(H$2&lt;&gt;"",H$2,"NA"),'MITRE &amp; Controls Mappings'!$G142))),ISNUMBER(SEARCH(IF(H$2&lt;&gt;"",H$2,"NA"),'MITRE &amp; Controls Mappings'!$H142))),ISNUMBER(SEARCH(IF(H$3&lt;&gt;"",H$3,"NA"),'MITRE &amp; Controls Mappings'!$I142))),ISNUMBER(SEARCH(IF(H$3&lt;&gt;"",H$3,"NA"),'MITRE &amp; Controls Mappings'!$J142))), 'MITRE &amp; Controls Mappings'!$B142,"")</f>
        <v/>
      </c>
      <c r="I144" t="str">
        <f>IF(OR(OR(OR(OR(OR(ISNUMBER(SEARCH(IF(I$1&lt;&gt;"",I$1,"NA"),'MITRE &amp; Controls Mappings'!$E142)),ISNUMBER(SEARCH(IF(I$1&lt;&gt;"",I$1,"NA"),'MITRE &amp; Controls Mappings'!$F142))),ISNUMBER(SEARCH(IF(I$2&lt;&gt;"",I$2,"NA"),'MITRE &amp; Controls Mappings'!$G142))),ISNUMBER(SEARCH(IF(I$2&lt;&gt;"",I$2,"NA"),'MITRE &amp; Controls Mappings'!$H142))),ISNUMBER(SEARCH(IF(I$3&lt;&gt;"",I$3,"NA"),'MITRE &amp; Controls Mappings'!$I142))),ISNUMBER(SEARCH(IF(I$3&lt;&gt;"",I$3,"NA"),'MITRE &amp; Controls Mappings'!$J142))), 'MITRE &amp; Controls Mappings'!$B142,"")</f>
        <v/>
      </c>
      <c r="J144" t="str">
        <f>IF(OR(OR(OR(OR(OR(ISNUMBER(SEARCH(IF(J$1&lt;&gt;"",J$1,"NA"),'MITRE &amp; Controls Mappings'!$E142)),ISNUMBER(SEARCH(IF(J$1&lt;&gt;"",J$1,"NA"),'MITRE &amp; Controls Mappings'!$F142))),ISNUMBER(SEARCH(IF(J$2&lt;&gt;"",J$2,"NA"),'MITRE &amp; Controls Mappings'!$G142))),ISNUMBER(SEARCH(IF(J$2&lt;&gt;"",J$2,"NA"),'MITRE &amp; Controls Mappings'!$H142))),ISNUMBER(SEARCH(IF(J$3&lt;&gt;"",J$3,"NA"),'MITRE &amp; Controls Mappings'!$I142))),ISNUMBER(SEARCH(IF(J$3&lt;&gt;"",J$3,"NA"),'MITRE &amp; Controls Mappings'!$J142))), 'MITRE &amp; Controls Mappings'!$B142,"")</f>
        <v/>
      </c>
      <c r="K144" t="str">
        <f>IF(OR(OR(OR(OR(OR(ISNUMBER(SEARCH(IF(K$1&lt;&gt;"",K$1,"NA"),'MITRE &amp; Controls Mappings'!$E142)),ISNUMBER(SEARCH(IF(K$1&lt;&gt;"",K$1,"NA"),'MITRE &amp; Controls Mappings'!$F142))),ISNUMBER(SEARCH(IF(K$2&lt;&gt;"",K$2,"NA"),'MITRE &amp; Controls Mappings'!$G142))),ISNUMBER(SEARCH(IF(K$2&lt;&gt;"",K$2,"NA"),'MITRE &amp; Controls Mappings'!$H142))),ISNUMBER(SEARCH(IF(K$3&lt;&gt;"",K$3,"NA"),'MITRE &amp; Controls Mappings'!$I142))),ISNUMBER(SEARCH(IF(K$3&lt;&gt;"",K$3,"NA"),'MITRE &amp; Controls Mappings'!$J142))), 'MITRE &amp; Controls Mappings'!$B142,"")</f>
        <v/>
      </c>
      <c r="L144" s="26" t="str">
        <f>IF('MITRE &amp; Controls Mappings'!D142 &lt;&gt;"",'MITRE &amp; Controls Mappings'!D142,"" )</f>
        <v>(L1) Ensure 'Domain member: Maximum machine account password age' is set to '30 or fewer days, but not 0'</v>
      </c>
    </row>
    <row r="145" spans="1:12" x14ac:dyDescent="0.25">
      <c r="A145" t="str">
        <f>IF(COUNTIF(B145:K145,"="&amp;'MITRE &amp; Controls Mappings'!B143)&gt;0,'MITRE &amp; Controls Mappings'!B143,"")</f>
        <v/>
      </c>
      <c r="B145" t="str">
        <f>IF(OR(OR(OR(OR(OR(ISNUMBER(SEARCH(IF(B$1&lt;&gt;"",B$1,"NA"),'MITRE &amp; Controls Mappings'!$E143)),ISNUMBER(SEARCH(IF(B$1&lt;&gt;"",B$1,"NA"),'MITRE &amp; Controls Mappings'!$F143))),ISNUMBER(SEARCH(IF(B$2&lt;&gt;"",B$2,"NA"),'MITRE &amp; Controls Mappings'!$G143))),ISNUMBER(SEARCH(IF(B$2&lt;&gt;"",B$2,"NA"),'MITRE &amp; Controls Mappings'!$H143))),ISNUMBER(SEARCH(IF(B$3&lt;&gt;"",B$3,"NA"),'MITRE &amp; Controls Mappings'!$I143))),ISNUMBER(SEARCH(IF(B$3&lt;&gt;"",B$3,"NA"),'MITRE &amp; Controls Mappings'!$J143))), 'MITRE &amp; Controls Mappings'!$B143,"")</f>
        <v/>
      </c>
      <c r="C145" t="str">
        <f>IF(OR(OR(OR(OR(OR(ISNUMBER(SEARCH(IF(C$1&lt;&gt;"",C$1,"NA"),'MITRE &amp; Controls Mappings'!$E143)),ISNUMBER(SEARCH(IF(C$1&lt;&gt;"",C$1,"NA"),'MITRE &amp; Controls Mappings'!$F143))),ISNUMBER(SEARCH(IF(C$2&lt;&gt;"",C$2,"NA"),'MITRE &amp; Controls Mappings'!$G143))),ISNUMBER(SEARCH(IF(C$2&lt;&gt;"",C$2,"NA"),'MITRE &amp; Controls Mappings'!$H143))),ISNUMBER(SEARCH(IF(C$3&lt;&gt;"",C$3,"NA"),'MITRE &amp; Controls Mappings'!$I143))),ISNUMBER(SEARCH(IF(C$3&lt;&gt;"",C$3,"NA"),'MITRE &amp; Controls Mappings'!$J143))), 'MITRE &amp; Controls Mappings'!$B143,"")</f>
        <v/>
      </c>
      <c r="D145" t="str">
        <f>IF(OR(OR(OR(OR(OR(ISNUMBER(SEARCH(IF(D$1&lt;&gt;"",D$1,"NA"),'MITRE &amp; Controls Mappings'!$E143)),ISNUMBER(SEARCH(IF(D$1&lt;&gt;"",D$1,"NA"),'MITRE &amp; Controls Mappings'!$F143))),ISNUMBER(SEARCH(IF(D$2&lt;&gt;"",D$2,"NA"),'MITRE &amp; Controls Mappings'!$G143))),ISNUMBER(SEARCH(IF(D$2&lt;&gt;"",D$2,"NA"),'MITRE &amp; Controls Mappings'!$H143))),ISNUMBER(SEARCH(IF(D$3&lt;&gt;"",D$3,"NA"),'MITRE &amp; Controls Mappings'!$I143))),ISNUMBER(SEARCH(IF(D$3&lt;&gt;"",D$3,"NA"),'MITRE &amp; Controls Mappings'!$J143))), 'MITRE &amp; Controls Mappings'!$B143,"")</f>
        <v/>
      </c>
      <c r="E145" t="str">
        <f>IF(OR(OR(OR(OR(OR(ISNUMBER(SEARCH(IF(E$1&lt;&gt;"",E$1,"NA"),'MITRE &amp; Controls Mappings'!$E143)),ISNUMBER(SEARCH(IF(E$1&lt;&gt;"",E$1,"NA"),'MITRE &amp; Controls Mappings'!$F143))),ISNUMBER(SEARCH(IF(E$2&lt;&gt;"",E$2,"NA"),'MITRE &amp; Controls Mappings'!$G143))),ISNUMBER(SEARCH(IF(E$2&lt;&gt;"",E$2,"NA"),'MITRE &amp; Controls Mappings'!$H143))),ISNUMBER(SEARCH(IF(E$3&lt;&gt;"",E$3,"NA"),'MITRE &amp; Controls Mappings'!$I143))),ISNUMBER(SEARCH(IF(E$3&lt;&gt;"",E$3,"NA"),'MITRE &amp; Controls Mappings'!$J143))), 'MITRE &amp; Controls Mappings'!$B143,"")</f>
        <v/>
      </c>
      <c r="F145" t="str">
        <f>IF(OR(OR(OR(OR(OR(ISNUMBER(SEARCH(IF(F$1&lt;&gt;"",F$1,"NA"),'MITRE &amp; Controls Mappings'!$E143)),ISNUMBER(SEARCH(IF(F$1&lt;&gt;"",F$1,"NA"),'MITRE &amp; Controls Mappings'!$F143))),ISNUMBER(SEARCH(IF(F$2&lt;&gt;"",F$2,"NA"),'MITRE &amp; Controls Mappings'!$G143))),ISNUMBER(SEARCH(IF(F$2&lt;&gt;"",F$2,"NA"),'MITRE &amp; Controls Mappings'!$H143))),ISNUMBER(SEARCH(IF(F$3&lt;&gt;"",F$3,"NA"),'MITRE &amp; Controls Mappings'!$I143))),ISNUMBER(SEARCH(IF(F$3&lt;&gt;"",F$3,"NA"),'MITRE &amp; Controls Mappings'!$J143))), 'MITRE &amp; Controls Mappings'!$B143,"")</f>
        <v/>
      </c>
      <c r="G145" t="str">
        <f>IF(OR(OR(OR(OR(OR(ISNUMBER(SEARCH(IF(G$1&lt;&gt;"",G$1,"NA"),'MITRE &amp; Controls Mappings'!$E143)),ISNUMBER(SEARCH(IF(G$1&lt;&gt;"",G$1,"NA"),'MITRE &amp; Controls Mappings'!$F143))),ISNUMBER(SEARCH(IF(G$2&lt;&gt;"",G$2,"NA"),'MITRE &amp; Controls Mappings'!$G143))),ISNUMBER(SEARCH(IF(G$2&lt;&gt;"",G$2,"NA"),'MITRE &amp; Controls Mappings'!$H143))),ISNUMBER(SEARCH(IF(G$3&lt;&gt;"",G$3,"NA"),'MITRE &amp; Controls Mappings'!$I143))),ISNUMBER(SEARCH(IF(G$3&lt;&gt;"",G$3,"NA"),'MITRE &amp; Controls Mappings'!$J143))), 'MITRE &amp; Controls Mappings'!$B143,"")</f>
        <v/>
      </c>
      <c r="H145" t="str">
        <f>IF(OR(OR(OR(OR(OR(ISNUMBER(SEARCH(IF(H$1&lt;&gt;"",H$1,"NA"),'MITRE &amp; Controls Mappings'!$E143)),ISNUMBER(SEARCH(IF(H$1&lt;&gt;"",H$1,"NA"),'MITRE &amp; Controls Mappings'!$F143))),ISNUMBER(SEARCH(IF(H$2&lt;&gt;"",H$2,"NA"),'MITRE &amp; Controls Mappings'!$G143))),ISNUMBER(SEARCH(IF(H$2&lt;&gt;"",H$2,"NA"),'MITRE &amp; Controls Mappings'!$H143))),ISNUMBER(SEARCH(IF(H$3&lt;&gt;"",H$3,"NA"),'MITRE &amp; Controls Mappings'!$I143))),ISNUMBER(SEARCH(IF(H$3&lt;&gt;"",H$3,"NA"),'MITRE &amp; Controls Mappings'!$J143))), 'MITRE &amp; Controls Mappings'!$B143,"")</f>
        <v/>
      </c>
      <c r="I145" t="str">
        <f>IF(OR(OR(OR(OR(OR(ISNUMBER(SEARCH(IF(I$1&lt;&gt;"",I$1,"NA"),'MITRE &amp; Controls Mappings'!$E143)),ISNUMBER(SEARCH(IF(I$1&lt;&gt;"",I$1,"NA"),'MITRE &amp; Controls Mappings'!$F143))),ISNUMBER(SEARCH(IF(I$2&lt;&gt;"",I$2,"NA"),'MITRE &amp; Controls Mappings'!$G143))),ISNUMBER(SEARCH(IF(I$2&lt;&gt;"",I$2,"NA"),'MITRE &amp; Controls Mappings'!$H143))),ISNUMBER(SEARCH(IF(I$3&lt;&gt;"",I$3,"NA"),'MITRE &amp; Controls Mappings'!$I143))),ISNUMBER(SEARCH(IF(I$3&lt;&gt;"",I$3,"NA"),'MITRE &amp; Controls Mappings'!$J143))), 'MITRE &amp; Controls Mappings'!$B143,"")</f>
        <v/>
      </c>
      <c r="J145" t="str">
        <f>IF(OR(OR(OR(OR(OR(ISNUMBER(SEARCH(IF(J$1&lt;&gt;"",J$1,"NA"),'MITRE &amp; Controls Mappings'!$E143)),ISNUMBER(SEARCH(IF(J$1&lt;&gt;"",J$1,"NA"),'MITRE &amp; Controls Mappings'!$F143))),ISNUMBER(SEARCH(IF(J$2&lt;&gt;"",J$2,"NA"),'MITRE &amp; Controls Mappings'!$G143))),ISNUMBER(SEARCH(IF(J$2&lt;&gt;"",J$2,"NA"),'MITRE &amp; Controls Mappings'!$H143))),ISNUMBER(SEARCH(IF(J$3&lt;&gt;"",J$3,"NA"),'MITRE &amp; Controls Mappings'!$I143))),ISNUMBER(SEARCH(IF(J$3&lt;&gt;"",J$3,"NA"),'MITRE &amp; Controls Mappings'!$J143))), 'MITRE &amp; Controls Mappings'!$B143,"")</f>
        <v/>
      </c>
      <c r="K145" t="str">
        <f>IF(OR(OR(OR(OR(OR(ISNUMBER(SEARCH(IF(K$1&lt;&gt;"",K$1,"NA"),'MITRE &amp; Controls Mappings'!$E143)),ISNUMBER(SEARCH(IF(K$1&lt;&gt;"",K$1,"NA"),'MITRE &amp; Controls Mappings'!$F143))),ISNUMBER(SEARCH(IF(K$2&lt;&gt;"",K$2,"NA"),'MITRE &amp; Controls Mappings'!$G143))),ISNUMBER(SEARCH(IF(K$2&lt;&gt;"",K$2,"NA"),'MITRE &amp; Controls Mappings'!$H143))),ISNUMBER(SEARCH(IF(K$3&lt;&gt;"",K$3,"NA"),'MITRE &amp; Controls Mappings'!$I143))),ISNUMBER(SEARCH(IF(K$3&lt;&gt;"",K$3,"NA"),'MITRE &amp; Controls Mappings'!$J143))), 'MITRE &amp; Controls Mappings'!$B143,"")</f>
        <v/>
      </c>
      <c r="L145" s="26" t="str">
        <f>IF('MITRE &amp; Controls Mappings'!D143 &lt;&gt;"",'MITRE &amp; Controls Mappings'!D143,"" )</f>
        <v>(L1) Ensure 'Domain member: Require strong (Windows 2000 or later) session key' is set to 'Enabled'</v>
      </c>
    </row>
    <row r="146" spans="1:12" x14ac:dyDescent="0.25">
      <c r="A146" t="str">
        <f>IF(COUNTIF(B146:K146,"="&amp;'MITRE &amp; Controls Mappings'!B144)&gt;0,'MITRE &amp; Controls Mappings'!B144,"")</f>
        <v/>
      </c>
      <c r="B146" t="str">
        <f>IF(OR(OR(OR(OR(OR(ISNUMBER(SEARCH(IF(B$1&lt;&gt;"",B$1,"NA"),'MITRE &amp; Controls Mappings'!$E144)),ISNUMBER(SEARCH(IF(B$1&lt;&gt;"",B$1,"NA"),'MITRE &amp; Controls Mappings'!$F144))),ISNUMBER(SEARCH(IF(B$2&lt;&gt;"",B$2,"NA"),'MITRE &amp; Controls Mappings'!$G144))),ISNUMBER(SEARCH(IF(B$2&lt;&gt;"",B$2,"NA"),'MITRE &amp; Controls Mappings'!$H144))),ISNUMBER(SEARCH(IF(B$3&lt;&gt;"",B$3,"NA"),'MITRE &amp; Controls Mappings'!$I144))),ISNUMBER(SEARCH(IF(B$3&lt;&gt;"",B$3,"NA"),'MITRE &amp; Controls Mappings'!$J144))), 'MITRE &amp; Controls Mappings'!$B144,"")</f>
        <v/>
      </c>
      <c r="C146" t="str">
        <f>IF(OR(OR(OR(OR(OR(ISNUMBER(SEARCH(IF(C$1&lt;&gt;"",C$1,"NA"),'MITRE &amp; Controls Mappings'!$E144)),ISNUMBER(SEARCH(IF(C$1&lt;&gt;"",C$1,"NA"),'MITRE &amp; Controls Mappings'!$F144))),ISNUMBER(SEARCH(IF(C$2&lt;&gt;"",C$2,"NA"),'MITRE &amp; Controls Mappings'!$G144))),ISNUMBER(SEARCH(IF(C$2&lt;&gt;"",C$2,"NA"),'MITRE &amp; Controls Mappings'!$H144))),ISNUMBER(SEARCH(IF(C$3&lt;&gt;"",C$3,"NA"),'MITRE &amp; Controls Mappings'!$I144))),ISNUMBER(SEARCH(IF(C$3&lt;&gt;"",C$3,"NA"),'MITRE &amp; Controls Mappings'!$J144))), 'MITRE &amp; Controls Mappings'!$B144,"")</f>
        <v/>
      </c>
      <c r="D146" t="str">
        <f>IF(OR(OR(OR(OR(OR(ISNUMBER(SEARCH(IF(D$1&lt;&gt;"",D$1,"NA"),'MITRE &amp; Controls Mappings'!$E144)),ISNUMBER(SEARCH(IF(D$1&lt;&gt;"",D$1,"NA"),'MITRE &amp; Controls Mappings'!$F144))),ISNUMBER(SEARCH(IF(D$2&lt;&gt;"",D$2,"NA"),'MITRE &amp; Controls Mappings'!$G144))),ISNUMBER(SEARCH(IF(D$2&lt;&gt;"",D$2,"NA"),'MITRE &amp; Controls Mappings'!$H144))),ISNUMBER(SEARCH(IF(D$3&lt;&gt;"",D$3,"NA"),'MITRE &amp; Controls Mappings'!$I144))),ISNUMBER(SEARCH(IF(D$3&lt;&gt;"",D$3,"NA"),'MITRE &amp; Controls Mappings'!$J144))), 'MITRE &amp; Controls Mappings'!$B144,"")</f>
        <v/>
      </c>
      <c r="E146" t="str">
        <f>IF(OR(OR(OR(OR(OR(ISNUMBER(SEARCH(IF(E$1&lt;&gt;"",E$1,"NA"),'MITRE &amp; Controls Mappings'!$E144)),ISNUMBER(SEARCH(IF(E$1&lt;&gt;"",E$1,"NA"),'MITRE &amp; Controls Mappings'!$F144))),ISNUMBER(SEARCH(IF(E$2&lt;&gt;"",E$2,"NA"),'MITRE &amp; Controls Mappings'!$G144))),ISNUMBER(SEARCH(IF(E$2&lt;&gt;"",E$2,"NA"),'MITRE &amp; Controls Mappings'!$H144))),ISNUMBER(SEARCH(IF(E$3&lt;&gt;"",E$3,"NA"),'MITRE &amp; Controls Mappings'!$I144))),ISNUMBER(SEARCH(IF(E$3&lt;&gt;"",E$3,"NA"),'MITRE &amp; Controls Mappings'!$J144))), 'MITRE &amp; Controls Mappings'!$B144,"")</f>
        <v/>
      </c>
      <c r="F146" t="str">
        <f>IF(OR(OR(OR(OR(OR(ISNUMBER(SEARCH(IF(F$1&lt;&gt;"",F$1,"NA"),'MITRE &amp; Controls Mappings'!$E144)),ISNUMBER(SEARCH(IF(F$1&lt;&gt;"",F$1,"NA"),'MITRE &amp; Controls Mappings'!$F144))),ISNUMBER(SEARCH(IF(F$2&lt;&gt;"",F$2,"NA"),'MITRE &amp; Controls Mappings'!$G144))),ISNUMBER(SEARCH(IF(F$2&lt;&gt;"",F$2,"NA"),'MITRE &amp; Controls Mappings'!$H144))),ISNUMBER(SEARCH(IF(F$3&lt;&gt;"",F$3,"NA"),'MITRE &amp; Controls Mappings'!$I144))),ISNUMBER(SEARCH(IF(F$3&lt;&gt;"",F$3,"NA"),'MITRE &amp; Controls Mappings'!$J144))), 'MITRE &amp; Controls Mappings'!$B144,"")</f>
        <v/>
      </c>
      <c r="G146" t="str">
        <f>IF(OR(OR(OR(OR(OR(ISNUMBER(SEARCH(IF(G$1&lt;&gt;"",G$1,"NA"),'MITRE &amp; Controls Mappings'!$E144)),ISNUMBER(SEARCH(IF(G$1&lt;&gt;"",G$1,"NA"),'MITRE &amp; Controls Mappings'!$F144))),ISNUMBER(SEARCH(IF(G$2&lt;&gt;"",G$2,"NA"),'MITRE &amp; Controls Mappings'!$G144))),ISNUMBER(SEARCH(IF(G$2&lt;&gt;"",G$2,"NA"),'MITRE &amp; Controls Mappings'!$H144))),ISNUMBER(SEARCH(IF(G$3&lt;&gt;"",G$3,"NA"),'MITRE &amp; Controls Mappings'!$I144))),ISNUMBER(SEARCH(IF(G$3&lt;&gt;"",G$3,"NA"),'MITRE &amp; Controls Mappings'!$J144))), 'MITRE &amp; Controls Mappings'!$B144,"")</f>
        <v/>
      </c>
      <c r="H146" t="str">
        <f>IF(OR(OR(OR(OR(OR(ISNUMBER(SEARCH(IF(H$1&lt;&gt;"",H$1,"NA"),'MITRE &amp; Controls Mappings'!$E144)),ISNUMBER(SEARCH(IF(H$1&lt;&gt;"",H$1,"NA"),'MITRE &amp; Controls Mappings'!$F144))),ISNUMBER(SEARCH(IF(H$2&lt;&gt;"",H$2,"NA"),'MITRE &amp; Controls Mappings'!$G144))),ISNUMBER(SEARCH(IF(H$2&lt;&gt;"",H$2,"NA"),'MITRE &amp; Controls Mappings'!$H144))),ISNUMBER(SEARCH(IF(H$3&lt;&gt;"",H$3,"NA"),'MITRE &amp; Controls Mappings'!$I144))),ISNUMBER(SEARCH(IF(H$3&lt;&gt;"",H$3,"NA"),'MITRE &amp; Controls Mappings'!$J144))), 'MITRE &amp; Controls Mappings'!$B144,"")</f>
        <v/>
      </c>
      <c r="I146" t="str">
        <f>IF(OR(OR(OR(OR(OR(ISNUMBER(SEARCH(IF(I$1&lt;&gt;"",I$1,"NA"),'MITRE &amp; Controls Mappings'!$E144)),ISNUMBER(SEARCH(IF(I$1&lt;&gt;"",I$1,"NA"),'MITRE &amp; Controls Mappings'!$F144))),ISNUMBER(SEARCH(IF(I$2&lt;&gt;"",I$2,"NA"),'MITRE &amp; Controls Mappings'!$G144))),ISNUMBER(SEARCH(IF(I$2&lt;&gt;"",I$2,"NA"),'MITRE &amp; Controls Mappings'!$H144))),ISNUMBER(SEARCH(IF(I$3&lt;&gt;"",I$3,"NA"),'MITRE &amp; Controls Mappings'!$I144))),ISNUMBER(SEARCH(IF(I$3&lt;&gt;"",I$3,"NA"),'MITRE &amp; Controls Mappings'!$J144))), 'MITRE &amp; Controls Mappings'!$B144,"")</f>
        <v/>
      </c>
      <c r="J146" t="str">
        <f>IF(OR(OR(OR(OR(OR(ISNUMBER(SEARCH(IF(J$1&lt;&gt;"",J$1,"NA"),'MITRE &amp; Controls Mappings'!$E144)),ISNUMBER(SEARCH(IF(J$1&lt;&gt;"",J$1,"NA"),'MITRE &amp; Controls Mappings'!$F144))),ISNUMBER(SEARCH(IF(J$2&lt;&gt;"",J$2,"NA"),'MITRE &amp; Controls Mappings'!$G144))),ISNUMBER(SEARCH(IF(J$2&lt;&gt;"",J$2,"NA"),'MITRE &amp; Controls Mappings'!$H144))),ISNUMBER(SEARCH(IF(J$3&lt;&gt;"",J$3,"NA"),'MITRE &amp; Controls Mappings'!$I144))),ISNUMBER(SEARCH(IF(J$3&lt;&gt;"",J$3,"NA"),'MITRE &amp; Controls Mappings'!$J144))), 'MITRE &amp; Controls Mappings'!$B144,"")</f>
        <v/>
      </c>
      <c r="K146" t="str">
        <f>IF(OR(OR(OR(OR(OR(ISNUMBER(SEARCH(IF(K$1&lt;&gt;"",K$1,"NA"),'MITRE &amp; Controls Mappings'!$E144)),ISNUMBER(SEARCH(IF(K$1&lt;&gt;"",K$1,"NA"),'MITRE &amp; Controls Mappings'!$F144))),ISNUMBER(SEARCH(IF(K$2&lt;&gt;"",K$2,"NA"),'MITRE &amp; Controls Mappings'!$G144))),ISNUMBER(SEARCH(IF(K$2&lt;&gt;"",K$2,"NA"),'MITRE &amp; Controls Mappings'!$H144))),ISNUMBER(SEARCH(IF(K$3&lt;&gt;"",K$3,"NA"),'MITRE &amp; Controls Mappings'!$I144))),ISNUMBER(SEARCH(IF(K$3&lt;&gt;"",K$3,"NA"),'MITRE &amp; Controls Mappings'!$J144))), 'MITRE &amp; Controls Mappings'!$B144,"")</f>
        <v/>
      </c>
      <c r="L146" s="26" t="str">
        <f>IF('MITRE &amp; Controls Mappings'!D144 &lt;&gt;"",'MITRE &amp; Controls Mappings'!D144,"" )</f>
        <v>(L1) Ensure 'Domain member: Require strong (Windows 2000 or later) session key' is set to 'Enabled'</v>
      </c>
    </row>
    <row r="147" spans="1:12" x14ac:dyDescent="0.25">
      <c r="A147" t="str">
        <f>IF(COUNTIF(B147:K147,"="&amp;'MITRE &amp; Controls Mappings'!B145)&gt;0,'MITRE &amp; Controls Mappings'!B145,"")</f>
        <v/>
      </c>
      <c r="B147" t="str">
        <f>IF(OR(OR(OR(OR(OR(ISNUMBER(SEARCH(IF(B$1&lt;&gt;"",B$1,"NA"),'MITRE &amp; Controls Mappings'!$E145)),ISNUMBER(SEARCH(IF(B$1&lt;&gt;"",B$1,"NA"),'MITRE &amp; Controls Mappings'!$F145))),ISNUMBER(SEARCH(IF(B$2&lt;&gt;"",B$2,"NA"),'MITRE &amp; Controls Mappings'!$G145))),ISNUMBER(SEARCH(IF(B$2&lt;&gt;"",B$2,"NA"),'MITRE &amp; Controls Mappings'!$H145))),ISNUMBER(SEARCH(IF(B$3&lt;&gt;"",B$3,"NA"),'MITRE &amp; Controls Mappings'!$I145))),ISNUMBER(SEARCH(IF(B$3&lt;&gt;"",B$3,"NA"),'MITRE &amp; Controls Mappings'!$J145))), 'MITRE &amp; Controls Mappings'!$B145,"")</f>
        <v/>
      </c>
      <c r="C147" t="str">
        <f>IF(OR(OR(OR(OR(OR(ISNUMBER(SEARCH(IF(C$1&lt;&gt;"",C$1,"NA"),'MITRE &amp; Controls Mappings'!$E145)),ISNUMBER(SEARCH(IF(C$1&lt;&gt;"",C$1,"NA"),'MITRE &amp; Controls Mappings'!$F145))),ISNUMBER(SEARCH(IF(C$2&lt;&gt;"",C$2,"NA"),'MITRE &amp; Controls Mappings'!$G145))),ISNUMBER(SEARCH(IF(C$2&lt;&gt;"",C$2,"NA"),'MITRE &amp; Controls Mappings'!$H145))),ISNUMBER(SEARCH(IF(C$3&lt;&gt;"",C$3,"NA"),'MITRE &amp; Controls Mappings'!$I145))),ISNUMBER(SEARCH(IF(C$3&lt;&gt;"",C$3,"NA"),'MITRE &amp; Controls Mappings'!$J145))), 'MITRE &amp; Controls Mappings'!$B145,"")</f>
        <v/>
      </c>
      <c r="D147" t="str">
        <f>IF(OR(OR(OR(OR(OR(ISNUMBER(SEARCH(IF(D$1&lt;&gt;"",D$1,"NA"),'MITRE &amp; Controls Mappings'!$E145)),ISNUMBER(SEARCH(IF(D$1&lt;&gt;"",D$1,"NA"),'MITRE &amp; Controls Mappings'!$F145))),ISNUMBER(SEARCH(IF(D$2&lt;&gt;"",D$2,"NA"),'MITRE &amp; Controls Mappings'!$G145))),ISNUMBER(SEARCH(IF(D$2&lt;&gt;"",D$2,"NA"),'MITRE &amp; Controls Mappings'!$H145))),ISNUMBER(SEARCH(IF(D$3&lt;&gt;"",D$3,"NA"),'MITRE &amp; Controls Mappings'!$I145))),ISNUMBER(SEARCH(IF(D$3&lt;&gt;"",D$3,"NA"),'MITRE &amp; Controls Mappings'!$J145))), 'MITRE &amp; Controls Mappings'!$B145,"")</f>
        <v/>
      </c>
      <c r="E147" t="str">
        <f>IF(OR(OR(OR(OR(OR(ISNUMBER(SEARCH(IF(E$1&lt;&gt;"",E$1,"NA"),'MITRE &amp; Controls Mappings'!$E145)),ISNUMBER(SEARCH(IF(E$1&lt;&gt;"",E$1,"NA"),'MITRE &amp; Controls Mappings'!$F145))),ISNUMBER(SEARCH(IF(E$2&lt;&gt;"",E$2,"NA"),'MITRE &amp; Controls Mappings'!$G145))),ISNUMBER(SEARCH(IF(E$2&lt;&gt;"",E$2,"NA"),'MITRE &amp; Controls Mappings'!$H145))),ISNUMBER(SEARCH(IF(E$3&lt;&gt;"",E$3,"NA"),'MITRE &amp; Controls Mappings'!$I145))),ISNUMBER(SEARCH(IF(E$3&lt;&gt;"",E$3,"NA"),'MITRE &amp; Controls Mappings'!$J145))), 'MITRE &amp; Controls Mappings'!$B145,"")</f>
        <v/>
      </c>
      <c r="F147" t="str">
        <f>IF(OR(OR(OR(OR(OR(ISNUMBER(SEARCH(IF(F$1&lt;&gt;"",F$1,"NA"),'MITRE &amp; Controls Mappings'!$E145)),ISNUMBER(SEARCH(IF(F$1&lt;&gt;"",F$1,"NA"),'MITRE &amp; Controls Mappings'!$F145))),ISNUMBER(SEARCH(IF(F$2&lt;&gt;"",F$2,"NA"),'MITRE &amp; Controls Mappings'!$G145))),ISNUMBER(SEARCH(IF(F$2&lt;&gt;"",F$2,"NA"),'MITRE &amp; Controls Mappings'!$H145))),ISNUMBER(SEARCH(IF(F$3&lt;&gt;"",F$3,"NA"),'MITRE &amp; Controls Mappings'!$I145))),ISNUMBER(SEARCH(IF(F$3&lt;&gt;"",F$3,"NA"),'MITRE &amp; Controls Mappings'!$J145))), 'MITRE &amp; Controls Mappings'!$B145,"")</f>
        <v/>
      </c>
      <c r="G147" t="str">
        <f>IF(OR(OR(OR(OR(OR(ISNUMBER(SEARCH(IF(G$1&lt;&gt;"",G$1,"NA"),'MITRE &amp; Controls Mappings'!$E145)),ISNUMBER(SEARCH(IF(G$1&lt;&gt;"",G$1,"NA"),'MITRE &amp; Controls Mappings'!$F145))),ISNUMBER(SEARCH(IF(G$2&lt;&gt;"",G$2,"NA"),'MITRE &amp; Controls Mappings'!$G145))),ISNUMBER(SEARCH(IF(G$2&lt;&gt;"",G$2,"NA"),'MITRE &amp; Controls Mappings'!$H145))),ISNUMBER(SEARCH(IF(G$3&lt;&gt;"",G$3,"NA"),'MITRE &amp; Controls Mappings'!$I145))),ISNUMBER(SEARCH(IF(G$3&lt;&gt;"",G$3,"NA"),'MITRE &amp; Controls Mappings'!$J145))), 'MITRE &amp; Controls Mappings'!$B145,"")</f>
        <v/>
      </c>
      <c r="H147" t="str">
        <f>IF(OR(OR(OR(OR(OR(ISNUMBER(SEARCH(IF(H$1&lt;&gt;"",H$1,"NA"),'MITRE &amp; Controls Mappings'!$E145)),ISNUMBER(SEARCH(IF(H$1&lt;&gt;"",H$1,"NA"),'MITRE &amp; Controls Mappings'!$F145))),ISNUMBER(SEARCH(IF(H$2&lt;&gt;"",H$2,"NA"),'MITRE &amp; Controls Mappings'!$G145))),ISNUMBER(SEARCH(IF(H$2&lt;&gt;"",H$2,"NA"),'MITRE &amp; Controls Mappings'!$H145))),ISNUMBER(SEARCH(IF(H$3&lt;&gt;"",H$3,"NA"),'MITRE &amp; Controls Mappings'!$I145))),ISNUMBER(SEARCH(IF(H$3&lt;&gt;"",H$3,"NA"),'MITRE &amp; Controls Mappings'!$J145))), 'MITRE &amp; Controls Mappings'!$B145,"")</f>
        <v/>
      </c>
      <c r="I147" t="str">
        <f>IF(OR(OR(OR(OR(OR(ISNUMBER(SEARCH(IF(I$1&lt;&gt;"",I$1,"NA"),'MITRE &amp; Controls Mappings'!$E145)),ISNUMBER(SEARCH(IF(I$1&lt;&gt;"",I$1,"NA"),'MITRE &amp; Controls Mappings'!$F145))),ISNUMBER(SEARCH(IF(I$2&lt;&gt;"",I$2,"NA"),'MITRE &amp; Controls Mappings'!$G145))),ISNUMBER(SEARCH(IF(I$2&lt;&gt;"",I$2,"NA"),'MITRE &amp; Controls Mappings'!$H145))),ISNUMBER(SEARCH(IF(I$3&lt;&gt;"",I$3,"NA"),'MITRE &amp; Controls Mappings'!$I145))),ISNUMBER(SEARCH(IF(I$3&lt;&gt;"",I$3,"NA"),'MITRE &amp; Controls Mappings'!$J145))), 'MITRE &amp; Controls Mappings'!$B145,"")</f>
        <v/>
      </c>
      <c r="J147" t="str">
        <f>IF(OR(OR(OR(OR(OR(ISNUMBER(SEARCH(IF(J$1&lt;&gt;"",J$1,"NA"),'MITRE &amp; Controls Mappings'!$E145)),ISNUMBER(SEARCH(IF(J$1&lt;&gt;"",J$1,"NA"),'MITRE &amp; Controls Mappings'!$F145))),ISNUMBER(SEARCH(IF(J$2&lt;&gt;"",J$2,"NA"),'MITRE &amp; Controls Mappings'!$G145))),ISNUMBER(SEARCH(IF(J$2&lt;&gt;"",J$2,"NA"),'MITRE &amp; Controls Mappings'!$H145))),ISNUMBER(SEARCH(IF(J$3&lt;&gt;"",J$3,"NA"),'MITRE &amp; Controls Mappings'!$I145))),ISNUMBER(SEARCH(IF(J$3&lt;&gt;"",J$3,"NA"),'MITRE &amp; Controls Mappings'!$J145))), 'MITRE &amp; Controls Mappings'!$B145,"")</f>
        <v/>
      </c>
      <c r="K147" t="str">
        <f>IF(OR(OR(OR(OR(OR(ISNUMBER(SEARCH(IF(K$1&lt;&gt;"",K$1,"NA"),'MITRE &amp; Controls Mappings'!$E145)),ISNUMBER(SEARCH(IF(K$1&lt;&gt;"",K$1,"NA"),'MITRE &amp; Controls Mappings'!$F145))),ISNUMBER(SEARCH(IF(K$2&lt;&gt;"",K$2,"NA"),'MITRE &amp; Controls Mappings'!$G145))),ISNUMBER(SEARCH(IF(K$2&lt;&gt;"",K$2,"NA"),'MITRE &amp; Controls Mappings'!$H145))),ISNUMBER(SEARCH(IF(K$3&lt;&gt;"",K$3,"NA"),'MITRE &amp; Controls Mappings'!$I145))),ISNUMBER(SEARCH(IF(K$3&lt;&gt;"",K$3,"NA"),'MITRE &amp; Controls Mappings'!$J145))), 'MITRE &amp; Controls Mappings'!$B145,"")</f>
        <v/>
      </c>
      <c r="L147" s="26" t="str">
        <f>IF('MITRE &amp; Controls Mappings'!D145 &lt;&gt;"",'MITRE &amp; Controls Mappings'!D145,"" )</f>
        <v>Interactive logon</v>
      </c>
    </row>
    <row r="148" spans="1:12" x14ac:dyDescent="0.25">
      <c r="A148" t="str">
        <f>IF(COUNTIF(B148:K148,"="&amp;'MITRE &amp; Controls Mappings'!B146)&gt;0,'MITRE &amp; Controls Mappings'!B146,"")</f>
        <v/>
      </c>
      <c r="B148" t="str">
        <f>IF(OR(OR(OR(OR(OR(ISNUMBER(SEARCH(IF(B$1&lt;&gt;"",B$1,"NA"),'MITRE &amp; Controls Mappings'!$E146)),ISNUMBER(SEARCH(IF(B$1&lt;&gt;"",B$1,"NA"),'MITRE &amp; Controls Mappings'!$F146))),ISNUMBER(SEARCH(IF(B$2&lt;&gt;"",B$2,"NA"),'MITRE &amp; Controls Mappings'!$G146))),ISNUMBER(SEARCH(IF(B$2&lt;&gt;"",B$2,"NA"),'MITRE &amp; Controls Mappings'!$H146))),ISNUMBER(SEARCH(IF(B$3&lt;&gt;"",B$3,"NA"),'MITRE &amp; Controls Mappings'!$I146))),ISNUMBER(SEARCH(IF(B$3&lt;&gt;"",B$3,"NA"),'MITRE &amp; Controls Mappings'!$J146))), 'MITRE &amp; Controls Mappings'!$B146,"")</f>
        <v/>
      </c>
      <c r="C148" t="str">
        <f>IF(OR(OR(OR(OR(OR(ISNUMBER(SEARCH(IF(C$1&lt;&gt;"",C$1,"NA"),'MITRE &amp; Controls Mappings'!$E146)),ISNUMBER(SEARCH(IF(C$1&lt;&gt;"",C$1,"NA"),'MITRE &amp; Controls Mappings'!$F146))),ISNUMBER(SEARCH(IF(C$2&lt;&gt;"",C$2,"NA"),'MITRE &amp; Controls Mappings'!$G146))),ISNUMBER(SEARCH(IF(C$2&lt;&gt;"",C$2,"NA"),'MITRE &amp; Controls Mappings'!$H146))),ISNUMBER(SEARCH(IF(C$3&lt;&gt;"",C$3,"NA"),'MITRE &amp; Controls Mappings'!$I146))),ISNUMBER(SEARCH(IF(C$3&lt;&gt;"",C$3,"NA"),'MITRE &amp; Controls Mappings'!$J146))), 'MITRE &amp; Controls Mappings'!$B146,"")</f>
        <v/>
      </c>
      <c r="D148" t="str">
        <f>IF(OR(OR(OR(OR(OR(ISNUMBER(SEARCH(IF(D$1&lt;&gt;"",D$1,"NA"),'MITRE &amp; Controls Mappings'!$E146)),ISNUMBER(SEARCH(IF(D$1&lt;&gt;"",D$1,"NA"),'MITRE &amp; Controls Mappings'!$F146))),ISNUMBER(SEARCH(IF(D$2&lt;&gt;"",D$2,"NA"),'MITRE &amp; Controls Mappings'!$G146))),ISNUMBER(SEARCH(IF(D$2&lt;&gt;"",D$2,"NA"),'MITRE &amp; Controls Mappings'!$H146))),ISNUMBER(SEARCH(IF(D$3&lt;&gt;"",D$3,"NA"),'MITRE &amp; Controls Mappings'!$I146))),ISNUMBER(SEARCH(IF(D$3&lt;&gt;"",D$3,"NA"),'MITRE &amp; Controls Mappings'!$J146))), 'MITRE &amp; Controls Mappings'!$B146,"")</f>
        <v/>
      </c>
      <c r="E148" t="str">
        <f>IF(OR(OR(OR(OR(OR(ISNUMBER(SEARCH(IF(E$1&lt;&gt;"",E$1,"NA"),'MITRE &amp; Controls Mappings'!$E146)),ISNUMBER(SEARCH(IF(E$1&lt;&gt;"",E$1,"NA"),'MITRE &amp; Controls Mappings'!$F146))),ISNUMBER(SEARCH(IF(E$2&lt;&gt;"",E$2,"NA"),'MITRE &amp; Controls Mappings'!$G146))),ISNUMBER(SEARCH(IF(E$2&lt;&gt;"",E$2,"NA"),'MITRE &amp; Controls Mappings'!$H146))),ISNUMBER(SEARCH(IF(E$3&lt;&gt;"",E$3,"NA"),'MITRE &amp; Controls Mappings'!$I146))),ISNUMBER(SEARCH(IF(E$3&lt;&gt;"",E$3,"NA"),'MITRE &amp; Controls Mappings'!$J146))), 'MITRE &amp; Controls Mappings'!$B146,"")</f>
        <v/>
      </c>
      <c r="F148" t="str">
        <f>IF(OR(OR(OR(OR(OR(ISNUMBER(SEARCH(IF(F$1&lt;&gt;"",F$1,"NA"),'MITRE &amp; Controls Mappings'!$E146)),ISNUMBER(SEARCH(IF(F$1&lt;&gt;"",F$1,"NA"),'MITRE &amp; Controls Mappings'!$F146))),ISNUMBER(SEARCH(IF(F$2&lt;&gt;"",F$2,"NA"),'MITRE &amp; Controls Mappings'!$G146))),ISNUMBER(SEARCH(IF(F$2&lt;&gt;"",F$2,"NA"),'MITRE &amp; Controls Mappings'!$H146))),ISNUMBER(SEARCH(IF(F$3&lt;&gt;"",F$3,"NA"),'MITRE &amp; Controls Mappings'!$I146))),ISNUMBER(SEARCH(IF(F$3&lt;&gt;"",F$3,"NA"),'MITRE &amp; Controls Mappings'!$J146))), 'MITRE &amp; Controls Mappings'!$B146,"")</f>
        <v/>
      </c>
      <c r="G148" t="str">
        <f>IF(OR(OR(OR(OR(OR(ISNUMBER(SEARCH(IF(G$1&lt;&gt;"",G$1,"NA"),'MITRE &amp; Controls Mappings'!$E146)),ISNUMBER(SEARCH(IF(G$1&lt;&gt;"",G$1,"NA"),'MITRE &amp; Controls Mappings'!$F146))),ISNUMBER(SEARCH(IF(G$2&lt;&gt;"",G$2,"NA"),'MITRE &amp; Controls Mappings'!$G146))),ISNUMBER(SEARCH(IF(G$2&lt;&gt;"",G$2,"NA"),'MITRE &amp; Controls Mappings'!$H146))),ISNUMBER(SEARCH(IF(G$3&lt;&gt;"",G$3,"NA"),'MITRE &amp; Controls Mappings'!$I146))),ISNUMBER(SEARCH(IF(G$3&lt;&gt;"",G$3,"NA"),'MITRE &amp; Controls Mappings'!$J146))), 'MITRE &amp; Controls Mappings'!$B146,"")</f>
        <v/>
      </c>
      <c r="H148" t="str">
        <f>IF(OR(OR(OR(OR(OR(ISNUMBER(SEARCH(IF(H$1&lt;&gt;"",H$1,"NA"),'MITRE &amp; Controls Mappings'!$E146)),ISNUMBER(SEARCH(IF(H$1&lt;&gt;"",H$1,"NA"),'MITRE &amp; Controls Mappings'!$F146))),ISNUMBER(SEARCH(IF(H$2&lt;&gt;"",H$2,"NA"),'MITRE &amp; Controls Mappings'!$G146))),ISNUMBER(SEARCH(IF(H$2&lt;&gt;"",H$2,"NA"),'MITRE &amp; Controls Mappings'!$H146))),ISNUMBER(SEARCH(IF(H$3&lt;&gt;"",H$3,"NA"),'MITRE &amp; Controls Mappings'!$I146))),ISNUMBER(SEARCH(IF(H$3&lt;&gt;"",H$3,"NA"),'MITRE &amp; Controls Mappings'!$J146))), 'MITRE &amp; Controls Mappings'!$B146,"")</f>
        <v/>
      </c>
      <c r="I148" t="str">
        <f>IF(OR(OR(OR(OR(OR(ISNUMBER(SEARCH(IF(I$1&lt;&gt;"",I$1,"NA"),'MITRE &amp; Controls Mappings'!$E146)),ISNUMBER(SEARCH(IF(I$1&lt;&gt;"",I$1,"NA"),'MITRE &amp; Controls Mappings'!$F146))),ISNUMBER(SEARCH(IF(I$2&lt;&gt;"",I$2,"NA"),'MITRE &amp; Controls Mappings'!$G146))),ISNUMBER(SEARCH(IF(I$2&lt;&gt;"",I$2,"NA"),'MITRE &amp; Controls Mappings'!$H146))),ISNUMBER(SEARCH(IF(I$3&lt;&gt;"",I$3,"NA"),'MITRE &amp; Controls Mappings'!$I146))),ISNUMBER(SEARCH(IF(I$3&lt;&gt;"",I$3,"NA"),'MITRE &amp; Controls Mappings'!$J146))), 'MITRE &amp; Controls Mappings'!$B146,"")</f>
        <v/>
      </c>
      <c r="J148" t="str">
        <f>IF(OR(OR(OR(OR(OR(ISNUMBER(SEARCH(IF(J$1&lt;&gt;"",J$1,"NA"),'MITRE &amp; Controls Mappings'!$E146)),ISNUMBER(SEARCH(IF(J$1&lt;&gt;"",J$1,"NA"),'MITRE &amp; Controls Mappings'!$F146))),ISNUMBER(SEARCH(IF(J$2&lt;&gt;"",J$2,"NA"),'MITRE &amp; Controls Mappings'!$G146))),ISNUMBER(SEARCH(IF(J$2&lt;&gt;"",J$2,"NA"),'MITRE &amp; Controls Mappings'!$H146))),ISNUMBER(SEARCH(IF(J$3&lt;&gt;"",J$3,"NA"),'MITRE &amp; Controls Mappings'!$I146))),ISNUMBER(SEARCH(IF(J$3&lt;&gt;"",J$3,"NA"),'MITRE &amp; Controls Mappings'!$J146))), 'MITRE &amp; Controls Mappings'!$B146,"")</f>
        <v/>
      </c>
      <c r="K148" t="str">
        <f>IF(OR(OR(OR(OR(OR(ISNUMBER(SEARCH(IF(K$1&lt;&gt;"",K$1,"NA"),'MITRE &amp; Controls Mappings'!$E146)),ISNUMBER(SEARCH(IF(K$1&lt;&gt;"",K$1,"NA"),'MITRE &amp; Controls Mappings'!$F146))),ISNUMBER(SEARCH(IF(K$2&lt;&gt;"",K$2,"NA"),'MITRE &amp; Controls Mappings'!$G146))),ISNUMBER(SEARCH(IF(K$2&lt;&gt;"",K$2,"NA"),'MITRE &amp; Controls Mappings'!$H146))),ISNUMBER(SEARCH(IF(K$3&lt;&gt;"",K$3,"NA"),'MITRE &amp; Controls Mappings'!$I146))),ISNUMBER(SEARCH(IF(K$3&lt;&gt;"",K$3,"NA"),'MITRE &amp; Controls Mappings'!$J146))), 'MITRE &amp; Controls Mappings'!$B146,"")</f>
        <v/>
      </c>
      <c r="L148" s="26" t="str">
        <f>IF('MITRE &amp; Controls Mappings'!D146 &lt;&gt;"",'MITRE &amp; Controls Mappings'!D146,"" )</f>
        <v>(L1) Ensure 'Interactive logon: Do not require CTRL+ALT+DEL' is set to 'Disabled'</v>
      </c>
    </row>
    <row r="149" spans="1:12" x14ac:dyDescent="0.25">
      <c r="A149" t="str">
        <f>IF(COUNTIF(B149:K149,"="&amp;'MITRE &amp; Controls Mappings'!B147)&gt;0,'MITRE &amp; Controls Mappings'!B147,"")</f>
        <v/>
      </c>
      <c r="B149" t="str">
        <f>IF(OR(OR(OR(OR(OR(ISNUMBER(SEARCH(IF(B$1&lt;&gt;"",B$1,"NA"),'MITRE &amp; Controls Mappings'!$E147)),ISNUMBER(SEARCH(IF(B$1&lt;&gt;"",B$1,"NA"),'MITRE &amp; Controls Mappings'!$F147))),ISNUMBER(SEARCH(IF(B$2&lt;&gt;"",B$2,"NA"),'MITRE &amp; Controls Mappings'!$G147))),ISNUMBER(SEARCH(IF(B$2&lt;&gt;"",B$2,"NA"),'MITRE &amp; Controls Mappings'!$H147))),ISNUMBER(SEARCH(IF(B$3&lt;&gt;"",B$3,"NA"),'MITRE &amp; Controls Mappings'!$I147))),ISNUMBER(SEARCH(IF(B$3&lt;&gt;"",B$3,"NA"),'MITRE &amp; Controls Mappings'!$J147))), 'MITRE &amp; Controls Mappings'!$B147,"")</f>
        <v/>
      </c>
      <c r="C149" t="str">
        <f>IF(OR(OR(OR(OR(OR(ISNUMBER(SEARCH(IF(C$1&lt;&gt;"",C$1,"NA"),'MITRE &amp; Controls Mappings'!$E147)),ISNUMBER(SEARCH(IF(C$1&lt;&gt;"",C$1,"NA"),'MITRE &amp; Controls Mappings'!$F147))),ISNUMBER(SEARCH(IF(C$2&lt;&gt;"",C$2,"NA"),'MITRE &amp; Controls Mappings'!$G147))),ISNUMBER(SEARCH(IF(C$2&lt;&gt;"",C$2,"NA"),'MITRE &amp; Controls Mappings'!$H147))),ISNUMBER(SEARCH(IF(C$3&lt;&gt;"",C$3,"NA"),'MITRE &amp; Controls Mappings'!$I147))),ISNUMBER(SEARCH(IF(C$3&lt;&gt;"",C$3,"NA"),'MITRE &amp; Controls Mappings'!$J147))), 'MITRE &amp; Controls Mappings'!$B147,"")</f>
        <v/>
      </c>
      <c r="D149" t="str">
        <f>IF(OR(OR(OR(OR(OR(ISNUMBER(SEARCH(IF(D$1&lt;&gt;"",D$1,"NA"),'MITRE &amp; Controls Mappings'!$E147)),ISNUMBER(SEARCH(IF(D$1&lt;&gt;"",D$1,"NA"),'MITRE &amp; Controls Mappings'!$F147))),ISNUMBER(SEARCH(IF(D$2&lt;&gt;"",D$2,"NA"),'MITRE &amp; Controls Mappings'!$G147))),ISNUMBER(SEARCH(IF(D$2&lt;&gt;"",D$2,"NA"),'MITRE &amp; Controls Mappings'!$H147))),ISNUMBER(SEARCH(IF(D$3&lt;&gt;"",D$3,"NA"),'MITRE &amp; Controls Mappings'!$I147))),ISNUMBER(SEARCH(IF(D$3&lt;&gt;"",D$3,"NA"),'MITRE &amp; Controls Mappings'!$J147))), 'MITRE &amp; Controls Mappings'!$B147,"")</f>
        <v/>
      </c>
      <c r="E149" t="str">
        <f>IF(OR(OR(OR(OR(OR(ISNUMBER(SEARCH(IF(E$1&lt;&gt;"",E$1,"NA"),'MITRE &amp; Controls Mappings'!$E147)),ISNUMBER(SEARCH(IF(E$1&lt;&gt;"",E$1,"NA"),'MITRE &amp; Controls Mappings'!$F147))),ISNUMBER(SEARCH(IF(E$2&lt;&gt;"",E$2,"NA"),'MITRE &amp; Controls Mappings'!$G147))),ISNUMBER(SEARCH(IF(E$2&lt;&gt;"",E$2,"NA"),'MITRE &amp; Controls Mappings'!$H147))),ISNUMBER(SEARCH(IF(E$3&lt;&gt;"",E$3,"NA"),'MITRE &amp; Controls Mappings'!$I147))),ISNUMBER(SEARCH(IF(E$3&lt;&gt;"",E$3,"NA"),'MITRE &amp; Controls Mappings'!$J147))), 'MITRE &amp; Controls Mappings'!$B147,"")</f>
        <v/>
      </c>
      <c r="F149" t="str">
        <f>IF(OR(OR(OR(OR(OR(ISNUMBER(SEARCH(IF(F$1&lt;&gt;"",F$1,"NA"),'MITRE &amp; Controls Mappings'!$E147)),ISNUMBER(SEARCH(IF(F$1&lt;&gt;"",F$1,"NA"),'MITRE &amp; Controls Mappings'!$F147))),ISNUMBER(SEARCH(IF(F$2&lt;&gt;"",F$2,"NA"),'MITRE &amp; Controls Mappings'!$G147))),ISNUMBER(SEARCH(IF(F$2&lt;&gt;"",F$2,"NA"),'MITRE &amp; Controls Mappings'!$H147))),ISNUMBER(SEARCH(IF(F$3&lt;&gt;"",F$3,"NA"),'MITRE &amp; Controls Mappings'!$I147))),ISNUMBER(SEARCH(IF(F$3&lt;&gt;"",F$3,"NA"),'MITRE &amp; Controls Mappings'!$J147))), 'MITRE &amp; Controls Mappings'!$B147,"")</f>
        <v/>
      </c>
      <c r="G149" t="str">
        <f>IF(OR(OR(OR(OR(OR(ISNUMBER(SEARCH(IF(G$1&lt;&gt;"",G$1,"NA"),'MITRE &amp; Controls Mappings'!$E147)),ISNUMBER(SEARCH(IF(G$1&lt;&gt;"",G$1,"NA"),'MITRE &amp; Controls Mappings'!$F147))),ISNUMBER(SEARCH(IF(G$2&lt;&gt;"",G$2,"NA"),'MITRE &amp; Controls Mappings'!$G147))),ISNUMBER(SEARCH(IF(G$2&lt;&gt;"",G$2,"NA"),'MITRE &amp; Controls Mappings'!$H147))),ISNUMBER(SEARCH(IF(G$3&lt;&gt;"",G$3,"NA"),'MITRE &amp; Controls Mappings'!$I147))),ISNUMBER(SEARCH(IF(G$3&lt;&gt;"",G$3,"NA"),'MITRE &amp; Controls Mappings'!$J147))), 'MITRE &amp; Controls Mappings'!$B147,"")</f>
        <v/>
      </c>
      <c r="H149" t="str">
        <f>IF(OR(OR(OR(OR(OR(ISNUMBER(SEARCH(IF(H$1&lt;&gt;"",H$1,"NA"),'MITRE &amp; Controls Mappings'!$E147)),ISNUMBER(SEARCH(IF(H$1&lt;&gt;"",H$1,"NA"),'MITRE &amp; Controls Mappings'!$F147))),ISNUMBER(SEARCH(IF(H$2&lt;&gt;"",H$2,"NA"),'MITRE &amp; Controls Mappings'!$G147))),ISNUMBER(SEARCH(IF(H$2&lt;&gt;"",H$2,"NA"),'MITRE &amp; Controls Mappings'!$H147))),ISNUMBER(SEARCH(IF(H$3&lt;&gt;"",H$3,"NA"),'MITRE &amp; Controls Mappings'!$I147))),ISNUMBER(SEARCH(IF(H$3&lt;&gt;"",H$3,"NA"),'MITRE &amp; Controls Mappings'!$J147))), 'MITRE &amp; Controls Mappings'!$B147,"")</f>
        <v/>
      </c>
      <c r="I149" t="str">
        <f>IF(OR(OR(OR(OR(OR(ISNUMBER(SEARCH(IF(I$1&lt;&gt;"",I$1,"NA"),'MITRE &amp; Controls Mappings'!$E147)),ISNUMBER(SEARCH(IF(I$1&lt;&gt;"",I$1,"NA"),'MITRE &amp; Controls Mappings'!$F147))),ISNUMBER(SEARCH(IF(I$2&lt;&gt;"",I$2,"NA"),'MITRE &amp; Controls Mappings'!$G147))),ISNUMBER(SEARCH(IF(I$2&lt;&gt;"",I$2,"NA"),'MITRE &amp; Controls Mappings'!$H147))),ISNUMBER(SEARCH(IF(I$3&lt;&gt;"",I$3,"NA"),'MITRE &amp; Controls Mappings'!$I147))),ISNUMBER(SEARCH(IF(I$3&lt;&gt;"",I$3,"NA"),'MITRE &amp; Controls Mappings'!$J147))), 'MITRE &amp; Controls Mappings'!$B147,"")</f>
        <v/>
      </c>
      <c r="J149" t="str">
        <f>IF(OR(OR(OR(OR(OR(ISNUMBER(SEARCH(IF(J$1&lt;&gt;"",J$1,"NA"),'MITRE &amp; Controls Mappings'!$E147)),ISNUMBER(SEARCH(IF(J$1&lt;&gt;"",J$1,"NA"),'MITRE &amp; Controls Mappings'!$F147))),ISNUMBER(SEARCH(IF(J$2&lt;&gt;"",J$2,"NA"),'MITRE &amp; Controls Mappings'!$G147))),ISNUMBER(SEARCH(IF(J$2&lt;&gt;"",J$2,"NA"),'MITRE &amp; Controls Mappings'!$H147))),ISNUMBER(SEARCH(IF(J$3&lt;&gt;"",J$3,"NA"),'MITRE &amp; Controls Mappings'!$I147))),ISNUMBER(SEARCH(IF(J$3&lt;&gt;"",J$3,"NA"),'MITRE &amp; Controls Mappings'!$J147))), 'MITRE &amp; Controls Mappings'!$B147,"")</f>
        <v/>
      </c>
      <c r="K149" t="str">
        <f>IF(OR(OR(OR(OR(OR(ISNUMBER(SEARCH(IF(K$1&lt;&gt;"",K$1,"NA"),'MITRE &amp; Controls Mappings'!$E147)),ISNUMBER(SEARCH(IF(K$1&lt;&gt;"",K$1,"NA"),'MITRE &amp; Controls Mappings'!$F147))),ISNUMBER(SEARCH(IF(K$2&lt;&gt;"",K$2,"NA"),'MITRE &amp; Controls Mappings'!$G147))),ISNUMBER(SEARCH(IF(K$2&lt;&gt;"",K$2,"NA"),'MITRE &amp; Controls Mappings'!$H147))),ISNUMBER(SEARCH(IF(K$3&lt;&gt;"",K$3,"NA"),'MITRE &amp; Controls Mappings'!$I147))),ISNUMBER(SEARCH(IF(K$3&lt;&gt;"",K$3,"NA"),'MITRE &amp; Controls Mappings'!$J147))), 'MITRE &amp; Controls Mappings'!$B147,"")</f>
        <v/>
      </c>
      <c r="L149" s="26" t="str">
        <f>IF('MITRE &amp; Controls Mappings'!D147 &lt;&gt;"",'MITRE &amp; Controls Mappings'!D147,"" )</f>
        <v>(L1) Ensure 'Interactive logon: Do not require CTRL+ALT+DEL' is set to 'Disabled'</v>
      </c>
    </row>
    <row r="150" spans="1:12" x14ac:dyDescent="0.25">
      <c r="A150" t="str">
        <f>IF(COUNTIF(B150:K150,"="&amp;'MITRE &amp; Controls Mappings'!B148)&gt;0,'MITRE &amp; Controls Mappings'!B148,"")</f>
        <v/>
      </c>
      <c r="B150" t="str">
        <f>IF(OR(OR(OR(OR(OR(ISNUMBER(SEARCH(IF(B$1&lt;&gt;"",B$1,"NA"),'MITRE &amp; Controls Mappings'!$E148)),ISNUMBER(SEARCH(IF(B$1&lt;&gt;"",B$1,"NA"),'MITRE &amp; Controls Mappings'!$F148))),ISNUMBER(SEARCH(IF(B$2&lt;&gt;"",B$2,"NA"),'MITRE &amp; Controls Mappings'!$G148))),ISNUMBER(SEARCH(IF(B$2&lt;&gt;"",B$2,"NA"),'MITRE &amp; Controls Mappings'!$H148))),ISNUMBER(SEARCH(IF(B$3&lt;&gt;"",B$3,"NA"),'MITRE &amp; Controls Mappings'!$I148))),ISNUMBER(SEARCH(IF(B$3&lt;&gt;"",B$3,"NA"),'MITRE &amp; Controls Mappings'!$J148))), 'MITRE &amp; Controls Mappings'!$B148,"")</f>
        <v/>
      </c>
      <c r="C150" t="str">
        <f>IF(OR(OR(OR(OR(OR(ISNUMBER(SEARCH(IF(C$1&lt;&gt;"",C$1,"NA"),'MITRE &amp; Controls Mappings'!$E148)),ISNUMBER(SEARCH(IF(C$1&lt;&gt;"",C$1,"NA"),'MITRE &amp; Controls Mappings'!$F148))),ISNUMBER(SEARCH(IF(C$2&lt;&gt;"",C$2,"NA"),'MITRE &amp; Controls Mappings'!$G148))),ISNUMBER(SEARCH(IF(C$2&lt;&gt;"",C$2,"NA"),'MITRE &amp; Controls Mappings'!$H148))),ISNUMBER(SEARCH(IF(C$3&lt;&gt;"",C$3,"NA"),'MITRE &amp; Controls Mappings'!$I148))),ISNUMBER(SEARCH(IF(C$3&lt;&gt;"",C$3,"NA"),'MITRE &amp; Controls Mappings'!$J148))), 'MITRE &amp; Controls Mappings'!$B148,"")</f>
        <v/>
      </c>
      <c r="D150" t="str">
        <f>IF(OR(OR(OR(OR(OR(ISNUMBER(SEARCH(IF(D$1&lt;&gt;"",D$1,"NA"),'MITRE &amp; Controls Mappings'!$E148)),ISNUMBER(SEARCH(IF(D$1&lt;&gt;"",D$1,"NA"),'MITRE &amp; Controls Mappings'!$F148))),ISNUMBER(SEARCH(IF(D$2&lt;&gt;"",D$2,"NA"),'MITRE &amp; Controls Mappings'!$G148))),ISNUMBER(SEARCH(IF(D$2&lt;&gt;"",D$2,"NA"),'MITRE &amp; Controls Mappings'!$H148))),ISNUMBER(SEARCH(IF(D$3&lt;&gt;"",D$3,"NA"),'MITRE &amp; Controls Mappings'!$I148))),ISNUMBER(SEARCH(IF(D$3&lt;&gt;"",D$3,"NA"),'MITRE &amp; Controls Mappings'!$J148))), 'MITRE &amp; Controls Mappings'!$B148,"")</f>
        <v/>
      </c>
      <c r="E150" t="str">
        <f>IF(OR(OR(OR(OR(OR(ISNUMBER(SEARCH(IF(E$1&lt;&gt;"",E$1,"NA"),'MITRE &amp; Controls Mappings'!$E148)),ISNUMBER(SEARCH(IF(E$1&lt;&gt;"",E$1,"NA"),'MITRE &amp; Controls Mappings'!$F148))),ISNUMBER(SEARCH(IF(E$2&lt;&gt;"",E$2,"NA"),'MITRE &amp; Controls Mappings'!$G148))),ISNUMBER(SEARCH(IF(E$2&lt;&gt;"",E$2,"NA"),'MITRE &amp; Controls Mappings'!$H148))),ISNUMBER(SEARCH(IF(E$3&lt;&gt;"",E$3,"NA"),'MITRE &amp; Controls Mappings'!$I148))),ISNUMBER(SEARCH(IF(E$3&lt;&gt;"",E$3,"NA"),'MITRE &amp; Controls Mappings'!$J148))), 'MITRE &amp; Controls Mappings'!$B148,"")</f>
        <v/>
      </c>
      <c r="F150" t="str">
        <f>IF(OR(OR(OR(OR(OR(ISNUMBER(SEARCH(IF(F$1&lt;&gt;"",F$1,"NA"),'MITRE &amp; Controls Mappings'!$E148)),ISNUMBER(SEARCH(IF(F$1&lt;&gt;"",F$1,"NA"),'MITRE &amp; Controls Mappings'!$F148))),ISNUMBER(SEARCH(IF(F$2&lt;&gt;"",F$2,"NA"),'MITRE &amp; Controls Mappings'!$G148))),ISNUMBER(SEARCH(IF(F$2&lt;&gt;"",F$2,"NA"),'MITRE &amp; Controls Mappings'!$H148))),ISNUMBER(SEARCH(IF(F$3&lt;&gt;"",F$3,"NA"),'MITRE &amp; Controls Mappings'!$I148))),ISNUMBER(SEARCH(IF(F$3&lt;&gt;"",F$3,"NA"),'MITRE &amp; Controls Mappings'!$J148))), 'MITRE &amp; Controls Mappings'!$B148,"")</f>
        <v/>
      </c>
      <c r="G150" t="str">
        <f>IF(OR(OR(OR(OR(OR(ISNUMBER(SEARCH(IF(G$1&lt;&gt;"",G$1,"NA"),'MITRE &amp; Controls Mappings'!$E148)),ISNUMBER(SEARCH(IF(G$1&lt;&gt;"",G$1,"NA"),'MITRE &amp; Controls Mappings'!$F148))),ISNUMBER(SEARCH(IF(G$2&lt;&gt;"",G$2,"NA"),'MITRE &amp; Controls Mappings'!$G148))),ISNUMBER(SEARCH(IF(G$2&lt;&gt;"",G$2,"NA"),'MITRE &amp; Controls Mappings'!$H148))),ISNUMBER(SEARCH(IF(G$3&lt;&gt;"",G$3,"NA"),'MITRE &amp; Controls Mappings'!$I148))),ISNUMBER(SEARCH(IF(G$3&lt;&gt;"",G$3,"NA"),'MITRE &amp; Controls Mappings'!$J148))), 'MITRE &amp; Controls Mappings'!$B148,"")</f>
        <v/>
      </c>
      <c r="H150" t="str">
        <f>IF(OR(OR(OR(OR(OR(ISNUMBER(SEARCH(IF(H$1&lt;&gt;"",H$1,"NA"),'MITRE &amp; Controls Mappings'!$E148)),ISNUMBER(SEARCH(IF(H$1&lt;&gt;"",H$1,"NA"),'MITRE &amp; Controls Mappings'!$F148))),ISNUMBER(SEARCH(IF(H$2&lt;&gt;"",H$2,"NA"),'MITRE &amp; Controls Mappings'!$G148))),ISNUMBER(SEARCH(IF(H$2&lt;&gt;"",H$2,"NA"),'MITRE &amp; Controls Mappings'!$H148))),ISNUMBER(SEARCH(IF(H$3&lt;&gt;"",H$3,"NA"),'MITRE &amp; Controls Mappings'!$I148))),ISNUMBER(SEARCH(IF(H$3&lt;&gt;"",H$3,"NA"),'MITRE &amp; Controls Mappings'!$J148))), 'MITRE &amp; Controls Mappings'!$B148,"")</f>
        <v/>
      </c>
      <c r="I150" t="str">
        <f>IF(OR(OR(OR(OR(OR(ISNUMBER(SEARCH(IF(I$1&lt;&gt;"",I$1,"NA"),'MITRE &amp; Controls Mappings'!$E148)),ISNUMBER(SEARCH(IF(I$1&lt;&gt;"",I$1,"NA"),'MITRE &amp; Controls Mappings'!$F148))),ISNUMBER(SEARCH(IF(I$2&lt;&gt;"",I$2,"NA"),'MITRE &amp; Controls Mappings'!$G148))),ISNUMBER(SEARCH(IF(I$2&lt;&gt;"",I$2,"NA"),'MITRE &amp; Controls Mappings'!$H148))),ISNUMBER(SEARCH(IF(I$3&lt;&gt;"",I$3,"NA"),'MITRE &amp; Controls Mappings'!$I148))),ISNUMBER(SEARCH(IF(I$3&lt;&gt;"",I$3,"NA"),'MITRE &amp; Controls Mappings'!$J148))), 'MITRE &amp; Controls Mappings'!$B148,"")</f>
        <v/>
      </c>
      <c r="J150" t="str">
        <f>IF(OR(OR(OR(OR(OR(ISNUMBER(SEARCH(IF(J$1&lt;&gt;"",J$1,"NA"),'MITRE &amp; Controls Mappings'!$E148)),ISNUMBER(SEARCH(IF(J$1&lt;&gt;"",J$1,"NA"),'MITRE &amp; Controls Mappings'!$F148))),ISNUMBER(SEARCH(IF(J$2&lt;&gt;"",J$2,"NA"),'MITRE &amp; Controls Mappings'!$G148))),ISNUMBER(SEARCH(IF(J$2&lt;&gt;"",J$2,"NA"),'MITRE &amp; Controls Mappings'!$H148))),ISNUMBER(SEARCH(IF(J$3&lt;&gt;"",J$3,"NA"),'MITRE &amp; Controls Mappings'!$I148))),ISNUMBER(SEARCH(IF(J$3&lt;&gt;"",J$3,"NA"),'MITRE &amp; Controls Mappings'!$J148))), 'MITRE &amp; Controls Mappings'!$B148,"")</f>
        <v/>
      </c>
      <c r="K150" t="str">
        <f>IF(OR(OR(OR(OR(OR(ISNUMBER(SEARCH(IF(K$1&lt;&gt;"",K$1,"NA"),'MITRE &amp; Controls Mappings'!$E148)),ISNUMBER(SEARCH(IF(K$1&lt;&gt;"",K$1,"NA"),'MITRE &amp; Controls Mappings'!$F148))),ISNUMBER(SEARCH(IF(K$2&lt;&gt;"",K$2,"NA"),'MITRE &amp; Controls Mappings'!$G148))),ISNUMBER(SEARCH(IF(K$2&lt;&gt;"",K$2,"NA"),'MITRE &amp; Controls Mappings'!$H148))),ISNUMBER(SEARCH(IF(K$3&lt;&gt;"",K$3,"NA"),'MITRE &amp; Controls Mappings'!$I148))),ISNUMBER(SEARCH(IF(K$3&lt;&gt;"",K$3,"NA"),'MITRE &amp; Controls Mappings'!$J148))), 'MITRE &amp; Controls Mappings'!$B148,"")</f>
        <v/>
      </c>
      <c r="L150" s="26" t="str">
        <f>IF('MITRE &amp; Controls Mappings'!D148 &lt;&gt;"",'MITRE &amp; Controls Mappings'!D148,"" )</f>
        <v>(L1) Ensure 'Interactive logon: Don't display last signed-in' is set to 'Enabled'</v>
      </c>
    </row>
    <row r="151" spans="1:12" x14ac:dyDescent="0.25">
      <c r="A151" t="str">
        <f>IF(COUNTIF(B151:K151,"="&amp;'MITRE &amp; Controls Mappings'!B149)&gt;0,'MITRE &amp; Controls Mappings'!B149,"")</f>
        <v/>
      </c>
      <c r="B151" t="str">
        <f>IF(OR(OR(OR(OR(OR(ISNUMBER(SEARCH(IF(B$1&lt;&gt;"",B$1,"NA"),'MITRE &amp; Controls Mappings'!$E149)),ISNUMBER(SEARCH(IF(B$1&lt;&gt;"",B$1,"NA"),'MITRE &amp; Controls Mappings'!$F149))),ISNUMBER(SEARCH(IF(B$2&lt;&gt;"",B$2,"NA"),'MITRE &amp; Controls Mappings'!$G149))),ISNUMBER(SEARCH(IF(B$2&lt;&gt;"",B$2,"NA"),'MITRE &amp; Controls Mappings'!$H149))),ISNUMBER(SEARCH(IF(B$3&lt;&gt;"",B$3,"NA"),'MITRE &amp; Controls Mappings'!$I149))),ISNUMBER(SEARCH(IF(B$3&lt;&gt;"",B$3,"NA"),'MITRE &amp; Controls Mappings'!$J149))), 'MITRE &amp; Controls Mappings'!$B149,"")</f>
        <v/>
      </c>
      <c r="C151" t="str">
        <f>IF(OR(OR(OR(OR(OR(ISNUMBER(SEARCH(IF(C$1&lt;&gt;"",C$1,"NA"),'MITRE &amp; Controls Mappings'!$E149)),ISNUMBER(SEARCH(IF(C$1&lt;&gt;"",C$1,"NA"),'MITRE &amp; Controls Mappings'!$F149))),ISNUMBER(SEARCH(IF(C$2&lt;&gt;"",C$2,"NA"),'MITRE &amp; Controls Mappings'!$G149))),ISNUMBER(SEARCH(IF(C$2&lt;&gt;"",C$2,"NA"),'MITRE &amp; Controls Mappings'!$H149))),ISNUMBER(SEARCH(IF(C$3&lt;&gt;"",C$3,"NA"),'MITRE &amp; Controls Mappings'!$I149))),ISNUMBER(SEARCH(IF(C$3&lt;&gt;"",C$3,"NA"),'MITRE &amp; Controls Mappings'!$J149))), 'MITRE &amp; Controls Mappings'!$B149,"")</f>
        <v/>
      </c>
      <c r="D151" t="str">
        <f>IF(OR(OR(OR(OR(OR(ISNUMBER(SEARCH(IF(D$1&lt;&gt;"",D$1,"NA"),'MITRE &amp; Controls Mappings'!$E149)),ISNUMBER(SEARCH(IF(D$1&lt;&gt;"",D$1,"NA"),'MITRE &amp; Controls Mappings'!$F149))),ISNUMBER(SEARCH(IF(D$2&lt;&gt;"",D$2,"NA"),'MITRE &amp; Controls Mappings'!$G149))),ISNUMBER(SEARCH(IF(D$2&lt;&gt;"",D$2,"NA"),'MITRE &amp; Controls Mappings'!$H149))),ISNUMBER(SEARCH(IF(D$3&lt;&gt;"",D$3,"NA"),'MITRE &amp; Controls Mappings'!$I149))),ISNUMBER(SEARCH(IF(D$3&lt;&gt;"",D$3,"NA"),'MITRE &amp; Controls Mappings'!$J149))), 'MITRE &amp; Controls Mappings'!$B149,"")</f>
        <v/>
      </c>
      <c r="E151" t="str">
        <f>IF(OR(OR(OR(OR(OR(ISNUMBER(SEARCH(IF(E$1&lt;&gt;"",E$1,"NA"),'MITRE &amp; Controls Mappings'!$E149)),ISNUMBER(SEARCH(IF(E$1&lt;&gt;"",E$1,"NA"),'MITRE &amp; Controls Mappings'!$F149))),ISNUMBER(SEARCH(IF(E$2&lt;&gt;"",E$2,"NA"),'MITRE &amp; Controls Mappings'!$G149))),ISNUMBER(SEARCH(IF(E$2&lt;&gt;"",E$2,"NA"),'MITRE &amp; Controls Mappings'!$H149))),ISNUMBER(SEARCH(IF(E$3&lt;&gt;"",E$3,"NA"),'MITRE &amp; Controls Mappings'!$I149))),ISNUMBER(SEARCH(IF(E$3&lt;&gt;"",E$3,"NA"),'MITRE &amp; Controls Mappings'!$J149))), 'MITRE &amp; Controls Mappings'!$B149,"")</f>
        <v/>
      </c>
      <c r="F151" t="str">
        <f>IF(OR(OR(OR(OR(OR(ISNUMBER(SEARCH(IF(F$1&lt;&gt;"",F$1,"NA"),'MITRE &amp; Controls Mappings'!$E149)),ISNUMBER(SEARCH(IF(F$1&lt;&gt;"",F$1,"NA"),'MITRE &amp; Controls Mappings'!$F149))),ISNUMBER(SEARCH(IF(F$2&lt;&gt;"",F$2,"NA"),'MITRE &amp; Controls Mappings'!$G149))),ISNUMBER(SEARCH(IF(F$2&lt;&gt;"",F$2,"NA"),'MITRE &amp; Controls Mappings'!$H149))),ISNUMBER(SEARCH(IF(F$3&lt;&gt;"",F$3,"NA"),'MITRE &amp; Controls Mappings'!$I149))),ISNUMBER(SEARCH(IF(F$3&lt;&gt;"",F$3,"NA"),'MITRE &amp; Controls Mappings'!$J149))), 'MITRE &amp; Controls Mappings'!$B149,"")</f>
        <v/>
      </c>
      <c r="G151" t="str">
        <f>IF(OR(OR(OR(OR(OR(ISNUMBER(SEARCH(IF(G$1&lt;&gt;"",G$1,"NA"),'MITRE &amp; Controls Mappings'!$E149)),ISNUMBER(SEARCH(IF(G$1&lt;&gt;"",G$1,"NA"),'MITRE &amp; Controls Mappings'!$F149))),ISNUMBER(SEARCH(IF(G$2&lt;&gt;"",G$2,"NA"),'MITRE &amp; Controls Mappings'!$G149))),ISNUMBER(SEARCH(IF(G$2&lt;&gt;"",G$2,"NA"),'MITRE &amp; Controls Mappings'!$H149))),ISNUMBER(SEARCH(IF(G$3&lt;&gt;"",G$3,"NA"),'MITRE &amp; Controls Mappings'!$I149))),ISNUMBER(SEARCH(IF(G$3&lt;&gt;"",G$3,"NA"),'MITRE &amp; Controls Mappings'!$J149))), 'MITRE &amp; Controls Mappings'!$B149,"")</f>
        <v/>
      </c>
      <c r="H151" t="str">
        <f>IF(OR(OR(OR(OR(OR(ISNUMBER(SEARCH(IF(H$1&lt;&gt;"",H$1,"NA"),'MITRE &amp; Controls Mappings'!$E149)),ISNUMBER(SEARCH(IF(H$1&lt;&gt;"",H$1,"NA"),'MITRE &amp; Controls Mappings'!$F149))),ISNUMBER(SEARCH(IF(H$2&lt;&gt;"",H$2,"NA"),'MITRE &amp; Controls Mappings'!$G149))),ISNUMBER(SEARCH(IF(H$2&lt;&gt;"",H$2,"NA"),'MITRE &amp; Controls Mappings'!$H149))),ISNUMBER(SEARCH(IF(H$3&lt;&gt;"",H$3,"NA"),'MITRE &amp; Controls Mappings'!$I149))),ISNUMBER(SEARCH(IF(H$3&lt;&gt;"",H$3,"NA"),'MITRE &amp; Controls Mappings'!$J149))), 'MITRE &amp; Controls Mappings'!$B149,"")</f>
        <v/>
      </c>
      <c r="I151" t="str">
        <f>IF(OR(OR(OR(OR(OR(ISNUMBER(SEARCH(IF(I$1&lt;&gt;"",I$1,"NA"),'MITRE &amp; Controls Mappings'!$E149)),ISNUMBER(SEARCH(IF(I$1&lt;&gt;"",I$1,"NA"),'MITRE &amp; Controls Mappings'!$F149))),ISNUMBER(SEARCH(IF(I$2&lt;&gt;"",I$2,"NA"),'MITRE &amp; Controls Mappings'!$G149))),ISNUMBER(SEARCH(IF(I$2&lt;&gt;"",I$2,"NA"),'MITRE &amp; Controls Mappings'!$H149))),ISNUMBER(SEARCH(IF(I$3&lt;&gt;"",I$3,"NA"),'MITRE &amp; Controls Mappings'!$I149))),ISNUMBER(SEARCH(IF(I$3&lt;&gt;"",I$3,"NA"),'MITRE &amp; Controls Mappings'!$J149))), 'MITRE &amp; Controls Mappings'!$B149,"")</f>
        <v/>
      </c>
      <c r="J151" t="str">
        <f>IF(OR(OR(OR(OR(OR(ISNUMBER(SEARCH(IF(J$1&lt;&gt;"",J$1,"NA"),'MITRE &amp; Controls Mappings'!$E149)),ISNUMBER(SEARCH(IF(J$1&lt;&gt;"",J$1,"NA"),'MITRE &amp; Controls Mappings'!$F149))),ISNUMBER(SEARCH(IF(J$2&lt;&gt;"",J$2,"NA"),'MITRE &amp; Controls Mappings'!$G149))),ISNUMBER(SEARCH(IF(J$2&lt;&gt;"",J$2,"NA"),'MITRE &amp; Controls Mappings'!$H149))),ISNUMBER(SEARCH(IF(J$3&lt;&gt;"",J$3,"NA"),'MITRE &amp; Controls Mappings'!$I149))),ISNUMBER(SEARCH(IF(J$3&lt;&gt;"",J$3,"NA"),'MITRE &amp; Controls Mappings'!$J149))), 'MITRE &amp; Controls Mappings'!$B149,"")</f>
        <v/>
      </c>
      <c r="K151" t="str">
        <f>IF(OR(OR(OR(OR(OR(ISNUMBER(SEARCH(IF(K$1&lt;&gt;"",K$1,"NA"),'MITRE &amp; Controls Mappings'!$E149)),ISNUMBER(SEARCH(IF(K$1&lt;&gt;"",K$1,"NA"),'MITRE &amp; Controls Mappings'!$F149))),ISNUMBER(SEARCH(IF(K$2&lt;&gt;"",K$2,"NA"),'MITRE &amp; Controls Mappings'!$G149))),ISNUMBER(SEARCH(IF(K$2&lt;&gt;"",K$2,"NA"),'MITRE &amp; Controls Mappings'!$H149))),ISNUMBER(SEARCH(IF(K$3&lt;&gt;"",K$3,"NA"),'MITRE &amp; Controls Mappings'!$I149))),ISNUMBER(SEARCH(IF(K$3&lt;&gt;"",K$3,"NA"),'MITRE &amp; Controls Mappings'!$J149))), 'MITRE &amp; Controls Mappings'!$B149,"")</f>
        <v/>
      </c>
      <c r="L151" s="26" t="str">
        <f>IF('MITRE &amp; Controls Mappings'!D149 &lt;&gt;"",'MITRE &amp; Controls Mappings'!D149,"" )</f>
        <v>(L1) Ensure 'Interactive logon: Don't display last signed-in' is set to 'Enabled'</v>
      </c>
    </row>
    <row r="152" spans="1:12" x14ac:dyDescent="0.25">
      <c r="A152" t="str">
        <f>IF(COUNTIF(B152:K152,"="&amp;'MITRE &amp; Controls Mappings'!B150)&gt;0,'MITRE &amp; Controls Mappings'!B150,"")</f>
        <v/>
      </c>
      <c r="B152" t="str">
        <f>IF(OR(OR(OR(OR(OR(ISNUMBER(SEARCH(IF(B$1&lt;&gt;"",B$1,"NA"),'MITRE &amp; Controls Mappings'!$E150)),ISNUMBER(SEARCH(IF(B$1&lt;&gt;"",B$1,"NA"),'MITRE &amp; Controls Mappings'!$F150))),ISNUMBER(SEARCH(IF(B$2&lt;&gt;"",B$2,"NA"),'MITRE &amp; Controls Mappings'!$G150))),ISNUMBER(SEARCH(IF(B$2&lt;&gt;"",B$2,"NA"),'MITRE &amp; Controls Mappings'!$H150))),ISNUMBER(SEARCH(IF(B$3&lt;&gt;"",B$3,"NA"),'MITRE &amp; Controls Mappings'!$I150))),ISNUMBER(SEARCH(IF(B$3&lt;&gt;"",B$3,"NA"),'MITRE &amp; Controls Mappings'!$J150))), 'MITRE &amp; Controls Mappings'!$B150,"")</f>
        <v/>
      </c>
      <c r="C152" t="str">
        <f>IF(OR(OR(OR(OR(OR(ISNUMBER(SEARCH(IF(C$1&lt;&gt;"",C$1,"NA"),'MITRE &amp; Controls Mappings'!$E150)),ISNUMBER(SEARCH(IF(C$1&lt;&gt;"",C$1,"NA"),'MITRE &amp; Controls Mappings'!$F150))),ISNUMBER(SEARCH(IF(C$2&lt;&gt;"",C$2,"NA"),'MITRE &amp; Controls Mappings'!$G150))),ISNUMBER(SEARCH(IF(C$2&lt;&gt;"",C$2,"NA"),'MITRE &amp; Controls Mappings'!$H150))),ISNUMBER(SEARCH(IF(C$3&lt;&gt;"",C$3,"NA"),'MITRE &amp; Controls Mappings'!$I150))),ISNUMBER(SEARCH(IF(C$3&lt;&gt;"",C$3,"NA"),'MITRE &amp; Controls Mappings'!$J150))), 'MITRE &amp; Controls Mappings'!$B150,"")</f>
        <v/>
      </c>
      <c r="D152" t="str">
        <f>IF(OR(OR(OR(OR(OR(ISNUMBER(SEARCH(IF(D$1&lt;&gt;"",D$1,"NA"),'MITRE &amp; Controls Mappings'!$E150)),ISNUMBER(SEARCH(IF(D$1&lt;&gt;"",D$1,"NA"),'MITRE &amp; Controls Mappings'!$F150))),ISNUMBER(SEARCH(IF(D$2&lt;&gt;"",D$2,"NA"),'MITRE &amp; Controls Mappings'!$G150))),ISNUMBER(SEARCH(IF(D$2&lt;&gt;"",D$2,"NA"),'MITRE &amp; Controls Mappings'!$H150))),ISNUMBER(SEARCH(IF(D$3&lt;&gt;"",D$3,"NA"),'MITRE &amp; Controls Mappings'!$I150))),ISNUMBER(SEARCH(IF(D$3&lt;&gt;"",D$3,"NA"),'MITRE &amp; Controls Mappings'!$J150))), 'MITRE &amp; Controls Mappings'!$B150,"")</f>
        <v/>
      </c>
      <c r="E152" t="str">
        <f>IF(OR(OR(OR(OR(OR(ISNUMBER(SEARCH(IF(E$1&lt;&gt;"",E$1,"NA"),'MITRE &amp; Controls Mappings'!$E150)),ISNUMBER(SEARCH(IF(E$1&lt;&gt;"",E$1,"NA"),'MITRE &amp; Controls Mappings'!$F150))),ISNUMBER(SEARCH(IF(E$2&lt;&gt;"",E$2,"NA"),'MITRE &amp; Controls Mappings'!$G150))),ISNUMBER(SEARCH(IF(E$2&lt;&gt;"",E$2,"NA"),'MITRE &amp; Controls Mappings'!$H150))),ISNUMBER(SEARCH(IF(E$3&lt;&gt;"",E$3,"NA"),'MITRE &amp; Controls Mappings'!$I150))),ISNUMBER(SEARCH(IF(E$3&lt;&gt;"",E$3,"NA"),'MITRE &amp; Controls Mappings'!$J150))), 'MITRE &amp; Controls Mappings'!$B150,"")</f>
        <v/>
      </c>
      <c r="F152" t="str">
        <f>IF(OR(OR(OR(OR(OR(ISNUMBER(SEARCH(IF(F$1&lt;&gt;"",F$1,"NA"),'MITRE &amp; Controls Mappings'!$E150)),ISNUMBER(SEARCH(IF(F$1&lt;&gt;"",F$1,"NA"),'MITRE &amp; Controls Mappings'!$F150))),ISNUMBER(SEARCH(IF(F$2&lt;&gt;"",F$2,"NA"),'MITRE &amp; Controls Mappings'!$G150))),ISNUMBER(SEARCH(IF(F$2&lt;&gt;"",F$2,"NA"),'MITRE &amp; Controls Mappings'!$H150))),ISNUMBER(SEARCH(IF(F$3&lt;&gt;"",F$3,"NA"),'MITRE &amp; Controls Mappings'!$I150))),ISNUMBER(SEARCH(IF(F$3&lt;&gt;"",F$3,"NA"),'MITRE &amp; Controls Mappings'!$J150))), 'MITRE &amp; Controls Mappings'!$B150,"")</f>
        <v/>
      </c>
      <c r="G152" t="str">
        <f>IF(OR(OR(OR(OR(OR(ISNUMBER(SEARCH(IF(G$1&lt;&gt;"",G$1,"NA"),'MITRE &amp; Controls Mappings'!$E150)),ISNUMBER(SEARCH(IF(G$1&lt;&gt;"",G$1,"NA"),'MITRE &amp; Controls Mappings'!$F150))),ISNUMBER(SEARCH(IF(G$2&lt;&gt;"",G$2,"NA"),'MITRE &amp; Controls Mappings'!$G150))),ISNUMBER(SEARCH(IF(G$2&lt;&gt;"",G$2,"NA"),'MITRE &amp; Controls Mappings'!$H150))),ISNUMBER(SEARCH(IF(G$3&lt;&gt;"",G$3,"NA"),'MITRE &amp; Controls Mappings'!$I150))),ISNUMBER(SEARCH(IF(G$3&lt;&gt;"",G$3,"NA"),'MITRE &amp; Controls Mappings'!$J150))), 'MITRE &amp; Controls Mappings'!$B150,"")</f>
        <v/>
      </c>
      <c r="H152" t="str">
        <f>IF(OR(OR(OR(OR(OR(ISNUMBER(SEARCH(IF(H$1&lt;&gt;"",H$1,"NA"),'MITRE &amp; Controls Mappings'!$E150)),ISNUMBER(SEARCH(IF(H$1&lt;&gt;"",H$1,"NA"),'MITRE &amp; Controls Mappings'!$F150))),ISNUMBER(SEARCH(IF(H$2&lt;&gt;"",H$2,"NA"),'MITRE &amp; Controls Mappings'!$G150))),ISNUMBER(SEARCH(IF(H$2&lt;&gt;"",H$2,"NA"),'MITRE &amp; Controls Mappings'!$H150))),ISNUMBER(SEARCH(IF(H$3&lt;&gt;"",H$3,"NA"),'MITRE &amp; Controls Mappings'!$I150))),ISNUMBER(SEARCH(IF(H$3&lt;&gt;"",H$3,"NA"),'MITRE &amp; Controls Mappings'!$J150))), 'MITRE &amp; Controls Mappings'!$B150,"")</f>
        <v/>
      </c>
      <c r="I152" t="str">
        <f>IF(OR(OR(OR(OR(OR(ISNUMBER(SEARCH(IF(I$1&lt;&gt;"",I$1,"NA"),'MITRE &amp; Controls Mappings'!$E150)),ISNUMBER(SEARCH(IF(I$1&lt;&gt;"",I$1,"NA"),'MITRE &amp; Controls Mappings'!$F150))),ISNUMBER(SEARCH(IF(I$2&lt;&gt;"",I$2,"NA"),'MITRE &amp; Controls Mappings'!$G150))),ISNUMBER(SEARCH(IF(I$2&lt;&gt;"",I$2,"NA"),'MITRE &amp; Controls Mappings'!$H150))),ISNUMBER(SEARCH(IF(I$3&lt;&gt;"",I$3,"NA"),'MITRE &amp; Controls Mappings'!$I150))),ISNUMBER(SEARCH(IF(I$3&lt;&gt;"",I$3,"NA"),'MITRE &amp; Controls Mappings'!$J150))), 'MITRE &amp; Controls Mappings'!$B150,"")</f>
        <v/>
      </c>
      <c r="J152" t="str">
        <f>IF(OR(OR(OR(OR(OR(ISNUMBER(SEARCH(IF(J$1&lt;&gt;"",J$1,"NA"),'MITRE &amp; Controls Mappings'!$E150)),ISNUMBER(SEARCH(IF(J$1&lt;&gt;"",J$1,"NA"),'MITRE &amp; Controls Mappings'!$F150))),ISNUMBER(SEARCH(IF(J$2&lt;&gt;"",J$2,"NA"),'MITRE &amp; Controls Mappings'!$G150))),ISNUMBER(SEARCH(IF(J$2&lt;&gt;"",J$2,"NA"),'MITRE &amp; Controls Mappings'!$H150))),ISNUMBER(SEARCH(IF(J$3&lt;&gt;"",J$3,"NA"),'MITRE &amp; Controls Mappings'!$I150))),ISNUMBER(SEARCH(IF(J$3&lt;&gt;"",J$3,"NA"),'MITRE &amp; Controls Mappings'!$J150))), 'MITRE &amp; Controls Mappings'!$B150,"")</f>
        <v/>
      </c>
      <c r="K152" t="str">
        <f>IF(OR(OR(OR(OR(OR(ISNUMBER(SEARCH(IF(K$1&lt;&gt;"",K$1,"NA"),'MITRE &amp; Controls Mappings'!$E150)),ISNUMBER(SEARCH(IF(K$1&lt;&gt;"",K$1,"NA"),'MITRE &amp; Controls Mappings'!$F150))),ISNUMBER(SEARCH(IF(K$2&lt;&gt;"",K$2,"NA"),'MITRE &amp; Controls Mappings'!$G150))),ISNUMBER(SEARCH(IF(K$2&lt;&gt;"",K$2,"NA"),'MITRE &amp; Controls Mappings'!$H150))),ISNUMBER(SEARCH(IF(K$3&lt;&gt;"",K$3,"NA"),'MITRE &amp; Controls Mappings'!$I150))),ISNUMBER(SEARCH(IF(K$3&lt;&gt;"",K$3,"NA"),'MITRE &amp; Controls Mappings'!$J150))), 'MITRE &amp; Controls Mappings'!$B150,"")</f>
        <v/>
      </c>
      <c r="L152" s="26" t="str">
        <f>IF('MITRE &amp; Controls Mappings'!D150 &lt;&gt;"",'MITRE &amp; Controls Mappings'!D150,"" )</f>
        <v>(L1) Ensure 'Interactive logon: Machine inactivity limit' is set to '900 or fewer second(s), but not 0'</v>
      </c>
    </row>
    <row r="153" spans="1:12" x14ac:dyDescent="0.25">
      <c r="A153" t="str">
        <f>IF(COUNTIF(B153:K153,"="&amp;'MITRE &amp; Controls Mappings'!B151)&gt;0,'MITRE &amp; Controls Mappings'!B151,"")</f>
        <v/>
      </c>
      <c r="B153" t="str">
        <f>IF(OR(OR(OR(OR(OR(ISNUMBER(SEARCH(IF(B$1&lt;&gt;"",B$1,"NA"),'MITRE &amp; Controls Mappings'!$E151)),ISNUMBER(SEARCH(IF(B$1&lt;&gt;"",B$1,"NA"),'MITRE &amp; Controls Mappings'!$F151))),ISNUMBER(SEARCH(IF(B$2&lt;&gt;"",B$2,"NA"),'MITRE &amp; Controls Mappings'!$G151))),ISNUMBER(SEARCH(IF(B$2&lt;&gt;"",B$2,"NA"),'MITRE &amp; Controls Mappings'!$H151))),ISNUMBER(SEARCH(IF(B$3&lt;&gt;"",B$3,"NA"),'MITRE &amp; Controls Mappings'!$I151))),ISNUMBER(SEARCH(IF(B$3&lt;&gt;"",B$3,"NA"),'MITRE &amp; Controls Mappings'!$J151))), 'MITRE &amp; Controls Mappings'!$B151,"")</f>
        <v/>
      </c>
      <c r="C153" t="str">
        <f>IF(OR(OR(OR(OR(OR(ISNUMBER(SEARCH(IF(C$1&lt;&gt;"",C$1,"NA"),'MITRE &amp; Controls Mappings'!$E151)),ISNUMBER(SEARCH(IF(C$1&lt;&gt;"",C$1,"NA"),'MITRE &amp; Controls Mappings'!$F151))),ISNUMBER(SEARCH(IF(C$2&lt;&gt;"",C$2,"NA"),'MITRE &amp; Controls Mappings'!$G151))),ISNUMBER(SEARCH(IF(C$2&lt;&gt;"",C$2,"NA"),'MITRE &amp; Controls Mappings'!$H151))),ISNUMBER(SEARCH(IF(C$3&lt;&gt;"",C$3,"NA"),'MITRE &amp; Controls Mappings'!$I151))),ISNUMBER(SEARCH(IF(C$3&lt;&gt;"",C$3,"NA"),'MITRE &amp; Controls Mappings'!$J151))), 'MITRE &amp; Controls Mappings'!$B151,"")</f>
        <v/>
      </c>
      <c r="D153" t="str">
        <f>IF(OR(OR(OR(OR(OR(ISNUMBER(SEARCH(IF(D$1&lt;&gt;"",D$1,"NA"),'MITRE &amp; Controls Mappings'!$E151)),ISNUMBER(SEARCH(IF(D$1&lt;&gt;"",D$1,"NA"),'MITRE &amp; Controls Mappings'!$F151))),ISNUMBER(SEARCH(IF(D$2&lt;&gt;"",D$2,"NA"),'MITRE &amp; Controls Mappings'!$G151))),ISNUMBER(SEARCH(IF(D$2&lt;&gt;"",D$2,"NA"),'MITRE &amp; Controls Mappings'!$H151))),ISNUMBER(SEARCH(IF(D$3&lt;&gt;"",D$3,"NA"),'MITRE &amp; Controls Mappings'!$I151))),ISNUMBER(SEARCH(IF(D$3&lt;&gt;"",D$3,"NA"),'MITRE &amp; Controls Mappings'!$J151))), 'MITRE &amp; Controls Mappings'!$B151,"")</f>
        <v/>
      </c>
      <c r="E153" t="str">
        <f>IF(OR(OR(OR(OR(OR(ISNUMBER(SEARCH(IF(E$1&lt;&gt;"",E$1,"NA"),'MITRE &amp; Controls Mappings'!$E151)),ISNUMBER(SEARCH(IF(E$1&lt;&gt;"",E$1,"NA"),'MITRE &amp; Controls Mappings'!$F151))),ISNUMBER(SEARCH(IF(E$2&lt;&gt;"",E$2,"NA"),'MITRE &amp; Controls Mappings'!$G151))),ISNUMBER(SEARCH(IF(E$2&lt;&gt;"",E$2,"NA"),'MITRE &amp; Controls Mappings'!$H151))),ISNUMBER(SEARCH(IF(E$3&lt;&gt;"",E$3,"NA"),'MITRE &amp; Controls Mappings'!$I151))),ISNUMBER(SEARCH(IF(E$3&lt;&gt;"",E$3,"NA"),'MITRE &amp; Controls Mappings'!$J151))), 'MITRE &amp; Controls Mappings'!$B151,"")</f>
        <v/>
      </c>
      <c r="F153" t="str">
        <f>IF(OR(OR(OR(OR(OR(ISNUMBER(SEARCH(IF(F$1&lt;&gt;"",F$1,"NA"),'MITRE &amp; Controls Mappings'!$E151)),ISNUMBER(SEARCH(IF(F$1&lt;&gt;"",F$1,"NA"),'MITRE &amp; Controls Mappings'!$F151))),ISNUMBER(SEARCH(IF(F$2&lt;&gt;"",F$2,"NA"),'MITRE &amp; Controls Mappings'!$G151))),ISNUMBER(SEARCH(IF(F$2&lt;&gt;"",F$2,"NA"),'MITRE &amp; Controls Mappings'!$H151))),ISNUMBER(SEARCH(IF(F$3&lt;&gt;"",F$3,"NA"),'MITRE &amp; Controls Mappings'!$I151))),ISNUMBER(SEARCH(IF(F$3&lt;&gt;"",F$3,"NA"),'MITRE &amp; Controls Mappings'!$J151))), 'MITRE &amp; Controls Mappings'!$B151,"")</f>
        <v/>
      </c>
      <c r="G153" t="str">
        <f>IF(OR(OR(OR(OR(OR(ISNUMBER(SEARCH(IF(G$1&lt;&gt;"",G$1,"NA"),'MITRE &amp; Controls Mappings'!$E151)),ISNUMBER(SEARCH(IF(G$1&lt;&gt;"",G$1,"NA"),'MITRE &amp; Controls Mappings'!$F151))),ISNUMBER(SEARCH(IF(G$2&lt;&gt;"",G$2,"NA"),'MITRE &amp; Controls Mappings'!$G151))),ISNUMBER(SEARCH(IF(G$2&lt;&gt;"",G$2,"NA"),'MITRE &amp; Controls Mappings'!$H151))),ISNUMBER(SEARCH(IF(G$3&lt;&gt;"",G$3,"NA"),'MITRE &amp; Controls Mappings'!$I151))),ISNUMBER(SEARCH(IF(G$3&lt;&gt;"",G$3,"NA"),'MITRE &amp; Controls Mappings'!$J151))), 'MITRE &amp; Controls Mappings'!$B151,"")</f>
        <v/>
      </c>
      <c r="H153" t="str">
        <f>IF(OR(OR(OR(OR(OR(ISNUMBER(SEARCH(IF(H$1&lt;&gt;"",H$1,"NA"),'MITRE &amp; Controls Mappings'!$E151)),ISNUMBER(SEARCH(IF(H$1&lt;&gt;"",H$1,"NA"),'MITRE &amp; Controls Mappings'!$F151))),ISNUMBER(SEARCH(IF(H$2&lt;&gt;"",H$2,"NA"),'MITRE &amp; Controls Mappings'!$G151))),ISNUMBER(SEARCH(IF(H$2&lt;&gt;"",H$2,"NA"),'MITRE &amp; Controls Mappings'!$H151))),ISNUMBER(SEARCH(IF(H$3&lt;&gt;"",H$3,"NA"),'MITRE &amp; Controls Mappings'!$I151))),ISNUMBER(SEARCH(IF(H$3&lt;&gt;"",H$3,"NA"),'MITRE &amp; Controls Mappings'!$J151))), 'MITRE &amp; Controls Mappings'!$B151,"")</f>
        <v/>
      </c>
      <c r="I153" t="str">
        <f>IF(OR(OR(OR(OR(OR(ISNUMBER(SEARCH(IF(I$1&lt;&gt;"",I$1,"NA"),'MITRE &amp; Controls Mappings'!$E151)),ISNUMBER(SEARCH(IF(I$1&lt;&gt;"",I$1,"NA"),'MITRE &amp; Controls Mappings'!$F151))),ISNUMBER(SEARCH(IF(I$2&lt;&gt;"",I$2,"NA"),'MITRE &amp; Controls Mappings'!$G151))),ISNUMBER(SEARCH(IF(I$2&lt;&gt;"",I$2,"NA"),'MITRE &amp; Controls Mappings'!$H151))),ISNUMBER(SEARCH(IF(I$3&lt;&gt;"",I$3,"NA"),'MITRE &amp; Controls Mappings'!$I151))),ISNUMBER(SEARCH(IF(I$3&lt;&gt;"",I$3,"NA"),'MITRE &amp; Controls Mappings'!$J151))), 'MITRE &amp; Controls Mappings'!$B151,"")</f>
        <v/>
      </c>
      <c r="J153" t="str">
        <f>IF(OR(OR(OR(OR(OR(ISNUMBER(SEARCH(IF(J$1&lt;&gt;"",J$1,"NA"),'MITRE &amp; Controls Mappings'!$E151)),ISNUMBER(SEARCH(IF(J$1&lt;&gt;"",J$1,"NA"),'MITRE &amp; Controls Mappings'!$F151))),ISNUMBER(SEARCH(IF(J$2&lt;&gt;"",J$2,"NA"),'MITRE &amp; Controls Mappings'!$G151))),ISNUMBER(SEARCH(IF(J$2&lt;&gt;"",J$2,"NA"),'MITRE &amp; Controls Mappings'!$H151))),ISNUMBER(SEARCH(IF(J$3&lt;&gt;"",J$3,"NA"),'MITRE &amp; Controls Mappings'!$I151))),ISNUMBER(SEARCH(IF(J$3&lt;&gt;"",J$3,"NA"),'MITRE &amp; Controls Mappings'!$J151))), 'MITRE &amp; Controls Mappings'!$B151,"")</f>
        <v/>
      </c>
      <c r="K153" t="str">
        <f>IF(OR(OR(OR(OR(OR(ISNUMBER(SEARCH(IF(K$1&lt;&gt;"",K$1,"NA"),'MITRE &amp; Controls Mappings'!$E151)),ISNUMBER(SEARCH(IF(K$1&lt;&gt;"",K$1,"NA"),'MITRE &amp; Controls Mappings'!$F151))),ISNUMBER(SEARCH(IF(K$2&lt;&gt;"",K$2,"NA"),'MITRE &amp; Controls Mappings'!$G151))),ISNUMBER(SEARCH(IF(K$2&lt;&gt;"",K$2,"NA"),'MITRE &amp; Controls Mappings'!$H151))),ISNUMBER(SEARCH(IF(K$3&lt;&gt;"",K$3,"NA"),'MITRE &amp; Controls Mappings'!$I151))),ISNUMBER(SEARCH(IF(K$3&lt;&gt;"",K$3,"NA"),'MITRE &amp; Controls Mappings'!$J151))), 'MITRE &amp; Controls Mappings'!$B151,"")</f>
        <v/>
      </c>
      <c r="L153" s="26" t="str">
        <f>IF('MITRE &amp; Controls Mappings'!D151 &lt;&gt;"",'MITRE &amp; Controls Mappings'!D151,"" )</f>
        <v>(L1) Ensure 'Interactive logon: Machine inactivity limit' is set to '900 or fewer second(s), but not 0'</v>
      </c>
    </row>
    <row r="154" spans="1:12" x14ac:dyDescent="0.25">
      <c r="A154" t="str">
        <f>IF(COUNTIF(B154:K154,"="&amp;'MITRE &amp; Controls Mappings'!B152)&gt;0,'MITRE &amp; Controls Mappings'!B152,"")</f>
        <v/>
      </c>
      <c r="B154" t="str">
        <f>IF(OR(OR(OR(OR(OR(ISNUMBER(SEARCH(IF(B$1&lt;&gt;"",B$1,"NA"),'MITRE &amp; Controls Mappings'!$E152)),ISNUMBER(SEARCH(IF(B$1&lt;&gt;"",B$1,"NA"),'MITRE &amp; Controls Mappings'!$F152))),ISNUMBER(SEARCH(IF(B$2&lt;&gt;"",B$2,"NA"),'MITRE &amp; Controls Mappings'!$G152))),ISNUMBER(SEARCH(IF(B$2&lt;&gt;"",B$2,"NA"),'MITRE &amp; Controls Mappings'!$H152))),ISNUMBER(SEARCH(IF(B$3&lt;&gt;"",B$3,"NA"),'MITRE &amp; Controls Mappings'!$I152))),ISNUMBER(SEARCH(IF(B$3&lt;&gt;"",B$3,"NA"),'MITRE &amp; Controls Mappings'!$J152))), 'MITRE &amp; Controls Mappings'!$B152,"")</f>
        <v/>
      </c>
      <c r="C154" t="str">
        <f>IF(OR(OR(OR(OR(OR(ISNUMBER(SEARCH(IF(C$1&lt;&gt;"",C$1,"NA"),'MITRE &amp; Controls Mappings'!$E152)),ISNUMBER(SEARCH(IF(C$1&lt;&gt;"",C$1,"NA"),'MITRE &amp; Controls Mappings'!$F152))),ISNUMBER(SEARCH(IF(C$2&lt;&gt;"",C$2,"NA"),'MITRE &amp; Controls Mappings'!$G152))),ISNUMBER(SEARCH(IF(C$2&lt;&gt;"",C$2,"NA"),'MITRE &amp; Controls Mappings'!$H152))),ISNUMBER(SEARCH(IF(C$3&lt;&gt;"",C$3,"NA"),'MITRE &amp; Controls Mappings'!$I152))),ISNUMBER(SEARCH(IF(C$3&lt;&gt;"",C$3,"NA"),'MITRE &amp; Controls Mappings'!$J152))), 'MITRE &amp; Controls Mappings'!$B152,"")</f>
        <v/>
      </c>
      <c r="D154" t="str">
        <f>IF(OR(OR(OR(OR(OR(ISNUMBER(SEARCH(IF(D$1&lt;&gt;"",D$1,"NA"),'MITRE &amp; Controls Mappings'!$E152)),ISNUMBER(SEARCH(IF(D$1&lt;&gt;"",D$1,"NA"),'MITRE &amp; Controls Mappings'!$F152))),ISNUMBER(SEARCH(IF(D$2&lt;&gt;"",D$2,"NA"),'MITRE &amp; Controls Mappings'!$G152))),ISNUMBER(SEARCH(IF(D$2&lt;&gt;"",D$2,"NA"),'MITRE &amp; Controls Mappings'!$H152))),ISNUMBER(SEARCH(IF(D$3&lt;&gt;"",D$3,"NA"),'MITRE &amp; Controls Mappings'!$I152))),ISNUMBER(SEARCH(IF(D$3&lt;&gt;"",D$3,"NA"),'MITRE &amp; Controls Mappings'!$J152))), 'MITRE &amp; Controls Mappings'!$B152,"")</f>
        <v/>
      </c>
      <c r="E154" t="str">
        <f>IF(OR(OR(OR(OR(OR(ISNUMBER(SEARCH(IF(E$1&lt;&gt;"",E$1,"NA"),'MITRE &amp; Controls Mappings'!$E152)),ISNUMBER(SEARCH(IF(E$1&lt;&gt;"",E$1,"NA"),'MITRE &amp; Controls Mappings'!$F152))),ISNUMBER(SEARCH(IF(E$2&lt;&gt;"",E$2,"NA"),'MITRE &amp; Controls Mappings'!$G152))),ISNUMBER(SEARCH(IF(E$2&lt;&gt;"",E$2,"NA"),'MITRE &amp; Controls Mappings'!$H152))),ISNUMBER(SEARCH(IF(E$3&lt;&gt;"",E$3,"NA"),'MITRE &amp; Controls Mappings'!$I152))),ISNUMBER(SEARCH(IF(E$3&lt;&gt;"",E$3,"NA"),'MITRE &amp; Controls Mappings'!$J152))), 'MITRE &amp; Controls Mappings'!$B152,"")</f>
        <v/>
      </c>
      <c r="F154" t="str">
        <f>IF(OR(OR(OR(OR(OR(ISNUMBER(SEARCH(IF(F$1&lt;&gt;"",F$1,"NA"),'MITRE &amp; Controls Mappings'!$E152)),ISNUMBER(SEARCH(IF(F$1&lt;&gt;"",F$1,"NA"),'MITRE &amp; Controls Mappings'!$F152))),ISNUMBER(SEARCH(IF(F$2&lt;&gt;"",F$2,"NA"),'MITRE &amp; Controls Mappings'!$G152))),ISNUMBER(SEARCH(IF(F$2&lt;&gt;"",F$2,"NA"),'MITRE &amp; Controls Mappings'!$H152))),ISNUMBER(SEARCH(IF(F$3&lt;&gt;"",F$3,"NA"),'MITRE &amp; Controls Mappings'!$I152))),ISNUMBER(SEARCH(IF(F$3&lt;&gt;"",F$3,"NA"),'MITRE &amp; Controls Mappings'!$J152))), 'MITRE &amp; Controls Mappings'!$B152,"")</f>
        <v/>
      </c>
      <c r="G154" t="str">
        <f>IF(OR(OR(OR(OR(OR(ISNUMBER(SEARCH(IF(G$1&lt;&gt;"",G$1,"NA"),'MITRE &amp; Controls Mappings'!$E152)),ISNUMBER(SEARCH(IF(G$1&lt;&gt;"",G$1,"NA"),'MITRE &amp; Controls Mappings'!$F152))),ISNUMBER(SEARCH(IF(G$2&lt;&gt;"",G$2,"NA"),'MITRE &amp; Controls Mappings'!$G152))),ISNUMBER(SEARCH(IF(G$2&lt;&gt;"",G$2,"NA"),'MITRE &amp; Controls Mappings'!$H152))),ISNUMBER(SEARCH(IF(G$3&lt;&gt;"",G$3,"NA"),'MITRE &amp; Controls Mappings'!$I152))),ISNUMBER(SEARCH(IF(G$3&lt;&gt;"",G$3,"NA"),'MITRE &amp; Controls Mappings'!$J152))), 'MITRE &amp; Controls Mappings'!$B152,"")</f>
        <v/>
      </c>
      <c r="H154" t="str">
        <f>IF(OR(OR(OR(OR(OR(ISNUMBER(SEARCH(IF(H$1&lt;&gt;"",H$1,"NA"),'MITRE &amp; Controls Mappings'!$E152)),ISNUMBER(SEARCH(IF(H$1&lt;&gt;"",H$1,"NA"),'MITRE &amp; Controls Mappings'!$F152))),ISNUMBER(SEARCH(IF(H$2&lt;&gt;"",H$2,"NA"),'MITRE &amp; Controls Mappings'!$G152))),ISNUMBER(SEARCH(IF(H$2&lt;&gt;"",H$2,"NA"),'MITRE &amp; Controls Mappings'!$H152))),ISNUMBER(SEARCH(IF(H$3&lt;&gt;"",H$3,"NA"),'MITRE &amp; Controls Mappings'!$I152))),ISNUMBER(SEARCH(IF(H$3&lt;&gt;"",H$3,"NA"),'MITRE &amp; Controls Mappings'!$J152))), 'MITRE &amp; Controls Mappings'!$B152,"")</f>
        <v/>
      </c>
      <c r="I154" t="str">
        <f>IF(OR(OR(OR(OR(OR(ISNUMBER(SEARCH(IF(I$1&lt;&gt;"",I$1,"NA"),'MITRE &amp; Controls Mappings'!$E152)),ISNUMBER(SEARCH(IF(I$1&lt;&gt;"",I$1,"NA"),'MITRE &amp; Controls Mappings'!$F152))),ISNUMBER(SEARCH(IF(I$2&lt;&gt;"",I$2,"NA"),'MITRE &amp; Controls Mappings'!$G152))),ISNUMBER(SEARCH(IF(I$2&lt;&gt;"",I$2,"NA"),'MITRE &amp; Controls Mappings'!$H152))),ISNUMBER(SEARCH(IF(I$3&lt;&gt;"",I$3,"NA"),'MITRE &amp; Controls Mappings'!$I152))),ISNUMBER(SEARCH(IF(I$3&lt;&gt;"",I$3,"NA"),'MITRE &amp; Controls Mappings'!$J152))), 'MITRE &amp; Controls Mappings'!$B152,"")</f>
        <v/>
      </c>
      <c r="J154" t="str">
        <f>IF(OR(OR(OR(OR(OR(ISNUMBER(SEARCH(IF(J$1&lt;&gt;"",J$1,"NA"),'MITRE &amp; Controls Mappings'!$E152)),ISNUMBER(SEARCH(IF(J$1&lt;&gt;"",J$1,"NA"),'MITRE &amp; Controls Mappings'!$F152))),ISNUMBER(SEARCH(IF(J$2&lt;&gt;"",J$2,"NA"),'MITRE &amp; Controls Mappings'!$G152))),ISNUMBER(SEARCH(IF(J$2&lt;&gt;"",J$2,"NA"),'MITRE &amp; Controls Mappings'!$H152))),ISNUMBER(SEARCH(IF(J$3&lt;&gt;"",J$3,"NA"),'MITRE &amp; Controls Mappings'!$I152))),ISNUMBER(SEARCH(IF(J$3&lt;&gt;"",J$3,"NA"),'MITRE &amp; Controls Mappings'!$J152))), 'MITRE &amp; Controls Mappings'!$B152,"")</f>
        <v/>
      </c>
      <c r="K154" t="str">
        <f>IF(OR(OR(OR(OR(OR(ISNUMBER(SEARCH(IF(K$1&lt;&gt;"",K$1,"NA"),'MITRE &amp; Controls Mappings'!$E152)),ISNUMBER(SEARCH(IF(K$1&lt;&gt;"",K$1,"NA"),'MITRE &amp; Controls Mappings'!$F152))),ISNUMBER(SEARCH(IF(K$2&lt;&gt;"",K$2,"NA"),'MITRE &amp; Controls Mappings'!$G152))),ISNUMBER(SEARCH(IF(K$2&lt;&gt;"",K$2,"NA"),'MITRE &amp; Controls Mappings'!$H152))),ISNUMBER(SEARCH(IF(K$3&lt;&gt;"",K$3,"NA"),'MITRE &amp; Controls Mappings'!$I152))),ISNUMBER(SEARCH(IF(K$3&lt;&gt;"",K$3,"NA"),'MITRE &amp; Controls Mappings'!$J152))), 'MITRE &amp; Controls Mappings'!$B152,"")</f>
        <v/>
      </c>
      <c r="L154" s="26" t="str">
        <f>IF('MITRE &amp; Controls Mappings'!D152 &lt;&gt;"",'MITRE &amp; Controls Mappings'!D152,"" )</f>
        <v>(L1) Configure 'Interactive logon: Message text for users attempting to log on'</v>
      </c>
    </row>
    <row r="155" spans="1:12" x14ac:dyDescent="0.25">
      <c r="A155" t="str">
        <f>IF(COUNTIF(B155:K155,"="&amp;'MITRE &amp; Controls Mappings'!B153)&gt;0,'MITRE &amp; Controls Mappings'!B153,"")</f>
        <v/>
      </c>
      <c r="B155" t="str">
        <f>IF(OR(OR(OR(OR(OR(ISNUMBER(SEARCH(IF(B$1&lt;&gt;"",B$1,"NA"),'MITRE &amp; Controls Mappings'!$E153)),ISNUMBER(SEARCH(IF(B$1&lt;&gt;"",B$1,"NA"),'MITRE &amp; Controls Mappings'!$F153))),ISNUMBER(SEARCH(IF(B$2&lt;&gt;"",B$2,"NA"),'MITRE &amp; Controls Mappings'!$G153))),ISNUMBER(SEARCH(IF(B$2&lt;&gt;"",B$2,"NA"),'MITRE &amp; Controls Mappings'!$H153))),ISNUMBER(SEARCH(IF(B$3&lt;&gt;"",B$3,"NA"),'MITRE &amp; Controls Mappings'!$I153))),ISNUMBER(SEARCH(IF(B$3&lt;&gt;"",B$3,"NA"),'MITRE &amp; Controls Mappings'!$J153))), 'MITRE &amp; Controls Mappings'!$B153,"")</f>
        <v/>
      </c>
      <c r="C155" t="str">
        <f>IF(OR(OR(OR(OR(OR(ISNUMBER(SEARCH(IF(C$1&lt;&gt;"",C$1,"NA"),'MITRE &amp; Controls Mappings'!$E153)),ISNUMBER(SEARCH(IF(C$1&lt;&gt;"",C$1,"NA"),'MITRE &amp; Controls Mappings'!$F153))),ISNUMBER(SEARCH(IF(C$2&lt;&gt;"",C$2,"NA"),'MITRE &amp; Controls Mappings'!$G153))),ISNUMBER(SEARCH(IF(C$2&lt;&gt;"",C$2,"NA"),'MITRE &amp; Controls Mappings'!$H153))),ISNUMBER(SEARCH(IF(C$3&lt;&gt;"",C$3,"NA"),'MITRE &amp; Controls Mappings'!$I153))),ISNUMBER(SEARCH(IF(C$3&lt;&gt;"",C$3,"NA"),'MITRE &amp; Controls Mappings'!$J153))), 'MITRE &amp; Controls Mappings'!$B153,"")</f>
        <v/>
      </c>
      <c r="D155" t="str">
        <f>IF(OR(OR(OR(OR(OR(ISNUMBER(SEARCH(IF(D$1&lt;&gt;"",D$1,"NA"),'MITRE &amp; Controls Mappings'!$E153)),ISNUMBER(SEARCH(IF(D$1&lt;&gt;"",D$1,"NA"),'MITRE &amp; Controls Mappings'!$F153))),ISNUMBER(SEARCH(IF(D$2&lt;&gt;"",D$2,"NA"),'MITRE &amp; Controls Mappings'!$G153))),ISNUMBER(SEARCH(IF(D$2&lt;&gt;"",D$2,"NA"),'MITRE &amp; Controls Mappings'!$H153))),ISNUMBER(SEARCH(IF(D$3&lt;&gt;"",D$3,"NA"),'MITRE &amp; Controls Mappings'!$I153))),ISNUMBER(SEARCH(IF(D$3&lt;&gt;"",D$3,"NA"),'MITRE &amp; Controls Mappings'!$J153))), 'MITRE &amp; Controls Mappings'!$B153,"")</f>
        <v/>
      </c>
      <c r="E155" t="str">
        <f>IF(OR(OR(OR(OR(OR(ISNUMBER(SEARCH(IF(E$1&lt;&gt;"",E$1,"NA"),'MITRE &amp; Controls Mappings'!$E153)),ISNUMBER(SEARCH(IF(E$1&lt;&gt;"",E$1,"NA"),'MITRE &amp; Controls Mappings'!$F153))),ISNUMBER(SEARCH(IF(E$2&lt;&gt;"",E$2,"NA"),'MITRE &amp; Controls Mappings'!$G153))),ISNUMBER(SEARCH(IF(E$2&lt;&gt;"",E$2,"NA"),'MITRE &amp; Controls Mappings'!$H153))),ISNUMBER(SEARCH(IF(E$3&lt;&gt;"",E$3,"NA"),'MITRE &amp; Controls Mappings'!$I153))),ISNUMBER(SEARCH(IF(E$3&lt;&gt;"",E$3,"NA"),'MITRE &amp; Controls Mappings'!$J153))), 'MITRE &amp; Controls Mappings'!$B153,"")</f>
        <v/>
      </c>
      <c r="F155" t="str">
        <f>IF(OR(OR(OR(OR(OR(ISNUMBER(SEARCH(IF(F$1&lt;&gt;"",F$1,"NA"),'MITRE &amp; Controls Mappings'!$E153)),ISNUMBER(SEARCH(IF(F$1&lt;&gt;"",F$1,"NA"),'MITRE &amp; Controls Mappings'!$F153))),ISNUMBER(SEARCH(IF(F$2&lt;&gt;"",F$2,"NA"),'MITRE &amp; Controls Mappings'!$G153))),ISNUMBER(SEARCH(IF(F$2&lt;&gt;"",F$2,"NA"),'MITRE &amp; Controls Mappings'!$H153))),ISNUMBER(SEARCH(IF(F$3&lt;&gt;"",F$3,"NA"),'MITRE &amp; Controls Mappings'!$I153))),ISNUMBER(SEARCH(IF(F$3&lt;&gt;"",F$3,"NA"),'MITRE &amp; Controls Mappings'!$J153))), 'MITRE &amp; Controls Mappings'!$B153,"")</f>
        <v/>
      </c>
      <c r="G155" t="str">
        <f>IF(OR(OR(OR(OR(OR(ISNUMBER(SEARCH(IF(G$1&lt;&gt;"",G$1,"NA"),'MITRE &amp; Controls Mappings'!$E153)),ISNUMBER(SEARCH(IF(G$1&lt;&gt;"",G$1,"NA"),'MITRE &amp; Controls Mappings'!$F153))),ISNUMBER(SEARCH(IF(G$2&lt;&gt;"",G$2,"NA"),'MITRE &amp; Controls Mappings'!$G153))),ISNUMBER(SEARCH(IF(G$2&lt;&gt;"",G$2,"NA"),'MITRE &amp; Controls Mappings'!$H153))),ISNUMBER(SEARCH(IF(G$3&lt;&gt;"",G$3,"NA"),'MITRE &amp; Controls Mappings'!$I153))),ISNUMBER(SEARCH(IF(G$3&lt;&gt;"",G$3,"NA"),'MITRE &amp; Controls Mappings'!$J153))), 'MITRE &amp; Controls Mappings'!$B153,"")</f>
        <v/>
      </c>
      <c r="H155" t="str">
        <f>IF(OR(OR(OR(OR(OR(ISNUMBER(SEARCH(IF(H$1&lt;&gt;"",H$1,"NA"),'MITRE &amp; Controls Mappings'!$E153)),ISNUMBER(SEARCH(IF(H$1&lt;&gt;"",H$1,"NA"),'MITRE &amp; Controls Mappings'!$F153))),ISNUMBER(SEARCH(IF(H$2&lt;&gt;"",H$2,"NA"),'MITRE &amp; Controls Mappings'!$G153))),ISNUMBER(SEARCH(IF(H$2&lt;&gt;"",H$2,"NA"),'MITRE &amp; Controls Mappings'!$H153))),ISNUMBER(SEARCH(IF(H$3&lt;&gt;"",H$3,"NA"),'MITRE &amp; Controls Mappings'!$I153))),ISNUMBER(SEARCH(IF(H$3&lt;&gt;"",H$3,"NA"),'MITRE &amp; Controls Mappings'!$J153))), 'MITRE &amp; Controls Mappings'!$B153,"")</f>
        <v/>
      </c>
      <c r="I155" t="str">
        <f>IF(OR(OR(OR(OR(OR(ISNUMBER(SEARCH(IF(I$1&lt;&gt;"",I$1,"NA"),'MITRE &amp; Controls Mappings'!$E153)),ISNUMBER(SEARCH(IF(I$1&lt;&gt;"",I$1,"NA"),'MITRE &amp; Controls Mappings'!$F153))),ISNUMBER(SEARCH(IF(I$2&lt;&gt;"",I$2,"NA"),'MITRE &amp; Controls Mappings'!$G153))),ISNUMBER(SEARCH(IF(I$2&lt;&gt;"",I$2,"NA"),'MITRE &amp; Controls Mappings'!$H153))),ISNUMBER(SEARCH(IF(I$3&lt;&gt;"",I$3,"NA"),'MITRE &amp; Controls Mappings'!$I153))),ISNUMBER(SEARCH(IF(I$3&lt;&gt;"",I$3,"NA"),'MITRE &amp; Controls Mappings'!$J153))), 'MITRE &amp; Controls Mappings'!$B153,"")</f>
        <v/>
      </c>
      <c r="J155" t="str">
        <f>IF(OR(OR(OR(OR(OR(ISNUMBER(SEARCH(IF(J$1&lt;&gt;"",J$1,"NA"),'MITRE &amp; Controls Mappings'!$E153)),ISNUMBER(SEARCH(IF(J$1&lt;&gt;"",J$1,"NA"),'MITRE &amp; Controls Mappings'!$F153))),ISNUMBER(SEARCH(IF(J$2&lt;&gt;"",J$2,"NA"),'MITRE &amp; Controls Mappings'!$G153))),ISNUMBER(SEARCH(IF(J$2&lt;&gt;"",J$2,"NA"),'MITRE &amp; Controls Mappings'!$H153))),ISNUMBER(SEARCH(IF(J$3&lt;&gt;"",J$3,"NA"),'MITRE &amp; Controls Mappings'!$I153))),ISNUMBER(SEARCH(IF(J$3&lt;&gt;"",J$3,"NA"),'MITRE &amp; Controls Mappings'!$J153))), 'MITRE &amp; Controls Mappings'!$B153,"")</f>
        <v/>
      </c>
      <c r="K155" t="str">
        <f>IF(OR(OR(OR(OR(OR(ISNUMBER(SEARCH(IF(K$1&lt;&gt;"",K$1,"NA"),'MITRE &amp; Controls Mappings'!$E153)),ISNUMBER(SEARCH(IF(K$1&lt;&gt;"",K$1,"NA"),'MITRE &amp; Controls Mappings'!$F153))),ISNUMBER(SEARCH(IF(K$2&lt;&gt;"",K$2,"NA"),'MITRE &amp; Controls Mappings'!$G153))),ISNUMBER(SEARCH(IF(K$2&lt;&gt;"",K$2,"NA"),'MITRE &amp; Controls Mappings'!$H153))),ISNUMBER(SEARCH(IF(K$3&lt;&gt;"",K$3,"NA"),'MITRE &amp; Controls Mappings'!$I153))),ISNUMBER(SEARCH(IF(K$3&lt;&gt;"",K$3,"NA"),'MITRE &amp; Controls Mappings'!$J153))), 'MITRE &amp; Controls Mappings'!$B153,"")</f>
        <v/>
      </c>
      <c r="L155" s="26" t="str">
        <f>IF('MITRE &amp; Controls Mappings'!D153 &lt;&gt;"",'MITRE &amp; Controls Mappings'!D153,"" )</f>
        <v>(L1) Configure 'Interactive logon: Message text for users attempting to log on'</v>
      </c>
    </row>
    <row r="156" spans="1:12" x14ac:dyDescent="0.25">
      <c r="A156" t="str">
        <f>IF(COUNTIF(B156:K156,"="&amp;'MITRE &amp; Controls Mappings'!B154)&gt;0,'MITRE &amp; Controls Mappings'!B154,"")</f>
        <v/>
      </c>
      <c r="B156" t="str">
        <f>IF(OR(OR(OR(OR(OR(ISNUMBER(SEARCH(IF(B$1&lt;&gt;"",B$1,"NA"),'MITRE &amp; Controls Mappings'!$E154)),ISNUMBER(SEARCH(IF(B$1&lt;&gt;"",B$1,"NA"),'MITRE &amp; Controls Mappings'!$F154))),ISNUMBER(SEARCH(IF(B$2&lt;&gt;"",B$2,"NA"),'MITRE &amp; Controls Mappings'!$G154))),ISNUMBER(SEARCH(IF(B$2&lt;&gt;"",B$2,"NA"),'MITRE &amp; Controls Mappings'!$H154))),ISNUMBER(SEARCH(IF(B$3&lt;&gt;"",B$3,"NA"),'MITRE &amp; Controls Mappings'!$I154))),ISNUMBER(SEARCH(IF(B$3&lt;&gt;"",B$3,"NA"),'MITRE &amp; Controls Mappings'!$J154))), 'MITRE &amp; Controls Mappings'!$B154,"")</f>
        <v/>
      </c>
      <c r="C156" t="str">
        <f>IF(OR(OR(OR(OR(OR(ISNUMBER(SEARCH(IF(C$1&lt;&gt;"",C$1,"NA"),'MITRE &amp; Controls Mappings'!$E154)),ISNUMBER(SEARCH(IF(C$1&lt;&gt;"",C$1,"NA"),'MITRE &amp; Controls Mappings'!$F154))),ISNUMBER(SEARCH(IF(C$2&lt;&gt;"",C$2,"NA"),'MITRE &amp; Controls Mappings'!$G154))),ISNUMBER(SEARCH(IF(C$2&lt;&gt;"",C$2,"NA"),'MITRE &amp; Controls Mappings'!$H154))),ISNUMBER(SEARCH(IF(C$3&lt;&gt;"",C$3,"NA"),'MITRE &amp; Controls Mappings'!$I154))),ISNUMBER(SEARCH(IF(C$3&lt;&gt;"",C$3,"NA"),'MITRE &amp; Controls Mappings'!$J154))), 'MITRE &amp; Controls Mappings'!$B154,"")</f>
        <v/>
      </c>
      <c r="D156" t="str">
        <f>IF(OR(OR(OR(OR(OR(ISNUMBER(SEARCH(IF(D$1&lt;&gt;"",D$1,"NA"),'MITRE &amp; Controls Mappings'!$E154)),ISNUMBER(SEARCH(IF(D$1&lt;&gt;"",D$1,"NA"),'MITRE &amp; Controls Mappings'!$F154))),ISNUMBER(SEARCH(IF(D$2&lt;&gt;"",D$2,"NA"),'MITRE &amp; Controls Mappings'!$G154))),ISNUMBER(SEARCH(IF(D$2&lt;&gt;"",D$2,"NA"),'MITRE &amp; Controls Mappings'!$H154))),ISNUMBER(SEARCH(IF(D$3&lt;&gt;"",D$3,"NA"),'MITRE &amp; Controls Mappings'!$I154))),ISNUMBER(SEARCH(IF(D$3&lt;&gt;"",D$3,"NA"),'MITRE &amp; Controls Mappings'!$J154))), 'MITRE &amp; Controls Mappings'!$B154,"")</f>
        <v/>
      </c>
      <c r="E156" t="str">
        <f>IF(OR(OR(OR(OR(OR(ISNUMBER(SEARCH(IF(E$1&lt;&gt;"",E$1,"NA"),'MITRE &amp; Controls Mappings'!$E154)),ISNUMBER(SEARCH(IF(E$1&lt;&gt;"",E$1,"NA"),'MITRE &amp; Controls Mappings'!$F154))),ISNUMBER(SEARCH(IF(E$2&lt;&gt;"",E$2,"NA"),'MITRE &amp; Controls Mappings'!$G154))),ISNUMBER(SEARCH(IF(E$2&lt;&gt;"",E$2,"NA"),'MITRE &amp; Controls Mappings'!$H154))),ISNUMBER(SEARCH(IF(E$3&lt;&gt;"",E$3,"NA"),'MITRE &amp; Controls Mappings'!$I154))),ISNUMBER(SEARCH(IF(E$3&lt;&gt;"",E$3,"NA"),'MITRE &amp; Controls Mappings'!$J154))), 'MITRE &amp; Controls Mappings'!$B154,"")</f>
        <v/>
      </c>
      <c r="F156" t="str">
        <f>IF(OR(OR(OR(OR(OR(ISNUMBER(SEARCH(IF(F$1&lt;&gt;"",F$1,"NA"),'MITRE &amp; Controls Mappings'!$E154)),ISNUMBER(SEARCH(IF(F$1&lt;&gt;"",F$1,"NA"),'MITRE &amp; Controls Mappings'!$F154))),ISNUMBER(SEARCH(IF(F$2&lt;&gt;"",F$2,"NA"),'MITRE &amp; Controls Mappings'!$G154))),ISNUMBER(SEARCH(IF(F$2&lt;&gt;"",F$2,"NA"),'MITRE &amp; Controls Mappings'!$H154))),ISNUMBER(SEARCH(IF(F$3&lt;&gt;"",F$3,"NA"),'MITRE &amp; Controls Mappings'!$I154))),ISNUMBER(SEARCH(IF(F$3&lt;&gt;"",F$3,"NA"),'MITRE &amp; Controls Mappings'!$J154))), 'MITRE &amp; Controls Mappings'!$B154,"")</f>
        <v/>
      </c>
      <c r="G156" t="str">
        <f>IF(OR(OR(OR(OR(OR(ISNUMBER(SEARCH(IF(G$1&lt;&gt;"",G$1,"NA"),'MITRE &amp; Controls Mappings'!$E154)),ISNUMBER(SEARCH(IF(G$1&lt;&gt;"",G$1,"NA"),'MITRE &amp; Controls Mappings'!$F154))),ISNUMBER(SEARCH(IF(G$2&lt;&gt;"",G$2,"NA"),'MITRE &amp; Controls Mappings'!$G154))),ISNUMBER(SEARCH(IF(G$2&lt;&gt;"",G$2,"NA"),'MITRE &amp; Controls Mappings'!$H154))),ISNUMBER(SEARCH(IF(G$3&lt;&gt;"",G$3,"NA"),'MITRE &amp; Controls Mappings'!$I154))),ISNUMBER(SEARCH(IF(G$3&lt;&gt;"",G$3,"NA"),'MITRE &amp; Controls Mappings'!$J154))), 'MITRE &amp; Controls Mappings'!$B154,"")</f>
        <v/>
      </c>
      <c r="H156" t="str">
        <f>IF(OR(OR(OR(OR(OR(ISNUMBER(SEARCH(IF(H$1&lt;&gt;"",H$1,"NA"),'MITRE &amp; Controls Mappings'!$E154)),ISNUMBER(SEARCH(IF(H$1&lt;&gt;"",H$1,"NA"),'MITRE &amp; Controls Mappings'!$F154))),ISNUMBER(SEARCH(IF(H$2&lt;&gt;"",H$2,"NA"),'MITRE &amp; Controls Mappings'!$G154))),ISNUMBER(SEARCH(IF(H$2&lt;&gt;"",H$2,"NA"),'MITRE &amp; Controls Mappings'!$H154))),ISNUMBER(SEARCH(IF(H$3&lt;&gt;"",H$3,"NA"),'MITRE &amp; Controls Mappings'!$I154))),ISNUMBER(SEARCH(IF(H$3&lt;&gt;"",H$3,"NA"),'MITRE &amp; Controls Mappings'!$J154))), 'MITRE &amp; Controls Mappings'!$B154,"")</f>
        <v/>
      </c>
      <c r="I156" t="str">
        <f>IF(OR(OR(OR(OR(OR(ISNUMBER(SEARCH(IF(I$1&lt;&gt;"",I$1,"NA"),'MITRE &amp; Controls Mappings'!$E154)),ISNUMBER(SEARCH(IF(I$1&lt;&gt;"",I$1,"NA"),'MITRE &amp; Controls Mappings'!$F154))),ISNUMBER(SEARCH(IF(I$2&lt;&gt;"",I$2,"NA"),'MITRE &amp; Controls Mappings'!$G154))),ISNUMBER(SEARCH(IF(I$2&lt;&gt;"",I$2,"NA"),'MITRE &amp; Controls Mappings'!$H154))),ISNUMBER(SEARCH(IF(I$3&lt;&gt;"",I$3,"NA"),'MITRE &amp; Controls Mappings'!$I154))),ISNUMBER(SEARCH(IF(I$3&lt;&gt;"",I$3,"NA"),'MITRE &amp; Controls Mappings'!$J154))), 'MITRE &amp; Controls Mappings'!$B154,"")</f>
        <v/>
      </c>
      <c r="J156" t="str">
        <f>IF(OR(OR(OR(OR(OR(ISNUMBER(SEARCH(IF(J$1&lt;&gt;"",J$1,"NA"),'MITRE &amp; Controls Mappings'!$E154)),ISNUMBER(SEARCH(IF(J$1&lt;&gt;"",J$1,"NA"),'MITRE &amp; Controls Mappings'!$F154))),ISNUMBER(SEARCH(IF(J$2&lt;&gt;"",J$2,"NA"),'MITRE &amp; Controls Mappings'!$G154))),ISNUMBER(SEARCH(IF(J$2&lt;&gt;"",J$2,"NA"),'MITRE &amp; Controls Mappings'!$H154))),ISNUMBER(SEARCH(IF(J$3&lt;&gt;"",J$3,"NA"),'MITRE &amp; Controls Mappings'!$I154))),ISNUMBER(SEARCH(IF(J$3&lt;&gt;"",J$3,"NA"),'MITRE &amp; Controls Mappings'!$J154))), 'MITRE &amp; Controls Mappings'!$B154,"")</f>
        <v/>
      </c>
      <c r="K156" t="str">
        <f>IF(OR(OR(OR(OR(OR(ISNUMBER(SEARCH(IF(K$1&lt;&gt;"",K$1,"NA"),'MITRE &amp; Controls Mappings'!$E154)),ISNUMBER(SEARCH(IF(K$1&lt;&gt;"",K$1,"NA"),'MITRE &amp; Controls Mappings'!$F154))),ISNUMBER(SEARCH(IF(K$2&lt;&gt;"",K$2,"NA"),'MITRE &amp; Controls Mappings'!$G154))),ISNUMBER(SEARCH(IF(K$2&lt;&gt;"",K$2,"NA"),'MITRE &amp; Controls Mappings'!$H154))),ISNUMBER(SEARCH(IF(K$3&lt;&gt;"",K$3,"NA"),'MITRE &amp; Controls Mappings'!$I154))),ISNUMBER(SEARCH(IF(K$3&lt;&gt;"",K$3,"NA"),'MITRE &amp; Controls Mappings'!$J154))), 'MITRE &amp; Controls Mappings'!$B154,"")</f>
        <v/>
      </c>
      <c r="L156" s="26" t="str">
        <f>IF('MITRE &amp; Controls Mappings'!D154 &lt;&gt;"",'MITRE &amp; Controls Mappings'!D154,"" )</f>
        <v>(L1) Configure 'Interactive logon: Message title for users attempting to log on'</v>
      </c>
    </row>
    <row r="157" spans="1:12" x14ac:dyDescent="0.25">
      <c r="A157" t="str">
        <f>IF(COUNTIF(B157:K157,"="&amp;'MITRE &amp; Controls Mappings'!B155)&gt;0,'MITRE &amp; Controls Mappings'!B155,"")</f>
        <v/>
      </c>
      <c r="B157" t="str">
        <f>IF(OR(OR(OR(OR(OR(ISNUMBER(SEARCH(IF(B$1&lt;&gt;"",B$1,"NA"),'MITRE &amp; Controls Mappings'!$E155)),ISNUMBER(SEARCH(IF(B$1&lt;&gt;"",B$1,"NA"),'MITRE &amp; Controls Mappings'!$F155))),ISNUMBER(SEARCH(IF(B$2&lt;&gt;"",B$2,"NA"),'MITRE &amp; Controls Mappings'!$G155))),ISNUMBER(SEARCH(IF(B$2&lt;&gt;"",B$2,"NA"),'MITRE &amp; Controls Mappings'!$H155))),ISNUMBER(SEARCH(IF(B$3&lt;&gt;"",B$3,"NA"),'MITRE &amp; Controls Mappings'!$I155))),ISNUMBER(SEARCH(IF(B$3&lt;&gt;"",B$3,"NA"),'MITRE &amp; Controls Mappings'!$J155))), 'MITRE &amp; Controls Mappings'!$B155,"")</f>
        <v/>
      </c>
      <c r="C157" t="str">
        <f>IF(OR(OR(OR(OR(OR(ISNUMBER(SEARCH(IF(C$1&lt;&gt;"",C$1,"NA"),'MITRE &amp; Controls Mappings'!$E155)),ISNUMBER(SEARCH(IF(C$1&lt;&gt;"",C$1,"NA"),'MITRE &amp; Controls Mappings'!$F155))),ISNUMBER(SEARCH(IF(C$2&lt;&gt;"",C$2,"NA"),'MITRE &amp; Controls Mappings'!$G155))),ISNUMBER(SEARCH(IF(C$2&lt;&gt;"",C$2,"NA"),'MITRE &amp; Controls Mappings'!$H155))),ISNUMBER(SEARCH(IF(C$3&lt;&gt;"",C$3,"NA"),'MITRE &amp; Controls Mappings'!$I155))),ISNUMBER(SEARCH(IF(C$3&lt;&gt;"",C$3,"NA"),'MITRE &amp; Controls Mappings'!$J155))), 'MITRE &amp; Controls Mappings'!$B155,"")</f>
        <v/>
      </c>
      <c r="D157" t="str">
        <f>IF(OR(OR(OR(OR(OR(ISNUMBER(SEARCH(IF(D$1&lt;&gt;"",D$1,"NA"),'MITRE &amp; Controls Mappings'!$E155)),ISNUMBER(SEARCH(IF(D$1&lt;&gt;"",D$1,"NA"),'MITRE &amp; Controls Mappings'!$F155))),ISNUMBER(SEARCH(IF(D$2&lt;&gt;"",D$2,"NA"),'MITRE &amp; Controls Mappings'!$G155))),ISNUMBER(SEARCH(IF(D$2&lt;&gt;"",D$2,"NA"),'MITRE &amp; Controls Mappings'!$H155))),ISNUMBER(SEARCH(IF(D$3&lt;&gt;"",D$3,"NA"),'MITRE &amp; Controls Mappings'!$I155))),ISNUMBER(SEARCH(IF(D$3&lt;&gt;"",D$3,"NA"),'MITRE &amp; Controls Mappings'!$J155))), 'MITRE &amp; Controls Mappings'!$B155,"")</f>
        <v/>
      </c>
      <c r="E157" t="str">
        <f>IF(OR(OR(OR(OR(OR(ISNUMBER(SEARCH(IF(E$1&lt;&gt;"",E$1,"NA"),'MITRE &amp; Controls Mappings'!$E155)),ISNUMBER(SEARCH(IF(E$1&lt;&gt;"",E$1,"NA"),'MITRE &amp; Controls Mappings'!$F155))),ISNUMBER(SEARCH(IF(E$2&lt;&gt;"",E$2,"NA"),'MITRE &amp; Controls Mappings'!$G155))),ISNUMBER(SEARCH(IF(E$2&lt;&gt;"",E$2,"NA"),'MITRE &amp; Controls Mappings'!$H155))),ISNUMBER(SEARCH(IF(E$3&lt;&gt;"",E$3,"NA"),'MITRE &amp; Controls Mappings'!$I155))),ISNUMBER(SEARCH(IF(E$3&lt;&gt;"",E$3,"NA"),'MITRE &amp; Controls Mappings'!$J155))), 'MITRE &amp; Controls Mappings'!$B155,"")</f>
        <v/>
      </c>
      <c r="F157" t="str">
        <f>IF(OR(OR(OR(OR(OR(ISNUMBER(SEARCH(IF(F$1&lt;&gt;"",F$1,"NA"),'MITRE &amp; Controls Mappings'!$E155)),ISNUMBER(SEARCH(IF(F$1&lt;&gt;"",F$1,"NA"),'MITRE &amp; Controls Mappings'!$F155))),ISNUMBER(SEARCH(IF(F$2&lt;&gt;"",F$2,"NA"),'MITRE &amp; Controls Mappings'!$G155))),ISNUMBER(SEARCH(IF(F$2&lt;&gt;"",F$2,"NA"),'MITRE &amp; Controls Mappings'!$H155))),ISNUMBER(SEARCH(IF(F$3&lt;&gt;"",F$3,"NA"),'MITRE &amp; Controls Mappings'!$I155))),ISNUMBER(SEARCH(IF(F$3&lt;&gt;"",F$3,"NA"),'MITRE &amp; Controls Mappings'!$J155))), 'MITRE &amp; Controls Mappings'!$B155,"")</f>
        <v/>
      </c>
      <c r="G157" t="str">
        <f>IF(OR(OR(OR(OR(OR(ISNUMBER(SEARCH(IF(G$1&lt;&gt;"",G$1,"NA"),'MITRE &amp; Controls Mappings'!$E155)),ISNUMBER(SEARCH(IF(G$1&lt;&gt;"",G$1,"NA"),'MITRE &amp; Controls Mappings'!$F155))),ISNUMBER(SEARCH(IF(G$2&lt;&gt;"",G$2,"NA"),'MITRE &amp; Controls Mappings'!$G155))),ISNUMBER(SEARCH(IF(G$2&lt;&gt;"",G$2,"NA"),'MITRE &amp; Controls Mappings'!$H155))),ISNUMBER(SEARCH(IF(G$3&lt;&gt;"",G$3,"NA"),'MITRE &amp; Controls Mappings'!$I155))),ISNUMBER(SEARCH(IF(G$3&lt;&gt;"",G$3,"NA"),'MITRE &amp; Controls Mappings'!$J155))), 'MITRE &amp; Controls Mappings'!$B155,"")</f>
        <v/>
      </c>
      <c r="H157" t="str">
        <f>IF(OR(OR(OR(OR(OR(ISNUMBER(SEARCH(IF(H$1&lt;&gt;"",H$1,"NA"),'MITRE &amp; Controls Mappings'!$E155)),ISNUMBER(SEARCH(IF(H$1&lt;&gt;"",H$1,"NA"),'MITRE &amp; Controls Mappings'!$F155))),ISNUMBER(SEARCH(IF(H$2&lt;&gt;"",H$2,"NA"),'MITRE &amp; Controls Mappings'!$G155))),ISNUMBER(SEARCH(IF(H$2&lt;&gt;"",H$2,"NA"),'MITRE &amp; Controls Mappings'!$H155))),ISNUMBER(SEARCH(IF(H$3&lt;&gt;"",H$3,"NA"),'MITRE &amp; Controls Mappings'!$I155))),ISNUMBER(SEARCH(IF(H$3&lt;&gt;"",H$3,"NA"),'MITRE &amp; Controls Mappings'!$J155))), 'MITRE &amp; Controls Mappings'!$B155,"")</f>
        <v/>
      </c>
      <c r="I157" t="str">
        <f>IF(OR(OR(OR(OR(OR(ISNUMBER(SEARCH(IF(I$1&lt;&gt;"",I$1,"NA"),'MITRE &amp; Controls Mappings'!$E155)),ISNUMBER(SEARCH(IF(I$1&lt;&gt;"",I$1,"NA"),'MITRE &amp; Controls Mappings'!$F155))),ISNUMBER(SEARCH(IF(I$2&lt;&gt;"",I$2,"NA"),'MITRE &amp; Controls Mappings'!$G155))),ISNUMBER(SEARCH(IF(I$2&lt;&gt;"",I$2,"NA"),'MITRE &amp; Controls Mappings'!$H155))),ISNUMBER(SEARCH(IF(I$3&lt;&gt;"",I$3,"NA"),'MITRE &amp; Controls Mappings'!$I155))),ISNUMBER(SEARCH(IF(I$3&lt;&gt;"",I$3,"NA"),'MITRE &amp; Controls Mappings'!$J155))), 'MITRE &amp; Controls Mappings'!$B155,"")</f>
        <v/>
      </c>
      <c r="J157" t="str">
        <f>IF(OR(OR(OR(OR(OR(ISNUMBER(SEARCH(IF(J$1&lt;&gt;"",J$1,"NA"),'MITRE &amp; Controls Mappings'!$E155)),ISNUMBER(SEARCH(IF(J$1&lt;&gt;"",J$1,"NA"),'MITRE &amp; Controls Mappings'!$F155))),ISNUMBER(SEARCH(IF(J$2&lt;&gt;"",J$2,"NA"),'MITRE &amp; Controls Mappings'!$G155))),ISNUMBER(SEARCH(IF(J$2&lt;&gt;"",J$2,"NA"),'MITRE &amp; Controls Mappings'!$H155))),ISNUMBER(SEARCH(IF(J$3&lt;&gt;"",J$3,"NA"),'MITRE &amp; Controls Mappings'!$I155))),ISNUMBER(SEARCH(IF(J$3&lt;&gt;"",J$3,"NA"),'MITRE &amp; Controls Mappings'!$J155))), 'MITRE &amp; Controls Mappings'!$B155,"")</f>
        <v/>
      </c>
      <c r="K157" t="str">
        <f>IF(OR(OR(OR(OR(OR(ISNUMBER(SEARCH(IF(K$1&lt;&gt;"",K$1,"NA"),'MITRE &amp; Controls Mappings'!$E155)),ISNUMBER(SEARCH(IF(K$1&lt;&gt;"",K$1,"NA"),'MITRE &amp; Controls Mappings'!$F155))),ISNUMBER(SEARCH(IF(K$2&lt;&gt;"",K$2,"NA"),'MITRE &amp; Controls Mappings'!$G155))),ISNUMBER(SEARCH(IF(K$2&lt;&gt;"",K$2,"NA"),'MITRE &amp; Controls Mappings'!$H155))),ISNUMBER(SEARCH(IF(K$3&lt;&gt;"",K$3,"NA"),'MITRE &amp; Controls Mappings'!$I155))),ISNUMBER(SEARCH(IF(K$3&lt;&gt;"",K$3,"NA"),'MITRE &amp; Controls Mappings'!$J155))), 'MITRE &amp; Controls Mappings'!$B155,"")</f>
        <v/>
      </c>
      <c r="L157" s="26" t="str">
        <f>IF('MITRE &amp; Controls Mappings'!D155 &lt;&gt;"",'MITRE &amp; Controls Mappings'!D155,"" )</f>
        <v>(L1) Configure 'Interactive logon: Message title for users attempting to log on'</v>
      </c>
    </row>
    <row r="158" spans="1:12" ht="30" x14ac:dyDescent="0.25">
      <c r="A158" t="str">
        <f>IF(COUNTIF(B158:K158,"="&amp;'MITRE &amp; Controls Mappings'!B156)&gt;0,'MITRE &amp; Controls Mappings'!B156,"")</f>
        <v/>
      </c>
      <c r="B158" t="str">
        <f>IF(OR(OR(OR(OR(OR(ISNUMBER(SEARCH(IF(B$1&lt;&gt;"",B$1,"NA"),'MITRE &amp; Controls Mappings'!$E156)),ISNUMBER(SEARCH(IF(B$1&lt;&gt;"",B$1,"NA"),'MITRE &amp; Controls Mappings'!$F156))),ISNUMBER(SEARCH(IF(B$2&lt;&gt;"",B$2,"NA"),'MITRE &amp; Controls Mappings'!$G156))),ISNUMBER(SEARCH(IF(B$2&lt;&gt;"",B$2,"NA"),'MITRE &amp; Controls Mappings'!$H156))),ISNUMBER(SEARCH(IF(B$3&lt;&gt;"",B$3,"NA"),'MITRE &amp; Controls Mappings'!$I156))),ISNUMBER(SEARCH(IF(B$3&lt;&gt;"",B$3,"NA"),'MITRE &amp; Controls Mappings'!$J156))), 'MITRE &amp; Controls Mappings'!$B156,"")</f>
        <v/>
      </c>
      <c r="C158" t="str">
        <f>IF(OR(OR(OR(OR(OR(ISNUMBER(SEARCH(IF(C$1&lt;&gt;"",C$1,"NA"),'MITRE &amp; Controls Mappings'!$E156)),ISNUMBER(SEARCH(IF(C$1&lt;&gt;"",C$1,"NA"),'MITRE &amp; Controls Mappings'!$F156))),ISNUMBER(SEARCH(IF(C$2&lt;&gt;"",C$2,"NA"),'MITRE &amp; Controls Mappings'!$G156))),ISNUMBER(SEARCH(IF(C$2&lt;&gt;"",C$2,"NA"),'MITRE &amp; Controls Mappings'!$H156))),ISNUMBER(SEARCH(IF(C$3&lt;&gt;"",C$3,"NA"),'MITRE &amp; Controls Mappings'!$I156))),ISNUMBER(SEARCH(IF(C$3&lt;&gt;"",C$3,"NA"),'MITRE &amp; Controls Mappings'!$J156))), 'MITRE &amp; Controls Mappings'!$B156,"")</f>
        <v/>
      </c>
      <c r="D158" t="str">
        <f>IF(OR(OR(OR(OR(OR(ISNUMBER(SEARCH(IF(D$1&lt;&gt;"",D$1,"NA"),'MITRE &amp; Controls Mappings'!$E156)),ISNUMBER(SEARCH(IF(D$1&lt;&gt;"",D$1,"NA"),'MITRE &amp; Controls Mappings'!$F156))),ISNUMBER(SEARCH(IF(D$2&lt;&gt;"",D$2,"NA"),'MITRE &amp; Controls Mappings'!$G156))),ISNUMBER(SEARCH(IF(D$2&lt;&gt;"",D$2,"NA"),'MITRE &amp; Controls Mappings'!$H156))),ISNUMBER(SEARCH(IF(D$3&lt;&gt;"",D$3,"NA"),'MITRE &amp; Controls Mappings'!$I156))),ISNUMBER(SEARCH(IF(D$3&lt;&gt;"",D$3,"NA"),'MITRE &amp; Controls Mappings'!$J156))), 'MITRE &amp; Controls Mappings'!$B156,"")</f>
        <v/>
      </c>
      <c r="E158" t="str">
        <f>IF(OR(OR(OR(OR(OR(ISNUMBER(SEARCH(IF(E$1&lt;&gt;"",E$1,"NA"),'MITRE &amp; Controls Mappings'!$E156)),ISNUMBER(SEARCH(IF(E$1&lt;&gt;"",E$1,"NA"),'MITRE &amp; Controls Mappings'!$F156))),ISNUMBER(SEARCH(IF(E$2&lt;&gt;"",E$2,"NA"),'MITRE &amp; Controls Mappings'!$G156))),ISNUMBER(SEARCH(IF(E$2&lt;&gt;"",E$2,"NA"),'MITRE &amp; Controls Mappings'!$H156))),ISNUMBER(SEARCH(IF(E$3&lt;&gt;"",E$3,"NA"),'MITRE &amp; Controls Mappings'!$I156))),ISNUMBER(SEARCH(IF(E$3&lt;&gt;"",E$3,"NA"),'MITRE &amp; Controls Mappings'!$J156))), 'MITRE &amp; Controls Mappings'!$B156,"")</f>
        <v/>
      </c>
      <c r="F158" t="str">
        <f>IF(OR(OR(OR(OR(OR(ISNUMBER(SEARCH(IF(F$1&lt;&gt;"",F$1,"NA"),'MITRE &amp; Controls Mappings'!$E156)),ISNUMBER(SEARCH(IF(F$1&lt;&gt;"",F$1,"NA"),'MITRE &amp; Controls Mappings'!$F156))),ISNUMBER(SEARCH(IF(F$2&lt;&gt;"",F$2,"NA"),'MITRE &amp; Controls Mappings'!$G156))),ISNUMBER(SEARCH(IF(F$2&lt;&gt;"",F$2,"NA"),'MITRE &amp; Controls Mappings'!$H156))),ISNUMBER(SEARCH(IF(F$3&lt;&gt;"",F$3,"NA"),'MITRE &amp; Controls Mappings'!$I156))),ISNUMBER(SEARCH(IF(F$3&lt;&gt;"",F$3,"NA"),'MITRE &amp; Controls Mappings'!$J156))), 'MITRE &amp; Controls Mappings'!$B156,"")</f>
        <v/>
      </c>
      <c r="G158" t="str">
        <f>IF(OR(OR(OR(OR(OR(ISNUMBER(SEARCH(IF(G$1&lt;&gt;"",G$1,"NA"),'MITRE &amp; Controls Mappings'!$E156)),ISNUMBER(SEARCH(IF(G$1&lt;&gt;"",G$1,"NA"),'MITRE &amp; Controls Mappings'!$F156))),ISNUMBER(SEARCH(IF(G$2&lt;&gt;"",G$2,"NA"),'MITRE &amp; Controls Mappings'!$G156))),ISNUMBER(SEARCH(IF(G$2&lt;&gt;"",G$2,"NA"),'MITRE &amp; Controls Mappings'!$H156))),ISNUMBER(SEARCH(IF(G$3&lt;&gt;"",G$3,"NA"),'MITRE &amp; Controls Mappings'!$I156))),ISNUMBER(SEARCH(IF(G$3&lt;&gt;"",G$3,"NA"),'MITRE &amp; Controls Mappings'!$J156))), 'MITRE &amp; Controls Mappings'!$B156,"")</f>
        <v/>
      </c>
      <c r="H158" t="str">
        <f>IF(OR(OR(OR(OR(OR(ISNUMBER(SEARCH(IF(H$1&lt;&gt;"",H$1,"NA"),'MITRE &amp; Controls Mappings'!$E156)),ISNUMBER(SEARCH(IF(H$1&lt;&gt;"",H$1,"NA"),'MITRE &amp; Controls Mappings'!$F156))),ISNUMBER(SEARCH(IF(H$2&lt;&gt;"",H$2,"NA"),'MITRE &amp; Controls Mappings'!$G156))),ISNUMBER(SEARCH(IF(H$2&lt;&gt;"",H$2,"NA"),'MITRE &amp; Controls Mappings'!$H156))),ISNUMBER(SEARCH(IF(H$3&lt;&gt;"",H$3,"NA"),'MITRE &amp; Controls Mappings'!$I156))),ISNUMBER(SEARCH(IF(H$3&lt;&gt;"",H$3,"NA"),'MITRE &amp; Controls Mappings'!$J156))), 'MITRE &amp; Controls Mappings'!$B156,"")</f>
        <v/>
      </c>
      <c r="I158" t="str">
        <f>IF(OR(OR(OR(OR(OR(ISNUMBER(SEARCH(IF(I$1&lt;&gt;"",I$1,"NA"),'MITRE &amp; Controls Mappings'!$E156)),ISNUMBER(SEARCH(IF(I$1&lt;&gt;"",I$1,"NA"),'MITRE &amp; Controls Mappings'!$F156))),ISNUMBER(SEARCH(IF(I$2&lt;&gt;"",I$2,"NA"),'MITRE &amp; Controls Mappings'!$G156))),ISNUMBER(SEARCH(IF(I$2&lt;&gt;"",I$2,"NA"),'MITRE &amp; Controls Mappings'!$H156))),ISNUMBER(SEARCH(IF(I$3&lt;&gt;"",I$3,"NA"),'MITRE &amp; Controls Mappings'!$I156))),ISNUMBER(SEARCH(IF(I$3&lt;&gt;"",I$3,"NA"),'MITRE &amp; Controls Mappings'!$J156))), 'MITRE &amp; Controls Mappings'!$B156,"")</f>
        <v/>
      </c>
      <c r="J158" t="str">
        <f>IF(OR(OR(OR(OR(OR(ISNUMBER(SEARCH(IF(J$1&lt;&gt;"",J$1,"NA"),'MITRE &amp; Controls Mappings'!$E156)),ISNUMBER(SEARCH(IF(J$1&lt;&gt;"",J$1,"NA"),'MITRE &amp; Controls Mappings'!$F156))),ISNUMBER(SEARCH(IF(J$2&lt;&gt;"",J$2,"NA"),'MITRE &amp; Controls Mappings'!$G156))),ISNUMBER(SEARCH(IF(J$2&lt;&gt;"",J$2,"NA"),'MITRE &amp; Controls Mappings'!$H156))),ISNUMBER(SEARCH(IF(J$3&lt;&gt;"",J$3,"NA"),'MITRE &amp; Controls Mappings'!$I156))),ISNUMBER(SEARCH(IF(J$3&lt;&gt;"",J$3,"NA"),'MITRE &amp; Controls Mappings'!$J156))), 'MITRE &amp; Controls Mappings'!$B156,"")</f>
        <v/>
      </c>
      <c r="K158" t="str">
        <f>IF(OR(OR(OR(OR(OR(ISNUMBER(SEARCH(IF(K$1&lt;&gt;"",K$1,"NA"),'MITRE &amp; Controls Mappings'!$E156)),ISNUMBER(SEARCH(IF(K$1&lt;&gt;"",K$1,"NA"),'MITRE &amp; Controls Mappings'!$F156))),ISNUMBER(SEARCH(IF(K$2&lt;&gt;"",K$2,"NA"),'MITRE &amp; Controls Mappings'!$G156))),ISNUMBER(SEARCH(IF(K$2&lt;&gt;"",K$2,"NA"),'MITRE &amp; Controls Mappings'!$H156))),ISNUMBER(SEARCH(IF(K$3&lt;&gt;"",K$3,"NA"),'MITRE &amp; Controls Mappings'!$I156))),ISNUMBER(SEARCH(IF(K$3&lt;&gt;"",K$3,"NA"),'MITRE &amp; Controls Mappings'!$J156))), 'MITRE &amp; Controls Mappings'!$B156,"")</f>
        <v/>
      </c>
      <c r="L158" s="26" t="str">
        <f>IF('MITRE &amp; Controls Mappings'!D156 &lt;&gt;"",'MITRE &amp; Controls Mappings'!D156,"" )</f>
        <v>(L2) Ensure 'Interactive logon: Number of previous logons to cache (in case domain controller is not available)' is set to '4 or fewer logon(s)' (MS only)</v>
      </c>
    </row>
    <row r="159" spans="1:12" x14ac:dyDescent="0.25">
      <c r="A159" t="str">
        <f>IF(COUNTIF(B159:K159,"="&amp;'MITRE &amp; Controls Mappings'!B157)&gt;0,'MITRE &amp; Controls Mappings'!B157,"")</f>
        <v/>
      </c>
      <c r="B159" t="str">
        <f>IF(OR(OR(OR(OR(OR(ISNUMBER(SEARCH(IF(B$1&lt;&gt;"",B$1,"NA"),'MITRE &amp; Controls Mappings'!$E157)),ISNUMBER(SEARCH(IF(B$1&lt;&gt;"",B$1,"NA"),'MITRE &amp; Controls Mappings'!$F157))),ISNUMBER(SEARCH(IF(B$2&lt;&gt;"",B$2,"NA"),'MITRE &amp; Controls Mappings'!$G157))),ISNUMBER(SEARCH(IF(B$2&lt;&gt;"",B$2,"NA"),'MITRE &amp; Controls Mappings'!$H157))),ISNUMBER(SEARCH(IF(B$3&lt;&gt;"",B$3,"NA"),'MITRE &amp; Controls Mappings'!$I157))),ISNUMBER(SEARCH(IF(B$3&lt;&gt;"",B$3,"NA"),'MITRE &amp; Controls Mappings'!$J157))), 'MITRE &amp; Controls Mappings'!$B157,"")</f>
        <v/>
      </c>
      <c r="C159" t="str">
        <f>IF(OR(OR(OR(OR(OR(ISNUMBER(SEARCH(IF(C$1&lt;&gt;"",C$1,"NA"),'MITRE &amp; Controls Mappings'!$E157)),ISNUMBER(SEARCH(IF(C$1&lt;&gt;"",C$1,"NA"),'MITRE &amp; Controls Mappings'!$F157))),ISNUMBER(SEARCH(IF(C$2&lt;&gt;"",C$2,"NA"),'MITRE &amp; Controls Mappings'!$G157))),ISNUMBER(SEARCH(IF(C$2&lt;&gt;"",C$2,"NA"),'MITRE &amp; Controls Mappings'!$H157))),ISNUMBER(SEARCH(IF(C$3&lt;&gt;"",C$3,"NA"),'MITRE &amp; Controls Mappings'!$I157))),ISNUMBER(SEARCH(IF(C$3&lt;&gt;"",C$3,"NA"),'MITRE &amp; Controls Mappings'!$J157))), 'MITRE &amp; Controls Mappings'!$B157,"")</f>
        <v/>
      </c>
      <c r="D159" t="str">
        <f>IF(OR(OR(OR(OR(OR(ISNUMBER(SEARCH(IF(D$1&lt;&gt;"",D$1,"NA"),'MITRE &amp; Controls Mappings'!$E157)),ISNUMBER(SEARCH(IF(D$1&lt;&gt;"",D$1,"NA"),'MITRE &amp; Controls Mappings'!$F157))),ISNUMBER(SEARCH(IF(D$2&lt;&gt;"",D$2,"NA"),'MITRE &amp; Controls Mappings'!$G157))),ISNUMBER(SEARCH(IF(D$2&lt;&gt;"",D$2,"NA"),'MITRE &amp; Controls Mappings'!$H157))),ISNUMBER(SEARCH(IF(D$3&lt;&gt;"",D$3,"NA"),'MITRE &amp; Controls Mappings'!$I157))),ISNUMBER(SEARCH(IF(D$3&lt;&gt;"",D$3,"NA"),'MITRE &amp; Controls Mappings'!$J157))), 'MITRE &amp; Controls Mappings'!$B157,"")</f>
        <v/>
      </c>
      <c r="E159" t="str">
        <f>IF(OR(OR(OR(OR(OR(ISNUMBER(SEARCH(IF(E$1&lt;&gt;"",E$1,"NA"),'MITRE &amp; Controls Mappings'!$E157)),ISNUMBER(SEARCH(IF(E$1&lt;&gt;"",E$1,"NA"),'MITRE &amp; Controls Mappings'!$F157))),ISNUMBER(SEARCH(IF(E$2&lt;&gt;"",E$2,"NA"),'MITRE &amp; Controls Mappings'!$G157))),ISNUMBER(SEARCH(IF(E$2&lt;&gt;"",E$2,"NA"),'MITRE &amp; Controls Mappings'!$H157))),ISNUMBER(SEARCH(IF(E$3&lt;&gt;"",E$3,"NA"),'MITRE &amp; Controls Mappings'!$I157))),ISNUMBER(SEARCH(IF(E$3&lt;&gt;"",E$3,"NA"),'MITRE &amp; Controls Mappings'!$J157))), 'MITRE &amp; Controls Mappings'!$B157,"")</f>
        <v/>
      </c>
      <c r="F159" t="str">
        <f>IF(OR(OR(OR(OR(OR(ISNUMBER(SEARCH(IF(F$1&lt;&gt;"",F$1,"NA"),'MITRE &amp; Controls Mappings'!$E157)),ISNUMBER(SEARCH(IF(F$1&lt;&gt;"",F$1,"NA"),'MITRE &amp; Controls Mappings'!$F157))),ISNUMBER(SEARCH(IF(F$2&lt;&gt;"",F$2,"NA"),'MITRE &amp; Controls Mappings'!$G157))),ISNUMBER(SEARCH(IF(F$2&lt;&gt;"",F$2,"NA"),'MITRE &amp; Controls Mappings'!$H157))),ISNUMBER(SEARCH(IF(F$3&lt;&gt;"",F$3,"NA"),'MITRE &amp; Controls Mappings'!$I157))),ISNUMBER(SEARCH(IF(F$3&lt;&gt;"",F$3,"NA"),'MITRE &amp; Controls Mappings'!$J157))), 'MITRE &amp; Controls Mappings'!$B157,"")</f>
        <v/>
      </c>
      <c r="G159" t="str">
        <f>IF(OR(OR(OR(OR(OR(ISNUMBER(SEARCH(IF(G$1&lt;&gt;"",G$1,"NA"),'MITRE &amp; Controls Mappings'!$E157)),ISNUMBER(SEARCH(IF(G$1&lt;&gt;"",G$1,"NA"),'MITRE &amp; Controls Mappings'!$F157))),ISNUMBER(SEARCH(IF(G$2&lt;&gt;"",G$2,"NA"),'MITRE &amp; Controls Mappings'!$G157))),ISNUMBER(SEARCH(IF(G$2&lt;&gt;"",G$2,"NA"),'MITRE &amp; Controls Mappings'!$H157))),ISNUMBER(SEARCH(IF(G$3&lt;&gt;"",G$3,"NA"),'MITRE &amp; Controls Mappings'!$I157))),ISNUMBER(SEARCH(IF(G$3&lt;&gt;"",G$3,"NA"),'MITRE &amp; Controls Mappings'!$J157))), 'MITRE &amp; Controls Mappings'!$B157,"")</f>
        <v/>
      </c>
      <c r="H159" t="str">
        <f>IF(OR(OR(OR(OR(OR(ISNUMBER(SEARCH(IF(H$1&lt;&gt;"",H$1,"NA"),'MITRE &amp; Controls Mappings'!$E157)),ISNUMBER(SEARCH(IF(H$1&lt;&gt;"",H$1,"NA"),'MITRE &amp; Controls Mappings'!$F157))),ISNUMBER(SEARCH(IF(H$2&lt;&gt;"",H$2,"NA"),'MITRE &amp; Controls Mappings'!$G157))),ISNUMBER(SEARCH(IF(H$2&lt;&gt;"",H$2,"NA"),'MITRE &amp; Controls Mappings'!$H157))),ISNUMBER(SEARCH(IF(H$3&lt;&gt;"",H$3,"NA"),'MITRE &amp; Controls Mappings'!$I157))),ISNUMBER(SEARCH(IF(H$3&lt;&gt;"",H$3,"NA"),'MITRE &amp; Controls Mappings'!$J157))), 'MITRE &amp; Controls Mappings'!$B157,"")</f>
        <v/>
      </c>
      <c r="I159" t="str">
        <f>IF(OR(OR(OR(OR(OR(ISNUMBER(SEARCH(IF(I$1&lt;&gt;"",I$1,"NA"),'MITRE &amp; Controls Mappings'!$E157)),ISNUMBER(SEARCH(IF(I$1&lt;&gt;"",I$1,"NA"),'MITRE &amp; Controls Mappings'!$F157))),ISNUMBER(SEARCH(IF(I$2&lt;&gt;"",I$2,"NA"),'MITRE &amp; Controls Mappings'!$G157))),ISNUMBER(SEARCH(IF(I$2&lt;&gt;"",I$2,"NA"),'MITRE &amp; Controls Mappings'!$H157))),ISNUMBER(SEARCH(IF(I$3&lt;&gt;"",I$3,"NA"),'MITRE &amp; Controls Mappings'!$I157))),ISNUMBER(SEARCH(IF(I$3&lt;&gt;"",I$3,"NA"),'MITRE &amp; Controls Mappings'!$J157))), 'MITRE &amp; Controls Mappings'!$B157,"")</f>
        <v/>
      </c>
      <c r="J159" t="str">
        <f>IF(OR(OR(OR(OR(OR(ISNUMBER(SEARCH(IF(J$1&lt;&gt;"",J$1,"NA"),'MITRE &amp; Controls Mappings'!$E157)),ISNUMBER(SEARCH(IF(J$1&lt;&gt;"",J$1,"NA"),'MITRE &amp; Controls Mappings'!$F157))),ISNUMBER(SEARCH(IF(J$2&lt;&gt;"",J$2,"NA"),'MITRE &amp; Controls Mappings'!$G157))),ISNUMBER(SEARCH(IF(J$2&lt;&gt;"",J$2,"NA"),'MITRE &amp; Controls Mappings'!$H157))),ISNUMBER(SEARCH(IF(J$3&lt;&gt;"",J$3,"NA"),'MITRE &amp; Controls Mappings'!$I157))),ISNUMBER(SEARCH(IF(J$3&lt;&gt;"",J$3,"NA"),'MITRE &amp; Controls Mappings'!$J157))), 'MITRE &amp; Controls Mappings'!$B157,"")</f>
        <v/>
      </c>
      <c r="K159" t="str">
        <f>IF(OR(OR(OR(OR(OR(ISNUMBER(SEARCH(IF(K$1&lt;&gt;"",K$1,"NA"),'MITRE &amp; Controls Mappings'!$E157)),ISNUMBER(SEARCH(IF(K$1&lt;&gt;"",K$1,"NA"),'MITRE &amp; Controls Mappings'!$F157))),ISNUMBER(SEARCH(IF(K$2&lt;&gt;"",K$2,"NA"),'MITRE &amp; Controls Mappings'!$G157))),ISNUMBER(SEARCH(IF(K$2&lt;&gt;"",K$2,"NA"),'MITRE &amp; Controls Mappings'!$H157))),ISNUMBER(SEARCH(IF(K$3&lt;&gt;"",K$3,"NA"),'MITRE &amp; Controls Mappings'!$I157))),ISNUMBER(SEARCH(IF(K$3&lt;&gt;"",K$3,"NA"),'MITRE &amp; Controls Mappings'!$J157))), 'MITRE &amp; Controls Mappings'!$B157,"")</f>
        <v/>
      </c>
      <c r="L159" s="26" t="str">
        <f>IF('MITRE &amp; Controls Mappings'!D157 &lt;&gt;"",'MITRE &amp; Controls Mappings'!D157,"" )</f>
        <v>(L1) Ensure 'Interactive logon: Prompt user to change password before expiration' is set to 'between 5 and 14 days'</v>
      </c>
    </row>
    <row r="160" spans="1:12" x14ac:dyDescent="0.25">
      <c r="A160" t="str">
        <f>IF(COUNTIF(B160:K160,"="&amp;'MITRE &amp; Controls Mappings'!B158)&gt;0,'MITRE &amp; Controls Mappings'!B158,"")</f>
        <v/>
      </c>
      <c r="B160" t="str">
        <f>IF(OR(OR(OR(OR(OR(ISNUMBER(SEARCH(IF(B$1&lt;&gt;"",B$1,"NA"),'MITRE &amp; Controls Mappings'!$E158)),ISNUMBER(SEARCH(IF(B$1&lt;&gt;"",B$1,"NA"),'MITRE &amp; Controls Mappings'!$F158))),ISNUMBER(SEARCH(IF(B$2&lt;&gt;"",B$2,"NA"),'MITRE &amp; Controls Mappings'!$G158))),ISNUMBER(SEARCH(IF(B$2&lt;&gt;"",B$2,"NA"),'MITRE &amp; Controls Mappings'!$H158))),ISNUMBER(SEARCH(IF(B$3&lt;&gt;"",B$3,"NA"),'MITRE &amp; Controls Mappings'!$I158))),ISNUMBER(SEARCH(IF(B$3&lt;&gt;"",B$3,"NA"),'MITRE &amp; Controls Mappings'!$J158))), 'MITRE &amp; Controls Mappings'!$B158,"")</f>
        <v/>
      </c>
      <c r="C160" t="str">
        <f>IF(OR(OR(OR(OR(OR(ISNUMBER(SEARCH(IF(C$1&lt;&gt;"",C$1,"NA"),'MITRE &amp; Controls Mappings'!$E158)),ISNUMBER(SEARCH(IF(C$1&lt;&gt;"",C$1,"NA"),'MITRE &amp; Controls Mappings'!$F158))),ISNUMBER(SEARCH(IF(C$2&lt;&gt;"",C$2,"NA"),'MITRE &amp; Controls Mappings'!$G158))),ISNUMBER(SEARCH(IF(C$2&lt;&gt;"",C$2,"NA"),'MITRE &amp; Controls Mappings'!$H158))),ISNUMBER(SEARCH(IF(C$3&lt;&gt;"",C$3,"NA"),'MITRE &amp; Controls Mappings'!$I158))),ISNUMBER(SEARCH(IF(C$3&lt;&gt;"",C$3,"NA"),'MITRE &amp; Controls Mappings'!$J158))), 'MITRE &amp; Controls Mappings'!$B158,"")</f>
        <v/>
      </c>
      <c r="D160" t="str">
        <f>IF(OR(OR(OR(OR(OR(ISNUMBER(SEARCH(IF(D$1&lt;&gt;"",D$1,"NA"),'MITRE &amp; Controls Mappings'!$E158)),ISNUMBER(SEARCH(IF(D$1&lt;&gt;"",D$1,"NA"),'MITRE &amp; Controls Mappings'!$F158))),ISNUMBER(SEARCH(IF(D$2&lt;&gt;"",D$2,"NA"),'MITRE &amp; Controls Mappings'!$G158))),ISNUMBER(SEARCH(IF(D$2&lt;&gt;"",D$2,"NA"),'MITRE &amp; Controls Mappings'!$H158))),ISNUMBER(SEARCH(IF(D$3&lt;&gt;"",D$3,"NA"),'MITRE &amp; Controls Mappings'!$I158))),ISNUMBER(SEARCH(IF(D$3&lt;&gt;"",D$3,"NA"),'MITRE &amp; Controls Mappings'!$J158))), 'MITRE &amp; Controls Mappings'!$B158,"")</f>
        <v/>
      </c>
      <c r="E160" t="str">
        <f>IF(OR(OR(OR(OR(OR(ISNUMBER(SEARCH(IF(E$1&lt;&gt;"",E$1,"NA"),'MITRE &amp; Controls Mappings'!$E158)),ISNUMBER(SEARCH(IF(E$1&lt;&gt;"",E$1,"NA"),'MITRE &amp; Controls Mappings'!$F158))),ISNUMBER(SEARCH(IF(E$2&lt;&gt;"",E$2,"NA"),'MITRE &amp; Controls Mappings'!$G158))),ISNUMBER(SEARCH(IF(E$2&lt;&gt;"",E$2,"NA"),'MITRE &amp; Controls Mappings'!$H158))),ISNUMBER(SEARCH(IF(E$3&lt;&gt;"",E$3,"NA"),'MITRE &amp; Controls Mappings'!$I158))),ISNUMBER(SEARCH(IF(E$3&lt;&gt;"",E$3,"NA"),'MITRE &amp; Controls Mappings'!$J158))), 'MITRE &amp; Controls Mappings'!$B158,"")</f>
        <v/>
      </c>
      <c r="F160" t="str">
        <f>IF(OR(OR(OR(OR(OR(ISNUMBER(SEARCH(IF(F$1&lt;&gt;"",F$1,"NA"),'MITRE &amp; Controls Mappings'!$E158)),ISNUMBER(SEARCH(IF(F$1&lt;&gt;"",F$1,"NA"),'MITRE &amp; Controls Mappings'!$F158))),ISNUMBER(SEARCH(IF(F$2&lt;&gt;"",F$2,"NA"),'MITRE &amp; Controls Mappings'!$G158))),ISNUMBER(SEARCH(IF(F$2&lt;&gt;"",F$2,"NA"),'MITRE &amp; Controls Mappings'!$H158))),ISNUMBER(SEARCH(IF(F$3&lt;&gt;"",F$3,"NA"),'MITRE &amp; Controls Mappings'!$I158))),ISNUMBER(SEARCH(IF(F$3&lt;&gt;"",F$3,"NA"),'MITRE &amp; Controls Mappings'!$J158))), 'MITRE &amp; Controls Mappings'!$B158,"")</f>
        <v/>
      </c>
      <c r="G160" t="str">
        <f>IF(OR(OR(OR(OR(OR(ISNUMBER(SEARCH(IF(G$1&lt;&gt;"",G$1,"NA"),'MITRE &amp; Controls Mappings'!$E158)),ISNUMBER(SEARCH(IF(G$1&lt;&gt;"",G$1,"NA"),'MITRE &amp; Controls Mappings'!$F158))),ISNUMBER(SEARCH(IF(G$2&lt;&gt;"",G$2,"NA"),'MITRE &amp; Controls Mappings'!$G158))),ISNUMBER(SEARCH(IF(G$2&lt;&gt;"",G$2,"NA"),'MITRE &amp; Controls Mappings'!$H158))),ISNUMBER(SEARCH(IF(G$3&lt;&gt;"",G$3,"NA"),'MITRE &amp; Controls Mappings'!$I158))),ISNUMBER(SEARCH(IF(G$3&lt;&gt;"",G$3,"NA"),'MITRE &amp; Controls Mappings'!$J158))), 'MITRE &amp; Controls Mappings'!$B158,"")</f>
        <v/>
      </c>
      <c r="H160" t="str">
        <f>IF(OR(OR(OR(OR(OR(ISNUMBER(SEARCH(IF(H$1&lt;&gt;"",H$1,"NA"),'MITRE &amp; Controls Mappings'!$E158)),ISNUMBER(SEARCH(IF(H$1&lt;&gt;"",H$1,"NA"),'MITRE &amp; Controls Mappings'!$F158))),ISNUMBER(SEARCH(IF(H$2&lt;&gt;"",H$2,"NA"),'MITRE &amp; Controls Mappings'!$G158))),ISNUMBER(SEARCH(IF(H$2&lt;&gt;"",H$2,"NA"),'MITRE &amp; Controls Mappings'!$H158))),ISNUMBER(SEARCH(IF(H$3&lt;&gt;"",H$3,"NA"),'MITRE &amp; Controls Mappings'!$I158))),ISNUMBER(SEARCH(IF(H$3&lt;&gt;"",H$3,"NA"),'MITRE &amp; Controls Mappings'!$J158))), 'MITRE &amp; Controls Mappings'!$B158,"")</f>
        <v/>
      </c>
      <c r="I160" t="str">
        <f>IF(OR(OR(OR(OR(OR(ISNUMBER(SEARCH(IF(I$1&lt;&gt;"",I$1,"NA"),'MITRE &amp; Controls Mappings'!$E158)),ISNUMBER(SEARCH(IF(I$1&lt;&gt;"",I$1,"NA"),'MITRE &amp; Controls Mappings'!$F158))),ISNUMBER(SEARCH(IF(I$2&lt;&gt;"",I$2,"NA"),'MITRE &amp; Controls Mappings'!$G158))),ISNUMBER(SEARCH(IF(I$2&lt;&gt;"",I$2,"NA"),'MITRE &amp; Controls Mappings'!$H158))),ISNUMBER(SEARCH(IF(I$3&lt;&gt;"",I$3,"NA"),'MITRE &amp; Controls Mappings'!$I158))),ISNUMBER(SEARCH(IF(I$3&lt;&gt;"",I$3,"NA"),'MITRE &amp; Controls Mappings'!$J158))), 'MITRE &amp; Controls Mappings'!$B158,"")</f>
        <v/>
      </c>
      <c r="J160" t="str">
        <f>IF(OR(OR(OR(OR(OR(ISNUMBER(SEARCH(IF(J$1&lt;&gt;"",J$1,"NA"),'MITRE &amp; Controls Mappings'!$E158)),ISNUMBER(SEARCH(IF(J$1&lt;&gt;"",J$1,"NA"),'MITRE &amp; Controls Mappings'!$F158))),ISNUMBER(SEARCH(IF(J$2&lt;&gt;"",J$2,"NA"),'MITRE &amp; Controls Mappings'!$G158))),ISNUMBER(SEARCH(IF(J$2&lt;&gt;"",J$2,"NA"),'MITRE &amp; Controls Mappings'!$H158))),ISNUMBER(SEARCH(IF(J$3&lt;&gt;"",J$3,"NA"),'MITRE &amp; Controls Mappings'!$I158))),ISNUMBER(SEARCH(IF(J$3&lt;&gt;"",J$3,"NA"),'MITRE &amp; Controls Mappings'!$J158))), 'MITRE &amp; Controls Mappings'!$B158,"")</f>
        <v/>
      </c>
      <c r="K160" t="str">
        <f>IF(OR(OR(OR(OR(OR(ISNUMBER(SEARCH(IF(K$1&lt;&gt;"",K$1,"NA"),'MITRE &amp; Controls Mappings'!$E158)),ISNUMBER(SEARCH(IF(K$1&lt;&gt;"",K$1,"NA"),'MITRE &amp; Controls Mappings'!$F158))),ISNUMBER(SEARCH(IF(K$2&lt;&gt;"",K$2,"NA"),'MITRE &amp; Controls Mappings'!$G158))),ISNUMBER(SEARCH(IF(K$2&lt;&gt;"",K$2,"NA"),'MITRE &amp; Controls Mappings'!$H158))),ISNUMBER(SEARCH(IF(K$3&lt;&gt;"",K$3,"NA"),'MITRE &amp; Controls Mappings'!$I158))),ISNUMBER(SEARCH(IF(K$3&lt;&gt;"",K$3,"NA"),'MITRE &amp; Controls Mappings'!$J158))), 'MITRE &amp; Controls Mappings'!$B158,"")</f>
        <v/>
      </c>
      <c r="L160" s="26" t="str">
        <f>IF('MITRE &amp; Controls Mappings'!D158 &lt;&gt;"",'MITRE &amp; Controls Mappings'!D158,"" )</f>
        <v>(L1) Ensure 'Interactive logon: Prompt user to change password before expiration' is set to 'between 5 and 14 days'</v>
      </c>
    </row>
    <row r="161" spans="1:12" ht="30" x14ac:dyDescent="0.25">
      <c r="A161" t="str">
        <f>IF(COUNTIF(B161:K161,"="&amp;'MITRE &amp; Controls Mappings'!B159)&gt;0,'MITRE &amp; Controls Mappings'!B159,"")</f>
        <v/>
      </c>
      <c r="B161" t="str">
        <f>IF(OR(OR(OR(OR(OR(ISNUMBER(SEARCH(IF(B$1&lt;&gt;"",B$1,"NA"),'MITRE &amp; Controls Mappings'!$E159)),ISNUMBER(SEARCH(IF(B$1&lt;&gt;"",B$1,"NA"),'MITRE &amp; Controls Mappings'!$F159))),ISNUMBER(SEARCH(IF(B$2&lt;&gt;"",B$2,"NA"),'MITRE &amp; Controls Mappings'!$G159))),ISNUMBER(SEARCH(IF(B$2&lt;&gt;"",B$2,"NA"),'MITRE &amp; Controls Mappings'!$H159))),ISNUMBER(SEARCH(IF(B$3&lt;&gt;"",B$3,"NA"),'MITRE &amp; Controls Mappings'!$I159))),ISNUMBER(SEARCH(IF(B$3&lt;&gt;"",B$3,"NA"),'MITRE &amp; Controls Mappings'!$J159))), 'MITRE &amp; Controls Mappings'!$B159,"")</f>
        <v/>
      </c>
      <c r="C161" t="str">
        <f>IF(OR(OR(OR(OR(OR(ISNUMBER(SEARCH(IF(C$1&lt;&gt;"",C$1,"NA"),'MITRE &amp; Controls Mappings'!$E159)),ISNUMBER(SEARCH(IF(C$1&lt;&gt;"",C$1,"NA"),'MITRE &amp; Controls Mappings'!$F159))),ISNUMBER(SEARCH(IF(C$2&lt;&gt;"",C$2,"NA"),'MITRE &amp; Controls Mappings'!$G159))),ISNUMBER(SEARCH(IF(C$2&lt;&gt;"",C$2,"NA"),'MITRE &amp; Controls Mappings'!$H159))),ISNUMBER(SEARCH(IF(C$3&lt;&gt;"",C$3,"NA"),'MITRE &amp; Controls Mappings'!$I159))),ISNUMBER(SEARCH(IF(C$3&lt;&gt;"",C$3,"NA"),'MITRE &amp; Controls Mappings'!$J159))), 'MITRE &amp; Controls Mappings'!$B159,"")</f>
        <v/>
      </c>
      <c r="D161" t="str">
        <f>IF(OR(OR(OR(OR(OR(ISNUMBER(SEARCH(IF(D$1&lt;&gt;"",D$1,"NA"),'MITRE &amp; Controls Mappings'!$E159)),ISNUMBER(SEARCH(IF(D$1&lt;&gt;"",D$1,"NA"),'MITRE &amp; Controls Mappings'!$F159))),ISNUMBER(SEARCH(IF(D$2&lt;&gt;"",D$2,"NA"),'MITRE &amp; Controls Mappings'!$G159))),ISNUMBER(SEARCH(IF(D$2&lt;&gt;"",D$2,"NA"),'MITRE &amp; Controls Mappings'!$H159))),ISNUMBER(SEARCH(IF(D$3&lt;&gt;"",D$3,"NA"),'MITRE &amp; Controls Mappings'!$I159))),ISNUMBER(SEARCH(IF(D$3&lt;&gt;"",D$3,"NA"),'MITRE &amp; Controls Mappings'!$J159))), 'MITRE &amp; Controls Mappings'!$B159,"")</f>
        <v/>
      </c>
      <c r="E161" t="str">
        <f>IF(OR(OR(OR(OR(OR(ISNUMBER(SEARCH(IF(E$1&lt;&gt;"",E$1,"NA"),'MITRE &amp; Controls Mappings'!$E159)),ISNUMBER(SEARCH(IF(E$1&lt;&gt;"",E$1,"NA"),'MITRE &amp; Controls Mappings'!$F159))),ISNUMBER(SEARCH(IF(E$2&lt;&gt;"",E$2,"NA"),'MITRE &amp; Controls Mappings'!$G159))),ISNUMBER(SEARCH(IF(E$2&lt;&gt;"",E$2,"NA"),'MITRE &amp; Controls Mappings'!$H159))),ISNUMBER(SEARCH(IF(E$3&lt;&gt;"",E$3,"NA"),'MITRE &amp; Controls Mappings'!$I159))),ISNUMBER(SEARCH(IF(E$3&lt;&gt;"",E$3,"NA"),'MITRE &amp; Controls Mappings'!$J159))), 'MITRE &amp; Controls Mappings'!$B159,"")</f>
        <v/>
      </c>
      <c r="F161" t="str">
        <f>IF(OR(OR(OR(OR(OR(ISNUMBER(SEARCH(IF(F$1&lt;&gt;"",F$1,"NA"),'MITRE &amp; Controls Mappings'!$E159)),ISNUMBER(SEARCH(IF(F$1&lt;&gt;"",F$1,"NA"),'MITRE &amp; Controls Mappings'!$F159))),ISNUMBER(SEARCH(IF(F$2&lt;&gt;"",F$2,"NA"),'MITRE &amp; Controls Mappings'!$G159))),ISNUMBER(SEARCH(IF(F$2&lt;&gt;"",F$2,"NA"),'MITRE &amp; Controls Mappings'!$H159))),ISNUMBER(SEARCH(IF(F$3&lt;&gt;"",F$3,"NA"),'MITRE &amp; Controls Mappings'!$I159))),ISNUMBER(SEARCH(IF(F$3&lt;&gt;"",F$3,"NA"),'MITRE &amp; Controls Mappings'!$J159))), 'MITRE &amp; Controls Mappings'!$B159,"")</f>
        <v/>
      </c>
      <c r="G161" t="str">
        <f>IF(OR(OR(OR(OR(OR(ISNUMBER(SEARCH(IF(G$1&lt;&gt;"",G$1,"NA"),'MITRE &amp; Controls Mappings'!$E159)),ISNUMBER(SEARCH(IF(G$1&lt;&gt;"",G$1,"NA"),'MITRE &amp; Controls Mappings'!$F159))),ISNUMBER(SEARCH(IF(G$2&lt;&gt;"",G$2,"NA"),'MITRE &amp; Controls Mappings'!$G159))),ISNUMBER(SEARCH(IF(G$2&lt;&gt;"",G$2,"NA"),'MITRE &amp; Controls Mappings'!$H159))),ISNUMBER(SEARCH(IF(G$3&lt;&gt;"",G$3,"NA"),'MITRE &amp; Controls Mappings'!$I159))),ISNUMBER(SEARCH(IF(G$3&lt;&gt;"",G$3,"NA"),'MITRE &amp; Controls Mappings'!$J159))), 'MITRE &amp; Controls Mappings'!$B159,"")</f>
        <v/>
      </c>
      <c r="H161" t="str">
        <f>IF(OR(OR(OR(OR(OR(ISNUMBER(SEARCH(IF(H$1&lt;&gt;"",H$1,"NA"),'MITRE &amp; Controls Mappings'!$E159)),ISNUMBER(SEARCH(IF(H$1&lt;&gt;"",H$1,"NA"),'MITRE &amp; Controls Mappings'!$F159))),ISNUMBER(SEARCH(IF(H$2&lt;&gt;"",H$2,"NA"),'MITRE &amp; Controls Mappings'!$G159))),ISNUMBER(SEARCH(IF(H$2&lt;&gt;"",H$2,"NA"),'MITRE &amp; Controls Mappings'!$H159))),ISNUMBER(SEARCH(IF(H$3&lt;&gt;"",H$3,"NA"),'MITRE &amp; Controls Mappings'!$I159))),ISNUMBER(SEARCH(IF(H$3&lt;&gt;"",H$3,"NA"),'MITRE &amp; Controls Mappings'!$J159))), 'MITRE &amp; Controls Mappings'!$B159,"")</f>
        <v/>
      </c>
      <c r="I161" t="str">
        <f>IF(OR(OR(OR(OR(OR(ISNUMBER(SEARCH(IF(I$1&lt;&gt;"",I$1,"NA"),'MITRE &amp; Controls Mappings'!$E159)),ISNUMBER(SEARCH(IF(I$1&lt;&gt;"",I$1,"NA"),'MITRE &amp; Controls Mappings'!$F159))),ISNUMBER(SEARCH(IF(I$2&lt;&gt;"",I$2,"NA"),'MITRE &amp; Controls Mappings'!$G159))),ISNUMBER(SEARCH(IF(I$2&lt;&gt;"",I$2,"NA"),'MITRE &amp; Controls Mappings'!$H159))),ISNUMBER(SEARCH(IF(I$3&lt;&gt;"",I$3,"NA"),'MITRE &amp; Controls Mappings'!$I159))),ISNUMBER(SEARCH(IF(I$3&lt;&gt;"",I$3,"NA"),'MITRE &amp; Controls Mappings'!$J159))), 'MITRE &amp; Controls Mappings'!$B159,"")</f>
        <v/>
      </c>
      <c r="J161" t="str">
        <f>IF(OR(OR(OR(OR(OR(ISNUMBER(SEARCH(IF(J$1&lt;&gt;"",J$1,"NA"),'MITRE &amp; Controls Mappings'!$E159)),ISNUMBER(SEARCH(IF(J$1&lt;&gt;"",J$1,"NA"),'MITRE &amp; Controls Mappings'!$F159))),ISNUMBER(SEARCH(IF(J$2&lt;&gt;"",J$2,"NA"),'MITRE &amp; Controls Mappings'!$G159))),ISNUMBER(SEARCH(IF(J$2&lt;&gt;"",J$2,"NA"),'MITRE &amp; Controls Mappings'!$H159))),ISNUMBER(SEARCH(IF(J$3&lt;&gt;"",J$3,"NA"),'MITRE &amp; Controls Mappings'!$I159))),ISNUMBER(SEARCH(IF(J$3&lt;&gt;"",J$3,"NA"),'MITRE &amp; Controls Mappings'!$J159))), 'MITRE &amp; Controls Mappings'!$B159,"")</f>
        <v/>
      </c>
      <c r="K161" t="str">
        <f>IF(OR(OR(OR(OR(OR(ISNUMBER(SEARCH(IF(K$1&lt;&gt;"",K$1,"NA"),'MITRE &amp; Controls Mappings'!$E159)),ISNUMBER(SEARCH(IF(K$1&lt;&gt;"",K$1,"NA"),'MITRE &amp; Controls Mappings'!$F159))),ISNUMBER(SEARCH(IF(K$2&lt;&gt;"",K$2,"NA"),'MITRE &amp; Controls Mappings'!$G159))),ISNUMBER(SEARCH(IF(K$2&lt;&gt;"",K$2,"NA"),'MITRE &amp; Controls Mappings'!$H159))),ISNUMBER(SEARCH(IF(K$3&lt;&gt;"",K$3,"NA"),'MITRE &amp; Controls Mappings'!$I159))),ISNUMBER(SEARCH(IF(K$3&lt;&gt;"",K$3,"NA"),'MITRE &amp; Controls Mappings'!$J159))), 'MITRE &amp; Controls Mappings'!$B159,"")</f>
        <v/>
      </c>
      <c r="L161" s="26" t="str">
        <f>IF('MITRE &amp; Controls Mappings'!D159 &lt;&gt;"",'MITRE &amp; Controls Mappings'!D159,"" )</f>
        <v>(L1) Ensure 'Interactive logon: Require Domain Controller Authentication to unlock workstation' is set to 'Enabled' (MS only)</v>
      </c>
    </row>
    <row r="162" spans="1:12" x14ac:dyDescent="0.25">
      <c r="A162" t="str">
        <f>IF(COUNTIF(B162:K162,"="&amp;'MITRE &amp; Controls Mappings'!B160)&gt;0,'MITRE &amp; Controls Mappings'!B160,"")</f>
        <v/>
      </c>
      <c r="B162" t="str">
        <f>IF(OR(OR(OR(OR(OR(ISNUMBER(SEARCH(IF(B$1&lt;&gt;"",B$1,"NA"),'MITRE &amp; Controls Mappings'!$E160)),ISNUMBER(SEARCH(IF(B$1&lt;&gt;"",B$1,"NA"),'MITRE &amp; Controls Mappings'!$F160))),ISNUMBER(SEARCH(IF(B$2&lt;&gt;"",B$2,"NA"),'MITRE &amp; Controls Mappings'!$G160))),ISNUMBER(SEARCH(IF(B$2&lt;&gt;"",B$2,"NA"),'MITRE &amp; Controls Mappings'!$H160))),ISNUMBER(SEARCH(IF(B$3&lt;&gt;"",B$3,"NA"),'MITRE &amp; Controls Mappings'!$I160))),ISNUMBER(SEARCH(IF(B$3&lt;&gt;"",B$3,"NA"),'MITRE &amp; Controls Mappings'!$J160))), 'MITRE &amp; Controls Mappings'!$B160,"")</f>
        <v/>
      </c>
      <c r="C162" t="str">
        <f>IF(OR(OR(OR(OR(OR(ISNUMBER(SEARCH(IF(C$1&lt;&gt;"",C$1,"NA"),'MITRE &amp; Controls Mappings'!$E160)),ISNUMBER(SEARCH(IF(C$1&lt;&gt;"",C$1,"NA"),'MITRE &amp; Controls Mappings'!$F160))),ISNUMBER(SEARCH(IF(C$2&lt;&gt;"",C$2,"NA"),'MITRE &amp; Controls Mappings'!$G160))),ISNUMBER(SEARCH(IF(C$2&lt;&gt;"",C$2,"NA"),'MITRE &amp; Controls Mappings'!$H160))),ISNUMBER(SEARCH(IF(C$3&lt;&gt;"",C$3,"NA"),'MITRE &amp; Controls Mappings'!$I160))),ISNUMBER(SEARCH(IF(C$3&lt;&gt;"",C$3,"NA"),'MITRE &amp; Controls Mappings'!$J160))), 'MITRE &amp; Controls Mappings'!$B160,"")</f>
        <v/>
      </c>
      <c r="D162" t="str">
        <f>IF(OR(OR(OR(OR(OR(ISNUMBER(SEARCH(IF(D$1&lt;&gt;"",D$1,"NA"),'MITRE &amp; Controls Mappings'!$E160)),ISNUMBER(SEARCH(IF(D$1&lt;&gt;"",D$1,"NA"),'MITRE &amp; Controls Mappings'!$F160))),ISNUMBER(SEARCH(IF(D$2&lt;&gt;"",D$2,"NA"),'MITRE &amp; Controls Mappings'!$G160))),ISNUMBER(SEARCH(IF(D$2&lt;&gt;"",D$2,"NA"),'MITRE &amp; Controls Mappings'!$H160))),ISNUMBER(SEARCH(IF(D$3&lt;&gt;"",D$3,"NA"),'MITRE &amp; Controls Mappings'!$I160))),ISNUMBER(SEARCH(IF(D$3&lt;&gt;"",D$3,"NA"),'MITRE &amp; Controls Mappings'!$J160))), 'MITRE &amp; Controls Mappings'!$B160,"")</f>
        <v/>
      </c>
      <c r="E162" t="str">
        <f>IF(OR(OR(OR(OR(OR(ISNUMBER(SEARCH(IF(E$1&lt;&gt;"",E$1,"NA"),'MITRE &amp; Controls Mappings'!$E160)),ISNUMBER(SEARCH(IF(E$1&lt;&gt;"",E$1,"NA"),'MITRE &amp; Controls Mappings'!$F160))),ISNUMBER(SEARCH(IF(E$2&lt;&gt;"",E$2,"NA"),'MITRE &amp; Controls Mappings'!$G160))),ISNUMBER(SEARCH(IF(E$2&lt;&gt;"",E$2,"NA"),'MITRE &amp; Controls Mappings'!$H160))),ISNUMBER(SEARCH(IF(E$3&lt;&gt;"",E$3,"NA"),'MITRE &amp; Controls Mappings'!$I160))),ISNUMBER(SEARCH(IF(E$3&lt;&gt;"",E$3,"NA"),'MITRE &amp; Controls Mappings'!$J160))), 'MITRE &amp; Controls Mappings'!$B160,"")</f>
        <v/>
      </c>
      <c r="F162" t="str">
        <f>IF(OR(OR(OR(OR(OR(ISNUMBER(SEARCH(IF(F$1&lt;&gt;"",F$1,"NA"),'MITRE &amp; Controls Mappings'!$E160)),ISNUMBER(SEARCH(IF(F$1&lt;&gt;"",F$1,"NA"),'MITRE &amp; Controls Mappings'!$F160))),ISNUMBER(SEARCH(IF(F$2&lt;&gt;"",F$2,"NA"),'MITRE &amp; Controls Mappings'!$G160))),ISNUMBER(SEARCH(IF(F$2&lt;&gt;"",F$2,"NA"),'MITRE &amp; Controls Mappings'!$H160))),ISNUMBER(SEARCH(IF(F$3&lt;&gt;"",F$3,"NA"),'MITRE &amp; Controls Mappings'!$I160))),ISNUMBER(SEARCH(IF(F$3&lt;&gt;"",F$3,"NA"),'MITRE &amp; Controls Mappings'!$J160))), 'MITRE &amp; Controls Mappings'!$B160,"")</f>
        <v/>
      </c>
      <c r="G162" t="str">
        <f>IF(OR(OR(OR(OR(OR(ISNUMBER(SEARCH(IF(G$1&lt;&gt;"",G$1,"NA"),'MITRE &amp; Controls Mappings'!$E160)),ISNUMBER(SEARCH(IF(G$1&lt;&gt;"",G$1,"NA"),'MITRE &amp; Controls Mappings'!$F160))),ISNUMBER(SEARCH(IF(G$2&lt;&gt;"",G$2,"NA"),'MITRE &amp; Controls Mappings'!$G160))),ISNUMBER(SEARCH(IF(G$2&lt;&gt;"",G$2,"NA"),'MITRE &amp; Controls Mappings'!$H160))),ISNUMBER(SEARCH(IF(G$3&lt;&gt;"",G$3,"NA"),'MITRE &amp; Controls Mappings'!$I160))),ISNUMBER(SEARCH(IF(G$3&lt;&gt;"",G$3,"NA"),'MITRE &amp; Controls Mappings'!$J160))), 'MITRE &amp; Controls Mappings'!$B160,"")</f>
        <v/>
      </c>
      <c r="H162" t="str">
        <f>IF(OR(OR(OR(OR(OR(ISNUMBER(SEARCH(IF(H$1&lt;&gt;"",H$1,"NA"),'MITRE &amp; Controls Mappings'!$E160)),ISNUMBER(SEARCH(IF(H$1&lt;&gt;"",H$1,"NA"),'MITRE &amp; Controls Mappings'!$F160))),ISNUMBER(SEARCH(IF(H$2&lt;&gt;"",H$2,"NA"),'MITRE &amp; Controls Mappings'!$G160))),ISNUMBER(SEARCH(IF(H$2&lt;&gt;"",H$2,"NA"),'MITRE &amp; Controls Mappings'!$H160))),ISNUMBER(SEARCH(IF(H$3&lt;&gt;"",H$3,"NA"),'MITRE &amp; Controls Mappings'!$I160))),ISNUMBER(SEARCH(IF(H$3&lt;&gt;"",H$3,"NA"),'MITRE &amp; Controls Mappings'!$J160))), 'MITRE &amp; Controls Mappings'!$B160,"")</f>
        <v/>
      </c>
      <c r="I162" t="str">
        <f>IF(OR(OR(OR(OR(OR(ISNUMBER(SEARCH(IF(I$1&lt;&gt;"",I$1,"NA"),'MITRE &amp; Controls Mappings'!$E160)),ISNUMBER(SEARCH(IF(I$1&lt;&gt;"",I$1,"NA"),'MITRE &amp; Controls Mappings'!$F160))),ISNUMBER(SEARCH(IF(I$2&lt;&gt;"",I$2,"NA"),'MITRE &amp; Controls Mappings'!$G160))),ISNUMBER(SEARCH(IF(I$2&lt;&gt;"",I$2,"NA"),'MITRE &amp; Controls Mappings'!$H160))),ISNUMBER(SEARCH(IF(I$3&lt;&gt;"",I$3,"NA"),'MITRE &amp; Controls Mappings'!$I160))),ISNUMBER(SEARCH(IF(I$3&lt;&gt;"",I$3,"NA"),'MITRE &amp; Controls Mappings'!$J160))), 'MITRE &amp; Controls Mappings'!$B160,"")</f>
        <v/>
      </c>
      <c r="J162" t="str">
        <f>IF(OR(OR(OR(OR(OR(ISNUMBER(SEARCH(IF(J$1&lt;&gt;"",J$1,"NA"),'MITRE &amp; Controls Mappings'!$E160)),ISNUMBER(SEARCH(IF(J$1&lt;&gt;"",J$1,"NA"),'MITRE &amp; Controls Mappings'!$F160))),ISNUMBER(SEARCH(IF(J$2&lt;&gt;"",J$2,"NA"),'MITRE &amp; Controls Mappings'!$G160))),ISNUMBER(SEARCH(IF(J$2&lt;&gt;"",J$2,"NA"),'MITRE &amp; Controls Mappings'!$H160))),ISNUMBER(SEARCH(IF(J$3&lt;&gt;"",J$3,"NA"),'MITRE &amp; Controls Mappings'!$I160))),ISNUMBER(SEARCH(IF(J$3&lt;&gt;"",J$3,"NA"),'MITRE &amp; Controls Mappings'!$J160))), 'MITRE &amp; Controls Mappings'!$B160,"")</f>
        <v/>
      </c>
      <c r="K162" t="str">
        <f>IF(OR(OR(OR(OR(OR(ISNUMBER(SEARCH(IF(K$1&lt;&gt;"",K$1,"NA"),'MITRE &amp; Controls Mappings'!$E160)),ISNUMBER(SEARCH(IF(K$1&lt;&gt;"",K$1,"NA"),'MITRE &amp; Controls Mappings'!$F160))),ISNUMBER(SEARCH(IF(K$2&lt;&gt;"",K$2,"NA"),'MITRE &amp; Controls Mappings'!$G160))),ISNUMBER(SEARCH(IF(K$2&lt;&gt;"",K$2,"NA"),'MITRE &amp; Controls Mappings'!$H160))),ISNUMBER(SEARCH(IF(K$3&lt;&gt;"",K$3,"NA"),'MITRE &amp; Controls Mappings'!$I160))),ISNUMBER(SEARCH(IF(K$3&lt;&gt;"",K$3,"NA"),'MITRE &amp; Controls Mappings'!$J160))), 'MITRE &amp; Controls Mappings'!$B160,"")</f>
        <v/>
      </c>
      <c r="L162" s="26" t="str">
        <f>IF('MITRE &amp; Controls Mappings'!D160 &lt;&gt;"",'MITRE &amp; Controls Mappings'!D160,"" )</f>
        <v>(L1) Ensure 'Interactive logon: Smart card removal behavior' is set to 'Lock Workstation' or higher</v>
      </c>
    </row>
    <row r="163" spans="1:12" x14ac:dyDescent="0.25">
      <c r="A163" t="str">
        <f>IF(COUNTIF(B163:K163,"="&amp;'MITRE &amp; Controls Mappings'!B161)&gt;0,'MITRE &amp; Controls Mappings'!B161,"")</f>
        <v/>
      </c>
      <c r="B163" t="str">
        <f>IF(OR(OR(OR(OR(OR(ISNUMBER(SEARCH(IF(B$1&lt;&gt;"",B$1,"NA"),'MITRE &amp; Controls Mappings'!$E161)),ISNUMBER(SEARCH(IF(B$1&lt;&gt;"",B$1,"NA"),'MITRE &amp; Controls Mappings'!$F161))),ISNUMBER(SEARCH(IF(B$2&lt;&gt;"",B$2,"NA"),'MITRE &amp; Controls Mappings'!$G161))),ISNUMBER(SEARCH(IF(B$2&lt;&gt;"",B$2,"NA"),'MITRE &amp; Controls Mappings'!$H161))),ISNUMBER(SEARCH(IF(B$3&lt;&gt;"",B$3,"NA"),'MITRE &amp; Controls Mappings'!$I161))),ISNUMBER(SEARCH(IF(B$3&lt;&gt;"",B$3,"NA"),'MITRE &amp; Controls Mappings'!$J161))), 'MITRE &amp; Controls Mappings'!$B161,"")</f>
        <v/>
      </c>
      <c r="C163" t="str">
        <f>IF(OR(OR(OR(OR(OR(ISNUMBER(SEARCH(IF(C$1&lt;&gt;"",C$1,"NA"),'MITRE &amp; Controls Mappings'!$E161)),ISNUMBER(SEARCH(IF(C$1&lt;&gt;"",C$1,"NA"),'MITRE &amp; Controls Mappings'!$F161))),ISNUMBER(SEARCH(IF(C$2&lt;&gt;"",C$2,"NA"),'MITRE &amp; Controls Mappings'!$G161))),ISNUMBER(SEARCH(IF(C$2&lt;&gt;"",C$2,"NA"),'MITRE &amp; Controls Mappings'!$H161))),ISNUMBER(SEARCH(IF(C$3&lt;&gt;"",C$3,"NA"),'MITRE &amp; Controls Mappings'!$I161))),ISNUMBER(SEARCH(IF(C$3&lt;&gt;"",C$3,"NA"),'MITRE &amp; Controls Mappings'!$J161))), 'MITRE &amp; Controls Mappings'!$B161,"")</f>
        <v/>
      </c>
      <c r="D163" t="str">
        <f>IF(OR(OR(OR(OR(OR(ISNUMBER(SEARCH(IF(D$1&lt;&gt;"",D$1,"NA"),'MITRE &amp; Controls Mappings'!$E161)),ISNUMBER(SEARCH(IF(D$1&lt;&gt;"",D$1,"NA"),'MITRE &amp; Controls Mappings'!$F161))),ISNUMBER(SEARCH(IF(D$2&lt;&gt;"",D$2,"NA"),'MITRE &amp; Controls Mappings'!$G161))),ISNUMBER(SEARCH(IF(D$2&lt;&gt;"",D$2,"NA"),'MITRE &amp; Controls Mappings'!$H161))),ISNUMBER(SEARCH(IF(D$3&lt;&gt;"",D$3,"NA"),'MITRE &amp; Controls Mappings'!$I161))),ISNUMBER(SEARCH(IF(D$3&lt;&gt;"",D$3,"NA"),'MITRE &amp; Controls Mappings'!$J161))), 'MITRE &amp; Controls Mappings'!$B161,"")</f>
        <v/>
      </c>
      <c r="E163" t="str">
        <f>IF(OR(OR(OR(OR(OR(ISNUMBER(SEARCH(IF(E$1&lt;&gt;"",E$1,"NA"),'MITRE &amp; Controls Mappings'!$E161)),ISNUMBER(SEARCH(IF(E$1&lt;&gt;"",E$1,"NA"),'MITRE &amp; Controls Mappings'!$F161))),ISNUMBER(SEARCH(IF(E$2&lt;&gt;"",E$2,"NA"),'MITRE &amp; Controls Mappings'!$G161))),ISNUMBER(SEARCH(IF(E$2&lt;&gt;"",E$2,"NA"),'MITRE &amp; Controls Mappings'!$H161))),ISNUMBER(SEARCH(IF(E$3&lt;&gt;"",E$3,"NA"),'MITRE &amp; Controls Mappings'!$I161))),ISNUMBER(SEARCH(IF(E$3&lt;&gt;"",E$3,"NA"),'MITRE &amp; Controls Mappings'!$J161))), 'MITRE &amp; Controls Mappings'!$B161,"")</f>
        <v/>
      </c>
      <c r="F163" t="str">
        <f>IF(OR(OR(OR(OR(OR(ISNUMBER(SEARCH(IF(F$1&lt;&gt;"",F$1,"NA"),'MITRE &amp; Controls Mappings'!$E161)),ISNUMBER(SEARCH(IF(F$1&lt;&gt;"",F$1,"NA"),'MITRE &amp; Controls Mappings'!$F161))),ISNUMBER(SEARCH(IF(F$2&lt;&gt;"",F$2,"NA"),'MITRE &amp; Controls Mappings'!$G161))),ISNUMBER(SEARCH(IF(F$2&lt;&gt;"",F$2,"NA"),'MITRE &amp; Controls Mappings'!$H161))),ISNUMBER(SEARCH(IF(F$3&lt;&gt;"",F$3,"NA"),'MITRE &amp; Controls Mappings'!$I161))),ISNUMBER(SEARCH(IF(F$3&lt;&gt;"",F$3,"NA"),'MITRE &amp; Controls Mappings'!$J161))), 'MITRE &amp; Controls Mappings'!$B161,"")</f>
        <v/>
      </c>
      <c r="G163" t="str">
        <f>IF(OR(OR(OR(OR(OR(ISNUMBER(SEARCH(IF(G$1&lt;&gt;"",G$1,"NA"),'MITRE &amp; Controls Mappings'!$E161)),ISNUMBER(SEARCH(IF(G$1&lt;&gt;"",G$1,"NA"),'MITRE &amp; Controls Mappings'!$F161))),ISNUMBER(SEARCH(IF(G$2&lt;&gt;"",G$2,"NA"),'MITRE &amp; Controls Mappings'!$G161))),ISNUMBER(SEARCH(IF(G$2&lt;&gt;"",G$2,"NA"),'MITRE &amp; Controls Mappings'!$H161))),ISNUMBER(SEARCH(IF(G$3&lt;&gt;"",G$3,"NA"),'MITRE &amp; Controls Mappings'!$I161))),ISNUMBER(SEARCH(IF(G$3&lt;&gt;"",G$3,"NA"),'MITRE &amp; Controls Mappings'!$J161))), 'MITRE &amp; Controls Mappings'!$B161,"")</f>
        <v/>
      </c>
      <c r="H163" t="str">
        <f>IF(OR(OR(OR(OR(OR(ISNUMBER(SEARCH(IF(H$1&lt;&gt;"",H$1,"NA"),'MITRE &amp; Controls Mappings'!$E161)),ISNUMBER(SEARCH(IF(H$1&lt;&gt;"",H$1,"NA"),'MITRE &amp; Controls Mappings'!$F161))),ISNUMBER(SEARCH(IF(H$2&lt;&gt;"",H$2,"NA"),'MITRE &amp; Controls Mappings'!$G161))),ISNUMBER(SEARCH(IF(H$2&lt;&gt;"",H$2,"NA"),'MITRE &amp; Controls Mappings'!$H161))),ISNUMBER(SEARCH(IF(H$3&lt;&gt;"",H$3,"NA"),'MITRE &amp; Controls Mappings'!$I161))),ISNUMBER(SEARCH(IF(H$3&lt;&gt;"",H$3,"NA"),'MITRE &amp; Controls Mappings'!$J161))), 'MITRE &amp; Controls Mappings'!$B161,"")</f>
        <v/>
      </c>
      <c r="I163" t="str">
        <f>IF(OR(OR(OR(OR(OR(ISNUMBER(SEARCH(IF(I$1&lt;&gt;"",I$1,"NA"),'MITRE &amp; Controls Mappings'!$E161)),ISNUMBER(SEARCH(IF(I$1&lt;&gt;"",I$1,"NA"),'MITRE &amp; Controls Mappings'!$F161))),ISNUMBER(SEARCH(IF(I$2&lt;&gt;"",I$2,"NA"),'MITRE &amp; Controls Mappings'!$G161))),ISNUMBER(SEARCH(IF(I$2&lt;&gt;"",I$2,"NA"),'MITRE &amp; Controls Mappings'!$H161))),ISNUMBER(SEARCH(IF(I$3&lt;&gt;"",I$3,"NA"),'MITRE &amp; Controls Mappings'!$I161))),ISNUMBER(SEARCH(IF(I$3&lt;&gt;"",I$3,"NA"),'MITRE &amp; Controls Mappings'!$J161))), 'MITRE &amp; Controls Mappings'!$B161,"")</f>
        <v/>
      </c>
      <c r="J163" t="str">
        <f>IF(OR(OR(OR(OR(OR(ISNUMBER(SEARCH(IF(J$1&lt;&gt;"",J$1,"NA"),'MITRE &amp; Controls Mappings'!$E161)),ISNUMBER(SEARCH(IF(J$1&lt;&gt;"",J$1,"NA"),'MITRE &amp; Controls Mappings'!$F161))),ISNUMBER(SEARCH(IF(J$2&lt;&gt;"",J$2,"NA"),'MITRE &amp; Controls Mappings'!$G161))),ISNUMBER(SEARCH(IF(J$2&lt;&gt;"",J$2,"NA"),'MITRE &amp; Controls Mappings'!$H161))),ISNUMBER(SEARCH(IF(J$3&lt;&gt;"",J$3,"NA"),'MITRE &amp; Controls Mappings'!$I161))),ISNUMBER(SEARCH(IF(J$3&lt;&gt;"",J$3,"NA"),'MITRE &amp; Controls Mappings'!$J161))), 'MITRE &amp; Controls Mappings'!$B161,"")</f>
        <v/>
      </c>
      <c r="K163" t="str">
        <f>IF(OR(OR(OR(OR(OR(ISNUMBER(SEARCH(IF(K$1&lt;&gt;"",K$1,"NA"),'MITRE &amp; Controls Mappings'!$E161)),ISNUMBER(SEARCH(IF(K$1&lt;&gt;"",K$1,"NA"),'MITRE &amp; Controls Mappings'!$F161))),ISNUMBER(SEARCH(IF(K$2&lt;&gt;"",K$2,"NA"),'MITRE &amp; Controls Mappings'!$G161))),ISNUMBER(SEARCH(IF(K$2&lt;&gt;"",K$2,"NA"),'MITRE &amp; Controls Mappings'!$H161))),ISNUMBER(SEARCH(IF(K$3&lt;&gt;"",K$3,"NA"),'MITRE &amp; Controls Mappings'!$I161))),ISNUMBER(SEARCH(IF(K$3&lt;&gt;"",K$3,"NA"),'MITRE &amp; Controls Mappings'!$J161))), 'MITRE &amp; Controls Mappings'!$B161,"")</f>
        <v/>
      </c>
      <c r="L163" s="26" t="str">
        <f>IF('MITRE &amp; Controls Mappings'!D161 &lt;&gt;"",'MITRE &amp; Controls Mappings'!D161,"" )</f>
        <v>(L1) Ensure 'Interactive logon: Smart card removal behavior' is set to 'Lock Workstation' or higher</v>
      </c>
    </row>
    <row r="164" spans="1:12" x14ac:dyDescent="0.25">
      <c r="A164" t="str">
        <f>IF(COUNTIF(B164:K164,"="&amp;'MITRE &amp; Controls Mappings'!B162)&gt;0,'MITRE &amp; Controls Mappings'!B162,"")</f>
        <v/>
      </c>
      <c r="B164" t="str">
        <f>IF(OR(OR(OR(OR(OR(ISNUMBER(SEARCH(IF(B$1&lt;&gt;"",B$1,"NA"),'MITRE &amp; Controls Mappings'!$E162)),ISNUMBER(SEARCH(IF(B$1&lt;&gt;"",B$1,"NA"),'MITRE &amp; Controls Mappings'!$F162))),ISNUMBER(SEARCH(IF(B$2&lt;&gt;"",B$2,"NA"),'MITRE &amp; Controls Mappings'!$G162))),ISNUMBER(SEARCH(IF(B$2&lt;&gt;"",B$2,"NA"),'MITRE &amp; Controls Mappings'!$H162))),ISNUMBER(SEARCH(IF(B$3&lt;&gt;"",B$3,"NA"),'MITRE &amp; Controls Mappings'!$I162))),ISNUMBER(SEARCH(IF(B$3&lt;&gt;"",B$3,"NA"),'MITRE &amp; Controls Mappings'!$J162))), 'MITRE &amp; Controls Mappings'!$B162,"")</f>
        <v/>
      </c>
      <c r="C164" t="str">
        <f>IF(OR(OR(OR(OR(OR(ISNUMBER(SEARCH(IF(C$1&lt;&gt;"",C$1,"NA"),'MITRE &amp; Controls Mappings'!$E162)),ISNUMBER(SEARCH(IF(C$1&lt;&gt;"",C$1,"NA"),'MITRE &amp; Controls Mappings'!$F162))),ISNUMBER(SEARCH(IF(C$2&lt;&gt;"",C$2,"NA"),'MITRE &amp; Controls Mappings'!$G162))),ISNUMBER(SEARCH(IF(C$2&lt;&gt;"",C$2,"NA"),'MITRE &amp; Controls Mappings'!$H162))),ISNUMBER(SEARCH(IF(C$3&lt;&gt;"",C$3,"NA"),'MITRE &amp; Controls Mappings'!$I162))),ISNUMBER(SEARCH(IF(C$3&lt;&gt;"",C$3,"NA"),'MITRE &amp; Controls Mappings'!$J162))), 'MITRE &amp; Controls Mappings'!$B162,"")</f>
        <v/>
      </c>
      <c r="D164" t="str">
        <f>IF(OR(OR(OR(OR(OR(ISNUMBER(SEARCH(IF(D$1&lt;&gt;"",D$1,"NA"),'MITRE &amp; Controls Mappings'!$E162)),ISNUMBER(SEARCH(IF(D$1&lt;&gt;"",D$1,"NA"),'MITRE &amp; Controls Mappings'!$F162))),ISNUMBER(SEARCH(IF(D$2&lt;&gt;"",D$2,"NA"),'MITRE &amp; Controls Mappings'!$G162))),ISNUMBER(SEARCH(IF(D$2&lt;&gt;"",D$2,"NA"),'MITRE &amp; Controls Mappings'!$H162))),ISNUMBER(SEARCH(IF(D$3&lt;&gt;"",D$3,"NA"),'MITRE &amp; Controls Mappings'!$I162))),ISNUMBER(SEARCH(IF(D$3&lt;&gt;"",D$3,"NA"),'MITRE &amp; Controls Mappings'!$J162))), 'MITRE &amp; Controls Mappings'!$B162,"")</f>
        <v/>
      </c>
      <c r="E164" t="str">
        <f>IF(OR(OR(OR(OR(OR(ISNUMBER(SEARCH(IF(E$1&lt;&gt;"",E$1,"NA"),'MITRE &amp; Controls Mappings'!$E162)),ISNUMBER(SEARCH(IF(E$1&lt;&gt;"",E$1,"NA"),'MITRE &amp; Controls Mappings'!$F162))),ISNUMBER(SEARCH(IF(E$2&lt;&gt;"",E$2,"NA"),'MITRE &amp; Controls Mappings'!$G162))),ISNUMBER(SEARCH(IF(E$2&lt;&gt;"",E$2,"NA"),'MITRE &amp; Controls Mappings'!$H162))),ISNUMBER(SEARCH(IF(E$3&lt;&gt;"",E$3,"NA"),'MITRE &amp; Controls Mappings'!$I162))),ISNUMBER(SEARCH(IF(E$3&lt;&gt;"",E$3,"NA"),'MITRE &amp; Controls Mappings'!$J162))), 'MITRE &amp; Controls Mappings'!$B162,"")</f>
        <v/>
      </c>
      <c r="F164" t="str">
        <f>IF(OR(OR(OR(OR(OR(ISNUMBER(SEARCH(IF(F$1&lt;&gt;"",F$1,"NA"),'MITRE &amp; Controls Mappings'!$E162)),ISNUMBER(SEARCH(IF(F$1&lt;&gt;"",F$1,"NA"),'MITRE &amp; Controls Mappings'!$F162))),ISNUMBER(SEARCH(IF(F$2&lt;&gt;"",F$2,"NA"),'MITRE &amp; Controls Mappings'!$G162))),ISNUMBER(SEARCH(IF(F$2&lt;&gt;"",F$2,"NA"),'MITRE &amp; Controls Mappings'!$H162))),ISNUMBER(SEARCH(IF(F$3&lt;&gt;"",F$3,"NA"),'MITRE &amp; Controls Mappings'!$I162))),ISNUMBER(SEARCH(IF(F$3&lt;&gt;"",F$3,"NA"),'MITRE &amp; Controls Mappings'!$J162))), 'MITRE &amp; Controls Mappings'!$B162,"")</f>
        <v/>
      </c>
      <c r="G164" t="str">
        <f>IF(OR(OR(OR(OR(OR(ISNUMBER(SEARCH(IF(G$1&lt;&gt;"",G$1,"NA"),'MITRE &amp; Controls Mappings'!$E162)),ISNUMBER(SEARCH(IF(G$1&lt;&gt;"",G$1,"NA"),'MITRE &amp; Controls Mappings'!$F162))),ISNUMBER(SEARCH(IF(G$2&lt;&gt;"",G$2,"NA"),'MITRE &amp; Controls Mappings'!$G162))),ISNUMBER(SEARCH(IF(G$2&lt;&gt;"",G$2,"NA"),'MITRE &amp; Controls Mappings'!$H162))),ISNUMBER(SEARCH(IF(G$3&lt;&gt;"",G$3,"NA"),'MITRE &amp; Controls Mappings'!$I162))),ISNUMBER(SEARCH(IF(G$3&lt;&gt;"",G$3,"NA"),'MITRE &amp; Controls Mappings'!$J162))), 'MITRE &amp; Controls Mappings'!$B162,"")</f>
        <v/>
      </c>
      <c r="H164" t="str">
        <f>IF(OR(OR(OR(OR(OR(ISNUMBER(SEARCH(IF(H$1&lt;&gt;"",H$1,"NA"),'MITRE &amp; Controls Mappings'!$E162)),ISNUMBER(SEARCH(IF(H$1&lt;&gt;"",H$1,"NA"),'MITRE &amp; Controls Mappings'!$F162))),ISNUMBER(SEARCH(IF(H$2&lt;&gt;"",H$2,"NA"),'MITRE &amp; Controls Mappings'!$G162))),ISNUMBER(SEARCH(IF(H$2&lt;&gt;"",H$2,"NA"),'MITRE &amp; Controls Mappings'!$H162))),ISNUMBER(SEARCH(IF(H$3&lt;&gt;"",H$3,"NA"),'MITRE &amp; Controls Mappings'!$I162))),ISNUMBER(SEARCH(IF(H$3&lt;&gt;"",H$3,"NA"),'MITRE &amp; Controls Mappings'!$J162))), 'MITRE &amp; Controls Mappings'!$B162,"")</f>
        <v/>
      </c>
      <c r="I164" t="str">
        <f>IF(OR(OR(OR(OR(OR(ISNUMBER(SEARCH(IF(I$1&lt;&gt;"",I$1,"NA"),'MITRE &amp; Controls Mappings'!$E162)),ISNUMBER(SEARCH(IF(I$1&lt;&gt;"",I$1,"NA"),'MITRE &amp; Controls Mappings'!$F162))),ISNUMBER(SEARCH(IF(I$2&lt;&gt;"",I$2,"NA"),'MITRE &amp; Controls Mappings'!$G162))),ISNUMBER(SEARCH(IF(I$2&lt;&gt;"",I$2,"NA"),'MITRE &amp; Controls Mappings'!$H162))),ISNUMBER(SEARCH(IF(I$3&lt;&gt;"",I$3,"NA"),'MITRE &amp; Controls Mappings'!$I162))),ISNUMBER(SEARCH(IF(I$3&lt;&gt;"",I$3,"NA"),'MITRE &amp; Controls Mappings'!$J162))), 'MITRE &amp; Controls Mappings'!$B162,"")</f>
        <v/>
      </c>
      <c r="J164" t="str">
        <f>IF(OR(OR(OR(OR(OR(ISNUMBER(SEARCH(IF(J$1&lt;&gt;"",J$1,"NA"),'MITRE &amp; Controls Mappings'!$E162)),ISNUMBER(SEARCH(IF(J$1&lt;&gt;"",J$1,"NA"),'MITRE &amp; Controls Mappings'!$F162))),ISNUMBER(SEARCH(IF(J$2&lt;&gt;"",J$2,"NA"),'MITRE &amp; Controls Mappings'!$G162))),ISNUMBER(SEARCH(IF(J$2&lt;&gt;"",J$2,"NA"),'MITRE &amp; Controls Mappings'!$H162))),ISNUMBER(SEARCH(IF(J$3&lt;&gt;"",J$3,"NA"),'MITRE &amp; Controls Mappings'!$I162))),ISNUMBER(SEARCH(IF(J$3&lt;&gt;"",J$3,"NA"),'MITRE &amp; Controls Mappings'!$J162))), 'MITRE &amp; Controls Mappings'!$B162,"")</f>
        <v/>
      </c>
      <c r="K164" t="str">
        <f>IF(OR(OR(OR(OR(OR(ISNUMBER(SEARCH(IF(K$1&lt;&gt;"",K$1,"NA"),'MITRE &amp; Controls Mappings'!$E162)),ISNUMBER(SEARCH(IF(K$1&lt;&gt;"",K$1,"NA"),'MITRE &amp; Controls Mappings'!$F162))),ISNUMBER(SEARCH(IF(K$2&lt;&gt;"",K$2,"NA"),'MITRE &amp; Controls Mappings'!$G162))),ISNUMBER(SEARCH(IF(K$2&lt;&gt;"",K$2,"NA"),'MITRE &amp; Controls Mappings'!$H162))),ISNUMBER(SEARCH(IF(K$3&lt;&gt;"",K$3,"NA"),'MITRE &amp; Controls Mappings'!$I162))),ISNUMBER(SEARCH(IF(K$3&lt;&gt;"",K$3,"NA"),'MITRE &amp; Controls Mappings'!$J162))), 'MITRE &amp; Controls Mappings'!$B162,"")</f>
        <v/>
      </c>
      <c r="L164" s="26" t="str">
        <f>IF('MITRE &amp; Controls Mappings'!D162 &lt;&gt;"",'MITRE &amp; Controls Mappings'!D162,"" )</f>
        <v>Microsoft network client</v>
      </c>
    </row>
    <row r="165" spans="1:12" x14ac:dyDescent="0.25">
      <c r="A165" t="str">
        <f>IF(COUNTIF(B165:K165,"="&amp;'MITRE &amp; Controls Mappings'!B163)&gt;0,'MITRE &amp; Controls Mappings'!B163,"")</f>
        <v/>
      </c>
      <c r="B165" t="str">
        <f>IF(OR(OR(OR(OR(OR(ISNUMBER(SEARCH(IF(B$1&lt;&gt;"",B$1,"NA"),'MITRE &amp; Controls Mappings'!$E163)),ISNUMBER(SEARCH(IF(B$1&lt;&gt;"",B$1,"NA"),'MITRE &amp; Controls Mappings'!$F163))),ISNUMBER(SEARCH(IF(B$2&lt;&gt;"",B$2,"NA"),'MITRE &amp; Controls Mappings'!$G163))),ISNUMBER(SEARCH(IF(B$2&lt;&gt;"",B$2,"NA"),'MITRE &amp; Controls Mappings'!$H163))),ISNUMBER(SEARCH(IF(B$3&lt;&gt;"",B$3,"NA"),'MITRE &amp; Controls Mappings'!$I163))),ISNUMBER(SEARCH(IF(B$3&lt;&gt;"",B$3,"NA"),'MITRE &amp; Controls Mappings'!$J163))), 'MITRE &amp; Controls Mappings'!$B163,"")</f>
        <v/>
      </c>
      <c r="C165" t="str">
        <f>IF(OR(OR(OR(OR(OR(ISNUMBER(SEARCH(IF(C$1&lt;&gt;"",C$1,"NA"),'MITRE &amp; Controls Mappings'!$E163)),ISNUMBER(SEARCH(IF(C$1&lt;&gt;"",C$1,"NA"),'MITRE &amp; Controls Mappings'!$F163))),ISNUMBER(SEARCH(IF(C$2&lt;&gt;"",C$2,"NA"),'MITRE &amp; Controls Mappings'!$G163))),ISNUMBER(SEARCH(IF(C$2&lt;&gt;"",C$2,"NA"),'MITRE &amp; Controls Mappings'!$H163))),ISNUMBER(SEARCH(IF(C$3&lt;&gt;"",C$3,"NA"),'MITRE &amp; Controls Mappings'!$I163))),ISNUMBER(SEARCH(IF(C$3&lt;&gt;"",C$3,"NA"),'MITRE &amp; Controls Mappings'!$J163))), 'MITRE &amp; Controls Mappings'!$B163,"")</f>
        <v/>
      </c>
      <c r="D165" t="str">
        <f>IF(OR(OR(OR(OR(OR(ISNUMBER(SEARCH(IF(D$1&lt;&gt;"",D$1,"NA"),'MITRE &amp; Controls Mappings'!$E163)),ISNUMBER(SEARCH(IF(D$1&lt;&gt;"",D$1,"NA"),'MITRE &amp; Controls Mappings'!$F163))),ISNUMBER(SEARCH(IF(D$2&lt;&gt;"",D$2,"NA"),'MITRE &amp; Controls Mappings'!$G163))),ISNUMBER(SEARCH(IF(D$2&lt;&gt;"",D$2,"NA"),'MITRE &amp; Controls Mappings'!$H163))),ISNUMBER(SEARCH(IF(D$3&lt;&gt;"",D$3,"NA"),'MITRE &amp; Controls Mappings'!$I163))),ISNUMBER(SEARCH(IF(D$3&lt;&gt;"",D$3,"NA"),'MITRE &amp; Controls Mappings'!$J163))), 'MITRE &amp; Controls Mappings'!$B163,"")</f>
        <v/>
      </c>
      <c r="E165" t="str">
        <f>IF(OR(OR(OR(OR(OR(ISNUMBER(SEARCH(IF(E$1&lt;&gt;"",E$1,"NA"),'MITRE &amp; Controls Mappings'!$E163)),ISNUMBER(SEARCH(IF(E$1&lt;&gt;"",E$1,"NA"),'MITRE &amp; Controls Mappings'!$F163))),ISNUMBER(SEARCH(IF(E$2&lt;&gt;"",E$2,"NA"),'MITRE &amp; Controls Mappings'!$G163))),ISNUMBER(SEARCH(IF(E$2&lt;&gt;"",E$2,"NA"),'MITRE &amp; Controls Mappings'!$H163))),ISNUMBER(SEARCH(IF(E$3&lt;&gt;"",E$3,"NA"),'MITRE &amp; Controls Mappings'!$I163))),ISNUMBER(SEARCH(IF(E$3&lt;&gt;"",E$3,"NA"),'MITRE &amp; Controls Mappings'!$J163))), 'MITRE &amp; Controls Mappings'!$B163,"")</f>
        <v/>
      </c>
      <c r="F165" t="str">
        <f>IF(OR(OR(OR(OR(OR(ISNUMBER(SEARCH(IF(F$1&lt;&gt;"",F$1,"NA"),'MITRE &amp; Controls Mappings'!$E163)),ISNUMBER(SEARCH(IF(F$1&lt;&gt;"",F$1,"NA"),'MITRE &amp; Controls Mappings'!$F163))),ISNUMBER(SEARCH(IF(F$2&lt;&gt;"",F$2,"NA"),'MITRE &amp; Controls Mappings'!$G163))),ISNUMBER(SEARCH(IF(F$2&lt;&gt;"",F$2,"NA"),'MITRE &amp; Controls Mappings'!$H163))),ISNUMBER(SEARCH(IF(F$3&lt;&gt;"",F$3,"NA"),'MITRE &amp; Controls Mappings'!$I163))),ISNUMBER(SEARCH(IF(F$3&lt;&gt;"",F$3,"NA"),'MITRE &amp; Controls Mappings'!$J163))), 'MITRE &amp; Controls Mappings'!$B163,"")</f>
        <v/>
      </c>
      <c r="G165" t="str">
        <f>IF(OR(OR(OR(OR(OR(ISNUMBER(SEARCH(IF(G$1&lt;&gt;"",G$1,"NA"),'MITRE &amp; Controls Mappings'!$E163)),ISNUMBER(SEARCH(IF(G$1&lt;&gt;"",G$1,"NA"),'MITRE &amp; Controls Mappings'!$F163))),ISNUMBER(SEARCH(IF(G$2&lt;&gt;"",G$2,"NA"),'MITRE &amp; Controls Mappings'!$G163))),ISNUMBER(SEARCH(IF(G$2&lt;&gt;"",G$2,"NA"),'MITRE &amp; Controls Mappings'!$H163))),ISNUMBER(SEARCH(IF(G$3&lt;&gt;"",G$3,"NA"),'MITRE &amp; Controls Mappings'!$I163))),ISNUMBER(SEARCH(IF(G$3&lt;&gt;"",G$3,"NA"),'MITRE &amp; Controls Mappings'!$J163))), 'MITRE &amp; Controls Mappings'!$B163,"")</f>
        <v/>
      </c>
      <c r="H165" t="str">
        <f>IF(OR(OR(OR(OR(OR(ISNUMBER(SEARCH(IF(H$1&lt;&gt;"",H$1,"NA"),'MITRE &amp; Controls Mappings'!$E163)),ISNUMBER(SEARCH(IF(H$1&lt;&gt;"",H$1,"NA"),'MITRE &amp; Controls Mappings'!$F163))),ISNUMBER(SEARCH(IF(H$2&lt;&gt;"",H$2,"NA"),'MITRE &amp; Controls Mappings'!$G163))),ISNUMBER(SEARCH(IF(H$2&lt;&gt;"",H$2,"NA"),'MITRE &amp; Controls Mappings'!$H163))),ISNUMBER(SEARCH(IF(H$3&lt;&gt;"",H$3,"NA"),'MITRE &amp; Controls Mappings'!$I163))),ISNUMBER(SEARCH(IF(H$3&lt;&gt;"",H$3,"NA"),'MITRE &amp; Controls Mappings'!$J163))), 'MITRE &amp; Controls Mappings'!$B163,"")</f>
        <v/>
      </c>
      <c r="I165" t="str">
        <f>IF(OR(OR(OR(OR(OR(ISNUMBER(SEARCH(IF(I$1&lt;&gt;"",I$1,"NA"),'MITRE &amp; Controls Mappings'!$E163)),ISNUMBER(SEARCH(IF(I$1&lt;&gt;"",I$1,"NA"),'MITRE &amp; Controls Mappings'!$F163))),ISNUMBER(SEARCH(IF(I$2&lt;&gt;"",I$2,"NA"),'MITRE &amp; Controls Mappings'!$G163))),ISNUMBER(SEARCH(IF(I$2&lt;&gt;"",I$2,"NA"),'MITRE &amp; Controls Mappings'!$H163))),ISNUMBER(SEARCH(IF(I$3&lt;&gt;"",I$3,"NA"),'MITRE &amp; Controls Mappings'!$I163))),ISNUMBER(SEARCH(IF(I$3&lt;&gt;"",I$3,"NA"),'MITRE &amp; Controls Mappings'!$J163))), 'MITRE &amp; Controls Mappings'!$B163,"")</f>
        <v/>
      </c>
      <c r="J165" t="str">
        <f>IF(OR(OR(OR(OR(OR(ISNUMBER(SEARCH(IF(J$1&lt;&gt;"",J$1,"NA"),'MITRE &amp; Controls Mappings'!$E163)),ISNUMBER(SEARCH(IF(J$1&lt;&gt;"",J$1,"NA"),'MITRE &amp; Controls Mappings'!$F163))),ISNUMBER(SEARCH(IF(J$2&lt;&gt;"",J$2,"NA"),'MITRE &amp; Controls Mappings'!$G163))),ISNUMBER(SEARCH(IF(J$2&lt;&gt;"",J$2,"NA"),'MITRE &amp; Controls Mappings'!$H163))),ISNUMBER(SEARCH(IF(J$3&lt;&gt;"",J$3,"NA"),'MITRE &amp; Controls Mappings'!$I163))),ISNUMBER(SEARCH(IF(J$3&lt;&gt;"",J$3,"NA"),'MITRE &amp; Controls Mappings'!$J163))), 'MITRE &amp; Controls Mappings'!$B163,"")</f>
        <v/>
      </c>
      <c r="K165" t="str">
        <f>IF(OR(OR(OR(OR(OR(ISNUMBER(SEARCH(IF(K$1&lt;&gt;"",K$1,"NA"),'MITRE &amp; Controls Mappings'!$E163)),ISNUMBER(SEARCH(IF(K$1&lt;&gt;"",K$1,"NA"),'MITRE &amp; Controls Mappings'!$F163))),ISNUMBER(SEARCH(IF(K$2&lt;&gt;"",K$2,"NA"),'MITRE &amp; Controls Mappings'!$G163))),ISNUMBER(SEARCH(IF(K$2&lt;&gt;"",K$2,"NA"),'MITRE &amp; Controls Mappings'!$H163))),ISNUMBER(SEARCH(IF(K$3&lt;&gt;"",K$3,"NA"),'MITRE &amp; Controls Mappings'!$I163))),ISNUMBER(SEARCH(IF(K$3&lt;&gt;"",K$3,"NA"),'MITRE &amp; Controls Mappings'!$J163))), 'MITRE &amp; Controls Mappings'!$B163,"")</f>
        <v/>
      </c>
      <c r="L165" s="26" t="str">
        <f>IF('MITRE &amp; Controls Mappings'!D163 &lt;&gt;"",'MITRE &amp; Controls Mappings'!D163,"" )</f>
        <v>(L1) Ensure 'Microsoft network client: Digitally sign communications (always)' is set to 'Enabled'</v>
      </c>
    </row>
    <row r="166" spans="1:12" x14ac:dyDescent="0.25">
      <c r="A166" t="str">
        <f>IF(COUNTIF(B166:K166,"="&amp;'MITRE &amp; Controls Mappings'!B164)&gt;0,'MITRE &amp; Controls Mappings'!B164,"")</f>
        <v/>
      </c>
      <c r="B166" t="str">
        <f>IF(OR(OR(OR(OR(OR(ISNUMBER(SEARCH(IF(B$1&lt;&gt;"",B$1,"NA"),'MITRE &amp; Controls Mappings'!$E164)),ISNUMBER(SEARCH(IF(B$1&lt;&gt;"",B$1,"NA"),'MITRE &amp; Controls Mappings'!$F164))),ISNUMBER(SEARCH(IF(B$2&lt;&gt;"",B$2,"NA"),'MITRE &amp; Controls Mappings'!$G164))),ISNUMBER(SEARCH(IF(B$2&lt;&gt;"",B$2,"NA"),'MITRE &amp; Controls Mappings'!$H164))),ISNUMBER(SEARCH(IF(B$3&lt;&gt;"",B$3,"NA"),'MITRE &amp; Controls Mappings'!$I164))),ISNUMBER(SEARCH(IF(B$3&lt;&gt;"",B$3,"NA"),'MITRE &amp; Controls Mappings'!$J164))), 'MITRE &amp; Controls Mappings'!$B164,"")</f>
        <v/>
      </c>
      <c r="C166" t="str">
        <f>IF(OR(OR(OR(OR(OR(ISNUMBER(SEARCH(IF(C$1&lt;&gt;"",C$1,"NA"),'MITRE &amp; Controls Mappings'!$E164)),ISNUMBER(SEARCH(IF(C$1&lt;&gt;"",C$1,"NA"),'MITRE &amp; Controls Mappings'!$F164))),ISNUMBER(SEARCH(IF(C$2&lt;&gt;"",C$2,"NA"),'MITRE &amp; Controls Mappings'!$G164))),ISNUMBER(SEARCH(IF(C$2&lt;&gt;"",C$2,"NA"),'MITRE &amp; Controls Mappings'!$H164))),ISNUMBER(SEARCH(IF(C$3&lt;&gt;"",C$3,"NA"),'MITRE &amp; Controls Mappings'!$I164))),ISNUMBER(SEARCH(IF(C$3&lt;&gt;"",C$3,"NA"),'MITRE &amp; Controls Mappings'!$J164))), 'MITRE &amp; Controls Mappings'!$B164,"")</f>
        <v/>
      </c>
      <c r="D166" t="str">
        <f>IF(OR(OR(OR(OR(OR(ISNUMBER(SEARCH(IF(D$1&lt;&gt;"",D$1,"NA"),'MITRE &amp; Controls Mappings'!$E164)),ISNUMBER(SEARCH(IF(D$1&lt;&gt;"",D$1,"NA"),'MITRE &amp; Controls Mappings'!$F164))),ISNUMBER(SEARCH(IF(D$2&lt;&gt;"",D$2,"NA"),'MITRE &amp; Controls Mappings'!$G164))),ISNUMBER(SEARCH(IF(D$2&lt;&gt;"",D$2,"NA"),'MITRE &amp; Controls Mappings'!$H164))),ISNUMBER(SEARCH(IF(D$3&lt;&gt;"",D$3,"NA"),'MITRE &amp; Controls Mappings'!$I164))),ISNUMBER(SEARCH(IF(D$3&lt;&gt;"",D$3,"NA"),'MITRE &amp; Controls Mappings'!$J164))), 'MITRE &amp; Controls Mappings'!$B164,"")</f>
        <v/>
      </c>
      <c r="E166" t="str">
        <f>IF(OR(OR(OR(OR(OR(ISNUMBER(SEARCH(IF(E$1&lt;&gt;"",E$1,"NA"),'MITRE &amp; Controls Mappings'!$E164)),ISNUMBER(SEARCH(IF(E$1&lt;&gt;"",E$1,"NA"),'MITRE &amp; Controls Mappings'!$F164))),ISNUMBER(SEARCH(IF(E$2&lt;&gt;"",E$2,"NA"),'MITRE &amp; Controls Mappings'!$G164))),ISNUMBER(SEARCH(IF(E$2&lt;&gt;"",E$2,"NA"),'MITRE &amp; Controls Mappings'!$H164))),ISNUMBER(SEARCH(IF(E$3&lt;&gt;"",E$3,"NA"),'MITRE &amp; Controls Mappings'!$I164))),ISNUMBER(SEARCH(IF(E$3&lt;&gt;"",E$3,"NA"),'MITRE &amp; Controls Mappings'!$J164))), 'MITRE &amp; Controls Mappings'!$B164,"")</f>
        <v/>
      </c>
      <c r="F166" t="str">
        <f>IF(OR(OR(OR(OR(OR(ISNUMBER(SEARCH(IF(F$1&lt;&gt;"",F$1,"NA"),'MITRE &amp; Controls Mappings'!$E164)),ISNUMBER(SEARCH(IF(F$1&lt;&gt;"",F$1,"NA"),'MITRE &amp; Controls Mappings'!$F164))),ISNUMBER(SEARCH(IF(F$2&lt;&gt;"",F$2,"NA"),'MITRE &amp; Controls Mappings'!$G164))),ISNUMBER(SEARCH(IF(F$2&lt;&gt;"",F$2,"NA"),'MITRE &amp; Controls Mappings'!$H164))),ISNUMBER(SEARCH(IF(F$3&lt;&gt;"",F$3,"NA"),'MITRE &amp; Controls Mappings'!$I164))),ISNUMBER(SEARCH(IF(F$3&lt;&gt;"",F$3,"NA"),'MITRE &amp; Controls Mappings'!$J164))), 'MITRE &amp; Controls Mappings'!$B164,"")</f>
        <v/>
      </c>
      <c r="G166" t="str">
        <f>IF(OR(OR(OR(OR(OR(ISNUMBER(SEARCH(IF(G$1&lt;&gt;"",G$1,"NA"),'MITRE &amp; Controls Mappings'!$E164)),ISNUMBER(SEARCH(IF(G$1&lt;&gt;"",G$1,"NA"),'MITRE &amp; Controls Mappings'!$F164))),ISNUMBER(SEARCH(IF(G$2&lt;&gt;"",G$2,"NA"),'MITRE &amp; Controls Mappings'!$G164))),ISNUMBER(SEARCH(IF(G$2&lt;&gt;"",G$2,"NA"),'MITRE &amp; Controls Mappings'!$H164))),ISNUMBER(SEARCH(IF(G$3&lt;&gt;"",G$3,"NA"),'MITRE &amp; Controls Mappings'!$I164))),ISNUMBER(SEARCH(IF(G$3&lt;&gt;"",G$3,"NA"),'MITRE &amp; Controls Mappings'!$J164))), 'MITRE &amp; Controls Mappings'!$B164,"")</f>
        <v/>
      </c>
      <c r="H166" t="str">
        <f>IF(OR(OR(OR(OR(OR(ISNUMBER(SEARCH(IF(H$1&lt;&gt;"",H$1,"NA"),'MITRE &amp; Controls Mappings'!$E164)),ISNUMBER(SEARCH(IF(H$1&lt;&gt;"",H$1,"NA"),'MITRE &amp; Controls Mappings'!$F164))),ISNUMBER(SEARCH(IF(H$2&lt;&gt;"",H$2,"NA"),'MITRE &amp; Controls Mappings'!$G164))),ISNUMBER(SEARCH(IF(H$2&lt;&gt;"",H$2,"NA"),'MITRE &amp; Controls Mappings'!$H164))),ISNUMBER(SEARCH(IF(H$3&lt;&gt;"",H$3,"NA"),'MITRE &amp; Controls Mappings'!$I164))),ISNUMBER(SEARCH(IF(H$3&lt;&gt;"",H$3,"NA"),'MITRE &amp; Controls Mappings'!$J164))), 'MITRE &amp; Controls Mappings'!$B164,"")</f>
        <v/>
      </c>
      <c r="I166" t="str">
        <f>IF(OR(OR(OR(OR(OR(ISNUMBER(SEARCH(IF(I$1&lt;&gt;"",I$1,"NA"),'MITRE &amp; Controls Mappings'!$E164)),ISNUMBER(SEARCH(IF(I$1&lt;&gt;"",I$1,"NA"),'MITRE &amp; Controls Mappings'!$F164))),ISNUMBER(SEARCH(IF(I$2&lt;&gt;"",I$2,"NA"),'MITRE &amp; Controls Mappings'!$G164))),ISNUMBER(SEARCH(IF(I$2&lt;&gt;"",I$2,"NA"),'MITRE &amp; Controls Mappings'!$H164))),ISNUMBER(SEARCH(IF(I$3&lt;&gt;"",I$3,"NA"),'MITRE &amp; Controls Mappings'!$I164))),ISNUMBER(SEARCH(IF(I$3&lt;&gt;"",I$3,"NA"),'MITRE &amp; Controls Mappings'!$J164))), 'MITRE &amp; Controls Mappings'!$B164,"")</f>
        <v/>
      </c>
      <c r="J166" t="str">
        <f>IF(OR(OR(OR(OR(OR(ISNUMBER(SEARCH(IF(J$1&lt;&gt;"",J$1,"NA"),'MITRE &amp; Controls Mappings'!$E164)),ISNUMBER(SEARCH(IF(J$1&lt;&gt;"",J$1,"NA"),'MITRE &amp; Controls Mappings'!$F164))),ISNUMBER(SEARCH(IF(J$2&lt;&gt;"",J$2,"NA"),'MITRE &amp; Controls Mappings'!$G164))),ISNUMBER(SEARCH(IF(J$2&lt;&gt;"",J$2,"NA"),'MITRE &amp; Controls Mappings'!$H164))),ISNUMBER(SEARCH(IF(J$3&lt;&gt;"",J$3,"NA"),'MITRE &amp; Controls Mappings'!$I164))),ISNUMBER(SEARCH(IF(J$3&lt;&gt;"",J$3,"NA"),'MITRE &amp; Controls Mappings'!$J164))), 'MITRE &amp; Controls Mappings'!$B164,"")</f>
        <v/>
      </c>
      <c r="K166" t="str">
        <f>IF(OR(OR(OR(OR(OR(ISNUMBER(SEARCH(IF(K$1&lt;&gt;"",K$1,"NA"),'MITRE &amp; Controls Mappings'!$E164)),ISNUMBER(SEARCH(IF(K$1&lt;&gt;"",K$1,"NA"),'MITRE &amp; Controls Mappings'!$F164))),ISNUMBER(SEARCH(IF(K$2&lt;&gt;"",K$2,"NA"),'MITRE &amp; Controls Mappings'!$G164))),ISNUMBER(SEARCH(IF(K$2&lt;&gt;"",K$2,"NA"),'MITRE &amp; Controls Mappings'!$H164))),ISNUMBER(SEARCH(IF(K$3&lt;&gt;"",K$3,"NA"),'MITRE &amp; Controls Mappings'!$I164))),ISNUMBER(SEARCH(IF(K$3&lt;&gt;"",K$3,"NA"),'MITRE &amp; Controls Mappings'!$J164))), 'MITRE &amp; Controls Mappings'!$B164,"")</f>
        <v/>
      </c>
      <c r="L166" s="26" t="str">
        <f>IF('MITRE &amp; Controls Mappings'!D164 &lt;&gt;"",'MITRE &amp; Controls Mappings'!D164,"" )</f>
        <v>(L1) Ensure 'Microsoft network client: Digitally sign communications (always)' is set to 'Enabled'</v>
      </c>
    </row>
    <row r="167" spans="1:12" x14ac:dyDescent="0.25">
      <c r="A167" t="str">
        <f>IF(COUNTIF(B167:K167,"="&amp;'MITRE &amp; Controls Mappings'!B165)&gt;0,'MITRE &amp; Controls Mappings'!B165,"")</f>
        <v/>
      </c>
      <c r="B167" t="str">
        <f>IF(OR(OR(OR(OR(OR(ISNUMBER(SEARCH(IF(B$1&lt;&gt;"",B$1,"NA"),'MITRE &amp; Controls Mappings'!$E165)),ISNUMBER(SEARCH(IF(B$1&lt;&gt;"",B$1,"NA"),'MITRE &amp; Controls Mappings'!$F165))),ISNUMBER(SEARCH(IF(B$2&lt;&gt;"",B$2,"NA"),'MITRE &amp; Controls Mappings'!$G165))),ISNUMBER(SEARCH(IF(B$2&lt;&gt;"",B$2,"NA"),'MITRE &amp; Controls Mappings'!$H165))),ISNUMBER(SEARCH(IF(B$3&lt;&gt;"",B$3,"NA"),'MITRE &amp; Controls Mappings'!$I165))),ISNUMBER(SEARCH(IF(B$3&lt;&gt;"",B$3,"NA"),'MITRE &amp; Controls Mappings'!$J165))), 'MITRE &amp; Controls Mappings'!$B165,"")</f>
        <v/>
      </c>
      <c r="C167" t="str">
        <f>IF(OR(OR(OR(OR(OR(ISNUMBER(SEARCH(IF(C$1&lt;&gt;"",C$1,"NA"),'MITRE &amp; Controls Mappings'!$E165)),ISNUMBER(SEARCH(IF(C$1&lt;&gt;"",C$1,"NA"),'MITRE &amp; Controls Mappings'!$F165))),ISNUMBER(SEARCH(IF(C$2&lt;&gt;"",C$2,"NA"),'MITRE &amp; Controls Mappings'!$G165))),ISNUMBER(SEARCH(IF(C$2&lt;&gt;"",C$2,"NA"),'MITRE &amp; Controls Mappings'!$H165))),ISNUMBER(SEARCH(IF(C$3&lt;&gt;"",C$3,"NA"),'MITRE &amp; Controls Mappings'!$I165))),ISNUMBER(SEARCH(IF(C$3&lt;&gt;"",C$3,"NA"),'MITRE &amp; Controls Mappings'!$J165))), 'MITRE &amp; Controls Mappings'!$B165,"")</f>
        <v/>
      </c>
      <c r="D167" t="str">
        <f>IF(OR(OR(OR(OR(OR(ISNUMBER(SEARCH(IF(D$1&lt;&gt;"",D$1,"NA"),'MITRE &amp; Controls Mappings'!$E165)),ISNUMBER(SEARCH(IF(D$1&lt;&gt;"",D$1,"NA"),'MITRE &amp; Controls Mappings'!$F165))),ISNUMBER(SEARCH(IF(D$2&lt;&gt;"",D$2,"NA"),'MITRE &amp; Controls Mappings'!$G165))),ISNUMBER(SEARCH(IF(D$2&lt;&gt;"",D$2,"NA"),'MITRE &amp; Controls Mappings'!$H165))),ISNUMBER(SEARCH(IF(D$3&lt;&gt;"",D$3,"NA"),'MITRE &amp; Controls Mappings'!$I165))),ISNUMBER(SEARCH(IF(D$3&lt;&gt;"",D$3,"NA"),'MITRE &amp; Controls Mappings'!$J165))), 'MITRE &amp; Controls Mappings'!$B165,"")</f>
        <v/>
      </c>
      <c r="E167" t="str">
        <f>IF(OR(OR(OR(OR(OR(ISNUMBER(SEARCH(IF(E$1&lt;&gt;"",E$1,"NA"),'MITRE &amp; Controls Mappings'!$E165)),ISNUMBER(SEARCH(IF(E$1&lt;&gt;"",E$1,"NA"),'MITRE &amp; Controls Mappings'!$F165))),ISNUMBER(SEARCH(IF(E$2&lt;&gt;"",E$2,"NA"),'MITRE &amp; Controls Mappings'!$G165))),ISNUMBER(SEARCH(IF(E$2&lt;&gt;"",E$2,"NA"),'MITRE &amp; Controls Mappings'!$H165))),ISNUMBER(SEARCH(IF(E$3&lt;&gt;"",E$3,"NA"),'MITRE &amp; Controls Mappings'!$I165))),ISNUMBER(SEARCH(IF(E$3&lt;&gt;"",E$3,"NA"),'MITRE &amp; Controls Mappings'!$J165))), 'MITRE &amp; Controls Mappings'!$B165,"")</f>
        <v/>
      </c>
      <c r="F167" t="str">
        <f>IF(OR(OR(OR(OR(OR(ISNUMBER(SEARCH(IF(F$1&lt;&gt;"",F$1,"NA"),'MITRE &amp; Controls Mappings'!$E165)),ISNUMBER(SEARCH(IF(F$1&lt;&gt;"",F$1,"NA"),'MITRE &amp; Controls Mappings'!$F165))),ISNUMBER(SEARCH(IF(F$2&lt;&gt;"",F$2,"NA"),'MITRE &amp; Controls Mappings'!$G165))),ISNUMBER(SEARCH(IF(F$2&lt;&gt;"",F$2,"NA"),'MITRE &amp; Controls Mappings'!$H165))),ISNUMBER(SEARCH(IF(F$3&lt;&gt;"",F$3,"NA"),'MITRE &amp; Controls Mappings'!$I165))),ISNUMBER(SEARCH(IF(F$3&lt;&gt;"",F$3,"NA"),'MITRE &amp; Controls Mappings'!$J165))), 'MITRE &amp; Controls Mappings'!$B165,"")</f>
        <v/>
      </c>
      <c r="G167" t="str">
        <f>IF(OR(OR(OR(OR(OR(ISNUMBER(SEARCH(IF(G$1&lt;&gt;"",G$1,"NA"),'MITRE &amp; Controls Mappings'!$E165)),ISNUMBER(SEARCH(IF(G$1&lt;&gt;"",G$1,"NA"),'MITRE &amp; Controls Mappings'!$F165))),ISNUMBER(SEARCH(IF(G$2&lt;&gt;"",G$2,"NA"),'MITRE &amp; Controls Mappings'!$G165))),ISNUMBER(SEARCH(IF(G$2&lt;&gt;"",G$2,"NA"),'MITRE &amp; Controls Mappings'!$H165))),ISNUMBER(SEARCH(IF(G$3&lt;&gt;"",G$3,"NA"),'MITRE &amp; Controls Mappings'!$I165))),ISNUMBER(SEARCH(IF(G$3&lt;&gt;"",G$3,"NA"),'MITRE &amp; Controls Mappings'!$J165))), 'MITRE &amp; Controls Mappings'!$B165,"")</f>
        <v/>
      </c>
      <c r="H167" t="str">
        <f>IF(OR(OR(OR(OR(OR(ISNUMBER(SEARCH(IF(H$1&lt;&gt;"",H$1,"NA"),'MITRE &amp; Controls Mappings'!$E165)),ISNUMBER(SEARCH(IF(H$1&lt;&gt;"",H$1,"NA"),'MITRE &amp; Controls Mappings'!$F165))),ISNUMBER(SEARCH(IF(H$2&lt;&gt;"",H$2,"NA"),'MITRE &amp; Controls Mappings'!$G165))),ISNUMBER(SEARCH(IF(H$2&lt;&gt;"",H$2,"NA"),'MITRE &amp; Controls Mappings'!$H165))),ISNUMBER(SEARCH(IF(H$3&lt;&gt;"",H$3,"NA"),'MITRE &amp; Controls Mappings'!$I165))),ISNUMBER(SEARCH(IF(H$3&lt;&gt;"",H$3,"NA"),'MITRE &amp; Controls Mappings'!$J165))), 'MITRE &amp; Controls Mappings'!$B165,"")</f>
        <v/>
      </c>
      <c r="I167" t="str">
        <f>IF(OR(OR(OR(OR(OR(ISNUMBER(SEARCH(IF(I$1&lt;&gt;"",I$1,"NA"),'MITRE &amp; Controls Mappings'!$E165)),ISNUMBER(SEARCH(IF(I$1&lt;&gt;"",I$1,"NA"),'MITRE &amp; Controls Mappings'!$F165))),ISNUMBER(SEARCH(IF(I$2&lt;&gt;"",I$2,"NA"),'MITRE &amp; Controls Mappings'!$G165))),ISNUMBER(SEARCH(IF(I$2&lt;&gt;"",I$2,"NA"),'MITRE &amp; Controls Mappings'!$H165))),ISNUMBER(SEARCH(IF(I$3&lt;&gt;"",I$3,"NA"),'MITRE &amp; Controls Mappings'!$I165))),ISNUMBER(SEARCH(IF(I$3&lt;&gt;"",I$3,"NA"),'MITRE &amp; Controls Mappings'!$J165))), 'MITRE &amp; Controls Mappings'!$B165,"")</f>
        <v/>
      </c>
      <c r="J167" t="str">
        <f>IF(OR(OR(OR(OR(OR(ISNUMBER(SEARCH(IF(J$1&lt;&gt;"",J$1,"NA"),'MITRE &amp; Controls Mappings'!$E165)),ISNUMBER(SEARCH(IF(J$1&lt;&gt;"",J$1,"NA"),'MITRE &amp; Controls Mappings'!$F165))),ISNUMBER(SEARCH(IF(J$2&lt;&gt;"",J$2,"NA"),'MITRE &amp; Controls Mappings'!$G165))),ISNUMBER(SEARCH(IF(J$2&lt;&gt;"",J$2,"NA"),'MITRE &amp; Controls Mappings'!$H165))),ISNUMBER(SEARCH(IF(J$3&lt;&gt;"",J$3,"NA"),'MITRE &amp; Controls Mappings'!$I165))),ISNUMBER(SEARCH(IF(J$3&lt;&gt;"",J$3,"NA"),'MITRE &amp; Controls Mappings'!$J165))), 'MITRE &amp; Controls Mappings'!$B165,"")</f>
        <v/>
      </c>
      <c r="K167" t="str">
        <f>IF(OR(OR(OR(OR(OR(ISNUMBER(SEARCH(IF(K$1&lt;&gt;"",K$1,"NA"),'MITRE &amp; Controls Mappings'!$E165)),ISNUMBER(SEARCH(IF(K$1&lt;&gt;"",K$1,"NA"),'MITRE &amp; Controls Mappings'!$F165))),ISNUMBER(SEARCH(IF(K$2&lt;&gt;"",K$2,"NA"),'MITRE &amp; Controls Mappings'!$G165))),ISNUMBER(SEARCH(IF(K$2&lt;&gt;"",K$2,"NA"),'MITRE &amp; Controls Mappings'!$H165))),ISNUMBER(SEARCH(IF(K$3&lt;&gt;"",K$3,"NA"),'MITRE &amp; Controls Mappings'!$I165))),ISNUMBER(SEARCH(IF(K$3&lt;&gt;"",K$3,"NA"),'MITRE &amp; Controls Mappings'!$J165))), 'MITRE &amp; Controls Mappings'!$B165,"")</f>
        <v/>
      </c>
      <c r="L167" s="26" t="str">
        <f>IF('MITRE &amp; Controls Mappings'!D165 &lt;&gt;"",'MITRE &amp; Controls Mappings'!D165,"" )</f>
        <v>(L1) Ensure 'Microsoft network client: Digitally sign communications (if server agrees)' is set to 'Enabled'</v>
      </c>
    </row>
    <row r="168" spans="1:12" x14ac:dyDescent="0.25">
      <c r="A168" t="str">
        <f>IF(COUNTIF(B168:K168,"="&amp;'MITRE &amp; Controls Mappings'!B166)&gt;0,'MITRE &amp; Controls Mappings'!B166,"")</f>
        <v/>
      </c>
      <c r="B168" t="str">
        <f>IF(OR(OR(OR(OR(OR(ISNUMBER(SEARCH(IF(B$1&lt;&gt;"",B$1,"NA"),'MITRE &amp; Controls Mappings'!$E166)),ISNUMBER(SEARCH(IF(B$1&lt;&gt;"",B$1,"NA"),'MITRE &amp; Controls Mappings'!$F166))),ISNUMBER(SEARCH(IF(B$2&lt;&gt;"",B$2,"NA"),'MITRE &amp; Controls Mappings'!$G166))),ISNUMBER(SEARCH(IF(B$2&lt;&gt;"",B$2,"NA"),'MITRE &amp; Controls Mappings'!$H166))),ISNUMBER(SEARCH(IF(B$3&lt;&gt;"",B$3,"NA"),'MITRE &amp; Controls Mappings'!$I166))),ISNUMBER(SEARCH(IF(B$3&lt;&gt;"",B$3,"NA"),'MITRE &amp; Controls Mappings'!$J166))), 'MITRE &amp; Controls Mappings'!$B166,"")</f>
        <v/>
      </c>
      <c r="C168" t="str">
        <f>IF(OR(OR(OR(OR(OR(ISNUMBER(SEARCH(IF(C$1&lt;&gt;"",C$1,"NA"),'MITRE &amp; Controls Mappings'!$E166)),ISNUMBER(SEARCH(IF(C$1&lt;&gt;"",C$1,"NA"),'MITRE &amp; Controls Mappings'!$F166))),ISNUMBER(SEARCH(IF(C$2&lt;&gt;"",C$2,"NA"),'MITRE &amp; Controls Mappings'!$G166))),ISNUMBER(SEARCH(IF(C$2&lt;&gt;"",C$2,"NA"),'MITRE &amp; Controls Mappings'!$H166))),ISNUMBER(SEARCH(IF(C$3&lt;&gt;"",C$3,"NA"),'MITRE &amp; Controls Mappings'!$I166))),ISNUMBER(SEARCH(IF(C$3&lt;&gt;"",C$3,"NA"),'MITRE &amp; Controls Mappings'!$J166))), 'MITRE &amp; Controls Mappings'!$B166,"")</f>
        <v/>
      </c>
      <c r="D168" t="str">
        <f>IF(OR(OR(OR(OR(OR(ISNUMBER(SEARCH(IF(D$1&lt;&gt;"",D$1,"NA"),'MITRE &amp; Controls Mappings'!$E166)),ISNUMBER(SEARCH(IF(D$1&lt;&gt;"",D$1,"NA"),'MITRE &amp; Controls Mappings'!$F166))),ISNUMBER(SEARCH(IF(D$2&lt;&gt;"",D$2,"NA"),'MITRE &amp; Controls Mappings'!$G166))),ISNUMBER(SEARCH(IF(D$2&lt;&gt;"",D$2,"NA"),'MITRE &amp; Controls Mappings'!$H166))),ISNUMBER(SEARCH(IF(D$3&lt;&gt;"",D$3,"NA"),'MITRE &amp; Controls Mappings'!$I166))),ISNUMBER(SEARCH(IF(D$3&lt;&gt;"",D$3,"NA"),'MITRE &amp; Controls Mappings'!$J166))), 'MITRE &amp; Controls Mappings'!$B166,"")</f>
        <v/>
      </c>
      <c r="E168" t="str">
        <f>IF(OR(OR(OR(OR(OR(ISNUMBER(SEARCH(IF(E$1&lt;&gt;"",E$1,"NA"),'MITRE &amp; Controls Mappings'!$E166)),ISNUMBER(SEARCH(IF(E$1&lt;&gt;"",E$1,"NA"),'MITRE &amp; Controls Mappings'!$F166))),ISNUMBER(SEARCH(IF(E$2&lt;&gt;"",E$2,"NA"),'MITRE &amp; Controls Mappings'!$G166))),ISNUMBER(SEARCH(IF(E$2&lt;&gt;"",E$2,"NA"),'MITRE &amp; Controls Mappings'!$H166))),ISNUMBER(SEARCH(IF(E$3&lt;&gt;"",E$3,"NA"),'MITRE &amp; Controls Mappings'!$I166))),ISNUMBER(SEARCH(IF(E$3&lt;&gt;"",E$3,"NA"),'MITRE &amp; Controls Mappings'!$J166))), 'MITRE &amp; Controls Mappings'!$B166,"")</f>
        <v/>
      </c>
      <c r="F168" t="str">
        <f>IF(OR(OR(OR(OR(OR(ISNUMBER(SEARCH(IF(F$1&lt;&gt;"",F$1,"NA"),'MITRE &amp; Controls Mappings'!$E166)),ISNUMBER(SEARCH(IF(F$1&lt;&gt;"",F$1,"NA"),'MITRE &amp; Controls Mappings'!$F166))),ISNUMBER(SEARCH(IF(F$2&lt;&gt;"",F$2,"NA"),'MITRE &amp; Controls Mappings'!$G166))),ISNUMBER(SEARCH(IF(F$2&lt;&gt;"",F$2,"NA"),'MITRE &amp; Controls Mappings'!$H166))),ISNUMBER(SEARCH(IF(F$3&lt;&gt;"",F$3,"NA"),'MITRE &amp; Controls Mappings'!$I166))),ISNUMBER(SEARCH(IF(F$3&lt;&gt;"",F$3,"NA"),'MITRE &amp; Controls Mappings'!$J166))), 'MITRE &amp; Controls Mappings'!$B166,"")</f>
        <v/>
      </c>
      <c r="G168" t="str">
        <f>IF(OR(OR(OR(OR(OR(ISNUMBER(SEARCH(IF(G$1&lt;&gt;"",G$1,"NA"),'MITRE &amp; Controls Mappings'!$E166)),ISNUMBER(SEARCH(IF(G$1&lt;&gt;"",G$1,"NA"),'MITRE &amp; Controls Mappings'!$F166))),ISNUMBER(SEARCH(IF(G$2&lt;&gt;"",G$2,"NA"),'MITRE &amp; Controls Mappings'!$G166))),ISNUMBER(SEARCH(IF(G$2&lt;&gt;"",G$2,"NA"),'MITRE &amp; Controls Mappings'!$H166))),ISNUMBER(SEARCH(IF(G$3&lt;&gt;"",G$3,"NA"),'MITRE &amp; Controls Mappings'!$I166))),ISNUMBER(SEARCH(IF(G$3&lt;&gt;"",G$3,"NA"),'MITRE &amp; Controls Mappings'!$J166))), 'MITRE &amp; Controls Mappings'!$B166,"")</f>
        <v/>
      </c>
      <c r="H168" t="str">
        <f>IF(OR(OR(OR(OR(OR(ISNUMBER(SEARCH(IF(H$1&lt;&gt;"",H$1,"NA"),'MITRE &amp; Controls Mappings'!$E166)),ISNUMBER(SEARCH(IF(H$1&lt;&gt;"",H$1,"NA"),'MITRE &amp; Controls Mappings'!$F166))),ISNUMBER(SEARCH(IF(H$2&lt;&gt;"",H$2,"NA"),'MITRE &amp; Controls Mappings'!$G166))),ISNUMBER(SEARCH(IF(H$2&lt;&gt;"",H$2,"NA"),'MITRE &amp; Controls Mappings'!$H166))),ISNUMBER(SEARCH(IF(H$3&lt;&gt;"",H$3,"NA"),'MITRE &amp; Controls Mappings'!$I166))),ISNUMBER(SEARCH(IF(H$3&lt;&gt;"",H$3,"NA"),'MITRE &amp; Controls Mappings'!$J166))), 'MITRE &amp; Controls Mappings'!$B166,"")</f>
        <v/>
      </c>
      <c r="I168" t="str">
        <f>IF(OR(OR(OR(OR(OR(ISNUMBER(SEARCH(IF(I$1&lt;&gt;"",I$1,"NA"),'MITRE &amp; Controls Mappings'!$E166)),ISNUMBER(SEARCH(IF(I$1&lt;&gt;"",I$1,"NA"),'MITRE &amp; Controls Mappings'!$F166))),ISNUMBER(SEARCH(IF(I$2&lt;&gt;"",I$2,"NA"),'MITRE &amp; Controls Mappings'!$G166))),ISNUMBER(SEARCH(IF(I$2&lt;&gt;"",I$2,"NA"),'MITRE &amp; Controls Mappings'!$H166))),ISNUMBER(SEARCH(IF(I$3&lt;&gt;"",I$3,"NA"),'MITRE &amp; Controls Mappings'!$I166))),ISNUMBER(SEARCH(IF(I$3&lt;&gt;"",I$3,"NA"),'MITRE &amp; Controls Mappings'!$J166))), 'MITRE &amp; Controls Mappings'!$B166,"")</f>
        <v/>
      </c>
      <c r="J168" t="str">
        <f>IF(OR(OR(OR(OR(OR(ISNUMBER(SEARCH(IF(J$1&lt;&gt;"",J$1,"NA"),'MITRE &amp; Controls Mappings'!$E166)),ISNUMBER(SEARCH(IF(J$1&lt;&gt;"",J$1,"NA"),'MITRE &amp; Controls Mappings'!$F166))),ISNUMBER(SEARCH(IF(J$2&lt;&gt;"",J$2,"NA"),'MITRE &amp; Controls Mappings'!$G166))),ISNUMBER(SEARCH(IF(J$2&lt;&gt;"",J$2,"NA"),'MITRE &amp; Controls Mappings'!$H166))),ISNUMBER(SEARCH(IF(J$3&lt;&gt;"",J$3,"NA"),'MITRE &amp; Controls Mappings'!$I166))),ISNUMBER(SEARCH(IF(J$3&lt;&gt;"",J$3,"NA"),'MITRE &amp; Controls Mappings'!$J166))), 'MITRE &amp; Controls Mappings'!$B166,"")</f>
        <v/>
      </c>
      <c r="K168" t="str">
        <f>IF(OR(OR(OR(OR(OR(ISNUMBER(SEARCH(IF(K$1&lt;&gt;"",K$1,"NA"),'MITRE &amp; Controls Mappings'!$E166)),ISNUMBER(SEARCH(IF(K$1&lt;&gt;"",K$1,"NA"),'MITRE &amp; Controls Mappings'!$F166))),ISNUMBER(SEARCH(IF(K$2&lt;&gt;"",K$2,"NA"),'MITRE &amp; Controls Mappings'!$G166))),ISNUMBER(SEARCH(IF(K$2&lt;&gt;"",K$2,"NA"),'MITRE &amp; Controls Mappings'!$H166))),ISNUMBER(SEARCH(IF(K$3&lt;&gt;"",K$3,"NA"),'MITRE &amp; Controls Mappings'!$I166))),ISNUMBER(SEARCH(IF(K$3&lt;&gt;"",K$3,"NA"),'MITRE &amp; Controls Mappings'!$J166))), 'MITRE &amp; Controls Mappings'!$B166,"")</f>
        <v/>
      </c>
      <c r="L168" s="26" t="str">
        <f>IF('MITRE &amp; Controls Mappings'!D166 &lt;&gt;"",'MITRE &amp; Controls Mappings'!D166,"" )</f>
        <v>(L1) Ensure 'Microsoft network client: Digitally sign communications (if server agrees)' is set to 'Enabled'</v>
      </c>
    </row>
    <row r="169" spans="1:12" x14ac:dyDescent="0.25">
      <c r="A169" t="str">
        <f>IF(COUNTIF(B169:K169,"="&amp;'MITRE &amp; Controls Mappings'!B167)&gt;0,'MITRE &amp; Controls Mappings'!B167,"")</f>
        <v/>
      </c>
      <c r="B169" t="str">
        <f>IF(OR(OR(OR(OR(OR(ISNUMBER(SEARCH(IF(B$1&lt;&gt;"",B$1,"NA"),'MITRE &amp; Controls Mappings'!$E167)),ISNUMBER(SEARCH(IF(B$1&lt;&gt;"",B$1,"NA"),'MITRE &amp; Controls Mappings'!$F167))),ISNUMBER(SEARCH(IF(B$2&lt;&gt;"",B$2,"NA"),'MITRE &amp; Controls Mappings'!$G167))),ISNUMBER(SEARCH(IF(B$2&lt;&gt;"",B$2,"NA"),'MITRE &amp; Controls Mappings'!$H167))),ISNUMBER(SEARCH(IF(B$3&lt;&gt;"",B$3,"NA"),'MITRE &amp; Controls Mappings'!$I167))),ISNUMBER(SEARCH(IF(B$3&lt;&gt;"",B$3,"NA"),'MITRE &amp; Controls Mappings'!$J167))), 'MITRE &amp; Controls Mappings'!$B167,"")</f>
        <v/>
      </c>
      <c r="C169" t="str">
        <f>IF(OR(OR(OR(OR(OR(ISNUMBER(SEARCH(IF(C$1&lt;&gt;"",C$1,"NA"),'MITRE &amp; Controls Mappings'!$E167)),ISNUMBER(SEARCH(IF(C$1&lt;&gt;"",C$1,"NA"),'MITRE &amp; Controls Mappings'!$F167))),ISNUMBER(SEARCH(IF(C$2&lt;&gt;"",C$2,"NA"),'MITRE &amp; Controls Mappings'!$G167))),ISNUMBER(SEARCH(IF(C$2&lt;&gt;"",C$2,"NA"),'MITRE &amp; Controls Mappings'!$H167))),ISNUMBER(SEARCH(IF(C$3&lt;&gt;"",C$3,"NA"),'MITRE &amp; Controls Mappings'!$I167))),ISNUMBER(SEARCH(IF(C$3&lt;&gt;"",C$3,"NA"),'MITRE &amp; Controls Mappings'!$J167))), 'MITRE &amp; Controls Mappings'!$B167,"")</f>
        <v/>
      </c>
      <c r="D169" t="str">
        <f>IF(OR(OR(OR(OR(OR(ISNUMBER(SEARCH(IF(D$1&lt;&gt;"",D$1,"NA"),'MITRE &amp; Controls Mappings'!$E167)),ISNUMBER(SEARCH(IF(D$1&lt;&gt;"",D$1,"NA"),'MITRE &amp; Controls Mappings'!$F167))),ISNUMBER(SEARCH(IF(D$2&lt;&gt;"",D$2,"NA"),'MITRE &amp; Controls Mappings'!$G167))),ISNUMBER(SEARCH(IF(D$2&lt;&gt;"",D$2,"NA"),'MITRE &amp; Controls Mappings'!$H167))),ISNUMBER(SEARCH(IF(D$3&lt;&gt;"",D$3,"NA"),'MITRE &amp; Controls Mappings'!$I167))),ISNUMBER(SEARCH(IF(D$3&lt;&gt;"",D$3,"NA"),'MITRE &amp; Controls Mappings'!$J167))), 'MITRE &amp; Controls Mappings'!$B167,"")</f>
        <v/>
      </c>
      <c r="E169" t="str">
        <f>IF(OR(OR(OR(OR(OR(ISNUMBER(SEARCH(IF(E$1&lt;&gt;"",E$1,"NA"),'MITRE &amp; Controls Mappings'!$E167)),ISNUMBER(SEARCH(IF(E$1&lt;&gt;"",E$1,"NA"),'MITRE &amp; Controls Mappings'!$F167))),ISNUMBER(SEARCH(IF(E$2&lt;&gt;"",E$2,"NA"),'MITRE &amp; Controls Mappings'!$G167))),ISNUMBER(SEARCH(IF(E$2&lt;&gt;"",E$2,"NA"),'MITRE &amp; Controls Mappings'!$H167))),ISNUMBER(SEARCH(IF(E$3&lt;&gt;"",E$3,"NA"),'MITRE &amp; Controls Mappings'!$I167))),ISNUMBER(SEARCH(IF(E$3&lt;&gt;"",E$3,"NA"),'MITRE &amp; Controls Mappings'!$J167))), 'MITRE &amp; Controls Mappings'!$B167,"")</f>
        <v/>
      </c>
      <c r="F169" t="str">
        <f>IF(OR(OR(OR(OR(OR(ISNUMBER(SEARCH(IF(F$1&lt;&gt;"",F$1,"NA"),'MITRE &amp; Controls Mappings'!$E167)),ISNUMBER(SEARCH(IF(F$1&lt;&gt;"",F$1,"NA"),'MITRE &amp; Controls Mappings'!$F167))),ISNUMBER(SEARCH(IF(F$2&lt;&gt;"",F$2,"NA"),'MITRE &amp; Controls Mappings'!$G167))),ISNUMBER(SEARCH(IF(F$2&lt;&gt;"",F$2,"NA"),'MITRE &amp; Controls Mappings'!$H167))),ISNUMBER(SEARCH(IF(F$3&lt;&gt;"",F$3,"NA"),'MITRE &amp; Controls Mappings'!$I167))),ISNUMBER(SEARCH(IF(F$3&lt;&gt;"",F$3,"NA"),'MITRE &amp; Controls Mappings'!$J167))), 'MITRE &amp; Controls Mappings'!$B167,"")</f>
        <v/>
      </c>
      <c r="G169" t="str">
        <f>IF(OR(OR(OR(OR(OR(ISNUMBER(SEARCH(IF(G$1&lt;&gt;"",G$1,"NA"),'MITRE &amp; Controls Mappings'!$E167)),ISNUMBER(SEARCH(IF(G$1&lt;&gt;"",G$1,"NA"),'MITRE &amp; Controls Mappings'!$F167))),ISNUMBER(SEARCH(IF(G$2&lt;&gt;"",G$2,"NA"),'MITRE &amp; Controls Mappings'!$G167))),ISNUMBER(SEARCH(IF(G$2&lt;&gt;"",G$2,"NA"),'MITRE &amp; Controls Mappings'!$H167))),ISNUMBER(SEARCH(IF(G$3&lt;&gt;"",G$3,"NA"),'MITRE &amp; Controls Mappings'!$I167))),ISNUMBER(SEARCH(IF(G$3&lt;&gt;"",G$3,"NA"),'MITRE &amp; Controls Mappings'!$J167))), 'MITRE &amp; Controls Mappings'!$B167,"")</f>
        <v/>
      </c>
      <c r="H169" t="str">
        <f>IF(OR(OR(OR(OR(OR(ISNUMBER(SEARCH(IF(H$1&lt;&gt;"",H$1,"NA"),'MITRE &amp; Controls Mappings'!$E167)),ISNUMBER(SEARCH(IF(H$1&lt;&gt;"",H$1,"NA"),'MITRE &amp; Controls Mappings'!$F167))),ISNUMBER(SEARCH(IF(H$2&lt;&gt;"",H$2,"NA"),'MITRE &amp; Controls Mappings'!$G167))),ISNUMBER(SEARCH(IF(H$2&lt;&gt;"",H$2,"NA"),'MITRE &amp; Controls Mappings'!$H167))),ISNUMBER(SEARCH(IF(H$3&lt;&gt;"",H$3,"NA"),'MITRE &amp; Controls Mappings'!$I167))),ISNUMBER(SEARCH(IF(H$3&lt;&gt;"",H$3,"NA"),'MITRE &amp; Controls Mappings'!$J167))), 'MITRE &amp; Controls Mappings'!$B167,"")</f>
        <v/>
      </c>
      <c r="I169" t="str">
        <f>IF(OR(OR(OR(OR(OR(ISNUMBER(SEARCH(IF(I$1&lt;&gt;"",I$1,"NA"),'MITRE &amp; Controls Mappings'!$E167)),ISNUMBER(SEARCH(IF(I$1&lt;&gt;"",I$1,"NA"),'MITRE &amp; Controls Mappings'!$F167))),ISNUMBER(SEARCH(IF(I$2&lt;&gt;"",I$2,"NA"),'MITRE &amp; Controls Mappings'!$G167))),ISNUMBER(SEARCH(IF(I$2&lt;&gt;"",I$2,"NA"),'MITRE &amp; Controls Mappings'!$H167))),ISNUMBER(SEARCH(IF(I$3&lt;&gt;"",I$3,"NA"),'MITRE &amp; Controls Mappings'!$I167))),ISNUMBER(SEARCH(IF(I$3&lt;&gt;"",I$3,"NA"),'MITRE &amp; Controls Mappings'!$J167))), 'MITRE &amp; Controls Mappings'!$B167,"")</f>
        <v/>
      </c>
      <c r="J169" t="str">
        <f>IF(OR(OR(OR(OR(OR(ISNUMBER(SEARCH(IF(J$1&lt;&gt;"",J$1,"NA"),'MITRE &amp; Controls Mappings'!$E167)),ISNUMBER(SEARCH(IF(J$1&lt;&gt;"",J$1,"NA"),'MITRE &amp; Controls Mappings'!$F167))),ISNUMBER(SEARCH(IF(J$2&lt;&gt;"",J$2,"NA"),'MITRE &amp; Controls Mappings'!$G167))),ISNUMBER(SEARCH(IF(J$2&lt;&gt;"",J$2,"NA"),'MITRE &amp; Controls Mappings'!$H167))),ISNUMBER(SEARCH(IF(J$3&lt;&gt;"",J$3,"NA"),'MITRE &amp; Controls Mappings'!$I167))),ISNUMBER(SEARCH(IF(J$3&lt;&gt;"",J$3,"NA"),'MITRE &amp; Controls Mappings'!$J167))), 'MITRE &amp; Controls Mappings'!$B167,"")</f>
        <v/>
      </c>
      <c r="K169" t="str">
        <f>IF(OR(OR(OR(OR(OR(ISNUMBER(SEARCH(IF(K$1&lt;&gt;"",K$1,"NA"),'MITRE &amp; Controls Mappings'!$E167)),ISNUMBER(SEARCH(IF(K$1&lt;&gt;"",K$1,"NA"),'MITRE &amp; Controls Mappings'!$F167))),ISNUMBER(SEARCH(IF(K$2&lt;&gt;"",K$2,"NA"),'MITRE &amp; Controls Mappings'!$G167))),ISNUMBER(SEARCH(IF(K$2&lt;&gt;"",K$2,"NA"),'MITRE &amp; Controls Mappings'!$H167))),ISNUMBER(SEARCH(IF(K$3&lt;&gt;"",K$3,"NA"),'MITRE &amp; Controls Mappings'!$I167))),ISNUMBER(SEARCH(IF(K$3&lt;&gt;"",K$3,"NA"),'MITRE &amp; Controls Mappings'!$J167))), 'MITRE &amp; Controls Mappings'!$B167,"")</f>
        <v/>
      </c>
      <c r="L169" s="26" t="str">
        <f>IF('MITRE &amp; Controls Mappings'!D167 &lt;&gt;"",'MITRE &amp; Controls Mappings'!D167,"" )</f>
        <v>(L1) Ensure 'Microsoft network client: Send unencrypted password to third-party SMB servers' is set to 'Disabled'</v>
      </c>
    </row>
    <row r="170" spans="1:12" x14ac:dyDescent="0.25">
      <c r="A170" t="str">
        <f>IF(COUNTIF(B170:K170,"="&amp;'MITRE &amp; Controls Mappings'!B168)&gt;0,'MITRE &amp; Controls Mappings'!B168,"")</f>
        <v/>
      </c>
      <c r="B170" t="str">
        <f>IF(OR(OR(OR(OR(OR(ISNUMBER(SEARCH(IF(B$1&lt;&gt;"",B$1,"NA"),'MITRE &amp; Controls Mappings'!$E168)),ISNUMBER(SEARCH(IF(B$1&lt;&gt;"",B$1,"NA"),'MITRE &amp; Controls Mappings'!$F168))),ISNUMBER(SEARCH(IF(B$2&lt;&gt;"",B$2,"NA"),'MITRE &amp; Controls Mappings'!$G168))),ISNUMBER(SEARCH(IF(B$2&lt;&gt;"",B$2,"NA"),'MITRE &amp; Controls Mappings'!$H168))),ISNUMBER(SEARCH(IF(B$3&lt;&gt;"",B$3,"NA"),'MITRE &amp; Controls Mappings'!$I168))),ISNUMBER(SEARCH(IF(B$3&lt;&gt;"",B$3,"NA"),'MITRE &amp; Controls Mappings'!$J168))), 'MITRE &amp; Controls Mappings'!$B168,"")</f>
        <v/>
      </c>
      <c r="C170" t="str">
        <f>IF(OR(OR(OR(OR(OR(ISNUMBER(SEARCH(IF(C$1&lt;&gt;"",C$1,"NA"),'MITRE &amp; Controls Mappings'!$E168)),ISNUMBER(SEARCH(IF(C$1&lt;&gt;"",C$1,"NA"),'MITRE &amp; Controls Mappings'!$F168))),ISNUMBER(SEARCH(IF(C$2&lt;&gt;"",C$2,"NA"),'MITRE &amp; Controls Mappings'!$G168))),ISNUMBER(SEARCH(IF(C$2&lt;&gt;"",C$2,"NA"),'MITRE &amp; Controls Mappings'!$H168))),ISNUMBER(SEARCH(IF(C$3&lt;&gt;"",C$3,"NA"),'MITRE &amp; Controls Mappings'!$I168))),ISNUMBER(SEARCH(IF(C$3&lt;&gt;"",C$3,"NA"),'MITRE &amp; Controls Mappings'!$J168))), 'MITRE &amp; Controls Mappings'!$B168,"")</f>
        <v/>
      </c>
      <c r="D170" t="str">
        <f>IF(OR(OR(OR(OR(OR(ISNUMBER(SEARCH(IF(D$1&lt;&gt;"",D$1,"NA"),'MITRE &amp; Controls Mappings'!$E168)),ISNUMBER(SEARCH(IF(D$1&lt;&gt;"",D$1,"NA"),'MITRE &amp; Controls Mappings'!$F168))),ISNUMBER(SEARCH(IF(D$2&lt;&gt;"",D$2,"NA"),'MITRE &amp; Controls Mappings'!$G168))),ISNUMBER(SEARCH(IF(D$2&lt;&gt;"",D$2,"NA"),'MITRE &amp; Controls Mappings'!$H168))),ISNUMBER(SEARCH(IF(D$3&lt;&gt;"",D$3,"NA"),'MITRE &amp; Controls Mappings'!$I168))),ISNUMBER(SEARCH(IF(D$3&lt;&gt;"",D$3,"NA"),'MITRE &amp; Controls Mappings'!$J168))), 'MITRE &amp; Controls Mappings'!$B168,"")</f>
        <v/>
      </c>
      <c r="E170" t="str">
        <f>IF(OR(OR(OR(OR(OR(ISNUMBER(SEARCH(IF(E$1&lt;&gt;"",E$1,"NA"),'MITRE &amp; Controls Mappings'!$E168)),ISNUMBER(SEARCH(IF(E$1&lt;&gt;"",E$1,"NA"),'MITRE &amp; Controls Mappings'!$F168))),ISNUMBER(SEARCH(IF(E$2&lt;&gt;"",E$2,"NA"),'MITRE &amp; Controls Mappings'!$G168))),ISNUMBER(SEARCH(IF(E$2&lt;&gt;"",E$2,"NA"),'MITRE &amp; Controls Mappings'!$H168))),ISNUMBER(SEARCH(IF(E$3&lt;&gt;"",E$3,"NA"),'MITRE &amp; Controls Mappings'!$I168))),ISNUMBER(SEARCH(IF(E$3&lt;&gt;"",E$3,"NA"),'MITRE &amp; Controls Mappings'!$J168))), 'MITRE &amp; Controls Mappings'!$B168,"")</f>
        <v/>
      </c>
      <c r="F170" t="str">
        <f>IF(OR(OR(OR(OR(OR(ISNUMBER(SEARCH(IF(F$1&lt;&gt;"",F$1,"NA"),'MITRE &amp; Controls Mappings'!$E168)),ISNUMBER(SEARCH(IF(F$1&lt;&gt;"",F$1,"NA"),'MITRE &amp; Controls Mappings'!$F168))),ISNUMBER(SEARCH(IF(F$2&lt;&gt;"",F$2,"NA"),'MITRE &amp; Controls Mappings'!$G168))),ISNUMBER(SEARCH(IF(F$2&lt;&gt;"",F$2,"NA"),'MITRE &amp; Controls Mappings'!$H168))),ISNUMBER(SEARCH(IF(F$3&lt;&gt;"",F$3,"NA"),'MITRE &amp; Controls Mappings'!$I168))),ISNUMBER(SEARCH(IF(F$3&lt;&gt;"",F$3,"NA"),'MITRE &amp; Controls Mappings'!$J168))), 'MITRE &amp; Controls Mappings'!$B168,"")</f>
        <v/>
      </c>
      <c r="G170" t="str">
        <f>IF(OR(OR(OR(OR(OR(ISNUMBER(SEARCH(IF(G$1&lt;&gt;"",G$1,"NA"),'MITRE &amp; Controls Mappings'!$E168)),ISNUMBER(SEARCH(IF(G$1&lt;&gt;"",G$1,"NA"),'MITRE &amp; Controls Mappings'!$F168))),ISNUMBER(SEARCH(IF(G$2&lt;&gt;"",G$2,"NA"),'MITRE &amp; Controls Mappings'!$G168))),ISNUMBER(SEARCH(IF(G$2&lt;&gt;"",G$2,"NA"),'MITRE &amp; Controls Mappings'!$H168))),ISNUMBER(SEARCH(IF(G$3&lt;&gt;"",G$3,"NA"),'MITRE &amp; Controls Mappings'!$I168))),ISNUMBER(SEARCH(IF(G$3&lt;&gt;"",G$3,"NA"),'MITRE &amp; Controls Mappings'!$J168))), 'MITRE &amp; Controls Mappings'!$B168,"")</f>
        <v/>
      </c>
      <c r="H170" t="str">
        <f>IF(OR(OR(OR(OR(OR(ISNUMBER(SEARCH(IF(H$1&lt;&gt;"",H$1,"NA"),'MITRE &amp; Controls Mappings'!$E168)),ISNUMBER(SEARCH(IF(H$1&lt;&gt;"",H$1,"NA"),'MITRE &amp; Controls Mappings'!$F168))),ISNUMBER(SEARCH(IF(H$2&lt;&gt;"",H$2,"NA"),'MITRE &amp; Controls Mappings'!$G168))),ISNUMBER(SEARCH(IF(H$2&lt;&gt;"",H$2,"NA"),'MITRE &amp; Controls Mappings'!$H168))),ISNUMBER(SEARCH(IF(H$3&lt;&gt;"",H$3,"NA"),'MITRE &amp; Controls Mappings'!$I168))),ISNUMBER(SEARCH(IF(H$3&lt;&gt;"",H$3,"NA"),'MITRE &amp; Controls Mappings'!$J168))), 'MITRE &amp; Controls Mappings'!$B168,"")</f>
        <v/>
      </c>
      <c r="I170" t="str">
        <f>IF(OR(OR(OR(OR(OR(ISNUMBER(SEARCH(IF(I$1&lt;&gt;"",I$1,"NA"),'MITRE &amp; Controls Mappings'!$E168)),ISNUMBER(SEARCH(IF(I$1&lt;&gt;"",I$1,"NA"),'MITRE &amp; Controls Mappings'!$F168))),ISNUMBER(SEARCH(IF(I$2&lt;&gt;"",I$2,"NA"),'MITRE &amp; Controls Mappings'!$G168))),ISNUMBER(SEARCH(IF(I$2&lt;&gt;"",I$2,"NA"),'MITRE &amp; Controls Mappings'!$H168))),ISNUMBER(SEARCH(IF(I$3&lt;&gt;"",I$3,"NA"),'MITRE &amp; Controls Mappings'!$I168))),ISNUMBER(SEARCH(IF(I$3&lt;&gt;"",I$3,"NA"),'MITRE &amp; Controls Mappings'!$J168))), 'MITRE &amp; Controls Mappings'!$B168,"")</f>
        <v/>
      </c>
      <c r="J170" t="str">
        <f>IF(OR(OR(OR(OR(OR(ISNUMBER(SEARCH(IF(J$1&lt;&gt;"",J$1,"NA"),'MITRE &amp; Controls Mappings'!$E168)),ISNUMBER(SEARCH(IF(J$1&lt;&gt;"",J$1,"NA"),'MITRE &amp; Controls Mappings'!$F168))),ISNUMBER(SEARCH(IF(J$2&lt;&gt;"",J$2,"NA"),'MITRE &amp; Controls Mappings'!$G168))),ISNUMBER(SEARCH(IF(J$2&lt;&gt;"",J$2,"NA"),'MITRE &amp; Controls Mappings'!$H168))),ISNUMBER(SEARCH(IF(J$3&lt;&gt;"",J$3,"NA"),'MITRE &amp; Controls Mappings'!$I168))),ISNUMBER(SEARCH(IF(J$3&lt;&gt;"",J$3,"NA"),'MITRE &amp; Controls Mappings'!$J168))), 'MITRE &amp; Controls Mappings'!$B168,"")</f>
        <v/>
      </c>
      <c r="K170" t="str">
        <f>IF(OR(OR(OR(OR(OR(ISNUMBER(SEARCH(IF(K$1&lt;&gt;"",K$1,"NA"),'MITRE &amp; Controls Mappings'!$E168)),ISNUMBER(SEARCH(IF(K$1&lt;&gt;"",K$1,"NA"),'MITRE &amp; Controls Mappings'!$F168))),ISNUMBER(SEARCH(IF(K$2&lt;&gt;"",K$2,"NA"),'MITRE &amp; Controls Mappings'!$G168))),ISNUMBER(SEARCH(IF(K$2&lt;&gt;"",K$2,"NA"),'MITRE &amp; Controls Mappings'!$H168))),ISNUMBER(SEARCH(IF(K$3&lt;&gt;"",K$3,"NA"),'MITRE &amp; Controls Mappings'!$I168))),ISNUMBER(SEARCH(IF(K$3&lt;&gt;"",K$3,"NA"),'MITRE &amp; Controls Mappings'!$J168))), 'MITRE &amp; Controls Mappings'!$B168,"")</f>
        <v/>
      </c>
      <c r="L170" s="26" t="str">
        <f>IF('MITRE &amp; Controls Mappings'!D168 &lt;&gt;"",'MITRE &amp; Controls Mappings'!D168,"" )</f>
        <v>(L1) Ensure 'Microsoft network client: Send unencrypted password to third-party SMB servers' is set to 'Disabled'</v>
      </c>
    </row>
    <row r="171" spans="1:12" x14ac:dyDescent="0.25">
      <c r="A171" t="str">
        <f>IF(COUNTIF(B171:K171,"="&amp;'MITRE &amp; Controls Mappings'!B169)&gt;0,'MITRE &amp; Controls Mappings'!B169,"")</f>
        <v/>
      </c>
      <c r="B171" t="str">
        <f>IF(OR(OR(OR(OR(OR(ISNUMBER(SEARCH(IF(B$1&lt;&gt;"",B$1,"NA"),'MITRE &amp; Controls Mappings'!$E169)),ISNUMBER(SEARCH(IF(B$1&lt;&gt;"",B$1,"NA"),'MITRE &amp; Controls Mappings'!$F169))),ISNUMBER(SEARCH(IF(B$2&lt;&gt;"",B$2,"NA"),'MITRE &amp; Controls Mappings'!$G169))),ISNUMBER(SEARCH(IF(B$2&lt;&gt;"",B$2,"NA"),'MITRE &amp; Controls Mappings'!$H169))),ISNUMBER(SEARCH(IF(B$3&lt;&gt;"",B$3,"NA"),'MITRE &amp; Controls Mappings'!$I169))),ISNUMBER(SEARCH(IF(B$3&lt;&gt;"",B$3,"NA"),'MITRE &amp; Controls Mappings'!$J169))), 'MITRE &amp; Controls Mappings'!$B169,"")</f>
        <v/>
      </c>
      <c r="C171" t="str">
        <f>IF(OR(OR(OR(OR(OR(ISNUMBER(SEARCH(IF(C$1&lt;&gt;"",C$1,"NA"),'MITRE &amp; Controls Mappings'!$E169)),ISNUMBER(SEARCH(IF(C$1&lt;&gt;"",C$1,"NA"),'MITRE &amp; Controls Mappings'!$F169))),ISNUMBER(SEARCH(IF(C$2&lt;&gt;"",C$2,"NA"),'MITRE &amp; Controls Mappings'!$G169))),ISNUMBER(SEARCH(IF(C$2&lt;&gt;"",C$2,"NA"),'MITRE &amp; Controls Mappings'!$H169))),ISNUMBER(SEARCH(IF(C$3&lt;&gt;"",C$3,"NA"),'MITRE &amp; Controls Mappings'!$I169))),ISNUMBER(SEARCH(IF(C$3&lt;&gt;"",C$3,"NA"),'MITRE &amp; Controls Mappings'!$J169))), 'MITRE &amp; Controls Mappings'!$B169,"")</f>
        <v/>
      </c>
      <c r="D171" t="str">
        <f>IF(OR(OR(OR(OR(OR(ISNUMBER(SEARCH(IF(D$1&lt;&gt;"",D$1,"NA"),'MITRE &amp; Controls Mappings'!$E169)),ISNUMBER(SEARCH(IF(D$1&lt;&gt;"",D$1,"NA"),'MITRE &amp; Controls Mappings'!$F169))),ISNUMBER(SEARCH(IF(D$2&lt;&gt;"",D$2,"NA"),'MITRE &amp; Controls Mappings'!$G169))),ISNUMBER(SEARCH(IF(D$2&lt;&gt;"",D$2,"NA"),'MITRE &amp; Controls Mappings'!$H169))),ISNUMBER(SEARCH(IF(D$3&lt;&gt;"",D$3,"NA"),'MITRE &amp; Controls Mappings'!$I169))),ISNUMBER(SEARCH(IF(D$3&lt;&gt;"",D$3,"NA"),'MITRE &amp; Controls Mappings'!$J169))), 'MITRE &amp; Controls Mappings'!$B169,"")</f>
        <v/>
      </c>
      <c r="E171" t="str">
        <f>IF(OR(OR(OR(OR(OR(ISNUMBER(SEARCH(IF(E$1&lt;&gt;"",E$1,"NA"),'MITRE &amp; Controls Mappings'!$E169)),ISNUMBER(SEARCH(IF(E$1&lt;&gt;"",E$1,"NA"),'MITRE &amp; Controls Mappings'!$F169))),ISNUMBER(SEARCH(IF(E$2&lt;&gt;"",E$2,"NA"),'MITRE &amp; Controls Mappings'!$G169))),ISNUMBER(SEARCH(IF(E$2&lt;&gt;"",E$2,"NA"),'MITRE &amp; Controls Mappings'!$H169))),ISNUMBER(SEARCH(IF(E$3&lt;&gt;"",E$3,"NA"),'MITRE &amp; Controls Mappings'!$I169))),ISNUMBER(SEARCH(IF(E$3&lt;&gt;"",E$3,"NA"),'MITRE &amp; Controls Mappings'!$J169))), 'MITRE &amp; Controls Mappings'!$B169,"")</f>
        <v/>
      </c>
      <c r="F171" t="str">
        <f>IF(OR(OR(OR(OR(OR(ISNUMBER(SEARCH(IF(F$1&lt;&gt;"",F$1,"NA"),'MITRE &amp; Controls Mappings'!$E169)),ISNUMBER(SEARCH(IF(F$1&lt;&gt;"",F$1,"NA"),'MITRE &amp; Controls Mappings'!$F169))),ISNUMBER(SEARCH(IF(F$2&lt;&gt;"",F$2,"NA"),'MITRE &amp; Controls Mappings'!$G169))),ISNUMBER(SEARCH(IF(F$2&lt;&gt;"",F$2,"NA"),'MITRE &amp; Controls Mappings'!$H169))),ISNUMBER(SEARCH(IF(F$3&lt;&gt;"",F$3,"NA"),'MITRE &amp; Controls Mappings'!$I169))),ISNUMBER(SEARCH(IF(F$3&lt;&gt;"",F$3,"NA"),'MITRE &amp; Controls Mappings'!$J169))), 'MITRE &amp; Controls Mappings'!$B169,"")</f>
        <v/>
      </c>
      <c r="G171" t="str">
        <f>IF(OR(OR(OR(OR(OR(ISNUMBER(SEARCH(IF(G$1&lt;&gt;"",G$1,"NA"),'MITRE &amp; Controls Mappings'!$E169)),ISNUMBER(SEARCH(IF(G$1&lt;&gt;"",G$1,"NA"),'MITRE &amp; Controls Mappings'!$F169))),ISNUMBER(SEARCH(IF(G$2&lt;&gt;"",G$2,"NA"),'MITRE &amp; Controls Mappings'!$G169))),ISNUMBER(SEARCH(IF(G$2&lt;&gt;"",G$2,"NA"),'MITRE &amp; Controls Mappings'!$H169))),ISNUMBER(SEARCH(IF(G$3&lt;&gt;"",G$3,"NA"),'MITRE &amp; Controls Mappings'!$I169))),ISNUMBER(SEARCH(IF(G$3&lt;&gt;"",G$3,"NA"),'MITRE &amp; Controls Mappings'!$J169))), 'MITRE &amp; Controls Mappings'!$B169,"")</f>
        <v/>
      </c>
      <c r="H171" t="str">
        <f>IF(OR(OR(OR(OR(OR(ISNUMBER(SEARCH(IF(H$1&lt;&gt;"",H$1,"NA"),'MITRE &amp; Controls Mappings'!$E169)),ISNUMBER(SEARCH(IF(H$1&lt;&gt;"",H$1,"NA"),'MITRE &amp; Controls Mappings'!$F169))),ISNUMBER(SEARCH(IF(H$2&lt;&gt;"",H$2,"NA"),'MITRE &amp; Controls Mappings'!$G169))),ISNUMBER(SEARCH(IF(H$2&lt;&gt;"",H$2,"NA"),'MITRE &amp; Controls Mappings'!$H169))),ISNUMBER(SEARCH(IF(H$3&lt;&gt;"",H$3,"NA"),'MITRE &amp; Controls Mappings'!$I169))),ISNUMBER(SEARCH(IF(H$3&lt;&gt;"",H$3,"NA"),'MITRE &amp; Controls Mappings'!$J169))), 'MITRE &amp; Controls Mappings'!$B169,"")</f>
        <v/>
      </c>
      <c r="I171" t="str">
        <f>IF(OR(OR(OR(OR(OR(ISNUMBER(SEARCH(IF(I$1&lt;&gt;"",I$1,"NA"),'MITRE &amp; Controls Mappings'!$E169)),ISNUMBER(SEARCH(IF(I$1&lt;&gt;"",I$1,"NA"),'MITRE &amp; Controls Mappings'!$F169))),ISNUMBER(SEARCH(IF(I$2&lt;&gt;"",I$2,"NA"),'MITRE &amp; Controls Mappings'!$G169))),ISNUMBER(SEARCH(IF(I$2&lt;&gt;"",I$2,"NA"),'MITRE &amp; Controls Mappings'!$H169))),ISNUMBER(SEARCH(IF(I$3&lt;&gt;"",I$3,"NA"),'MITRE &amp; Controls Mappings'!$I169))),ISNUMBER(SEARCH(IF(I$3&lt;&gt;"",I$3,"NA"),'MITRE &amp; Controls Mappings'!$J169))), 'MITRE &amp; Controls Mappings'!$B169,"")</f>
        <v/>
      </c>
      <c r="J171" t="str">
        <f>IF(OR(OR(OR(OR(OR(ISNUMBER(SEARCH(IF(J$1&lt;&gt;"",J$1,"NA"),'MITRE &amp; Controls Mappings'!$E169)),ISNUMBER(SEARCH(IF(J$1&lt;&gt;"",J$1,"NA"),'MITRE &amp; Controls Mappings'!$F169))),ISNUMBER(SEARCH(IF(J$2&lt;&gt;"",J$2,"NA"),'MITRE &amp; Controls Mappings'!$G169))),ISNUMBER(SEARCH(IF(J$2&lt;&gt;"",J$2,"NA"),'MITRE &amp; Controls Mappings'!$H169))),ISNUMBER(SEARCH(IF(J$3&lt;&gt;"",J$3,"NA"),'MITRE &amp; Controls Mappings'!$I169))),ISNUMBER(SEARCH(IF(J$3&lt;&gt;"",J$3,"NA"),'MITRE &amp; Controls Mappings'!$J169))), 'MITRE &amp; Controls Mappings'!$B169,"")</f>
        <v/>
      </c>
      <c r="K171" t="str">
        <f>IF(OR(OR(OR(OR(OR(ISNUMBER(SEARCH(IF(K$1&lt;&gt;"",K$1,"NA"),'MITRE &amp; Controls Mappings'!$E169)),ISNUMBER(SEARCH(IF(K$1&lt;&gt;"",K$1,"NA"),'MITRE &amp; Controls Mappings'!$F169))),ISNUMBER(SEARCH(IF(K$2&lt;&gt;"",K$2,"NA"),'MITRE &amp; Controls Mappings'!$G169))),ISNUMBER(SEARCH(IF(K$2&lt;&gt;"",K$2,"NA"),'MITRE &amp; Controls Mappings'!$H169))),ISNUMBER(SEARCH(IF(K$3&lt;&gt;"",K$3,"NA"),'MITRE &amp; Controls Mappings'!$I169))),ISNUMBER(SEARCH(IF(K$3&lt;&gt;"",K$3,"NA"),'MITRE &amp; Controls Mappings'!$J169))), 'MITRE &amp; Controls Mappings'!$B169,"")</f>
        <v/>
      </c>
      <c r="L171" s="26" t="str">
        <f>IF('MITRE &amp; Controls Mappings'!D169 &lt;&gt;"",'MITRE &amp; Controls Mappings'!D169,"" )</f>
        <v>Microsoft network server</v>
      </c>
    </row>
    <row r="172" spans="1:12" ht="30" x14ac:dyDescent="0.25">
      <c r="A172" t="str">
        <f>IF(COUNTIF(B172:K172,"="&amp;'MITRE &amp; Controls Mappings'!B170)&gt;0,'MITRE &amp; Controls Mappings'!B170,"")</f>
        <v/>
      </c>
      <c r="B172" t="str">
        <f>IF(OR(OR(OR(OR(OR(ISNUMBER(SEARCH(IF(B$1&lt;&gt;"",B$1,"NA"),'MITRE &amp; Controls Mappings'!$E170)),ISNUMBER(SEARCH(IF(B$1&lt;&gt;"",B$1,"NA"),'MITRE &amp; Controls Mappings'!$F170))),ISNUMBER(SEARCH(IF(B$2&lt;&gt;"",B$2,"NA"),'MITRE &amp; Controls Mappings'!$G170))),ISNUMBER(SEARCH(IF(B$2&lt;&gt;"",B$2,"NA"),'MITRE &amp; Controls Mappings'!$H170))),ISNUMBER(SEARCH(IF(B$3&lt;&gt;"",B$3,"NA"),'MITRE &amp; Controls Mappings'!$I170))),ISNUMBER(SEARCH(IF(B$3&lt;&gt;"",B$3,"NA"),'MITRE &amp; Controls Mappings'!$J170))), 'MITRE &amp; Controls Mappings'!$B170,"")</f>
        <v/>
      </c>
      <c r="C172" t="str">
        <f>IF(OR(OR(OR(OR(OR(ISNUMBER(SEARCH(IF(C$1&lt;&gt;"",C$1,"NA"),'MITRE &amp; Controls Mappings'!$E170)),ISNUMBER(SEARCH(IF(C$1&lt;&gt;"",C$1,"NA"),'MITRE &amp; Controls Mappings'!$F170))),ISNUMBER(SEARCH(IF(C$2&lt;&gt;"",C$2,"NA"),'MITRE &amp; Controls Mappings'!$G170))),ISNUMBER(SEARCH(IF(C$2&lt;&gt;"",C$2,"NA"),'MITRE &amp; Controls Mappings'!$H170))),ISNUMBER(SEARCH(IF(C$3&lt;&gt;"",C$3,"NA"),'MITRE &amp; Controls Mappings'!$I170))),ISNUMBER(SEARCH(IF(C$3&lt;&gt;"",C$3,"NA"),'MITRE &amp; Controls Mappings'!$J170))), 'MITRE &amp; Controls Mappings'!$B170,"")</f>
        <v/>
      </c>
      <c r="D172" t="str">
        <f>IF(OR(OR(OR(OR(OR(ISNUMBER(SEARCH(IF(D$1&lt;&gt;"",D$1,"NA"),'MITRE &amp; Controls Mappings'!$E170)),ISNUMBER(SEARCH(IF(D$1&lt;&gt;"",D$1,"NA"),'MITRE &amp; Controls Mappings'!$F170))),ISNUMBER(SEARCH(IF(D$2&lt;&gt;"",D$2,"NA"),'MITRE &amp; Controls Mappings'!$G170))),ISNUMBER(SEARCH(IF(D$2&lt;&gt;"",D$2,"NA"),'MITRE &amp; Controls Mappings'!$H170))),ISNUMBER(SEARCH(IF(D$3&lt;&gt;"",D$3,"NA"),'MITRE &amp; Controls Mappings'!$I170))),ISNUMBER(SEARCH(IF(D$3&lt;&gt;"",D$3,"NA"),'MITRE &amp; Controls Mappings'!$J170))), 'MITRE &amp; Controls Mappings'!$B170,"")</f>
        <v/>
      </c>
      <c r="E172" t="str">
        <f>IF(OR(OR(OR(OR(OR(ISNUMBER(SEARCH(IF(E$1&lt;&gt;"",E$1,"NA"),'MITRE &amp; Controls Mappings'!$E170)),ISNUMBER(SEARCH(IF(E$1&lt;&gt;"",E$1,"NA"),'MITRE &amp; Controls Mappings'!$F170))),ISNUMBER(SEARCH(IF(E$2&lt;&gt;"",E$2,"NA"),'MITRE &amp; Controls Mappings'!$G170))),ISNUMBER(SEARCH(IF(E$2&lt;&gt;"",E$2,"NA"),'MITRE &amp; Controls Mappings'!$H170))),ISNUMBER(SEARCH(IF(E$3&lt;&gt;"",E$3,"NA"),'MITRE &amp; Controls Mappings'!$I170))),ISNUMBER(SEARCH(IF(E$3&lt;&gt;"",E$3,"NA"),'MITRE &amp; Controls Mappings'!$J170))), 'MITRE &amp; Controls Mappings'!$B170,"")</f>
        <v/>
      </c>
      <c r="F172" t="str">
        <f>IF(OR(OR(OR(OR(OR(ISNUMBER(SEARCH(IF(F$1&lt;&gt;"",F$1,"NA"),'MITRE &amp; Controls Mappings'!$E170)),ISNUMBER(SEARCH(IF(F$1&lt;&gt;"",F$1,"NA"),'MITRE &amp; Controls Mappings'!$F170))),ISNUMBER(SEARCH(IF(F$2&lt;&gt;"",F$2,"NA"),'MITRE &amp; Controls Mappings'!$G170))),ISNUMBER(SEARCH(IF(F$2&lt;&gt;"",F$2,"NA"),'MITRE &amp; Controls Mappings'!$H170))),ISNUMBER(SEARCH(IF(F$3&lt;&gt;"",F$3,"NA"),'MITRE &amp; Controls Mappings'!$I170))),ISNUMBER(SEARCH(IF(F$3&lt;&gt;"",F$3,"NA"),'MITRE &amp; Controls Mappings'!$J170))), 'MITRE &amp; Controls Mappings'!$B170,"")</f>
        <v/>
      </c>
      <c r="G172" t="str">
        <f>IF(OR(OR(OR(OR(OR(ISNUMBER(SEARCH(IF(G$1&lt;&gt;"",G$1,"NA"),'MITRE &amp; Controls Mappings'!$E170)),ISNUMBER(SEARCH(IF(G$1&lt;&gt;"",G$1,"NA"),'MITRE &amp; Controls Mappings'!$F170))),ISNUMBER(SEARCH(IF(G$2&lt;&gt;"",G$2,"NA"),'MITRE &amp; Controls Mappings'!$G170))),ISNUMBER(SEARCH(IF(G$2&lt;&gt;"",G$2,"NA"),'MITRE &amp; Controls Mappings'!$H170))),ISNUMBER(SEARCH(IF(G$3&lt;&gt;"",G$3,"NA"),'MITRE &amp; Controls Mappings'!$I170))),ISNUMBER(SEARCH(IF(G$3&lt;&gt;"",G$3,"NA"),'MITRE &amp; Controls Mappings'!$J170))), 'MITRE &amp; Controls Mappings'!$B170,"")</f>
        <v/>
      </c>
      <c r="H172" t="str">
        <f>IF(OR(OR(OR(OR(OR(ISNUMBER(SEARCH(IF(H$1&lt;&gt;"",H$1,"NA"),'MITRE &amp; Controls Mappings'!$E170)),ISNUMBER(SEARCH(IF(H$1&lt;&gt;"",H$1,"NA"),'MITRE &amp; Controls Mappings'!$F170))),ISNUMBER(SEARCH(IF(H$2&lt;&gt;"",H$2,"NA"),'MITRE &amp; Controls Mappings'!$G170))),ISNUMBER(SEARCH(IF(H$2&lt;&gt;"",H$2,"NA"),'MITRE &amp; Controls Mappings'!$H170))),ISNUMBER(SEARCH(IF(H$3&lt;&gt;"",H$3,"NA"),'MITRE &amp; Controls Mappings'!$I170))),ISNUMBER(SEARCH(IF(H$3&lt;&gt;"",H$3,"NA"),'MITRE &amp; Controls Mappings'!$J170))), 'MITRE &amp; Controls Mappings'!$B170,"")</f>
        <v/>
      </c>
      <c r="I172" t="str">
        <f>IF(OR(OR(OR(OR(OR(ISNUMBER(SEARCH(IF(I$1&lt;&gt;"",I$1,"NA"),'MITRE &amp; Controls Mappings'!$E170)),ISNUMBER(SEARCH(IF(I$1&lt;&gt;"",I$1,"NA"),'MITRE &amp; Controls Mappings'!$F170))),ISNUMBER(SEARCH(IF(I$2&lt;&gt;"",I$2,"NA"),'MITRE &amp; Controls Mappings'!$G170))),ISNUMBER(SEARCH(IF(I$2&lt;&gt;"",I$2,"NA"),'MITRE &amp; Controls Mappings'!$H170))),ISNUMBER(SEARCH(IF(I$3&lt;&gt;"",I$3,"NA"),'MITRE &amp; Controls Mappings'!$I170))),ISNUMBER(SEARCH(IF(I$3&lt;&gt;"",I$3,"NA"),'MITRE &amp; Controls Mappings'!$J170))), 'MITRE &amp; Controls Mappings'!$B170,"")</f>
        <v/>
      </c>
      <c r="J172" t="str">
        <f>IF(OR(OR(OR(OR(OR(ISNUMBER(SEARCH(IF(J$1&lt;&gt;"",J$1,"NA"),'MITRE &amp; Controls Mappings'!$E170)),ISNUMBER(SEARCH(IF(J$1&lt;&gt;"",J$1,"NA"),'MITRE &amp; Controls Mappings'!$F170))),ISNUMBER(SEARCH(IF(J$2&lt;&gt;"",J$2,"NA"),'MITRE &amp; Controls Mappings'!$G170))),ISNUMBER(SEARCH(IF(J$2&lt;&gt;"",J$2,"NA"),'MITRE &amp; Controls Mappings'!$H170))),ISNUMBER(SEARCH(IF(J$3&lt;&gt;"",J$3,"NA"),'MITRE &amp; Controls Mappings'!$I170))),ISNUMBER(SEARCH(IF(J$3&lt;&gt;"",J$3,"NA"),'MITRE &amp; Controls Mappings'!$J170))), 'MITRE &amp; Controls Mappings'!$B170,"")</f>
        <v/>
      </c>
      <c r="K172" t="str">
        <f>IF(OR(OR(OR(OR(OR(ISNUMBER(SEARCH(IF(K$1&lt;&gt;"",K$1,"NA"),'MITRE &amp; Controls Mappings'!$E170)),ISNUMBER(SEARCH(IF(K$1&lt;&gt;"",K$1,"NA"),'MITRE &amp; Controls Mappings'!$F170))),ISNUMBER(SEARCH(IF(K$2&lt;&gt;"",K$2,"NA"),'MITRE &amp; Controls Mappings'!$G170))),ISNUMBER(SEARCH(IF(K$2&lt;&gt;"",K$2,"NA"),'MITRE &amp; Controls Mappings'!$H170))),ISNUMBER(SEARCH(IF(K$3&lt;&gt;"",K$3,"NA"),'MITRE &amp; Controls Mappings'!$I170))),ISNUMBER(SEARCH(IF(K$3&lt;&gt;"",K$3,"NA"),'MITRE &amp; Controls Mappings'!$J170))), 'MITRE &amp; Controls Mappings'!$B170,"")</f>
        <v/>
      </c>
      <c r="L172" s="26" t="str">
        <f>IF('MITRE &amp; Controls Mappings'!D170 &lt;&gt;"",'MITRE &amp; Controls Mappings'!D170,"" )</f>
        <v>(L1) Ensure 'Microsoft network server: Amount of idle time required before suspending session' is set to '15 or fewer minute(s)'</v>
      </c>
    </row>
    <row r="173" spans="1:12" ht="30" x14ac:dyDescent="0.25">
      <c r="A173" t="str">
        <f>IF(COUNTIF(B173:K173,"="&amp;'MITRE &amp; Controls Mappings'!B171)&gt;0,'MITRE &amp; Controls Mappings'!B171,"")</f>
        <v/>
      </c>
      <c r="B173" t="str">
        <f>IF(OR(OR(OR(OR(OR(ISNUMBER(SEARCH(IF(B$1&lt;&gt;"",B$1,"NA"),'MITRE &amp; Controls Mappings'!$E171)),ISNUMBER(SEARCH(IF(B$1&lt;&gt;"",B$1,"NA"),'MITRE &amp; Controls Mappings'!$F171))),ISNUMBER(SEARCH(IF(B$2&lt;&gt;"",B$2,"NA"),'MITRE &amp; Controls Mappings'!$G171))),ISNUMBER(SEARCH(IF(B$2&lt;&gt;"",B$2,"NA"),'MITRE &amp; Controls Mappings'!$H171))),ISNUMBER(SEARCH(IF(B$3&lt;&gt;"",B$3,"NA"),'MITRE &amp; Controls Mappings'!$I171))),ISNUMBER(SEARCH(IF(B$3&lt;&gt;"",B$3,"NA"),'MITRE &amp; Controls Mappings'!$J171))), 'MITRE &amp; Controls Mappings'!$B171,"")</f>
        <v/>
      </c>
      <c r="C173" t="str">
        <f>IF(OR(OR(OR(OR(OR(ISNUMBER(SEARCH(IF(C$1&lt;&gt;"",C$1,"NA"),'MITRE &amp; Controls Mappings'!$E171)),ISNUMBER(SEARCH(IF(C$1&lt;&gt;"",C$1,"NA"),'MITRE &amp; Controls Mappings'!$F171))),ISNUMBER(SEARCH(IF(C$2&lt;&gt;"",C$2,"NA"),'MITRE &amp; Controls Mappings'!$G171))),ISNUMBER(SEARCH(IF(C$2&lt;&gt;"",C$2,"NA"),'MITRE &amp; Controls Mappings'!$H171))),ISNUMBER(SEARCH(IF(C$3&lt;&gt;"",C$3,"NA"),'MITRE &amp; Controls Mappings'!$I171))),ISNUMBER(SEARCH(IF(C$3&lt;&gt;"",C$3,"NA"),'MITRE &amp; Controls Mappings'!$J171))), 'MITRE &amp; Controls Mappings'!$B171,"")</f>
        <v/>
      </c>
      <c r="D173" t="str">
        <f>IF(OR(OR(OR(OR(OR(ISNUMBER(SEARCH(IF(D$1&lt;&gt;"",D$1,"NA"),'MITRE &amp; Controls Mappings'!$E171)),ISNUMBER(SEARCH(IF(D$1&lt;&gt;"",D$1,"NA"),'MITRE &amp; Controls Mappings'!$F171))),ISNUMBER(SEARCH(IF(D$2&lt;&gt;"",D$2,"NA"),'MITRE &amp; Controls Mappings'!$G171))),ISNUMBER(SEARCH(IF(D$2&lt;&gt;"",D$2,"NA"),'MITRE &amp; Controls Mappings'!$H171))),ISNUMBER(SEARCH(IF(D$3&lt;&gt;"",D$3,"NA"),'MITRE &amp; Controls Mappings'!$I171))),ISNUMBER(SEARCH(IF(D$3&lt;&gt;"",D$3,"NA"),'MITRE &amp; Controls Mappings'!$J171))), 'MITRE &amp; Controls Mappings'!$B171,"")</f>
        <v/>
      </c>
      <c r="E173" t="str">
        <f>IF(OR(OR(OR(OR(OR(ISNUMBER(SEARCH(IF(E$1&lt;&gt;"",E$1,"NA"),'MITRE &amp; Controls Mappings'!$E171)),ISNUMBER(SEARCH(IF(E$1&lt;&gt;"",E$1,"NA"),'MITRE &amp; Controls Mappings'!$F171))),ISNUMBER(SEARCH(IF(E$2&lt;&gt;"",E$2,"NA"),'MITRE &amp; Controls Mappings'!$G171))),ISNUMBER(SEARCH(IF(E$2&lt;&gt;"",E$2,"NA"),'MITRE &amp; Controls Mappings'!$H171))),ISNUMBER(SEARCH(IF(E$3&lt;&gt;"",E$3,"NA"),'MITRE &amp; Controls Mappings'!$I171))),ISNUMBER(SEARCH(IF(E$3&lt;&gt;"",E$3,"NA"),'MITRE &amp; Controls Mappings'!$J171))), 'MITRE &amp; Controls Mappings'!$B171,"")</f>
        <v/>
      </c>
      <c r="F173" t="str">
        <f>IF(OR(OR(OR(OR(OR(ISNUMBER(SEARCH(IF(F$1&lt;&gt;"",F$1,"NA"),'MITRE &amp; Controls Mappings'!$E171)),ISNUMBER(SEARCH(IF(F$1&lt;&gt;"",F$1,"NA"),'MITRE &amp; Controls Mappings'!$F171))),ISNUMBER(SEARCH(IF(F$2&lt;&gt;"",F$2,"NA"),'MITRE &amp; Controls Mappings'!$G171))),ISNUMBER(SEARCH(IF(F$2&lt;&gt;"",F$2,"NA"),'MITRE &amp; Controls Mappings'!$H171))),ISNUMBER(SEARCH(IF(F$3&lt;&gt;"",F$3,"NA"),'MITRE &amp; Controls Mappings'!$I171))),ISNUMBER(SEARCH(IF(F$3&lt;&gt;"",F$3,"NA"),'MITRE &amp; Controls Mappings'!$J171))), 'MITRE &amp; Controls Mappings'!$B171,"")</f>
        <v/>
      </c>
      <c r="G173" t="str">
        <f>IF(OR(OR(OR(OR(OR(ISNUMBER(SEARCH(IF(G$1&lt;&gt;"",G$1,"NA"),'MITRE &amp; Controls Mappings'!$E171)),ISNUMBER(SEARCH(IF(G$1&lt;&gt;"",G$1,"NA"),'MITRE &amp; Controls Mappings'!$F171))),ISNUMBER(SEARCH(IF(G$2&lt;&gt;"",G$2,"NA"),'MITRE &amp; Controls Mappings'!$G171))),ISNUMBER(SEARCH(IF(G$2&lt;&gt;"",G$2,"NA"),'MITRE &amp; Controls Mappings'!$H171))),ISNUMBER(SEARCH(IF(G$3&lt;&gt;"",G$3,"NA"),'MITRE &amp; Controls Mappings'!$I171))),ISNUMBER(SEARCH(IF(G$3&lt;&gt;"",G$3,"NA"),'MITRE &amp; Controls Mappings'!$J171))), 'MITRE &amp; Controls Mappings'!$B171,"")</f>
        <v/>
      </c>
      <c r="H173" t="str">
        <f>IF(OR(OR(OR(OR(OR(ISNUMBER(SEARCH(IF(H$1&lt;&gt;"",H$1,"NA"),'MITRE &amp; Controls Mappings'!$E171)),ISNUMBER(SEARCH(IF(H$1&lt;&gt;"",H$1,"NA"),'MITRE &amp; Controls Mappings'!$F171))),ISNUMBER(SEARCH(IF(H$2&lt;&gt;"",H$2,"NA"),'MITRE &amp; Controls Mappings'!$G171))),ISNUMBER(SEARCH(IF(H$2&lt;&gt;"",H$2,"NA"),'MITRE &amp; Controls Mappings'!$H171))),ISNUMBER(SEARCH(IF(H$3&lt;&gt;"",H$3,"NA"),'MITRE &amp; Controls Mappings'!$I171))),ISNUMBER(SEARCH(IF(H$3&lt;&gt;"",H$3,"NA"),'MITRE &amp; Controls Mappings'!$J171))), 'MITRE &amp; Controls Mappings'!$B171,"")</f>
        <v/>
      </c>
      <c r="I173" t="str">
        <f>IF(OR(OR(OR(OR(OR(ISNUMBER(SEARCH(IF(I$1&lt;&gt;"",I$1,"NA"),'MITRE &amp; Controls Mappings'!$E171)),ISNUMBER(SEARCH(IF(I$1&lt;&gt;"",I$1,"NA"),'MITRE &amp; Controls Mappings'!$F171))),ISNUMBER(SEARCH(IF(I$2&lt;&gt;"",I$2,"NA"),'MITRE &amp; Controls Mappings'!$G171))),ISNUMBER(SEARCH(IF(I$2&lt;&gt;"",I$2,"NA"),'MITRE &amp; Controls Mappings'!$H171))),ISNUMBER(SEARCH(IF(I$3&lt;&gt;"",I$3,"NA"),'MITRE &amp; Controls Mappings'!$I171))),ISNUMBER(SEARCH(IF(I$3&lt;&gt;"",I$3,"NA"),'MITRE &amp; Controls Mappings'!$J171))), 'MITRE &amp; Controls Mappings'!$B171,"")</f>
        <v/>
      </c>
      <c r="J173" t="str">
        <f>IF(OR(OR(OR(OR(OR(ISNUMBER(SEARCH(IF(J$1&lt;&gt;"",J$1,"NA"),'MITRE &amp; Controls Mappings'!$E171)),ISNUMBER(SEARCH(IF(J$1&lt;&gt;"",J$1,"NA"),'MITRE &amp; Controls Mappings'!$F171))),ISNUMBER(SEARCH(IF(J$2&lt;&gt;"",J$2,"NA"),'MITRE &amp; Controls Mappings'!$G171))),ISNUMBER(SEARCH(IF(J$2&lt;&gt;"",J$2,"NA"),'MITRE &amp; Controls Mappings'!$H171))),ISNUMBER(SEARCH(IF(J$3&lt;&gt;"",J$3,"NA"),'MITRE &amp; Controls Mappings'!$I171))),ISNUMBER(SEARCH(IF(J$3&lt;&gt;"",J$3,"NA"),'MITRE &amp; Controls Mappings'!$J171))), 'MITRE &amp; Controls Mappings'!$B171,"")</f>
        <v/>
      </c>
      <c r="K173" t="str">
        <f>IF(OR(OR(OR(OR(OR(ISNUMBER(SEARCH(IF(K$1&lt;&gt;"",K$1,"NA"),'MITRE &amp; Controls Mappings'!$E171)),ISNUMBER(SEARCH(IF(K$1&lt;&gt;"",K$1,"NA"),'MITRE &amp; Controls Mappings'!$F171))),ISNUMBER(SEARCH(IF(K$2&lt;&gt;"",K$2,"NA"),'MITRE &amp; Controls Mappings'!$G171))),ISNUMBER(SEARCH(IF(K$2&lt;&gt;"",K$2,"NA"),'MITRE &amp; Controls Mappings'!$H171))),ISNUMBER(SEARCH(IF(K$3&lt;&gt;"",K$3,"NA"),'MITRE &amp; Controls Mappings'!$I171))),ISNUMBER(SEARCH(IF(K$3&lt;&gt;"",K$3,"NA"),'MITRE &amp; Controls Mappings'!$J171))), 'MITRE &amp; Controls Mappings'!$B171,"")</f>
        <v/>
      </c>
      <c r="L173" s="26" t="str">
        <f>IF('MITRE &amp; Controls Mappings'!D171 &lt;&gt;"",'MITRE &amp; Controls Mappings'!D171,"" )</f>
        <v>(L1) Ensure 'Microsoft network server: Amount of idle time required before suspending session' is set to '15 or fewer minute(s)'</v>
      </c>
    </row>
    <row r="174" spans="1:12" x14ac:dyDescent="0.25">
      <c r="A174" t="str">
        <f>IF(COUNTIF(B174:K174,"="&amp;'MITRE &amp; Controls Mappings'!B172)&gt;0,'MITRE &amp; Controls Mappings'!B172,"")</f>
        <v/>
      </c>
      <c r="B174" t="str">
        <f>IF(OR(OR(OR(OR(OR(ISNUMBER(SEARCH(IF(B$1&lt;&gt;"",B$1,"NA"),'MITRE &amp; Controls Mappings'!$E172)),ISNUMBER(SEARCH(IF(B$1&lt;&gt;"",B$1,"NA"),'MITRE &amp; Controls Mappings'!$F172))),ISNUMBER(SEARCH(IF(B$2&lt;&gt;"",B$2,"NA"),'MITRE &amp; Controls Mappings'!$G172))),ISNUMBER(SEARCH(IF(B$2&lt;&gt;"",B$2,"NA"),'MITRE &amp; Controls Mappings'!$H172))),ISNUMBER(SEARCH(IF(B$3&lt;&gt;"",B$3,"NA"),'MITRE &amp; Controls Mappings'!$I172))),ISNUMBER(SEARCH(IF(B$3&lt;&gt;"",B$3,"NA"),'MITRE &amp; Controls Mappings'!$J172))), 'MITRE &amp; Controls Mappings'!$B172,"")</f>
        <v/>
      </c>
      <c r="C174" t="str">
        <f>IF(OR(OR(OR(OR(OR(ISNUMBER(SEARCH(IF(C$1&lt;&gt;"",C$1,"NA"),'MITRE &amp; Controls Mappings'!$E172)),ISNUMBER(SEARCH(IF(C$1&lt;&gt;"",C$1,"NA"),'MITRE &amp; Controls Mappings'!$F172))),ISNUMBER(SEARCH(IF(C$2&lt;&gt;"",C$2,"NA"),'MITRE &amp; Controls Mappings'!$G172))),ISNUMBER(SEARCH(IF(C$2&lt;&gt;"",C$2,"NA"),'MITRE &amp; Controls Mappings'!$H172))),ISNUMBER(SEARCH(IF(C$3&lt;&gt;"",C$3,"NA"),'MITRE &amp; Controls Mappings'!$I172))),ISNUMBER(SEARCH(IF(C$3&lt;&gt;"",C$3,"NA"),'MITRE &amp; Controls Mappings'!$J172))), 'MITRE &amp; Controls Mappings'!$B172,"")</f>
        <v/>
      </c>
      <c r="D174" t="str">
        <f>IF(OR(OR(OR(OR(OR(ISNUMBER(SEARCH(IF(D$1&lt;&gt;"",D$1,"NA"),'MITRE &amp; Controls Mappings'!$E172)),ISNUMBER(SEARCH(IF(D$1&lt;&gt;"",D$1,"NA"),'MITRE &amp; Controls Mappings'!$F172))),ISNUMBER(SEARCH(IF(D$2&lt;&gt;"",D$2,"NA"),'MITRE &amp; Controls Mappings'!$G172))),ISNUMBER(SEARCH(IF(D$2&lt;&gt;"",D$2,"NA"),'MITRE &amp; Controls Mappings'!$H172))),ISNUMBER(SEARCH(IF(D$3&lt;&gt;"",D$3,"NA"),'MITRE &amp; Controls Mappings'!$I172))),ISNUMBER(SEARCH(IF(D$3&lt;&gt;"",D$3,"NA"),'MITRE &amp; Controls Mappings'!$J172))), 'MITRE &amp; Controls Mappings'!$B172,"")</f>
        <v/>
      </c>
      <c r="E174" t="str">
        <f>IF(OR(OR(OR(OR(OR(ISNUMBER(SEARCH(IF(E$1&lt;&gt;"",E$1,"NA"),'MITRE &amp; Controls Mappings'!$E172)),ISNUMBER(SEARCH(IF(E$1&lt;&gt;"",E$1,"NA"),'MITRE &amp; Controls Mappings'!$F172))),ISNUMBER(SEARCH(IF(E$2&lt;&gt;"",E$2,"NA"),'MITRE &amp; Controls Mappings'!$G172))),ISNUMBER(SEARCH(IF(E$2&lt;&gt;"",E$2,"NA"),'MITRE &amp; Controls Mappings'!$H172))),ISNUMBER(SEARCH(IF(E$3&lt;&gt;"",E$3,"NA"),'MITRE &amp; Controls Mappings'!$I172))),ISNUMBER(SEARCH(IF(E$3&lt;&gt;"",E$3,"NA"),'MITRE &amp; Controls Mappings'!$J172))), 'MITRE &amp; Controls Mappings'!$B172,"")</f>
        <v/>
      </c>
      <c r="F174" t="str">
        <f>IF(OR(OR(OR(OR(OR(ISNUMBER(SEARCH(IF(F$1&lt;&gt;"",F$1,"NA"),'MITRE &amp; Controls Mappings'!$E172)),ISNUMBER(SEARCH(IF(F$1&lt;&gt;"",F$1,"NA"),'MITRE &amp; Controls Mappings'!$F172))),ISNUMBER(SEARCH(IF(F$2&lt;&gt;"",F$2,"NA"),'MITRE &amp; Controls Mappings'!$G172))),ISNUMBER(SEARCH(IF(F$2&lt;&gt;"",F$2,"NA"),'MITRE &amp; Controls Mappings'!$H172))),ISNUMBER(SEARCH(IF(F$3&lt;&gt;"",F$3,"NA"),'MITRE &amp; Controls Mappings'!$I172))),ISNUMBER(SEARCH(IF(F$3&lt;&gt;"",F$3,"NA"),'MITRE &amp; Controls Mappings'!$J172))), 'MITRE &amp; Controls Mappings'!$B172,"")</f>
        <v/>
      </c>
      <c r="G174" t="str">
        <f>IF(OR(OR(OR(OR(OR(ISNUMBER(SEARCH(IF(G$1&lt;&gt;"",G$1,"NA"),'MITRE &amp; Controls Mappings'!$E172)),ISNUMBER(SEARCH(IF(G$1&lt;&gt;"",G$1,"NA"),'MITRE &amp; Controls Mappings'!$F172))),ISNUMBER(SEARCH(IF(G$2&lt;&gt;"",G$2,"NA"),'MITRE &amp; Controls Mappings'!$G172))),ISNUMBER(SEARCH(IF(G$2&lt;&gt;"",G$2,"NA"),'MITRE &amp; Controls Mappings'!$H172))),ISNUMBER(SEARCH(IF(G$3&lt;&gt;"",G$3,"NA"),'MITRE &amp; Controls Mappings'!$I172))),ISNUMBER(SEARCH(IF(G$3&lt;&gt;"",G$3,"NA"),'MITRE &amp; Controls Mappings'!$J172))), 'MITRE &amp; Controls Mappings'!$B172,"")</f>
        <v/>
      </c>
      <c r="H174" t="str">
        <f>IF(OR(OR(OR(OR(OR(ISNUMBER(SEARCH(IF(H$1&lt;&gt;"",H$1,"NA"),'MITRE &amp; Controls Mappings'!$E172)),ISNUMBER(SEARCH(IF(H$1&lt;&gt;"",H$1,"NA"),'MITRE &amp; Controls Mappings'!$F172))),ISNUMBER(SEARCH(IF(H$2&lt;&gt;"",H$2,"NA"),'MITRE &amp; Controls Mappings'!$G172))),ISNUMBER(SEARCH(IF(H$2&lt;&gt;"",H$2,"NA"),'MITRE &amp; Controls Mappings'!$H172))),ISNUMBER(SEARCH(IF(H$3&lt;&gt;"",H$3,"NA"),'MITRE &amp; Controls Mappings'!$I172))),ISNUMBER(SEARCH(IF(H$3&lt;&gt;"",H$3,"NA"),'MITRE &amp; Controls Mappings'!$J172))), 'MITRE &amp; Controls Mappings'!$B172,"")</f>
        <v/>
      </c>
      <c r="I174" t="str">
        <f>IF(OR(OR(OR(OR(OR(ISNUMBER(SEARCH(IF(I$1&lt;&gt;"",I$1,"NA"),'MITRE &amp; Controls Mappings'!$E172)),ISNUMBER(SEARCH(IF(I$1&lt;&gt;"",I$1,"NA"),'MITRE &amp; Controls Mappings'!$F172))),ISNUMBER(SEARCH(IF(I$2&lt;&gt;"",I$2,"NA"),'MITRE &amp; Controls Mappings'!$G172))),ISNUMBER(SEARCH(IF(I$2&lt;&gt;"",I$2,"NA"),'MITRE &amp; Controls Mappings'!$H172))),ISNUMBER(SEARCH(IF(I$3&lt;&gt;"",I$3,"NA"),'MITRE &amp; Controls Mappings'!$I172))),ISNUMBER(SEARCH(IF(I$3&lt;&gt;"",I$3,"NA"),'MITRE &amp; Controls Mappings'!$J172))), 'MITRE &amp; Controls Mappings'!$B172,"")</f>
        <v/>
      </c>
      <c r="J174" t="str">
        <f>IF(OR(OR(OR(OR(OR(ISNUMBER(SEARCH(IF(J$1&lt;&gt;"",J$1,"NA"),'MITRE &amp; Controls Mappings'!$E172)),ISNUMBER(SEARCH(IF(J$1&lt;&gt;"",J$1,"NA"),'MITRE &amp; Controls Mappings'!$F172))),ISNUMBER(SEARCH(IF(J$2&lt;&gt;"",J$2,"NA"),'MITRE &amp; Controls Mappings'!$G172))),ISNUMBER(SEARCH(IF(J$2&lt;&gt;"",J$2,"NA"),'MITRE &amp; Controls Mappings'!$H172))),ISNUMBER(SEARCH(IF(J$3&lt;&gt;"",J$3,"NA"),'MITRE &amp; Controls Mappings'!$I172))),ISNUMBER(SEARCH(IF(J$3&lt;&gt;"",J$3,"NA"),'MITRE &amp; Controls Mappings'!$J172))), 'MITRE &amp; Controls Mappings'!$B172,"")</f>
        <v/>
      </c>
      <c r="K174" t="str">
        <f>IF(OR(OR(OR(OR(OR(ISNUMBER(SEARCH(IF(K$1&lt;&gt;"",K$1,"NA"),'MITRE &amp; Controls Mappings'!$E172)),ISNUMBER(SEARCH(IF(K$1&lt;&gt;"",K$1,"NA"),'MITRE &amp; Controls Mappings'!$F172))),ISNUMBER(SEARCH(IF(K$2&lt;&gt;"",K$2,"NA"),'MITRE &amp; Controls Mappings'!$G172))),ISNUMBER(SEARCH(IF(K$2&lt;&gt;"",K$2,"NA"),'MITRE &amp; Controls Mappings'!$H172))),ISNUMBER(SEARCH(IF(K$3&lt;&gt;"",K$3,"NA"),'MITRE &amp; Controls Mappings'!$I172))),ISNUMBER(SEARCH(IF(K$3&lt;&gt;"",K$3,"NA"),'MITRE &amp; Controls Mappings'!$J172))), 'MITRE &amp; Controls Mappings'!$B172,"")</f>
        <v/>
      </c>
      <c r="L174" s="26" t="str">
        <f>IF('MITRE &amp; Controls Mappings'!D172 &lt;&gt;"",'MITRE &amp; Controls Mappings'!D172,"" )</f>
        <v>(L1) Ensure 'Microsoft network server: Digitally sign communications (always)' is set to 'Enabled'</v>
      </c>
    </row>
    <row r="175" spans="1:12" x14ac:dyDescent="0.25">
      <c r="A175" t="str">
        <f>IF(COUNTIF(B175:K175,"="&amp;'MITRE &amp; Controls Mappings'!B173)&gt;0,'MITRE &amp; Controls Mappings'!B173,"")</f>
        <v/>
      </c>
      <c r="B175" t="str">
        <f>IF(OR(OR(OR(OR(OR(ISNUMBER(SEARCH(IF(B$1&lt;&gt;"",B$1,"NA"),'MITRE &amp; Controls Mappings'!$E173)),ISNUMBER(SEARCH(IF(B$1&lt;&gt;"",B$1,"NA"),'MITRE &amp; Controls Mappings'!$F173))),ISNUMBER(SEARCH(IF(B$2&lt;&gt;"",B$2,"NA"),'MITRE &amp; Controls Mappings'!$G173))),ISNUMBER(SEARCH(IF(B$2&lt;&gt;"",B$2,"NA"),'MITRE &amp; Controls Mappings'!$H173))),ISNUMBER(SEARCH(IF(B$3&lt;&gt;"",B$3,"NA"),'MITRE &amp; Controls Mappings'!$I173))),ISNUMBER(SEARCH(IF(B$3&lt;&gt;"",B$3,"NA"),'MITRE &amp; Controls Mappings'!$J173))), 'MITRE &amp; Controls Mappings'!$B173,"")</f>
        <v/>
      </c>
      <c r="C175" t="str">
        <f>IF(OR(OR(OR(OR(OR(ISNUMBER(SEARCH(IF(C$1&lt;&gt;"",C$1,"NA"),'MITRE &amp; Controls Mappings'!$E173)),ISNUMBER(SEARCH(IF(C$1&lt;&gt;"",C$1,"NA"),'MITRE &amp; Controls Mappings'!$F173))),ISNUMBER(SEARCH(IF(C$2&lt;&gt;"",C$2,"NA"),'MITRE &amp; Controls Mappings'!$G173))),ISNUMBER(SEARCH(IF(C$2&lt;&gt;"",C$2,"NA"),'MITRE &amp; Controls Mappings'!$H173))),ISNUMBER(SEARCH(IF(C$3&lt;&gt;"",C$3,"NA"),'MITRE &amp; Controls Mappings'!$I173))),ISNUMBER(SEARCH(IF(C$3&lt;&gt;"",C$3,"NA"),'MITRE &amp; Controls Mappings'!$J173))), 'MITRE &amp; Controls Mappings'!$B173,"")</f>
        <v/>
      </c>
      <c r="D175" t="str">
        <f>IF(OR(OR(OR(OR(OR(ISNUMBER(SEARCH(IF(D$1&lt;&gt;"",D$1,"NA"),'MITRE &amp; Controls Mappings'!$E173)),ISNUMBER(SEARCH(IF(D$1&lt;&gt;"",D$1,"NA"),'MITRE &amp; Controls Mappings'!$F173))),ISNUMBER(SEARCH(IF(D$2&lt;&gt;"",D$2,"NA"),'MITRE &amp; Controls Mappings'!$G173))),ISNUMBER(SEARCH(IF(D$2&lt;&gt;"",D$2,"NA"),'MITRE &amp; Controls Mappings'!$H173))),ISNUMBER(SEARCH(IF(D$3&lt;&gt;"",D$3,"NA"),'MITRE &amp; Controls Mappings'!$I173))),ISNUMBER(SEARCH(IF(D$3&lt;&gt;"",D$3,"NA"),'MITRE &amp; Controls Mappings'!$J173))), 'MITRE &amp; Controls Mappings'!$B173,"")</f>
        <v/>
      </c>
      <c r="E175" t="str">
        <f>IF(OR(OR(OR(OR(OR(ISNUMBER(SEARCH(IF(E$1&lt;&gt;"",E$1,"NA"),'MITRE &amp; Controls Mappings'!$E173)),ISNUMBER(SEARCH(IF(E$1&lt;&gt;"",E$1,"NA"),'MITRE &amp; Controls Mappings'!$F173))),ISNUMBER(SEARCH(IF(E$2&lt;&gt;"",E$2,"NA"),'MITRE &amp; Controls Mappings'!$G173))),ISNUMBER(SEARCH(IF(E$2&lt;&gt;"",E$2,"NA"),'MITRE &amp; Controls Mappings'!$H173))),ISNUMBER(SEARCH(IF(E$3&lt;&gt;"",E$3,"NA"),'MITRE &amp; Controls Mappings'!$I173))),ISNUMBER(SEARCH(IF(E$3&lt;&gt;"",E$3,"NA"),'MITRE &amp; Controls Mappings'!$J173))), 'MITRE &amp; Controls Mappings'!$B173,"")</f>
        <v/>
      </c>
      <c r="F175" t="str">
        <f>IF(OR(OR(OR(OR(OR(ISNUMBER(SEARCH(IF(F$1&lt;&gt;"",F$1,"NA"),'MITRE &amp; Controls Mappings'!$E173)),ISNUMBER(SEARCH(IF(F$1&lt;&gt;"",F$1,"NA"),'MITRE &amp; Controls Mappings'!$F173))),ISNUMBER(SEARCH(IF(F$2&lt;&gt;"",F$2,"NA"),'MITRE &amp; Controls Mappings'!$G173))),ISNUMBER(SEARCH(IF(F$2&lt;&gt;"",F$2,"NA"),'MITRE &amp; Controls Mappings'!$H173))),ISNUMBER(SEARCH(IF(F$3&lt;&gt;"",F$3,"NA"),'MITRE &amp; Controls Mappings'!$I173))),ISNUMBER(SEARCH(IF(F$3&lt;&gt;"",F$3,"NA"),'MITRE &amp; Controls Mappings'!$J173))), 'MITRE &amp; Controls Mappings'!$B173,"")</f>
        <v/>
      </c>
      <c r="G175" t="str">
        <f>IF(OR(OR(OR(OR(OR(ISNUMBER(SEARCH(IF(G$1&lt;&gt;"",G$1,"NA"),'MITRE &amp; Controls Mappings'!$E173)),ISNUMBER(SEARCH(IF(G$1&lt;&gt;"",G$1,"NA"),'MITRE &amp; Controls Mappings'!$F173))),ISNUMBER(SEARCH(IF(G$2&lt;&gt;"",G$2,"NA"),'MITRE &amp; Controls Mappings'!$G173))),ISNUMBER(SEARCH(IF(G$2&lt;&gt;"",G$2,"NA"),'MITRE &amp; Controls Mappings'!$H173))),ISNUMBER(SEARCH(IF(G$3&lt;&gt;"",G$3,"NA"),'MITRE &amp; Controls Mappings'!$I173))),ISNUMBER(SEARCH(IF(G$3&lt;&gt;"",G$3,"NA"),'MITRE &amp; Controls Mappings'!$J173))), 'MITRE &amp; Controls Mappings'!$B173,"")</f>
        <v/>
      </c>
      <c r="H175" t="str">
        <f>IF(OR(OR(OR(OR(OR(ISNUMBER(SEARCH(IF(H$1&lt;&gt;"",H$1,"NA"),'MITRE &amp; Controls Mappings'!$E173)),ISNUMBER(SEARCH(IF(H$1&lt;&gt;"",H$1,"NA"),'MITRE &amp; Controls Mappings'!$F173))),ISNUMBER(SEARCH(IF(H$2&lt;&gt;"",H$2,"NA"),'MITRE &amp; Controls Mappings'!$G173))),ISNUMBER(SEARCH(IF(H$2&lt;&gt;"",H$2,"NA"),'MITRE &amp; Controls Mappings'!$H173))),ISNUMBER(SEARCH(IF(H$3&lt;&gt;"",H$3,"NA"),'MITRE &amp; Controls Mappings'!$I173))),ISNUMBER(SEARCH(IF(H$3&lt;&gt;"",H$3,"NA"),'MITRE &amp; Controls Mappings'!$J173))), 'MITRE &amp; Controls Mappings'!$B173,"")</f>
        <v/>
      </c>
      <c r="I175" t="str">
        <f>IF(OR(OR(OR(OR(OR(ISNUMBER(SEARCH(IF(I$1&lt;&gt;"",I$1,"NA"),'MITRE &amp; Controls Mappings'!$E173)),ISNUMBER(SEARCH(IF(I$1&lt;&gt;"",I$1,"NA"),'MITRE &amp; Controls Mappings'!$F173))),ISNUMBER(SEARCH(IF(I$2&lt;&gt;"",I$2,"NA"),'MITRE &amp; Controls Mappings'!$G173))),ISNUMBER(SEARCH(IF(I$2&lt;&gt;"",I$2,"NA"),'MITRE &amp; Controls Mappings'!$H173))),ISNUMBER(SEARCH(IF(I$3&lt;&gt;"",I$3,"NA"),'MITRE &amp; Controls Mappings'!$I173))),ISNUMBER(SEARCH(IF(I$3&lt;&gt;"",I$3,"NA"),'MITRE &amp; Controls Mappings'!$J173))), 'MITRE &amp; Controls Mappings'!$B173,"")</f>
        <v/>
      </c>
      <c r="J175" t="str">
        <f>IF(OR(OR(OR(OR(OR(ISNUMBER(SEARCH(IF(J$1&lt;&gt;"",J$1,"NA"),'MITRE &amp; Controls Mappings'!$E173)),ISNUMBER(SEARCH(IF(J$1&lt;&gt;"",J$1,"NA"),'MITRE &amp; Controls Mappings'!$F173))),ISNUMBER(SEARCH(IF(J$2&lt;&gt;"",J$2,"NA"),'MITRE &amp; Controls Mappings'!$G173))),ISNUMBER(SEARCH(IF(J$2&lt;&gt;"",J$2,"NA"),'MITRE &amp; Controls Mappings'!$H173))),ISNUMBER(SEARCH(IF(J$3&lt;&gt;"",J$3,"NA"),'MITRE &amp; Controls Mappings'!$I173))),ISNUMBER(SEARCH(IF(J$3&lt;&gt;"",J$3,"NA"),'MITRE &amp; Controls Mappings'!$J173))), 'MITRE &amp; Controls Mappings'!$B173,"")</f>
        <v/>
      </c>
      <c r="K175" t="str">
        <f>IF(OR(OR(OR(OR(OR(ISNUMBER(SEARCH(IF(K$1&lt;&gt;"",K$1,"NA"),'MITRE &amp; Controls Mappings'!$E173)),ISNUMBER(SEARCH(IF(K$1&lt;&gt;"",K$1,"NA"),'MITRE &amp; Controls Mappings'!$F173))),ISNUMBER(SEARCH(IF(K$2&lt;&gt;"",K$2,"NA"),'MITRE &amp; Controls Mappings'!$G173))),ISNUMBER(SEARCH(IF(K$2&lt;&gt;"",K$2,"NA"),'MITRE &amp; Controls Mappings'!$H173))),ISNUMBER(SEARCH(IF(K$3&lt;&gt;"",K$3,"NA"),'MITRE &amp; Controls Mappings'!$I173))),ISNUMBER(SEARCH(IF(K$3&lt;&gt;"",K$3,"NA"),'MITRE &amp; Controls Mappings'!$J173))), 'MITRE &amp; Controls Mappings'!$B173,"")</f>
        <v/>
      </c>
      <c r="L175" s="26" t="str">
        <f>IF('MITRE &amp; Controls Mappings'!D173 &lt;&gt;"",'MITRE &amp; Controls Mappings'!D173,"" )</f>
        <v>(L1) Ensure 'Microsoft network server: Digitally sign communications (always)' is set to 'Enabled'</v>
      </c>
    </row>
    <row r="176" spans="1:12" x14ac:dyDescent="0.25">
      <c r="A176" t="str">
        <f>IF(COUNTIF(B176:K176,"="&amp;'MITRE &amp; Controls Mappings'!B174)&gt;0,'MITRE &amp; Controls Mappings'!B174,"")</f>
        <v/>
      </c>
      <c r="B176" t="str">
        <f>IF(OR(OR(OR(OR(OR(ISNUMBER(SEARCH(IF(B$1&lt;&gt;"",B$1,"NA"),'MITRE &amp; Controls Mappings'!$E174)),ISNUMBER(SEARCH(IF(B$1&lt;&gt;"",B$1,"NA"),'MITRE &amp; Controls Mappings'!$F174))),ISNUMBER(SEARCH(IF(B$2&lt;&gt;"",B$2,"NA"),'MITRE &amp; Controls Mappings'!$G174))),ISNUMBER(SEARCH(IF(B$2&lt;&gt;"",B$2,"NA"),'MITRE &amp; Controls Mappings'!$H174))),ISNUMBER(SEARCH(IF(B$3&lt;&gt;"",B$3,"NA"),'MITRE &amp; Controls Mappings'!$I174))),ISNUMBER(SEARCH(IF(B$3&lt;&gt;"",B$3,"NA"),'MITRE &amp; Controls Mappings'!$J174))), 'MITRE &amp; Controls Mappings'!$B174,"")</f>
        <v/>
      </c>
      <c r="C176" t="str">
        <f>IF(OR(OR(OR(OR(OR(ISNUMBER(SEARCH(IF(C$1&lt;&gt;"",C$1,"NA"),'MITRE &amp; Controls Mappings'!$E174)),ISNUMBER(SEARCH(IF(C$1&lt;&gt;"",C$1,"NA"),'MITRE &amp; Controls Mappings'!$F174))),ISNUMBER(SEARCH(IF(C$2&lt;&gt;"",C$2,"NA"),'MITRE &amp; Controls Mappings'!$G174))),ISNUMBER(SEARCH(IF(C$2&lt;&gt;"",C$2,"NA"),'MITRE &amp; Controls Mappings'!$H174))),ISNUMBER(SEARCH(IF(C$3&lt;&gt;"",C$3,"NA"),'MITRE &amp; Controls Mappings'!$I174))),ISNUMBER(SEARCH(IF(C$3&lt;&gt;"",C$3,"NA"),'MITRE &amp; Controls Mappings'!$J174))), 'MITRE &amp; Controls Mappings'!$B174,"")</f>
        <v/>
      </c>
      <c r="D176" t="str">
        <f>IF(OR(OR(OR(OR(OR(ISNUMBER(SEARCH(IF(D$1&lt;&gt;"",D$1,"NA"),'MITRE &amp; Controls Mappings'!$E174)),ISNUMBER(SEARCH(IF(D$1&lt;&gt;"",D$1,"NA"),'MITRE &amp; Controls Mappings'!$F174))),ISNUMBER(SEARCH(IF(D$2&lt;&gt;"",D$2,"NA"),'MITRE &amp; Controls Mappings'!$G174))),ISNUMBER(SEARCH(IF(D$2&lt;&gt;"",D$2,"NA"),'MITRE &amp; Controls Mappings'!$H174))),ISNUMBER(SEARCH(IF(D$3&lt;&gt;"",D$3,"NA"),'MITRE &amp; Controls Mappings'!$I174))),ISNUMBER(SEARCH(IF(D$3&lt;&gt;"",D$3,"NA"),'MITRE &amp; Controls Mappings'!$J174))), 'MITRE &amp; Controls Mappings'!$B174,"")</f>
        <v/>
      </c>
      <c r="E176" t="str">
        <f>IF(OR(OR(OR(OR(OR(ISNUMBER(SEARCH(IF(E$1&lt;&gt;"",E$1,"NA"),'MITRE &amp; Controls Mappings'!$E174)),ISNUMBER(SEARCH(IF(E$1&lt;&gt;"",E$1,"NA"),'MITRE &amp; Controls Mappings'!$F174))),ISNUMBER(SEARCH(IF(E$2&lt;&gt;"",E$2,"NA"),'MITRE &amp; Controls Mappings'!$G174))),ISNUMBER(SEARCH(IF(E$2&lt;&gt;"",E$2,"NA"),'MITRE &amp; Controls Mappings'!$H174))),ISNUMBER(SEARCH(IF(E$3&lt;&gt;"",E$3,"NA"),'MITRE &amp; Controls Mappings'!$I174))),ISNUMBER(SEARCH(IF(E$3&lt;&gt;"",E$3,"NA"),'MITRE &amp; Controls Mappings'!$J174))), 'MITRE &amp; Controls Mappings'!$B174,"")</f>
        <v/>
      </c>
      <c r="F176" t="str">
        <f>IF(OR(OR(OR(OR(OR(ISNUMBER(SEARCH(IF(F$1&lt;&gt;"",F$1,"NA"),'MITRE &amp; Controls Mappings'!$E174)),ISNUMBER(SEARCH(IF(F$1&lt;&gt;"",F$1,"NA"),'MITRE &amp; Controls Mappings'!$F174))),ISNUMBER(SEARCH(IF(F$2&lt;&gt;"",F$2,"NA"),'MITRE &amp; Controls Mappings'!$G174))),ISNUMBER(SEARCH(IF(F$2&lt;&gt;"",F$2,"NA"),'MITRE &amp; Controls Mappings'!$H174))),ISNUMBER(SEARCH(IF(F$3&lt;&gt;"",F$3,"NA"),'MITRE &amp; Controls Mappings'!$I174))),ISNUMBER(SEARCH(IF(F$3&lt;&gt;"",F$3,"NA"),'MITRE &amp; Controls Mappings'!$J174))), 'MITRE &amp; Controls Mappings'!$B174,"")</f>
        <v/>
      </c>
      <c r="G176" t="str">
        <f>IF(OR(OR(OR(OR(OR(ISNUMBER(SEARCH(IF(G$1&lt;&gt;"",G$1,"NA"),'MITRE &amp; Controls Mappings'!$E174)),ISNUMBER(SEARCH(IF(G$1&lt;&gt;"",G$1,"NA"),'MITRE &amp; Controls Mappings'!$F174))),ISNUMBER(SEARCH(IF(G$2&lt;&gt;"",G$2,"NA"),'MITRE &amp; Controls Mappings'!$G174))),ISNUMBER(SEARCH(IF(G$2&lt;&gt;"",G$2,"NA"),'MITRE &amp; Controls Mappings'!$H174))),ISNUMBER(SEARCH(IF(G$3&lt;&gt;"",G$3,"NA"),'MITRE &amp; Controls Mappings'!$I174))),ISNUMBER(SEARCH(IF(G$3&lt;&gt;"",G$3,"NA"),'MITRE &amp; Controls Mappings'!$J174))), 'MITRE &amp; Controls Mappings'!$B174,"")</f>
        <v/>
      </c>
      <c r="H176" t="str">
        <f>IF(OR(OR(OR(OR(OR(ISNUMBER(SEARCH(IF(H$1&lt;&gt;"",H$1,"NA"),'MITRE &amp; Controls Mappings'!$E174)),ISNUMBER(SEARCH(IF(H$1&lt;&gt;"",H$1,"NA"),'MITRE &amp; Controls Mappings'!$F174))),ISNUMBER(SEARCH(IF(H$2&lt;&gt;"",H$2,"NA"),'MITRE &amp; Controls Mappings'!$G174))),ISNUMBER(SEARCH(IF(H$2&lt;&gt;"",H$2,"NA"),'MITRE &amp; Controls Mappings'!$H174))),ISNUMBER(SEARCH(IF(H$3&lt;&gt;"",H$3,"NA"),'MITRE &amp; Controls Mappings'!$I174))),ISNUMBER(SEARCH(IF(H$3&lt;&gt;"",H$3,"NA"),'MITRE &amp; Controls Mappings'!$J174))), 'MITRE &amp; Controls Mappings'!$B174,"")</f>
        <v/>
      </c>
      <c r="I176" t="str">
        <f>IF(OR(OR(OR(OR(OR(ISNUMBER(SEARCH(IF(I$1&lt;&gt;"",I$1,"NA"),'MITRE &amp; Controls Mappings'!$E174)),ISNUMBER(SEARCH(IF(I$1&lt;&gt;"",I$1,"NA"),'MITRE &amp; Controls Mappings'!$F174))),ISNUMBER(SEARCH(IF(I$2&lt;&gt;"",I$2,"NA"),'MITRE &amp; Controls Mappings'!$G174))),ISNUMBER(SEARCH(IF(I$2&lt;&gt;"",I$2,"NA"),'MITRE &amp; Controls Mappings'!$H174))),ISNUMBER(SEARCH(IF(I$3&lt;&gt;"",I$3,"NA"),'MITRE &amp; Controls Mappings'!$I174))),ISNUMBER(SEARCH(IF(I$3&lt;&gt;"",I$3,"NA"),'MITRE &amp; Controls Mappings'!$J174))), 'MITRE &amp; Controls Mappings'!$B174,"")</f>
        <v/>
      </c>
      <c r="J176" t="str">
        <f>IF(OR(OR(OR(OR(OR(ISNUMBER(SEARCH(IF(J$1&lt;&gt;"",J$1,"NA"),'MITRE &amp; Controls Mappings'!$E174)),ISNUMBER(SEARCH(IF(J$1&lt;&gt;"",J$1,"NA"),'MITRE &amp; Controls Mappings'!$F174))),ISNUMBER(SEARCH(IF(J$2&lt;&gt;"",J$2,"NA"),'MITRE &amp; Controls Mappings'!$G174))),ISNUMBER(SEARCH(IF(J$2&lt;&gt;"",J$2,"NA"),'MITRE &amp; Controls Mappings'!$H174))),ISNUMBER(SEARCH(IF(J$3&lt;&gt;"",J$3,"NA"),'MITRE &amp; Controls Mappings'!$I174))),ISNUMBER(SEARCH(IF(J$3&lt;&gt;"",J$3,"NA"),'MITRE &amp; Controls Mappings'!$J174))), 'MITRE &amp; Controls Mappings'!$B174,"")</f>
        <v/>
      </c>
      <c r="K176" t="str">
        <f>IF(OR(OR(OR(OR(OR(ISNUMBER(SEARCH(IF(K$1&lt;&gt;"",K$1,"NA"),'MITRE &amp; Controls Mappings'!$E174)),ISNUMBER(SEARCH(IF(K$1&lt;&gt;"",K$1,"NA"),'MITRE &amp; Controls Mappings'!$F174))),ISNUMBER(SEARCH(IF(K$2&lt;&gt;"",K$2,"NA"),'MITRE &amp; Controls Mappings'!$G174))),ISNUMBER(SEARCH(IF(K$2&lt;&gt;"",K$2,"NA"),'MITRE &amp; Controls Mappings'!$H174))),ISNUMBER(SEARCH(IF(K$3&lt;&gt;"",K$3,"NA"),'MITRE &amp; Controls Mappings'!$I174))),ISNUMBER(SEARCH(IF(K$3&lt;&gt;"",K$3,"NA"),'MITRE &amp; Controls Mappings'!$J174))), 'MITRE &amp; Controls Mappings'!$B174,"")</f>
        <v/>
      </c>
      <c r="L176" s="26" t="str">
        <f>IF('MITRE &amp; Controls Mappings'!D174 &lt;&gt;"",'MITRE &amp; Controls Mappings'!D174,"" )</f>
        <v>(L1) Ensure 'Microsoft network server: Digitally sign communications (if client agrees)' is set to 'Enabled'</v>
      </c>
    </row>
    <row r="177" spans="1:12" x14ac:dyDescent="0.25">
      <c r="A177" t="str">
        <f>IF(COUNTIF(B177:K177,"="&amp;'MITRE &amp; Controls Mappings'!B175)&gt;0,'MITRE &amp; Controls Mappings'!B175,"")</f>
        <v/>
      </c>
      <c r="B177" t="str">
        <f>IF(OR(OR(OR(OR(OR(ISNUMBER(SEARCH(IF(B$1&lt;&gt;"",B$1,"NA"),'MITRE &amp; Controls Mappings'!$E175)),ISNUMBER(SEARCH(IF(B$1&lt;&gt;"",B$1,"NA"),'MITRE &amp; Controls Mappings'!$F175))),ISNUMBER(SEARCH(IF(B$2&lt;&gt;"",B$2,"NA"),'MITRE &amp; Controls Mappings'!$G175))),ISNUMBER(SEARCH(IF(B$2&lt;&gt;"",B$2,"NA"),'MITRE &amp; Controls Mappings'!$H175))),ISNUMBER(SEARCH(IF(B$3&lt;&gt;"",B$3,"NA"),'MITRE &amp; Controls Mappings'!$I175))),ISNUMBER(SEARCH(IF(B$3&lt;&gt;"",B$3,"NA"),'MITRE &amp; Controls Mappings'!$J175))), 'MITRE &amp; Controls Mappings'!$B175,"")</f>
        <v/>
      </c>
      <c r="C177" t="str">
        <f>IF(OR(OR(OR(OR(OR(ISNUMBER(SEARCH(IF(C$1&lt;&gt;"",C$1,"NA"),'MITRE &amp; Controls Mappings'!$E175)),ISNUMBER(SEARCH(IF(C$1&lt;&gt;"",C$1,"NA"),'MITRE &amp; Controls Mappings'!$F175))),ISNUMBER(SEARCH(IF(C$2&lt;&gt;"",C$2,"NA"),'MITRE &amp; Controls Mappings'!$G175))),ISNUMBER(SEARCH(IF(C$2&lt;&gt;"",C$2,"NA"),'MITRE &amp; Controls Mappings'!$H175))),ISNUMBER(SEARCH(IF(C$3&lt;&gt;"",C$3,"NA"),'MITRE &amp; Controls Mappings'!$I175))),ISNUMBER(SEARCH(IF(C$3&lt;&gt;"",C$3,"NA"),'MITRE &amp; Controls Mappings'!$J175))), 'MITRE &amp; Controls Mappings'!$B175,"")</f>
        <v/>
      </c>
      <c r="D177" t="str">
        <f>IF(OR(OR(OR(OR(OR(ISNUMBER(SEARCH(IF(D$1&lt;&gt;"",D$1,"NA"),'MITRE &amp; Controls Mappings'!$E175)),ISNUMBER(SEARCH(IF(D$1&lt;&gt;"",D$1,"NA"),'MITRE &amp; Controls Mappings'!$F175))),ISNUMBER(SEARCH(IF(D$2&lt;&gt;"",D$2,"NA"),'MITRE &amp; Controls Mappings'!$G175))),ISNUMBER(SEARCH(IF(D$2&lt;&gt;"",D$2,"NA"),'MITRE &amp; Controls Mappings'!$H175))),ISNUMBER(SEARCH(IF(D$3&lt;&gt;"",D$3,"NA"),'MITRE &amp; Controls Mappings'!$I175))),ISNUMBER(SEARCH(IF(D$3&lt;&gt;"",D$3,"NA"),'MITRE &amp; Controls Mappings'!$J175))), 'MITRE &amp; Controls Mappings'!$B175,"")</f>
        <v/>
      </c>
      <c r="E177" t="str">
        <f>IF(OR(OR(OR(OR(OR(ISNUMBER(SEARCH(IF(E$1&lt;&gt;"",E$1,"NA"),'MITRE &amp; Controls Mappings'!$E175)),ISNUMBER(SEARCH(IF(E$1&lt;&gt;"",E$1,"NA"),'MITRE &amp; Controls Mappings'!$F175))),ISNUMBER(SEARCH(IF(E$2&lt;&gt;"",E$2,"NA"),'MITRE &amp; Controls Mappings'!$G175))),ISNUMBER(SEARCH(IF(E$2&lt;&gt;"",E$2,"NA"),'MITRE &amp; Controls Mappings'!$H175))),ISNUMBER(SEARCH(IF(E$3&lt;&gt;"",E$3,"NA"),'MITRE &amp; Controls Mappings'!$I175))),ISNUMBER(SEARCH(IF(E$3&lt;&gt;"",E$3,"NA"),'MITRE &amp; Controls Mappings'!$J175))), 'MITRE &amp; Controls Mappings'!$B175,"")</f>
        <v/>
      </c>
      <c r="F177" t="str">
        <f>IF(OR(OR(OR(OR(OR(ISNUMBER(SEARCH(IF(F$1&lt;&gt;"",F$1,"NA"),'MITRE &amp; Controls Mappings'!$E175)),ISNUMBER(SEARCH(IF(F$1&lt;&gt;"",F$1,"NA"),'MITRE &amp; Controls Mappings'!$F175))),ISNUMBER(SEARCH(IF(F$2&lt;&gt;"",F$2,"NA"),'MITRE &amp; Controls Mappings'!$G175))),ISNUMBER(SEARCH(IF(F$2&lt;&gt;"",F$2,"NA"),'MITRE &amp; Controls Mappings'!$H175))),ISNUMBER(SEARCH(IF(F$3&lt;&gt;"",F$3,"NA"),'MITRE &amp; Controls Mappings'!$I175))),ISNUMBER(SEARCH(IF(F$3&lt;&gt;"",F$3,"NA"),'MITRE &amp; Controls Mappings'!$J175))), 'MITRE &amp; Controls Mappings'!$B175,"")</f>
        <v/>
      </c>
      <c r="G177" t="str">
        <f>IF(OR(OR(OR(OR(OR(ISNUMBER(SEARCH(IF(G$1&lt;&gt;"",G$1,"NA"),'MITRE &amp; Controls Mappings'!$E175)),ISNUMBER(SEARCH(IF(G$1&lt;&gt;"",G$1,"NA"),'MITRE &amp; Controls Mappings'!$F175))),ISNUMBER(SEARCH(IF(G$2&lt;&gt;"",G$2,"NA"),'MITRE &amp; Controls Mappings'!$G175))),ISNUMBER(SEARCH(IF(G$2&lt;&gt;"",G$2,"NA"),'MITRE &amp; Controls Mappings'!$H175))),ISNUMBER(SEARCH(IF(G$3&lt;&gt;"",G$3,"NA"),'MITRE &amp; Controls Mappings'!$I175))),ISNUMBER(SEARCH(IF(G$3&lt;&gt;"",G$3,"NA"),'MITRE &amp; Controls Mappings'!$J175))), 'MITRE &amp; Controls Mappings'!$B175,"")</f>
        <v/>
      </c>
      <c r="H177" t="str">
        <f>IF(OR(OR(OR(OR(OR(ISNUMBER(SEARCH(IF(H$1&lt;&gt;"",H$1,"NA"),'MITRE &amp; Controls Mappings'!$E175)),ISNUMBER(SEARCH(IF(H$1&lt;&gt;"",H$1,"NA"),'MITRE &amp; Controls Mappings'!$F175))),ISNUMBER(SEARCH(IF(H$2&lt;&gt;"",H$2,"NA"),'MITRE &amp; Controls Mappings'!$G175))),ISNUMBER(SEARCH(IF(H$2&lt;&gt;"",H$2,"NA"),'MITRE &amp; Controls Mappings'!$H175))),ISNUMBER(SEARCH(IF(H$3&lt;&gt;"",H$3,"NA"),'MITRE &amp; Controls Mappings'!$I175))),ISNUMBER(SEARCH(IF(H$3&lt;&gt;"",H$3,"NA"),'MITRE &amp; Controls Mappings'!$J175))), 'MITRE &amp; Controls Mappings'!$B175,"")</f>
        <v/>
      </c>
      <c r="I177" t="str">
        <f>IF(OR(OR(OR(OR(OR(ISNUMBER(SEARCH(IF(I$1&lt;&gt;"",I$1,"NA"),'MITRE &amp; Controls Mappings'!$E175)),ISNUMBER(SEARCH(IF(I$1&lt;&gt;"",I$1,"NA"),'MITRE &amp; Controls Mappings'!$F175))),ISNUMBER(SEARCH(IF(I$2&lt;&gt;"",I$2,"NA"),'MITRE &amp; Controls Mappings'!$G175))),ISNUMBER(SEARCH(IF(I$2&lt;&gt;"",I$2,"NA"),'MITRE &amp; Controls Mappings'!$H175))),ISNUMBER(SEARCH(IF(I$3&lt;&gt;"",I$3,"NA"),'MITRE &amp; Controls Mappings'!$I175))),ISNUMBER(SEARCH(IF(I$3&lt;&gt;"",I$3,"NA"),'MITRE &amp; Controls Mappings'!$J175))), 'MITRE &amp; Controls Mappings'!$B175,"")</f>
        <v/>
      </c>
      <c r="J177" t="str">
        <f>IF(OR(OR(OR(OR(OR(ISNUMBER(SEARCH(IF(J$1&lt;&gt;"",J$1,"NA"),'MITRE &amp; Controls Mappings'!$E175)),ISNUMBER(SEARCH(IF(J$1&lt;&gt;"",J$1,"NA"),'MITRE &amp; Controls Mappings'!$F175))),ISNUMBER(SEARCH(IF(J$2&lt;&gt;"",J$2,"NA"),'MITRE &amp; Controls Mappings'!$G175))),ISNUMBER(SEARCH(IF(J$2&lt;&gt;"",J$2,"NA"),'MITRE &amp; Controls Mappings'!$H175))),ISNUMBER(SEARCH(IF(J$3&lt;&gt;"",J$3,"NA"),'MITRE &amp; Controls Mappings'!$I175))),ISNUMBER(SEARCH(IF(J$3&lt;&gt;"",J$3,"NA"),'MITRE &amp; Controls Mappings'!$J175))), 'MITRE &amp; Controls Mappings'!$B175,"")</f>
        <v/>
      </c>
      <c r="K177" t="str">
        <f>IF(OR(OR(OR(OR(OR(ISNUMBER(SEARCH(IF(K$1&lt;&gt;"",K$1,"NA"),'MITRE &amp; Controls Mappings'!$E175)),ISNUMBER(SEARCH(IF(K$1&lt;&gt;"",K$1,"NA"),'MITRE &amp; Controls Mappings'!$F175))),ISNUMBER(SEARCH(IF(K$2&lt;&gt;"",K$2,"NA"),'MITRE &amp; Controls Mappings'!$G175))),ISNUMBER(SEARCH(IF(K$2&lt;&gt;"",K$2,"NA"),'MITRE &amp; Controls Mappings'!$H175))),ISNUMBER(SEARCH(IF(K$3&lt;&gt;"",K$3,"NA"),'MITRE &amp; Controls Mappings'!$I175))),ISNUMBER(SEARCH(IF(K$3&lt;&gt;"",K$3,"NA"),'MITRE &amp; Controls Mappings'!$J175))), 'MITRE &amp; Controls Mappings'!$B175,"")</f>
        <v/>
      </c>
      <c r="L177" s="26" t="str">
        <f>IF('MITRE &amp; Controls Mappings'!D175 &lt;&gt;"",'MITRE &amp; Controls Mappings'!D175,"" )</f>
        <v>(L1) Ensure 'Microsoft network server: Digitally sign communications (if client agrees)' is set to 'Enabled'</v>
      </c>
    </row>
    <row r="178" spans="1:12" x14ac:dyDescent="0.25">
      <c r="A178" t="str">
        <f>IF(COUNTIF(B178:K178,"="&amp;'MITRE &amp; Controls Mappings'!B176)&gt;0,'MITRE &amp; Controls Mappings'!B176,"")</f>
        <v/>
      </c>
      <c r="B178" t="str">
        <f>IF(OR(OR(OR(OR(OR(ISNUMBER(SEARCH(IF(B$1&lt;&gt;"",B$1,"NA"),'MITRE &amp; Controls Mappings'!$E176)),ISNUMBER(SEARCH(IF(B$1&lt;&gt;"",B$1,"NA"),'MITRE &amp; Controls Mappings'!$F176))),ISNUMBER(SEARCH(IF(B$2&lt;&gt;"",B$2,"NA"),'MITRE &amp; Controls Mappings'!$G176))),ISNUMBER(SEARCH(IF(B$2&lt;&gt;"",B$2,"NA"),'MITRE &amp; Controls Mappings'!$H176))),ISNUMBER(SEARCH(IF(B$3&lt;&gt;"",B$3,"NA"),'MITRE &amp; Controls Mappings'!$I176))),ISNUMBER(SEARCH(IF(B$3&lt;&gt;"",B$3,"NA"),'MITRE &amp; Controls Mappings'!$J176))), 'MITRE &amp; Controls Mappings'!$B176,"")</f>
        <v/>
      </c>
      <c r="C178" t="str">
        <f>IF(OR(OR(OR(OR(OR(ISNUMBER(SEARCH(IF(C$1&lt;&gt;"",C$1,"NA"),'MITRE &amp; Controls Mappings'!$E176)),ISNUMBER(SEARCH(IF(C$1&lt;&gt;"",C$1,"NA"),'MITRE &amp; Controls Mappings'!$F176))),ISNUMBER(SEARCH(IF(C$2&lt;&gt;"",C$2,"NA"),'MITRE &amp; Controls Mappings'!$G176))),ISNUMBER(SEARCH(IF(C$2&lt;&gt;"",C$2,"NA"),'MITRE &amp; Controls Mappings'!$H176))),ISNUMBER(SEARCH(IF(C$3&lt;&gt;"",C$3,"NA"),'MITRE &amp; Controls Mappings'!$I176))),ISNUMBER(SEARCH(IF(C$3&lt;&gt;"",C$3,"NA"),'MITRE &amp; Controls Mappings'!$J176))), 'MITRE &amp; Controls Mappings'!$B176,"")</f>
        <v/>
      </c>
      <c r="D178" t="str">
        <f>IF(OR(OR(OR(OR(OR(ISNUMBER(SEARCH(IF(D$1&lt;&gt;"",D$1,"NA"),'MITRE &amp; Controls Mappings'!$E176)),ISNUMBER(SEARCH(IF(D$1&lt;&gt;"",D$1,"NA"),'MITRE &amp; Controls Mappings'!$F176))),ISNUMBER(SEARCH(IF(D$2&lt;&gt;"",D$2,"NA"),'MITRE &amp; Controls Mappings'!$G176))),ISNUMBER(SEARCH(IF(D$2&lt;&gt;"",D$2,"NA"),'MITRE &amp; Controls Mappings'!$H176))),ISNUMBER(SEARCH(IF(D$3&lt;&gt;"",D$3,"NA"),'MITRE &amp; Controls Mappings'!$I176))),ISNUMBER(SEARCH(IF(D$3&lt;&gt;"",D$3,"NA"),'MITRE &amp; Controls Mappings'!$J176))), 'MITRE &amp; Controls Mappings'!$B176,"")</f>
        <v/>
      </c>
      <c r="E178" t="str">
        <f>IF(OR(OR(OR(OR(OR(ISNUMBER(SEARCH(IF(E$1&lt;&gt;"",E$1,"NA"),'MITRE &amp; Controls Mappings'!$E176)),ISNUMBER(SEARCH(IF(E$1&lt;&gt;"",E$1,"NA"),'MITRE &amp; Controls Mappings'!$F176))),ISNUMBER(SEARCH(IF(E$2&lt;&gt;"",E$2,"NA"),'MITRE &amp; Controls Mappings'!$G176))),ISNUMBER(SEARCH(IF(E$2&lt;&gt;"",E$2,"NA"),'MITRE &amp; Controls Mappings'!$H176))),ISNUMBER(SEARCH(IF(E$3&lt;&gt;"",E$3,"NA"),'MITRE &amp; Controls Mappings'!$I176))),ISNUMBER(SEARCH(IF(E$3&lt;&gt;"",E$3,"NA"),'MITRE &amp; Controls Mappings'!$J176))), 'MITRE &amp; Controls Mappings'!$B176,"")</f>
        <v/>
      </c>
      <c r="F178" t="str">
        <f>IF(OR(OR(OR(OR(OR(ISNUMBER(SEARCH(IF(F$1&lt;&gt;"",F$1,"NA"),'MITRE &amp; Controls Mappings'!$E176)),ISNUMBER(SEARCH(IF(F$1&lt;&gt;"",F$1,"NA"),'MITRE &amp; Controls Mappings'!$F176))),ISNUMBER(SEARCH(IF(F$2&lt;&gt;"",F$2,"NA"),'MITRE &amp; Controls Mappings'!$G176))),ISNUMBER(SEARCH(IF(F$2&lt;&gt;"",F$2,"NA"),'MITRE &amp; Controls Mappings'!$H176))),ISNUMBER(SEARCH(IF(F$3&lt;&gt;"",F$3,"NA"),'MITRE &amp; Controls Mappings'!$I176))),ISNUMBER(SEARCH(IF(F$3&lt;&gt;"",F$3,"NA"),'MITRE &amp; Controls Mappings'!$J176))), 'MITRE &amp; Controls Mappings'!$B176,"")</f>
        <v/>
      </c>
      <c r="G178" t="str">
        <f>IF(OR(OR(OR(OR(OR(ISNUMBER(SEARCH(IF(G$1&lt;&gt;"",G$1,"NA"),'MITRE &amp; Controls Mappings'!$E176)),ISNUMBER(SEARCH(IF(G$1&lt;&gt;"",G$1,"NA"),'MITRE &amp; Controls Mappings'!$F176))),ISNUMBER(SEARCH(IF(G$2&lt;&gt;"",G$2,"NA"),'MITRE &amp; Controls Mappings'!$G176))),ISNUMBER(SEARCH(IF(G$2&lt;&gt;"",G$2,"NA"),'MITRE &amp; Controls Mappings'!$H176))),ISNUMBER(SEARCH(IF(G$3&lt;&gt;"",G$3,"NA"),'MITRE &amp; Controls Mappings'!$I176))),ISNUMBER(SEARCH(IF(G$3&lt;&gt;"",G$3,"NA"),'MITRE &amp; Controls Mappings'!$J176))), 'MITRE &amp; Controls Mappings'!$B176,"")</f>
        <v/>
      </c>
      <c r="H178" t="str">
        <f>IF(OR(OR(OR(OR(OR(ISNUMBER(SEARCH(IF(H$1&lt;&gt;"",H$1,"NA"),'MITRE &amp; Controls Mappings'!$E176)),ISNUMBER(SEARCH(IF(H$1&lt;&gt;"",H$1,"NA"),'MITRE &amp; Controls Mappings'!$F176))),ISNUMBER(SEARCH(IF(H$2&lt;&gt;"",H$2,"NA"),'MITRE &amp; Controls Mappings'!$G176))),ISNUMBER(SEARCH(IF(H$2&lt;&gt;"",H$2,"NA"),'MITRE &amp; Controls Mappings'!$H176))),ISNUMBER(SEARCH(IF(H$3&lt;&gt;"",H$3,"NA"),'MITRE &amp; Controls Mappings'!$I176))),ISNUMBER(SEARCH(IF(H$3&lt;&gt;"",H$3,"NA"),'MITRE &amp; Controls Mappings'!$J176))), 'MITRE &amp; Controls Mappings'!$B176,"")</f>
        <v/>
      </c>
      <c r="I178" t="str">
        <f>IF(OR(OR(OR(OR(OR(ISNUMBER(SEARCH(IF(I$1&lt;&gt;"",I$1,"NA"),'MITRE &amp; Controls Mappings'!$E176)),ISNUMBER(SEARCH(IF(I$1&lt;&gt;"",I$1,"NA"),'MITRE &amp; Controls Mappings'!$F176))),ISNUMBER(SEARCH(IF(I$2&lt;&gt;"",I$2,"NA"),'MITRE &amp; Controls Mappings'!$G176))),ISNUMBER(SEARCH(IF(I$2&lt;&gt;"",I$2,"NA"),'MITRE &amp; Controls Mappings'!$H176))),ISNUMBER(SEARCH(IF(I$3&lt;&gt;"",I$3,"NA"),'MITRE &amp; Controls Mappings'!$I176))),ISNUMBER(SEARCH(IF(I$3&lt;&gt;"",I$3,"NA"),'MITRE &amp; Controls Mappings'!$J176))), 'MITRE &amp; Controls Mappings'!$B176,"")</f>
        <v/>
      </c>
      <c r="J178" t="str">
        <f>IF(OR(OR(OR(OR(OR(ISNUMBER(SEARCH(IF(J$1&lt;&gt;"",J$1,"NA"),'MITRE &amp; Controls Mappings'!$E176)),ISNUMBER(SEARCH(IF(J$1&lt;&gt;"",J$1,"NA"),'MITRE &amp; Controls Mappings'!$F176))),ISNUMBER(SEARCH(IF(J$2&lt;&gt;"",J$2,"NA"),'MITRE &amp; Controls Mappings'!$G176))),ISNUMBER(SEARCH(IF(J$2&lt;&gt;"",J$2,"NA"),'MITRE &amp; Controls Mappings'!$H176))),ISNUMBER(SEARCH(IF(J$3&lt;&gt;"",J$3,"NA"),'MITRE &amp; Controls Mappings'!$I176))),ISNUMBER(SEARCH(IF(J$3&lt;&gt;"",J$3,"NA"),'MITRE &amp; Controls Mappings'!$J176))), 'MITRE &amp; Controls Mappings'!$B176,"")</f>
        <v/>
      </c>
      <c r="K178" t="str">
        <f>IF(OR(OR(OR(OR(OR(ISNUMBER(SEARCH(IF(K$1&lt;&gt;"",K$1,"NA"),'MITRE &amp; Controls Mappings'!$E176)),ISNUMBER(SEARCH(IF(K$1&lt;&gt;"",K$1,"NA"),'MITRE &amp; Controls Mappings'!$F176))),ISNUMBER(SEARCH(IF(K$2&lt;&gt;"",K$2,"NA"),'MITRE &amp; Controls Mappings'!$G176))),ISNUMBER(SEARCH(IF(K$2&lt;&gt;"",K$2,"NA"),'MITRE &amp; Controls Mappings'!$H176))),ISNUMBER(SEARCH(IF(K$3&lt;&gt;"",K$3,"NA"),'MITRE &amp; Controls Mappings'!$I176))),ISNUMBER(SEARCH(IF(K$3&lt;&gt;"",K$3,"NA"),'MITRE &amp; Controls Mappings'!$J176))), 'MITRE &amp; Controls Mappings'!$B176,"")</f>
        <v/>
      </c>
      <c r="L178" s="26" t="str">
        <f>IF('MITRE &amp; Controls Mappings'!D176 &lt;&gt;"",'MITRE &amp; Controls Mappings'!D176,"" )</f>
        <v>(L1) Ensure 'Microsoft network server: Disconnect clients when logon hours expire' is set to 'Enabled'</v>
      </c>
    </row>
    <row r="179" spans="1:12" x14ac:dyDescent="0.25">
      <c r="A179" t="str">
        <f>IF(COUNTIF(B179:K179,"="&amp;'MITRE &amp; Controls Mappings'!B177)&gt;0,'MITRE &amp; Controls Mappings'!B177,"")</f>
        <v/>
      </c>
      <c r="B179" t="str">
        <f>IF(OR(OR(OR(OR(OR(ISNUMBER(SEARCH(IF(B$1&lt;&gt;"",B$1,"NA"),'MITRE &amp; Controls Mappings'!$E177)),ISNUMBER(SEARCH(IF(B$1&lt;&gt;"",B$1,"NA"),'MITRE &amp; Controls Mappings'!$F177))),ISNUMBER(SEARCH(IF(B$2&lt;&gt;"",B$2,"NA"),'MITRE &amp; Controls Mappings'!$G177))),ISNUMBER(SEARCH(IF(B$2&lt;&gt;"",B$2,"NA"),'MITRE &amp; Controls Mappings'!$H177))),ISNUMBER(SEARCH(IF(B$3&lt;&gt;"",B$3,"NA"),'MITRE &amp; Controls Mappings'!$I177))),ISNUMBER(SEARCH(IF(B$3&lt;&gt;"",B$3,"NA"),'MITRE &amp; Controls Mappings'!$J177))), 'MITRE &amp; Controls Mappings'!$B177,"")</f>
        <v/>
      </c>
      <c r="C179" t="str">
        <f>IF(OR(OR(OR(OR(OR(ISNUMBER(SEARCH(IF(C$1&lt;&gt;"",C$1,"NA"),'MITRE &amp; Controls Mappings'!$E177)),ISNUMBER(SEARCH(IF(C$1&lt;&gt;"",C$1,"NA"),'MITRE &amp; Controls Mappings'!$F177))),ISNUMBER(SEARCH(IF(C$2&lt;&gt;"",C$2,"NA"),'MITRE &amp; Controls Mappings'!$G177))),ISNUMBER(SEARCH(IF(C$2&lt;&gt;"",C$2,"NA"),'MITRE &amp; Controls Mappings'!$H177))),ISNUMBER(SEARCH(IF(C$3&lt;&gt;"",C$3,"NA"),'MITRE &amp; Controls Mappings'!$I177))),ISNUMBER(SEARCH(IF(C$3&lt;&gt;"",C$3,"NA"),'MITRE &amp; Controls Mappings'!$J177))), 'MITRE &amp; Controls Mappings'!$B177,"")</f>
        <v/>
      </c>
      <c r="D179" t="str">
        <f>IF(OR(OR(OR(OR(OR(ISNUMBER(SEARCH(IF(D$1&lt;&gt;"",D$1,"NA"),'MITRE &amp; Controls Mappings'!$E177)),ISNUMBER(SEARCH(IF(D$1&lt;&gt;"",D$1,"NA"),'MITRE &amp; Controls Mappings'!$F177))),ISNUMBER(SEARCH(IF(D$2&lt;&gt;"",D$2,"NA"),'MITRE &amp; Controls Mappings'!$G177))),ISNUMBER(SEARCH(IF(D$2&lt;&gt;"",D$2,"NA"),'MITRE &amp; Controls Mappings'!$H177))),ISNUMBER(SEARCH(IF(D$3&lt;&gt;"",D$3,"NA"),'MITRE &amp; Controls Mappings'!$I177))),ISNUMBER(SEARCH(IF(D$3&lt;&gt;"",D$3,"NA"),'MITRE &amp; Controls Mappings'!$J177))), 'MITRE &amp; Controls Mappings'!$B177,"")</f>
        <v/>
      </c>
      <c r="E179" t="str">
        <f>IF(OR(OR(OR(OR(OR(ISNUMBER(SEARCH(IF(E$1&lt;&gt;"",E$1,"NA"),'MITRE &amp; Controls Mappings'!$E177)),ISNUMBER(SEARCH(IF(E$1&lt;&gt;"",E$1,"NA"),'MITRE &amp; Controls Mappings'!$F177))),ISNUMBER(SEARCH(IF(E$2&lt;&gt;"",E$2,"NA"),'MITRE &amp; Controls Mappings'!$G177))),ISNUMBER(SEARCH(IF(E$2&lt;&gt;"",E$2,"NA"),'MITRE &amp; Controls Mappings'!$H177))),ISNUMBER(SEARCH(IF(E$3&lt;&gt;"",E$3,"NA"),'MITRE &amp; Controls Mappings'!$I177))),ISNUMBER(SEARCH(IF(E$3&lt;&gt;"",E$3,"NA"),'MITRE &amp; Controls Mappings'!$J177))), 'MITRE &amp; Controls Mappings'!$B177,"")</f>
        <v/>
      </c>
      <c r="F179" t="str">
        <f>IF(OR(OR(OR(OR(OR(ISNUMBER(SEARCH(IF(F$1&lt;&gt;"",F$1,"NA"),'MITRE &amp; Controls Mappings'!$E177)),ISNUMBER(SEARCH(IF(F$1&lt;&gt;"",F$1,"NA"),'MITRE &amp; Controls Mappings'!$F177))),ISNUMBER(SEARCH(IF(F$2&lt;&gt;"",F$2,"NA"),'MITRE &amp; Controls Mappings'!$G177))),ISNUMBER(SEARCH(IF(F$2&lt;&gt;"",F$2,"NA"),'MITRE &amp; Controls Mappings'!$H177))),ISNUMBER(SEARCH(IF(F$3&lt;&gt;"",F$3,"NA"),'MITRE &amp; Controls Mappings'!$I177))),ISNUMBER(SEARCH(IF(F$3&lt;&gt;"",F$3,"NA"),'MITRE &amp; Controls Mappings'!$J177))), 'MITRE &amp; Controls Mappings'!$B177,"")</f>
        <v/>
      </c>
      <c r="G179" t="str">
        <f>IF(OR(OR(OR(OR(OR(ISNUMBER(SEARCH(IF(G$1&lt;&gt;"",G$1,"NA"),'MITRE &amp; Controls Mappings'!$E177)),ISNUMBER(SEARCH(IF(G$1&lt;&gt;"",G$1,"NA"),'MITRE &amp; Controls Mappings'!$F177))),ISNUMBER(SEARCH(IF(G$2&lt;&gt;"",G$2,"NA"),'MITRE &amp; Controls Mappings'!$G177))),ISNUMBER(SEARCH(IF(G$2&lt;&gt;"",G$2,"NA"),'MITRE &amp; Controls Mappings'!$H177))),ISNUMBER(SEARCH(IF(G$3&lt;&gt;"",G$3,"NA"),'MITRE &amp; Controls Mappings'!$I177))),ISNUMBER(SEARCH(IF(G$3&lt;&gt;"",G$3,"NA"),'MITRE &amp; Controls Mappings'!$J177))), 'MITRE &amp; Controls Mappings'!$B177,"")</f>
        <v/>
      </c>
      <c r="H179" t="str">
        <f>IF(OR(OR(OR(OR(OR(ISNUMBER(SEARCH(IF(H$1&lt;&gt;"",H$1,"NA"),'MITRE &amp; Controls Mappings'!$E177)),ISNUMBER(SEARCH(IF(H$1&lt;&gt;"",H$1,"NA"),'MITRE &amp; Controls Mappings'!$F177))),ISNUMBER(SEARCH(IF(H$2&lt;&gt;"",H$2,"NA"),'MITRE &amp; Controls Mappings'!$G177))),ISNUMBER(SEARCH(IF(H$2&lt;&gt;"",H$2,"NA"),'MITRE &amp; Controls Mappings'!$H177))),ISNUMBER(SEARCH(IF(H$3&lt;&gt;"",H$3,"NA"),'MITRE &amp; Controls Mappings'!$I177))),ISNUMBER(SEARCH(IF(H$3&lt;&gt;"",H$3,"NA"),'MITRE &amp; Controls Mappings'!$J177))), 'MITRE &amp; Controls Mappings'!$B177,"")</f>
        <v/>
      </c>
      <c r="I179" t="str">
        <f>IF(OR(OR(OR(OR(OR(ISNUMBER(SEARCH(IF(I$1&lt;&gt;"",I$1,"NA"),'MITRE &amp; Controls Mappings'!$E177)),ISNUMBER(SEARCH(IF(I$1&lt;&gt;"",I$1,"NA"),'MITRE &amp; Controls Mappings'!$F177))),ISNUMBER(SEARCH(IF(I$2&lt;&gt;"",I$2,"NA"),'MITRE &amp; Controls Mappings'!$G177))),ISNUMBER(SEARCH(IF(I$2&lt;&gt;"",I$2,"NA"),'MITRE &amp; Controls Mappings'!$H177))),ISNUMBER(SEARCH(IF(I$3&lt;&gt;"",I$3,"NA"),'MITRE &amp; Controls Mappings'!$I177))),ISNUMBER(SEARCH(IF(I$3&lt;&gt;"",I$3,"NA"),'MITRE &amp; Controls Mappings'!$J177))), 'MITRE &amp; Controls Mappings'!$B177,"")</f>
        <v/>
      </c>
      <c r="J179" t="str">
        <f>IF(OR(OR(OR(OR(OR(ISNUMBER(SEARCH(IF(J$1&lt;&gt;"",J$1,"NA"),'MITRE &amp; Controls Mappings'!$E177)),ISNUMBER(SEARCH(IF(J$1&lt;&gt;"",J$1,"NA"),'MITRE &amp; Controls Mappings'!$F177))),ISNUMBER(SEARCH(IF(J$2&lt;&gt;"",J$2,"NA"),'MITRE &amp; Controls Mappings'!$G177))),ISNUMBER(SEARCH(IF(J$2&lt;&gt;"",J$2,"NA"),'MITRE &amp; Controls Mappings'!$H177))),ISNUMBER(SEARCH(IF(J$3&lt;&gt;"",J$3,"NA"),'MITRE &amp; Controls Mappings'!$I177))),ISNUMBER(SEARCH(IF(J$3&lt;&gt;"",J$3,"NA"),'MITRE &amp; Controls Mappings'!$J177))), 'MITRE &amp; Controls Mappings'!$B177,"")</f>
        <v/>
      </c>
      <c r="K179" t="str">
        <f>IF(OR(OR(OR(OR(OR(ISNUMBER(SEARCH(IF(K$1&lt;&gt;"",K$1,"NA"),'MITRE &amp; Controls Mappings'!$E177)),ISNUMBER(SEARCH(IF(K$1&lt;&gt;"",K$1,"NA"),'MITRE &amp; Controls Mappings'!$F177))),ISNUMBER(SEARCH(IF(K$2&lt;&gt;"",K$2,"NA"),'MITRE &amp; Controls Mappings'!$G177))),ISNUMBER(SEARCH(IF(K$2&lt;&gt;"",K$2,"NA"),'MITRE &amp; Controls Mappings'!$H177))),ISNUMBER(SEARCH(IF(K$3&lt;&gt;"",K$3,"NA"),'MITRE &amp; Controls Mappings'!$I177))),ISNUMBER(SEARCH(IF(K$3&lt;&gt;"",K$3,"NA"),'MITRE &amp; Controls Mappings'!$J177))), 'MITRE &amp; Controls Mappings'!$B177,"")</f>
        <v/>
      </c>
      <c r="L179" s="26" t="str">
        <f>IF('MITRE &amp; Controls Mappings'!D177 &lt;&gt;"",'MITRE &amp; Controls Mappings'!D177,"" )</f>
        <v>(L1) Ensure 'Microsoft network server: Disconnect clients when logon hours expire' is set to 'Enabled'</v>
      </c>
    </row>
    <row r="180" spans="1:12" ht="30" x14ac:dyDescent="0.25">
      <c r="A180" t="str">
        <f>IF(COUNTIF(B180:K180,"="&amp;'MITRE &amp; Controls Mappings'!B178)&gt;0,'MITRE &amp; Controls Mappings'!B178,"")</f>
        <v/>
      </c>
      <c r="B180" t="str">
        <f>IF(OR(OR(OR(OR(OR(ISNUMBER(SEARCH(IF(B$1&lt;&gt;"",B$1,"NA"),'MITRE &amp; Controls Mappings'!$E178)),ISNUMBER(SEARCH(IF(B$1&lt;&gt;"",B$1,"NA"),'MITRE &amp; Controls Mappings'!$F178))),ISNUMBER(SEARCH(IF(B$2&lt;&gt;"",B$2,"NA"),'MITRE &amp; Controls Mappings'!$G178))),ISNUMBER(SEARCH(IF(B$2&lt;&gt;"",B$2,"NA"),'MITRE &amp; Controls Mappings'!$H178))),ISNUMBER(SEARCH(IF(B$3&lt;&gt;"",B$3,"NA"),'MITRE &amp; Controls Mappings'!$I178))),ISNUMBER(SEARCH(IF(B$3&lt;&gt;"",B$3,"NA"),'MITRE &amp; Controls Mappings'!$J178))), 'MITRE &amp; Controls Mappings'!$B178,"")</f>
        <v/>
      </c>
      <c r="C180" t="str">
        <f>IF(OR(OR(OR(OR(OR(ISNUMBER(SEARCH(IF(C$1&lt;&gt;"",C$1,"NA"),'MITRE &amp; Controls Mappings'!$E178)),ISNUMBER(SEARCH(IF(C$1&lt;&gt;"",C$1,"NA"),'MITRE &amp; Controls Mappings'!$F178))),ISNUMBER(SEARCH(IF(C$2&lt;&gt;"",C$2,"NA"),'MITRE &amp; Controls Mappings'!$G178))),ISNUMBER(SEARCH(IF(C$2&lt;&gt;"",C$2,"NA"),'MITRE &amp; Controls Mappings'!$H178))),ISNUMBER(SEARCH(IF(C$3&lt;&gt;"",C$3,"NA"),'MITRE &amp; Controls Mappings'!$I178))),ISNUMBER(SEARCH(IF(C$3&lt;&gt;"",C$3,"NA"),'MITRE &amp; Controls Mappings'!$J178))), 'MITRE &amp; Controls Mappings'!$B178,"")</f>
        <v/>
      </c>
      <c r="D180" t="str">
        <f>IF(OR(OR(OR(OR(OR(ISNUMBER(SEARCH(IF(D$1&lt;&gt;"",D$1,"NA"),'MITRE &amp; Controls Mappings'!$E178)),ISNUMBER(SEARCH(IF(D$1&lt;&gt;"",D$1,"NA"),'MITRE &amp; Controls Mappings'!$F178))),ISNUMBER(SEARCH(IF(D$2&lt;&gt;"",D$2,"NA"),'MITRE &amp; Controls Mappings'!$G178))),ISNUMBER(SEARCH(IF(D$2&lt;&gt;"",D$2,"NA"),'MITRE &amp; Controls Mappings'!$H178))),ISNUMBER(SEARCH(IF(D$3&lt;&gt;"",D$3,"NA"),'MITRE &amp; Controls Mappings'!$I178))),ISNUMBER(SEARCH(IF(D$3&lt;&gt;"",D$3,"NA"),'MITRE &amp; Controls Mappings'!$J178))), 'MITRE &amp; Controls Mappings'!$B178,"")</f>
        <v/>
      </c>
      <c r="E180" t="str">
        <f>IF(OR(OR(OR(OR(OR(ISNUMBER(SEARCH(IF(E$1&lt;&gt;"",E$1,"NA"),'MITRE &amp; Controls Mappings'!$E178)),ISNUMBER(SEARCH(IF(E$1&lt;&gt;"",E$1,"NA"),'MITRE &amp; Controls Mappings'!$F178))),ISNUMBER(SEARCH(IF(E$2&lt;&gt;"",E$2,"NA"),'MITRE &amp; Controls Mappings'!$G178))),ISNUMBER(SEARCH(IF(E$2&lt;&gt;"",E$2,"NA"),'MITRE &amp; Controls Mappings'!$H178))),ISNUMBER(SEARCH(IF(E$3&lt;&gt;"",E$3,"NA"),'MITRE &amp; Controls Mappings'!$I178))),ISNUMBER(SEARCH(IF(E$3&lt;&gt;"",E$3,"NA"),'MITRE &amp; Controls Mappings'!$J178))), 'MITRE &amp; Controls Mappings'!$B178,"")</f>
        <v/>
      </c>
      <c r="F180" t="str">
        <f>IF(OR(OR(OR(OR(OR(ISNUMBER(SEARCH(IF(F$1&lt;&gt;"",F$1,"NA"),'MITRE &amp; Controls Mappings'!$E178)),ISNUMBER(SEARCH(IF(F$1&lt;&gt;"",F$1,"NA"),'MITRE &amp; Controls Mappings'!$F178))),ISNUMBER(SEARCH(IF(F$2&lt;&gt;"",F$2,"NA"),'MITRE &amp; Controls Mappings'!$G178))),ISNUMBER(SEARCH(IF(F$2&lt;&gt;"",F$2,"NA"),'MITRE &amp; Controls Mappings'!$H178))),ISNUMBER(SEARCH(IF(F$3&lt;&gt;"",F$3,"NA"),'MITRE &amp; Controls Mappings'!$I178))),ISNUMBER(SEARCH(IF(F$3&lt;&gt;"",F$3,"NA"),'MITRE &amp; Controls Mappings'!$J178))), 'MITRE &amp; Controls Mappings'!$B178,"")</f>
        <v/>
      </c>
      <c r="G180" t="str">
        <f>IF(OR(OR(OR(OR(OR(ISNUMBER(SEARCH(IF(G$1&lt;&gt;"",G$1,"NA"),'MITRE &amp; Controls Mappings'!$E178)),ISNUMBER(SEARCH(IF(G$1&lt;&gt;"",G$1,"NA"),'MITRE &amp; Controls Mappings'!$F178))),ISNUMBER(SEARCH(IF(G$2&lt;&gt;"",G$2,"NA"),'MITRE &amp; Controls Mappings'!$G178))),ISNUMBER(SEARCH(IF(G$2&lt;&gt;"",G$2,"NA"),'MITRE &amp; Controls Mappings'!$H178))),ISNUMBER(SEARCH(IF(G$3&lt;&gt;"",G$3,"NA"),'MITRE &amp; Controls Mappings'!$I178))),ISNUMBER(SEARCH(IF(G$3&lt;&gt;"",G$3,"NA"),'MITRE &amp; Controls Mappings'!$J178))), 'MITRE &amp; Controls Mappings'!$B178,"")</f>
        <v/>
      </c>
      <c r="H180" t="str">
        <f>IF(OR(OR(OR(OR(OR(ISNUMBER(SEARCH(IF(H$1&lt;&gt;"",H$1,"NA"),'MITRE &amp; Controls Mappings'!$E178)),ISNUMBER(SEARCH(IF(H$1&lt;&gt;"",H$1,"NA"),'MITRE &amp; Controls Mappings'!$F178))),ISNUMBER(SEARCH(IF(H$2&lt;&gt;"",H$2,"NA"),'MITRE &amp; Controls Mappings'!$G178))),ISNUMBER(SEARCH(IF(H$2&lt;&gt;"",H$2,"NA"),'MITRE &amp; Controls Mappings'!$H178))),ISNUMBER(SEARCH(IF(H$3&lt;&gt;"",H$3,"NA"),'MITRE &amp; Controls Mappings'!$I178))),ISNUMBER(SEARCH(IF(H$3&lt;&gt;"",H$3,"NA"),'MITRE &amp; Controls Mappings'!$J178))), 'MITRE &amp; Controls Mappings'!$B178,"")</f>
        <v/>
      </c>
      <c r="I180" t="str">
        <f>IF(OR(OR(OR(OR(OR(ISNUMBER(SEARCH(IF(I$1&lt;&gt;"",I$1,"NA"),'MITRE &amp; Controls Mappings'!$E178)),ISNUMBER(SEARCH(IF(I$1&lt;&gt;"",I$1,"NA"),'MITRE &amp; Controls Mappings'!$F178))),ISNUMBER(SEARCH(IF(I$2&lt;&gt;"",I$2,"NA"),'MITRE &amp; Controls Mappings'!$G178))),ISNUMBER(SEARCH(IF(I$2&lt;&gt;"",I$2,"NA"),'MITRE &amp; Controls Mappings'!$H178))),ISNUMBER(SEARCH(IF(I$3&lt;&gt;"",I$3,"NA"),'MITRE &amp; Controls Mappings'!$I178))),ISNUMBER(SEARCH(IF(I$3&lt;&gt;"",I$3,"NA"),'MITRE &amp; Controls Mappings'!$J178))), 'MITRE &amp; Controls Mappings'!$B178,"")</f>
        <v/>
      </c>
      <c r="J180" t="str">
        <f>IF(OR(OR(OR(OR(OR(ISNUMBER(SEARCH(IF(J$1&lt;&gt;"",J$1,"NA"),'MITRE &amp; Controls Mappings'!$E178)),ISNUMBER(SEARCH(IF(J$1&lt;&gt;"",J$1,"NA"),'MITRE &amp; Controls Mappings'!$F178))),ISNUMBER(SEARCH(IF(J$2&lt;&gt;"",J$2,"NA"),'MITRE &amp; Controls Mappings'!$G178))),ISNUMBER(SEARCH(IF(J$2&lt;&gt;"",J$2,"NA"),'MITRE &amp; Controls Mappings'!$H178))),ISNUMBER(SEARCH(IF(J$3&lt;&gt;"",J$3,"NA"),'MITRE &amp; Controls Mappings'!$I178))),ISNUMBER(SEARCH(IF(J$3&lt;&gt;"",J$3,"NA"),'MITRE &amp; Controls Mappings'!$J178))), 'MITRE &amp; Controls Mappings'!$B178,"")</f>
        <v/>
      </c>
      <c r="K180" t="str">
        <f>IF(OR(OR(OR(OR(OR(ISNUMBER(SEARCH(IF(K$1&lt;&gt;"",K$1,"NA"),'MITRE &amp; Controls Mappings'!$E178)),ISNUMBER(SEARCH(IF(K$1&lt;&gt;"",K$1,"NA"),'MITRE &amp; Controls Mappings'!$F178))),ISNUMBER(SEARCH(IF(K$2&lt;&gt;"",K$2,"NA"),'MITRE &amp; Controls Mappings'!$G178))),ISNUMBER(SEARCH(IF(K$2&lt;&gt;"",K$2,"NA"),'MITRE &amp; Controls Mappings'!$H178))),ISNUMBER(SEARCH(IF(K$3&lt;&gt;"",K$3,"NA"),'MITRE &amp; Controls Mappings'!$I178))),ISNUMBER(SEARCH(IF(K$3&lt;&gt;"",K$3,"NA"),'MITRE &amp; Controls Mappings'!$J178))), 'MITRE &amp; Controls Mappings'!$B178,"")</f>
        <v/>
      </c>
      <c r="L180" s="26" t="str">
        <f>IF('MITRE &amp; Controls Mappings'!D178 &lt;&gt;"",'MITRE &amp; Controls Mappings'!D178,"" )</f>
        <v>(L1) Ensure 'Microsoft network server: Server SPN target name validation level' is set to 'Accept if provided by client' or higher (MS only)</v>
      </c>
    </row>
    <row r="181" spans="1:12" x14ac:dyDescent="0.25">
      <c r="A181" t="str">
        <f>IF(COUNTIF(B181:K181,"="&amp;'MITRE &amp; Controls Mappings'!B179)&gt;0,'MITRE &amp; Controls Mappings'!B179,"")</f>
        <v/>
      </c>
      <c r="B181" t="str">
        <f>IF(OR(OR(OR(OR(OR(ISNUMBER(SEARCH(IF(B$1&lt;&gt;"",B$1,"NA"),'MITRE &amp; Controls Mappings'!$E179)),ISNUMBER(SEARCH(IF(B$1&lt;&gt;"",B$1,"NA"),'MITRE &amp; Controls Mappings'!$F179))),ISNUMBER(SEARCH(IF(B$2&lt;&gt;"",B$2,"NA"),'MITRE &amp; Controls Mappings'!$G179))),ISNUMBER(SEARCH(IF(B$2&lt;&gt;"",B$2,"NA"),'MITRE &amp; Controls Mappings'!$H179))),ISNUMBER(SEARCH(IF(B$3&lt;&gt;"",B$3,"NA"),'MITRE &amp; Controls Mappings'!$I179))),ISNUMBER(SEARCH(IF(B$3&lt;&gt;"",B$3,"NA"),'MITRE &amp; Controls Mappings'!$J179))), 'MITRE &amp; Controls Mappings'!$B179,"")</f>
        <v/>
      </c>
      <c r="C181" t="str">
        <f>IF(OR(OR(OR(OR(OR(ISNUMBER(SEARCH(IF(C$1&lt;&gt;"",C$1,"NA"),'MITRE &amp; Controls Mappings'!$E179)),ISNUMBER(SEARCH(IF(C$1&lt;&gt;"",C$1,"NA"),'MITRE &amp; Controls Mappings'!$F179))),ISNUMBER(SEARCH(IF(C$2&lt;&gt;"",C$2,"NA"),'MITRE &amp; Controls Mappings'!$G179))),ISNUMBER(SEARCH(IF(C$2&lt;&gt;"",C$2,"NA"),'MITRE &amp; Controls Mappings'!$H179))),ISNUMBER(SEARCH(IF(C$3&lt;&gt;"",C$3,"NA"),'MITRE &amp; Controls Mappings'!$I179))),ISNUMBER(SEARCH(IF(C$3&lt;&gt;"",C$3,"NA"),'MITRE &amp; Controls Mappings'!$J179))), 'MITRE &amp; Controls Mappings'!$B179,"")</f>
        <v/>
      </c>
      <c r="D181" t="str">
        <f>IF(OR(OR(OR(OR(OR(ISNUMBER(SEARCH(IF(D$1&lt;&gt;"",D$1,"NA"),'MITRE &amp; Controls Mappings'!$E179)),ISNUMBER(SEARCH(IF(D$1&lt;&gt;"",D$1,"NA"),'MITRE &amp; Controls Mappings'!$F179))),ISNUMBER(SEARCH(IF(D$2&lt;&gt;"",D$2,"NA"),'MITRE &amp; Controls Mappings'!$G179))),ISNUMBER(SEARCH(IF(D$2&lt;&gt;"",D$2,"NA"),'MITRE &amp; Controls Mappings'!$H179))),ISNUMBER(SEARCH(IF(D$3&lt;&gt;"",D$3,"NA"),'MITRE &amp; Controls Mappings'!$I179))),ISNUMBER(SEARCH(IF(D$3&lt;&gt;"",D$3,"NA"),'MITRE &amp; Controls Mappings'!$J179))), 'MITRE &amp; Controls Mappings'!$B179,"")</f>
        <v/>
      </c>
      <c r="E181" t="str">
        <f>IF(OR(OR(OR(OR(OR(ISNUMBER(SEARCH(IF(E$1&lt;&gt;"",E$1,"NA"),'MITRE &amp; Controls Mappings'!$E179)),ISNUMBER(SEARCH(IF(E$1&lt;&gt;"",E$1,"NA"),'MITRE &amp; Controls Mappings'!$F179))),ISNUMBER(SEARCH(IF(E$2&lt;&gt;"",E$2,"NA"),'MITRE &amp; Controls Mappings'!$G179))),ISNUMBER(SEARCH(IF(E$2&lt;&gt;"",E$2,"NA"),'MITRE &amp; Controls Mappings'!$H179))),ISNUMBER(SEARCH(IF(E$3&lt;&gt;"",E$3,"NA"),'MITRE &amp; Controls Mappings'!$I179))),ISNUMBER(SEARCH(IF(E$3&lt;&gt;"",E$3,"NA"),'MITRE &amp; Controls Mappings'!$J179))), 'MITRE &amp; Controls Mappings'!$B179,"")</f>
        <v/>
      </c>
      <c r="F181" t="str">
        <f>IF(OR(OR(OR(OR(OR(ISNUMBER(SEARCH(IF(F$1&lt;&gt;"",F$1,"NA"),'MITRE &amp; Controls Mappings'!$E179)),ISNUMBER(SEARCH(IF(F$1&lt;&gt;"",F$1,"NA"),'MITRE &amp; Controls Mappings'!$F179))),ISNUMBER(SEARCH(IF(F$2&lt;&gt;"",F$2,"NA"),'MITRE &amp; Controls Mappings'!$G179))),ISNUMBER(SEARCH(IF(F$2&lt;&gt;"",F$2,"NA"),'MITRE &amp; Controls Mappings'!$H179))),ISNUMBER(SEARCH(IF(F$3&lt;&gt;"",F$3,"NA"),'MITRE &amp; Controls Mappings'!$I179))),ISNUMBER(SEARCH(IF(F$3&lt;&gt;"",F$3,"NA"),'MITRE &amp; Controls Mappings'!$J179))), 'MITRE &amp; Controls Mappings'!$B179,"")</f>
        <v/>
      </c>
      <c r="G181" t="str">
        <f>IF(OR(OR(OR(OR(OR(ISNUMBER(SEARCH(IF(G$1&lt;&gt;"",G$1,"NA"),'MITRE &amp; Controls Mappings'!$E179)),ISNUMBER(SEARCH(IF(G$1&lt;&gt;"",G$1,"NA"),'MITRE &amp; Controls Mappings'!$F179))),ISNUMBER(SEARCH(IF(G$2&lt;&gt;"",G$2,"NA"),'MITRE &amp; Controls Mappings'!$G179))),ISNUMBER(SEARCH(IF(G$2&lt;&gt;"",G$2,"NA"),'MITRE &amp; Controls Mappings'!$H179))),ISNUMBER(SEARCH(IF(G$3&lt;&gt;"",G$3,"NA"),'MITRE &amp; Controls Mappings'!$I179))),ISNUMBER(SEARCH(IF(G$3&lt;&gt;"",G$3,"NA"),'MITRE &amp; Controls Mappings'!$J179))), 'MITRE &amp; Controls Mappings'!$B179,"")</f>
        <v/>
      </c>
      <c r="H181" t="str">
        <f>IF(OR(OR(OR(OR(OR(ISNUMBER(SEARCH(IF(H$1&lt;&gt;"",H$1,"NA"),'MITRE &amp; Controls Mappings'!$E179)),ISNUMBER(SEARCH(IF(H$1&lt;&gt;"",H$1,"NA"),'MITRE &amp; Controls Mappings'!$F179))),ISNUMBER(SEARCH(IF(H$2&lt;&gt;"",H$2,"NA"),'MITRE &amp; Controls Mappings'!$G179))),ISNUMBER(SEARCH(IF(H$2&lt;&gt;"",H$2,"NA"),'MITRE &amp; Controls Mappings'!$H179))),ISNUMBER(SEARCH(IF(H$3&lt;&gt;"",H$3,"NA"),'MITRE &amp; Controls Mappings'!$I179))),ISNUMBER(SEARCH(IF(H$3&lt;&gt;"",H$3,"NA"),'MITRE &amp; Controls Mappings'!$J179))), 'MITRE &amp; Controls Mappings'!$B179,"")</f>
        <v/>
      </c>
      <c r="I181" t="str">
        <f>IF(OR(OR(OR(OR(OR(ISNUMBER(SEARCH(IF(I$1&lt;&gt;"",I$1,"NA"),'MITRE &amp; Controls Mappings'!$E179)),ISNUMBER(SEARCH(IF(I$1&lt;&gt;"",I$1,"NA"),'MITRE &amp; Controls Mappings'!$F179))),ISNUMBER(SEARCH(IF(I$2&lt;&gt;"",I$2,"NA"),'MITRE &amp; Controls Mappings'!$G179))),ISNUMBER(SEARCH(IF(I$2&lt;&gt;"",I$2,"NA"),'MITRE &amp; Controls Mappings'!$H179))),ISNUMBER(SEARCH(IF(I$3&lt;&gt;"",I$3,"NA"),'MITRE &amp; Controls Mappings'!$I179))),ISNUMBER(SEARCH(IF(I$3&lt;&gt;"",I$3,"NA"),'MITRE &amp; Controls Mappings'!$J179))), 'MITRE &amp; Controls Mappings'!$B179,"")</f>
        <v/>
      </c>
      <c r="J181" t="str">
        <f>IF(OR(OR(OR(OR(OR(ISNUMBER(SEARCH(IF(J$1&lt;&gt;"",J$1,"NA"),'MITRE &amp; Controls Mappings'!$E179)),ISNUMBER(SEARCH(IF(J$1&lt;&gt;"",J$1,"NA"),'MITRE &amp; Controls Mappings'!$F179))),ISNUMBER(SEARCH(IF(J$2&lt;&gt;"",J$2,"NA"),'MITRE &amp; Controls Mappings'!$G179))),ISNUMBER(SEARCH(IF(J$2&lt;&gt;"",J$2,"NA"),'MITRE &amp; Controls Mappings'!$H179))),ISNUMBER(SEARCH(IF(J$3&lt;&gt;"",J$3,"NA"),'MITRE &amp; Controls Mappings'!$I179))),ISNUMBER(SEARCH(IF(J$3&lt;&gt;"",J$3,"NA"),'MITRE &amp; Controls Mappings'!$J179))), 'MITRE &amp; Controls Mappings'!$B179,"")</f>
        <v/>
      </c>
      <c r="K181" t="str">
        <f>IF(OR(OR(OR(OR(OR(ISNUMBER(SEARCH(IF(K$1&lt;&gt;"",K$1,"NA"),'MITRE &amp; Controls Mappings'!$E179)),ISNUMBER(SEARCH(IF(K$1&lt;&gt;"",K$1,"NA"),'MITRE &amp; Controls Mappings'!$F179))),ISNUMBER(SEARCH(IF(K$2&lt;&gt;"",K$2,"NA"),'MITRE &amp; Controls Mappings'!$G179))),ISNUMBER(SEARCH(IF(K$2&lt;&gt;"",K$2,"NA"),'MITRE &amp; Controls Mappings'!$H179))),ISNUMBER(SEARCH(IF(K$3&lt;&gt;"",K$3,"NA"),'MITRE &amp; Controls Mappings'!$I179))),ISNUMBER(SEARCH(IF(K$3&lt;&gt;"",K$3,"NA"),'MITRE &amp; Controls Mappings'!$J179))), 'MITRE &amp; Controls Mappings'!$B179,"")</f>
        <v/>
      </c>
      <c r="L181" s="26" t="str">
        <f>IF('MITRE &amp; Controls Mappings'!D179 &lt;&gt;"",'MITRE &amp; Controls Mappings'!D179,"" )</f>
        <v>Network access</v>
      </c>
    </row>
    <row r="182" spans="1:12" x14ac:dyDescent="0.25">
      <c r="A182" t="str">
        <f>IF(COUNTIF(B182:K182,"="&amp;'MITRE &amp; Controls Mappings'!B180)&gt;0,'MITRE &amp; Controls Mappings'!B180,"")</f>
        <v/>
      </c>
      <c r="B182" t="str">
        <f>IF(OR(OR(OR(OR(OR(ISNUMBER(SEARCH(IF(B$1&lt;&gt;"",B$1,"NA"),'MITRE &amp; Controls Mappings'!$E180)),ISNUMBER(SEARCH(IF(B$1&lt;&gt;"",B$1,"NA"),'MITRE &amp; Controls Mappings'!$F180))),ISNUMBER(SEARCH(IF(B$2&lt;&gt;"",B$2,"NA"),'MITRE &amp; Controls Mappings'!$G180))),ISNUMBER(SEARCH(IF(B$2&lt;&gt;"",B$2,"NA"),'MITRE &amp; Controls Mappings'!$H180))),ISNUMBER(SEARCH(IF(B$3&lt;&gt;"",B$3,"NA"),'MITRE &amp; Controls Mappings'!$I180))),ISNUMBER(SEARCH(IF(B$3&lt;&gt;"",B$3,"NA"),'MITRE &amp; Controls Mappings'!$J180))), 'MITRE &amp; Controls Mappings'!$B180,"")</f>
        <v/>
      </c>
      <c r="C182" t="str">
        <f>IF(OR(OR(OR(OR(OR(ISNUMBER(SEARCH(IF(C$1&lt;&gt;"",C$1,"NA"),'MITRE &amp; Controls Mappings'!$E180)),ISNUMBER(SEARCH(IF(C$1&lt;&gt;"",C$1,"NA"),'MITRE &amp; Controls Mappings'!$F180))),ISNUMBER(SEARCH(IF(C$2&lt;&gt;"",C$2,"NA"),'MITRE &amp; Controls Mappings'!$G180))),ISNUMBER(SEARCH(IF(C$2&lt;&gt;"",C$2,"NA"),'MITRE &amp; Controls Mappings'!$H180))),ISNUMBER(SEARCH(IF(C$3&lt;&gt;"",C$3,"NA"),'MITRE &amp; Controls Mappings'!$I180))),ISNUMBER(SEARCH(IF(C$3&lt;&gt;"",C$3,"NA"),'MITRE &amp; Controls Mappings'!$J180))), 'MITRE &amp; Controls Mappings'!$B180,"")</f>
        <v/>
      </c>
      <c r="D182" t="str">
        <f>IF(OR(OR(OR(OR(OR(ISNUMBER(SEARCH(IF(D$1&lt;&gt;"",D$1,"NA"),'MITRE &amp; Controls Mappings'!$E180)),ISNUMBER(SEARCH(IF(D$1&lt;&gt;"",D$1,"NA"),'MITRE &amp; Controls Mappings'!$F180))),ISNUMBER(SEARCH(IF(D$2&lt;&gt;"",D$2,"NA"),'MITRE &amp; Controls Mappings'!$G180))),ISNUMBER(SEARCH(IF(D$2&lt;&gt;"",D$2,"NA"),'MITRE &amp; Controls Mappings'!$H180))),ISNUMBER(SEARCH(IF(D$3&lt;&gt;"",D$3,"NA"),'MITRE &amp; Controls Mappings'!$I180))),ISNUMBER(SEARCH(IF(D$3&lt;&gt;"",D$3,"NA"),'MITRE &amp; Controls Mappings'!$J180))), 'MITRE &amp; Controls Mappings'!$B180,"")</f>
        <v/>
      </c>
      <c r="E182" t="str">
        <f>IF(OR(OR(OR(OR(OR(ISNUMBER(SEARCH(IF(E$1&lt;&gt;"",E$1,"NA"),'MITRE &amp; Controls Mappings'!$E180)),ISNUMBER(SEARCH(IF(E$1&lt;&gt;"",E$1,"NA"),'MITRE &amp; Controls Mappings'!$F180))),ISNUMBER(SEARCH(IF(E$2&lt;&gt;"",E$2,"NA"),'MITRE &amp; Controls Mappings'!$G180))),ISNUMBER(SEARCH(IF(E$2&lt;&gt;"",E$2,"NA"),'MITRE &amp; Controls Mappings'!$H180))),ISNUMBER(SEARCH(IF(E$3&lt;&gt;"",E$3,"NA"),'MITRE &amp; Controls Mappings'!$I180))),ISNUMBER(SEARCH(IF(E$3&lt;&gt;"",E$3,"NA"),'MITRE &amp; Controls Mappings'!$J180))), 'MITRE &amp; Controls Mappings'!$B180,"")</f>
        <v/>
      </c>
      <c r="F182" t="str">
        <f>IF(OR(OR(OR(OR(OR(ISNUMBER(SEARCH(IF(F$1&lt;&gt;"",F$1,"NA"),'MITRE &amp; Controls Mappings'!$E180)),ISNUMBER(SEARCH(IF(F$1&lt;&gt;"",F$1,"NA"),'MITRE &amp; Controls Mappings'!$F180))),ISNUMBER(SEARCH(IF(F$2&lt;&gt;"",F$2,"NA"),'MITRE &amp; Controls Mappings'!$G180))),ISNUMBER(SEARCH(IF(F$2&lt;&gt;"",F$2,"NA"),'MITRE &amp; Controls Mappings'!$H180))),ISNUMBER(SEARCH(IF(F$3&lt;&gt;"",F$3,"NA"),'MITRE &amp; Controls Mappings'!$I180))),ISNUMBER(SEARCH(IF(F$3&lt;&gt;"",F$3,"NA"),'MITRE &amp; Controls Mappings'!$J180))), 'MITRE &amp; Controls Mappings'!$B180,"")</f>
        <v/>
      </c>
      <c r="G182" t="str">
        <f>IF(OR(OR(OR(OR(OR(ISNUMBER(SEARCH(IF(G$1&lt;&gt;"",G$1,"NA"),'MITRE &amp; Controls Mappings'!$E180)),ISNUMBER(SEARCH(IF(G$1&lt;&gt;"",G$1,"NA"),'MITRE &amp; Controls Mappings'!$F180))),ISNUMBER(SEARCH(IF(G$2&lt;&gt;"",G$2,"NA"),'MITRE &amp; Controls Mappings'!$G180))),ISNUMBER(SEARCH(IF(G$2&lt;&gt;"",G$2,"NA"),'MITRE &amp; Controls Mappings'!$H180))),ISNUMBER(SEARCH(IF(G$3&lt;&gt;"",G$3,"NA"),'MITRE &amp; Controls Mappings'!$I180))),ISNUMBER(SEARCH(IF(G$3&lt;&gt;"",G$3,"NA"),'MITRE &amp; Controls Mappings'!$J180))), 'MITRE &amp; Controls Mappings'!$B180,"")</f>
        <v/>
      </c>
      <c r="H182" t="str">
        <f>IF(OR(OR(OR(OR(OR(ISNUMBER(SEARCH(IF(H$1&lt;&gt;"",H$1,"NA"),'MITRE &amp; Controls Mappings'!$E180)),ISNUMBER(SEARCH(IF(H$1&lt;&gt;"",H$1,"NA"),'MITRE &amp; Controls Mappings'!$F180))),ISNUMBER(SEARCH(IF(H$2&lt;&gt;"",H$2,"NA"),'MITRE &amp; Controls Mappings'!$G180))),ISNUMBER(SEARCH(IF(H$2&lt;&gt;"",H$2,"NA"),'MITRE &amp; Controls Mappings'!$H180))),ISNUMBER(SEARCH(IF(H$3&lt;&gt;"",H$3,"NA"),'MITRE &amp; Controls Mappings'!$I180))),ISNUMBER(SEARCH(IF(H$3&lt;&gt;"",H$3,"NA"),'MITRE &amp; Controls Mappings'!$J180))), 'MITRE &amp; Controls Mappings'!$B180,"")</f>
        <v/>
      </c>
      <c r="I182" t="str">
        <f>IF(OR(OR(OR(OR(OR(ISNUMBER(SEARCH(IF(I$1&lt;&gt;"",I$1,"NA"),'MITRE &amp; Controls Mappings'!$E180)),ISNUMBER(SEARCH(IF(I$1&lt;&gt;"",I$1,"NA"),'MITRE &amp; Controls Mappings'!$F180))),ISNUMBER(SEARCH(IF(I$2&lt;&gt;"",I$2,"NA"),'MITRE &amp; Controls Mappings'!$G180))),ISNUMBER(SEARCH(IF(I$2&lt;&gt;"",I$2,"NA"),'MITRE &amp; Controls Mappings'!$H180))),ISNUMBER(SEARCH(IF(I$3&lt;&gt;"",I$3,"NA"),'MITRE &amp; Controls Mappings'!$I180))),ISNUMBER(SEARCH(IF(I$3&lt;&gt;"",I$3,"NA"),'MITRE &amp; Controls Mappings'!$J180))), 'MITRE &amp; Controls Mappings'!$B180,"")</f>
        <v/>
      </c>
      <c r="J182" t="str">
        <f>IF(OR(OR(OR(OR(OR(ISNUMBER(SEARCH(IF(J$1&lt;&gt;"",J$1,"NA"),'MITRE &amp; Controls Mappings'!$E180)),ISNUMBER(SEARCH(IF(J$1&lt;&gt;"",J$1,"NA"),'MITRE &amp; Controls Mappings'!$F180))),ISNUMBER(SEARCH(IF(J$2&lt;&gt;"",J$2,"NA"),'MITRE &amp; Controls Mappings'!$G180))),ISNUMBER(SEARCH(IF(J$2&lt;&gt;"",J$2,"NA"),'MITRE &amp; Controls Mappings'!$H180))),ISNUMBER(SEARCH(IF(J$3&lt;&gt;"",J$3,"NA"),'MITRE &amp; Controls Mappings'!$I180))),ISNUMBER(SEARCH(IF(J$3&lt;&gt;"",J$3,"NA"),'MITRE &amp; Controls Mappings'!$J180))), 'MITRE &amp; Controls Mappings'!$B180,"")</f>
        <v/>
      </c>
      <c r="K182" t="str">
        <f>IF(OR(OR(OR(OR(OR(ISNUMBER(SEARCH(IF(K$1&lt;&gt;"",K$1,"NA"),'MITRE &amp; Controls Mappings'!$E180)),ISNUMBER(SEARCH(IF(K$1&lt;&gt;"",K$1,"NA"),'MITRE &amp; Controls Mappings'!$F180))),ISNUMBER(SEARCH(IF(K$2&lt;&gt;"",K$2,"NA"),'MITRE &amp; Controls Mappings'!$G180))),ISNUMBER(SEARCH(IF(K$2&lt;&gt;"",K$2,"NA"),'MITRE &amp; Controls Mappings'!$H180))),ISNUMBER(SEARCH(IF(K$3&lt;&gt;"",K$3,"NA"),'MITRE &amp; Controls Mappings'!$I180))),ISNUMBER(SEARCH(IF(K$3&lt;&gt;"",K$3,"NA"),'MITRE &amp; Controls Mappings'!$J180))), 'MITRE &amp; Controls Mappings'!$B180,"")</f>
        <v/>
      </c>
      <c r="L182" s="26" t="str">
        <f>IF('MITRE &amp; Controls Mappings'!D180 &lt;&gt;"",'MITRE &amp; Controls Mappings'!D180,"" )</f>
        <v>(L1) Ensure 'Network access: Allow anonymous SID/Name translation' is set to 'Disabled'</v>
      </c>
    </row>
    <row r="183" spans="1:12" x14ac:dyDescent="0.25">
      <c r="A183" t="str">
        <f>IF(COUNTIF(B183:K183,"="&amp;'MITRE &amp; Controls Mappings'!B181)&gt;0,'MITRE &amp; Controls Mappings'!B181,"")</f>
        <v/>
      </c>
      <c r="B183" t="str">
        <f>IF(OR(OR(OR(OR(OR(ISNUMBER(SEARCH(IF(B$1&lt;&gt;"",B$1,"NA"),'MITRE &amp; Controls Mappings'!$E181)),ISNUMBER(SEARCH(IF(B$1&lt;&gt;"",B$1,"NA"),'MITRE &amp; Controls Mappings'!$F181))),ISNUMBER(SEARCH(IF(B$2&lt;&gt;"",B$2,"NA"),'MITRE &amp; Controls Mappings'!$G181))),ISNUMBER(SEARCH(IF(B$2&lt;&gt;"",B$2,"NA"),'MITRE &amp; Controls Mappings'!$H181))),ISNUMBER(SEARCH(IF(B$3&lt;&gt;"",B$3,"NA"),'MITRE &amp; Controls Mappings'!$I181))),ISNUMBER(SEARCH(IF(B$3&lt;&gt;"",B$3,"NA"),'MITRE &amp; Controls Mappings'!$J181))), 'MITRE &amp; Controls Mappings'!$B181,"")</f>
        <v/>
      </c>
      <c r="C183" t="str">
        <f>IF(OR(OR(OR(OR(OR(ISNUMBER(SEARCH(IF(C$1&lt;&gt;"",C$1,"NA"),'MITRE &amp; Controls Mappings'!$E181)),ISNUMBER(SEARCH(IF(C$1&lt;&gt;"",C$1,"NA"),'MITRE &amp; Controls Mappings'!$F181))),ISNUMBER(SEARCH(IF(C$2&lt;&gt;"",C$2,"NA"),'MITRE &amp; Controls Mappings'!$G181))),ISNUMBER(SEARCH(IF(C$2&lt;&gt;"",C$2,"NA"),'MITRE &amp; Controls Mappings'!$H181))),ISNUMBER(SEARCH(IF(C$3&lt;&gt;"",C$3,"NA"),'MITRE &amp; Controls Mappings'!$I181))),ISNUMBER(SEARCH(IF(C$3&lt;&gt;"",C$3,"NA"),'MITRE &amp; Controls Mappings'!$J181))), 'MITRE &amp; Controls Mappings'!$B181,"")</f>
        <v/>
      </c>
      <c r="D183" t="str">
        <f>IF(OR(OR(OR(OR(OR(ISNUMBER(SEARCH(IF(D$1&lt;&gt;"",D$1,"NA"),'MITRE &amp; Controls Mappings'!$E181)),ISNUMBER(SEARCH(IF(D$1&lt;&gt;"",D$1,"NA"),'MITRE &amp; Controls Mappings'!$F181))),ISNUMBER(SEARCH(IF(D$2&lt;&gt;"",D$2,"NA"),'MITRE &amp; Controls Mappings'!$G181))),ISNUMBER(SEARCH(IF(D$2&lt;&gt;"",D$2,"NA"),'MITRE &amp; Controls Mappings'!$H181))),ISNUMBER(SEARCH(IF(D$3&lt;&gt;"",D$3,"NA"),'MITRE &amp; Controls Mappings'!$I181))),ISNUMBER(SEARCH(IF(D$3&lt;&gt;"",D$3,"NA"),'MITRE &amp; Controls Mappings'!$J181))), 'MITRE &amp; Controls Mappings'!$B181,"")</f>
        <v/>
      </c>
      <c r="E183" t="str">
        <f>IF(OR(OR(OR(OR(OR(ISNUMBER(SEARCH(IF(E$1&lt;&gt;"",E$1,"NA"),'MITRE &amp; Controls Mappings'!$E181)),ISNUMBER(SEARCH(IF(E$1&lt;&gt;"",E$1,"NA"),'MITRE &amp; Controls Mappings'!$F181))),ISNUMBER(SEARCH(IF(E$2&lt;&gt;"",E$2,"NA"),'MITRE &amp; Controls Mappings'!$G181))),ISNUMBER(SEARCH(IF(E$2&lt;&gt;"",E$2,"NA"),'MITRE &amp; Controls Mappings'!$H181))),ISNUMBER(SEARCH(IF(E$3&lt;&gt;"",E$3,"NA"),'MITRE &amp; Controls Mappings'!$I181))),ISNUMBER(SEARCH(IF(E$3&lt;&gt;"",E$3,"NA"),'MITRE &amp; Controls Mappings'!$J181))), 'MITRE &amp; Controls Mappings'!$B181,"")</f>
        <v/>
      </c>
      <c r="F183" t="str">
        <f>IF(OR(OR(OR(OR(OR(ISNUMBER(SEARCH(IF(F$1&lt;&gt;"",F$1,"NA"),'MITRE &amp; Controls Mappings'!$E181)),ISNUMBER(SEARCH(IF(F$1&lt;&gt;"",F$1,"NA"),'MITRE &amp; Controls Mappings'!$F181))),ISNUMBER(SEARCH(IF(F$2&lt;&gt;"",F$2,"NA"),'MITRE &amp; Controls Mappings'!$G181))),ISNUMBER(SEARCH(IF(F$2&lt;&gt;"",F$2,"NA"),'MITRE &amp; Controls Mappings'!$H181))),ISNUMBER(SEARCH(IF(F$3&lt;&gt;"",F$3,"NA"),'MITRE &amp; Controls Mappings'!$I181))),ISNUMBER(SEARCH(IF(F$3&lt;&gt;"",F$3,"NA"),'MITRE &amp; Controls Mappings'!$J181))), 'MITRE &amp; Controls Mappings'!$B181,"")</f>
        <v/>
      </c>
      <c r="G183" t="str">
        <f>IF(OR(OR(OR(OR(OR(ISNUMBER(SEARCH(IF(G$1&lt;&gt;"",G$1,"NA"),'MITRE &amp; Controls Mappings'!$E181)),ISNUMBER(SEARCH(IF(G$1&lt;&gt;"",G$1,"NA"),'MITRE &amp; Controls Mappings'!$F181))),ISNUMBER(SEARCH(IF(G$2&lt;&gt;"",G$2,"NA"),'MITRE &amp; Controls Mappings'!$G181))),ISNUMBER(SEARCH(IF(G$2&lt;&gt;"",G$2,"NA"),'MITRE &amp; Controls Mappings'!$H181))),ISNUMBER(SEARCH(IF(G$3&lt;&gt;"",G$3,"NA"),'MITRE &amp; Controls Mappings'!$I181))),ISNUMBER(SEARCH(IF(G$3&lt;&gt;"",G$3,"NA"),'MITRE &amp; Controls Mappings'!$J181))), 'MITRE &amp; Controls Mappings'!$B181,"")</f>
        <v/>
      </c>
      <c r="H183" t="str">
        <f>IF(OR(OR(OR(OR(OR(ISNUMBER(SEARCH(IF(H$1&lt;&gt;"",H$1,"NA"),'MITRE &amp; Controls Mappings'!$E181)),ISNUMBER(SEARCH(IF(H$1&lt;&gt;"",H$1,"NA"),'MITRE &amp; Controls Mappings'!$F181))),ISNUMBER(SEARCH(IF(H$2&lt;&gt;"",H$2,"NA"),'MITRE &amp; Controls Mappings'!$G181))),ISNUMBER(SEARCH(IF(H$2&lt;&gt;"",H$2,"NA"),'MITRE &amp; Controls Mappings'!$H181))),ISNUMBER(SEARCH(IF(H$3&lt;&gt;"",H$3,"NA"),'MITRE &amp; Controls Mappings'!$I181))),ISNUMBER(SEARCH(IF(H$3&lt;&gt;"",H$3,"NA"),'MITRE &amp; Controls Mappings'!$J181))), 'MITRE &amp; Controls Mappings'!$B181,"")</f>
        <v/>
      </c>
      <c r="I183" t="str">
        <f>IF(OR(OR(OR(OR(OR(ISNUMBER(SEARCH(IF(I$1&lt;&gt;"",I$1,"NA"),'MITRE &amp; Controls Mappings'!$E181)),ISNUMBER(SEARCH(IF(I$1&lt;&gt;"",I$1,"NA"),'MITRE &amp; Controls Mappings'!$F181))),ISNUMBER(SEARCH(IF(I$2&lt;&gt;"",I$2,"NA"),'MITRE &amp; Controls Mappings'!$G181))),ISNUMBER(SEARCH(IF(I$2&lt;&gt;"",I$2,"NA"),'MITRE &amp; Controls Mappings'!$H181))),ISNUMBER(SEARCH(IF(I$3&lt;&gt;"",I$3,"NA"),'MITRE &amp; Controls Mappings'!$I181))),ISNUMBER(SEARCH(IF(I$3&lt;&gt;"",I$3,"NA"),'MITRE &amp; Controls Mappings'!$J181))), 'MITRE &amp; Controls Mappings'!$B181,"")</f>
        <v/>
      </c>
      <c r="J183" t="str">
        <f>IF(OR(OR(OR(OR(OR(ISNUMBER(SEARCH(IF(J$1&lt;&gt;"",J$1,"NA"),'MITRE &amp; Controls Mappings'!$E181)),ISNUMBER(SEARCH(IF(J$1&lt;&gt;"",J$1,"NA"),'MITRE &amp; Controls Mappings'!$F181))),ISNUMBER(SEARCH(IF(J$2&lt;&gt;"",J$2,"NA"),'MITRE &amp; Controls Mappings'!$G181))),ISNUMBER(SEARCH(IF(J$2&lt;&gt;"",J$2,"NA"),'MITRE &amp; Controls Mappings'!$H181))),ISNUMBER(SEARCH(IF(J$3&lt;&gt;"",J$3,"NA"),'MITRE &amp; Controls Mappings'!$I181))),ISNUMBER(SEARCH(IF(J$3&lt;&gt;"",J$3,"NA"),'MITRE &amp; Controls Mappings'!$J181))), 'MITRE &amp; Controls Mappings'!$B181,"")</f>
        <v/>
      </c>
      <c r="K183" t="str">
        <f>IF(OR(OR(OR(OR(OR(ISNUMBER(SEARCH(IF(K$1&lt;&gt;"",K$1,"NA"),'MITRE &amp; Controls Mappings'!$E181)),ISNUMBER(SEARCH(IF(K$1&lt;&gt;"",K$1,"NA"),'MITRE &amp; Controls Mappings'!$F181))),ISNUMBER(SEARCH(IF(K$2&lt;&gt;"",K$2,"NA"),'MITRE &amp; Controls Mappings'!$G181))),ISNUMBER(SEARCH(IF(K$2&lt;&gt;"",K$2,"NA"),'MITRE &amp; Controls Mappings'!$H181))),ISNUMBER(SEARCH(IF(K$3&lt;&gt;"",K$3,"NA"),'MITRE &amp; Controls Mappings'!$I181))),ISNUMBER(SEARCH(IF(K$3&lt;&gt;"",K$3,"NA"),'MITRE &amp; Controls Mappings'!$J181))), 'MITRE &amp; Controls Mappings'!$B181,"")</f>
        <v/>
      </c>
      <c r="L183" s="26" t="str">
        <f>IF('MITRE &amp; Controls Mappings'!D181 &lt;&gt;"",'MITRE &amp; Controls Mappings'!D181,"" )</f>
        <v>(L1) Ensure 'Network access: Allow anonymous SID/Name translation' is set to 'Disabled'</v>
      </c>
    </row>
    <row r="184" spans="1:12" x14ac:dyDescent="0.25">
      <c r="A184" t="str">
        <f>IF(COUNTIF(B184:K184,"="&amp;'MITRE &amp; Controls Mappings'!B182)&gt;0,'MITRE &amp; Controls Mappings'!B182,"")</f>
        <v/>
      </c>
      <c r="B184" t="str">
        <f>IF(OR(OR(OR(OR(OR(ISNUMBER(SEARCH(IF(B$1&lt;&gt;"",B$1,"NA"),'MITRE &amp; Controls Mappings'!$E182)),ISNUMBER(SEARCH(IF(B$1&lt;&gt;"",B$1,"NA"),'MITRE &amp; Controls Mappings'!$F182))),ISNUMBER(SEARCH(IF(B$2&lt;&gt;"",B$2,"NA"),'MITRE &amp; Controls Mappings'!$G182))),ISNUMBER(SEARCH(IF(B$2&lt;&gt;"",B$2,"NA"),'MITRE &amp; Controls Mappings'!$H182))),ISNUMBER(SEARCH(IF(B$3&lt;&gt;"",B$3,"NA"),'MITRE &amp; Controls Mappings'!$I182))),ISNUMBER(SEARCH(IF(B$3&lt;&gt;"",B$3,"NA"),'MITRE &amp; Controls Mappings'!$J182))), 'MITRE &amp; Controls Mappings'!$B182,"")</f>
        <v/>
      </c>
      <c r="C184" t="str">
        <f>IF(OR(OR(OR(OR(OR(ISNUMBER(SEARCH(IF(C$1&lt;&gt;"",C$1,"NA"),'MITRE &amp; Controls Mappings'!$E182)),ISNUMBER(SEARCH(IF(C$1&lt;&gt;"",C$1,"NA"),'MITRE &amp; Controls Mappings'!$F182))),ISNUMBER(SEARCH(IF(C$2&lt;&gt;"",C$2,"NA"),'MITRE &amp; Controls Mappings'!$G182))),ISNUMBER(SEARCH(IF(C$2&lt;&gt;"",C$2,"NA"),'MITRE &amp; Controls Mappings'!$H182))),ISNUMBER(SEARCH(IF(C$3&lt;&gt;"",C$3,"NA"),'MITRE &amp; Controls Mappings'!$I182))),ISNUMBER(SEARCH(IF(C$3&lt;&gt;"",C$3,"NA"),'MITRE &amp; Controls Mappings'!$J182))), 'MITRE &amp; Controls Mappings'!$B182,"")</f>
        <v/>
      </c>
      <c r="D184" t="str">
        <f>IF(OR(OR(OR(OR(OR(ISNUMBER(SEARCH(IF(D$1&lt;&gt;"",D$1,"NA"),'MITRE &amp; Controls Mappings'!$E182)),ISNUMBER(SEARCH(IF(D$1&lt;&gt;"",D$1,"NA"),'MITRE &amp; Controls Mappings'!$F182))),ISNUMBER(SEARCH(IF(D$2&lt;&gt;"",D$2,"NA"),'MITRE &amp; Controls Mappings'!$G182))),ISNUMBER(SEARCH(IF(D$2&lt;&gt;"",D$2,"NA"),'MITRE &amp; Controls Mappings'!$H182))),ISNUMBER(SEARCH(IF(D$3&lt;&gt;"",D$3,"NA"),'MITRE &amp; Controls Mappings'!$I182))),ISNUMBER(SEARCH(IF(D$3&lt;&gt;"",D$3,"NA"),'MITRE &amp; Controls Mappings'!$J182))), 'MITRE &amp; Controls Mappings'!$B182,"")</f>
        <v/>
      </c>
      <c r="E184" t="str">
        <f>IF(OR(OR(OR(OR(OR(ISNUMBER(SEARCH(IF(E$1&lt;&gt;"",E$1,"NA"),'MITRE &amp; Controls Mappings'!$E182)),ISNUMBER(SEARCH(IF(E$1&lt;&gt;"",E$1,"NA"),'MITRE &amp; Controls Mappings'!$F182))),ISNUMBER(SEARCH(IF(E$2&lt;&gt;"",E$2,"NA"),'MITRE &amp; Controls Mappings'!$G182))),ISNUMBER(SEARCH(IF(E$2&lt;&gt;"",E$2,"NA"),'MITRE &amp; Controls Mappings'!$H182))),ISNUMBER(SEARCH(IF(E$3&lt;&gt;"",E$3,"NA"),'MITRE &amp; Controls Mappings'!$I182))),ISNUMBER(SEARCH(IF(E$3&lt;&gt;"",E$3,"NA"),'MITRE &amp; Controls Mappings'!$J182))), 'MITRE &amp; Controls Mappings'!$B182,"")</f>
        <v/>
      </c>
      <c r="F184" t="str">
        <f>IF(OR(OR(OR(OR(OR(ISNUMBER(SEARCH(IF(F$1&lt;&gt;"",F$1,"NA"),'MITRE &amp; Controls Mappings'!$E182)),ISNUMBER(SEARCH(IF(F$1&lt;&gt;"",F$1,"NA"),'MITRE &amp; Controls Mappings'!$F182))),ISNUMBER(SEARCH(IF(F$2&lt;&gt;"",F$2,"NA"),'MITRE &amp; Controls Mappings'!$G182))),ISNUMBER(SEARCH(IF(F$2&lt;&gt;"",F$2,"NA"),'MITRE &amp; Controls Mappings'!$H182))),ISNUMBER(SEARCH(IF(F$3&lt;&gt;"",F$3,"NA"),'MITRE &amp; Controls Mappings'!$I182))),ISNUMBER(SEARCH(IF(F$3&lt;&gt;"",F$3,"NA"),'MITRE &amp; Controls Mappings'!$J182))), 'MITRE &amp; Controls Mappings'!$B182,"")</f>
        <v/>
      </c>
      <c r="G184" t="str">
        <f>IF(OR(OR(OR(OR(OR(ISNUMBER(SEARCH(IF(G$1&lt;&gt;"",G$1,"NA"),'MITRE &amp; Controls Mappings'!$E182)),ISNUMBER(SEARCH(IF(G$1&lt;&gt;"",G$1,"NA"),'MITRE &amp; Controls Mappings'!$F182))),ISNUMBER(SEARCH(IF(G$2&lt;&gt;"",G$2,"NA"),'MITRE &amp; Controls Mappings'!$G182))),ISNUMBER(SEARCH(IF(G$2&lt;&gt;"",G$2,"NA"),'MITRE &amp; Controls Mappings'!$H182))),ISNUMBER(SEARCH(IF(G$3&lt;&gt;"",G$3,"NA"),'MITRE &amp; Controls Mappings'!$I182))),ISNUMBER(SEARCH(IF(G$3&lt;&gt;"",G$3,"NA"),'MITRE &amp; Controls Mappings'!$J182))), 'MITRE &amp; Controls Mappings'!$B182,"")</f>
        <v/>
      </c>
      <c r="H184" t="str">
        <f>IF(OR(OR(OR(OR(OR(ISNUMBER(SEARCH(IF(H$1&lt;&gt;"",H$1,"NA"),'MITRE &amp; Controls Mappings'!$E182)),ISNUMBER(SEARCH(IF(H$1&lt;&gt;"",H$1,"NA"),'MITRE &amp; Controls Mappings'!$F182))),ISNUMBER(SEARCH(IF(H$2&lt;&gt;"",H$2,"NA"),'MITRE &amp; Controls Mappings'!$G182))),ISNUMBER(SEARCH(IF(H$2&lt;&gt;"",H$2,"NA"),'MITRE &amp; Controls Mappings'!$H182))),ISNUMBER(SEARCH(IF(H$3&lt;&gt;"",H$3,"NA"),'MITRE &amp; Controls Mappings'!$I182))),ISNUMBER(SEARCH(IF(H$3&lt;&gt;"",H$3,"NA"),'MITRE &amp; Controls Mappings'!$J182))), 'MITRE &amp; Controls Mappings'!$B182,"")</f>
        <v/>
      </c>
      <c r="I184" t="str">
        <f>IF(OR(OR(OR(OR(OR(ISNUMBER(SEARCH(IF(I$1&lt;&gt;"",I$1,"NA"),'MITRE &amp; Controls Mappings'!$E182)),ISNUMBER(SEARCH(IF(I$1&lt;&gt;"",I$1,"NA"),'MITRE &amp; Controls Mappings'!$F182))),ISNUMBER(SEARCH(IF(I$2&lt;&gt;"",I$2,"NA"),'MITRE &amp; Controls Mappings'!$G182))),ISNUMBER(SEARCH(IF(I$2&lt;&gt;"",I$2,"NA"),'MITRE &amp; Controls Mappings'!$H182))),ISNUMBER(SEARCH(IF(I$3&lt;&gt;"",I$3,"NA"),'MITRE &amp; Controls Mappings'!$I182))),ISNUMBER(SEARCH(IF(I$3&lt;&gt;"",I$3,"NA"),'MITRE &amp; Controls Mappings'!$J182))), 'MITRE &amp; Controls Mappings'!$B182,"")</f>
        <v/>
      </c>
      <c r="J184" t="str">
        <f>IF(OR(OR(OR(OR(OR(ISNUMBER(SEARCH(IF(J$1&lt;&gt;"",J$1,"NA"),'MITRE &amp; Controls Mappings'!$E182)),ISNUMBER(SEARCH(IF(J$1&lt;&gt;"",J$1,"NA"),'MITRE &amp; Controls Mappings'!$F182))),ISNUMBER(SEARCH(IF(J$2&lt;&gt;"",J$2,"NA"),'MITRE &amp; Controls Mappings'!$G182))),ISNUMBER(SEARCH(IF(J$2&lt;&gt;"",J$2,"NA"),'MITRE &amp; Controls Mappings'!$H182))),ISNUMBER(SEARCH(IF(J$3&lt;&gt;"",J$3,"NA"),'MITRE &amp; Controls Mappings'!$I182))),ISNUMBER(SEARCH(IF(J$3&lt;&gt;"",J$3,"NA"),'MITRE &amp; Controls Mappings'!$J182))), 'MITRE &amp; Controls Mappings'!$B182,"")</f>
        <v/>
      </c>
      <c r="K184" t="str">
        <f>IF(OR(OR(OR(OR(OR(ISNUMBER(SEARCH(IF(K$1&lt;&gt;"",K$1,"NA"),'MITRE &amp; Controls Mappings'!$E182)),ISNUMBER(SEARCH(IF(K$1&lt;&gt;"",K$1,"NA"),'MITRE &amp; Controls Mappings'!$F182))),ISNUMBER(SEARCH(IF(K$2&lt;&gt;"",K$2,"NA"),'MITRE &amp; Controls Mappings'!$G182))),ISNUMBER(SEARCH(IF(K$2&lt;&gt;"",K$2,"NA"),'MITRE &amp; Controls Mappings'!$H182))),ISNUMBER(SEARCH(IF(K$3&lt;&gt;"",K$3,"NA"),'MITRE &amp; Controls Mappings'!$I182))),ISNUMBER(SEARCH(IF(K$3&lt;&gt;"",K$3,"NA"),'MITRE &amp; Controls Mappings'!$J182))), 'MITRE &amp; Controls Mappings'!$B182,"")</f>
        <v/>
      </c>
      <c r="L184" s="26" t="str">
        <f>IF('MITRE &amp; Controls Mappings'!D182 &lt;&gt;"",'MITRE &amp; Controls Mappings'!D182,"" )</f>
        <v>(L1) Ensure 'Network access: Do not allow anonymous enumeration of SAM accounts' is set to 'Enabled' (MS only)</v>
      </c>
    </row>
    <row r="185" spans="1:12" ht="30" x14ac:dyDescent="0.25">
      <c r="A185" t="str">
        <f>IF(COUNTIF(B185:K185,"="&amp;'MITRE &amp; Controls Mappings'!B183)&gt;0,'MITRE &amp; Controls Mappings'!B183,"")</f>
        <v/>
      </c>
      <c r="B185" t="str">
        <f>IF(OR(OR(OR(OR(OR(ISNUMBER(SEARCH(IF(B$1&lt;&gt;"",B$1,"NA"),'MITRE &amp; Controls Mappings'!$E183)),ISNUMBER(SEARCH(IF(B$1&lt;&gt;"",B$1,"NA"),'MITRE &amp; Controls Mappings'!$F183))),ISNUMBER(SEARCH(IF(B$2&lt;&gt;"",B$2,"NA"),'MITRE &amp; Controls Mappings'!$G183))),ISNUMBER(SEARCH(IF(B$2&lt;&gt;"",B$2,"NA"),'MITRE &amp; Controls Mappings'!$H183))),ISNUMBER(SEARCH(IF(B$3&lt;&gt;"",B$3,"NA"),'MITRE &amp; Controls Mappings'!$I183))),ISNUMBER(SEARCH(IF(B$3&lt;&gt;"",B$3,"NA"),'MITRE &amp; Controls Mappings'!$J183))), 'MITRE &amp; Controls Mappings'!$B183,"")</f>
        <v/>
      </c>
      <c r="C185" t="str">
        <f>IF(OR(OR(OR(OR(OR(ISNUMBER(SEARCH(IF(C$1&lt;&gt;"",C$1,"NA"),'MITRE &amp; Controls Mappings'!$E183)),ISNUMBER(SEARCH(IF(C$1&lt;&gt;"",C$1,"NA"),'MITRE &amp; Controls Mappings'!$F183))),ISNUMBER(SEARCH(IF(C$2&lt;&gt;"",C$2,"NA"),'MITRE &amp; Controls Mappings'!$G183))),ISNUMBER(SEARCH(IF(C$2&lt;&gt;"",C$2,"NA"),'MITRE &amp; Controls Mappings'!$H183))),ISNUMBER(SEARCH(IF(C$3&lt;&gt;"",C$3,"NA"),'MITRE &amp; Controls Mappings'!$I183))),ISNUMBER(SEARCH(IF(C$3&lt;&gt;"",C$3,"NA"),'MITRE &amp; Controls Mappings'!$J183))), 'MITRE &amp; Controls Mappings'!$B183,"")</f>
        <v/>
      </c>
      <c r="D185" t="str">
        <f>IF(OR(OR(OR(OR(OR(ISNUMBER(SEARCH(IF(D$1&lt;&gt;"",D$1,"NA"),'MITRE &amp; Controls Mappings'!$E183)),ISNUMBER(SEARCH(IF(D$1&lt;&gt;"",D$1,"NA"),'MITRE &amp; Controls Mappings'!$F183))),ISNUMBER(SEARCH(IF(D$2&lt;&gt;"",D$2,"NA"),'MITRE &amp; Controls Mappings'!$G183))),ISNUMBER(SEARCH(IF(D$2&lt;&gt;"",D$2,"NA"),'MITRE &amp; Controls Mappings'!$H183))),ISNUMBER(SEARCH(IF(D$3&lt;&gt;"",D$3,"NA"),'MITRE &amp; Controls Mappings'!$I183))),ISNUMBER(SEARCH(IF(D$3&lt;&gt;"",D$3,"NA"),'MITRE &amp; Controls Mappings'!$J183))), 'MITRE &amp; Controls Mappings'!$B183,"")</f>
        <v/>
      </c>
      <c r="E185" t="str">
        <f>IF(OR(OR(OR(OR(OR(ISNUMBER(SEARCH(IF(E$1&lt;&gt;"",E$1,"NA"),'MITRE &amp; Controls Mappings'!$E183)),ISNUMBER(SEARCH(IF(E$1&lt;&gt;"",E$1,"NA"),'MITRE &amp; Controls Mappings'!$F183))),ISNUMBER(SEARCH(IF(E$2&lt;&gt;"",E$2,"NA"),'MITRE &amp; Controls Mappings'!$G183))),ISNUMBER(SEARCH(IF(E$2&lt;&gt;"",E$2,"NA"),'MITRE &amp; Controls Mappings'!$H183))),ISNUMBER(SEARCH(IF(E$3&lt;&gt;"",E$3,"NA"),'MITRE &amp; Controls Mappings'!$I183))),ISNUMBER(SEARCH(IF(E$3&lt;&gt;"",E$3,"NA"),'MITRE &amp; Controls Mappings'!$J183))), 'MITRE &amp; Controls Mappings'!$B183,"")</f>
        <v/>
      </c>
      <c r="F185" t="str">
        <f>IF(OR(OR(OR(OR(OR(ISNUMBER(SEARCH(IF(F$1&lt;&gt;"",F$1,"NA"),'MITRE &amp; Controls Mappings'!$E183)),ISNUMBER(SEARCH(IF(F$1&lt;&gt;"",F$1,"NA"),'MITRE &amp; Controls Mappings'!$F183))),ISNUMBER(SEARCH(IF(F$2&lt;&gt;"",F$2,"NA"),'MITRE &amp; Controls Mappings'!$G183))),ISNUMBER(SEARCH(IF(F$2&lt;&gt;"",F$2,"NA"),'MITRE &amp; Controls Mappings'!$H183))),ISNUMBER(SEARCH(IF(F$3&lt;&gt;"",F$3,"NA"),'MITRE &amp; Controls Mappings'!$I183))),ISNUMBER(SEARCH(IF(F$3&lt;&gt;"",F$3,"NA"),'MITRE &amp; Controls Mappings'!$J183))), 'MITRE &amp; Controls Mappings'!$B183,"")</f>
        <v/>
      </c>
      <c r="G185" t="str">
        <f>IF(OR(OR(OR(OR(OR(ISNUMBER(SEARCH(IF(G$1&lt;&gt;"",G$1,"NA"),'MITRE &amp; Controls Mappings'!$E183)),ISNUMBER(SEARCH(IF(G$1&lt;&gt;"",G$1,"NA"),'MITRE &amp; Controls Mappings'!$F183))),ISNUMBER(SEARCH(IF(G$2&lt;&gt;"",G$2,"NA"),'MITRE &amp; Controls Mappings'!$G183))),ISNUMBER(SEARCH(IF(G$2&lt;&gt;"",G$2,"NA"),'MITRE &amp; Controls Mappings'!$H183))),ISNUMBER(SEARCH(IF(G$3&lt;&gt;"",G$3,"NA"),'MITRE &amp; Controls Mappings'!$I183))),ISNUMBER(SEARCH(IF(G$3&lt;&gt;"",G$3,"NA"),'MITRE &amp; Controls Mappings'!$J183))), 'MITRE &amp; Controls Mappings'!$B183,"")</f>
        <v/>
      </c>
      <c r="H185" t="str">
        <f>IF(OR(OR(OR(OR(OR(ISNUMBER(SEARCH(IF(H$1&lt;&gt;"",H$1,"NA"),'MITRE &amp; Controls Mappings'!$E183)),ISNUMBER(SEARCH(IF(H$1&lt;&gt;"",H$1,"NA"),'MITRE &amp; Controls Mappings'!$F183))),ISNUMBER(SEARCH(IF(H$2&lt;&gt;"",H$2,"NA"),'MITRE &amp; Controls Mappings'!$G183))),ISNUMBER(SEARCH(IF(H$2&lt;&gt;"",H$2,"NA"),'MITRE &amp; Controls Mappings'!$H183))),ISNUMBER(SEARCH(IF(H$3&lt;&gt;"",H$3,"NA"),'MITRE &amp; Controls Mappings'!$I183))),ISNUMBER(SEARCH(IF(H$3&lt;&gt;"",H$3,"NA"),'MITRE &amp; Controls Mappings'!$J183))), 'MITRE &amp; Controls Mappings'!$B183,"")</f>
        <v/>
      </c>
      <c r="I185" t="str">
        <f>IF(OR(OR(OR(OR(OR(ISNUMBER(SEARCH(IF(I$1&lt;&gt;"",I$1,"NA"),'MITRE &amp; Controls Mappings'!$E183)),ISNUMBER(SEARCH(IF(I$1&lt;&gt;"",I$1,"NA"),'MITRE &amp; Controls Mappings'!$F183))),ISNUMBER(SEARCH(IF(I$2&lt;&gt;"",I$2,"NA"),'MITRE &amp; Controls Mappings'!$G183))),ISNUMBER(SEARCH(IF(I$2&lt;&gt;"",I$2,"NA"),'MITRE &amp; Controls Mappings'!$H183))),ISNUMBER(SEARCH(IF(I$3&lt;&gt;"",I$3,"NA"),'MITRE &amp; Controls Mappings'!$I183))),ISNUMBER(SEARCH(IF(I$3&lt;&gt;"",I$3,"NA"),'MITRE &amp; Controls Mappings'!$J183))), 'MITRE &amp; Controls Mappings'!$B183,"")</f>
        <v/>
      </c>
      <c r="J185" t="str">
        <f>IF(OR(OR(OR(OR(OR(ISNUMBER(SEARCH(IF(J$1&lt;&gt;"",J$1,"NA"),'MITRE &amp; Controls Mappings'!$E183)),ISNUMBER(SEARCH(IF(J$1&lt;&gt;"",J$1,"NA"),'MITRE &amp; Controls Mappings'!$F183))),ISNUMBER(SEARCH(IF(J$2&lt;&gt;"",J$2,"NA"),'MITRE &amp; Controls Mappings'!$G183))),ISNUMBER(SEARCH(IF(J$2&lt;&gt;"",J$2,"NA"),'MITRE &amp; Controls Mappings'!$H183))),ISNUMBER(SEARCH(IF(J$3&lt;&gt;"",J$3,"NA"),'MITRE &amp; Controls Mappings'!$I183))),ISNUMBER(SEARCH(IF(J$3&lt;&gt;"",J$3,"NA"),'MITRE &amp; Controls Mappings'!$J183))), 'MITRE &amp; Controls Mappings'!$B183,"")</f>
        <v/>
      </c>
      <c r="K185" t="str">
        <f>IF(OR(OR(OR(OR(OR(ISNUMBER(SEARCH(IF(K$1&lt;&gt;"",K$1,"NA"),'MITRE &amp; Controls Mappings'!$E183)),ISNUMBER(SEARCH(IF(K$1&lt;&gt;"",K$1,"NA"),'MITRE &amp; Controls Mappings'!$F183))),ISNUMBER(SEARCH(IF(K$2&lt;&gt;"",K$2,"NA"),'MITRE &amp; Controls Mappings'!$G183))),ISNUMBER(SEARCH(IF(K$2&lt;&gt;"",K$2,"NA"),'MITRE &amp; Controls Mappings'!$H183))),ISNUMBER(SEARCH(IF(K$3&lt;&gt;"",K$3,"NA"),'MITRE &amp; Controls Mappings'!$I183))),ISNUMBER(SEARCH(IF(K$3&lt;&gt;"",K$3,"NA"),'MITRE &amp; Controls Mappings'!$J183))), 'MITRE &amp; Controls Mappings'!$B183,"")</f>
        <v/>
      </c>
      <c r="L185" s="26" t="str">
        <f>IF('MITRE &amp; Controls Mappings'!D183 &lt;&gt;"",'MITRE &amp; Controls Mappings'!D183,"" )</f>
        <v>(L1) Ensure 'Network access: Do not allow anonymous enumeration of SAM accounts and shares' is set to 'Enabled' (MS only)</v>
      </c>
    </row>
    <row r="186" spans="1:12" ht="30" x14ac:dyDescent="0.25">
      <c r="A186" t="str">
        <f>IF(COUNTIF(B186:K186,"="&amp;'MITRE &amp; Controls Mappings'!B184)&gt;0,'MITRE &amp; Controls Mappings'!B184,"")</f>
        <v/>
      </c>
      <c r="B186" t="str">
        <f>IF(OR(OR(OR(OR(OR(ISNUMBER(SEARCH(IF(B$1&lt;&gt;"",B$1,"NA"),'MITRE &amp; Controls Mappings'!$E184)),ISNUMBER(SEARCH(IF(B$1&lt;&gt;"",B$1,"NA"),'MITRE &amp; Controls Mappings'!$F184))),ISNUMBER(SEARCH(IF(B$2&lt;&gt;"",B$2,"NA"),'MITRE &amp; Controls Mappings'!$G184))),ISNUMBER(SEARCH(IF(B$2&lt;&gt;"",B$2,"NA"),'MITRE &amp; Controls Mappings'!$H184))),ISNUMBER(SEARCH(IF(B$3&lt;&gt;"",B$3,"NA"),'MITRE &amp; Controls Mappings'!$I184))),ISNUMBER(SEARCH(IF(B$3&lt;&gt;"",B$3,"NA"),'MITRE &amp; Controls Mappings'!$J184))), 'MITRE &amp; Controls Mappings'!$B184,"")</f>
        <v/>
      </c>
      <c r="C186" t="str">
        <f>IF(OR(OR(OR(OR(OR(ISNUMBER(SEARCH(IF(C$1&lt;&gt;"",C$1,"NA"),'MITRE &amp; Controls Mappings'!$E184)),ISNUMBER(SEARCH(IF(C$1&lt;&gt;"",C$1,"NA"),'MITRE &amp; Controls Mappings'!$F184))),ISNUMBER(SEARCH(IF(C$2&lt;&gt;"",C$2,"NA"),'MITRE &amp; Controls Mappings'!$G184))),ISNUMBER(SEARCH(IF(C$2&lt;&gt;"",C$2,"NA"),'MITRE &amp; Controls Mappings'!$H184))),ISNUMBER(SEARCH(IF(C$3&lt;&gt;"",C$3,"NA"),'MITRE &amp; Controls Mappings'!$I184))),ISNUMBER(SEARCH(IF(C$3&lt;&gt;"",C$3,"NA"),'MITRE &amp; Controls Mappings'!$J184))), 'MITRE &amp; Controls Mappings'!$B184,"")</f>
        <v/>
      </c>
      <c r="D186" t="str">
        <f>IF(OR(OR(OR(OR(OR(ISNUMBER(SEARCH(IF(D$1&lt;&gt;"",D$1,"NA"),'MITRE &amp; Controls Mappings'!$E184)),ISNUMBER(SEARCH(IF(D$1&lt;&gt;"",D$1,"NA"),'MITRE &amp; Controls Mappings'!$F184))),ISNUMBER(SEARCH(IF(D$2&lt;&gt;"",D$2,"NA"),'MITRE &amp; Controls Mappings'!$G184))),ISNUMBER(SEARCH(IF(D$2&lt;&gt;"",D$2,"NA"),'MITRE &amp; Controls Mappings'!$H184))),ISNUMBER(SEARCH(IF(D$3&lt;&gt;"",D$3,"NA"),'MITRE &amp; Controls Mappings'!$I184))),ISNUMBER(SEARCH(IF(D$3&lt;&gt;"",D$3,"NA"),'MITRE &amp; Controls Mappings'!$J184))), 'MITRE &amp; Controls Mappings'!$B184,"")</f>
        <v/>
      </c>
      <c r="E186" t="str">
        <f>IF(OR(OR(OR(OR(OR(ISNUMBER(SEARCH(IF(E$1&lt;&gt;"",E$1,"NA"),'MITRE &amp; Controls Mappings'!$E184)),ISNUMBER(SEARCH(IF(E$1&lt;&gt;"",E$1,"NA"),'MITRE &amp; Controls Mappings'!$F184))),ISNUMBER(SEARCH(IF(E$2&lt;&gt;"",E$2,"NA"),'MITRE &amp; Controls Mappings'!$G184))),ISNUMBER(SEARCH(IF(E$2&lt;&gt;"",E$2,"NA"),'MITRE &amp; Controls Mappings'!$H184))),ISNUMBER(SEARCH(IF(E$3&lt;&gt;"",E$3,"NA"),'MITRE &amp; Controls Mappings'!$I184))),ISNUMBER(SEARCH(IF(E$3&lt;&gt;"",E$3,"NA"),'MITRE &amp; Controls Mappings'!$J184))), 'MITRE &amp; Controls Mappings'!$B184,"")</f>
        <v/>
      </c>
      <c r="F186" t="str">
        <f>IF(OR(OR(OR(OR(OR(ISNUMBER(SEARCH(IF(F$1&lt;&gt;"",F$1,"NA"),'MITRE &amp; Controls Mappings'!$E184)),ISNUMBER(SEARCH(IF(F$1&lt;&gt;"",F$1,"NA"),'MITRE &amp; Controls Mappings'!$F184))),ISNUMBER(SEARCH(IF(F$2&lt;&gt;"",F$2,"NA"),'MITRE &amp; Controls Mappings'!$G184))),ISNUMBER(SEARCH(IF(F$2&lt;&gt;"",F$2,"NA"),'MITRE &amp; Controls Mappings'!$H184))),ISNUMBER(SEARCH(IF(F$3&lt;&gt;"",F$3,"NA"),'MITRE &amp; Controls Mappings'!$I184))),ISNUMBER(SEARCH(IF(F$3&lt;&gt;"",F$3,"NA"),'MITRE &amp; Controls Mappings'!$J184))), 'MITRE &amp; Controls Mappings'!$B184,"")</f>
        <v/>
      </c>
      <c r="G186" t="str">
        <f>IF(OR(OR(OR(OR(OR(ISNUMBER(SEARCH(IF(G$1&lt;&gt;"",G$1,"NA"),'MITRE &amp; Controls Mappings'!$E184)),ISNUMBER(SEARCH(IF(G$1&lt;&gt;"",G$1,"NA"),'MITRE &amp; Controls Mappings'!$F184))),ISNUMBER(SEARCH(IF(G$2&lt;&gt;"",G$2,"NA"),'MITRE &amp; Controls Mappings'!$G184))),ISNUMBER(SEARCH(IF(G$2&lt;&gt;"",G$2,"NA"),'MITRE &amp; Controls Mappings'!$H184))),ISNUMBER(SEARCH(IF(G$3&lt;&gt;"",G$3,"NA"),'MITRE &amp; Controls Mappings'!$I184))),ISNUMBER(SEARCH(IF(G$3&lt;&gt;"",G$3,"NA"),'MITRE &amp; Controls Mappings'!$J184))), 'MITRE &amp; Controls Mappings'!$B184,"")</f>
        <v/>
      </c>
      <c r="H186" t="str">
        <f>IF(OR(OR(OR(OR(OR(ISNUMBER(SEARCH(IF(H$1&lt;&gt;"",H$1,"NA"),'MITRE &amp; Controls Mappings'!$E184)),ISNUMBER(SEARCH(IF(H$1&lt;&gt;"",H$1,"NA"),'MITRE &amp; Controls Mappings'!$F184))),ISNUMBER(SEARCH(IF(H$2&lt;&gt;"",H$2,"NA"),'MITRE &amp; Controls Mappings'!$G184))),ISNUMBER(SEARCH(IF(H$2&lt;&gt;"",H$2,"NA"),'MITRE &amp; Controls Mappings'!$H184))),ISNUMBER(SEARCH(IF(H$3&lt;&gt;"",H$3,"NA"),'MITRE &amp; Controls Mappings'!$I184))),ISNUMBER(SEARCH(IF(H$3&lt;&gt;"",H$3,"NA"),'MITRE &amp; Controls Mappings'!$J184))), 'MITRE &amp; Controls Mappings'!$B184,"")</f>
        <v/>
      </c>
      <c r="I186" t="str">
        <f>IF(OR(OR(OR(OR(OR(ISNUMBER(SEARCH(IF(I$1&lt;&gt;"",I$1,"NA"),'MITRE &amp; Controls Mappings'!$E184)),ISNUMBER(SEARCH(IF(I$1&lt;&gt;"",I$1,"NA"),'MITRE &amp; Controls Mappings'!$F184))),ISNUMBER(SEARCH(IF(I$2&lt;&gt;"",I$2,"NA"),'MITRE &amp; Controls Mappings'!$G184))),ISNUMBER(SEARCH(IF(I$2&lt;&gt;"",I$2,"NA"),'MITRE &amp; Controls Mappings'!$H184))),ISNUMBER(SEARCH(IF(I$3&lt;&gt;"",I$3,"NA"),'MITRE &amp; Controls Mappings'!$I184))),ISNUMBER(SEARCH(IF(I$3&lt;&gt;"",I$3,"NA"),'MITRE &amp; Controls Mappings'!$J184))), 'MITRE &amp; Controls Mappings'!$B184,"")</f>
        <v/>
      </c>
      <c r="J186" t="str">
        <f>IF(OR(OR(OR(OR(OR(ISNUMBER(SEARCH(IF(J$1&lt;&gt;"",J$1,"NA"),'MITRE &amp; Controls Mappings'!$E184)),ISNUMBER(SEARCH(IF(J$1&lt;&gt;"",J$1,"NA"),'MITRE &amp; Controls Mappings'!$F184))),ISNUMBER(SEARCH(IF(J$2&lt;&gt;"",J$2,"NA"),'MITRE &amp; Controls Mappings'!$G184))),ISNUMBER(SEARCH(IF(J$2&lt;&gt;"",J$2,"NA"),'MITRE &amp; Controls Mappings'!$H184))),ISNUMBER(SEARCH(IF(J$3&lt;&gt;"",J$3,"NA"),'MITRE &amp; Controls Mappings'!$I184))),ISNUMBER(SEARCH(IF(J$3&lt;&gt;"",J$3,"NA"),'MITRE &amp; Controls Mappings'!$J184))), 'MITRE &amp; Controls Mappings'!$B184,"")</f>
        <v/>
      </c>
      <c r="K186" t="str">
        <f>IF(OR(OR(OR(OR(OR(ISNUMBER(SEARCH(IF(K$1&lt;&gt;"",K$1,"NA"),'MITRE &amp; Controls Mappings'!$E184)),ISNUMBER(SEARCH(IF(K$1&lt;&gt;"",K$1,"NA"),'MITRE &amp; Controls Mappings'!$F184))),ISNUMBER(SEARCH(IF(K$2&lt;&gt;"",K$2,"NA"),'MITRE &amp; Controls Mappings'!$G184))),ISNUMBER(SEARCH(IF(K$2&lt;&gt;"",K$2,"NA"),'MITRE &amp; Controls Mappings'!$H184))),ISNUMBER(SEARCH(IF(K$3&lt;&gt;"",K$3,"NA"),'MITRE &amp; Controls Mappings'!$I184))),ISNUMBER(SEARCH(IF(K$3&lt;&gt;"",K$3,"NA"),'MITRE &amp; Controls Mappings'!$J184))), 'MITRE &amp; Controls Mappings'!$B184,"")</f>
        <v/>
      </c>
      <c r="L186" s="26" t="str">
        <f>IF('MITRE &amp; Controls Mappings'!D184 &lt;&gt;"",'MITRE &amp; Controls Mappings'!D184,"" )</f>
        <v>(L2) Ensure 'Network access: Do not allow storage of passwords and credentials for network authentication' is set to 'Enabled'</v>
      </c>
    </row>
    <row r="187" spans="1:12" ht="30" x14ac:dyDescent="0.25">
      <c r="A187" t="str">
        <f>IF(COUNTIF(B187:K187,"="&amp;'MITRE &amp; Controls Mappings'!B185)&gt;0,'MITRE &amp; Controls Mappings'!B185,"")</f>
        <v/>
      </c>
      <c r="B187" t="str">
        <f>IF(OR(OR(OR(OR(OR(ISNUMBER(SEARCH(IF(B$1&lt;&gt;"",B$1,"NA"),'MITRE &amp; Controls Mappings'!$E185)),ISNUMBER(SEARCH(IF(B$1&lt;&gt;"",B$1,"NA"),'MITRE &amp; Controls Mappings'!$F185))),ISNUMBER(SEARCH(IF(B$2&lt;&gt;"",B$2,"NA"),'MITRE &amp; Controls Mappings'!$G185))),ISNUMBER(SEARCH(IF(B$2&lt;&gt;"",B$2,"NA"),'MITRE &amp; Controls Mappings'!$H185))),ISNUMBER(SEARCH(IF(B$3&lt;&gt;"",B$3,"NA"),'MITRE &amp; Controls Mappings'!$I185))),ISNUMBER(SEARCH(IF(B$3&lt;&gt;"",B$3,"NA"),'MITRE &amp; Controls Mappings'!$J185))), 'MITRE &amp; Controls Mappings'!$B185,"")</f>
        <v/>
      </c>
      <c r="C187" t="str">
        <f>IF(OR(OR(OR(OR(OR(ISNUMBER(SEARCH(IF(C$1&lt;&gt;"",C$1,"NA"),'MITRE &amp; Controls Mappings'!$E185)),ISNUMBER(SEARCH(IF(C$1&lt;&gt;"",C$1,"NA"),'MITRE &amp; Controls Mappings'!$F185))),ISNUMBER(SEARCH(IF(C$2&lt;&gt;"",C$2,"NA"),'MITRE &amp; Controls Mappings'!$G185))),ISNUMBER(SEARCH(IF(C$2&lt;&gt;"",C$2,"NA"),'MITRE &amp; Controls Mappings'!$H185))),ISNUMBER(SEARCH(IF(C$3&lt;&gt;"",C$3,"NA"),'MITRE &amp; Controls Mappings'!$I185))),ISNUMBER(SEARCH(IF(C$3&lt;&gt;"",C$3,"NA"),'MITRE &amp; Controls Mappings'!$J185))), 'MITRE &amp; Controls Mappings'!$B185,"")</f>
        <v/>
      </c>
      <c r="D187" t="str">
        <f>IF(OR(OR(OR(OR(OR(ISNUMBER(SEARCH(IF(D$1&lt;&gt;"",D$1,"NA"),'MITRE &amp; Controls Mappings'!$E185)),ISNUMBER(SEARCH(IF(D$1&lt;&gt;"",D$1,"NA"),'MITRE &amp; Controls Mappings'!$F185))),ISNUMBER(SEARCH(IF(D$2&lt;&gt;"",D$2,"NA"),'MITRE &amp; Controls Mappings'!$G185))),ISNUMBER(SEARCH(IF(D$2&lt;&gt;"",D$2,"NA"),'MITRE &amp; Controls Mappings'!$H185))),ISNUMBER(SEARCH(IF(D$3&lt;&gt;"",D$3,"NA"),'MITRE &amp; Controls Mappings'!$I185))),ISNUMBER(SEARCH(IF(D$3&lt;&gt;"",D$3,"NA"),'MITRE &amp; Controls Mappings'!$J185))), 'MITRE &amp; Controls Mappings'!$B185,"")</f>
        <v/>
      </c>
      <c r="E187" t="str">
        <f>IF(OR(OR(OR(OR(OR(ISNUMBER(SEARCH(IF(E$1&lt;&gt;"",E$1,"NA"),'MITRE &amp; Controls Mappings'!$E185)),ISNUMBER(SEARCH(IF(E$1&lt;&gt;"",E$1,"NA"),'MITRE &amp; Controls Mappings'!$F185))),ISNUMBER(SEARCH(IF(E$2&lt;&gt;"",E$2,"NA"),'MITRE &amp; Controls Mappings'!$G185))),ISNUMBER(SEARCH(IF(E$2&lt;&gt;"",E$2,"NA"),'MITRE &amp; Controls Mappings'!$H185))),ISNUMBER(SEARCH(IF(E$3&lt;&gt;"",E$3,"NA"),'MITRE &amp; Controls Mappings'!$I185))),ISNUMBER(SEARCH(IF(E$3&lt;&gt;"",E$3,"NA"),'MITRE &amp; Controls Mappings'!$J185))), 'MITRE &amp; Controls Mappings'!$B185,"")</f>
        <v/>
      </c>
      <c r="F187" t="str">
        <f>IF(OR(OR(OR(OR(OR(ISNUMBER(SEARCH(IF(F$1&lt;&gt;"",F$1,"NA"),'MITRE &amp; Controls Mappings'!$E185)),ISNUMBER(SEARCH(IF(F$1&lt;&gt;"",F$1,"NA"),'MITRE &amp; Controls Mappings'!$F185))),ISNUMBER(SEARCH(IF(F$2&lt;&gt;"",F$2,"NA"),'MITRE &amp; Controls Mappings'!$G185))),ISNUMBER(SEARCH(IF(F$2&lt;&gt;"",F$2,"NA"),'MITRE &amp; Controls Mappings'!$H185))),ISNUMBER(SEARCH(IF(F$3&lt;&gt;"",F$3,"NA"),'MITRE &amp; Controls Mappings'!$I185))),ISNUMBER(SEARCH(IF(F$3&lt;&gt;"",F$3,"NA"),'MITRE &amp; Controls Mappings'!$J185))), 'MITRE &amp; Controls Mappings'!$B185,"")</f>
        <v/>
      </c>
      <c r="G187" t="str">
        <f>IF(OR(OR(OR(OR(OR(ISNUMBER(SEARCH(IF(G$1&lt;&gt;"",G$1,"NA"),'MITRE &amp; Controls Mappings'!$E185)),ISNUMBER(SEARCH(IF(G$1&lt;&gt;"",G$1,"NA"),'MITRE &amp; Controls Mappings'!$F185))),ISNUMBER(SEARCH(IF(G$2&lt;&gt;"",G$2,"NA"),'MITRE &amp; Controls Mappings'!$G185))),ISNUMBER(SEARCH(IF(G$2&lt;&gt;"",G$2,"NA"),'MITRE &amp; Controls Mappings'!$H185))),ISNUMBER(SEARCH(IF(G$3&lt;&gt;"",G$3,"NA"),'MITRE &amp; Controls Mappings'!$I185))),ISNUMBER(SEARCH(IF(G$3&lt;&gt;"",G$3,"NA"),'MITRE &amp; Controls Mappings'!$J185))), 'MITRE &amp; Controls Mappings'!$B185,"")</f>
        <v/>
      </c>
      <c r="H187" t="str">
        <f>IF(OR(OR(OR(OR(OR(ISNUMBER(SEARCH(IF(H$1&lt;&gt;"",H$1,"NA"),'MITRE &amp; Controls Mappings'!$E185)),ISNUMBER(SEARCH(IF(H$1&lt;&gt;"",H$1,"NA"),'MITRE &amp; Controls Mappings'!$F185))),ISNUMBER(SEARCH(IF(H$2&lt;&gt;"",H$2,"NA"),'MITRE &amp; Controls Mappings'!$G185))),ISNUMBER(SEARCH(IF(H$2&lt;&gt;"",H$2,"NA"),'MITRE &amp; Controls Mappings'!$H185))),ISNUMBER(SEARCH(IF(H$3&lt;&gt;"",H$3,"NA"),'MITRE &amp; Controls Mappings'!$I185))),ISNUMBER(SEARCH(IF(H$3&lt;&gt;"",H$3,"NA"),'MITRE &amp; Controls Mappings'!$J185))), 'MITRE &amp; Controls Mappings'!$B185,"")</f>
        <v/>
      </c>
      <c r="I187" t="str">
        <f>IF(OR(OR(OR(OR(OR(ISNUMBER(SEARCH(IF(I$1&lt;&gt;"",I$1,"NA"),'MITRE &amp; Controls Mappings'!$E185)),ISNUMBER(SEARCH(IF(I$1&lt;&gt;"",I$1,"NA"),'MITRE &amp; Controls Mappings'!$F185))),ISNUMBER(SEARCH(IF(I$2&lt;&gt;"",I$2,"NA"),'MITRE &amp; Controls Mappings'!$G185))),ISNUMBER(SEARCH(IF(I$2&lt;&gt;"",I$2,"NA"),'MITRE &amp; Controls Mappings'!$H185))),ISNUMBER(SEARCH(IF(I$3&lt;&gt;"",I$3,"NA"),'MITRE &amp; Controls Mappings'!$I185))),ISNUMBER(SEARCH(IF(I$3&lt;&gt;"",I$3,"NA"),'MITRE &amp; Controls Mappings'!$J185))), 'MITRE &amp; Controls Mappings'!$B185,"")</f>
        <v/>
      </c>
      <c r="J187" t="str">
        <f>IF(OR(OR(OR(OR(OR(ISNUMBER(SEARCH(IF(J$1&lt;&gt;"",J$1,"NA"),'MITRE &amp; Controls Mappings'!$E185)),ISNUMBER(SEARCH(IF(J$1&lt;&gt;"",J$1,"NA"),'MITRE &amp; Controls Mappings'!$F185))),ISNUMBER(SEARCH(IF(J$2&lt;&gt;"",J$2,"NA"),'MITRE &amp; Controls Mappings'!$G185))),ISNUMBER(SEARCH(IF(J$2&lt;&gt;"",J$2,"NA"),'MITRE &amp; Controls Mappings'!$H185))),ISNUMBER(SEARCH(IF(J$3&lt;&gt;"",J$3,"NA"),'MITRE &amp; Controls Mappings'!$I185))),ISNUMBER(SEARCH(IF(J$3&lt;&gt;"",J$3,"NA"),'MITRE &amp; Controls Mappings'!$J185))), 'MITRE &amp; Controls Mappings'!$B185,"")</f>
        <v/>
      </c>
      <c r="K187" t="str">
        <f>IF(OR(OR(OR(OR(OR(ISNUMBER(SEARCH(IF(K$1&lt;&gt;"",K$1,"NA"),'MITRE &amp; Controls Mappings'!$E185)),ISNUMBER(SEARCH(IF(K$1&lt;&gt;"",K$1,"NA"),'MITRE &amp; Controls Mappings'!$F185))),ISNUMBER(SEARCH(IF(K$2&lt;&gt;"",K$2,"NA"),'MITRE &amp; Controls Mappings'!$G185))),ISNUMBER(SEARCH(IF(K$2&lt;&gt;"",K$2,"NA"),'MITRE &amp; Controls Mappings'!$H185))),ISNUMBER(SEARCH(IF(K$3&lt;&gt;"",K$3,"NA"),'MITRE &amp; Controls Mappings'!$I185))),ISNUMBER(SEARCH(IF(K$3&lt;&gt;"",K$3,"NA"),'MITRE &amp; Controls Mappings'!$J185))), 'MITRE &amp; Controls Mappings'!$B185,"")</f>
        <v/>
      </c>
      <c r="L187" s="26" t="str">
        <f>IF('MITRE &amp; Controls Mappings'!D185 &lt;&gt;"",'MITRE &amp; Controls Mappings'!D185,"" )</f>
        <v>(L2) Ensure 'Network access: Do not allow storage of passwords and credentials for network authentication' is set to 'Enabled'</v>
      </c>
    </row>
    <row r="188" spans="1:12" x14ac:dyDescent="0.25">
      <c r="A188" t="str">
        <f>IF(COUNTIF(B188:K188,"="&amp;'MITRE &amp; Controls Mappings'!B186)&gt;0,'MITRE &amp; Controls Mappings'!B186,"")</f>
        <v/>
      </c>
      <c r="B188" t="str">
        <f>IF(OR(OR(OR(OR(OR(ISNUMBER(SEARCH(IF(B$1&lt;&gt;"",B$1,"NA"),'MITRE &amp; Controls Mappings'!$E186)),ISNUMBER(SEARCH(IF(B$1&lt;&gt;"",B$1,"NA"),'MITRE &amp; Controls Mappings'!$F186))),ISNUMBER(SEARCH(IF(B$2&lt;&gt;"",B$2,"NA"),'MITRE &amp; Controls Mappings'!$G186))),ISNUMBER(SEARCH(IF(B$2&lt;&gt;"",B$2,"NA"),'MITRE &amp; Controls Mappings'!$H186))),ISNUMBER(SEARCH(IF(B$3&lt;&gt;"",B$3,"NA"),'MITRE &amp; Controls Mappings'!$I186))),ISNUMBER(SEARCH(IF(B$3&lt;&gt;"",B$3,"NA"),'MITRE &amp; Controls Mappings'!$J186))), 'MITRE &amp; Controls Mappings'!$B186,"")</f>
        <v/>
      </c>
      <c r="C188" t="str">
        <f>IF(OR(OR(OR(OR(OR(ISNUMBER(SEARCH(IF(C$1&lt;&gt;"",C$1,"NA"),'MITRE &amp; Controls Mappings'!$E186)),ISNUMBER(SEARCH(IF(C$1&lt;&gt;"",C$1,"NA"),'MITRE &amp; Controls Mappings'!$F186))),ISNUMBER(SEARCH(IF(C$2&lt;&gt;"",C$2,"NA"),'MITRE &amp; Controls Mappings'!$G186))),ISNUMBER(SEARCH(IF(C$2&lt;&gt;"",C$2,"NA"),'MITRE &amp; Controls Mappings'!$H186))),ISNUMBER(SEARCH(IF(C$3&lt;&gt;"",C$3,"NA"),'MITRE &amp; Controls Mappings'!$I186))),ISNUMBER(SEARCH(IF(C$3&lt;&gt;"",C$3,"NA"),'MITRE &amp; Controls Mappings'!$J186))), 'MITRE &amp; Controls Mappings'!$B186,"")</f>
        <v/>
      </c>
      <c r="D188" t="str">
        <f>IF(OR(OR(OR(OR(OR(ISNUMBER(SEARCH(IF(D$1&lt;&gt;"",D$1,"NA"),'MITRE &amp; Controls Mappings'!$E186)),ISNUMBER(SEARCH(IF(D$1&lt;&gt;"",D$1,"NA"),'MITRE &amp; Controls Mappings'!$F186))),ISNUMBER(SEARCH(IF(D$2&lt;&gt;"",D$2,"NA"),'MITRE &amp; Controls Mappings'!$G186))),ISNUMBER(SEARCH(IF(D$2&lt;&gt;"",D$2,"NA"),'MITRE &amp; Controls Mappings'!$H186))),ISNUMBER(SEARCH(IF(D$3&lt;&gt;"",D$3,"NA"),'MITRE &amp; Controls Mappings'!$I186))),ISNUMBER(SEARCH(IF(D$3&lt;&gt;"",D$3,"NA"),'MITRE &amp; Controls Mappings'!$J186))), 'MITRE &amp; Controls Mappings'!$B186,"")</f>
        <v/>
      </c>
      <c r="E188" t="str">
        <f>IF(OR(OR(OR(OR(OR(ISNUMBER(SEARCH(IF(E$1&lt;&gt;"",E$1,"NA"),'MITRE &amp; Controls Mappings'!$E186)),ISNUMBER(SEARCH(IF(E$1&lt;&gt;"",E$1,"NA"),'MITRE &amp; Controls Mappings'!$F186))),ISNUMBER(SEARCH(IF(E$2&lt;&gt;"",E$2,"NA"),'MITRE &amp; Controls Mappings'!$G186))),ISNUMBER(SEARCH(IF(E$2&lt;&gt;"",E$2,"NA"),'MITRE &amp; Controls Mappings'!$H186))),ISNUMBER(SEARCH(IF(E$3&lt;&gt;"",E$3,"NA"),'MITRE &amp; Controls Mappings'!$I186))),ISNUMBER(SEARCH(IF(E$3&lt;&gt;"",E$3,"NA"),'MITRE &amp; Controls Mappings'!$J186))), 'MITRE &amp; Controls Mappings'!$B186,"")</f>
        <v/>
      </c>
      <c r="F188" t="str">
        <f>IF(OR(OR(OR(OR(OR(ISNUMBER(SEARCH(IF(F$1&lt;&gt;"",F$1,"NA"),'MITRE &amp; Controls Mappings'!$E186)),ISNUMBER(SEARCH(IF(F$1&lt;&gt;"",F$1,"NA"),'MITRE &amp; Controls Mappings'!$F186))),ISNUMBER(SEARCH(IF(F$2&lt;&gt;"",F$2,"NA"),'MITRE &amp; Controls Mappings'!$G186))),ISNUMBER(SEARCH(IF(F$2&lt;&gt;"",F$2,"NA"),'MITRE &amp; Controls Mappings'!$H186))),ISNUMBER(SEARCH(IF(F$3&lt;&gt;"",F$3,"NA"),'MITRE &amp; Controls Mappings'!$I186))),ISNUMBER(SEARCH(IF(F$3&lt;&gt;"",F$3,"NA"),'MITRE &amp; Controls Mappings'!$J186))), 'MITRE &amp; Controls Mappings'!$B186,"")</f>
        <v/>
      </c>
      <c r="G188" t="str">
        <f>IF(OR(OR(OR(OR(OR(ISNUMBER(SEARCH(IF(G$1&lt;&gt;"",G$1,"NA"),'MITRE &amp; Controls Mappings'!$E186)),ISNUMBER(SEARCH(IF(G$1&lt;&gt;"",G$1,"NA"),'MITRE &amp; Controls Mappings'!$F186))),ISNUMBER(SEARCH(IF(G$2&lt;&gt;"",G$2,"NA"),'MITRE &amp; Controls Mappings'!$G186))),ISNUMBER(SEARCH(IF(G$2&lt;&gt;"",G$2,"NA"),'MITRE &amp; Controls Mappings'!$H186))),ISNUMBER(SEARCH(IF(G$3&lt;&gt;"",G$3,"NA"),'MITRE &amp; Controls Mappings'!$I186))),ISNUMBER(SEARCH(IF(G$3&lt;&gt;"",G$3,"NA"),'MITRE &amp; Controls Mappings'!$J186))), 'MITRE &amp; Controls Mappings'!$B186,"")</f>
        <v/>
      </c>
      <c r="H188" t="str">
        <f>IF(OR(OR(OR(OR(OR(ISNUMBER(SEARCH(IF(H$1&lt;&gt;"",H$1,"NA"),'MITRE &amp; Controls Mappings'!$E186)),ISNUMBER(SEARCH(IF(H$1&lt;&gt;"",H$1,"NA"),'MITRE &amp; Controls Mappings'!$F186))),ISNUMBER(SEARCH(IF(H$2&lt;&gt;"",H$2,"NA"),'MITRE &amp; Controls Mappings'!$G186))),ISNUMBER(SEARCH(IF(H$2&lt;&gt;"",H$2,"NA"),'MITRE &amp; Controls Mappings'!$H186))),ISNUMBER(SEARCH(IF(H$3&lt;&gt;"",H$3,"NA"),'MITRE &amp; Controls Mappings'!$I186))),ISNUMBER(SEARCH(IF(H$3&lt;&gt;"",H$3,"NA"),'MITRE &amp; Controls Mappings'!$J186))), 'MITRE &amp; Controls Mappings'!$B186,"")</f>
        <v/>
      </c>
      <c r="I188" t="str">
        <f>IF(OR(OR(OR(OR(OR(ISNUMBER(SEARCH(IF(I$1&lt;&gt;"",I$1,"NA"),'MITRE &amp; Controls Mappings'!$E186)),ISNUMBER(SEARCH(IF(I$1&lt;&gt;"",I$1,"NA"),'MITRE &amp; Controls Mappings'!$F186))),ISNUMBER(SEARCH(IF(I$2&lt;&gt;"",I$2,"NA"),'MITRE &amp; Controls Mappings'!$G186))),ISNUMBER(SEARCH(IF(I$2&lt;&gt;"",I$2,"NA"),'MITRE &amp; Controls Mappings'!$H186))),ISNUMBER(SEARCH(IF(I$3&lt;&gt;"",I$3,"NA"),'MITRE &amp; Controls Mappings'!$I186))),ISNUMBER(SEARCH(IF(I$3&lt;&gt;"",I$3,"NA"),'MITRE &amp; Controls Mappings'!$J186))), 'MITRE &amp; Controls Mappings'!$B186,"")</f>
        <v/>
      </c>
      <c r="J188" t="str">
        <f>IF(OR(OR(OR(OR(OR(ISNUMBER(SEARCH(IF(J$1&lt;&gt;"",J$1,"NA"),'MITRE &amp; Controls Mappings'!$E186)),ISNUMBER(SEARCH(IF(J$1&lt;&gt;"",J$1,"NA"),'MITRE &amp; Controls Mappings'!$F186))),ISNUMBER(SEARCH(IF(J$2&lt;&gt;"",J$2,"NA"),'MITRE &amp; Controls Mappings'!$G186))),ISNUMBER(SEARCH(IF(J$2&lt;&gt;"",J$2,"NA"),'MITRE &amp; Controls Mappings'!$H186))),ISNUMBER(SEARCH(IF(J$3&lt;&gt;"",J$3,"NA"),'MITRE &amp; Controls Mappings'!$I186))),ISNUMBER(SEARCH(IF(J$3&lt;&gt;"",J$3,"NA"),'MITRE &amp; Controls Mappings'!$J186))), 'MITRE &amp; Controls Mappings'!$B186,"")</f>
        <v/>
      </c>
      <c r="K188" t="str">
        <f>IF(OR(OR(OR(OR(OR(ISNUMBER(SEARCH(IF(K$1&lt;&gt;"",K$1,"NA"),'MITRE &amp; Controls Mappings'!$E186)),ISNUMBER(SEARCH(IF(K$1&lt;&gt;"",K$1,"NA"),'MITRE &amp; Controls Mappings'!$F186))),ISNUMBER(SEARCH(IF(K$2&lt;&gt;"",K$2,"NA"),'MITRE &amp; Controls Mappings'!$G186))),ISNUMBER(SEARCH(IF(K$2&lt;&gt;"",K$2,"NA"),'MITRE &amp; Controls Mappings'!$H186))),ISNUMBER(SEARCH(IF(K$3&lt;&gt;"",K$3,"NA"),'MITRE &amp; Controls Mappings'!$I186))),ISNUMBER(SEARCH(IF(K$3&lt;&gt;"",K$3,"NA"),'MITRE &amp; Controls Mappings'!$J186))), 'MITRE &amp; Controls Mappings'!$B186,"")</f>
        <v/>
      </c>
      <c r="L188" s="26" t="str">
        <f>IF('MITRE &amp; Controls Mappings'!D186 &lt;&gt;"",'MITRE &amp; Controls Mappings'!D186,"" )</f>
        <v>(L1) Ensure 'Network access: Let Everyone permissions apply to anonymous users' is set to 'Disabled'</v>
      </c>
    </row>
    <row r="189" spans="1:12" x14ac:dyDescent="0.25">
      <c r="A189" t="str">
        <f>IF(COUNTIF(B189:K189,"="&amp;'MITRE &amp; Controls Mappings'!B187)&gt;0,'MITRE &amp; Controls Mappings'!B187,"")</f>
        <v/>
      </c>
      <c r="B189" t="str">
        <f>IF(OR(OR(OR(OR(OR(ISNUMBER(SEARCH(IF(B$1&lt;&gt;"",B$1,"NA"),'MITRE &amp; Controls Mappings'!$E187)),ISNUMBER(SEARCH(IF(B$1&lt;&gt;"",B$1,"NA"),'MITRE &amp; Controls Mappings'!$F187))),ISNUMBER(SEARCH(IF(B$2&lt;&gt;"",B$2,"NA"),'MITRE &amp; Controls Mappings'!$G187))),ISNUMBER(SEARCH(IF(B$2&lt;&gt;"",B$2,"NA"),'MITRE &amp; Controls Mappings'!$H187))),ISNUMBER(SEARCH(IF(B$3&lt;&gt;"",B$3,"NA"),'MITRE &amp; Controls Mappings'!$I187))),ISNUMBER(SEARCH(IF(B$3&lt;&gt;"",B$3,"NA"),'MITRE &amp; Controls Mappings'!$J187))), 'MITRE &amp; Controls Mappings'!$B187,"")</f>
        <v/>
      </c>
      <c r="C189" t="str">
        <f>IF(OR(OR(OR(OR(OR(ISNUMBER(SEARCH(IF(C$1&lt;&gt;"",C$1,"NA"),'MITRE &amp; Controls Mappings'!$E187)),ISNUMBER(SEARCH(IF(C$1&lt;&gt;"",C$1,"NA"),'MITRE &amp; Controls Mappings'!$F187))),ISNUMBER(SEARCH(IF(C$2&lt;&gt;"",C$2,"NA"),'MITRE &amp; Controls Mappings'!$G187))),ISNUMBER(SEARCH(IF(C$2&lt;&gt;"",C$2,"NA"),'MITRE &amp; Controls Mappings'!$H187))),ISNUMBER(SEARCH(IF(C$3&lt;&gt;"",C$3,"NA"),'MITRE &amp; Controls Mappings'!$I187))),ISNUMBER(SEARCH(IF(C$3&lt;&gt;"",C$3,"NA"),'MITRE &amp; Controls Mappings'!$J187))), 'MITRE &amp; Controls Mappings'!$B187,"")</f>
        <v/>
      </c>
      <c r="D189" t="str">
        <f>IF(OR(OR(OR(OR(OR(ISNUMBER(SEARCH(IF(D$1&lt;&gt;"",D$1,"NA"),'MITRE &amp; Controls Mappings'!$E187)),ISNUMBER(SEARCH(IF(D$1&lt;&gt;"",D$1,"NA"),'MITRE &amp; Controls Mappings'!$F187))),ISNUMBER(SEARCH(IF(D$2&lt;&gt;"",D$2,"NA"),'MITRE &amp; Controls Mappings'!$G187))),ISNUMBER(SEARCH(IF(D$2&lt;&gt;"",D$2,"NA"),'MITRE &amp; Controls Mappings'!$H187))),ISNUMBER(SEARCH(IF(D$3&lt;&gt;"",D$3,"NA"),'MITRE &amp; Controls Mappings'!$I187))),ISNUMBER(SEARCH(IF(D$3&lt;&gt;"",D$3,"NA"),'MITRE &amp; Controls Mappings'!$J187))), 'MITRE &amp; Controls Mappings'!$B187,"")</f>
        <v/>
      </c>
      <c r="E189" t="str">
        <f>IF(OR(OR(OR(OR(OR(ISNUMBER(SEARCH(IF(E$1&lt;&gt;"",E$1,"NA"),'MITRE &amp; Controls Mappings'!$E187)),ISNUMBER(SEARCH(IF(E$1&lt;&gt;"",E$1,"NA"),'MITRE &amp; Controls Mappings'!$F187))),ISNUMBER(SEARCH(IF(E$2&lt;&gt;"",E$2,"NA"),'MITRE &amp; Controls Mappings'!$G187))),ISNUMBER(SEARCH(IF(E$2&lt;&gt;"",E$2,"NA"),'MITRE &amp; Controls Mappings'!$H187))),ISNUMBER(SEARCH(IF(E$3&lt;&gt;"",E$3,"NA"),'MITRE &amp; Controls Mappings'!$I187))),ISNUMBER(SEARCH(IF(E$3&lt;&gt;"",E$3,"NA"),'MITRE &amp; Controls Mappings'!$J187))), 'MITRE &amp; Controls Mappings'!$B187,"")</f>
        <v/>
      </c>
      <c r="F189" t="str">
        <f>IF(OR(OR(OR(OR(OR(ISNUMBER(SEARCH(IF(F$1&lt;&gt;"",F$1,"NA"),'MITRE &amp; Controls Mappings'!$E187)),ISNUMBER(SEARCH(IF(F$1&lt;&gt;"",F$1,"NA"),'MITRE &amp; Controls Mappings'!$F187))),ISNUMBER(SEARCH(IF(F$2&lt;&gt;"",F$2,"NA"),'MITRE &amp; Controls Mappings'!$G187))),ISNUMBER(SEARCH(IF(F$2&lt;&gt;"",F$2,"NA"),'MITRE &amp; Controls Mappings'!$H187))),ISNUMBER(SEARCH(IF(F$3&lt;&gt;"",F$3,"NA"),'MITRE &amp; Controls Mappings'!$I187))),ISNUMBER(SEARCH(IF(F$3&lt;&gt;"",F$3,"NA"),'MITRE &amp; Controls Mappings'!$J187))), 'MITRE &amp; Controls Mappings'!$B187,"")</f>
        <v/>
      </c>
      <c r="G189" t="str">
        <f>IF(OR(OR(OR(OR(OR(ISNUMBER(SEARCH(IF(G$1&lt;&gt;"",G$1,"NA"),'MITRE &amp; Controls Mappings'!$E187)),ISNUMBER(SEARCH(IF(G$1&lt;&gt;"",G$1,"NA"),'MITRE &amp; Controls Mappings'!$F187))),ISNUMBER(SEARCH(IF(G$2&lt;&gt;"",G$2,"NA"),'MITRE &amp; Controls Mappings'!$G187))),ISNUMBER(SEARCH(IF(G$2&lt;&gt;"",G$2,"NA"),'MITRE &amp; Controls Mappings'!$H187))),ISNUMBER(SEARCH(IF(G$3&lt;&gt;"",G$3,"NA"),'MITRE &amp; Controls Mappings'!$I187))),ISNUMBER(SEARCH(IF(G$3&lt;&gt;"",G$3,"NA"),'MITRE &amp; Controls Mappings'!$J187))), 'MITRE &amp; Controls Mappings'!$B187,"")</f>
        <v/>
      </c>
      <c r="H189" t="str">
        <f>IF(OR(OR(OR(OR(OR(ISNUMBER(SEARCH(IF(H$1&lt;&gt;"",H$1,"NA"),'MITRE &amp; Controls Mappings'!$E187)),ISNUMBER(SEARCH(IF(H$1&lt;&gt;"",H$1,"NA"),'MITRE &amp; Controls Mappings'!$F187))),ISNUMBER(SEARCH(IF(H$2&lt;&gt;"",H$2,"NA"),'MITRE &amp; Controls Mappings'!$G187))),ISNUMBER(SEARCH(IF(H$2&lt;&gt;"",H$2,"NA"),'MITRE &amp; Controls Mappings'!$H187))),ISNUMBER(SEARCH(IF(H$3&lt;&gt;"",H$3,"NA"),'MITRE &amp; Controls Mappings'!$I187))),ISNUMBER(SEARCH(IF(H$3&lt;&gt;"",H$3,"NA"),'MITRE &amp; Controls Mappings'!$J187))), 'MITRE &amp; Controls Mappings'!$B187,"")</f>
        <v/>
      </c>
      <c r="I189" t="str">
        <f>IF(OR(OR(OR(OR(OR(ISNUMBER(SEARCH(IF(I$1&lt;&gt;"",I$1,"NA"),'MITRE &amp; Controls Mappings'!$E187)),ISNUMBER(SEARCH(IF(I$1&lt;&gt;"",I$1,"NA"),'MITRE &amp; Controls Mappings'!$F187))),ISNUMBER(SEARCH(IF(I$2&lt;&gt;"",I$2,"NA"),'MITRE &amp; Controls Mappings'!$G187))),ISNUMBER(SEARCH(IF(I$2&lt;&gt;"",I$2,"NA"),'MITRE &amp; Controls Mappings'!$H187))),ISNUMBER(SEARCH(IF(I$3&lt;&gt;"",I$3,"NA"),'MITRE &amp; Controls Mappings'!$I187))),ISNUMBER(SEARCH(IF(I$3&lt;&gt;"",I$3,"NA"),'MITRE &amp; Controls Mappings'!$J187))), 'MITRE &amp; Controls Mappings'!$B187,"")</f>
        <v/>
      </c>
      <c r="J189" t="str">
        <f>IF(OR(OR(OR(OR(OR(ISNUMBER(SEARCH(IF(J$1&lt;&gt;"",J$1,"NA"),'MITRE &amp; Controls Mappings'!$E187)),ISNUMBER(SEARCH(IF(J$1&lt;&gt;"",J$1,"NA"),'MITRE &amp; Controls Mappings'!$F187))),ISNUMBER(SEARCH(IF(J$2&lt;&gt;"",J$2,"NA"),'MITRE &amp; Controls Mappings'!$G187))),ISNUMBER(SEARCH(IF(J$2&lt;&gt;"",J$2,"NA"),'MITRE &amp; Controls Mappings'!$H187))),ISNUMBER(SEARCH(IF(J$3&lt;&gt;"",J$3,"NA"),'MITRE &amp; Controls Mappings'!$I187))),ISNUMBER(SEARCH(IF(J$3&lt;&gt;"",J$3,"NA"),'MITRE &amp; Controls Mappings'!$J187))), 'MITRE &amp; Controls Mappings'!$B187,"")</f>
        <v/>
      </c>
      <c r="K189" t="str">
        <f>IF(OR(OR(OR(OR(OR(ISNUMBER(SEARCH(IF(K$1&lt;&gt;"",K$1,"NA"),'MITRE &amp; Controls Mappings'!$E187)),ISNUMBER(SEARCH(IF(K$1&lt;&gt;"",K$1,"NA"),'MITRE &amp; Controls Mappings'!$F187))),ISNUMBER(SEARCH(IF(K$2&lt;&gt;"",K$2,"NA"),'MITRE &amp; Controls Mappings'!$G187))),ISNUMBER(SEARCH(IF(K$2&lt;&gt;"",K$2,"NA"),'MITRE &amp; Controls Mappings'!$H187))),ISNUMBER(SEARCH(IF(K$3&lt;&gt;"",K$3,"NA"),'MITRE &amp; Controls Mappings'!$I187))),ISNUMBER(SEARCH(IF(K$3&lt;&gt;"",K$3,"NA"),'MITRE &amp; Controls Mappings'!$J187))), 'MITRE &amp; Controls Mappings'!$B187,"")</f>
        <v/>
      </c>
      <c r="L189" s="26" t="str">
        <f>IF('MITRE &amp; Controls Mappings'!D187 &lt;&gt;"",'MITRE &amp; Controls Mappings'!D187,"" )</f>
        <v>(L1) Ensure 'Network access: Let Everyone permissions apply to anonymous users' is set to 'Disabled'</v>
      </c>
    </row>
    <row r="190" spans="1:12" x14ac:dyDescent="0.25">
      <c r="A190" t="str">
        <f>IF(COUNTIF(B190:K190,"="&amp;'MITRE &amp; Controls Mappings'!B188)&gt;0,'MITRE &amp; Controls Mappings'!B188,"")</f>
        <v/>
      </c>
      <c r="B190" t="str">
        <f>IF(OR(OR(OR(OR(OR(ISNUMBER(SEARCH(IF(B$1&lt;&gt;"",B$1,"NA"),'MITRE &amp; Controls Mappings'!$E188)),ISNUMBER(SEARCH(IF(B$1&lt;&gt;"",B$1,"NA"),'MITRE &amp; Controls Mappings'!$F188))),ISNUMBER(SEARCH(IF(B$2&lt;&gt;"",B$2,"NA"),'MITRE &amp; Controls Mappings'!$G188))),ISNUMBER(SEARCH(IF(B$2&lt;&gt;"",B$2,"NA"),'MITRE &amp; Controls Mappings'!$H188))),ISNUMBER(SEARCH(IF(B$3&lt;&gt;"",B$3,"NA"),'MITRE &amp; Controls Mappings'!$I188))),ISNUMBER(SEARCH(IF(B$3&lt;&gt;"",B$3,"NA"),'MITRE &amp; Controls Mappings'!$J188))), 'MITRE &amp; Controls Mappings'!$B188,"")</f>
        <v/>
      </c>
      <c r="C190" t="str">
        <f>IF(OR(OR(OR(OR(OR(ISNUMBER(SEARCH(IF(C$1&lt;&gt;"",C$1,"NA"),'MITRE &amp; Controls Mappings'!$E188)),ISNUMBER(SEARCH(IF(C$1&lt;&gt;"",C$1,"NA"),'MITRE &amp; Controls Mappings'!$F188))),ISNUMBER(SEARCH(IF(C$2&lt;&gt;"",C$2,"NA"),'MITRE &amp; Controls Mappings'!$G188))),ISNUMBER(SEARCH(IF(C$2&lt;&gt;"",C$2,"NA"),'MITRE &amp; Controls Mappings'!$H188))),ISNUMBER(SEARCH(IF(C$3&lt;&gt;"",C$3,"NA"),'MITRE &amp; Controls Mappings'!$I188))),ISNUMBER(SEARCH(IF(C$3&lt;&gt;"",C$3,"NA"),'MITRE &amp; Controls Mappings'!$J188))), 'MITRE &amp; Controls Mappings'!$B188,"")</f>
        <v/>
      </c>
      <c r="D190" t="str">
        <f>IF(OR(OR(OR(OR(OR(ISNUMBER(SEARCH(IF(D$1&lt;&gt;"",D$1,"NA"),'MITRE &amp; Controls Mappings'!$E188)),ISNUMBER(SEARCH(IF(D$1&lt;&gt;"",D$1,"NA"),'MITRE &amp; Controls Mappings'!$F188))),ISNUMBER(SEARCH(IF(D$2&lt;&gt;"",D$2,"NA"),'MITRE &amp; Controls Mappings'!$G188))),ISNUMBER(SEARCH(IF(D$2&lt;&gt;"",D$2,"NA"),'MITRE &amp; Controls Mappings'!$H188))),ISNUMBER(SEARCH(IF(D$3&lt;&gt;"",D$3,"NA"),'MITRE &amp; Controls Mappings'!$I188))),ISNUMBER(SEARCH(IF(D$3&lt;&gt;"",D$3,"NA"),'MITRE &amp; Controls Mappings'!$J188))), 'MITRE &amp; Controls Mappings'!$B188,"")</f>
        <v/>
      </c>
      <c r="E190" t="str">
        <f>IF(OR(OR(OR(OR(OR(ISNUMBER(SEARCH(IF(E$1&lt;&gt;"",E$1,"NA"),'MITRE &amp; Controls Mappings'!$E188)),ISNUMBER(SEARCH(IF(E$1&lt;&gt;"",E$1,"NA"),'MITRE &amp; Controls Mappings'!$F188))),ISNUMBER(SEARCH(IF(E$2&lt;&gt;"",E$2,"NA"),'MITRE &amp; Controls Mappings'!$G188))),ISNUMBER(SEARCH(IF(E$2&lt;&gt;"",E$2,"NA"),'MITRE &amp; Controls Mappings'!$H188))),ISNUMBER(SEARCH(IF(E$3&lt;&gt;"",E$3,"NA"),'MITRE &amp; Controls Mappings'!$I188))),ISNUMBER(SEARCH(IF(E$3&lt;&gt;"",E$3,"NA"),'MITRE &amp; Controls Mappings'!$J188))), 'MITRE &amp; Controls Mappings'!$B188,"")</f>
        <v/>
      </c>
      <c r="F190" t="str">
        <f>IF(OR(OR(OR(OR(OR(ISNUMBER(SEARCH(IF(F$1&lt;&gt;"",F$1,"NA"),'MITRE &amp; Controls Mappings'!$E188)),ISNUMBER(SEARCH(IF(F$1&lt;&gt;"",F$1,"NA"),'MITRE &amp; Controls Mappings'!$F188))),ISNUMBER(SEARCH(IF(F$2&lt;&gt;"",F$2,"NA"),'MITRE &amp; Controls Mappings'!$G188))),ISNUMBER(SEARCH(IF(F$2&lt;&gt;"",F$2,"NA"),'MITRE &amp; Controls Mappings'!$H188))),ISNUMBER(SEARCH(IF(F$3&lt;&gt;"",F$3,"NA"),'MITRE &amp; Controls Mappings'!$I188))),ISNUMBER(SEARCH(IF(F$3&lt;&gt;"",F$3,"NA"),'MITRE &amp; Controls Mappings'!$J188))), 'MITRE &amp; Controls Mappings'!$B188,"")</f>
        <v/>
      </c>
      <c r="G190" t="str">
        <f>IF(OR(OR(OR(OR(OR(ISNUMBER(SEARCH(IF(G$1&lt;&gt;"",G$1,"NA"),'MITRE &amp; Controls Mappings'!$E188)),ISNUMBER(SEARCH(IF(G$1&lt;&gt;"",G$1,"NA"),'MITRE &amp; Controls Mappings'!$F188))),ISNUMBER(SEARCH(IF(G$2&lt;&gt;"",G$2,"NA"),'MITRE &amp; Controls Mappings'!$G188))),ISNUMBER(SEARCH(IF(G$2&lt;&gt;"",G$2,"NA"),'MITRE &amp; Controls Mappings'!$H188))),ISNUMBER(SEARCH(IF(G$3&lt;&gt;"",G$3,"NA"),'MITRE &amp; Controls Mappings'!$I188))),ISNUMBER(SEARCH(IF(G$3&lt;&gt;"",G$3,"NA"),'MITRE &amp; Controls Mappings'!$J188))), 'MITRE &amp; Controls Mappings'!$B188,"")</f>
        <v/>
      </c>
      <c r="H190" t="str">
        <f>IF(OR(OR(OR(OR(OR(ISNUMBER(SEARCH(IF(H$1&lt;&gt;"",H$1,"NA"),'MITRE &amp; Controls Mappings'!$E188)),ISNUMBER(SEARCH(IF(H$1&lt;&gt;"",H$1,"NA"),'MITRE &amp; Controls Mappings'!$F188))),ISNUMBER(SEARCH(IF(H$2&lt;&gt;"",H$2,"NA"),'MITRE &amp; Controls Mappings'!$G188))),ISNUMBER(SEARCH(IF(H$2&lt;&gt;"",H$2,"NA"),'MITRE &amp; Controls Mappings'!$H188))),ISNUMBER(SEARCH(IF(H$3&lt;&gt;"",H$3,"NA"),'MITRE &amp; Controls Mappings'!$I188))),ISNUMBER(SEARCH(IF(H$3&lt;&gt;"",H$3,"NA"),'MITRE &amp; Controls Mappings'!$J188))), 'MITRE &amp; Controls Mappings'!$B188,"")</f>
        <v/>
      </c>
      <c r="I190" t="str">
        <f>IF(OR(OR(OR(OR(OR(ISNUMBER(SEARCH(IF(I$1&lt;&gt;"",I$1,"NA"),'MITRE &amp; Controls Mappings'!$E188)),ISNUMBER(SEARCH(IF(I$1&lt;&gt;"",I$1,"NA"),'MITRE &amp; Controls Mappings'!$F188))),ISNUMBER(SEARCH(IF(I$2&lt;&gt;"",I$2,"NA"),'MITRE &amp; Controls Mappings'!$G188))),ISNUMBER(SEARCH(IF(I$2&lt;&gt;"",I$2,"NA"),'MITRE &amp; Controls Mappings'!$H188))),ISNUMBER(SEARCH(IF(I$3&lt;&gt;"",I$3,"NA"),'MITRE &amp; Controls Mappings'!$I188))),ISNUMBER(SEARCH(IF(I$3&lt;&gt;"",I$3,"NA"),'MITRE &amp; Controls Mappings'!$J188))), 'MITRE &amp; Controls Mappings'!$B188,"")</f>
        <v/>
      </c>
      <c r="J190" t="str">
        <f>IF(OR(OR(OR(OR(OR(ISNUMBER(SEARCH(IF(J$1&lt;&gt;"",J$1,"NA"),'MITRE &amp; Controls Mappings'!$E188)),ISNUMBER(SEARCH(IF(J$1&lt;&gt;"",J$1,"NA"),'MITRE &amp; Controls Mappings'!$F188))),ISNUMBER(SEARCH(IF(J$2&lt;&gt;"",J$2,"NA"),'MITRE &amp; Controls Mappings'!$G188))),ISNUMBER(SEARCH(IF(J$2&lt;&gt;"",J$2,"NA"),'MITRE &amp; Controls Mappings'!$H188))),ISNUMBER(SEARCH(IF(J$3&lt;&gt;"",J$3,"NA"),'MITRE &amp; Controls Mappings'!$I188))),ISNUMBER(SEARCH(IF(J$3&lt;&gt;"",J$3,"NA"),'MITRE &amp; Controls Mappings'!$J188))), 'MITRE &amp; Controls Mappings'!$B188,"")</f>
        <v/>
      </c>
      <c r="K190" t="str">
        <f>IF(OR(OR(OR(OR(OR(ISNUMBER(SEARCH(IF(K$1&lt;&gt;"",K$1,"NA"),'MITRE &amp; Controls Mappings'!$E188)),ISNUMBER(SEARCH(IF(K$1&lt;&gt;"",K$1,"NA"),'MITRE &amp; Controls Mappings'!$F188))),ISNUMBER(SEARCH(IF(K$2&lt;&gt;"",K$2,"NA"),'MITRE &amp; Controls Mappings'!$G188))),ISNUMBER(SEARCH(IF(K$2&lt;&gt;"",K$2,"NA"),'MITRE &amp; Controls Mappings'!$H188))),ISNUMBER(SEARCH(IF(K$3&lt;&gt;"",K$3,"NA"),'MITRE &amp; Controls Mappings'!$I188))),ISNUMBER(SEARCH(IF(K$3&lt;&gt;"",K$3,"NA"),'MITRE &amp; Controls Mappings'!$J188))), 'MITRE &amp; Controls Mappings'!$B188,"")</f>
        <v/>
      </c>
      <c r="L190" s="26" t="str">
        <f>IF('MITRE &amp; Controls Mappings'!D188 &lt;&gt;"",'MITRE &amp; Controls Mappings'!D188,"" )</f>
        <v>(L1) Configure 'Network access: Named Pipes that can be accessed anonymously' (DC only)</v>
      </c>
    </row>
    <row r="191" spans="1:12" x14ac:dyDescent="0.25">
      <c r="A191" t="str">
        <f>IF(COUNTIF(B191:K191,"="&amp;'MITRE &amp; Controls Mappings'!B189)&gt;0,'MITRE &amp; Controls Mappings'!B189,"")</f>
        <v/>
      </c>
      <c r="B191" t="str">
        <f>IF(OR(OR(OR(OR(OR(ISNUMBER(SEARCH(IF(B$1&lt;&gt;"",B$1,"NA"),'MITRE &amp; Controls Mappings'!$E189)),ISNUMBER(SEARCH(IF(B$1&lt;&gt;"",B$1,"NA"),'MITRE &amp; Controls Mappings'!$F189))),ISNUMBER(SEARCH(IF(B$2&lt;&gt;"",B$2,"NA"),'MITRE &amp; Controls Mappings'!$G189))),ISNUMBER(SEARCH(IF(B$2&lt;&gt;"",B$2,"NA"),'MITRE &amp; Controls Mappings'!$H189))),ISNUMBER(SEARCH(IF(B$3&lt;&gt;"",B$3,"NA"),'MITRE &amp; Controls Mappings'!$I189))),ISNUMBER(SEARCH(IF(B$3&lt;&gt;"",B$3,"NA"),'MITRE &amp; Controls Mappings'!$J189))), 'MITRE &amp; Controls Mappings'!$B189,"")</f>
        <v/>
      </c>
      <c r="C191" t="str">
        <f>IF(OR(OR(OR(OR(OR(ISNUMBER(SEARCH(IF(C$1&lt;&gt;"",C$1,"NA"),'MITRE &amp; Controls Mappings'!$E189)),ISNUMBER(SEARCH(IF(C$1&lt;&gt;"",C$1,"NA"),'MITRE &amp; Controls Mappings'!$F189))),ISNUMBER(SEARCH(IF(C$2&lt;&gt;"",C$2,"NA"),'MITRE &amp; Controls Mappings'!$G189))),ISNUMBER(SEARCH(IF(C$2&lt;&gt;"",C$2,"NA"),'MITRE &amp; Controls Mappings'!$H189))),ISNUMBER(SEARCH(IF(C$3&lt;&gt;"",C$3,"NA"),'MITRE &amp; Controls Mappings'!$I189))),ISNUMBER(SEARCH(IF(C$3&lt;&gt;"",C$3,"NA"),'MITRE &amp; Controls Mappings'!$J189))), 'MITRE &amp; Controls Mappings'!$B189,"")</f>
        <v/>
      </c>
      <c r="D191" t="str">
        <f>IF(OR(OR(OR(OR(OR(ISNUMBER(SEARCH(IF(D$1&lt;&gt;"",D$1,"NA"),'MITRE &amp; Controls Mappings'!$E189)),ISNUMBER(SEARCH(IF(D$1&lt;&gt;"",D$1,"NA"),'MITRE &amp; Controls Mappings'!$F189))),ISNUMBER(SEARCH(IF(D$2&lt;&gt;"",D$2,"NA"),'MITRE &amp; Controls Mappings'!$G189))),ISNUMBER(SEARCH(IF(D$2&lt;&gt;"",D$2,"NA"),'MITRE &amp; Controls Mappings'!$H189))),ISNUMBER(SEARCH(IF(D$3&lt;&gt;"",D$3,"NA"),'MITRE &amp; Controls Mappings'!$I189))),ISNUMBER(SEARCH(IF(D$3&lt;&gt;"",D$3,"NA"),'MITRE &amp; Controls Mappings'!$J189))), 'MITRE &amp; Controls Mappings'!$B189,"")</f>
        <v/>
      </c>
      <c r="E191" t="str">
        <f>IF(OR(OR(OR(OR(OR(ISNUMBER(SEARCH(IF(E$1&lt;&gt;"",E$1,"NA"),'MITRE &amp; Controls Mappings'!$E189)),ISNUMBER(SEARCH(IF(E$1&lt;&gt;"",E$1,"NA"),'MITRE &amp; Controls Mappings'!$F189))),ISNUMBER(SEARCH(IF(E$2&lt;&gt;"",E$2,"NA"),'MITRE &amp; Controls Mappings'!$G189))),ISNUMBER(SEARCH(IF(E$2&lt;&gt;"",E$2,"NA"),'MITRE &amp; Controls Mappings'!$H189))),ISNUMBER(SEARCH(IF(E$3&lt;&gt;"",E$3,"NA"),'MITRE &amp; Controls Mappings'!$I189))),ISNUMBER(SEARCH(IF(E$3&lt;&gt;"",E$3,"NA"),'MITRE &amp; Controls Mappings'!$J189))), 'MITRE &amp; Controls Mappings'!$B189,"")</f>
        <v/>
      </c>
      <c r="F191" t="str">
        <f>IF(OR(OR(OR(OR(OR(ISNUMBER(SEARCH(IF(F$1&lt;&gt;"",F$1,"NA"),'MITRE &amp; Controls Mappings'!$E189)),ISNUMBER(SEARCH(IF(F$1&lt;&gt;"",F$1,"NA"),'MITRE &amp; Controls Mappings'!$F189))),ISNUMBER(SEARCH(IF(F$2&lt;&gt;"",F$2,"NA"),'MITRE &amp; Controls Mappings'!$G189))),ISNUMBER(SEARCH(IF(F$2&lt;&gt;"",F$2,"NA"),'MITRE &amp; Controls Mappings'!$H189))),ISNUMBER(SEARCH(IF(F$3&lt;&gt;"",F$3,"NA"),'MITRE &amp; Controls Mappings'!$I189))),ISNUMBER(SEARCH(IF(F$3&lt;&gt;"",F$3,"NA"),'MITRE &amp; Controls Mappings'!$J189))), 'MITRE &amp; Controls Mappings'!$B189,"")</f>
        <v/>
      </c>
      <c r="G191" t="str">
        <f>IF(OR(OR(OR(OR(OR(ISNUMBER(SEARCH(IF(G$1&lt;&gt;"",G$1,"NA"),'MITRE &amp; Controls Mappings'!$E189)),ISNUMBER(SEARCH(IF(G$1&lt;&gt;"",G$1,"NA"),'MITRE &amp; Controls Mappings'!$F189))),ISNUMBER(SEARCH(IF(G$2&lt;&gt;"",G$2,"NA"),'MITRE &amp; Controls Mappings'!$G189))),ISNUMBER(SEARCH(IF(G$2&lt;&gt;"",G$2,"NA"),'MITRE &amp; Controls Mappings'!$H189))),ISNUMBER(SEARCH(IF(G$3&lt;&gt;"",G$3,"NA"),'MITRE &amp; Controls Mappings'!$I189))),ISNUMBER(SEARCH(IF(G$3&lt;&gt;"",G$3,"NA"),'MITRE &amp; Controls Mappings'!$J189))), 'MITRE &amp; Controls Mappings'!$B189,"")</f>
        <v/>
      </c>
      <c r="H191" t="str">
        <f>IF(OR(OR(OR(OR(OR(ISNUMBER(SEARCH(IF(H$1&lt;&gt;"",H$1,"NA"),'MITRE &amp; Controls Mappings'!$E189)),ISNUMBER(SEARCH(IF(H$1&lt;&gt;"",H$1,"NA"),'MITRE &amp; Controls Mappings'!$F189))),ISNUMBER(SEARCH(IF(H$2&lt;&gt;"",H$2,"NA"),'MITRE &amp; Controls Mappings'!$G189))),ISNUMBER(SEARCH(IF(H$2&lt;&gt;"",H$2,"NA"),'MITRE &amp; Controls Mappings'!$H189))),ISNUMBER(SEARCH(IF(H$3&lt;&gt;"",H$3,"NA"),'MITRE &amp; Controls Mappings'!$I189))),ISNUMBER(SEARCH(IF(H$3&lt;&gt;"",H$3,"NA"),'MITRE &amp; Controls Mappings'!$J189))), 'MITRE &amp; Controls Mappings'!$B189,"")</f>
        <v/>
      </c>
      <c r="I191" t="str">
        <f>IF(OR(OR(OR(OR(OR(ISNUMBER(SEARCH(IF(I$1&lt;&gt;"",I$1,"NA"),'MITRE &amp; Controls Mappings'!$E189)),ISNUMBER(SEARCH(IF(I$1&lt;&gt;"",I$1,"NA"),'MITRE &amp; Controls Mappings'!$F189))),ISNUMBER(SEARCH(IF(I$2&lt;&gt;"",I$2,"NA"),'MITRE &amp; Controls Mappings'!$G189))),ISNUMBER(SEARCH(IF(I$2&lt;&gt;"",I$2,"NA"),'MITRE &amp; Controls Mappings'!$H189))),ISNUMBER(SEARCH(IF(I$3&lt;&gt;"",I$3,"NA"),'MITRE &amp; Controls Mappings'!$I189))),ISNUMBER(SEARCH(IF(I$3&lt;&gt;"",I$3,"NA"),'MITRE &amp; Controls Mappings'!$J189))), 'MITRE &amp; Controls Mappings'!$B189,"")</f>
        <v/>
      </c>
      <c r="J191" t="str">
        <f>IF(OR(OR(OR(OR(OR(ISNUMBER(SEARCH(IF(J$1&lt;&gt;"",J$1,"NA"),'MITRE &amp; Controls Mappings'!$E189)),ISNUMBER(SEARCH(IF(J$1&lt;&gt;"",J$1,"NA"),'MITRE &amp; Controls Mappings'!$F189))),ISNUMBER(SEARCH(IF(J$2&lt;&gt;"",J$2,"NA"),'MITRE &amp; Controls Mappings'!$G189))),ISNUMBER(SEARCH(IF(J$2&lt;&gt;"",J$2,"NA"),'MITRE &amp; Controls Mappings'!$H189))),ISNUMBER(SEARCH(IF(J$3&lt;&gt;"",J$3,"NA"),'MITRE &amp; Controls Mappings'!$I189))),ISNUMBER(SEARCH(IF(J$3&lt;&gt;"",J$3,"NA"),'MITRE &amp; Controls Mappings'!$J189))), 'MITRE &amp; Controls Mappings'!$B189,"")</f>
        <v/>
      </c>
      <c r="K191" t="str">
        <f>IF(OR(OR(OR(OR(OR(ISNUMBER(SEARCH(IF(K$1&lt;&gt;"",K$1,"NA"),'MITRE &amp; Controls Mappings'!$E189)),ISNUMBER(SEARCH(IF(K$1&lt;&gt;"",K$1,"NA"),'MITRE &amp; Controls Mappings'!$F189))),ISNUMBER(SEARCH(IF(K$2&lt;&gt;"",K$2,"NA"),'MITRE &amp; Controls Mappings'!$G189))),ISNUMBER(SEARCH(IF(K$2&lt;&gt;"",K$2,"NA"),'MITRE &amp; Controls Mappings'!$H189))),ISNUMBER(SEARCH(IF(K$3&lt;&gt;"",K$3,"NA"),'MITRE &amp; Controls Mappings'!$I189))),ISNUMBER(SEARCH(IF(K$3&lt;&gt;"",K$3,"NA"),'MITRE &amp; Controls Mappings'!$J189))), 'MITRE &amp; Controls Mappings'!$B189,"")</f>
        <v/>
      </c>
      <c r="L191" s="26" t="str">
        <f>IF('MITRE &amp; Controls Mappings'!D189 &lt;&gt;"",'MITRE &amp; Controls Mappings'!D189,"" )</f>
        <v>(L1) Configure 'Network access: Named Pipes that can be accessed anonymously' (MS only)</v>
      </c>
    </row>
    <row r="192" spans="1:12" x14ac:dyDescent="0.25">
      <c r="A192" t="str">
        <f>IF(COUNTIF(B192:K192,"="&amp;'MITRE &amp; Controls Mappings'!B190)&gt;0,'MITRE &amp; Controls Mappings'!B190,"")</f>
        <v/>
      </c>
      <c r="B192" t="str">
        <f>IF(OR(OR(OR(OR(OR(ISNUMBER(SEARCH(IF(B$1&lt;&gt;"",B$1,"NA"),'MITRE &amp; Controls Mappings'!$E190)),ISNUMBER(SEARCH(IF(B$1&lt;&gt;"",B$1,"NA"),'MITRE &amp; Controls Mappings'!$F190))),ISNUMBER(SEARCH(IF(B$2&lt;&gt;"",B$2,"NA"),'MITRE &amp; Controls Mappings'!$G190))),ISNUMBER(SEARCH(IF(B$2&lt;&gt;"",B$2,"NA"),'MITRE &amp; Controls Mappings'!$H190))),ISNUMBER(SEARCH(IF(B$3&lt;&gt;"",B$3,"NA"),'MITRE &amp; Controls Mappings'!$I190))),ISNUMBER(SEARCH(IF(B$3&lt;&gt;"",B$3,"NA"),'MITRE &amp; Controls Mappings'!$J190))), 'MITRE &amp; Controls Mappings'!$B190,"")</f>
        <v/>
      </c>
      <c r="C192" t="str">
        <f>IF(OR(OR(OR(OR(OR(ISNUMBER(SEARCH(IF(C$1&lt;&gt;"",C$1,"NA"),'MITRE &amp; Controls Mappings'!$E190)),ISNUMBER(SEARCH(IF(C$1&lt;&gt;"",C$1,"NA"),'MITRE &amp; Controls Mappings'!$F190))),ISNUMBER(SEARCH(IF(C$2&lt;&gt;"",C$2,"NA"),'MITRE &amp; Controls Mappings'!$G190))),ISNUMBER(SEARCH(IF(C$2&lt;&gt;"",C$2,"NA"),'MITRE &amp; Controls Mappings'!$H190))),ISNUMBER(SEARCH(IF(C$3&lt;&gt;"",C$3,"NA"),'MITRE &amp; Controls Mappings'!$I190))),ISNUMBER(SEARCH(IF(C$3&lt;&gt;"",C$3,"NA"),'MITRE &amp; Controls Mappings'!$J190))), 'MITRE &amp; Controls Mappings'!$B190,"")</f>
        <v/>
      </c>
      <c r="D192" t="str">
        <f>IF(OR(OR(OR(OR(OR(ISNUMBER(SEARCH(IF(D$1&lt;&gt;"",D$1,"NA"),'MITRE &amp; Controls Mappings'!$E190)),ISNUMBER(SEARCH(IF(D$1&lt;&gt;"",D$1,"NA"),'MITRE &amp; Controls Mappings'!$F190))),ISNUMBER(SEARCH(IF(D$2&lt;&gt;"",D$2,"NA"),'MITRE &amp; Controls Mappings'!$G190))),ISNUMBER(SEARCH(IF(D$2&lt;&gt;"",D$2,"NA"),'MITRE &amp; Controls Mappings'!$H190))),ISNUMBER(SEARCH(IF(D$3&lt;&gt;"",D$3,"NA"),'MITRE &amp; Controls Mappings'!$I190))),ISNUMBER(SEARCH(IF(D$3&lt;&gt;"",D$3,"NA"),'MITRE &amp; Controls Mappings'!$J190))), 'MITRE &amp; Controls Mappings'!$B190,"")</f>
        <v/>
      </c>
      <c r="E192" t="str">
        <f>IF(OR(OR(OR(OR(OR(ISNUMBER(SEARCH(IF(E$1&lt;&gt;"",E$1,"NA"),'MITRE &amp; Controls Mappings'!$E190)),ISNUMBER(SEARCH(IF(E$1&lt;&gt;"",E$1,"NA"),'MITRE &amp; Controls Mappings'!$F190))),ISNUMBER(SEARCH(IF(E$2&lt;&gt;"",E$2,"NA"),'MITRE &amp; Controls Mappings'!$G190))),ISNUMBER(SEARCH(IF(E$2&lt;&gt;"",E$2,"NA"),'MITRE &amp; Controls Mappings'!$H190))),ISNUMBER(SEARCH(IF(E$3&lt;&gt;"",E$3,"NA"),'MITRE &amp; Controls Mappings'!$I190))),ISNUMBER(SEARCH(IF(E$3&lt;&gt;"",E$3,"NA"),'MITRE &amp; Controls Mappings'!$J190))), 'MITRE &amp; Controls Mappings'!$B190,"")</f>
        <v/>
      </c>
      <c r="F192" t="str">
        <f>IF(OR(OR(OR(OR(OR(ISNUMBER(SEARCH(IF(F$1&lt;&gt;"",F$1,"NA"),'MITRE &amp; Controls Mappings'!$E190)),ISNUMBER(SEARCH(IF(F$1&lt;&gt;"",F$1,"NA"),'MITRE &amp; Controls Mappings'!$F190))),ISNUMBER(SEARCH(IF(F$2&lt;&gt;"",F$2,"NA"),'MITRE &amp; Controls Mappings'!$G190))),ISNUMBER(SEARCH(IF(F$2&lt;&gt;"",F$2,"NA"),'MITRE &amp; Controls Mappings'!$H190))),ISNUMBER(SEARCH(IF(F$3&lt;&gt;"",F$3,"NA"),'MITRE &amp; Controls Mappings'!$I190))),ISNUMBER(SEARCH(IF(F$3&lt;&gt;"",F$3,"NA"),'MITRE &amp; Controls Mappings'!$J190))), 'MITRE &amp; Controls Mappings'!$B190,"")</f>
        <v/>
      </c>
      <c r="G192" t="str">
        <f>IF(OR(OR(OR(OR(OR(ISNUMBER(SEARCH(IF(G$1&lt;&gt;"",G$1,"NA"),'MITRE &amp; Controls Mappings'!$E190)),ISNUMBER(SEARCH(IF(G$1&lt;&gt;"",G$1,"NA"),'MITRE &amp; Controls Mappings'!$F190))),ISNUMBER(SEARCH(IF(G$2&lt;&gt;"",G$2,"NA"),'MITRE &amp; Controls Mappings'!$G190))),ISNUMBER(SEARCH(IF(G$2&lt;&gt;"",G$2,"NA"),'MITRE &amp; Controls Mappings'!$H190))),ISNUMBER(SEARCH(IF(G$3&lt;&gt;"",G$3,"NA"),'MITRE &amp; Controls Mappings'!$I190))),ISNUMBER(SEARCH(IF(G$3&lt;&gt;"",G$3,"NA"),'MITRE &amp; Controls Mappings'!$J190))), 'MITRE &amp; Controls Mappings'!$B190,"")</f>
        <v/>
      </c>
      <c r="H192" t="str">
        <f>IF(OR(OR(OR(OR(OR(ISNUMBER(SEARCH(IF(H$1&lt;&gt;"",H$1,"NA"),'MITRE &amp; Controls Mappings'!$E190)),ISNUMBER(SEARCH(IF(H$1&lt;&gt;"",H$1,"NA"),'MITRE &amp; Controls Mappings'!$F190))),ISNUMBER(SEARCH(IF(H$2&lt;&gt;"",H$2,"NA"),'MITRE &amp; Controls Mappings'!$G190))),ISNUMBER(SEARCH(IF(H$2&lt;&gt;"",H$2,"NA"),'MITRE &amp; Controls Mappings'!$H190))),ISNUMBER(SEARCH(IF(H$3&lt;&gt;"",H$3,"NA"),'MITRE &amp; Controls Mappings'!$I190))),ISNUMBER(SEARCH(IF(H$3&lt;&gt;"",H$3,"NA"),'MITRE &amp; Controls Mappings'!$J190))), 'MITRE &amp; Controls Mappings'!$B190,"")</f>
        <v/>
      </c>
      <c r="I192" t="str">
        <f>IF(OR(OR(OR(OR(OR(ISNUMBER(SEARCH(IF(I$1&lt;&gt;"",I$1,"NA"),'MITRE &amp; Controls Mappings'!$E190)),ISNUMBER(SEARCH(IF(I$1&lt;&gt;"",I$1,"NA"),'MITRE &amp; Controls Mappings'!$F190))),ISNUMBER(SEARCH(IF(I$2&lt;&gt;"",I$2,"NA"),'MITRE &amp; Controls Mappings'!$G190))),ISNUMBER(SEARCH(IF(I$2&lt;&gt;"",I$2,"NA"),'MITRE &amp; Controls Mappings'!$H190))),ISNUMBER(SEARCH(IF(I$3&lt;&gt;"",I$3,"NA"),'MITRE &amp; Controls Mappings'!$I190))),ISNUMBER(SEARCH(IF(I$3&lt;&gt;"",I$3,"NA"),'MITRE &amp; Controls Mappings'!$J190))), 'MITRE &amp; Controls Mappings'!$B190,"")</f>
        <v/>
      </c>
      <c r="J192" t="str">
        <f>IF(OR(OR(OR(OR(OR(ISNUMBER(SEARCH(IF(J$1&lt;&gt;"",J$1,"NA"),'MITRE &amp; Controls Mappings'!$E190)),ISNUMBER(SEARCH(IF(J$1&lt;&gt;"",J$1,"NA"),'MITRE &amp; Controls Mappings'!$F190))),ISNUMBER(SEARCH(IF(J$2&lt;&gt;"",J$2,"NA"),'MITRE &amp; Controls Mappings'!$G190))),ISNUMBER(SEARCH(IF(J$2&lt;&gt;"",J$2,"NA"),'MITRE &amp; Controls Mappings'!$H190))),ISNUMBER(SEARCH(IF(J$3&lt;&gt;"",J$3,"NA"),'MITRE &amp; Controls Mappings'!$I190))),ISNUMBER(SEARCH(IF(J$3&lt;&gt;"",J$3,"NA"),'MITRE &amp; Controls Mappings'!$J190))), 'MITRE &amp; Controls Mappings'!$B190,"")</f>
        <v/>
      </c>
      <c r="K192" t="str">
        <f>IF(OR(OR(OR(OR(OR(ISNUMBER(SEARCH(IF(K$1&lt;&gt;"",K$1,"NA"),'MITRE &amp; Controls Mappings'!$E190)),ISNUMBER(SEARCH(IF(K$1&lt;&gt;"",K$1,"NA"),'MITRE &amp; Controls Mappings'!$F190))),ISNUMBER(SEARCH(IF(K$2&lt;&gt;"",K$2,"NA"),'MITRE &amp; Controls Mappings'!$G190))),ISNUMBER(SEARCH(IF(K$2&lt;&gt;"",K$2,"NA"),'MITRE &amp; Controls Mappings'!$H190))),ISNUMBER(SEARCH(IF(K$3&lt;&gt;"",K$3,"NA"),'MITRE &amp; Controls Mappings'!$I190))),ISNUMBER(SEARCH(IF(K$3&lt;&gt;"",K$3,"NA"),'MITRE &amp; Controls Mappings'!$J190))), 'MITRE &amp; Controls Mappings'!$B190,"")</f>
        <v/>
      </c>
      <c r="L192" s="26" t="str">
        <f>IF('MITRE &amp; Controls Mappings'!D190 &lt;&gt;"",'MITRE &amp; Controls Mappings'!D190,"" )</f>
        <v>(L1) Configure 'Network access: Remotely accessible registry paths' is configured</v>
      </c>
    </row>
    <row r="193" spans="1:12" x14ac:dyDescent="0.25">
      <c r="A193" t="str">
        <f>IF(COUNTIF(B193:K193,"="&amp;'MITRE &amp; Controls Mappings'!B191)&gt;0,'MITRE &amp; Controls Mappings'!B191,"")</f>
        <v/>
      </c>
      <c r="B193" t="str">
        <f>IF(OR(OR(OR(OR(OR(ISNUMBER(SEARCH(IF(B$1&lt;&gt;"",B$1,"NA"),'MITRE &amp; Controls Mappings'!$E191)),ISNUMBER(SEARCH(IF(B$1&lt;&gt;"",B$1,"NA"),'MITRE &amp; Controls Mappings'!$F191))),ISNUMBER(SEARCH(IF(B$2&lt;&gt;"",B$2,"NA"),'MITRE &amp; Controls Mappings'!$G191))),ISNUMBER(SEARCH(IF(B$2&lt;&gt;"",B$2,"NA"),'MITRE &amp; Controls Mappings'!$H191))),ISNUMBER(SEARCH(IF(B$3&lt;&gt;"",B$3,"NA"),'MITRE &amp; Controls Mappings'!$I191))),ISNUMBER(SEARCH(IF(B$3&lt;&gt;"",B$3,"NA"),'MITRE &amp; Controls Mappings'!$J191))), 'MITRE &amp; Controls Mappings'!$B191,"")</f>
        <v/>
      </c>
      <c r="C193" t="str">
        <f>IF(OR(OR(OR(OR(OR(ISNUMBER(SEARCH(IF(C$1&lt;&gt;"",C$1,"NA"),'MITRE &amp; Controls Mappings'!$E191)),ISNUMBER(SEARCH(IF(C$1&lt;&gt;"",C$1,"NA"),'MITRE &amp; Controls Mappings'!$F191))),ISNUMBER(SEARCH(IF(C$2&lt;&gt;"",C$2,"NA"),'MITRE &amp; Controls Mappings'!$G191))),ISNUMBER(SEARCH(IF(C$2&lt;&gt;"",C$2,"NA"),'MITRE &amp; Controls Mappings'!$H191))),ISNUMBER(SEARCH(IF(C$3&lt;&gt;"",C$3,"NA"),'MITRE &amp; Controls Mappings'!$I191))),ISNUMBER(SEARCH(IF(C$3&lt;&gt;"",C$3,"NA"),'MITRE &amp; Controls Mappings'!$J191))), 'MITRE &amp; Controls Mappings'!$B191,"")</f>
        <v/>
      </c>
      <c r="D193" t="str">
        <f>IF(OR(OR(OR(OR(OR(ISNUMBER(SEARCH(IF(D$1&lt;&gt;"",D$1,"NA"),'MITRE &amp; Controls Mappings'!$E191)),ISNUMBER(SEARCH(IF(D$1&lt;&gt;"",D$1,"NA"),'MITRE &amp; Controls Mappings'!$F191))),ISNUMBER(SEARCH(IF(D$2&lt;&gt;"",D$2,"NA"),'MITRE &amp; Controls Mappings'!$G191))),ISNUMBER(SEARCH(IF(D$2&lt;&gt;"",D$2,"NA"),'MITRE &amp; Controls Mappings'!$H191))),ISNUMBER(SEARCH(IF(D$3&lt;&gt;"",D$3,"NA"),'MITRE &amp; Controls Mappings'!$I191))),ISNUMBER(SEARCH(IF(D$3&lt;&gt;"",D$3,"NA"),'MITRE &amp; Controls Mappings'!$J191))), 'MITRE &amp; Controls Mappings'!$B191,"")</f>
        <v/>
      </c>
      <c r="E193" t="str">
        <f>IF(OR(OR(OR(OR(OR(ISNUMBER(SEARCH(IF(E$1&lt;&gt;"",E$1,"NA"),'MITRE &amp; Controls Mappings'!$E191)),ISNUMBER(SEARCH(IF(E$1&lt;&gt;"",E$1,"NA"),'MITRE &amp; Controls Mappings'!$F191))),ISNUMBER(SEARCH(IF(E$2&lt;&gt;"",E$2,"NA"),'MITRE &amp; Controls Mappings'!$G191))),ISNUMBER(SEARCH(IF(E$2&lt;&gt;"",E$2,"NA"),'MITRE &amp; Controls Mappings'!$H191))),ISNUMBER(SEARCH(IF(E$3&lt;&gt;"",E$3,"NA"),'MITRE &amp; Controls Mappings'!$I191))),ISNUMBER(SEARCH(IF(E$3&lt;&gt;"",E$3,"NA"),'MITRE &amp; Controls Mappings'!$J191))), 'MITRE &amp; Controls Mappings'!$B191,"")</f>
        <v/>
      </c>
      <c r="F193" t="str">
        <f>IF(OR(OR(OR(OR(OR(ISNUMBER(SEARCH(IF(F$1&lt;&gt;"",F$1,"NA"),'MITRE &amp; Controls Mappings'!$E191)),ISNUMBER(SEARCH(IF(F$1&lt;&gt;"",F$1,"NA"),'MITRE &amp; Controls Mappings'!$F191))),ISNUMBER(SEARCH(IF(F$2&lt;&gt;"",F$2,"NA"),'MITRE &amp; Controls Mappings'!$G191))),ISNUMBER(SEARCH(IF(F$2&lt;&gt;"",F$2,"NA"),'MITRE &amp; Controls Mappings'!$H191))),ISNUMBER(SEARCH(IF(F$3&lt;&gt;"",F$3,"NA"),'MITRE &amp; Controls Mappings'!$I191))),ISNUMBER(SEARCH(IF(F$3&lt;&gt;"",F$3,"NA"),'MITRE &amp; Controls Mappings'!$J191))), 'MITRE &amp; Controls Mappings'!$B191,"")</f>
        <v/>
      </c>
      <c r="G193" t="str">
        <f>IF(OR(OR(OR(OR(OR(ISNUMBER(SEARCH(IF(G$1&lt;&gt;"",G$1,"NA"),'MITRE &amp; Controls Mappings'!$E191)),ISNUMBER(SEARCH(IF(G$1&lt;&gt;"",G$1,"NA"),'MITRE &amp; Controls Mappings'!$F191))),ISNUMBER(SEARCH(IF(G$2&lt;&gt;"",G$2,"NA"),'MITRE &amp; Controls Mappings'!$G191))),ISNUMBER(SEARCH(IF(G$2&lt;&gt;"",G$2,"NA"),'MITRE &amp; Controls Mappings'!$H191))),ISNUMBER(SEARCH(IF(G$3&lt;&gt;"",G$3,"NA"),'MITRE &amp; Controls Mappings'!$I191))),ISNUMBER(SEARCH(IF(G$3&lt;&gt;"",G$3,"NA"),'MITRE &amp; Controls Mappings'!$J191))), 'MITRE &amp; Controls Mappings'!$B191,"")</f>
        <v/>
      </c>
      <c r="H193" t="str">
        <f>IF(OR(OR(OR(OR(OR(ISNUMBER(SEARCH(IF(H$1&lt;&gt;"",H$1,"NA"),'MITRE &amp; Controls Mappings'!$E191)),ISNUMBER(SEARCH(IF(H$1&lt;&gt;"",H$1,"NA"),'MITRE &amp; Controls Mappings'!$F191))),ISNUMBER(SEARCH(IF(H$2&lt;&gt;"",H$2,"NA"),'MITRE &amp; Controls Mappings'!$G191))),ISNUMBER(SEARCH(IF(H$2&lt;&gt;"",H$2,"NA"),'MITRE &amp; Controls Mappings'!$H191))),ISNUMBER(SEARCH(IF(H$3&lt;&gt;"",H$3,"NA"),'MITRE &amp; Controls Mappings'!$I191))),ISNUMBER(SEARCH(IF(H$3&lt;&gt;"",H$3,"NA"),'MITRE &amp; Controls Mappings'!$J191))), 'MITRE &amp; Controls Mappings'!$B191,"")</f>
        <v/>
      </c>
      <c r="I193" t="str">
        <f>IF(OR(OR(OR(OR(OR(ISNUMBER(SEARCH(IF(I$1&lt;&gt;"",I$1,"NA"),'MITRE &amp; Controls Mappings'!$E191)),ISNUMBER(SEARCH(IF(I$1&lt;&gt;"",I$1,"NA"),'MITRE &amp; Controls Mappings'!$F191))),ISNUMBER(SEARCH(IF(I$2&lt;&gt;"",I$2,"NA"),'MITRE &amp; Controls Mappings'!$G191))),ISNUMBER(SEARCH(IF(I$2&lt;&gt;"",I$2,"NA"),'MITRE &amp; Controls Mappings'!$H191))),ISNUMBER(SEARCH(IF(I$3&lt;&gt;"",I$3,"NA"),'MITRE &amp; Controls Mappings'!$I191))),ISNUMBER(SEARCH(IF(I$3&lt;&gt;"",I$3,"NA"),'MITRE &amp; Controls Mappings'!$J191))), 'MITRE &amp; Controls Mappings'!$B191,"")</f>
        <v/>
      </c>
      <c r="J193" t="str">
        <f>IF(OR(OR(OR(OR(OR(ISNUMBER(SEARCH(IF(J$1&lt;&gt;"",J$1,"NA"),'MITRE &amp; Controls Mappings'!$E191)),ISNUMBER(SEARCH(IF(J$1&lt;&gt;"",J$1,"NA"),'MITRE &amp; Controls Mappings'!$F191))),ISNUMBER(SEARCH(IF(J$2&lt;&gt;"",J$2,"NA"),'MITRE &amp; Controls Mappings'!$G191))),ISNUMBER(SEARCH(IF(J$2&lt;&gt;"",J$2,"NA"),'MITRE &amp; Controls Mappings'!$H191))),ISNUMBER(SEARCH(IF(J$3&lt;&gt;"",J$3,"NA"),'MITRE &amp; Controls Mappings'!$I191))),ISNUMBER(SEARCH(IF(J$3&lt;&gt;"",J$3,"NA"),'MITRE &amp; Controls Mappings'!$J191))), 'MITRE &amp; Controls Mappings'!$B191,"")</f>
        <v/>
      </c>
      <c r="K193" t="str">
        <f>IF(OR(OR(OR(OR(OR(ISNUMBER(SEARCH(IF(K$1&lt;&gt;"",K$1,"NA"),'MITRE &amp; Controls Mappings'!$E191)),ISNUMBER(SEARCH(IF(K$1&lt;&gt;"",K$1,"NA"),'MITRE &amp; Controls Mappings'!$F191))),ISNUMBER(SEARCH(IF(K$2&lt;&gt;"",K$2,"NA"),'MITRE &amp; Controls Mappings'!$G191))),ISNUMBER(SEARCH(IF(K$2&lt;&gt;"",K$2,"NA"),'MITRE &amp; Controls Mappings'!$H191))),ISNUMBER(SEARCH(IF(K$3&lt;&gt;"",K$3,"NA"),'MITRE &amp; Controls Mappings'!$I191))),ISNUMBER(SEARCH(IF(K$3&lt;&gt;"",K$3,"NA"),'MITRE &amp; Controls Mappings'!$J191))), 'MITRE &amp; Controls Mappings'!$B191,"")</f>
        <v/>
      </c>
      <c r="L193" s="26" t="str">
        <f>IF('MITRE &amp; Controls Mappings'!D191 &lt;&gt;"",'MITRE &amp; Controls Mappings'!D191,"" )</f>
        <v>(L1) Configure 'Network access: Remotely accessible registry paths' is configured</v>
      </c>
    </row>
    <row r="194" spans="1:12" x14ac:dyDescent="0.25">
      <c r="A194" t="str">
        <f>IF(COUNTIF(B194:K194,"="&amp;'MITRE &amp; Controls Mappings'!B192)&gt;0,'MITRE &amp; Controls Mappings'!B192,"")</f>
        <v/>
      </c>
      <c r="B194" t="str">
        <f>IF(OR(OR(OR(OR(OR(ISNUMBER(SEARCH(IF(B$1&lt;&gt;"",B$1,"NA"),'MITRE &amp; Controls Mappings'!$E192)),ISNUMBER(SEARCH(IF(B$1&lt;&gt;"",B$1,"NA"),'MITRE &amp; Controls Mappings'!$F192))),ISNUMBER(SEARCH(IF(B$2&lt;&gt;"",B$2,"NA"),'MITRE &amp; Controls Mappings'!$G192))),ISNUMBER(SEARCH(IF(B$2&lt;&gt;"",B$2,"NA"),'MITRE &amp; Controls Mappings'!$H192))),ISNUMBER(SEARCH(IF(B$3&lt;&gt;"",B$3,"NA"),'MITRE &amp; Controls Mappings'!$I192))),ISNUMBER(SEARCH(IF(B$3&lt;&gt;"",B$3,"NA"),'MITRE &amp; Controls Mappings'!$J192))), 'MITRE &amp; Controls Mappings'!$B192,"")</f>
        <v/>
      </c>
      <c r="C194" t="str">
        <f>IF(OR(OR(OR(OR(OR(ISNUMBER(SEARCH(IF(C$1&lt;&gt;"",C$1,"NA"),'MITRE &amp; Controls Mappings'!$E192)),ISNUMBER(SEARCH(IF(C$1&lt;&gt;"",C$1,"NA"),'MITRE &amp; Controls Mappings'!$F192))),ISNUMBER(SEARCH(IF(C$2&lt;&gt;"",C$2,"NA"),'MITRE &amp; Controls Mappings'!$G192))),ISNUMBER(SEARCH(IF(C$2&lt;&gt;"",C$2,"NA"),'MITRE &amp; Controls Mappings'!$H192))),ISNUMBER(SEARCH(IF(C$3&lt;&gt;"",C$3,"NA"),'MITRE &amp; Controls Mappings'!$I192))),ISNUMBER(SEARCH(IF(C$3&lt;&gt;"",C$3,"NA"),'MITRE &amp; Controls Mappings'!$J192))), 'MITRE &amp; Controls Mappings'!$B192,"")</f>
        <v/>
      </c>
      <c r="D194" t="str">
        <f>IF(OR(OR(OR(OR(OR(ISNUMBER(SEARCH(IF(D$1&lt;&gt;"",D$1,"NA"),'MITRE &amp; Controls Mappings'!$E192)),ISNUMBER(SEARCH(IF(D$1&lt;&gt;"",D$1,"NA"),'MITRE &amp; Controls Mappings'!$F192))),ISNUMBER(SEARCH(IF(D$2&lt;&gt;"",D$2,"NA"),'MITRE &amp; Controls Mappings'!$G192))),ISNUMBER(SEARCH(IF(D$2&lt;&gt;"",D$2,"NA"),'MITRE &amp; Controls Mappings'!$H192))),ISNUMBER(SEARCH(IF(D$3&lt;&gt;"",D$3,"NA"),'MITRE &amp; Controls Mappings'!$I192))),ISNUMBER(SEARCH(IF(D$3&lt;&gt;"",D$3,"NA"),'MITRE &amp; Controls Mappings'!$J192))), 'MITRE &amp; Controls Mappings'!$B192,"")</f>
        <v/>
      </c>
      <c r="E194" t="str">
        <f>IF(OR(OR(OR(OR(OR(ISNUMBER(SEARCH(IF(E$1&lt;&gt;"",E$1,"NA"),'MITRE &amp; Controls Mappings'!$E192)),ISNUMBER(SEARCH(IF(E$1&lt;&gt;"",E$1,"NA"),'MITRE &amp; Controls Mappings'!$F192))),ISNUMBER(SEARCH(IF(E$2&lt;&gt;"",E$2,"NA"),'MITRE &amp; Controls Mappings'!$G192))),ISNUMBER(SEARCH(IF(E$2&lt;&gt;"",E$2,"NA"),'MITRE &amp; Controls Mappings'!$H192))),ISNUMBER(SEARCH(IF(E$3&lt;&gt;"",E$3,"NA"),'MITRE &amp; Controls Mappings'!$I192))),ISNUMBER(SEARCH(IF(E$3&lt;&gt;"",E$3,"NA"),'MITRE &amp; Controls Mappings'!$J192))), 'MITRE &amp; Controls Mappings'!$B192,"")</f>
        <v/>
      </c>
      <c r="F194" t="str">
        <f>IF(OR(OR(OR(OR(OR(ISNUMBER(SEARCH(IF(F$1&lt;&gt;"",F$1,"NA"),'MITRE &amp; Controls Mappings'!$E192)),ISNUMBER(SEARCH(IF(F$1&lt;&gt;"",F$1,"NA"),'MITRE &amp; Controls Mappings'!$F192))),ISNUMBER(SEARCH(IF(F$2&lt;&gt;"",F$2,"NA"),'MITRE &amp; Controls Mappings'!$G192))),ISNUMBER(SEARCH(IF(F$2&lt;&gt;"",F$2,"NA"),'MITRE &amp; Controls Mappings'!$H192))),ISNUMBER(SEARCH(IF(F$3&lt;&gt;"",F$3,"NA"),'MITRE &amp; Controls Mappings'!$I192))),ISNUMBER(SEARCH(IF(F$3&lt;&gt;"",F$3,"NA"),'MITRE &amp; Controls Mappings'!$J192))), 'MITRE &amp; Controls Mappings'!$B192,"")</f>
        <v/>
      </c>
      <c r="G194" t="str">
        <f>IF(OR(OR(OR(OR(OR(ISNUMBER(SEARCH(IF(G$1&lt;&gt;"",G$1,"NA"),'MITRE &amp; Controls Mappings'!$E192)),ISNUMBER(SEARCH(IF(G$1&lt;&gt;"",G$1,"NA"),'MITRE &amp; Controls Mappings'!$F192))),ISNUMBER(SEARCH(IF(G$2&lt;&gt;"",G$2,"NA"),'MITRE &amp; Controls Mappings'!$G192))),ISNUMBER(SEARCH(IF(G$2&lt;&gt;"",G$2,"NA"),'MITRE &amp; Controls Mappings'!$H192))),ISNUMBER(SEARCH(IF(G$3&lt;&gt;"",G$3,"NA"),'MITRE &amp; Controls Mappings'!$I192))),ISNUMBER(SEARCH(IF(G$3&lt;&gt;"",G$3,"NA"),'MITRE &amp; Controls Mappings'!$J192))), 'MITRE &amp; Controls Mappings'!$B192,"")</f>
        <v/>
      </c>
      <c r="H194" t="str">
        <f>IF(OR(OR(OR(OR(OR(ISNUMBER(SEARCH(IF(H$1&lt;&gt;"",H$1,"NA"),'MITRE &amp; Controls Mappings'!$E192)),ISNUMBER(SEARCH(IF(H$1&lt;&gt;"",H$1,"NA"),'MITRE &amp; Controls Mappings'!$F192))),ISNUMBER(SEARCH(IF(H$2&lt;&gt;"",H$2,"NA"),'MITRE &amp; Controls Mappings'!$G192))),ISNUMBER(SEARCH(IF(H$2&lt;&gt;"",H$2,"NA"),'MITRE &amp; Controls Mappings'!$H192))),ISNUMBER(SEARCH(IF(H$3&lt;&gt;"",H$3,"NA"),'MITRE &amp; Controls Mappings'!$I192))),ISNUMBER(SEARCH(IF(H$3&lt;&gt;"",H$3,"NA"),'MITRE &amp; Controls Mappings'!$J192))), 'MITRE &amp; Controls Mappings'!$B192,"")</f>
        <v/>
      </c>
      <c r="I194" t="str">
        <f>IF(OR(OR(OR(OR(OR(ISNUMBER(SEARCH(IF(I$1&lt;&gt;"",I$1,"NA"),'MITRE &amp; Controls Mappings'!$E192)),ISNUMBER(SEARCH(IF(I$1&lt;&gt;"",I$1,"NA"),'MITRE &amp; Controls Mappings'!$F192))),ISNUMBER(SEARCH(IF(I$2&lt;&gt;"",I$2,"NA"),'MITRE &amp; Controls Mappings'!$G192))),ISNUMBER(SEARCH(IF(I$2&lt;&gt;"",I$2,"NA"),'MITRE &amp; Controls Mappings'!$H192))),ISNUMBER(SEARCH(IF(I$3&lt;&gt;"",I$3,"NA"),'MITRE &amp; Controls Mappings'!$I192))),ISNUMBER(SEARCH(IF(I$3&lt;&gt;"",I$3,"NA"),'MITRE &amp; Controls Mappings'!$J192))), 'MITRE &amp; Controls Mappings'!$B192,"")</f>
        <v/>
      </c>
      <c r="J194" t="str">
        <f>IF(OR(OR(OR(OR(OR(ISNUMBER(SEARCH(IF(J$1&lt;&gt;"",J$1,"NA"),'MITRE &amp; Controls Mappings'!$E192)),ISNUMBER(SEARCH(IF(J$1&lt;&gt;"",J$1,"NA"),'MITRE &amp; Controls Mappings'!$F192))),ISNUMBER(SEARCH(IF(J$2&lt;&gt;"",J$2,"NA"),'MITRE &amp; Controls Mappings'!$G192))),ISNUMBER(SEARCH(IF(J$2&lt;&gt;"",J$2,"NA"),'MITRE &amp; Controls Mappings'!$H192))),ISNUMBER(SEARCH(IF(J$3&lt;&gt;"",J$3,"NA"),'MITRE &amp; Controls Mappings'!$I192))),ISNUMBER(SEARCH(IF(J$3&lt;&gt;"",J$3,"NA"),'MITRE &amp; Controls Mappings'!$J192))), 'MITRE &amp; Controls Mappings'!$B192,"")</f>
        <v/>
      </c>
      <c r="K194" t="str">
        <f>IF(OR(OR(OR(OR(OR(ISNUMBER(SEARCH(IF(K$1&lt;&gt;"",K$1,"NA"),'MITRE &amp; Controls Mappings'!$E192)),ISNUMBER(SEARCH(IF(K$1&lt;&gt;"",K$1,"NA"),'MITRE &amp; Controls Mappings'!$F192))),ISNUMBER(SEARCH(IF(K$2&lt;&gt;"",K$2,"NA"),'MITRE &amp; Controls Mappings'!$G192))),ISNUMBER(SEARCH(IF(K$2&lt;&gt;"",K$2,"NA"),'MITRE &amp; Controls Mappings'!$H192))),ISNUMBER(SEARCH(IF(K$3&lt;&gt;"",K$3,"NA"),'MITRE &amp; Controls Mappings'!$I192))),ISNUMBER(SEARCH(IF(K$3&lt;&gt;"",K$3,"NA"),'MITRE &amp; Controls Mappings'!$J192))), 'MITRE &amp; Controls Mappings'!$B192,"")</f>
        <v/>
      </c>
      <c r="L194" s="26" t="str">
        <f>IF('MITRE &amp; Controls Mappings'!D192 &lt;&gt;"",'MITRE &amp; Controls Mappings'!D192,"" )</f>
        <v>(L1) Configure 'Network access: Remotely accessible registry paths and sub-paths' is configured</v>
      </c>
    </row>
    <row r="195" spans="1:12" x14ac:dyDescent="0.25">
      <c r="A195" t="str">
        <f>IF(COUNTIF(B195:K195,"="&amp;'MITRE &amp; Controls Mappings'!B193)&gt;0,'MITRE &amp; Controls Mappings'!B193,"")</f>
        <v/>
      </c>
      <c r="B195" t="str">
        <f>IF(OR(OR(OR(OR(OR(ISNUMBER(SEARCH(IF(B$1&lt;&gt;"",B$1,"NA"),'MITRE &amp; Controls Mappings'!$E193)),ISNUMBER(SEARCH(IF(B$1&lt;&gt;"",B$1,"NA"),'MITRE &amp; Controls Mappings'!$F193))),ISNUMBER(SEARCH(IF(B$2&lt;&gt;"",B$2,"NA"),'MITRE &amp; Controls Mappings'!$G193))),ISNUMBER(SEARCH(IF(B$2&lt;&gt;"",B$2,"NA"),'MITRE &amp; Controls Mappings'!$H193))),ISNUMBER(SEARCH(IF(B$3&lt;&gt;"",B$3,"NA"),'MITRE &amp; Controls Mappings'!$I193))),ISNUMBER(SEARCH(IF(B$3&lt;&gt;"",B$3,"NA"),'MITRE &amp; Controls Mappings'!$J193))), 'MITRE &amp; Controls Mappings'!$B193,"")</f>
        <v/>
      </c>
      <c r="C195" t="str">
        <f>IF(OR(OR(OR(OR(OR(ISNUMBER(SEARCH(IF(C$1&lt;&gt;"",C$1,"NA"),'MITRE &amp; Controls Mappings'!$E193)),ISNUMBER(SEARCH(IF(C$1&lt;&gt;"",C$1,"NA"),'MITRE &amp; Controls Mappings'!$F193))),ISNUMBER(SEARCH(IF(C$2&lt;&gt;"",C$2,"NA"),'MITRE &amp; Controls Mappings'!$G193))),ISNUMBER(SEARCH(IF(C$2&lt;&gt;"",C$2,"NA"),'MITRE &amp; Controls Mappings'!$H193))),ISNUMBER(SEARCH(IF(C$3&lt;&gt;"",C$3,"NA"),'MITRE &amp; Controls Mappings'!$I193))),ISNUMBER(SEARCH(IF(C$3&lt;&gt;"",C$3,"NA"),'MITRE &amp; Controls Mappings'!$J193))), 'MITRE &amp; Controls Mappings'!$B193,"")</f>
        <v/>
      </c>
      <c r="D195" t="str">
        <f>IF(OR(OR(OR(OR(OR(ISNUMBER(SEARCH(IF(D$1&lt;&gt;"",D$1,"NA"),'MITRE &amp; Controls Mappings'!$E193)),ISNUMBER(SEARCH(IF(D$1&lt;&gt;"",D$1,"NA"),'MITRE &amp; Controls Mappings'!$F193))),ISNUMBER(SEARCH(IF(D$2&lt;&gt;"",D$2,"NA"),'MITRE &amp; Controls Mappings'!$G193))),ISNUMBER(SEARCH(IF(D$2&lt;&gt;"",D$2,"NA"),'MITRE &amp; Controls Mappings'!$H193))),ISNUMBER(SEARCH(IF(D$3&lt;&gt;"",D$3,"NA"),'MITRE &amp; Controls Mappings'!$I193))),ISNUMBER(SEARCH(IF(D$3&lt;&gt;"",D$3,"NA"),'MITRE &amp; Controls Mappings'!$J193))), 'MITRE &amp; Controls Mappings'!$B193,"")</f>
        <v/>
      </c>
      <c r="E195" t="str">
        <f>IF(OR(OR(OR(OR(OR(ISNUMBER(SEARCH(IF(E$1&lt;&gt;"",E$1,"NA"),'MITRE &amp; Controls Mappings'!$E193)),ISNUMBER(SEARCH(IF(E$1&lt;&gt;"",E$1,"NA"),'MITRE &amp; Controls Mappings'!$F193))),ISNUMBER(SEARCH(IF(E$2&lt;&gt;"",E$2,"NA"),'MITRE &amp; Controls Mappings'!$G193))),ISNUMBER(SEARCH(IF(E$2&lt;&gt;"",E$2,"NA"),'MITRE &amp; Controls Mappings'!$H193))),ISNUMBER(SEARCH(IF(E$3&lt;&gt;"",E$3,"NA"),'MITRE &amp; Controls Mappings'!$I193))),ISNUMBER(SEARCH(IF(E$3&lt;&gt;"",E$3,"NA"),'MITRE &amp; Controls Mappings'!$J193))), 'MITRE &amp; Controls Mappings'!$B193,"")</f>
        <v/>
      </c>
      <c r="F195" t="str">
        <f>IF(OR(OR(OR(OR(OR(ISNUMBER(SEARCH(IF(F$1&lt;&gt;"",F$1,"NA"),'MITRE &amp; Controls Mappings'!$E193)),ISNUMBER(SEARCH(IF(F$1&lt;&gt;"",F$1,"NA"),'MITRE &amp; Controls Mappings'!$F193))),ISNUMBER(SEARCH(IF(F$2&lt;&gt;"",F$2,"NA"),'MITRE &amp; Controls Mappings'!$G193))),ISNUMBER(SEARCH(IF(F$2&lt;&gt;"",F$2,"NA"),'MITRE &amp; Controls Mappings'!$H193))),ISNUMBER(SEARCH(IF(F$3&lt;&gt;"",F$3,"NA"),'MITRE &amp; Controls Mappings'!$I193))),ISNUMBER(SEARCH(IF(F$3&lt;&gt;"",F$3,"NA"),'MITRE &amp; Controls Mappings'!$J193))), 'MITRE &amp; Controls Mappings'!$B193,"")</f>
        <v/>
      </c>
      <c r="G195" t="str">
        <f>IF(OR(OR(OR(OR(OR(ISNUMBER(SEARCH(IF(G$1&lt;&gt;"",G$1,"NA"),'MITRE &amp; Controls Mappings'!$E193)),ISNUMBER(SEARCH(IF(G$1&lt;&gt;"",G$1,"NA"),'MITRE &amp; Controls Mappings'!$F193))),ISNUMBER(SEARCH(IF(G$2&lt;&gt;"",G$2,"NA"),'MITRE &amp; Controls Mappings'!$G193))),ISNUMBER(SEARCH(IF(G$2&lt;&gt;"",G$2,"NA"),'MITRE &amp; Controls Mappings'!$H193))),ISNUMBER(SEARCH(IF(G$3&lt;&gt;"",G$3,"NA"),'MITRE &amp; Controls Mappings'!$I193))),ISNUMBER(SEARCH(IF(G$3&lt;&gt;"",G$3,"NA"),'MITRE &amp; Controls Mappings'!$J193))), 'MITRE &amp; Controls Mappings'!$B193,"")</f>
        <v/>
      </c>
      <c r="H195" t="str">
        <f>IF(OR(OR(OR(OR(OR(ISNUMBER(SEARCH(IF(H$1&lt;&gt;"",H$1,"NA"),'MITRE &amp; Controls Mappings'!$E193)),ISNUMBER(SEARCH(IF(H$1&lt;&gt;"",H$1,"NA"),'MITRE &amp; Controls Mappings'!$F193))),ISNUMBER(SEARCH(IF(H$2&lt;&gt;"",H$2,"NA"),'MITRE &amp; Controls Mappings'!$G193))),ISNUMBER(SEARCH(IF(H$2&lt;&gt;"",H$2,"NA"),'MITRE &amp; Controls Mappings'!$H193))),ISNUMBER(SEARCH(IF(H$3&lt;&gt;"",H$3,"NA"),'MITRE &amp; Controls Mappings'!$I193))),ISNUMBER(SEARCH(IF(H$3&lt;&gt;"",H$3,"NA"),'MITRE &amp; Controls Mappings'!$J193))), 'MITRE &amp; Controls Mappings'!$B193,"")</f>
        <v/>
      </c>
      <c r="I195" t="str">
        <f>IF(OR(OR(OR(OR(OR(ISNUMBER(SEARCH(IF(I$1&lt;&gt;"",I$1,"NA"),'MITRE &amp; Controls Mappings'!$E193)),ISNUMBER(SEARCH(IF(I$1&lt;&gt;"",I$1,"NA"),'MITRE &amp; Controls Mappings'!$F193))),ISNUMBER(SEARCH(IF(I$2&lt;&gt;"",I$2,"NA"),'MITRE &amp; Controls Mappings'!$G193))),ISNUMBER(SEARCH(IF(I$2&lt;&gt;"",I$2,"NA"),'MITRE &amp; Controls Mappings'!$H193))),ISNUMBER(SEARCH(IF(I$3&lt;&gt;"",I$3,"NA"),'MITRE &amp; Controls Mappings'!$I193))),ISNUMBER(SEARCH(IF(I$3&lt;&gt;"",I$3,"NA"),'MITRE &amp; Controls Mappings'!$J193))), 'MITRE &amp; Controls Mappings'!$B193,"")</f>
        <v/>
      </c>
      <c r="J195" t="str">
        <f>IF(OR(OR(OR(OR(OR(ISNUMBER(SEARCH(IF(J$1&lt;&gt;"",J$1,"NA"),'MITRE &amp; Controls Mappings'!$E193)),ISNUMBER(SEARCH(IF(J$1&lt;&gt;"",J$1,"NA"),'MITRE &amp; Controls Mappings'!$F193))),ISNUMBER(SEARCH(IF(J$2&lt;&gt;"",J$2,"NA"),'MITRE &amp; Controls Mappings'!$G193))),ISNUMBER(SEARCH(IF(J$2&lt;&gt;"",J$2,"NA"),'MITRE &amp; Controls Mappings'!$H193))),ISNUMBER(SEARCH(IF(J$3&lt;&gt;"",J$3,"NA"),'MITRE &amp; Controls Mappings'!$I193))),ISNUMBER(SEARCH(IF(J$3&lt;&gt;"",J$3,"NA"),'MITRE &amp; Controls Mappings'!$J193))), 'MITRE &amp; Controls Mappings'!$B193,"")</f>
        <v/>
      </c>
      <c r="K195" t="str">
        <f>IF(OR(OR(OR(OR(OR(ISNUMBER(SEARCH(IF(K$1&lt;&gt;"",K$1,"NA"),'MITRE &amp; Controls Mappings'!$E193)),ISNUMBER(SEARCH(IF(K$1&lt;&gt;"",K$1,"NA"),'MITRE &amp; Controls Mappings'!$F193))),ISNUMBER(SEARCH(IF(K$2&lt;&gt;"",K$2,"NA"),'MITRE &amp; Controls Mappings'!$G193))),ISNUMBER(SEARCH(IF(K$2&lt;&gt;"",K$2,"NA"),'MITRE &amp; Controls Mappings'!$H193))),ISNUMBER(SEARCH(IF(K$3&lt;&gt;"",K$3,"NA"),'MITRE &amp; Controls Mappings'!$I193))),ISNUMBER(SEARCH(IF(K$3&lt;&gt;"",K$3,"NA"),'MITRE &amp; Controls Mappings'!$J193))), 'MITRE &amp; Controls Mappings'!$B193,"")</f>
        <v/>
      </c>
      <c r="L195" s="26" t="str">
        <f>IF('MITRE &amp; Controls Mappings'!D193 &lt;&gt;"",'MITRE &amp; Controls Mappings'!D193,"" )</f>
        <v>(L1) Configure 'Network access: Remotely accessible registry paths and sub-paths' is configured</v>
      </c>
    </row>
    <row r="196" spans="1:12" x14ac:dyDescent="0.25">
      <c r="A196" t="str">
        <f>IF(COUNTIF(B196:K196,"="&amp;'MITRE &amp; Controls Mappings'!B194)&gt;0,'MITRE &amp; Controls Mappings'!B194,"")</f>
        <v/>
      </c>
      <c r="B196" t="str">
        <f>IF(OR(OR(OR(OR(OR(ISNUMBER(SEARCH(IF(B$1&lt;&gt;"",B$1,"NA"),'MITRE &amp; Controls Mappings'!$E194)),ISNUMBER(SEARCH(IF(B$1&lt;&gt;"",B$1,"NA"),'MITRE &amp; Controls Mappings'!$F194))),ISNUMBER(SEARCH(IF(B$2&lt;&gt;"",B$2,"NA"),'MITRE &amp; Controls Mappings'!$G194))),ISNUMBER(SEARCH(IF(B$2&lt;&gt;"",B$2,"NA"),'MITRE &amp; Controls Mappings'!$H194))),ISNUMBER(SEARCH(IF(B$3&lt;&gt;"",B$3,"NA"),'MITRE &amp; Controls Mappings'!$I194))),ISNUMBER(SEARCH(IF(B$3&lt;&gt;"",B$3,"NA"),'MITRE &amp; Controls Mappings'!$J194))), 'MITRE &amp; Controls Mappings'!$B194,"")</f>
        <v/>
      </c>
      <c r="C196" t="str">
        <f>IF(OR(OR(OR(OR(OR(ISNUMBER(SEARCH(IF(C$1&lt;&gt;"",C$1,"NA"),'MITRE &amp; Controls Mappings'!$E194)),ISNUMBER(SEARCH(IF(C$1&lt;&gt;"",C$1,"NA"),'MITRE &amp; Controls Mappings'!$F194))),ISNUMBER(SEARCH(IF(C$2&lt;&gt;"",C$2,"NA"),'MITRE &amp; Controls Mappings'!$G194))),ISNUMBER(SEARCH(IF(C$2&lt;&gt;"",C$2,"NA"),'MITRE &amp; Controls Mappings'!$H194))),ISNUMBER(SEARCH(IF(C$3&lt;&gt;"",C$3,"NA"),'MITRE &amp; Controls Mappings'!$I194))),ISNUMBER(SEARCH(IF(C$3&lt;&gt;"",C$3,"NA"),'MITRE &amp; Controls Mappings'!$J194))), 'MITRE &amp; Controls Mappings'!$B194,"")</f>
        <v/>
      </c>
      <c r="D196" t="str">
        <f>IF(OR(OR(OR(OR(OR(ISNUMBER(SEARCH(IF(D$1&lt;&gt;"",D$1,"NA"),'MITRE &amp; Controls Mappings'!$E194)),ISNUMBER(SEARCH(IF(D$1&lt;&gt;"",D$1,"NA"),'MITRE &amp; Controls Mappings'!$F194))),ISNUMBER(SEARCH(IF(D$2&lt;&gt;"",D$2,"NA"),'MITRE &amp; Controls Mappings'!$G194))),ISNUMBER(SEARCH(IF(D$2&lt;&gt;"",D$2,"NA"),'MITRE &amp; Controls Mappings'!$H194))),ISNUMBER(SEARCH(IF(D$3&lt;&gt;"",D$3,"NA"),'MITRE &amp; Controls Mappings'!$I194))),ISNUMBER(SEARCH(IF(D$3&lt;&gt;"",D$3,"NA"),'MITRE &amp; Controls Mappings'!$J194))), 'MITRE &amp; Controls Mappings'!$B194,"")</f>
        <v/>
      </c>
      <c r="E196" t="str">
        <f>IF(OR(OR(OR(OR(OR(ISNUMBER(SEARCH(IF(E$1&lt;&gt;"",E$1,"NA"),'MITRE &amp; Controls Mappings'!$E194)),ISNUMBER(SEARCH(IF(E$1&lt;&gt;"",E$1,"NA"),'MITRE &amp; Controls Mappings'!$F194))),ISNUMBER(SEARCH(IF(E$2&lt;&gt;"",E$2,"NA"),'MITRE &amp; Controls Mappings'!$G194))),ISNUMBER(SEARCH(IF(E$2&lt;&gt;"",E$2,"NA"),'MITRE &amp; Controls Mappings'!$H194))),ISNUMBER(SEARCH(IF(E$3&lt;&gt;"",E$3,"NA"),'MITRE &amp; Controls Mappings'!$I194))),ISNUMBER(SEARCH(IF(E$3&lt;&gt;"",E$3,"NA"),'MITRE &amp; Controls Mappings'!$J194))), 'MITRE &amp; Controls Mappings'!$B194,"")</f>
        <v/>
      </c>
      <c r="F196" t="str">
        <f>IF(OR(OR(OR(OR(OR(ISNUMBER(SEARCH(IF(F$1&lt;&gt;"",F$1,"NA"),'MITRE &amp; Controls Mappings'!$E194)),ISNUMBER(SEARCH(IF(F$1&lt;&gt;"",F$1,"NA"),'MITRE &amp; Controls Mappings'!$F194))),ISNUMBER(SEARCH(IF(F$2&lt;&gt;"",F$2,"NA"),'MITRE &amp; Controls Mappings'!$G194))),ISNUMBER(SEARCH(IF(F$2&lt;&gt;"",F$2,"NA"),'MITRE &amp; Controls Mappings'!$H194))),ISNUMBER(SEARCH(IF(F$3&lt;&gt;"",F$3,"NA"),'MITRE &amp; Controls Mappings'!$I194))),ISNUMBER(SEARCH(IF(F$3&lt;&gt;"",F$3,"NA"),'MITRE &amp; Controls Mappings'!$J194))), 'MITRE &amp; Controls Mappings'!$B194,"")</f>
        <v/>
      </c>
      <c r="G196" t="str">
        <f>IF(OR(OR(OR(OR(OR(ISNUMBER(SEARCH(IF(G$1&lt;&gt;"",G$1,"NA"),'MITRE &amp; Controls Mappings'!$E194)),ISNUMBER(SEARCH(IF(G$1&lt;&gt;"",G$1,"NA"),'MITRE &amp; Controls Mappings'!$F194))),ISNUMBER(SEARCH(IF(G$2&lt;&gt;"",G$2,"NA"),'MITRE &amp; Controls Mappings'!$G194))),ISNUMBER(SEARCH(IF(G$2&lt;&gt;"",G$2,"NA"),'MITRE &amp; Controls Mappings'!$H194))),ISNUMBER(SEARCH(IF(G$3&lt;&gt;"",G$3,"NA"),'MITRE &amp; Controls Mappings'!$I194))),ISNUMBER(SEARCH(IF(G$3&lt;&gt;"",G$3,"NA"),'MITRE &amp; Controls Mappings'!$J194))), 'MITRE &amp; Controls Mappings'!$B194,"")</f>
        <v/>
      </c>
      <c r="H196" t="str">
        <f>IF(OR(OR(OR(OR(OR(ISNUMBER(SEARCH(IF(H$1&lt;&gt;"",H$1,"NA"),'MITRE &amp; Controls Mappings'!$E194)),ISNUMBER(SEARCH(IF(H$1&lt;&gt;"",H$1,"NA"),'MITRE &amp; Controls Mappings'!$F194))),ISNUMBER(SEARCH(IF(H$2&lt;&gt;"",H$2,"NA"),'MITRE &amp; Controls Mappings'!$G194))),ISNUMBER(SEARCH(IF(H$2&lt;&gt;"",H$2,"NA"),'MITRE &amp; Controls Mappings'!$H194))),ISNUMBER(SEARCH(IF(H$3&lt;&gt;"",H$3,"NA"),'MITRE &amp; Controls Mappings'!$I194))),ISNUMBER(SEARCH(IF(H$3&lt;&gt;"",H$3,"NA"),'MITRE &amp; Controls Mappings'!$J194))), 'MITRE &amp; Controls Mappings'!$B194,"")</f>
        <v/>
      </c>
      <c r="I196" t="str">
        <f>IF(OR(OR(OR(OR(OR(ISNUMBER(SEARCH(IF(I$1&lt;&gt;"",I$1,"NA"),'MITRE &amp; Controls Mappings'!$E194)),ISNUMBER(SEARCH(IF(I$1&lt;&gt;"",I$1,"NA"),'MITRE &amp; Controls Mappings'!$F194))),ISNUMBER(SEARCH(IF(I$2&lt;&gt;"",I$2,"NA"),'MITRE &amp; Controls Mappings'!$G194))),ISNUMBER(SEARCH(IF(I$2&lt;&gt;"",I$2,"NA"),'MITRE &amp; Controls Mappings'!$H194))),ISNUMBER(SEARCH(IF(I$3&lt;&gt;"",I$3,"NA"),'MITRE &amp; Controls Mappings'!$I194))),ISNUMBER(SEARCH(IF(I$3&lt;&gt;"",I$3,"NA"),'MITRE &amp; Controls Mappings'!$J194))), 'MITRE &amp; Controls Mappings'!$B194,"")</f>
        <v/>
      </c>
      <c r="J196" t="str">
        <f>IF(OR(OR(OR(OR(OR(ISNUMBER(SEARCH(IF(J$1&lt;&gt;"",J$1,"NA"),'MITRE &amp; Controls Mappings'!$E194)),ISNUMBER(SEARCH(IF(J$1&lt;&gt;"",J$1,"NA"),'MITRE &amp; Controls Mappings'!$F194))),ISNUMBER(SEARCH(IF(J$2&lt;&gt;"",J$2,"NA"),'MITRE &amp; Controls Mappings'!$G194))),ISNUMBER(SEARCH(IF(J$2&lt;&gt;"",J$2,"NA"),'MITRE &amp; Controls Mappings'!$H194))),ISNUMBER(SEARCH(IF(J$3&lt;&gt;"",J$3,"NA"),'MITRE &amp; Controls Mappings'!$I194))),ISNUMBER(SEARCH(IF(J$3&lt;&gt;"",J$3,"NA"),'MITRE &amp; Controls Mappings'!$J194))), 'MITRE &amp; Controls Mappings'!$B194,"")</f>
        <v/>
      </c>
      <c r="K196" t="str">
        <f>IF(OR(OR(OR(OR(OR(ISNUMBER(SEARCH(IF(K$1&lt;&gt;"",K$1,"NA"),'MITRE &amp; Controls Mappings'!$E194)),ISNUMBER(SEARCH(IF(K$1&lt;&gt;"",K$1,"NA"),'MITRE &amp; Controls Mappings'!$F194))),ISNUMBER(SEARCH(IF(K$2&lt;&gt;"",K$2,"NA"),'MITRE &amp; Controls Mappings'!$G194))),ISNUMBER(SEARCH(IF(K$2&lt;&gt;"",K$2,"NA"),'MITRE &amp; Controls Mappings'!$H194))),ISNUMBER(SEARCH(IF(K$3&lt;&gt;"",K$3,"NA"),'MITRE &amp; Controls Mappings'!$I194))),ISNUMBER(SEARCH(IF(K$3&lt;&gt;"",K$3,"NA"),'MITRE &amp; Controls Mappings'!$J194))), 'MITRE &amp; Controls Mappings'!$B194,"")</f>
        <v/>
      </c>
      <c r="L196" s="26" t="str">
        <f>IF('MITRE &amp; Controls Mappings'!D194 &lt;&gt;"",'MITRE &amp; Controls Mappings'!D194,"" )</f>
        <v>(L1) Ensure 'Network access: Restrict anonymous access to Named Pipes and Shares' is set to 'Enabled'</v>
      </c>
    </row>
    <row r="197" spans="1:12" x14ac:dyDescent="0.25">
      <c r="A197" t="str">
        <f>IF(COUNTIF(B197:K197,"="&amp;'MITRE &amp; Controls Mappings'!B195)&gt;0,'MITRE &amp; Controls Mappings'!B195,"")</f>
        <v/>
      </c>
      <c r="B197" t="str">
        <f>IF(OR(OR(OR(OR(OR(ISNUMBER(SEARCH(IF(B$1&lt;&gt;"",B$1,"NA"),'MITRE &amp; Controls Mappings'!$E195)),ISNUMBER(SEARCH(IF(B$1&lt;&gt;"",B$1,"NA"),'MITRE &amp; Controls Mappings'!$F195))),ISNUMBER(SEARCH(IF(B$2&lt;&gt;"",B$2,"NA"),'MITRE &amp; Controls Mappings'!$G195))),ISNUMBER(SEARCH(IF(B$2&lt;&gt;"",B$2,"NA"),'MITRE &amp; Controls Mappings'!$H195))),ISNUMBER(SEARCH(IF(B$3&lt;&gt;"",B$3,"NA"),'MITRE &amp; Controls Mappings'!$I195))),ISNUMBER(SEARCH(IF(B$3&lt;&gt;"",B$3,"NA"),'MITRE &amp; Controls Mappings'!$J195))), 'MITRE &amp; Controls Mappings'!$B195,"")</f>
        <v/>
      </c>
      <c r="C197" t="str">
        <f>IF(OR(OR(OR(OR(OR(ISNUMBER(SEARCH(IF(C$1&lt;&gt;"",C$1,"NA"),'MITRE &amp; Controls Mappings'!$E195)),ISNUMBER(SEARCH(IF(C$1&lt;&gt;"",C$1,"NA"),'MITRE &amp; Controls Mappings'!$F195))),ISNUMBER(SEARCH(IF(C$2&lt;&gt;"",C$2,"NA"),'MITRE &amp; Controls Mappings'!$G195))),ISNUMBER(SEARCH(IF(C$2&lt;&gt;"",C$2,"NA"),'MITRE &amp; Controls Mappings'!$H195))),ISNUMBER(SEARCH(IF(C$3&lt;&gt;"",C$3,"NA"),'MITRE &amp; Controls Mappings'!$I195))),ISNUMBER(SEARCH(IF(C$3&lt;&gt;"",C$3,"NA"),'MITRE &amp; Controls Mappings'!$J195))), 'MITRE &amp; Controls Mappings'!$B195,"")</f>
        <v/>
      </c>
      <c r="D197" t="str">
        <f>IF(OR(OR(OR(OR(OR(ISNUMBER(SEARCH(IF(D$1&lt;&gt;"",D$1,"NA"),'MITRE &amp; Controls Mappings'!$E195)),ISNUMBER(SEARCH(IF(D$1&lt;&gt;"",D$1,"NA"),'MITRE &amp; Controls Mappings'!$F195))),ISNUMBER(SEARCH(IF(D$2&lt;&gt;"",D$2,"NA"),'MITRE &amp; Controls Mappings'!$G195))),ISNUMBER(SEARCH(IF(D$2&lt;&gt;"",D$2,"NA"),'MITRE &amp; Controls Mappings'!$H195))),ISNUMBER(SEARCH(IF(D$3&lt;&gt;"",D$3,"NA"),'MITRE &amp; Controls Mappings'!$I195))),ISNUMBER(SEARCH(IF(D$3&lt;&gt;"",D$3,"NA"),'MITRE &amp; Controls Mappings'!$J195))), 'MITRE &amp; Controls Mappings'!$B195,"")</f>
        <v/>
      </c>
      <c r="E197" t="str">
        <f>IF(OR(OR(OR(OR(OR(ISNUMBER(SEARCH(IF(E$1&lt;&gt;"",E$1,"NA"),'MITRE &amp; Controls Mappings'!$E195)),ISNUMBER(SEARCH(IF(E$1&lt;&gt;"",E$1,"NA"),'MITRE &amp; Controls Mappings'!$F195))),ISNUMBER(SEARCH(IF(E$2&lt;&gt;"",E$2,"NA"),'MITRE &amp; Controls Mappings'!$G195))),ISNUMBER(SEARCH(IF(E$2&lt;&gt;"",E$2,"NA"),'MITRE &amp; Controls Mappings'!$H195))),ISNUMBER(SEARCH(IF(E$3&lt;&gt;"",E$3,"NA"),'MITRE &amp; Controls Mappings'!$I195))),ISNUMBER(SEARCH(IF(E$3&lt;&gt;"",E$3,"NA"),'MITRE &amp; Controls Mappings'!$J195))), 'MITRE &amp; Controls Mappings'!$B195,"")</f>
        <v/>
      </c>
      <c r="F197" t="str">
        <f>IF(OR(OR(OR(OR(OR(ISNUMBER(SEARCH(IF(F$1&lt;&gt;"",F$1,"NA"),'MITRE &amp; Controls Mappings'!$E195)),ISNUMBER(SEARCH(IF(F$1&lt;&gt;"",F$1,"NA"),'MITRE &amp; Controls Mappings'!$F195))),ISNUMBER(SEARCH(IF(F$2&lt;&gt;"",F$2,"NA"),'MITRE &amp; Controls Mappings'!$G195))),ISNUMBER(SEARCH(IF(F$2&lt;&gt;"",F$2,"NA"),'MITRE &amp; Controls Mappings'!$H195))),ISNUMBER(SEARCH(IF(F$3&lt;&gt;"",F$3,"NA"),'MITRE &amp; Controls Mappings'!$I195))),ISNUMBER(SEARCH(IF(F$3&lt;&gt;"",F$3,"NA"),'MITRE &amp; Controls Mappings'!$J195))), 'MITRE &amp; Controls Mappings'!$B195,"")</f>
        <v/>
      </c>
      <c r="G197" t="str">
        <f>IF(OR(OR(OR(OR(OR(ISNUMBER(SEARCH(IF(G$1&lt;&gt;"",G$1,"NA"),'MITRE &amp; Controls Mappings'!$E195)),ISNUMBER(SEARCH(IF(G$1&lt;&gt;"",G$1,"NA"),'MITRE &amp; Controls Mappings'!$F195))),ISNUMBER(SEARCH(IF(G$2&lt;&gt;"",G$2,"NA"),'MITRE &amp; Controls Mappings'!$G195))),ISNUMBER(SEARCH(IF(G$2&lt;&gt;"",G$2,"NA"),'MITRE &amp; Controls Mappings'!$H195))),ISNUMBER(SEARCH(IF(G$3&lt;&gt;"",G$3,"NA"),'MITRE &amp; Controls Mappings'!$I195))),ISNUMBER(SEARCH(IF(G$3&lt;&gt;"",G$3,"NA"),'MITRE &amp; Controls Mappings'!$J195))), 'MITRE &amp; Controls Mappings'!$B195,"")</f>
        <v/>
      </c>
      <c r="H197" t="str">
        <f>IF(OR(OR(OR(OR(OR(ISNUMBER(SEARCH(IF(H$1&lt;&gt;"",H$1,"NA"),'MITRE &amp; Controls Mappings'!$E195)),ISNUMBER(SEARCH(IF(H$1&lt;&gt;"",H$1,"NA"),'MITRE &amp; Controls Mappings'!$F195))),ISNUMBER(SEARCH(IF(H$2&lt;&gt;"",H$2,"NA"),'MITRE &amp; Controls Mappings'!$G195))),ISNUMBER(SEARCH(IF(H$2&lt;&gt;"",H$2,"NA"),'MITRE &amp; Controls Mappings'!$H195))),ISNUMBER(SEARCH(IF(H$3&lt;&gt;"",H$3,"NA"),'MITRE &amp; Controls Mappings'!$I195))),ISNUMBER(SEARCH(IF(H$3&lt;&gt;"",H$3,"NA"),'MITRE &amp; Controls Mappings'!$J195))), 'MITRE &amp; Controls Mappings'!$B195,"")</f>
        <v/>
      </c>
      <c r="I197" t="str">
        <f>IF(OR(OR(OR(OR(OR(ISNUMBER(SEARCH(IF(I$1&lt;&gt;"",I$1,"NA"),'MITRE &amp; Controls Mappings'!$E195)),ISNUMBER(SEARCH(IF(I$1&lt;&gt;"",I$1,"NA"),'MITRE &amp; Controls Mappings'!$F195))),ISNUMBER(SEARCH(IF(I$2&lt;&gt;"",I$2,"NA"),'MITRE &amp; Controls Mappings'!$G195))),ISNUMBER(SEARCH(IF(I$2&lt;&gt;"",I$2,"NA"),'MITRE &amp; Controls Mappings'!$H195))),ISNUMBER(SEARCH(IF(I$3&lt;&gt;"",I$3,"NA"),'MITRE &amp; Controls Mappings'!$I195))),ISNUMBER(SEARCH(IF(I$3&lt;&gt;"",I$3,"NA"),'MITRE &amp; Controls Mappings'!$J195))), 'MITRE &amp; Controls Mappings'!$B195,"")</f>
        <v/>
      </c>
      <c r="J197" t="str">
        <f>IF(OR(OR(OR(OR(OR(ISNUMBER(SEARCH(IF(J$1&lt;&gt;"",J$1,"NA"),'MITRE &amp; Controls Mappings'!$E195)),ISNUMBER(SEARCH(IF(J$1&lt;&gt;"",J$1,"NA"),'MITRE &amp; Controls Mappings'!$F195))),ISNUMBER(SEARCH(IF(J$2&lt;&gt;"",J$2,"NA"),'MITRE &amp; Controls Mappings'!$G195))),ISNUMBER(SEARCH(IF(J$2&lt;&gt;"",J$2,"NA"),'MITRE &amp; Controls Mappings'!$H195))),ISNUMBER(SEARCH(IF(J$3&lt;&gt;"",J$3,"NA"),'MITRE &amp; Controls Mappings'!$I195))),ISNUMBER(SEARCH(IF(J$3&lt;&gt;"",J$3,"NA"),'MITRE &amp; Controls Mappings'!$J195))), 'MITRE &amp; Controls Mappings'!$B195,"")</f>
        <v/>
      </c>
      <c r="K197" t="str">
        <f>IF(OR(OR(OR(OR(OR(ISNUMBER(SEARCH(IF(K$1&lt;&gt;"",K$1,"NA"),'MITRE &amp; Controls Mappings'!$E195)),ISNUMBER(SEARCH(IF(K$1&lt;&gt;"",K$1,"NA"),'MITRE &amp; Controls Mappings'!$F195))),ISNUMBER(SEARCH(IF(K$2&lt;&gt;"",K$2,"NA"),'MITRE &amp; Controls Mappings'!$G195))),ISNUMBER(SEARCH(IF(K$2&lt;&gt;"",K$2,"NA"),'MITRE &amp; Controls Mappings'!$H195))),ISNUMBER(SEARCH(IF(K$3&lt;&gt;"",K$3,"NA"),'MITRE &amp; Controls Mappings'!$I195))),ISNUMBER(SEARCH(IF(K$3&lt;&gt;"",K$3,"NA"),'MITRE &amp; Controls Mappings'!$J195))), 'MITRE &amp; Controls Mappings'!$B195,"")</f>
        <v/>
      </c>
      <c r="L197" s="26" t="str">
        <f>IF('MITRE &amp; Controls Mappings'!D195 &lt;&gt;"",'MITRE &amp; Controls Mappings'!D195,"" )</f>
        <v>(L1) Ensure 'Network access: Restrict anonymous access to Named Pipes and Shares' is set to 'Enabled'</v>
      </c>
    </row>
    <row r="198" spans="1:12" ht="30" x14ac:dyDescent="0.25">
      <c r="A198" t="str">
        <f>IF(COUNTIF(B198:K198,"="&amp;'MITRE &amp; Controls Mappings'!B196)&gt;0,'MITRE &amp; Controls Mappings'!B196,"")</f>
        <v/>
      </c>
      <c r="B198" t="str">
        <f>IF(OR(OR(OR(OR(OR(ISNUMBER(SEARCH(IF(B$1&lt;&gt;"",B$1,"NA"),'MITRE &amp; Controls Mappings'!$E196)),ISNUMBER(SEARCH(IF(B$1&lt;&gt;"",B$1,"NA"),'MITRE &amp; Controls Mappings'!$F196))),ISNUMBER(SEARCH(IF(B$2&lt;&gt;"",B$2,"NA"),'MITRE &amp; Controls Mappings'!$G196))),ISNUMBER(SEARCH(IF(B$2&lt;&gt;"",B$2,"NA"),'MITRE &amp; Controls Mappings'!$H196))),ISNUMBER(SEARCH(IF(B$3&lt;&gt;"",B$3,"NA"),'MITRE &amp; Controls Mappings'!$I196))),ISNUMBER(SEARCH(IF(B$3&lt;&gt;"",B$3,"NA"),'MITRE &amp; Controls Mappings'!$J196))), 'MITRE &amp; Controls Mappings'!$B196,"")</f>
        <v/>
      </c>
      <c r="C198" t="str">
        <f>IF(OR(OR(OR(OR(OR(ISNUMBER(SEARCH(IF(C$1&lt;&gt;"",C$1,"NA"),'MITRE &amp; Controls Mappings'!$E196)),ISNUMBER(SEARCH(IF(C$1&lt;&gt;"",C$1,"NA"),'MITRE &amp; Controls Mappings'!$F196))),ISNUMBER(SEARCH(IF(C$2&lt;&gt;"",C$2,"NA"),'MITRE &amp; Controls Mappings'!$G196))),ISNUMBER(SEARCH(IF(C$2&lt;&gt;"",C$2,"NA"),'MITRE &amp; Controls Mappings'!$H196))),ISNUMBER(SEARCH(IF(C$3&lt;&gt;"",C$3,"NA"),'MITRE &amp; Controls Mappings'!$I196))),ISNUMBER(SEARCH(IF(C$3&lt;&gt;"",C$3,"NA"),'MITRE &amp; Controls Mappings'!$J196))), 'MITRE &amp; Controls Mappings'!$B196,"")</f>
        <v/>
      </c>
      <c r="D198" t="str">
        <f>IF(OR(OR(OR(OR(OR(ISNUMBER(SEARCH(IF(D$1&lt;&gt;"",D$1,"NA"),'MITRE &amp; Controls Mappings'!$E196)),ISNUMBER(SEARCH(IF(D$1&lt;&gt;"",D$1,"NA"),'MITRE &amp; Controls Mappings'!$F196))),ISNUMBER(SEARCH(IF(D$2&lt;&gt;"",D$2,"NA"),'MITRE &amp; Controls Mappings'!$G196))),ISNUMBER(SEARCH(IF(D$2&lt;&gt;"",D$2,"NA"),'MITRE &amp; Controls Mappings'!$H196))),ISNUMBER(SEARCH(IF(D$3&lt;&gt;"",D$3,"NA"),'MITRE &amp; Controls Mappings'!$I196))),ISNUMBER(SEARCH(IF(D$3&lt;&gt;"",D$3,"NA"),'MITRE &amp; Controls Mappings'!$J196))), 'MITRE &amp; Controls Mappings'!$B196,"")</f>
        <v/>
      </c>
      <c r="E198" t="str">
        <f>IF(OR(OR(OR(OR(OR(ISNUMBER(SEARCH(IF(E$1&lt;&gt;"",E$1,"NA"),'MITRE &amp; Controls Mappings'!$E196)),ISNUMBER(SEARCH(IF(E$1&lt;&gt;"",E$1,"NA"),'MITRE &amp; Controls Mappings'!$F196))),ISNUMBER(SEARCH(IF(E$2&lt;&gt;"",E$2,"NA"),'MITRE &amp; Controls Mappings'!$G196))),ISNUMBER(SEARCH(IF(E$2&lt;&gt;"",E$2,"NA"),'MITRE &amp; Controls Mappings'!$H196))),ISNUMBER(SEARCH(IF(E$3&lt;&gt;"",E$3,"NA"),'MITRE &amp; Controls Mappings'!$I196))),ISNUMBER(SEARCH(IF(E$3&lt;&gt;"",E$3,"NA"),'MITRE &amp; Controls Mappings'!$J196))), 'MITRE &amp; Controls Mappings'!$B196,"")</f>
        <v/>
      </c>
      <c r="F198" t="str">
        <f>IF(OR(OR(OR(OR(OR(ISNUMBER(SEARCH(IF(F$1&lt;&gt;"",F$1,"NA"),'MITRE &amp; Controls Mappings'!$E196)),ISNUMBER(SEARCH(IF(F$1&lt;&gt;"",F$1,"NA"),'MITRE &amp; Controls Mappings'!$F196))),ISNUMBER(SEARCH(IF(F$2&lt;&gt;"",F$2,"NA"),'MITRE &amp; Controls Mappings'!$G196))),ISNUMBER(SEARCH(IF(F$2&lt;&gt;"",F$2,"NA"),'MITRE &amp; Controls Mappings'!$H196))),ISNUMBER(SEARCH(IF(F$3&lt;&gt;"",F$3,"NA"),'MITRE &amp; Controls Mappings'!$I196))),ISNUMBER(SEARCH(IF(F$3&lt;&gt;"",F$3,"NA"),'MITRE &amp; Controls Mappings'!$J196))), 'MITRE &amp; Controls Mappings'!$B196,"")</f>
        <v/>
      </c>
      <c r="G198" t="str">
        <f>IF(OR(OR(OR(OR(OR(ISNUMBER(SEARCH(IF(G$1&lt;&gt;"",G$1,"NA"),'MITRE &amp; Controls Mappings'!$E196)),ISNUMBER(SEARCH(IF(G$1&lt;&gt;"",G$1,"NA"),'MITRE &amp; Controls Mappings'!$F196))),ISNUMBER(SEARCH(IF(G$2&lt;&gt;"",G$2,"NA"),'MITRE &amp; Controls Mappings'!$G196))),ISNUMBER(SEARCH(IF(G$2&lt;&gt;"",G$2,"NA"),'MITRE &amp; Controls Mappings'!$H196))),ISNUMBER(SEARCH(IF(G$3&lt;&gt;"",G$3,"NA"),'MITRE &amp; Controls Mappings'!$I196))),ISNUMBER(SEARCH(IF(G$3&lt;&gt;"",G$3,"NA"),'MITRE &amp; Controls Mappings'!$J196))), 'MITRE &amp; Controls Mappings'!$B196,"")</f>
        <v/>
      </c>
      <c r="H198" t="str">
        <f>IF(OR(OR(OR(OR(OR(ISNUMBER(SEARCH(IF(H$1&lt;&gt;"",H$1,"NA"),'MITRE &amp; Controls Mappings'!$E196)),ISNUMBER(SEARCH(IF(H$1&lt;&gt;"",H$1,"NA"),'MITRE &amp; Controls Mappings'!$F196))),ISNUMBER(SEARCH(IF(H$2&lt;&gt;"",H$2,"NA"),'MITRE &amp; Controls Mappings'!$G196))),ISNUMBER(SEARCH(IF(H$2&lt;&gt;"",H$2,"NA"),'MITRE &amp; Controls Mappings'!$H196))),ISNUMBER(SEARCH(IF(H$3&lt;&gt;"",H$3,"NA"),'MITRE &amp; Controls Mappings'!$I196))),ISNUMBER(SEARCH(IF(H$3&lt;&gt;"",H$3,"NA"),'MITRE &amp; Controls Mappings'!$J196))), 'MITRE &amp; Controls Mappings'!$B196,"")</f>
        <v/>
      </c>
      <c r="I198" t="str">
        <f>IF(OR(OR(OR(OR(OR(ISNUMBER(SEARCH(IF(I$1&lt;&gt;"",I$1,"NA"),'MITRE &amp; Controls Mappings'!$E196)),ISNUMBER(SEARCH(IF(I$1&lt;&gt;"",I$1,"NA"),'MITRE &amp; Controls Mappings'!$F196))),ISNUMBER(SEARCH(IF(I$2&lt;&gt;"",I$2,"NA"),'MITRE &amp; Controls Mappings'!$G196))),ISNUMBER(SEARCH(IF(I$2&lt;&gt;"",I$2,"NA"),'MITRE &amp; Controls Mappings'!$H196))),ISNUMBER(SEARCH(IF(I$3&lt;&gt;"",I$3,"NA"),'MITRE &amp; Controls Mappings'!$I196))),ISNUMBER(SEARCH(IF(I$3&lt;&gt;"",I$3,"NA"),'MITRE &amp; Controls Mappings'!$J196))), 'MITRE &amp; Controls Mappings'!$B196,"")</f>
        <v/>
      </c>
      <c r="J198" t="str">
        <f>IF(OR(OR(OR(OR(OR(ISNUMBER(SEARCH(IF(J$1&lt;&gt;"",J$1,"NA"),'MITRE &amp; Controls Mappings'!$E196)),ISNUMBER(SEARCH(IF(J$1&lt;&gt;"",J$1,"NA"),'MITRE &amp; Controls Mappings'!$F196))),ISNUMBER(SEARCH(IF(J$2&lt;&gt;"",J$2,"NA"),'MITRE &amp; Controls Mappings'!$G196))),ISNUMBER(SEARCH(IF(J$2&lt;&gt;"",J$2,"NA"),'MITRE &amp; Controls Mappings'!$H196))),ISNUMBER(SEARCH(IF(J$3&lt;&gt;"",J$3,"NA"),'MITRE &amp; Controls Mappings'!$I196))),ISNUMBER(SEARCH(IF(J$3&lt;&gt;"",J$3,"NA"),'MITRE &amp; Controls Mappings'!$J196))), 'MITRE &amp; Controls Mappings'!$B196,"")</f>
        <v/>
      </c>
      <c r="K198" t="str">
        <f>IF(OR(OR(OR(OR(OR(ISNUMBER(SEARCH(IF(K$1&lt;&gt;"",K$1,"NA"),'MITRE &amp; Controls Mappings'!$E196)),ISNUMBER(SEARCH(IF(K$1&lt;&gt;"",K$1,"NA"),'MITRE &amp; Controls Mappings'!$F196))),ISNUMBER(SEARCH(IF(K$2&lt;&gt;"",K$2,"NA"),'MITRE &amp; Controls Mappings'!$G196))),ISNUMBER(SEARCH(IF(K$2&lt;&gt;"",K$2,"NA"),'MITRE &amp; Controls Mappings'!$H196))),ISNUMBER(SEARCH(IF(K$3&lt;&gt;"",K$3,"NA"),'MITRE &amp; Controls Mappings'!$I196))),ISNUMBER(SEARCH(IF(K$3&lt;&gt;"",K$3,"NA"),'MITRE &amp; Controls Mappings'!$J196))), 'MITRE &amp; Controls Mappings'!$B196,"")</f>
        <v/>
      </c>
      <c r="L198" s="26" t="str">
        <f>IF('MITRE &amp; Controls Mappings'!D196 &lt;&gt;"",'MITRE &amp; Controls Mappings'!D196,"" )</f>
        <v>(L1) Ensure 'Network access: Restrict clients allowed to make remote calls to SAM' is set to 'Administrators: Remote Access: Allow' (MS only)</v>
      </c>
    </row>
    <row r="199" spans="1:12" x14ac:dyDescent="0.25">
      <c r="A199" t="str">
        <f>IF(COUNTIF(B199:K199,"="&amp;'MITRE &amp; Controls Mappings'!B197)&gt;0,'MITRE &amp; Controls Mappings'!B197,"")</f>
        <v/>
      </c>
      <c r="B199" t="str">
        <f>IF(OR(OR(OR(OR(OR(ISNUMBER(SEARCH(IF(B$1&lt;&gt;"",B$1,"NA"),'MITRE &amp; Controls Mappings'!$E197)),ISNUMBER(SEARCH(IF(B$1&lt;&gt;"",B$1,"NA"),'MITRE &amp; Controls Mappings'!$F197))),ISNUMBER(SEARCH(IF(B$2&lt;&gt;"",B$2,"NA"),'MITRE &amp; Controls Mappings'!$G197))),ISNUMBER(SEARCH(IF(B$2&lt;&gt;"",B$2,"NA"),'MITRE &amp; Controls Mappings'!$H197))),ISNUMBER(SEARCH(IF(B$3&lt;&gt;"",B$3,"NA"),'MITRE &amp; Controls Mappings'!$I197))),ISNUMBER(SEARCH(IF(B$3&lt;&gt;"",B$3,"NA"),'MITRE &amp; Controls Mappings'!$J197))), 'MITRE &amp; Controls Mappings'!$B197,"")</f>
        <v/>
      </c>
      <c r="C199" t="str">
        <f>IF(OR(OR(OR(OR(OR(ISNUMBER(SEARCH(IF(C$1&lt;&gt;"",C$1,"NA"),'MITRE &amp; Controls Mappings'!$E197)),ISNUMBER(SEARCH(IF(C$1&lt;&gt;"",C$1,"NA"),'MITRE &amp; Controls Mappings'!$F197))),ISNUMBER(SEARCH(IF(C$2&lt;&gt;"",C$2,"NA"),'MITRE &amp; Controls Mappings'!$G197))),ISNUMBER(SEARCH(IF(C$2&lt;&gt;"",C$2,"NA"),'MITRE &amp; Controls Mappings'!$H197))),ISNUMBER(SEARCH(IF(C$3&lt;&gt;"",C$3,"NA"),'MITRE &amp; Controls Mappings'!$I197))),ISNUMBER(SEARCH(IF(C$3&lt;&gt;"",C$3,"NA"),'MITRE &amp; Controls Mappings'!$J197))), 'MITRE &amp; Controls Mappings'!$B197,"")</f>
        <v/>
      </c>
      <c r="D199" t="str">
        <f>IF(OR(OR(OR(OR(OR(ISNUMBER(SEARCH(IF(D$1&lt;&gt;"",D$1,"NA"),'MITRE &amp; Controls Mappings'!$E197)),ISNUMBER(SEARCH(IF(D$1&lt;&gt;"",D$1,"NA"),'MITRE &amp; Controls Mappings'!$F197))),ISNUMBER(SEARCH(IF(D$2&lt;&gt;"",D$2,"NA"),'MITRE &amp; Controls Mappings'!$G197))),ISNUMBER(SEARCH(IF(D$2&lt;&gt;"",D$2,"NA"),'MITRE &amp; Controls Mappings'!$H197))),ISNUMBER(SEARCH(IF(D$3&lt;&gt;"",D$3,"NA"),'MITRE &amp; Controls Mappings'!$I197))),ISNUMBER(SEARCH(IF(D$3&lt;&gt;"",D$3,"NA"),'MITRE &amp; Controls Mappings'!$J197))), 'MITRE &amp; Controls Mappings'!$B197,"")</f>
        <v/>
      </c>
      <c r="E199" t="str">
        <f>IF(OR(OR(OR(OR(OR(ISNUMBER(SEARCH(IF(E$1&lt;&gt;"",E$1,"NA"),'MITRE &amp; Controls Mappings'!$E197)),ISNUMBER(SEARCH(IF(E$1&lt;&gt;"",E$1,"NA"),'MITRE &amp; Controls Mappings'!$F197))),ISNUMBER(SEARCH(IF(E$2&lt;&gt;"",E$2,"NA"),'MITRE &amp; Controls Mappings'!$G197))),ISNUMBER(SEARCH(IF(E$2&lt;&gt;"",E$2,"NA"),'MITRE &amp; Controls Mappings'!$H197))),ISNUMBER(SEARCH(IF(E$3&lt;&gt;"",E$3,"NA"),'MITRE &amp; Controls Mappings'!$I197))),ISNUMBER(SEARCH(IF(E$3&lt;&gt;"",E$3,"NA"),'MITRE &amp; Controls Mappings'!$J197))), 'MITRE &amp; Controls Mappings'!$B197,"")</f>
        <v/>
      </c>
      <c r="F199" t="str">
        <f>IF(OR(OR(OR(OR(OR(ISNUMBER(SEARCH(IF(F$1&lt;&gt;"",F$1,"NA"),'MITRE &amp; Controls Mappings'!$E197)),ISNUMBER(SEARCH(IF(F$1&lt;&gt;"",F$1,"NA"),'MITRE &amp; Controls Mappings'!$F197))),ISNUMBER(SEARCH(IF(F$2&lt;&gt;"",F$2,"NA"),'MITRE &amp; Controls Mappings'!$G197))),ISNUMBER(SEARCH(IF(F$2&lt;&gt;"",F$2,"NA"),'MITRE &amp; Controls Mappings'!$H197))),ISNUMBER(SEARCH(IF(F$3&lt;&gt;"",F$3,"NA"),'MITRE &amp; Controls Mappings'!$I197))),ISNUMBER(SEARCH(IF(F$3&lt;&gt;"",F$3,"NA"),'MITRE &amp; Controls Mappings'!$J197))), 'MITRE &amp; Controls Mappings'!$B197,"")</f>
        <v/>
      </c>
      <c r="G199" t="str">
        <f>IF(OR(OR(OR(OR(OR(ISNUMBER(SEARCH(IF(G$1&lt;&gt;"",G$1,"NA"),'MITRE &amp; Controls Mappings'!$E197)),ISNUMBER(SEARCH(IF(G$1&lt;&gt;"",G$1,"NA"),'MITRE &amp; Controls Mappings'!$F197))),ISNUMBER(SEARCH(IF(G$2&lt;&gt;"",G$2,"NA"),'MITRE &amp; Controls Mappings'!$G197))),ISNUMBER(SEARCH(IF(G$2&lt;&gt;"",G$2,"NA"),'MITRE &amp; Controls Mappings'!$H197))),ISNUMBER(SEARCH(IF(G$3&lt;&gt;"",G$3,"NA"),'MITRE &amp; Controls Mappings'!$I197))),ISNUMBER(SEARCH(IF(G$3&lt;&gt;"",G$3,"NA"),'MITRE &amp; Controls Mappings'!$J197))), 'MITRE &amp; Controls Mappings'!$B197,"")</f>
        <v/>
      </c>
      <c r="H199" t="str">
        <f>IF(OR(OR(OR(OR(OR(ISNUMBER(SEARCH(IF(H$1&lt;&gt;"",H$1,"NA"),'MITRE &amp; Controls Mappings'!$E197)),ISNUMBER(SEARCH(IF(H$1&lt;&gt;"",H$1,"NA"),'MITRE &amp; Controls Mappings'!$F197))),ISNUMBER(SEARCH(IF(H$2&lt;&gt;"",H$2,"NA"),'MITRE &amp; Controls Mappings'!$G197))),ISNUMBER(SEARCH(IF(H$2&lt;&gt;"",H$2,"NA"),'MITRE &amp; Controls Mappings'!$H197))),ISNUMBER(SEARCH(IF(H$3&lt;&gt;"",H$3,"NA"),'MITRE &amp; Controls Mappings'!$I197))),ISNUMBER(SEARCH(IF(H$3&lt;&gt;"",H$3,"NA"),'MITRE &amp; Controls Mappings'!$J197))), 'MITRE &amp; Controls Mappings'!$B197,"")</f>
        <v/>
      </c>
      <c r="I199" t="str">
        <f>IF(OR(OR(OR(OR(OR(ISNUMBER(SEARCH(IF(I$1&lt;&gt;"",I$1,"NA"),'MITRE &amp; Controls Mappings'!$E197)),ISNUMBER(SEARCH(IF(I$1&lt;&gt;"",I$1,"NA"),'MITRE &amp; Controls Mappings'!$F197))),ISNUMBER(SEARCH(IF(I$2&lt;&gt;"",I$2,"NA"),'MITRE &amp; Controls Mappings'!$G197))),ISNUMBER(SEARCH(IF(I$2&lt;&gt;"",I$2,"NA"),'MITRE &amp; Controls Mappings'!$H197))),ISNUMBER(SEARCH(IF(I$3&lt;&gt;"",I$3,"NA"),'MITRE &amp; Controls Mappings'!$I197))),ISNUMBER(SEARCH(IF(I$3&lt;&gt;"",I$3,"NA"),'MITRE &amp; Controls Mappings'!$J197))), 'MITRE &amp; Controls Mappings'!$B197,"")</f>
        <v/>
      </c>
      <c r="J199" t="str">
        <f>IF(OR(OR(OR(OR(OR(ISNUMBER(SEARCH(IF(J$1&lt;&gt;"",J$1,"NA"),'MITRE &amp; Controls Mappings'!$E197)),ISNUMBER(SEARCH(IF(J$1&lt;&gt;"",J$1,"NA"),'MITRE &amp; Controls Mappings'!$F197))),ISNUMBER(SEARCH(IF(J$2&lt;&gt;"",J$2,"NA"),'MITRE &amp; Controls Mappings'!$G197))),ISNUMBER(SEARCH(IF(J$2&lt;&gt;"",J$2,"NA"),'MITRE &amp; Controls Mappings'!$H197))),ISNUMBER(SEARCH(IF(J$3&lt;&gt;"",J$3,"NA"),'MITRE &amp; Controls Mappings'!$I197))),ISNUMBER(SEARCH(IF(J$3&lt;&gt;"",J$3,"NA"),'MITRE &amp; Controls Mappings'!$J197))), 'MITRE &amp; Controls Mappings'!$B197,"")</f>
        <v/>
      </c>
      <c r="K199" t="str">
        <f>IF(OR(OR(OR(OR(OR(ISNUMBER(SEARCH(IF(K$1&lt;&gt;"",K$1,"NA"),'MITRE &amp; Controls Mappings'!$E197)),ISNUMBER(SEARCH(IF(K$1&lt;&gt;"",K$1,"NA"),'MITRE &amp; Controls Mappings'!$F197))),ISNUMBER(SEARCH(IF(K$2&lt;&gt;"",K$2,"NA"),'MITRE &amp; Controls Mappings'!$G197))),ISNUMBER(SEARCH(IF(K$2&lt;&gt;"",K$2,"NA"),'MITRE &amp; Controls Mappings'!$H197))),ISNUMBER(SEARCH(IF(K$3&lt;&gt;"",K$3,"NA"),'MITRE &amp; Controls Mappings'!$I197))),ISNUMBER(SEARCH(IF(K$3&lt;&gt;"",K$3,"NA"),'MITRE &amp; Controls Mappings'!$J197))), 'MITRE &amp; Controls Mappings'!$B197,"")</f>
        <v/>
      </c>
      <c r="L199" s="26" t="str">
        <f>IF('MITRE &amp; Controls Mappings'!D197 &lt;&gt;"",'MITRE &amp; Controls Mappings'!D197,"" )</f>
        <v>(L1) Ensure 'Network access: Shares that can be accessed anonymously' is set to 'None'</v>
      </c>
    </row>
    <row r="200" spans="1:12" x14ac:dyDescent="0.25">
      <c r="A200" t="str">
        <f>IF(COUNTIF(B200:K200,"="&amp;'MITRE &amp; Controls Mappings'!B198)&gt;0,'MITRE &amp; Controls Mappings'!B198,"")</f>
        <v/>
      </c>
      <c r="B200" t="str">
        <f>IF(OR(OR(OR(OR(OR(ISNUMBER(SEARCH(IF(B$1&lt;&gt;"",B$1,"NA"),'MITRE &amp; Controls Mappings'!$E198)),ISNUMBER(SEARCH(IF(B$1&lt;&gt;"",B$1,"NA"),'MITRE &amp; Controls Mappings'!$F198))),ISNUMBER(SEARCH(IF(B$2&lt;&gt;"",B$2,"NA"),'MITRE &amp; Controls Mappings'!$G198))),ISNUMBER(SEARCH(IF(B$2&lt;&gt;"",B$2,"NA"),'MITRE &amp; Controls Mappings'!$H198))),ISNUMBER(SEARCH(IF(B$3&lt;&gt;"",B$3,"NA"),'MITRE &amp; Controls Mappings'!$I198))),ISNUMBER(SEARCH(IF(B$3&lt;&gt;"",B$3,"NA"),'MITRE &amp; Controls Mappings'!$J198))), 'MITRE &amp; Controls Mappings'!$B198,"")</f>
        <v/>
      </c>
      <c r="C200" t="str">
        <f>IF(OR(OR(OR(OR(OR(ISNUMBER(SEARCH(IF(C$1&lt;&gt;"",C$1,"NA"),'MITRE &amp; Controls Mappings'!$E198)),ISNUMBER(SEARCH(IF(C$1&lt;&gt;"",C$1,"NA"),'MITRE &amp; Controls Mappings'!$F198))),ISNUMBER(SEARCH(IF(C$2&lt;&gt;"",C$2,"NA"),'MITRE &amp; Controls Mappings'!$G198))),ISNUMBER(SEARCH(IF(C$2&lt;&gt;"",C$2,"NA"),'MITRE &amp; Controls Mappings'!$H198))),ISNUMBER(SEARCH(IF(C$3&lt;&gt;"",C$3,"NA"),'MITRE &amp; Controls Mappings'!$I198))),ISNUMBER(SEARCH(IF(C$3&lt;&gt;"",C$3,"NA"),'MITRE &amp; Controls Mappings'!$J198))), 'MITRE &amp; Controls Mappings'!$B198,"")</f>
        <v/>
      </c>
      <c r="D200" t="str">
        <f>IF(OR(OR(OR(OR(OR(ISNUMBER(SEARCH(IF(D$1&lt;&gt;"",D$1,"NA"),'MITRE &amp; Controls Mappings'!$E198)),ISNUMBER(SEARCH(IF(D$1&lt;&gt;"",D$1,"NA"),'MITRE &amp; Controls Mappings'!$F198))),ISNUMBER(SEARCH(IF(D$2&lt;&gt;"",D$2,"NA"),'MITRE &amp; Controls Mappings'!$G198))),ISNUMBER(SEARCH(IF(D$2&lt;&gt;"",D$2,"NA"),'MITRE &amp; Controls Mappings'!$H198))),ISNUMBER(SEARCH(IF(D$3&lt;&gt;"",D$3,"NA"),'MITRE &amp; Controls Mappings'!$I198))),ISNUMBER(SEARCH(IF(D$3&lt;&gt;"",D$3,"NA"),'MITRE &amp; Controls Mappings'!$J198))), 'MITRE &amp; Controls Mappings'!$B198,"")</f>
        <v/>
      </c>
      <c r="E200" t="str">
        <f>IF(OR(OR(OR(OR(OR(ISNUMBER(SEARCH(IF(E$1&lt;&gt;"",E$1,"NA"),'MITRE &amp; Controls Mappings'!$E198)),ISNUMBER(SEARCH(IF(E$1&lt;&gt;"",E$1,"NA"),'MITRE &amp; Controls Mappings'!$F198))),ISNUMBER(SEARCH(IF(E$2&lt;&gt;"",E$2,"NA"),'MITRE &amp; Controls Mappings'!$G198))),ISNUMBER(SEARCH(IF(E$2&lt;&gt;"",E$2,"NA"),'MITRE &amp; Controls Mappings'!$H198))),ISNUMBER(SEARCH(IF(E$3&lt;&gt;"",E$3,"NA"),'MITRE &amp; Controls Mappings'!$I198))),ISNUMBER(SEARCH(IF(E$3&lt;&gt;"",E$3,"NA"),'MITRE &amp; Controls Mappings'!$J198))), 'MITRE &amp; Controls Mappings'!$B198,"")</f>
        <v/>
      </c>
      <c r="F200" t="str">
        <f>IF(OR(OR(OR(OR(OR(ISNUMBER(SEARCH(IF(F$1&lt;&gt;"",F$1,"NA"),'MITRE &amp; Controls Mappings'!$E198)),ISNUMBER(SEARCH(IF(F$1&lt;&gt;"",F$1,"NA"),'MITRE &amp; Controls Mappings'!$F198))),ISNUMBER(SEARCH(IF(F$2&lt;&gt;"",F$2,"NA"),'MITRE &amp; Controls Mappings'!$G198))),ISNUMBER(SEARCH(IF(F$2&lt;&gt;"",F$2,"NA"),'MITRE &amp; Controls Mappings'!$H198))),ISNUMBER(SEARCH(IF(F$3&lt;&gt;"",F$3,"NA"),'MITRE &amp; Controls Mappings'!$I198))),ISNUMBER(SEARCH(IF(F$3&lt;&gt;"",F$3,"NA"),'MITRE &amp; Controls Mappings'!$J198))), 'MITRE &amp; Controls Mappings'!$B198,"")</f>
        <v/>
      </c>
      <c r="G200" t="str">
        <f>IF(OR(OR(OR(OR(OR(ISNUMBER(SEARCH(IF(G$1&lt;&gt;"",G$1,"NA"),'MITRE &amp; Controls Mappings'!$E198)),ISNUMBER(SEARCH(IF(G$1&lt;&gt;"",G$1,"NA"),'MITRE &amp; Controls Mappings'!$F198))),ISNUMBER(SEARCH(IF(G$2&lt;&gt;"",G$2,"NA"),'MITRE &amp; Controls Mappings'!$G198))),ISNUMBER(SEARCH(IF(G$2&lt;&gt;"",G$2,"NA"),'MITRE &amp; Controls Mappings'!$H198))),ISNUMBER(SEARCH(IF(G$3&lt;&gt;"",G$3,"NA"),'MITRE &amp; Controls Mappings'!$I198))),ISNUMBER(SEARCH(IF(G$3&lt;&gt;"",G$3,"NA"),'MITRE &amp; Controls Mappings'!$J198))), 'MITRE &amp; Controls Mappings'!$B198,"")</f>
        <v/>
      </c>
      <c r="H200" t="str">
        <f>IF(OR(OR(OR(OR(OR(ISNUMBER(SEARCH(IF(H$1&lt;&gt;"",H$1,"NA"),'MITRE &amp; Controls Mappings'!$E198)),ISNUMBER(SEARCH(IF(H$1&lt;&gt;"",H$1,"NA"),'MITRE &amp; Controls Mappings'!$F198))),ISNUMBER(SEARCH(IF(H$2&lt;&gt;"",H$2,"NA"),'MITRE &amp; Controls Mappings'!$G198))),ISNUMBER(SEARCH(IF(H$2&lt;&gt;"",H$2,"NA"),'MITRE &amp; Controls Mappings'!$H198))),ISNUMBER(SEARCH(IF(H$3&lt;&gt;"",H$3,"NA"),'MITRE &amp; Controls Mappings'!$I198))),ISNUMBER(SEARCH(IF(H$3&lt;&gt;"",H$3,"NA"),'MITRE &amp; Controls Mappings'!$J198))), 'MITRE &amp; Controls Mappings'!$B198,"")</f>
        <v/>
      </c>
      <c r="I200" t="str">
        <f>IF(OR(OR(OR(OR(OR(ISNUMBER(SEARCH(IF(I$1&lt;&gt;"",I$1,"NA"),'MITRE &amp; Controls Mappings'!$E198)),ISNUMBER(SEARCH(IF(I$1&lt;&gt;"",I$1,"NA"),'MITRE &amp; Controls Mappings'!$F198))),ISNUMBER(SEARCH(IF(I$2&lt;&gt;"",I$2,"NA"),'MITRE &amp; Controls Mappings'!$G198))),ISNUMBER(SEARCH(IF(I$2&lt;&gt;"",I$2,"NA"),'MITRE &amp; Controls Mappings'!$H198))),ISNUMBER(SEARCH(IF(I$3&lt;&gt;"",I$3,"NA"),'MITRE &amp; Controls Mappings'!$I198))),ISNUMBER(SEARCH(IF(I$3&lt;&gt;"",I$3,"NA"),'MITRE &amp; Controls Mappings'!$J198))), 'MITRE &amp; Controls Mappings'!$B198,"")</f>
        <v/>
      </c>
      <c r="J200" t="str">
        <f>IF(OR(OR(OR(OR(OR(ISNUMBER(SEARCH(IF(J$1&lt;&gt;"",J$1,"NA"),'MITRE &amp; Controls Mappings'!$E198)),ISNUMBER(SEARCH(IF(J$1&lt;&gt;"",J$1,"NA"),'MITRE &amp; Controls Mappings'!$F198))),ISNUMBER(SEARCH(IF(J$2&lt;&gt;"",J$2,"NA"),'MITRE &amp; Controls Mappings'!$G198))),ISNUMBER(SEARCH(IF(J$2&lt;&gt;"",J$2,"NA"),'MITRE &amp; Controls Mappings'!$H198))),ISNUMBER(SEARCH(IF(J$3&lt;&gt;"",J$3,"NA"),'MITRE &amp; Controls Mappings'!$I198))),ISNUMBER(SEARCH(IF(J$3&lt;&gt;"",J$3,"NA"),'MITRE &amp; Controls Mappings'!$J198))), 'MITRE &amp; Controls Mappings'!$B198,"")</f>
        <v/>
      </c>
      <c r="K200" t="str">
        <f>IF(OR(OR(OR(OR(OR(ISNUMBER(SEARCH(IF(K$1&lt;&gt;"",K$1,"NA"),'MITRE &amp; Controls Mappings'!$E198)),ISNUMBER(SEARCH(IF(K$1&lt;&gt;"",K$1,"NA"),'MITRE &amp; Controls Mappings'!$F198))),ISNUMBER(SEARCH(IF(K$2&lt;&gt;"",K$2,"NA"),'MITRE &amp; Controls Mappings'!$G198))),ISNUMBER(SEARCH(IF(K$2&lt;&gt;"",K$2,"NA"),'MITRE &amp; Controls Mappings'!$H198))),ISNUMBER(SEARCH(IF(K$3&lt;&gt;"",K$3,"NA"),'MITRE &amp; Controls Mappings'!$I198))),ISNUMBER(SEARCH(IF(K$3&lt;&gt;"",K$3,"NA"),'MITRE &amp; Controls Mappings'!$J198))), 'MITRE &amp; Controls Mappings'!$B198,"")</f>
        <v/>
      </c>
      <c r="L200" s="26" t="str">
        <f>IF('MITRE &amp; Controls Mappings'!D198 &lt;&gt;"",'MITRE &amp; Controls Mappings'!D198,"" )</f>
        <v>(L1) Ensure 'Network access: Shares that can be accessed anonymously' is set to 'None'</v>
      </c>
    </row>
    <row r="201" spans="1:12" ht="30" x14ac:dyDescent="0.25">
      <c r="A201" t="str">
        <f>IF(COUNTIF(B201:K201,"="&amp;'MITRE &amp; Controls Mappings'!B199)&gt;0,'MITRE &amp; Controls Mappings'!B199,"")</f>
        <v/>
      </c>
      <c r="B201" t="str">
        <f>IF(OR(OR(OR(OR(OR(ISNUMBER(SEARCH(IF(B$1&lt;&gt;"",B$1,"NA"),'MITRE &amp; Controls Mappings'!$E199)),ISNUMBER(SEARCH(IF(B$1&lt;&gt;"",B$1,"NA"),'MITRE &amp; Controls Mappings'!$F199))),ISNUMBER(SEARCH(IF(B$2&lt;&gt;"",B$2,"NA"),'MITRE &amp; Controls Mappings'!$G199))),ISNUMBER(SEARCH(IF(B$2&lt;&gt;"",B$2,"NA"),'MITRE &amp; Controls Mappings'!$H199))),ISNUMBER(SEARCH(IF(B$3&lt;&gt;"",B$3,"NA"),'MITRE &amp; Controls Mappings'!$I199))),ISNUMBER(SEARCH(IF(B$3&lt;&gt;"",B$3,"NA"),'MITRE &amp; Controls Mappings'!$J199))), 'MITRE &amp; Controls Mappings'!$B199,"")</f>
        <v/>
      </c>
      <c r="C201" t="str">
        <f>IF(OR(OR(OR(OR(OR(ISNUMBER(SEARCH(IF(C$1&lt;&gt;"",C$1,"NA"),'MITRE &amp; Controls Mappings'!$E199)),ISNUMBER(SEARCH(IF(C$1&lt;&gt;"",C$1,"NA"),'MITRE &amp; Controls Mappings'!$F199))),ISNUMBER(SEARCH(IF(C$2&lt;&gt;"",C$2,"NA"),'MITRE &amp; Controls Mappings'!$G199))),ISNUMBER(SEARCH(IF(C$2&lt;&gt;"",C$2,"NA"),'MITRE &amp; Controls Mappings'!$H199))),ISNUMBER(SEARCH(IF(C$3&lt;&gt;"",C$3,"NA"),'MITRE &amp; Controls Mappings'!$I199))),ISNUMBER(SEARCH(IF(C$3&lt;&gt;"",C$3,"NA"),'MITRE &amp; Controls Mappings'!$J199))), 'MITRE &amp; Controls Mappings'!$B199,"")</f>
        <v/>
      </c>
      <c r="D201" t="str">
        <f>IF(OR(OR(OR(OR(OR(ISNUMBER(SEARCH(IF(D$1&lt;&gt;"",D$1,"NA"),'MITRE &amp; Controls Mappings'!$E199)),ISNUMBER(SEARCH(IF(D$1&lt;&gt;"",D$1,"NA"),'MITRE &amp; Controls Mappings'!$F199))),ISNUMBER(SEARCH(IF(D$2&lt;&gt;"",D$2,"NA"),'MITRE &amp; Controls Mappings'!$G199))),ISNUMBER(SEARCH(IF(D$2&lt;&gt;"",D$2,"NA"),'MITRE &amp; Controls Mappings'!$H199))),ISNUMBER(SEARCH(IF(D$3&lt;&gt;"",D$3,"NA"),'MITRE &amp; Controls Mappings'!$I199))),ISNUMBER(SEARCH(IF(D$3&lt;&gt;"",D$3,"NA"),'MITRE &amp; Controls Mappings'!$J199))), 'MITRE &amp; Controls Mappings'!$B199,"")</f>
        <v/>
      </c>
      <c r="E201" t="str">
        <f>IF(OR(OR(OR(OR(OR(ISNUMBER(SEARCH(IF(E$1&lt;&gt;"",E$1,"NA"),'MITRE &amp; Controls Mappings'!$E199)),ISNUMBER(SEARCH(IF(E$1&lt;&gt;"",E$1,"NA"),'MITRE &amp; Controls Mappings'!$F199))),ISNUMBER(SEARCH(IF(E$2&lt;&gt;"",E$2,"NA"),'MITRE &amp; Controls Mappings'!$G199))),ISNUMBER(SEARCH(IF(E$2&lt;&gt;"",E$2,"NA"),'MITRE &amp; Controls Mappings'!$H199))),ISNUMBER(SEARCH(IF(E$3&lt;&gt;"",E$3,"NA"),'MITRE &amp; Controls Mappings'!$I199))),ISNUMBER(SEARCH(IF(E$3&lt;&gt;"",E$3,"NA"),'MITRE &amp; Controls Mappings'!$J199))), 'MITRE &amp; Controls Mappings'!$B199,"")</f>
        <v/>
      </c>
      <c r="F201" t="str">
        <f>IF(OR(OR(OR(OR(OR(ISNUMBER(SEARCH(IF(F$1&lt;&gt;"",F$1,"NA"),'MITRE &amp; Controls Mappings'!$E199)),ISNUMBER(SEARCH(IF(F$1&lt;&gt;"",F$1,"NA"),'MITRE &amp; Controls Mappings'!$F199))),ISNUMBER(SEARCH(IF(F$2&lt;&gt;"",F$2,"NA"),'MITRE &amp; Controls Mappings'!$G199))),ISNUMBER(SEARCH(IF(F$2&lt;&gt;"",F$2,"NA"),'MITRE &amp; Controls Mappings'!$H199))),ISNUMBER(SEARCH(IF(F$3&lt;&gt;"",F$3,"NA"),'MITRE &amp; Controls Mappings'!$I199))),ISNUMBER(SEARCH(IF(F$3&lt;&gt;"",F$3,"NA"),'MITRE &amp; Controls Mappings'!$J199))), 'MITRE &amp; Controls Mappings'!$B199,"")</f>
        <v/>
      </c>
      <c r="G201" t="str">
        <f>IF(OR(OR(OR(OR(OR(ISNUMBER(SEARCH(IF(G$1&lt;&gt;"",G$1,"NA"),'MITRE &amp; Controls Mappings'!$E199)),ISNUMBER(SEARCH(IF(G$1&lt;&gt;"",G$1,"NA"),'MITRE &amp; Controls Mappings'!$F199))),ISNUMBER(SEARCH(IF(G$2&lt;&gt;"",G$2,"NA"),'MITRE &amp; Controls Mappings'!$G199))),ISNUMBER(SEARCH(IF(G$2&lt;&gt;"",G$2,"NA"),'MITRE &amp; Controls Mappings'!$H199))),ISNUMBER(SEARCH(IF(G$3&lt;&gt;"",G$3,"NA"),'MITRE &amp; Controls Mappings'!$I199))),ISNUMBER(SEARCH(IF(G$3&lt;&gt;"",G$3,"NA"),'MITRE &amp; Controls Mappings'!$J199))), 'MITRE &amp; Controls Mappings'!$B199,"")</f>
        <v/>
      </c>
      <c r="H201" t="str">
        <f>IF(OR(OR(OR(OR(OR(ISNUMBER(SEARCH(IF(H$1&lt;&gt;"",H$1,"NA"),'MITRE &amp; Controls Mappings'!$E199)),ISNUMBER(SEARCH(IF(H$1&lt;&gt;"",H$1,"NA"),'MITRE &amp; Controls Mappings'!$F199))),ISNUMBER(SEARCH(IF(H$2&lt;&gt;"",H$2,"NA"),'MITRE &amp; Controls Mappings'!$G199))),ISNUMBER(SEARCH(IF(H$2&lt;&gt;"",H$2,"NA"),'MITRE &amp; Controls Mappings'!$H199))),ISNUMBER(SEARCH(IF(H$3&lt;&gt;"",H$3,"NA"),'MITRE &amp; Controls Mappings'!$I199))),ISNUMBER(SEARCH(IF(H$3&lt;&gt;"",H$3,"NA"),'MITRE &amp; Controls Mappings'!$J199))), 'MITRE &amp; Controls Mappings'!$B199,"")</f>
        <v/>
      </c>
      <c r="I201" t="str">
        <f>IF(OR(OR(OR(OR(OR(ISNUMBER(SEARCH(IF(I$1&lt;&gt;"",I$1,"NA"),'MITRE &amp; Controls Mappings'!$E199)),ISNUMBER(SEARCH(IF(I$1&lt;&gt;"",I$1,"NA"),'MITRE &amp; Controls Mappings'!$F199))),ISNUMBER(SEARCH(IF(I$2&lt;&gt;"",I$2,"NA"),'MITRE &amp; Controls Mappings'!$G199))),ISNUMBER(SEARCH(IF(I$2&lt;&gt;"",I$2,"NA"),'MITRE &amp; Controls Mappings'!$H199))),ISNUMBER(SEARCH(IF(I$3&lt;&gt;"",I$3,"NA"),'MITRE &amp; Controls Mappings'!$I199))),ISNUMBER(SEARCH(IF(I$3&lt;&gt;"",I$3,"NA"),'MITRE &amp; Controls Mappings'!$J199))), 'MITRE &amp; Controls Mappings'!$B199,"")</f>
        <v/>
      </c>
      <c r="J201" t="str">
        <f>IF(OR(OR(OR(OR(OR(ISNUMBER(SEARCH(IF(J$1&lt;&gt;"",J$1,"NA"),'MITRE &amp; Controls Mappings'!$E199)),ISNUMBER(SEARCH(IF(J$1&lt;&gt;"",J$1,"NA"),'MITRE &amp; Controls Mappings'!$F199))),ISNUMBER(SEARCH(IF(J$2&lt;&gt;"",J$2,"NA"),'MITRE &amp; Controls Mappings'!$G199))),ISNUMBER(SEARCH(IF(J$2&lt;&gt;"",J$2,"NA"),'MITRE &amp; Controls Mappings'!$H199))),ISNUMBER(SEARCH(IF(J$3&lt;&gt;"",J$3,"NA"),'MITRE &amp; Controls Mappings'!$I199))),ISNUMBER(SEARCH(IF(J$3&lt;&gt;"",J$3,"NA"),'MITRE &amp; Controls Mappings'!$J199))), 'MITRE &amp; Controls Mappings'!$B199,"")</f>
        <v/>
      </c>
      <c r="K201" t="str">
        <f>IF(OR(OR(OR(OR(OR(ISNUMBER(SEARCH(IF(K$1&lt;&gt;"",K$1,"NA"),'MITRE &amp; Controls Mappings'!$E199)),ISNUMBER(SEARCH(IF(K$1&lt;&gt;"",K$1,"NA"),'MITRE &amp; Controls Mappings'!$F199))),ISNUMBER(SEARCH(IF(K$2&lt;&gt;"",K$2,"NA"),'MITRE &amp; Controls Mappings'!$G199))),ISNUMBER(SEARCH(IF(K$2&lt;&gt;"",K$2,"NA"),'MITRE &amp; Controls Mappings'!$H199))),ISNUMBER(SEARCH(IF(K$3&lt;&gt;"",K$3,"NA"),'MITRE &amp; Controls Mappings'!$I199))),ISNUMBER(SEARCH(IF(K$3&lt;&gt;"",K$3,"NA"),'MITRE &amp; Controls Mappings'!$J199))), 'MITRE &amp; Controls Mappings'!$B199,"")</f>
        <v/>
      </c>
      <c r="L201" s="26" t="str">
        <f>IF('MITRE &amp; Controls Mappings'!D199 &lt;&gt;"",'MITRE &amp; Controls Mappings'!D199,"" )</f>
        <v>(L1) Ensure 'Network access: Sharing and security model for local accounts' is set to 'Classic - local users authenticate as themselves'</v>
      </c>
    </row>
    <row r="202" spans="1:12" ht="30" x14ac:dyDescent="0.25">
      <c r="A202" t="str">
        <f>IF(COUNTIF(B202:K202,"="&amp;'MITRE &amp; Controls Mappings'!B200)&gt;0,'MITRE &amp; Controls Mappings'!B200,"")</f>
        <v/>
      </c>
      <c r="B202" t="str">
        <f>IF(OR(OR(OR(OR(OR(ISNUMBER(SEARCH(IF(B$1&lt;&gt;"",B$1,"NA"),'MITRE &amp; Controls Mappings'!$E200)),ISNUMBER(SEARCH(IF(B$1&lt;&gt;"",B$1,"NA"),'MITRE &amp; Controls Mappings'!$F200))),ISNUMBER(SEARCH(IF(B$2&lt;&gt;"",B$2,"NA"),'MITRE &amp; Controls Mappings'!$G200))),ISNUMBER(SEARCH(IF(B$2&lt;&gt;"",B$2,"NA"),'MITRE &amp; Controls Mappings'!$H200))),ISNUMBER(SEARCH(IF(B$3&lt;&gt;"",B$3,"NA"),'MITRE &amp; Controls Mappings'!$I200))),ISNUMBER(SEARCH(IF(B$3&lt;&gt;"",B$3,"NA"),'MITRE &amp; Controls Mappings'!$J200))), 'MITRE &amp; Controls Mappings'!$B200,"")</f>
        <v/>
      </c>
      <c r="C202" t="str">
        <f>IF(OR(OR(OR(OR(OR(ISNUMBER(SEARCH(IF(C$1&lt;&gt;"",C$1,"NA"),'MITRE &amp; Controls Mappings'!$E200)),ISNUMBER(SEARCH(IF(C$1&lt;&gt;"",C$1,"NA"),'MITRE &amp; Controls Mappings'!$F200))),ISNUMBER(SEARCH(IF(C$2&lt;&gt;"",C$2,"NA"),'MITRE &amp; Controls Mappings'!$G200))),ISNUMBER(SEARCH(IF(C$2&lt;&gt;"",C$2,"NA"),'MITRE &amp; Controls Mappings'!$H200))),ISNUMBER(SEARCH(IF(C$3&lt;&gt;"",C$3,"NA"),'MITRE &amp; Controls Mappings'!$I200))),ISNUMBER(SEARCH(IF(C$3&lt;&gt;"",C$3,"NA"),'MITRE &amp; Controls Mappings'!$J200))), 'MITRE &amp; Controls Mappings'!$B200,"")</f>
        <v/>
      </c>
      <c r="D202" t="str">
        <f>IF(OR(OR(OR(OR(OR(ISNUMBER(SEARCH(IF(D$1&lt;&gt;"",D$1,"NA"),'MITRE &amp; Controls Mappings'!$E200)),ISNUMBER(SEARCH(IF(D$1&lt;&gt;"",D$1,"NA"),'MITRE &amp; Controls Mappings'!$F200))),ISNUMBER(SEARCH(IF(D$2&lt;&gt;"",D$2,"NA"),'MITRE &amp; Controls Mappings'!$G200))),ISNUMBER(SEARCH(IF(D$2&lt;&gt;"",D$2,"NA"),'MITRE &amp; Controls Mappings'!$H200))),ISNUMBER(SEARCH(IF(D$3&lt;&gt;"",D$3,"NA"),'MITRE &amp; Controls Mappings'!$I200))),ISNUMBER(SEARCH(IF(D$3&lt;&gt;"",D$3,"NA"),'MITRE &amp; Controls Mappings'!$J200))), 'MITRE &amp; Controls Mappings'!$B200,"")</f>
        <v/>
      </c>
      <c r="E202" t="str">
        <f>IF(OR(OR(OR(OR(OR(ISNUMBER(SEARCH(IF(E$1&lt;&gt;"",E$1,"NA"),'MITRE &amp; Controls Mappings'!$E200)),ISNUMBER(SEARCH(IF(E$1&lt;&gt;"",E$1,"NA"),'MITRE &amp; Controls Mappings'!$F200))),ISNUMBER(SEARCH(IF(E$2&lt;&gt;"",E$2,"NA"),'MITRE &amp; Controls Mappings'!$G200))),ISNUMBER(SEARCH(IF(E$2&lt;&gt;"",E$2,"NA"),'MITRE &amp; Controls Mappings'!$H200))),ISNUMBER(SEARCH(IF(E$3&lt;&gt;"",E$3,"NA"),'MITRE &amp; Controls Mappings'!$I200))),ISNUMBER(SEARCH(IF(E$3&lt;&gt;"",E$3,"NA"),'MITRE &amp; Controls Mappings'!$J200))), 'MITRE &amp; Controls Mappings'!$B200,"")</f>
        <v/>
      </c>
      <c r="F202" t="str">
        <f>IF(OR(OR(OR(OR(OR(ISNUMBER(SEARCH(IF(F$1&lt;&gt;"",F$1,"NA"),'MITRE &amp; Controls Mappings'!$E200)),ISNUMBER(SEARCH(IF(F$1&lt;&gt;"",F$1,"NA"),'MITRE &amp; Controls Mappings'!$F200))),ISNUMBER(SEARCH(IF(F$2&lt;&gt;"",F$2,"NA"),'MITRE &amp; Controls Mappings'!$G200))),ISNUMBER(SEARCH(IF(F$2&lt;&gt;"",F$2,"NA"),'MITRE &amp; Controls Mappings'!$H200))),ISNUMBER(SEARCH(IF(F$3&lt;&gt;"",F$3,"NA"),'MITRE &amp; Controls Mappings'!$I200))),ISNUMBER(SEARCH(IF(F$3&lt;&gt;"",F$3,"NA"),'MITRE &amp; Controls Mappings'!$J200))), 'MITRE &amp; Controls Mappings'!$B200,"")</f>
        <v/>
      </c>
      <c r="G202" t="str">
        <f>IF(OR(OR(OR(OR(OR(ISNUMBER(SEARCH(IF(G$1&lt;&gt;"",G$1,"NA"),'MITRE &amp; Controls Mappings'!$E200)),ISNUMBER(SEARCH(IF(G$1&lt;&gt;"",G$1,"NA"),'MITRE &amp; Controls Mappings'!$F200))),ISNUMBER(SEARCH(IF(G$2&lt;&gt;"",G$2,"NA"),'MITRE &amp; Controls Mappings'!$G200))),ISNUMBER(SEARCH(IF(G$2&lt;&gt;"",G$2,"NA"),'MITRE &amp; Controls Mappings'!$H200))),ISNUMBER(SEARCH(IF(G$3&lt;&gt;"",G$3,"NA"),'MITRE &amp; Controls Mappings'!$I200))),ISNUMBER(SEARCH(IF(G$3&lt;&gt;"",G$3,"NA"),'MITRE &amp; Controls Mappings'!$J200))), 'MITRE &amp; Controls Mappings'!$B200,"")</f>
        <v/>
      </c>
      <c r="H202" t="str">
        <f>IF(OR(OR(OR(OR(OR(ISNUMBER(SEARCH(IF(H$1&lt;&gt;"",H$1,"NA"),'MITRE &amp; Controls Mappings'!$E200)),ISNUMBER(SEARCH(IF(H$1&lt;&gt;"",H$1,"NA"),'MITRE &amp; Controls Mappings'!$F200))),ISNUMBER(SEARCH(IF(H$2&lt;&gt;"",H$2,"NA"),'MITRE &amp; Controls Mappings'!$G200))),ISNUMBER(SEARCH(IF(H$2&lt;&gt;"",H$2,"NA"),'MITRE &amp; Controls Mappings'!$H200))),ISNUMBER(SEARCH(IF(H$3&lt;&gt;"",H$3,"NA"),'MITRE &amp; Controls Mappings'!$I200))),ISNUMBER(SEARCH(IF(H$3&lt;&gt;"",H$3,"NA"),'MITRE &amp; Controls Mappings'!$J200))), 'MITRE &amp; Controls Mappings'!$B200,"")</f>
        <v/>
      </c>
      <c r="I202" t="str">
        <f>IF(OR(OR(OR(OR(OR(ISNUMBER(SEARCH(IF(I$1&lt;&gt;"",I$1,"NA"),'MITRE &amp; Controls Mappings'!$E200)),ISNUMBER(SEARCH(IF(I$1&lt;&gt;"",I$1,"NA"),'MITRE &amp; Controls Mappings'!$F200))),ISNUMBER(SEARCH(IF(I$2&lt;&gt;"",I$2,"NA"),'MITRE &amp; Controls Mappings'!$G200))),ISNUMBER(SEARCH(IF(I$2&lt;&gt;"",I$2,"NA"),'MITRE &amp; Controls Mappings'!$H200))),ISNUMBER(SEARCH(IF(I$3&lt;&gt;"",I$3,"NA"),'MITRE &amp; Controls Mappings'!$I200))),ISNUMBER(SEARCH(IF(I$3&lt;&gt;"",I$3,"NA"),'MITRE &amp; Controls Mappings'!$J200))), 'MITRE &amp; Controls Mappings'!$B200,"")</f>
        <v/>
      </c>
      <c r="J202" t="str">
        <f>IF(OR(OR(OR(OR(OR(ISNUMBER(SEARCH(IF(J$1&lt;&gt;"",J$1,"NA"),'MITRE &amp; Controls Mappings'!$E200)),ISNUMBER(SEARCH(IF(J$1&lt;&gt;"",J$1,"NA"),'MITRE &amp; Controls Mappings'!$F200))),ISNUMBER(SEARCH(IF(J$2&lt;&gt;"",J$2,"NA"),'MITRE &amp; Controls Mappings'!$G200))),ISNUMBER(SEARCH(IF(J$2&lt;&gt;"",J$2,"NA"),'MITRE &amp; Controls Mappings'!$H200))),ISNUMBER(SEARCH(IF(J$3&lt;&gt;"",J$3,"NA"),'MITRE &amp; Controls Mappings'!$I200))),ISNUMBER(SEARCH(IF(J$3&lt;&gt;"",J$3,"NA"),'MITRE &amp; Controls Mappings'!$J200))), 'MITRE &amp; Controls Mappings'!$B200,"")</f>
        <v/>
      </c>
      <c r="K202" t="str">
        <f>IF(OR(OR(OR(OR(OR(ISNUMBER(SEARCH(IF(K$1&lt;&gt;"",K$1,"NA"),'MITRE &amp; Controls Mappings'!$E200)),ISNUMBER(SEARCH(IF(K$1&lt;&gt;"",K$1,"NA"),'MITRE &amp; Controls Mappings'!$F200))),ISNUMBER(SEARCH(IF(K$2&lt;&gt;"",K$2,"NA"),'MITRE &amp; Controls Mappings'!$G200))),ISNUMBER(SEARCH(IF(K$2&lt;&gt;"",K$2,"NA"),'MITRE &amp; Controls Mappings'!$H200))),ISNUMBER(SEARCH(IF(K$3&lt;&gt;"",K$3,"NA"),'MITRE &amp; Controls Mappings'!$I200))),ISNUMBER(SEARCH(IF(K$3&lt;&gt;"",K$3,"NA"),'MITRE &amp; Controls Mappings'!$J200))), 'MITRE &amp; Controls Mappings'!$B200,"")</f>
        <v/>
      </c>
      <c r="L202" s="26" t="str">
        <f>IF('MITRE &amp; Controls Mappings'!D200 &lt;&gt;"",'MITRE &amp; Controls Mappings'!D200,"" )</f>
        <v>(L1) Ensure 'Network access: Sharing and security model for local accounts' is set to 'Classic - local users authenticate as themselves'</v>
      </c>
    </row>
    <row r="203" spans="1:12" x14ac:dyDescent="0.25">
      <c r="A203" t="str">
        <f>IF(COUNTIF(B203:K203,"="&amp;'MITRE &amp; Controls Mappings'!B201)&gt;0,'MITRE &amp; Controls Mappings'!B201,"")</f>
        <v/>
      </c>
      <c r="B203" t="str">
        <f>IF(OR(OR(OR(OR(OR(ISNUMBER(SEARCH(IF(B$1&lt;&gt;"",B$1,"NA"),'MITRE &amp; Controls Mappings'!$E201)),ISNUMBER(SEARCH(IF(B$1&lt;&gt;"",B$1,"NA"),'MITRE &amp; Controls Mappings'!$F201))),ISNUMBER(SEARCH(IF(B$2&lt;&gt;"",B$2,"NA"),'MITRE &amp; Controls Mappings'!$G201))),ISNUMBER(SEARCH(IF(B$2&lt;&gt;"",B$2,"NA"),'MITRE &amp; Controls Mappings'!$H201))),ISNUMBER(SEARCH(IF(B$3&lt;&gt;"",B$3,"NA"),'MITRE &amp; Controls Mappings'!$I201))),ISNUMBER(SEARCH(IF(B$3&lt;&gt;"",B$3,"NA"),'MITRE &amp; Controls Mappings'!$J201))), 'MITRE &amp; Controls Mappings'!$B201,"")</f>
        <v/>
      </c>
      <c r="C203" t="str">
        <f>IF(OR(OR(OR(OR(OR(ISNUMBER(SEARCH(IF(C$1&lt;&gt;"",C$1,"NA"),'MITRE &amp; Controls Mappings'!$E201)),ISNUMBER(SEARCH(IF(C$1&lt;&gt;"",C$1,"NA"),'MITRE &amp; Controls Mappings'!$F201))),ISNUMBER(SEARCH(IF(C$2&lt;&gt;"",C$2,"NA"),'MITRE &amp; Controls Mappings'!$G201))),ISNUMBER(SEARCH(IF(C$2&lt;&gt;"",C$2,"NA"),'MITRE &amp; Controls Mappings'!$H201))),ISNUMBER(SEARCH(IF(C$3&lt;&gt;"",C$3,"NA"),'MITRE &amp; Controls Mappings'!$I201))),ISNUMBER(SEARCH(IF(C$3&lt;&gt;"",C$3,"NA"),'MITRE &amp; Controls Mappings'!$J201))), 'MITRE &amp; Controls Mappings'!$B201,"")</f>
        <v/>
      </c>
      <c r="D203" t="str">
        <f>IF(OR(OR(OR(OR(OR(ISNUMBER(SEARCH(IF(D$1&lt;&gt;"",D$1,"NA"),'MITRE &amp; Controls Mappings'!$E201)),ISNUMBER(SEARCH(IF(D$1&lt;&gt;"",D$1,"NA"),'MITRE &amp; Controls Mappings'!$F201))),ISNUMBER(SEARCH(IF(D$2&lt;&gt;"",D$2,"NA"),'MITRE &amp; Controls Mappings'!$G201))),ISNUMBER(SEARCH(IF(D$2&lt;&gt;"",D$2,"NA"),'MITRE &amp; Controls Mappings'!$H201))),ISNUMBER(SEARCH(IF(D$3&lt;&gt;"",D$3,"NA"),'MITRE &amp; Controls Mappings'!$I201))),ISNUMBER(SEARCH(IF(D$3&lt;&gt;"",D$3,"NA"),'MITRE &amp; Controls Mappings'!$J201))), 'MITRE &amp; Controls Mappings'!$B201,"")</f>
        <v/>
      </c>
      <c r="E203" t="str">
        <f>IF(OR(OR(OR(OR(OR(ISNUMBER(SEARCH(IF(E$1&lt;&gt;"",E$1,"NA"),'MITRE &amp; Controls Mappings'!$E201)),ISNUMBER(SEARCH(IF(E$1&lt;&gt;"",E$1,"NA"),'MITRE &amp; Controls Mappings'!$F201))),ISNUMBER(SEARCH(IF(E$2&lt;&gt;"",E$2,"NA"),'MITRE &amp; Controls Mappings'!$G201))),ISNUMBER(SEARCH(IF(E$2&lt;&gt;"",E$2,"NA"),'MITRE &amp; Controls Mappings'!$H201))),ISNUMBER(SEARCH(IF(E$3&lt;&gt;"",E$3,"NA"),'MITRE &amp; Controls Mappings'!$I201))),ISNUMBER(SEARCH(IF(E$3&lt;&gt;"",E$3,"NA"),'MITRE &amp; Controls Mappings'!$J201))), 'MITRE &amp; Controls Mappings'!$B201,"")</f>
        <v/>
      </c>
      <c r="F203" t="str">
        <f>IF(OR(OR(OR(OR(OR(ISNUMBER(SEARCH(IF(F$1&lt;&gt;"",F$1,"NA"),'MITRE &amp; Controls Mappings'!$E201)),ISNUMBER(SEARCH(IF(F$1&lt;&gt;"",F$1,"NA"),'MITRE &amp; Controls Mappings'!$F201))),ISNUMBER(SEARCH(IF(F$2&lt;&gt;"",F$2,"NA"),'MITRE &amp; Controls Mappings'!$G201))),ISNUMBER(SEARCH(IF(F$2&lt;&gt;"",F$2,"NA"),'MITRE &amp; Controls Mappings'!$H201))),ISNUMBER(SEARCH(IF(F$3&lt;&gt;"",F$3,"NA"),'MITRE &amp; Controls Mappings'!$I201))),ISNUMBER(SEARCH(IF(F$3&lt;&gt;"",F$3,"NA"),'MITRE &amp; Controls Mappings'!$J201))), 'MITRE &amp; Controls Mappings'!$B201,"")</f>
        <v/>
      </c>
      <c r="G203" t="str">
        <f>IF(OR(OR(OR(OR(OR(ISNUMBER(SEARCH(IF(G$1&lt;&gt;"",G$1,"NA"),'MITRE &amp; Controls Mappings'!$E201)),ISNUMBER(SEARCH(IF(G$1&lt;&gt;"",G$1,"NA"),'MITRE &amp; Controls Mappings'!$F201))),ISNUMBER(SEARCH(IF(G$2&lt;&gt;"",G$2,"NA"),'MITRE &amp; Controls Mappings'!$G201))),ISNUMBER(SEARCH(IF(G$2&lt;&gt;"",G$2,"NA"),'MITRE &amp; Controls Mappings'!$H201))),ISNUMBER(SEARCH(IF(G$3&lt;&gt;"",G$3,"NA"),'MITRE &amp; Controls Mappings'!$I201))),ISNUMBER(SEARCH(IF(G$3&lt;&gt;"",G$3,"NA"),'MITRE &amp; Controls Mappings'!$J201))), 'MITRE &amp; Controls Mappings'!$B201,"")</f>
        <v/>
      </c>
      <c r="H203" t="str">
        <f>IF(OR(OR(OR(OR(OR(ISNUMBER(SEARCH(IF(H$1&lt;&gt;"",H$1,"NA"),'MITRE &amp; Controls Mappings'!$E201)),ISNUMBER(SEARCH(IF(H$1&lt;&gt;"",H$1,"NA"),'MITRE &amp; Controls Mappings'!$F201))),ISNUMBER(SEARCH(IF(H$2&lt;&gt;"",H$2,"NA"),'MITRE &amp; Controls Mappings'!$G201))),ISNUMBER(SEARCH(IF(H$2&lt;&gt;"",H$2,"NA"),'MITRE &amp; Controls Mappings'!$H201))),ISNUMBER(SEARCH(IF(H$3&lt;&gt;"",H$3,"NA"),'MITRE &amp; Controls Mappings'!$I201))),ISNUMBER(SEARCH(IF(H$3&lt;&gt;"",H$3,"NA"),'MITRE &amp; Controls Mappings'!$J201))), 'MITRE &amp; Controls Mappings'!$B201,"")</f>
        <v/>
      </c>
      <c r="I203" t="str">
        <f>IF(OR(OR(OR(OR(OR(ISNUMBER(SEARCH(IF(I$1&lt;&gt;"",I$1,"NA"),'MITRE &amp; Controls Mappings'!$E201)),ISNUMBER(SEARCH(IF(I$1&lt;&gt;"",I$1,"NA"),'MITRE &amp; Controls Mappings'!$F201))),ISNUMBER(SEARCH(IF(I$2&lt;&gt;"",I$2,"NA"),'MITRE &amp; Controls Mappings'!$G201))),ISNUMBER(SEARCH(IF(I$2&lt;&gt;"",I$2,"NA"),'MITRE &amp; Controls Mappings'!$H201))),ISNUMBER(SEARCH(IF(I$3&lt;&gt;"",I$3,"NA"),'MITRE &amp; Controls Mappings'!$I201))),ISNUMBER(SEARCH(IF(I$3&lt;&gt;"",I$3,"NA"),'MITRE &amp; Controls Mappings'!$J201))), 'MITRE &amp; Controls Mappings'!$B201,"")</f>
        <v/>
      </c>
      <c r="J203" t="str">
        <f>IF(OR(OR(OR(OR(OR(ISNUMBER(SEARCH(IF(J$1&lt;&gt;"",J$1,"NA"),'MITRE &amp; Controls Mappings'!$E201)),ISNUMBER(SEARCH(IF(J$1&lt;&gt;"",J$1,"NA"),'MITRE &amp; Controls Mappings'!$F201))),ISNUMBER(SEARCH(IF(J$2&lt;&gt;"",J$2,"NA"),'MITRE &amp; Controls Mappings'!$G201))),ISNUMBER(SEARCH(IF(J$2&lt;&gt;"",J$2,"NA"),'MITRE &amp; Controls Mappings'!$H201))),ISNUMBER(SEARCH(IF(J$3&lt;&gt;"",J$3,"NA"),'MITRE &amp; Controls Mappings'!$I201))),ISNUMBER(SEARCH(IF(J$3&lt;&gt;"",J$3,"NA"),'MITRE &amp; Controls Mappings'!$J201))), 'MITRE &amp; Controls Mappings'!$B201,"")</f>
        <v/>
      </c>
      <c r="K203" t="str">
        <f>IF(OR(OR(OR(OR(OR(ISNUMBER(SEARCH(IF(K$1&lt;&gt;"",K$1,"NA"),'MITRE &amp; Controls Mappings'!$E201)),ISNUMBER(SEARCH(IF(K$1&lt;&gt;"",K$1,"NA"),'MITRE &amp; Controls Mappings'!$F201))),ISNUMBER(SEARCH(IF(K$2&lt;&gt;"",K$2,"NA"),'MITRE &amp; Controls Mappings'!$G201))),ISNUMBER(SEARCH(IF(K$2&lt;&gt;"",K$2,"NA"),'MITRE &amp; Controls Mappings'!$H201))),ISNUMBER(SEARCH(IF(K$3&lt;&gt;"",K$3,"NA"),'MITRE &amp; Controls Mappings'!$I201))),ISNUMBER(SEARCH(IF(K$3&lt;&gt;"",K$3,"NA"),'MITRE &amp; Controls Mappings'!$J201))), 'MITRE &amp; Controls Mappings'!$B201,"")</f>
        <v/>
      </c>
      <c r="L203" s="26" t="str">
        <f>IF('MITRE &amp; Controls Mappings'!D201 &lt;&gt;"",'MITRE &amp; Controls Mappings'!D201,"" )</f>
        <v>Network security</v>
      </c>
    </row>
    <row r="204" spans="1:12" x14ac:dyDescent="0.25">
      <c r="A204" t="str">
        <f>IF(COUNTIF(B204:K204,"="&amp;'MITRE &amp; Controls Mappings'!B202)&gt;0,'MITRE &amp; Controls Mappings'!B202,"")</f>
        <v/>
      </c>
      <c r="B204" t="str">
        <f>IF(OR(OR(OR(OR(OR(ISNUMBER(SEARCH(IF(B$1&lt;&gt;"",B$1,"NA"),'MITRE &amp; Controls Mappings'!$E202)),ISNUMBER(SEARCH(IF(B$1&lt;&gt;"",B$1,"NA"),'MITRE &amp; Controls Mappings'!$F202))),ISNUMBER(SEARCH(IF(B$2&lt;&gt;"",B$2,"NA"),'MITRE &amp; Controls Mappings'!$G202))),ISNUMBER(SEARCH(IF(B$2&lt;&gt;"",B$2,"NA"),'MITRE &amp; Controls Mappings'!$H202))),ISNUMBER(SEARCH(IF(B$3&lt;&gt;"",B$3,"NA"),'MITRE &amp; Controls Mappings'!$I202))),ISNUMBER(SEARCH(IF(B$3&lt;&gt;"",B$3,"NA"),'MITRE &amp; Controls Mappings'!$J202))), 'MITRE &amp; Controls Mappings'!$B202,"")</f>
        <v/>
      </c>
      <c r="C204" t="str">
        <f>IF(OR(OR(OR(OR(OR(ISNUMBER(SEARCH(IF(C$1&lt;&gt;"",C$1,"NA"),'MITRE &amp; Controls Mappings'!$E202)),ISNUMBER(SEARCH(IF(C$1&lt;&gt;"",C$1,"NA"),'MITRE &amp; Controls Mappings'!$F202))),ISNUMBER(SEARCH(IF(C$2&lt;&gt;"",C$2,"NA"),'MITRE &amp; Controls Mappings'!$G202))),ISNUMBER(SEARCH(IF(C$2&lt;&gt;"",C$2,"NA"),'MITRE &amp; Controls Mappings'!$H202))),ISNUMBER(SEARCH(IF(C$3&lt;&gt;"",C$3,"NA"),'MITRE &amp; Controls Mappings'!$I202))),ISNUMBER(SEARCH(IF(C$3&lt;&gt;"",C$3,"NA"),'MITRE &amp; Controls Mappings'!$J202))), 'MITRE &amp; Controls Mappings'!$B202,"")</f>
        <v/>
      </c>
      <c r="D204" t="str">
        <f>IF(OR(OR(OR(OR(OR(ISNUMBER(SEARCH(IF(D$1&lt;&gt;"",D$1,"NA"),'MITRE &amp; Controls Mappings'!$E202)),ISNUMBER(SEARCH(IF(D$1&lt;&gt;"",D$1,"NA"),'MITRE &amp; Controls Mappings'!$F202))),ISNUMBER(SEARCH(IF(D$2&lt;&gt;"",D$2,"NA"),'MITRE &amp; Controls Mappings'!$G202))),ISNUMBER(SEARCH(IF(D$2&lt;&gt;"",D$2,"NA"),'MITRE &amp; Controls Mappings'!$H202))),ISNUMBER(SEARCH(IF(D$3&lt;&gt;"",D$3,"NA"),'MITRE &amp; Controls Mappings'!$I202))),ISNUMBER(SEARCH(IF(D$3&lt;&gt;"",D$3,"NA"),'MITRE &amp; Controls Mappings'!$J202))), 'MITRE &amp; Controls Mappings'!$B202,"")</f>
        <v/>
      </c>
      <c r="E204" t="str">
        <f>IF(OR(OR(OR(OR(OR(ISNUMBER(SEARCH(IF(E$1&lt;&gt;"",E$1,"NA"),'MITRE &amp; Controls Mappings'!$E202)),ISNUMBER(SEARCH(IF(E$1&lt;&gt;"",E$1,"NA"),'MITRE &amp; Controls Mappings'!$F202))),ISNUMBER(SEARCH(IF(E$2&lt;&gt;"",E$2,"NA"),'MITRE &amp; Controls Mappings'!$G202))),ISNUMBER(SEARCH(IF(E$2&lt;&gt;"",E$2,"NA"),'MITRE &amp; Controls Mappings'!$H202))),ISNUMBER(SEARCH(IF(E$3&lt;&gt;"",E$3,"NA"),'MITRE &amp; Controls Mappings'!$I202))),ISNUMBER(SEARCH(IF(E$3&lt;&gt;"",E$3,"NA"),'MITRE &amp; Controls Mappings'!$J202))), 'MITRE &amp; Controls Mappings'!$B202,"")</f>
        <v/>
      </c>
      <c r="F204" t="str">
        <f>IF(OR(OR(OR(OR(OR(ISNUMBER(SEARCH(IF(F$1&lt;&gt;"",F$1,"NA"),'MITRE &amp; Controls Mappings'!$E202)),ISNUMBER(SEARCH(IF(F$1&lt;&gt;"",F$1,"NA"),'MITRE &amp; Controls Mappings'!$F202))),ISNUMBER(SEARCH(IF(F$2&lt;&gt;"",F$2,"NA"),'MITRE &amp; Controls Mappings'!$G202))),ISNUMBER(SEARCH(IF(F$2&lt;&gt;"",F$2,"NA"),'MITRE &amp; Controls Mappings'!$H202))),ISNUMBER(SEARCH(IF(F$3&lt;&gt;"",F$3,"NA"),'MITRE &amp; Controls Mappings'!$I202))),ISNUMBER(SEARCH(IF(F$3&lt;&gt;"",F$3,"NA"),'MITRE &amp; Controls Mappings'!$J202))), 'MITRE &amp; Controls Mappings'!$B202,"")</f>
        <v/>
      </c>
      <c r="G204" t="str">
        <f>IF(OR(OR(OR(OR(OR(ISNUMBER(SEARCH(IF(G$1&lt;&gt;"",G$1,"NA"),'MITRE &amp; Controls Mappings'!$E202)),ISNUMBER(SEARCH(IF(G$1&lt;&gt;"",G$1,"NA"),'MITRE &amp; Controls Mappings'!$F202))),ISNUMBER(SEARCH(IF(G$2&lt;&gt;"",G$2,"NA"),'MITRE &amp; Controls Mappings'!$G202))),ISNUMBER(SEARCH(IF(G$2&lt;&gt;"",G$2,"NA"),'MITRE &amp; Controls Mappings'!$H202))),ISNUMBER(SEARCH(IF(G$3&lt;&gt;"",G$3,"NA"),'MITRE &amp; Controls Mappings'!$I202))),ISNUMBER(SEARCH(IF(G$3&lt;&gt;"",G$3,"NA"),'MITRE &amp; Controls Mappings'!$J202))), 'MITRE &amp; Controls Mappings'!$B202,"")</f>
        <v/>
      </c>
      <c r="H204" t="str">
        <f>IF(OR(OR(OR(OR(OR(ISNUMBER(SEARCH(IF(H$1&lt;&gt;"",H$1,"NA"),'MITRE &amp; Controls Mappings'!$E202)),ISNUMBER(SEARCH(IF(H$1&lt;&gt;"",H$1,"NA"),'MITRE &amp; Controls Mappings'!$F202))),ISNUMBER(SEARCH(IF(H$2&lt;&gt;"",H$2,"NA"),'MITRE &amp; Controls Mappings'!$G202))),ISNUMBER(SEARCH(IF(H$2&lt;&gt;"",H$2,"NA"),'MITRE &amp; Controls Mappings'!$H202))),ISNUMBER(SEARCH(IF(H$3&lt;&gt;"",H$3,"NA"),'MITRE &amp; Controls Mappings'!$I202))),ISNUMBER(SEARCH(IF(H$3&lt;&gt;"",H$3,"NA"),'MITRE &amp; Controls Mappings'!$J202))), 'MITRE &amp; Controls Mappings'!$B202,"")</f>
        <v/>
      </c>
      <c r="I204" t="str">
        <f>IF(OR(OR(OR(OR(OR(ISNUMBER(SEARCH(IF(I$1&lt;&gt;"",I$1,"NA"),'MITRE &amp; Controls Mappings'!$E202)),ISNUMBER(SEARCH(IF(I$1&lt;&gt;"",I$1,"NA"),'MITRE &amp; Controls Mappings'!$F202))),ISNUMBER(SEARCH(IF(I$2&lt;&gt;"",I$2,"NA"),'MITRE &amp; Controls Mappings'!$G202))),ISNUMBER(SEARCH(IF(I$2&lt;&gt;"",I$2,"NA"),'MITRE &amp; Controls Mappings'!$H202))),ISNUMBER(SEARCH(IF(I$3&lt;&gt;"",I$3,"NA"),'MITRE &amp; Controls Mappings'!$I202))),ISNUMBER(SEARCH(IF(I$3&lt;&gt;"",I$3,"NA"),'MITRE &amp; Controls Mappings'!$J202))), 'MITRE &amp; Controls Mappings'!$B202,"")</f>
        <v/>
      </c>
      <c r="J204" t="str">
        <f>IF(OR(OR(OR(OR(OR(ISNUMBER(SEARCH(IF(J$1&lt;&gt;"",J$1,"NA"),'MITRE &amp; Controls Mappings'!$E202)),ISNUMBER(SEARCH(IF(J$1&lt;&gt;"",J$1,"NA"),'MITRE &amp; Controls Mappings'!$F202))),ISNUMBER(SEARCH(IF(J$2&lt;&gt;"",J$2,"NA"),'MITRE &amp; Controls Mappings'!$G202))),ISNUMBER(SEARCH(IF(J$2&lt;&gt;"",J$2,"NA"),'MITRE &amp; Controls Mappings'!$H202))),ISNUMBER(SEARCH(IF(J$3&lt;&gt;"",J$3,"NA"),'MITRE &amp; Controls Mappings'!$I202))),ISNUMBER(SEARCH(IF(J$3&lt;&gt;"",J$3,"NA"),'MITRE &amp; Controls Mappings'!$J202))), 'MITRE &amp; Controls Mappings'!$B202,"")</f>
        <v/>
      </c>
      <c r="K204" t="str">
        <f>IF(OR(OR(OR(OR(OR(ISNUMBER(SEARCH(IF(K$1&lt;&gt;"",K$1,"NA"),'MITRE &amp; Controls Mappings'!$E202)),ISNUMBER(SEARCH(IF(K$1&lt;&gt;"",K$1,"NA"),'MITRE &amp; Controls Mappings'!$F202))),ISNUMBER(SEARCH(IF(K$2&lt;&gt;"",K$2,"NA"),'MITRE &amp; Controls Mappings'!$G202))),ISNUMBER(SEARCH(IF(K$2&lt;&gt;"",K$2,"NA"),'MITRE &amp; Controls Mappings'!$H202))),ISNUMBER(SEARCH(IF(K$3&lt;&gt;"",K$3,"NA"),'MITRE &amp; Controls Mappings'!$I202))),ISNUMBER(SEARCH(IF(K$3&lt;&gt;"",K$3,"NA"),'MITRE &amp; Controls Mappings'!$J202))), 'MITRE &amp; Controls Mappings'!$B202,"")</f>
        <v/>
      </c>
      <c r="L204" s="26" t="str">
        <f>IF('MITRE &amp; Controls Mappings'!D202 &lt;&gt;"",'MITRE &amp; Controls Mappings'!D202,"" )</f>
        <v>(L1) Ensure 'Network security: Allow Local System to use computer identity for NTLM' is set to 'Enabled'</v>
      </c>
    </row>
    <row r="205" spans="1:12" x14ac:dyDescent="0.25">
      <c r="A205" t="str">
        <f>IF(COUNTIF(B205:K205,"="&amp;'MITRE &amp; Controls Mappings'!B203)&gt;0,'MITRE &amp; Controls Mappings'!B203,"")</f>
        <v/>
      </c>
      <c r="B205" t="str">
        <f>IF(OR(OR(OR(OR(OR(ISNUMBER(SEARCH(IF(B$1&lt;&gt;"",B$1,"NA"),'MITRE &amp; Controls Mappings'!$E203)),ISNUMBER(SEARCH(IF(B$1&lt;&gt;"",B$1,"NA"),'MITRE &amp; Controls Mappings'!$F203))),ISNUMBER(SEARCH(IF(B$2&lt;&gt;"",B$2,"NA"),'MITRE &amp; Controls Mappings'!$G203))),ISNUMBER(SEARCH(IF(B$2&lt;&gt;"",B$2,"NA"),'MITRE &amp; Controls Mappings'!$H203))),ISNUMBER(SEARCH(IF(B$3&lt;&gt;"",B$3,"NA"),'MITRE &amp; Controls Mappings'!$I203))),ISNUMBER(SEARCH(IF(B$3&lt;&gt;"",B$3,"NA"),'MITRE &amp; Controls Mappings'!$J203))), 'MITRE &amp; Controls Mappings'!$B203,"")</f>
        <v/>
      </c>
      <c r="C205" t="str">
        <f>IF(OR(OR(OR(OR(OR(ISNUMBER(SEARCH(IF(C$1&lt;&gt;"",C$1,"NA"),'MITRE &amp; Controls Mappings'!$E203)),ISNUMBER(SEARCH(IF(C$1&lt;&gt;"",C$1,"NA"),'MITRE &amp; Controls Mappings'!$F203))),ISNUMBER(SEARCH(IF(C$2&lt;&gt;"",C$2,"NA"),'MITRE &amp; Controls Mappings'!$G203))),ISNUMBER(SEARCH(IF(C$2&lt;&gt;"",C$2,"NA"),'MITRE &amp; Controls Mappings'!$H203))),ISNUMBER(SEARCH(IF(C$3&lt;&gt;"",C$3,"NA"),'MITRE &amp; Controls Mappings'!$I203))),ISNUMBER(SEARCH(IF(C$3&lt;&gt;"",C$3,"NA"),'MITRE &amp; Controls Mappings'!$J203))), 'MITRE &amp; Controls Mappings'!$B203,"")</f>
        <v/>
      </c>
      <c r="D205" t="str">
        <f>IF(OR(OR(OR(OR(OR(ISNUMBER(SEARCH(IF(D$1&lt;&gt;"",D$1,"NA"),'MITRE &amp; Controls Mappings'!$E203)),ISNUMBER(SEARCH(IF(D$1&lt;&gt;"",D$1,"NA"),'MITRE &amp; Controls Mappings'!$F203))),ISNUMBER(SEARCH(IF(D$2&lt;&gt;"",D$2,"NA"),'MITRE &amp; Controls Mappings'!$G203))),ISNUMBER(SEARCH(IF(D$2&lt;&gt;"",D$2,"NA"),'MITRE &amp; Controls Mappings'!$H203))),ISNUMBER(SEARCH(IF(D$3&lt;&gt;"",D$3,"NA"),'MITRE &amp; Controls Mappings'!$I203))),ISNUMBER(SEARCH(IF(D$3&lt;&gt;"",D$3,"NA"),'MITRE &amp; Controls Mappings'!$J203))), 'MITRE &amp; Controls Mappings'!$B203,"")</f>
        <v/>
      </c>
      <c r="E205" t="str">
        <f>IF(OR(OR(OR(OR(OR(ISNUMBER(SEARCH(IF(E$1&lt;&gt;"",E$1,"NA"),'MITRE &amp; Controls Mappings'!$E203)),ISNUMBER(SEARCH(IF(E$1&lt;&gt;"",E$1,"NA"),'MITRE &amp; Controls Mappings'!$F203))),ISNUMBER(SEARCH(IF(E$2&lt;&gt;"",E$2,"NA"),'MITRE &amp; Controls Mappings'!$G203))),ISNUMBER(SEARCH(IF(E$2&lt;&gt;"",E$2,"NA"),'MITRE &amp; Controls Mappings'!$H203))),ISNUMBER(SEARCH(IF(E$3&lt;&gt;"",E$3,"NA"),'MITRE &amp; Controls Mappings'!$I203))),ISNUMBER(SEARCH(IF(E$3&lt;&gt;"",E$3,"NA"),'MITRE &amp; Controls Mappings'!$J203))), 'MITRE &amp; Controls Mappings'!$B203,"")</f>
        <v/>
      </c>
      <c r="F205" t="str">
        <f>IF(OR(OR(OR(OR(OR(ISNUMBER(SEARCH(IF(F$1&lt;&gt;"",F$1,"NA"),'MITRE &amp; Controls Mappings'!$E203)),ISNUMBER(SEARCH(IF(F$1&lt;&gt;"",F$1,"NA"),'MITRE &amp; Controls Mappings'!$F203))),ISNUMBER(SEARCH(IF(F$2&lt;&gt;"",F$2,"NA"),'MITRE &amp; Controls Mappings'!$G203))),ISNUMBER(SEARCH(IF(F$2&lt;&gt;"",F$2,"NA"),'MITRE &amp; Controls Mappings'!$H203))),ISNUMBER(SEARCH(IF(F$3&lt;&gt;"",F$3,"NA"),'MITRE &amp; Controls Mappings'!$I203))),ISNUMBER(SEARCH(IF(F$3&lt;&gt;"",F$3,"NA"),'MITRE &amp; Controls Mappings'!$J203))), 'MITRE &amp; Controls Mappings'!$B203,"")</f>
        <v/>
      </c>
      <c r="G205" t="str">
        <f>IF(OR(OR(OR(OR(OR(ISNUMBER(SEARCH(IF(G$1&lt;&gt;"",G$1,"NA"),'MITRE &amp; Controls Mappings'!$E203)),ISNUMBER(SEARCH(IF(G$1&lt;&gt;"",G$1,"NA"),'MITRE &amp; Controls Mappings'!$F203))),ISNUMBER(SEARCH(IF(G$2&lt;&gt;"",G$2,"NA"),'MITRE &amp; Controls Mappings'!$G203))),ISNUMBER(SEARCH(IF(G$2&lt;&gt;"",G$2,"NA"),'MITRE &amp; Controls Mappings'!$H203))),ISNUMBER(SEARCH(IF(G$3&lt;&gt;"",G$3,"NA"),'MITRE &amp; Controls Mappings'!$I203))),ISNUMBER(SEARCH(IF(G$3&lt;&gt;"",G$3,"NA"),'MITRE &amp; Controls Mappings'!$J203))), 'MITRE &amp; Controls Mappings'!$B203,"")</f>
        <v/>
      </c>
      <c r="H205" t="str">
        <f>IF(OR(OR(OR(OR(OR(ISNUMBER(SEARCH(IF(H$1&lt;&gt;"",H$1,"NA"),'MITRE &amp; Controls Mappings'!$E203)),ISNUMBER(SEARCH(IF(H$1&lt;&gt;"",H$1,"NA"),'MITRE &amp; Controls Mappings'!$F203))),ISNUMBER(SEARCH(IF(H$2&lt;&gt;"",H$2,"NA"),'MITRE &amp; Controls Mappings'!$G203))),ISNUMBER(SEARCH(IF(H$2&lt;&gt;"",H$2,"NA"),'MITRE &amp; Controls Mappings'!$H203))),ISNUMBER(SEARCH(IF(H$3&lt;&gt;"",H$3,"NA"),'MITRE &amp; Controls Mappings'!$I203))),ISNUMBER(SEARCH(IF(H$3&lt;&gt;"",H$3,"NA"),'MITRE &amp; Controls Mappings'!$J203))), 'MITRE &amp; Controls Mappings'!$B203,"")</f>
        <v/>
      </c>
      <c r="I205" t="str">
        <f>IF(OR(OR(OR(OR(OR(ISNUMBER(SEARCH(IF(I$1&lt;&gt;"",I$1,"NA"),'MITRE &amp; Controls Mappings'!$E203)),ISNUMBER(SEARCH(IF(I$1&lt;&gt;"",I$1,"NA"),'MITRE &amp; Controls Mappings'!$F203))),ISNUMBER(SEARCH(IF(I$2&lt;&gt;"",I$2,"NA"),'MITRE &amp; Controls Mappings'!$G203))),ISNUMBER(SEARCH(IF(I$2&lt;&gt;"",I$2,"NA"),'MITRE &amp; Controls Mappings'!$H203))),ISNUMBER(SEARCH(IF(I$3&lt;&gt;"",I$3,"NA"),'MITRE &amp; Controls Mappings'!$I203))),ISNUMBER(SEARCH(IF(I$3&lt;&gt;"",I$3,"NA"),'MITRE &amp; Controls Mappings'!$J203))), 'MITRE &amp; Controls Mappings'!$B203,"")</f>
        <v/>
      </c>
      <c r="J205" t="str">
        <f>IF(OR(OR(OR(OR(OR(ISNUMBER(SEARCH(IF(J$1&lt;&gt;"",J$1,"NA"),'MITRE &amp; Controls Mappings'!$E203)),ISNUMBER(SEARCH(IF(J$1&lt;&gt;"",J$1,"NA"),'MITRE &amp; Controls Mappings'!$F203))),ISNUMBER(SEARCH(IF(J$2&lt;&gt;"",J$2,"NA"),'MITRE &amp; Controls Mappings'!$G203))),ISNUMBER(SEARCH(IF(J$2&lt;&gt;"",J$2,"NA"),'MITRE &amp; Controls Mappings'!$H203))),ISNUMBER(SEARCH(IF(J$3&lt;&gt;"",J$3,"NA"),'MITRE &amp; Controls Mappings'!$I203))),ISNUMBER(SEARCH(IF(J$3&lt;&gt;"",J$3,"NA"),'MITRE &amp; Controls Mappings'!$J203))), 'MITRE &amp; Controls Mappings'!$B203,"")</f>
        <v/>
      </c>
      <c r="K205" t="str">
        <f>IF(OR(OR(OR(OR(OR(ISNUMBER(SEARCH(IF(K$1&lt;&gt;"",K$1,"NA"),'MITRE &amp; Controls Mappings'!$E203)),ISNUMBER(SEARCH(IF(K$1&lt;&gt;"",K$1,"NA"),'MITRE &amp; Controls Mappings'!$F203))),ISNUMBER(SEARCH(IF(K$2&lt;&gt;"",K$2,"NA"),'MITRE &amp; Controls Mappings'!$G203))),ISNUMBER(SEARCH(IF(K$2&lt;&gt;"",K$2,"NA"),'MITRE &amp; Controls Mappings'!$H203))),ISNUMBER(SEARCH(IF(K$3&lt;&gt;"",K$3,"NA"),'MITRE &amp; Controls Mappings'!$I203))),ISNUMBER(SEARCH(IF(K$3&lt;&gt;"",K$3,"NA"),'MITRE &amp; Controls Mappings'!$J203))), 'MITRE &amp; Controls Mappings'!$B203,"")</f>
        <v/>
      </c>
      <c r="L205" s="26" t="str">
        <f>IF('MITRE &amp; Controls Mappings'!D203 &lt;&gt;"",'MITRE &amp; Controls Mappings'!D203,"" )</f>
        <v>(L1) Ensure 'Network security: Allow Local System to use computer identity for NTLM' is set to 'Enabled'</v>
      </c>
    </row>
    <row r="206" spans="1:12" x14ac:dyDescent="0.25">
      <c r="A206" t="str">
        <f>IF(COUNTIF(B206:K206,"="&amp;'MITRE &amp; Controls Mappings'!B204)&gt;0,'MITRE &amp; Controls Mappings'!B204,"")</f>
        <v/>
      </c>
      <c r="B206" t="str">
        <f>IF(OR(OR(OR(OR(OR(ISNUMBER(SEARCH(IF(B$1&lt;&gt;"",B$1,"NA"),'MITRE &amp; Controls Mappings'!$E204)),ISNUMBER(SEARCH(IF(B$1&lt;&gt;"",B$1,"NA"),'MITRE &amp; Controls Mappings'!$F204))),ISNUMBER(SEARCH(IF(B$2&lt;&gt;"",B$2,"NA"),'MITRE &amp; Controls Mappings'!$G204))),ISNUMBER(SEARCH(IF(B$2&lt;&gt;"",B$2,"NA"),'MITRE &amp; Controls Mappings'!$H204))),ISNUMBER(SEARCH(IF(B$3&lt;&gt;"",B$3,"NA"),'MITRE &amp; Controls Mappings'!$I204))),ISNUMBER(SEARCH(IF(B$3&lt;&gt;"",B$3,"NA"),'MITRE &amp; Controls Mappings'!$J204))), 'MITRE &amp; Controls Mappings'!$B204,"")</f>
        <v/>
      </c>
      <c r="C206" t="str">
        <f>IF(OR(OR(OR(OR(OR(ISNUMBER(SEARCH(IF(C$1&lt;&gt;"",C$1,"NA"),'MITRE &amp; Controls Mappings'!$E204)),ISNUMBER(SEARCH(IF(C$1&lt;&gt;"",C$1,"NA"),'MITRE &amp; Controls Mappings'!$F204))),ISNUMBER(SEARCH(IF(C$2&lt;&gt;"",C$2,"NA"),'MITRE &amp; Controls Mappings'!$G204))),ISNUMBER(SEARCH(IF(C$2&lt;&gt;"",C$2,"NA"),'MITRE &amp; Controls Mappings'!$H204))),ISNUMBER(SEARCH(IF(C$3&lt;&gt;"",C$3,"NA"),'MITRE &amp; Controls Mappings'!$I204))),ISNUMBER(SEARCH(IF(C$3&lt;&gt;"",C$3,"NA"),'MITRE &amp; Controls Mappings'!$J204))), 'MITRE &amp; Controls Mappings'!$B204,"")</f>
        <v/>
      </c>
      <c r="D206" t="str">
        <f>IF(OR(OR(OR(OR(OR(ISNUMBER(SEARCH(IF(D$1&lt;&gt;"",D$1,"NA"),'MITRE &amp; Controls Mappings'!$E204)),ISNUMBER(SEARCH(IF(D$1&lt;&gt;"",D$1,"NA"),'MITRE &amp; Controls Mappings'!$F204))),ISNUMBER(SEARCH(IF(D$2&lt;&gt;"",D$2,"NA"),'MITRE &amp; Controls Mappings'!$G204))),ISNUMBER(SEARCH(IF(D$2&lt;&gt;"",D$2,"NA"),'MITRE &amp; Controls Mappings'!$H204))),ISNUMBER(SEARCH(IF(D$3&lt;&gt;"",D$3,"NA"),'MITRE &amp; Controls Mappings'!$I204))),ISNUMBER(SEARCH(IF(D$3&lt;&gt;"",D$3,"NA"),'MITRE &amp; Controls Mappings'!$J204))), 'MITRE &amp; Controls Mappings'!$B204,"")</f>
        <v/>
      </c>
      <c r="E206" t="str">
        <f>IF(OR(OR(OR(OR(OR(ISNUMBER(SEARCH(IF(E$1&lt;&gt;"",E$1,"NA"),'MITRE &amp; Controls Mappings'!$E204)),ISNUMBER(SEARCH(IF(E$1&lt;&gt;"",E$1,"NA"),'MITRE &amp; Controls Mappings'!$F204))),ISNUMBER(SEARCH(IF(E$2&lt;&gt;"",E$2,"NA"),'MITRE &amp; Controls Mappings'!$G204))),ISNUMBER(SEARCH(IF(E$2&lt;&gt;"",E$2,"NA"),'MITRE &amp; Controls Mappings'!$H204))),ISNUMBER(SEARCH(IF(E$3&lt;&gt;"",E$3,"NA"),'MITRE &amp; Controls Mappings'!$I204))),ISNUMBER(SEARCH(IF(E$3&lt;&gt;"",E$3,"NA"),'MITRE &amp; Controls Mappings'!$J204))), 'MITRE &amp; Controls Mappings'!$B204,"")</f>
        <v/>
      </c>
      <c r="F206" t="str">
        <f>IF(OR(OR(OR(OR(OR(ISNUMBER(SEARCH(IF(F$1&lt;&gt;"",F$1,"NA"),'MITRE &amp; Controls Mappings'!$E204)),ISNUMBER(SEARCH(IF(F$1&lt;&gt;"",F$1,"NA"),'MITRE &amp; Controls Mappings'!$F204))),ISNUMBER(SEARCH(IF(F$2&lt;&gt;"",F$2,"NA"),'MITRE &amp; Controls Mappings'!$G204))),ISNUMBER(SEARCH(IF(F$2&lt;&gt;"",F$2,"NA"),'MITRE &amp; Controls Mappings'!$H204))),ISNUMBER(SEARCH(IF(F$3&lt;&gt;"",F$3,"NA"),'MITRE &amp; Controls Mappings'!$I204))),ISNUMBER(SEARCH(IF(F$3&lt;&gt;"",F$3,"NA"),'MITRE &amp; Controls Mappings'!$J204))), 'MITRE &amp; Controls Mappings'!$B204,"")</f>
        <v/>
      </c>
      <c r="G206" t="str">
        <f>IF(OR(OR(OR(OR(OR(ISNUMBER(SEARCH(IF(G$1&lt;&gt;"",G$1,"NA"),'MITRE &amp; Controls Mappings'!$E204)),ISNUMBER(SEARCH(IF(G$1&lt;&gt;"",G$1,"NA"),'MITRE &amp; Controls Mappings'!$F204))),ISNUMBER(SEARCH(IF(G$2&lt;&gt;"",G$2,"NA"),'MITRE &amp; Controls Mappings'!$G204))),ISNUMBER(SEARCH(IF(G$2&lt;&gt;"",G$2,"NA"),'MITRE &amp; Controls Mappings'!$H204))),ISNUMBER(SEARCH(IF(G$3&lt;&gt;"",G$3,"NA"),'MITRE &amp; Controls Mappings'!$I204))),ISNUMBER(SEARCH(IF(G$3&lt;&gt;"",G$3,"NA"),'MITRE &amp; Controls Mappings'!$J204))), 'MITRE &amp; Controls Mappings'!$B204,"")</f>
        <v/>
      </c>
      <c r="H206" t="str">
        <f>IF(OR(OR(OR(OR(OR(ISNUMBER(SEARCH(IF(H$1&lt;&gt;"",H$1,"NA"),'MITRE &amp; Controls Mappings'!$E204)),ISNUMBER(SEARCH(IF(H$1&lt;&gt;"",H$1,"NA"),'MITRE &amp; Controls Mappings'!$F204))),ISNUMBER(SEARCH(IF(H$2&lt;&gt;"",H$2,"NA"),'MITRE &amp; Controls Mappings'!$G204))),ISNUMBER(SEARCH(IF(H$2&lt;&gt;"",H$2,"NA"),'MITRE &amp; Controls Mappings'!$H204))),ISNUMBER(SEARCH(IF(H$3&lt;&gt;"",H$3,"NA"),'MITRE &amp; Controls Mappings'!$I204))),ISNUMBER(SEARCH(IF(H$3&lt;&gt;"",H$3,"NA"),'MITRE &amp; Controls Mappings'!$J204))), 'MITRE &amp; Controls Mappings'!$B204,"")</f>
        <v/>
      </c>
      <c r="I206" t="str">
        <f>IF(OR(OR(OR(OR(OR(ISNUMBER(SEARCH(IF(I$1&lt;&gt;"",I$1,"NA"),'MITRE &amp; Controls Mappings'!$E204)),ISNUMBER(SEARCH(IF(I$1&lt;&gt;"",I$1,"NA"),'MITRE &amp; Controls Mappings'!$F204))),ISNUMBER(SEARCH(IF(I$2&lt;&gt;"",I$2,"NA"),'MITRE &amp; Controls Mappings'!$G204))),ISNUMBER(SEARCH(IF(I$2&lt;&gt;"",I$2,"NA"),'MITRE &amp; Controls Mappings'!$H204))),ISNUMBER(SEARCH(IF(I$3&lt;&gt;"",I$3,"NA"),'MITRE &amp; Controls Mappings'!$I204))),ISNUMBER(SEARCH(IF(I$3&lt;&gt;"",I$3,"NA"),'MITRE &amp; Controls Mappings'!$J204))), 'MITRE &amp; Controls Mappings'!$B204,"")</f>
        <v/>
      </c>
      <c r="J206" t="str">
        <f>IF(OR(OR(OR(OR(OR(ISNUMBER(SEARCH(IF(J$1&lt;&gt;"",J$1,"NA"),'MITRE &amp; Controls Mappings'!$E204)),ISNUMBER(SEARCH(IF(J$1&lt;&gt;"",J$1,"NA"),'MITRE &amp; Controls Mappings'!$F204))),ISNUMBER(SEARCH(IF(J$2&lt;&gt;"",J$2,"NA"),'MITRE &amp; Controls Mappings'!$G204))),ISNUMBER(SEARCH(IF(J$2&lt;&gt;"",J$2,"NA"),'MITRE &amp; Controls Mappings'!$H204))),ISNUMBER(SEARCH(IF(J$3&lt;&gt;"",J$3,"NA"),'MITRE &amp; Controls Mappings'!$I204))),ISNUMBER(SEARCH(IF(J$3&lt;&gt;"",J$3,"NA"),'MITRE &amp; Controls Mappings'!$J204))), 'MITRE &amp; Controls Mappings'!$B204,"")</f>
        <v/>
      </c>
      <c r="K206" t="str">
        <f>IF(OR(OR(OR(OR(OR(ISNUMBER(SEARCH(IF(K$1&lt;&gt;"",K$1,"NA"),'MITRE &amp; Controls Mappings'!$E204)),ISNUMBER(SEARCH(IF(K$1&lt;&gt;"",K$1,"NA"),'MITRE &amp; Controls Mappings'!$F204))),ISNUMBER(SEARCH(IF(K$2&lt;&gt;"",K$2,"NA"),'MITRE &amp; Controls Mappings'!$G204))),ISNUMBER(SEARCH(IF(K$2&lt;&gt;"",K$2,"NA"),'MITRE &amp; Controls Mappings'!$H204))),ISNUMBER(SEARCH(IF(K$3&lt;&gt;"",K$3,"NA"),'MITRE &amp; Controls Mappings'!$I204))),ISNUMBER(SEARCH(IF(K$3&lt;&gt;"",K$3,"NA"),'MITRE &amp; Controls Mappings'!$J204))), 'MITRE &amp; Controls Mappings'!$B204,"")</f>
        <v/>
      </c>
      <c r="L206" s="26" t="str">
        <f>IF('MITRE &amp; Controls Mappings'!D204 &lt;&gt;"",'MITRE &amp; Controls Mappings'!D204,"" )</f>
        <v>(L1) Ensure 'Network security: Allow LocalSystem NULL session fallback' is set to 'Disabled'</v>
      </c>
    </row>
    <row r="207" spans="1:12" x14ac:dyDescent="0.25">
      <c r="A207" t="str">
        <f>IF(COUNTIF(B207:K207,"="&amp;'MITRE &amp; Controls Mappings'!B205)&gt;0,'MITRE &amp; Controls Mappings'!B205,"")</f>
        <v/>
      </c>
      <c r="B207" t="str">
        <f>IF(OR(OR(OR(OR(OR(ISNUMBER(SEARCH(IF(B$1&lt;&gt;"",B$1,"NA"),'MITRE &amp; Controls Mappings'!$E205)),ISNUMBER(SEARCH(IF(B$1&lt;&gt;"",B$1,"NA"),'MITRE &amp; Controls Mappings'!$F205))),ISNUMBER(SEARCH(IF(B$2&lt;&gt;"",B$2,"NA"),'MITRE &amp; Controls Mappings'!$G205))),ISNUMBER(SEARCH(IF(B$2&lt;&gt;"",B$2,"NA"),'MITRE &amp; Controls Mappings'!$H205))),ISNUMBER(SEARCH(IF(B$3&lt;&gt;"",B$3,"NA"),'MITRE &amp; Controls Mappings'!$I205))),ISNUMBER(SEARCH(IF(B$3&lt;&gt;"",B$3,"NA"),'MITRE &amp; Controls Mappings'!$J205))), 'MITRE &amp; Controls Mappings'!$B205,"")</f>
        <v/>
      </c>
      <c r="C207" t="str">
        <f>IF(OR(OR(OR(OR(OR(ISNUMBER(SEARCH(IF(C$1&lt;&gt;"",C$1,"NA"),'MITRE &amp; Controls Mappings'!$E205)),ISNUMBER(SEARCH(IF(C$1&lt;&gt;"",C$1,"NA"),'MITRE &amp; Controls Mappings'!$F205))),ISNUMBER(SEARCH(IF(C$2&lt;&gt;"",C$2,"NA"),'MITRE &amp; Controls Mappings'!$G205))),ISNUMBER(SEARCH(IF(C$2&lt;&gt;"",C$2,"NA"),'MITRE &amp; Controls Mappings'!$H205))),ISNUMBER(SEARCH(IF(C$3&lt;&gt;"",C$3,"NA"),'MITRE &amp; Controls Mappings'!$I205))),ISNUMBER(SEARCH(IF(C$3&lt;&gt;"",C$3,"NA"),'MITRE &amp; Controls Mappings'!$J205))), 'MITRE &amp; Controls Mappings'!$B205,"")</f>
        <v/>
      </c>
      <c r="D207" t="str">
        <f>IF(OR(OR(OR(OR(OR(ISNUMBER(SEARCH(IF(D$1&lt;&gt;"",D$1,"NA"),'MITRE &amp; Controls Mappings'!$E205)),ISNUMBER(SEARCH(IF(D$1&lt;&gt;"",D$1,"NA"),'MITRE &amp; Controls Mappings'!$F205))),ISNUMBER(SEARCH(IF(D$2&lt;&gt;"",D$2,"NA"),'MITRE &amp; Controls Mappings'!$G205))),ISNUMBER(SEARCH(IF(D$2&lt;&gt;"",D$2,"NA"),'MITRE &amp; Controls Mappings'!$H205))),ISNUMBER(SEARCH(IF(D$3&lt;&gt;"",D$3,"NA"),'MITRE &amp; Controls Mappings'!$I205))),ISNUMBER(SEARCH(IF(D$3&lt;&gt;"",D$3,"NA"),'MITRE &amp; Controls Mappings'!$J205))), 'MITRE &amp; Controls Mappings'!$B205,"")</f>
        <v/>
      </c>
      <c r="E207" t="str">
        <f>IF(OR(OR(OR(OR(OR(ISNUMBER(SEARCH(IF(E$1&lt;&gt;"",E$1,"NA"),'MITRE &amp; Controls Mappings'!$E205)),ISNUMBER(SEARCH(IF(E$1&lt;&gt;"",E$1,"NA"),'MITRE &amp; Controls Mappings'!$F205))),ISNUMBER(SEARCH(IF(E$2&lt;&gt;"",E$2,"NA"),'MITRE &amp; Controls Mappings'!$G205))),ISNUMBER(SEARCH(IF(E$2&lt;&gt;"",E$2,"NA"),'MITRE &amp; Controls Mappings'!$H205))),ISNUMBER(SEARCH(IF(E$3&lt;&gt;"",E$3,"NA"),'MITRE &amp; Controls Mappings'!$I205))),ISNUMBER(SEARCH(IF(E$3&lt;&gt;"",E$3,"NA"),'MITRE &amp; Controls Mappings'!$J205))), 'MITRE &amp; Controls Mappings'!$B205,"")</f>
        <v/>
      </c>
      <c r="F207" t="str">
        <f>IF(OR(OR(OR(OR(OR(ISNUMBER(SEARCH(IF(F$1&lt;&gt;"",F$1,"NA"),'MITRE &amp; Controls Mappings'!$E205)),ISNUMBER(SEARCH(IF(F$1&lt;&gt;"",F$1,"NA"),'MITRE &amp; Controls Mappings'!$F205))),ISNUMBER(SEARCH(IF(F$2&lt;&gt;"",F$2,"NA"),'MITRE &amp; Controls Mappings'!$G205))),ISNUMBER(SEARCH(IF(F$2&lt;&gt;"",F$2,"NA"),'MITRE &amp; Controls Mappings'!$H205))),ISNUMBER(SEARCH(IF(F$3&lt;&gt;"",F$3,"NA"),'MITRE &amp; Controls Mappings'!$I205))),ISNUMBER(SEARCH(IF(F$3&lt;&gt;"",F$3,"NA"),'MITRE &amp; Controls Mappings'!$J205))), 'MITRE &amp; Controls Mappings'!$B205,"")</f>
        <v/>
      </c>
      <c r="G207" t="str">
        <f>IF(OR(OR(OR(OR(OR(ISNUMBER(SEARCH(IF(G$1&lt;&gt;"",G$1,"NA"),'MITRE &amp; Controls Mappings'!$E205)),ISNUMBER(SEARCH(IF(G$1&lt;&gt;"",G$1,"NA"),'MITRE &amp; Controls Mappings'!$F205))),ISNUMBER(SEARCH(IF(G$2&lt;&gt;"",G$2,"NA"),'MITRE &amp; Controls Mappings'!$G205))),ISNUMBER(SEARCH(IF(G$2&lt;&gt;"",G$2,"NA"),'MITRE &amp; Controls Mappings'!$H205))),ISNUMBER(SEARCH(IF(G$3&lt;&gt;"",G$3,"NA"),'MITRE &amp; Controls Mappings'!$I205))),ISNUMBER(SEARCH(IF(G$3&lt;&gt;"",G$3,"NA"),'MITRE &amp; Controls Mappings'!$J205))), 'MITRE &amp; Controls Mappings'!$B205,"")</f>
        <v/>
      </c>
      <c r="H207" t="str">
        <f>IF(OR(OR(OR(OR(OR(ISNUMBER(SEARCH(IF(H$1&lt;&gt;"",H$1,"NA"),'MITRE &amp; Controls Mappings'!$E205)),ISNUMBER(SEARCH(IF(H$1&lt;&gt;"",H$1,"NA"),'MITRE &amp; Controls Mappings'!$F205))),ISNUMBER(SEARCH(IF(H$2&lt;&gt;"",H$2,"NA"),'MITRE &amp; Controls Mappings'!$G205))),ISNUMBER(SEARCH(IF(H$2&lt;&gt;"",H$2,"NA"),'MITRE &amp; Controls Mappings'!$H205))),ISNUMBER(SEARCH(IF(H$3&lt;&gt;"",H$3,"NA"),'MITRE &amp; Controls Mappings'!$I205))),ISNUMBER(SEARCH(IF(H$3&lt;&gt;"",H$3,"NA"),'MITRE &amp; Controls Mappings'!$J205))), 'MITRE &amp; Controls Mappings'!$B205,"")</f>
        <v/>
      </c>
      <c r="I207" t="str">
        <f>IF(OR(OR(OR(OR(OR(ISNUMBER(SEARCH(IF(I$1&lt;&gt;"",I$1,"NA"),'MITRE &amp; Controls Mappings'!$E205)),ISNUMBER(SEARCH(IF(I$1&lt;&gt;"",I$1,"NA"),'MITRE &amp; Controls Mappings'!$F205))),ISNUMBER(SEARCH(IF(I$2&lt;&gt;"",I$2,"NA"),'MITRE &amp; Controls Mappings'!$G205))),ISNUMBER(SEARCH(IF(I$2&lt;&gt;"",I$2,"NA"),'MITRE &amp; Controls Mappings'!$H205))),ISNUMBER(SEARCH(IF(I$3&lt;&gt;"",I$3,"NA"),'MITRE &amp; Controls Mappings'!$I205))),ISNUMBER(SEARCH(IF(I$3&lt;&gt;"",I$3,"NA"),'MITRE &amp; Controls Mappings'!$J205))), 'MITRE &amp; Controls Mappings'!$B205,"")</f>
        <v/>
      </c>
      <c r="J207" t="str">
        <f>IF(OR(OR(OR(OR(OR(ISNUMBER(SEARCH(IF(J$1&lt;&gt;"",J$1,"NA"),'MITRE &amp; Controls Mappings'!$E205)),ISNUMBER(SEARCH(IF(J$1&lt;&gt;"",J$1,"NA"),'MITRE &amp; Controls Mappings'!$F205))),ISNUMBER(SEARCH(IF(J$2&lt;&gt;"",J$2,"NA"),'MITRE &amp; Controls Mappings'!$G205))),ISNUMBER(SEARCH(IF(J$2&lt;&gt;"",J$2,"NA"),'MITRE &amp; Controls Mappings'!$H205))),ISNUMBER(SEARCH(IF(J$3&lt;&gt;"",J$3,"NA"),'MITRE &amp; Controls Mappings'!$I205))),ISNUMBER(SEARCH(IF(J$3&lt;&gt;"",J$3,"NA"),'MITRE &amp; Controls Mappings'!$J205))), 'MITRE &amp; Controls Mappings'!$B205,"")</f>
        <v/>
      </c>
      <c r="K207" t="str">
        <f>IF(OR(OR(OR(OR(OR(ISNUMBER(SEARCH(IF(K$1&lt;&gt;"",K$1,"NA"),'MITRE &amp; Controls Mappings'!$E205)),ISNUMBER(SEARCH(IF(K$1&lt;&gt;"",K$1,"NA"),'MITRE &amp; Controls Mappings'!$F205))),ISNUMBER(SEARCH(IF(K$2&lt;&gt;"",K$2,"NA"),'MITRE &amp; Controls Mappings'!$G205))),ISNUMBER(SEARCH(IF(K$2&lt;&gt;"",K$2,"NA"),'MITRE &amp; Controls Mappings'!$H205))),ISNUMBER(SEARCH(IF(K$3&lt;&gt;"",K$3,"NA"),'MITRE &amp; Controls Mappings'!$I205))),ISNUMBER(SEARCH(IF(K$3&lt;&gt;"",K$3,"NA"),'MITRE &amp; Controls Mappings'!$J205))), 'MITRE &amp; Controls Mappings'!$B205,"")</f>
        <v/>
      </c>
      <c r="L207" s="26" t="str">
        <f>IF('MITRE &amp; Controls Mappings'!D205 &lt;&gt;"",'MITRE &amp; Controls Mappings'!D205,"" )</f>
        <v>(L1) Ensure 'Network security: Allow LocalSystem NULL session fallback' is set to 'Disabled'</v>
      </c>
    </row>
    <row r="208" spans="1:12" ht="30" x14ac:dyDescent="0.25">
      <c r="A208" t="str">
        <f>IF(COUNTIF(B208:K208,"="&amp;'MITRE &amp; Controls Mappings'!B206)&gt;0,'MITRE &amp; Controls Mappings'!B206,"")</f>
        <v/>
      </c>
      <c r="B208" t="str">
        <f>IF(OR(OR(OR(OR(OR(ISNUMBER(SEARCH(IF(B$1&lt;&gt;"",B$1,"NA"),'MITRE &amp; Controls Mappings'!$E206)),ISNUMBER(SEARCH(IF(B$1&lt;&gt;"",B$1,"NA"),'MITRE &amp; Controls Mappings'!$F206))),ISNUMBER(SEARCH(IF(B$2&lt;&gt;"",B$2,"NA"),'MITRE &amp; Controls Mappings'!$G206))),ISNUMBER(SEARCH(IF(B$2&lt;&gt;"",B$2,"NA"),'MITRE &amp; Controls Mappings'!$H206))),ISNUMBER(SEARCH(IF(B$3&lt;&gt;"",B$3,"NA"),'MITRE &amp; Controls Mappings'!$I206))),ISNUMBER(SEARCH(IF(B$3&lt;&gt;"",B$3,"NA"),'MITRE &amp; Controls Mappings'!$J206))), 'MITRE &amp; Controls Mappings'!$B206,"")</f>
        <v/>
      </c>
      <c r="C208" t="str">
        <f>IF(OR(OR(OR(OR(OR(ISNUMBER(SEARCH(IF(C$1&lt;&gt;"",C$1,"NA"),'MITRE &amp; Controls Mappings'!$E206)),ISNUMBER(SEARCH(IF(C$1&lt;&gt;"",C$1,"NA"),'MITRE &amp; Controls Mappings'!$F206))),ISNUMBER(SEARCH(IF(C$2&lt;&gt;"",C$2,"NA"),'MITRE &amp; Controls Mappings'!$G206))),ISNUMBER(SEARCH(IF(C$2&lt;&gt;"",C$2,"NA"),'MITRE &amp; Controls Mappings'!$H206))),ISNUMBER(SEARCH(IF(C$3&lt;&gt;"",C$3,"NA"),'MITRE &amp; Controls Mappings'!$I206))),ISNUMBER(SEARCH(IF(C$3&lt;&gt;"",C$3,"NA"),'MITRE &amp; Controls Mappings'!$J206))), 'MITRE &amp; Controls Mappings'!$B206,"")</f>
        <v/>
      </c>
      <c r="D208" t="str">
        <f>IF(OR(OR(OR(OR(OR(ISNUMBER(SEARCH(IF(D$1&lt;&gt;"",D$1,"NA"),'MITRE &amp; Controls Mappings'!$E206)),ISNUMBER(SEARCH(IF(D$1&lt;&gt;"",D$1,"NA"),'MITRE &amp; Controls Mappings'!$F206))),ISNUMBER(SEARCH(IF(D$2&lt;&gt;"",D$2,"NA"),'MITRE &amp; Controls Mappings'!$G206))),ISNUMBER(SEARCH(IF(D$2&lt;&gt;"",D$2,"NA"),'MITRE &amp; Controls Mappings'!$H206))),ISNUMBER(SEARCH(IF(D$3&lt;&gt;"",D$3,"NA"),'MITRE &amp; Controls Mappings'!$I206))),ISNUMBER(SEARCH(IF(D$3&lt;&gt;"",D$3,"NA"),'MITRE &amp; Controls Mappings'!$J206))), 'MITRE &amp; Controls Mappings'!$B206,"")</f>
        <v/>
      </c>
      <c r="E208" t="str">
        <f>IF(OR(OR(OR(OR(OR(ISNUMBER(SEARCH(IF(E$1&lt;&gt;"",E$1,"NA"),'MITRE &amp; Controls Mappings'!$E206)),ISNUMBER(SEARCH(IF(E$1&lt;&gt;"",E$1,"NA"),'MITRE &amp; Controls Mappings'!$F206))),ISNUMBER(SEARCH(IF(E$2&lt;&gt;"",E$2,"NA"),'MITRE &amp; Controls Mappings'!$G206))),ISNUMBER(SEARCH(IF(E$2&lt;&gt;"",E$2,"NA"),'MITRE &amp; Controls Mappings'!$H206))),ISNUMBER(SEARCH(IF(E$3&lt;&gt;"",E$3,"NA"),'MITRE &amp; Controls Mappings'!$I206))),ISNUMBER(SEARCH(IF(E$3&lt;&gt;"",E$3,"NA"),'MITRE &amp; Controls Mappings'!$J206))), 'MITRE &amp; Controls Mappings'!$B206,"")</f>
        <v/>
      </c>
      <c r="F208" t="str">
        <f>IF(OR(OR(OR(OR(OR(ISNUMBER(SEARCH(IF(F$1&lt;&gt;"",F$1,"NA"),'MITRE &amp; Controls Mappings'!$E206)),ISNUMBER(SEARCH(IF(F$1&lt;&gt;"",F$1,"NA"),'MITRE &amp; Controls Mappings'!$F206))),ISNUMBER(SEARCH(IF(F$2&lt;&gt;"",F$2,"NA"),'MITRE &amp; Controls Mappings'!$G206))),ISNUMBER(SEARCH(IF(F$2&lt;&gt;"",F$2,"NA"),'MITRE &amp; Controls Mappings'!$H206))),ISNUMBER(SEARCH(IF(F$3&lt;&gt;"",F$3,"NA"),'MITRE &amp; Controls Mappings'!$I206))),ISNUMBER(SEARCH(IF(F$3&lt;&gt;"",F$3,"NA"),'MITRE &amp; Controls Mappings'!$J206))), 'MITRE &amp; Controls Mappings'!$B206,"")</f>
        <v/>
      </c>
      <c r="G208" t="str">
        <f>IF(OR(OR(OR(OR(OR(ISNUMBER(SEARCH(IF(G$1&lt;&gt;"",G$1,"NA"),'MITRE &amp; Controls Mappings'!$E206)),ISNUMBER(SEARCH(IF(G$1&lt;&gt;"",G$1,"NA"),'MITRE &amp; Controls Mappings'!$F206))),ISNUMBER(SEARCH(IF(G$2&lt;&gt;"",G$2,"NA"),'MITRE &amp; Controls Mappings'!$G206))),ISNUMBER(SEARCH(IF(G$2&lt;&gt;"",G$2,"NA"),'MITRE &amp; Controls Mappings'!$H206))),ISNUMBER(SEARCH(IF(G$3&lt;&gt;"",G$3,"NA"),'MITRE &amp; Controls Mappings'!$I206))),ISNUMBER(SEARCH(IF(G$3&lt;&gt;"",G$3,"NA"),'MITRE &amp; Controls Mappings'!$J206))), 'MITRE &amp; Controls Mappings'!$B206,"")</f>
        <v/>
      </c>
      <c r="H208" t="str">
        <f>IF(OR(OR(OR(OR(OR(ISNUMBER(SEARCH(IF(H$1&lt;&gt;"",H$1,"NA"),'MITRE &amp; Controls Mappings'!$E206)),ISNUMBER(SEARCH(IF(H$1&lt;&gt;"",H$1,"NA"),'MITRE &amp; Controls Mappings'!$F206))),ISNUMBER(SEARCH(IF(H$2&lt;&gt;"",H$2,"NA"),'MITRE &amp; Controls Mappings'!$G206))),ISNUMBER(SEARCH(IF(H$2&lt;&gt;"",H$2,"NA"),'MITRE &amp; Controls Mappings'!$H206))),ISNUMBER(SEARCH(IF(H$3&lt;&gt;"",H$3,"NA"),'MITRE &amp; Controls Mappings'!$I206))),ISNUMBER(SEARCH(IF(H$3&lt;&gt;"",H$3,"NA"),'MITRE &amp; Controls Mappings'!$J206))), 'MITRE &amp; Controls Mappings'!$B206,"")</f>
        <v/>
      </c>
      <c r="I208" t="str">
        <f>IF(OR(OR(OR(OR(OR(ISNUMBER(SEARCH(IF(I$1&lt;&gt;"",I$1,"NA"),'MITRE &amp; Controls Mappings'!$E206)),ISNUMBER(SEARCH(IF(I$1&lt;&gt;"",I$1,"NA"),'MITRE &amp; Controls Mappings'!$F206))),ISNUMBER(SEARCH(IF(I$2&lt;&gt;"",I$2,"NA"),'MITRE &amp; Controls Mappings'!$G206))),ISNUMBER(SEARCH(IF(I$2&lt;&gt;"",I$2,"NA"),'MITRE &amp; Controls Mappings'!$H206))),ISNUMBER(SEARCH(IF(I$3&lt;&gt;"",I$3,"NA"),'MITRE &amp; Controls Mappings'!$I206))),ISNUMBER(SEARCH(IF(I$3&lt;&gt;"",I$3,"NA"),'MITRE &amp; Controls Mappings'!$J206))), 'MITRE &amp; Controls Mappings'!$B206,"")</f>
        <v/>
      </c>
      <c r="J208" t="str">
        <f>IF(OR(OR(OR(OR(OR(ISNUMBER(SEARCH(IF(J$1&lt;&gt;"",J$1,"NA"),'MITRE &amp; Controls Mappings'!$E206)),ISNUMBER(SEARCH(IF(J$1&lt;&gt;"",J$1,"NA"),'MITRE &amp; Controls Mappings'!$F206))),ISNUMBER(SEARCH(IF(J$2&lt;&gt;"",J$2,"NA"),'MITRE &amp; Controls Mappings'!$G206))),ISNUMBER(SEARCH(IF(J$2&lt;&gt;"",J$2,"NA"),'MITRE &amp; Controls Mappings'!$H206))),ISNUMBER(SEARCH(IF(J$3&lt;&gt;"",J$3,"NA"),'MITRE &amp; Controls Mappings'!$I206))),ISNUMBER(SEARCH(IF(J$3&lt;&gt;"",J$3,"NA"),'MITRE &amp; Controls Mappings'!$J206))), 'MITRE &amp; Controls Mappings'!$B206,"")</f>
        <v/>
      </c>
      <c r="K208" t="str">
        <f>IF(OR(OR(OR(OR(OR(ISNUMBER(SEARCH(IF(K$1&lt;&gt;"",K$1,"NA"),'MITRE &amp; Controls Mappings'!$E206)),ISNUMBER(SEARCH(IF(K$1&lt;&gt;"",K$1,"NA"),'MITRE &amp; Controls Mappings'!$F206))),ISNUMBER(SEARCH(IF(K$2&lt;&gt;"",K$2,"NA"),'MITRE &amp; Controls Mappings'!$G206))),ISNUMBER(SEARCH(IF(K$2&lt;&gt;"",K$2,"NA"),'MITRE &amp; Controls Mappings'!$H206))),ISNUMBER(SEARCH(IF(K$3&lt;&gt;"",K$3,"NA"),'MITRE &amp; Controls Mappings'!$I206))),ISNUMBER(SEARCH(IF(K$3&lt;&gt;"",K$3,"NA"),'MITRE &amp; Controls Mappings'!$J206))), 'MITRE &amp; Controls Mappings'!$B206,"")</f>
        <v/>
      </c>
      <c r="L208" s="26" t="str">
        <f>IF('MITRE &amp; Controls Mappings'!D206 &lt;&gt;"",'MITRE &amp; Controls Mappings'!D206,"" )</f>
        <v>(L1) Ensure 'Network Security: Allow PKU2U authentication requests to this computer to use online identities' is set to 'Disabled'</v>
      </c>
    </row>
    <row r="209" spans="1:12" ht="30" x14ac:dyDescent="0.25">
      <c r="A209" t="str">
        <f>IF(COUNTIF(B209:K209,"="&amp;'MITRE &amp; Controls Mappings'!B207)&gt;0,'MITRE &amp; Controls Mappings'!B207,"")</f>
        <v/>
      </c>
      <c r="B209" t="str">
        <f>IF(OR(OR(OR(OR(OR(ISNUMBER(SEARCH(IF(B$1&lt;&gt;"",B$1,"NA"),'MITRE &amp; Controls Mappings'!$E207)),ISNUMBER(SEARCH(IF(B$1&lt;&gt;"",B$1,"NA"),'MITRE &amp; Controls Mappings'!$F207))),ISNUMBER(SEARCH(IF(B$2&lt;&gt;"",B$2,"NA"),'MITRE &amp; Controls Mappings'!$G207))),ISNUMBER(SEARCH(IF(B$2&lt;&gt;"",B$2,"NA"),'MITRE &amp; Controls Mappings'!$H207))),ISNUMBER(SEARCH(IF(B$3&lt;&gt;"",B$3,"NA"),'MITRE &amp; Controls Mappings'!$I207))),ISNUMBER(SEARCH(IF(B$3&lt;&gt;"",B$3,"NA"),'MITRE &amp; Controls Mappings'!$J207))), 'MITRE &amp; Controls Mappings'!$B207,"")</f>
        <v/>
      </c>
      <c r="C209" t="str">
        <f>IF(OR(OR(OR(OR(OR(ISNUMBER(SEARCH(IF(C$1&lt;&gt;"",C$1,"NA"),'MITRE &amp; Controls Mappings'!$E207)),ISNUMBER(SEARCH(IF(C$1&lt;&gt;"",C$1,"NA"),'MITRE &amp; Controls Mappings'!$F207))),ISNUMBER(SEARCH(IF(C$2&lt;&gt;"",C$2,"NA"),'MITRE &amp; Controls Mappings'!$G207))),ISNUMBER(SEARCH(IF(C$2&lt;&gt;"",C$2,"NA"),'MITRE &amp; Controls Mappings'!$H207))),ISNUMBER(SEARCH(IF(C$3&lt;&gt;"",C$3,"NA"),'MITRE &amp; Controls Mappings'!$I207))),ISNUMBER(SEARCH(IF(C$3&lt;&gt;"",C$3,"NA"),'MITRE &amp; Controls Mappings'!$J207))), 'MITRE &amp; Controls Mappings'!$B207,"")</f>
        <v/>
      </c>
      <c r="D209" t="str">
        <f>IF(OR(OR(OR(OR(OR(ISNUMBER(SEARCH(IF(D$1&lt;&gt;"",D$1,"NA"),'MITRE &amp; Controls Mappings'!$E207)),ISNUMBER(SEARCH(IF(D$1&lt;&gt;"",D$1,"NA"),'MITRE &amp; Controls Mappings'!$F207))),ISNUMBER(SEARCH(IF(D$2&lt;&gt;"",D$2,"NA"),'MITRE &amp; Controls Mappings'!$G207))),ISNUMBER(SEARCH(IF(D$2&lt;&gt;"",D$2,"NA"),'MITRE &amp; Controls Mappings'!$H207))),ISNUMBER(SEARCH(IF(D$3&lt;&gt;"",D$3,"NA"),'MITRE &amp; Controls Mappings'!$I207))),ISNUMBER(SEARCH(IF(D$3&lt;&gt;"",D$3,"NA"),'MITRE &amp; Controls Mappings'!$J207))), 'MITRE &amp; Controls Mappings'!$B207,"")</f>
        <v/>
      </c>
      <c r="E209" t="str">
        <f>IF(OR(OR(OR(OR(OR(ISNUMBER(SEARCH(IF(E$1&lt;&gt;"",E$1,"NA"),'MITRE &amp; Controls Mappings'!$E207)),ISNUMBER(SEARCH(IF(E$1&lt;&gt;"",E$1,"NA"),'MITRE &amp; Controls Mappings'!$F207))),ISNUMBER(SEARCH(IF(E$2&lt;&gt;"",E$2,"NA"),'MITRE &amp; Controls Mappings'!$G207))),ISNUMBER(SEARCH(IF(E$2&lt;&gt;"",E$2,"NA"),'MITRE &amp; Controls Mappings'!$H207))),ISNUMBER(SEARCH(IF(E$3&lt;&gt;"",E$3,"NA"),'MITRE &amp; Controls Mappings'!$I207))),ISNUMBER(SEARCH(IF(E$3&lt;&gt;"",E$3,"NA"),'MITRE &amp; Controls Mappings'!$J207))), 'MITRE &amp; Controls Mappings'!$B207,"")</f>
        <v/>
      </c>
      <c r="F209" t="str">
        <f>IF(OR(OR(OR(OR(OR(ISNUMBER(SEARCH(IF(F$1&lt;&gt;"",F$1,"NA"),'MITRE &amp; Controls Mappings'!$E207)),ISNUMBER(SEARCH(IF(F$1&lt;&gt;"",F$1,"NA"),'MITRE &amp; Controls Mappings'!$F207))),ISNUMBER(SEARCH(IF(F$2&lt;&gt;"",F$2,"NA"),'MITRE &amp; Controls Mappings'!$G207))),ISNUMBER(SEARCH(IF(F$2&lt;&gt;"",F$2,"NA"),'MITRE &amp; Controls Mappings'!$H207))),ISNUMBER(SEARCH(IF(F$3&lt;&gt;"",F$3,"NA"),'MITRE &amp; Controls Mappings'!$I207))),ISNUMBER(SEARCH(IF(F$3&lt;&gt;"",F$3,"NA"),'MITRE &amp; Controls Mappings'!$J207))), 'MITRE &amp; Controls Mappings'!$B207,"")</f>
        <v/>
      </c>
      <c r="G209" t="str">
        <f>IF(OR(OR(OR(OR(OR(ISNUMBER(SEARCH(IF(G$1&lt;&gt;"",G$1,"NA"),'MITRE &amp; Controls Mappings'!$E207)),ISNUMBER(SEARCH(IF(G$1&lt;&gt;"",G$1,"NA"),'MITRE &amp; Controls Mappings'!$F207))),ISNUMBER(SEARCH(IF(G$2&lt;&gt;"",G$2,"NA"),'MITRE &amp; Controls Mappings'!$G207))),ISNUMBER(SEARCH(IF(G$2&lt;&gt;"",G$2,"NA"),'MITRE &amp; Controls Mappings'!$H207))),ISNUMBER(SEARCH(IF(G$3&lt;&gt;"",G$3,"NA"),'MITRE &amp; Controls Mappings'!$I207))),ISNUMBER(SEARCH(IF(G$3&lt;&gt;"",G$3,"NA"),'MITRE &amp; Controls Mappings'!$J207))), 'MITRE &amp; Controls Mappings'!$B207,"")</f>
        <v/>
      </c>
      <c r="H209" t="str">
        <f>IF(OR(OR(OR(OR(OR(ISNUMBER(SEARCH(IF(H$1&lt;&gt;"",H$1,"NA"),'MITRE &amp; Controls Mappings'!$E207)),ISNUMBER(SEARCH(IF(H$1&lt;&gt;"",H$1,"NA"),'MITRE &amp; Controls Mappings'!$F207))),ISNUMBER(SEARCH(IF(H$2&lt;&gt;"",H$2,"NA"),'MITRE &amp; Controls Mappings'!$G207))),ISNUMBER(SEARCH(IF(H$2&lt;&gt;"",H$2,"NA"),'MITRE &amp; Controls Mappings'!$H207))),ISNUMBER(SEARCH(IF(H$3&lt;&gt;"",H$3,"NA"),'MITRE &amp; Controls Mappings'!$I207))),ISNUMBER(SEARCH(IF(H$3&lt;&gt;"",H$3,"NA"),'MITRE &amp; Controls Mappings'!$J207))), 'MITRE &amp; Controls Mappings'!$B207,"")</f>
        <v/>
      </c>
      <c r="I209" t="str">
        <f>IF(OR(OR(OR(OR(OR(ISNUMBER(SEARCH(IF(I$1&lt;&gt;"",I$1,"NA"),'MITRE &amp; Controls Mappings'!$E207)),ISNUMBER(SEARCH(IF(I$1&lt;&gt;"",I$1,"NA"),'MITRE &amp; Controls Mappings'!$F207))),ISNUMBER(SEARCH(IF(I$2&lt;&gt;"",I$2,"NA"),'MITRE &amp; Controls Mappings'!$G207))),ISNUMBER(SEARCH(IF(I$2&lt;&gt;"",I$2,"NA"),'MITRE &amp; Controls Mappings'!$H207))),ISNUMBER(SEARCH(IF(I$3&lt;&gt;"",I$3,"NA"),'MITRE &amp; Controls Mappings'!$I207))),ISNUMBER(SEARCH(IF(I$3&lt;&gt;"",I$3,"NA"),'MITRE &amp; Controls Mappings'!$J207))), 'MITRE &amp; Controls Mappings'!$B207,"")</f>
        <v/>
      </c>
      <c r="J209" t="str">
        <f>IF(OR(OR(OR(OR(OR(ISNUMBER(SEARCH(IF(J$1&lt;&gt;"",J$1,"NA"),'MITRE &amp; Controls Mappings'!$E207)),ISNUMBER(SEARCH(IF(J$1&lt;&gt;"",J$1,"NA"),'MITRE &amp; Controls Mappings'!$F207))),ISNUMBER(SEARCH(IF(J$2&lt;&gt;"",J$2,"NA"),'MITRE &amp; Controls Mappings'!$G207))),ISNUMBER(SEARCH(IF(J$2&lt;&gt;"",J$2,"NA"),'MITRE &amp; Controls Mappings'!$H207))),ISNUMBER(SEARCH(IF(J$3&lt;&gt;"",J$3,"NA"),'MITRE &amp; Controls Mappings'!$I207))),ISNUMBER(SEARCH(IF(J$3&lt;&gt;"",J$3,"NA"),'MITRE &amp; Controls Mappings'!$J207))), 'MITRE &amp; Controls Mappings'!$B207,"")</f>
        <v/>
      </c>
      <c r="K209" t="str">
        <f>IF(OR(OR(OR(OR(OR(ISNUMBER(SEARCH(IF(K$1&lt;&gt;"",K$1,"NA"),'MITRE &amp; Controls Mappings'!$E207)),ISNUMBER(SEARCH(IF(K$1&lt;&gt;"",K$1,"NA"),'MITRE &amp; Controls Mappings'!$F207))),ISNUMBER(SEARCH(IF(K$2&lt;&gt;"",K$2,"NA"),'MITRE &amp; Controls Mappings'!$G207))),ISNUMBER(SEARCH(IF(K$2&lt;&gt;"",K$2,"NA"),'MITRE &amp; Controls Mappings'!$H207))),ISNUMBER(SEARCH(IF(K$3&lt;&gt;"",K$3,"NA"),'MITRE &amp; Controls Mappings'!$I207))),ISNUMBER(SEARCH(IF(K$3&lt;&gt;"",K$3,"NA"),'MITRE &amp; Controls Mappings'!$J207))), 'MITRE &amp; Controls Mappings'!$B207,"")</f>
        <v/>
      </c>
      <c r="L209" s="26" t="str">
        <f>IF('MITRE &amp; Controls Mappings'!D207 &lt;&gt;"",'MITRE &amp; Controls Mappings'!D207,"" )</f>
        <v>(L1) Ensure 'Network Security: Allow PKU2U authentication requests to this computer to use online identities' is set to 'Disabled'</v>
      </c>
    </row>
    <row r="210" spans="1:12" ht="30" x14ac:dyDescent="0.25">
      <c r="A210" t="str">
        <f>IF(COUNTIF(B210:K210,"="&amp;'MITRE &amp; Controls Mappings'!B208)&gt;0,'MITRE &amp; Controls Mappings'!B208,"")</f>
        <v/>
      </c>
      <c r="B210" t="str">
        <f>IF(OR(OR(OR(OR(OR(ISNUMBER(SEARCH(IF(B$1&lt;&gt;"",B$1,"NA"),'MITRE &amp; Controls Mappings'!$E208)),ISNUMBER(SEARCH(IF(B$1&lt;&gt;"",B$1,"NA"),'MITRE &amp; Controls Mappings'!$F208))),ISNUMBER(SEARCH(IF(B$2&lt;&gt;"",B$2,"NA"),'MITRE &amp; Controls Mappings'!$G208))),ISNUMBER(SEARCH(IF(B$2&lt;&gt;"",B$2,"NA"),'MITRE &amp; Controls Mappings'!$H208))),ISNUMBER(SEARCH(IF(B$3&lt;&gt;"",B$3,"NA"),'MITRE &amp; Controls Mappings'!$I208))),ISNUMBER(SEARCH(IF(B$3&lt;&gt;"",B$3,"NA"),'MITRE &amp; Controls Mappings'!$J208))), 'MITRE &amp; Controls Mappings'!$B208,"")</f>
        <v/>
      </c>
      <c r="C210" t="str">
        <f>IF(OR(OR(OR(OR(OR(ISNUMBER(SEARCH(IF(C$1&lt;&gt;"",C$1,"NA"),'MITRE &amp; Controls Mappings'!$E208)),ISNUMBER(SEARCH(IF(C$1&lt;&gt;"",C$1,"NA"),'MITRE &amp; Controls Mappings'!$F208))),ISNUMBER(SEARCH(IF(C$2&lt;&gt;"",C$2,"NA"),'MITRE &amp; Controls Mappings'!$G208))),ISNUMBER(SEARCH(IF(C$2&lt;&gt;"",C$2,"NA"),'MITRE &amp; Controls Mappings'!$H208))),ISNUMBER(SEARCH(IF(C$3&lt;&gt;"",C$3,"NA"),'MITRE &amp; Controls Mappings'!$I208))),ISNUMBER(SEARCH(IF(C$3&lt;&gt;"",C$3,"NA"),'MITRE &amp; Controls Mappings'!$J208))), 'MITRE &amp; Controls Mappings'!$B208,"")</f>
        <v/>
      </c>
      <c r="D210" t="str">
        <f>IF(OR(OR(OR(OR(OR(ISNUMBER(SEARCH(IF(D$1&lt;&gt;"",D$1,"NA"),'MITRE &amp; Controls Mappings'!$E208)),ISNUMBER(SEARCH(IF(D$1&lt;&gt;"",D$1,"NA"),'MITRE &amp; Controls Mappings'!$F208))),ISNUMBER(SEARCH(IF(D$2&lt;&gt;"",D$2,"NA"),'MITRE &amp; Controls Mappings'!$G208))),ISNUMBER(SEARCH(IF(D$2&lt;&gt;"",D$2,"NA"),'MITRE &amp; Controls Mappings'!$H208))),ISNUMBER(SEARCH(IF(D$3&lt;&gt;"",D$3,"NA"),'MITRE &amp; Controls Mappings'!$I208))),ISNUMBER(SEARCH(IF(D$3&lt;&gt;"",D$3,"NA"),'MITRE &amp; Controls Mappings'!$J208))), 'MITRE &amp; Controls Mappings'!$B208,"")</f>
        <v/>
      </c>
      <c r="E210" t="str">
        <f>IF(OR(OR(OR(OR(OR(ISNUMBER(SEARCH(IF(E$1&lt;&gt;"",E$1,"NA"),'MITRE &amp; Controls Mappings'!$E208)),ISNUMBER(SEARCH(IF(E$1&lt;&gt;"",E$1,"NA"),'MITRE &amp; Controls Mappings'!$F208))),ISNUMBER(SEARCH(IF(E$2&lt;&gt;"",E$2,"NA"),'MITRE &amp; Controls Mappings'!$G208))),ISNUMBER(SEARCH(IF(E$2&lt;&gt;"",E$2,"NA"),'MITRE &amp; Controls Mappings'!$H208))),ISNUMBER(SEARCH(IF(E$3&lt;&gt;"",E$3,"NA"),'MITRE &amp; Controls Mappings'!$I208))),ISNUMBER(SEARCH(IF(E$3&lt;&gt;"",E$3,"NA"),'MITRE &amp; Controls Mappings'!$J208))), 'MITRE &amp; Controls Mappings'!$B208,"")</f>
        <v/>
      </c>
      <c r="F210" t="str">
        <f>IF(OR(OR(OR(OR(OR(ISNUMBER(SEARCH(IF(F$1&lt;&gt;"",F$1,"NA"),'MITRE &amp; Controls Mappings'!$E208)),ISNUMBER(SEARCH(IF(F$1&lt;&gt;"",F$1,"NA"),'MITRE &amp; Controls Mappings'!$F208))),ISNUMBER(SEARCH(IF(F$2&lt;&gt;"",F$2,"NA"),'MITRE &amp; Controls Mappings'!$G208))),ISNUMBER(SEARCH(IF(F$2&lt;&gt;"",F$2,"NA"),'MITRE &amp; Controls Mappings'!$H208))),ISNUMBER(SEARCH(IF(F$3&lt;&gt;"",F$3,"NA"),'MITRE &amp; Controls Mappings'!$I208))),ISNUMBER(SEARCH(IF(F$3&lt;&gt;"",F$3,"NA"),'MITRE &amp; Controls Mappings'!$J208))), 'MITRE &amp; Controls Mappings'!$B208,"")</f>
        <v/>
      </c>
      <c r="G210" t="str">
        <f>IF(OR(OR(OR(OR(OR(ISNUMBER(SEARCH(IF(G$1&lt;&gt;"",G$1,"NA"),'MITRE &amp; Controls Mappings'!$E208)),ISNUMBER(SEARCH(IF(G$1&lt;&gt;"",G$1,"NA"),'MITRE &amp; Controls Mappings'!$F208))),ISNUMBER(SEARCH(IF(G$2&lt;&gt;"",G$2,"NA"),'MITRE &amp; Controls Mappings'!$G208))),ISNUMBER(SEARCH(IF(G$2&lt;&gt;"",G$2,"NA"),'MITRE &amp; Controls Mappings'!$H208))),ISNUMBER(SEARCH(IF(G$3&lt;&gt;"",G$3,"NA"),'MITRE &amp; Controls Mappings'!$I208))),ISNUMBER(SEARCH(IF(G$3&lt;&gt;"",G$3,"NA"),'MITRE &amp; Controls Mappings'!$J208))), 'MITRE &amp; Controls Mappings'!$B208,"")</f>
        <v/>
      </c>
      <c r="H210" t="str">
        <f>IF(OR(OR(OR(OR(OR(ISNUMBER(SEARCH(IF(H$1&lt;&gt;"",H$1,"NA"),'MITRE &amp; Controls Mappings'!$E208)),ISNUMBER(SEARCH(IF(H$1&lt;&gt;"",H$1,"NA"),'MITRE &amp; Controls Mappings'!$F208))),ISNUMBER(SEARCH(IF(H$2&lt;&gt;"",H$2,"NA"),'MITRE &amp; Controls Mappings'!$G208))),ISNUMBER(SEARCH(IF(H$2&lt;&gt;"",H$2,"NA"),'MITRE &amp; Controls Mappings'!$H208))),ISNUMBER(SEARCH(IF(H$3&lt;&gt;"",H$3,"NA"),'MITRE &amp; Controls Mappings'!$I208))),ISNUMBER(SEARCH(IF(H$3&lt;&gt;"",H$3,"NA"),'MITRE &amp; Controls Mappings'!$J208))), 'MITRE &amp; Controls Mappings'!$B208,"")</f>
        <v/>
      </c>
      <c r="I210" t="str">
        <f>IF(OR(OR(OR(OR(OR(ISNUMBER(SEARCH(IF(I$1&lt;&gt;"",I$1,"NA"),'MITRE &amp; Controls Mappings'!$E208)),ISNUMBER(SEARCH(IF(I$1&lt;&gt;"",I$1,"NA"),'MITRE &amp; Controls Mappings'!$F208))),ISNUMBER(SEARCH(IF(I$2&lt;&gt;"",I$2,"NA"),'MITRE &amp; Controls Mappings'!$G208))),ISNUMBER(SEARCH(IF(I$2&lt;&gt;"",I$2,"NA"),'MITRE &amp; Controls Mappings'!$H208))),ISNUMBER(SEARCH(IF(I$3&lt;&gt;"",I$3,"NA"),'MITRE &amp; Controls Mappings'!$I208))),ISNUMBER(SEARCH(IF(I$3&lt;&gt;"",I$3,"NA"),'MITRE &amp; Controls Mappings'!$J208))), 'MITRE &amp; Controls Mappings'!$B208,"")</f>
        <v/>
      </c>
      <c r="J210" t="str">
        <f>IF(OR(OR(OR(OR(OR(ISNUMBER(SEARCH(IF(J$1&lt;&gt;"",J$1,"NA"),'MITRE &amp; Controls Mappings'!$E208)),ISNUMBER(SEARCH(IF(J$1&lt;&gt;"",J$1,"NA"),'MITRE &amp; Controls Mappings'!$F208))),ISNUMBER(SEARCH(IF(J$2&lt;&gt;"",J$2,"NA"),'MITRE &amp; Controls Mappings'!$G208))),ISNUMBER(SEARCH(IF(J$2&lt;&gt;"",J$2,"NA"),'MITRE &amp; Controls Mappings'!$H208))),ISNUMBER(SEARCH(IF(J$3&lt;&gt;"",J$3,"NA"),'MITRE &amp; Controls Mappings'!$I208))),ISNUMBER(SEARCH(IF(J$3&lt;&gt;"",J$3,"NA"),'MITRE &amp; Controls Mappings'!$J208))), 'MITRE &amp; Controls Mappings'!$B208,"")</f>
        <v/>
      </c>
      <c r="K210" t="str">
        <f>IF(OR(OR(OR(OR(OR(ISNUMBER(SEARCH(IF(K$1&lt;&gt;"",K$1,"NA"),'MITRE &amp; Controls Mappings'!$E208)),ISNUMBER(SEARCH(IF(K$1&lt;&gt;"",K$1,"NA"),'MITRE &amp; Controls Mappings'!$F208))),ISNUMBER(SEARCH(IF(K$2&lt;&gt;"",K$2,"NA"),'MITRE &amp; Controls Mappings'!$G208))),ISNUMBER(SEARCH(IF(K$2&lt;&gt;"",K$2,"NA"),'MITRE &amp; Controls Mappings'!$H208))),ISNUMBER(SEARCH(IF(K$3&lt;&gt;"",K$3,"NA"),'MITRE &amp; Controls Mappings'!$I208))),ISNUMBER(SEARCH(IF(K$3&lt;&gt;"",K$3,"NA"),'MITRE &amp; Controls Mappings'!$J208))), 'MITRE &amp; Controls Mappings'!$B208,"")</f>
        <v/>
      </c>
      <c r="L210" s="26" t="str">
        <f>IF('MITRE &amp; Controls Mappings'!D208 &lt;&gt;"",'MITRE &amp; Controls Mappings'!D208,"" )</f>
        <v>(L1) Ensure 'Network security: Configure encryption types allowed for Kerberos' is set to 'AES128_HMAC_SHA1, AES256_HMAC_SHA1, Future encryption types'</v>
      </c>
    </row>
    <row r="211" spans="1:12" ht="30" x14ac:dyDescent="0.25">
      <c r="A211" t="str">
        <f>IF(COUNTIF(B211:K211,"="&amp;'MITRE &amp; Controls Mappings'!B209)&gt;0,'MITRE &amp; Controls Mappings'!B209,"")</f>
        <v/>
      </c>
      <c r="B211" t="str">
        <f>IF(OR(OR(OR(OR(OR(ISNUMBER(SEARCH(IF(B$1&lt;&gt;"",B$1,"NA"),'MITRE &amp; Controls Mappings'!$E209)),ISNUMBER(SEARCH(IF(B$1&lt;&gt;"",B$1,"NA"),'MITRE &amp; Controls Mappings'!$F209))),ISNUMBER(SEARCH(IF(B$2&lt;&gt;"",B$2,"NA"),'MITRE &amp; Controls Mappings'!$G209))),ISNUMBER(SEARCH(IF(B$2&lt;&gt;"",B$2,"NA"),'MITRE &amp; Controls Mappings'!$H209))),ISNUMBER(SEARCH(IF(B$3&lt;&gt;"",B$3,"NA"),'MITRE &amp; Controls Mappings'!$I209))),ISNUMBER(SEARCH(IF(B$3&lt;&gt;"",B$3,"NA"),'MITRE &amp; Controls Mappings'!$J209))), 'MITRE &amp; Controls Mappings'!$B209,"")</f>
        <v/>
      </c>
      <c r="C211" t="str">
        <f>IF(OR(OR(OR(OR(OR(ISNUMBER(SEARCH(IF(C$1&lt;&gt;"",C$1,"NA"),'MITRE &amp; Controls Mappings'!$E209)),ISNUMBER(SEARCH(IF(C$1&lt;&gt;"",C$1,"NA"),'MITRE &amp; Controls Mappings'!$F209))),ISNUMBER(SEARCH(IF(C$2&lt;&gt;"",C$2,"NA"),'MITRE &amp; Controls Mappings'!$G209))),ISNUMBER(SEARCH(IF(C$2&lt;&gt;"",C$2,"NA"),'MITRE &amp; Controls Mappings'!$H209))),ISNUMBER(SEARCH(IF(C$3&lt;&gt;"",C$3,"NA"),'MITRE &amp; Controls Mappings'!$I209))),ISNUMBER(SEARCH(IF(C$3&lt;&gt;"",C$3,"NA"),'MITRE &amp; Controls Mappings'!$J209))), 'MITRE &amp; Controls Mappings'!$B209,"")</f>
        <v/>
      </c>
      <c r="D211" t="str">
        <f>IF(OR(OR(OR(OR(OR(ISNUMBER(SEARCH(IF(D$1&lt;&gt;"",D$1,"NA"),'MITRE &amp; Controls Mappings'!$E209)),ISNUMBER(SEARCH(IF(D$1&lt;&gt;"",D$1,"NA"),'MITRE &amp; Controls Mappings'!$F209))),ISNUMBER(SEARCH(IF(D$2&lt;&gt;"",D$2,"NA"),'MITRE &amp; Controls Mappings'!$G209))),ISNUMBER(SEARCH(IF(D$2&lt;&gt;"",D$2,"NA"),'MITRE &amp; Controls Mappings'!$H209))),ISNUMBER(SEARCH(IF(D$3&lt;&gt;"",D$3,"NA"),'MITRE &amp; Controls Mappings'!$I209))),ISNUMBER(SEARCH(IF(D$3&lt;&gt;"",D$3,"NA"),'MITRE &amp; Controls Mappings'!$J209))), 'MITRE &amp; Controls Mappings'!$B209,"")</f>
        <v/>
      </c>
      <c r="E211" t="str">
        <f>IF(OR(OR(OR(OR(OR(ISNUMBER(SEARCH(IF(E$1&lt;&gt;"",E$1,"NA"),'MITRE &amp; Controls Mappings'!$E209)),ISNUMBER(SEARCH(IF(E$1&lt;&gt;"",E$1,"NA"),'MITRE &amp; Controls Mappings'!$F209))),ISNUMBER(SEARCH(IF(E$2&lt;&gt;"",E$2,"NA"),'MITRE &amp; Controls Mappings'!$G209))),ISNUMBER(SEARCH(IF(E$2&lt;&gt;"",E$2,"NA"),'MITRE &amp; Controls Mappings'!$H209))),ISNUMBER(SEARCH(IF(E$3&lt;&gt;"",E$3,"NA"),'MITRE &amp; Controls Mappings'!$I209))),ISNUMBER(SEARCH(IF(E$3&lt;&gt;"",E$3,"NA"),'MITRE &amp; Controls Mappings'!$J209))), 'MITRE &amp; Controls Mappings'!$B209,"")</f>
        <v/>
      </c>
      <c r="F211" t="str">
        <f>IF(OR(OR(OR(OR(OR(ISNUMBER(SEARCH(IF(F$1&lt;&gt;"",F$1,"NA"),'MITRE &amp; Controls Mappings'!$E209)),ISNUMBER(SEARCH(IF(F$1&lt;&gt;"",F$1,"NA"),'MITRE &amp; Controls Mappings'!$F209))),ISNUMBER(SEARCH(IF(F$2&lt;&gt;"",F$2,"NA"),'MITRE &amp; Controls Mappings'!$G209))),ISNUMBER(SEARCH(IF(F$2&lt;&gt;"",F$2,"NA"),'MITRE &amp; Controls Mappings'!$H209))),ISNUMBER(SEARCH(IF(F$3&lt;&gt;"",F$3,"NA"),'MITRE &amp; Controls Mappings'!$I209))),ISNUMBER(SEARCH(IF(F$3&lt;&gt;"",F$3,"NA"),'MITRE &amp; Controls Mappings'!$J209))), 'MITRE &amp; Controls Mappings'!$B209,"")</f>
        <v/>
      </c>
      <c r="G211" t="str">
        <f>IF(OR(OR(OR(OR(OR(ISNUMBER(SEARCH(IF(G$1&lt;&gt;"",G$1,"NA"),'MITRE &amp; Controls Mappings'!$E209)),ISNUMBER(SEARCH(IF(G$1&lt;&gt;"",G$1,"NA"),'MITRE &amp; Controls Mappings'!$F209))),ISNUMBER(SEARCH(IF(G$2&lt;&gt;"",G$2,"NA"),'MITRE &amp; Controls Mappings'!$G209))),ISNUMBER(SEARCH(IF(G$2&lt;&gt;"",G$2,"NA"),'MITRE &amp; Controls Mappings'!$H209))),ISNUMBER(SEARCH(IF(G$3&lt;&gt;"",G$3,"NA"),'MITRE &amp; Controls Mappings'!$I209))),ISNUMBER(SEARCH(IF(G$3&lt;&gt;"",G$3,"NA"),'MITRE &amp; Controls Mappings'!$J209))), 'MITRE &amp; Controls Mappings'!$B209,"")</f>
        <v/>
      </c>
      <c r="H211" t="str">
        <f>IF(OR(OR(OR(OR(OR(ISNUMBER(SEARCH(IF(H$1&lt;&gt;"",H$1,"NA"),'MITRE &amp; Controls Mappings'!$E209)),ISNUMBER(SEARCH(IF(H$1&lt;&gt;"",H$1,"NA"),'MITRE &amp; Controls Mappings'!$F209))),ISNUMBER(SEARCH(IF(H$2&lt;&gt;"",H$2,"NA"),'MITRE &amp; Controls Mappings'!$G209))),ISNUMBER(SEARCH(IF(H$2&lt;&gt;"",H$2,"NA"),'MITRE &amp; Controls Mappings'!$H209))),ISNUMBER(SEARCH(IF(H$3&lt;&gt;"",H$3,"NA"),'MITRE &amp; Controls Mappings'!$I209))),ISNUMBER(SEARCH(IF(H$3&lt;&gt;"",H$3,"NA"),'MITRE &amp; Controls Mappings'!$J209))), 'MITRE &amp; Controls Mappings'!$B209,"")</f>
        <v/>
      </c>
      <c r="I211" t="str">
        <f>IF(OR(OR(OR(OR(OR(ISNUMBER(SEARCH(IF(I$1&lt;&gt;"",I$1,"NA"),'MITRE &amp; Controls Mappings'!$E209)),ISNUMBER(SEARCH(IF(I$1&lt;&gt;"",I$1,"NA"),'MITRE &amp; Controls Mappings'!$F209))),ISNUMBER(SEARCH(IF(I$2&lt;&gt;"",I$2,"NA"),'MITRE &amp; Controls Mappings'!$G209))),ISNUMBER(SEARCH(IF(I$2&lt;&gt;"",I$2,"NA"),'MITRE &amp; Controls Mappings'!$H209))),ISNUMBER(SEARCH(IF(I$3&lt;&gt;"",I$3,"NA"),'MITRE &amp; Controls Mappings'!$I209))),ISNUMBER(SEARCH(IF(I$3&lt;&gt;"",I$3,"NA"),'MITRE &amp; Controls Mappings'!$J209))), 'MITRE &amp; Controls Mappings'!$B209,"")</f>
        <v/>
      </c>
      <c r="J211" t="str">
        <f>IF(OR(OR(OR(OR(OR(ISNUMBER(SEARCH(IF(J$1&lt;&gt;"",J$1,"NA"),'MITRE &amp; Controls Mappings'!$E209)),ISNUMBER(SEARCH(IF(J$1&lt;&gt;"",J$1,"NA"),'MITRE &amp; Controls Mappings'!$F209))),ISNUMBER(SEARCH(IF(J$2&lt;&gt;"",J$2,"NA"),'MITRE &amp; Controls Mappings'!$G209))),ISNUMBER(SEARCH(IF(J$2&lt;&gt;"",J$2,"NA"),'MITRE &amp; Controls Mappings'!$H209))),ISNUMBER(SEARCH(IF(J$3&lt;&gt;"",J$3,"NA"),'MITRE &amp; Controls Mappings'!$I209))),ISNUMBER(SEARCH(IF(J$3&lt;&gt;"",J$3,"NA"),'MITRE &amp; Controls Mappings'!$J209))), 'MITRE &amp; Controls Mappings'!$B209,"")</f>
        <v/>
      </c>
      <c r="K211" t="str">
        <f>IF(OR(OR(OR(OR(OR(ISNUMBER(SEARCH(IF(K$1&lt;&gt;"",K$1,"NA"),'MITRE &amp; Controls Mappings'!$E209)),ISNUMBER(SEARCH(IF(K$1&lt;&gt;"",K$1,"NA"),'MITRE &amp; Controls Mappings'!$F209))),ISNUMBER(SEARCH(IF(K$2&lt;&gt;"",K$2,"NA"),'MITRE &amp; Controls Mappings'!$G209))),ISNUMBER(SEARCH(IF(K$2&lt;&gt;"",K$2,"NA"),'MITRE &amp; Controls Mappings'!$H209))),ISNUMBER(SEARCH(IF(K$3&lt;&gt;"",K$3,"NA"),'MITRE &amp; Controls Mappings'!$I209))),ISNUMBER(SEARCH(IF(K$3&lt;&gt;"",K$3,"NA"),'MITRE &amp; Controls Mappings'!$J209))), 'MITRE &amp; Controls Mappings'!$B209,"")</f>
        <v/>
      </c>
      <c r="L211" s="26" t="str">
        <f>IF('MITRE &amp; Controls Mappings'!D209 &lt;&gt;"",'MITRE &amp; Controls Mappings'!D209,"" )</f>
        <v>(L1) Ensure 'Network security: Configure encryption types allowed for Kerberos' is set to 'AES128_HMAC_SHA1, AES256_HMAC_SHA1, Future encryption types'</v>
      </c>
    </row>
    <row r="212" spans="1:12" x14ac:dyDescent="0.25">
      <c r="A212" t="str">
        <f>IF(COUNTIF(B212:K212,"="&amp;'MITRE &amp; Controls Mappings'!B210)&gt;0,'MITRE &amp; Controls Mappings'!B210,"")</f>
        <v/>
      </c>
      <c r="B212" t="str">
        <f>IF(OR(OR(OR(OR(OR(ISNUMBER(SEARCH(IF(B$1&lt;&gt;"",B$1,"NA"),'MITRE &amp; Controls Mappings'!$E210)),ISNUMBER(SEARCH(IF(B$1&lt;&gt;"",B$1,"NA"),'MITRE &amp; Controls Mappings'!$F210))),ISNUMBER(SEARCH(IF(B$2&lt;&gt;"",B$2,"NA"),'MITRE &amp; Controls Mappings'!$G210))),ISNUMBER(SEARCH(IF(B$2&lt;&gt;"",B$2,"NA"),'MITRE &amp; Controls Mappings'!$H210))),ISNUMBER(SEARCH(IF(B$3&lt;&gt;"",B$3,"NA"),'MITRE &amp; Controls Mappings'!$I210))),ISNUMBER(SEARCH(IF(B$3&lt;&gt;"",B$3,"NA"),'MITRE &amp; Controls Mappings'!$J210))), 'MITRE &amp; Controls Mappings'!$B210,"")</f>
        <v/>
      </c>
      <c r="C212" t="str">
        <f>IF(OR(OR(OR(OR(OR(ISNUMBER(SEARCH(IF(C$1&lt;&gt;"",C$1,"NA"),'MITRE &amp; Controls Mappings'!$E210)),ISNUMBER(SEARCH(IF(C$1&lt;&gt;"",C$1,"NA"),'MITRE &amp; Controls Mappings'!$F210))),ISNUMBER(SEARCH(IF(C$2&lt;&gt;"",C$2,"NA"),'MITRE &amp; Controls Mappings'!$G210))),ISNUMBER(SEARCH(IF(C$2&lt;&gt;"",C$2,"NA"),'MITRE &amp; Controls Mappings'!$H210))),ISNUMBER(SEARCH(IF(C$3&lt;&gt;"",C$3,"NA"),'MITRE &amp; Controls Mappings'!$I210))),ISNUMBER(SEARCH(IF(C$3&lt;&gt;"",C$3,"NA"),'MITRE &amp; Controls Mappings'!$J210))), 'MITRE &amp; Controls Mappings'!$B210,"")</f>
        <v/>
      </c>
      <c r="D212" t="str">
        <f>IF(OR(OR(OR(OR(OR(ISNUMBER(SEARCH(IF(D$1&lt;&gt;"",D$1,"NA"),'MITRE &amp; Controls Mappings'!$E210)),ISNUMBER(SEARCH(IF(D$1&lt;&gt;"",D$1,"NA"),'MITRE &amp; Controls Mappings'!$F210))),ISNUMBER(SEARCH(IF(D$2&lt;&gt;"",D$2,"NA"),'MITRE &amp; Controls Mappings'!$G210))),ISNUMBER(SEARCH(IF(D$2&lt;&gt;"",D$2,"NA"),'MITRE &amp; Controls Mappings'!$H210))),ISNUMBER(SEARCH(IF(D$3&lt;&gt;"",D$3,"NA"),'MITRE &amp; Controls Mappings'!$I210))),ISNUMBER(SEARCH(IF(D$3&lt;&gt;"",D$3,"NA"),'MITRE &amp; Controls Mappings'!$J210))), 'MITRE &amp; Controls Mappings'!$B210,"")</f>
        <v/>
      </c>
      <c r="E212" t="str">
        <f>IF(OR(OR(OR(OR(OR(ISNUMBER(SEARCH(IF(E$1&lt;&gt;"",E$1,"NA"),'MITRE &amp; Controls Mappings'!$E210)),ISNUMBER(SEARCH(IF(E$1&lt;&gt;"",E$1,"NA"),'MITRE &amp; Controls Mappings'!$F210))),ISNUMBER(SEARCH(IF(E$2&lt;&gt;"",E$2,"NA"),'MITRE &amp; Controls Mappings'!$G210))),ISNUMBER(SEARCH(IF(E$2&lt;&gt;"",E$2,"NA"),'MITRE &amp; Controls Mappings'!$H210))),ISNUMBER(SEARCH(IF(E$3&lt;&gt;"",E$3,"NA"),'MITRE &amp; Controls Mappings'!$I210))),ISNUMBER(SEARCH(IF(E$3&lt;&gt;"",E$3,"NA"),'MITRE &amp; Controls Mappings'!$J210))), 'MITRE &amp; Controls Mappings'!$B210,"")</f>
        <v/>
      </c>
      <c r="F212" t="str">
        <f>IF(OR(OR(OR(OR(OR(ISNUMBER(SEARCH(IF(F$1&lt;&gt;"",F$1,"NA"),'MITRE &amp; Controls Mappings'!$E210)),ISNUMBER(SEARCH(IF(F$1&lt;&gt;"",F$1,"NA"),'MITRE &amp; Controls Mappings'!$F210))),ISNUMBER(SEARCH(IF(F$2&lt;&gt;"",F$2,"NA"),'MITRE &amp; Controls Mappings'!$G210))),ISNUMBER(SEARCH(IF(F$2&lt;&gt;"",F$2,"NA"),'MITRE &amp; Controls Mappings'!$H210))),ISNUMBER(SEARCH(IF(F$3&lt;&gt;"",F$3,"NA"),'MITRE &amp; Controls Mappings'!$I210))),ISNUMBER(SEARCH(IF(F$3&lt;&gt;"",F$3,"NA"),'MITRE &amp; Controls Mappings'!$J210))), 'MITRE &amp; Controls Mappings'!$B210,"")</f>
        <v/>
      </c>
      <c r="G212" t="str">
        <f>IF(OR(OR(OR(OR(OR(ISNUMBER(SEARCH(IF(G$1&lt;&gt;"",G$1,"NA"),'MITRE &amp; Controls Mappings'!$E210)),ISNUMBER(SEARCH(IF(G$1&lt;&gt;"",G$1,"NA"),'MITRE &amp; Controls Mappings'!$F210))),ISNUMBER(SEARCH(IF(G$2&lt;&gt;"",G$2,"NA"),'MITRE &amp; Controls Mappings'!$G210))),ISNUMBER(SEARCH(IF(G$2&lt;&gt;"",G$2,"NA"),'MITRE &amp; Controls Mappings'!$H210))),ISNUMBER(SEARCH(IF(G$3&lt;&gt;"",G$3,"NA"),'MITRE &amp; Controls Mappings'!$I210))),ISNUMBER(SEARCH(IF(G$3&lt;&gt;"",G$3,"NA"),'MITRE &amp; Controls Mappings'!$J210))), 'MITRE &amp; Controls Mappings'!$B210,"")</f>
        <v/>
      </c>
      <c r="H212" t="str">
        <f>IF(OR(OR(OR(OR(OR(ISNUMBER(SEARCH(IF(H$1&lt;&gt;"",H$1,"NA"),'MITRE &amp; Controls Mappings'!$E210)),ISNUMBER(SEARCH(IF(H$1&lt;&gt;"",H$1,"NA"),'MITRE &amp; Controls Mappings'!$F210))),ISNUMBER(SEARCH(IF(H$2&lt;&gt;"",H$2,"NA"),'MITRE &amp; Controls Mappings'!$G210))),ISNUMBER(SEARCH(IF(H$2&lt;&gt;"",H$2,"NA"),'MITRE &amp; Controls Mappings'!$H210))),ISNUMBER(SEARCH(IF(H$3&lt;&gt;"",H$3,"NA"),'MITRE &amp; Controls Mappings'!$I210))),ISNUMBER(SEARCH(IF(H$3&lt;&gt;"",H$3,"NA"),'MITRE &amp; Controls Mappings'!$J210))), 'MITRE &amp; Controls Mappings'!$B210,"")</f>
        <v/>
      </c>
      <c r="I212" t="str">
        <f>IF(OR(OR(OR(OR(OR(ISNUMBER(SEARCH(IF(I$1&lt;&gt;"",I$1,"NA"),'MITRE &amp; Controls Mappings'!$E210)),ISNUMBER(SEARCH(IF(I$1&lt;&gt;"",I$1,"NA"),'MITRE &amp; Controls Mappings'!$F210))),ISNUMBER(SEARCH(IF(I$2&lt;&gt;"",I$2,"NA"),'MITRE &amp; Controls Mappings'!$G210))),ISNUMBER(SEARCH(IF(I$2&lt;&gt;"",I$2,"NA"),'MITRE &amp; Controls Mappings'!$H210))),ISNUMBER(SEARCH(IF(I$3&lt;&gt;"",I$3,"NA"),'MITRE &amp; Controls Mappings'!$I210))),ISNUMBER(SEARCH(IF(I$3&lt;&gt;"",I$3,"NA"),'MITRE &amp; Controls Mappings'!$J210))), 'MITRE &amp; Controls Mappings'!$B210,"")</f>
        <v/>
      </c>
      <c r="J212" t="str">
        <f>IF(OR(OR(OR(OR(OR(ISNUMBER(SEARCH(IF(J$1&lt;&gt;"",J$1,"NA"),'MITRE &amp; Controls Mappings'!$E210)),ISNUMBER(SEARCH(IF(J$1&lt;&gt;"",J$1,"NA"),'MITRE &amp; Controls Mappings'!$F210))),ISNUMBER(SEARCH(IF(J$2&lt;&gt;"",J$2,"NA"),'MITRE &amp; Controls Mappings'!$G210))),ISNUMBER(SEARCH(IF(J$2&lt;&gt;"",J$2,"NA"),'MITRE &amp; Controls Mappings'!$H210))),ISNUMBER(SEARCH(IF(J$3&lt;&gt;"",J$3,"NA"),'MITRE &amp; Controls Mappings'!$I210))),ISNUMBER(SEARCH(IF(J$3&lt;&gt;"",J$3,"NA"),'MITRE &amp; Controls Mappings'!$J210))), 'MITRE &amp; Controls Mappings'!$B210,"")</f>
        <v/>
      </c>
      <c r="K212" t="str">
        <f>IF(OR(OR(OR(OR(OR(ISNUMBER(SEARCH(IF(K$1&lt;&gt;"",K$1,"NA"),'MITRE &amp; Controls Mappings'!$E210)),ISNUMBER(SEARCH(IF(K$1&lt;&gt;"",K$1,"NA"),'MITRE &amp; Controls Mappings'!$F210))),ISNUMBER(SEARCH(IF(K$2&lt;&gt;"",K$2,"NA"),'MITRE &amp; Controls Mappings'!$G210))),ISNUMBER(SEARCH(IF(K$2&lt;&gt;"",K$2,"NA"),'MITRE &amp; Controls Mappings'!$H210))),ISNUMBER(SEARCH(IF(K$3&lt;&gt;"",K$3,"NA"),'MITRE &amp; Controls Mappings'!$I210))),ISNUMBER(SEARCH(IF(K$3&lt;&gt;"",K$3,"NA"),'MITRE &amp; Controls Mappings'!$J210))), 'MITRE &amp; Controls Mappings'!$B210,"")</f>
        <v/>
      </c>
      <c r="L212" s="26" t="str">
        <f>IF('MITRE &amp; Controls Mappings'!D210 &lt;&gt;"",'MITRE &amp; Controls Mappings'!D210,"" )</f>
        <v>(L1) Ensure 'Network security: Do not store LAN Manager hash value on next password change' is set to 'Enabled'</v>
      </c>
    </row>
    <row r="213" spans="1:12" x14ac:dyDescent="0.25">
      <c r="A213" t="str">
        <f>IF(COUNTIF(B213:K213,"="&amp;'MITRE &amp; Controls Mappings'!B211)&gt;0,'MITRE &amp; Controls Mappings'!B211,"")</f>
        <v/>
      </c>
      <c r="B213" t="str">
        <f>IF(OR(OR(OR(OR(OR(ISNUMBER(SEARCH(IF(B$1&lt;&gt;"",B$1,"NA"),'MITRE &amp; Controls Mappings'!$E211)),ISNUMBER(SEARCH(IF(B$1&lt;&gt;"",B$1,"NA"),'MITRE &amp; Controls Mappings'!$F211))),ISNUMBER(SEARCH(IF(B$2&lt;&gt;"",B$2,"NA"),'MITRE &amp; Controls Mappings'!$G211))),ISNUMBER(SEARCH(IF(B$2&lt;&gt;"",B$2,"NA"),'MITRE &amp; Controls Mappings'!$H211))),ISNUMBER(SEARCH(IF(B$3&lt;&gt;"",B$3,"NA"),'MITRE &amp; Controls Mappings'!$I211))),ISNUMBER(SEARCH(IF(B$3&lt;&gt;"",B$3,"NA"),'MITRE &amp; Controls Mappings'!$J211))), 'MITRE &amp; Controls Mappings'!$B211,"")</f>
        <v/>
      </c>
      <c r="C213" t="str">
        <f>IF(OR(OR(OR(OR(OR(ISNUMBER(SEARCH(IF(C$1&lt;&gt;"",C$1,"NA"),'MITRE &amp; Controls Mappings'!$E211)),ISNUMBER(SEARCH(IF(C$1&lt;&gt;"",C$1,"NA"),'MITRE &amp; Controls Mappings'!$F211))),ISNUMBER(SEARCH(IF(C$2&lt;&gt;"",C$2,"NA"),'MITRE &amp; Controls Mappings'!$G211))),ISNUMBER(SEARCH(IF(C$2&lt;&gt;"",C$2,"NA"),'MITRE &amp; Controls Mappings'!$H211))),ISNUMBER(SEARCH(IF(C$3&lt;&gt;"",C$3,"NA"),'MITRE &amp; Controls Mappings'!$I211))),ISNUMBER(SEARCH(IF(C$3&lt;&gt;"",C$3,"NA"),'MITRE &amp; Controls Mappings'!$J211))), 'MITRE &amp; Controls Mappings'!$B211,"")</f>
        <v/>
      </c>
      <c r="D213" t="str">
        <f>IF(OR(OR(OR(OR(OR(ISNUMBER(SEARCH(IF(D$1&lt;&gt;"",D$1,"NA"),'MITRE &amp; Controls Mappings'!$E211)),ISNUMBER(SEARCH(IF(D$1&lt;&gt;"",D$1,"NA"),'MITRE &amp; Controls Mappings'!$F211))),ISNUMBER(SEARCH(IF(D$2&lt;&gt;"",D$2,"NA"),'MITRE &amp; Controls Mappings'!$G211))),ISNUMBER(SEARCH(IF(D$2&lt;&gt;"",D$2,"NA"),'MITRE &amp; Controls Mappings'!$H211))),ISNUMBER(SEARCH(IF(D$3&lt;&gt;"",D$3,"NA"),'MITRE &amp; Controls Mappings'!$I211))),ISNUMBER(SEARCH(IF(D$3&lt;&gt;"",D$3,"NA"),'MITRE &amp; Controls Mappings'!$J211))), 'MITRE &amp; Controls Mappings'!$B211,"")</f>
        <v/>
      </c>
      <c r="E213" t="str">
        <f>IF(OR(OR(OR(OR(OR(ISNUMBER(SEARCH(IF(E$1&lt;&gt;"",E$1,"NA"),'MITRE &amp; Controls Mappings'!$E211)),ISNUMBER(SEARCH(IF(E$1&lt;&gt;"",E$1,"NA"),'MITRE &amp; Controls Mappings'!$F211))),ISNUMBER(SEARCH(IF(E$2&lt;&gt;"",E$2,"NA"),'MITRE &amp; Controls Mappings'!$G211))),ISNUMBER(SEARCH(IF(E$2&lt;&gt;"",E$2,"NA"),'MITRE &amp; Controls Mappings'!$H211))),ISNUMBER(SEARCH(IF(E$3&lt;&gt;"",E$3,"NA"),'MITRE &amp; Controls Mappings'!$I211))),ISNUMBER(SEARCH(IF(E$3&lt;&gt;"",E$3,"NA"),'MITRE &amp; Controls Mappings'!$J211))), 'MITRE &amp; Controls Mappings'!$B211,"")</f>
        <v/>
      </c>
      <c r="F213" t="str">
        <f>IF(OR(OR(OR(OR(OR(ISNUMBER(SEARCH(IF(F$1&lt;&gt;"",F$1,"NA"),'MITRE &amp; Controls Mappings'!$E211)),ISNUMBER(SEARCH(IF(F$1&lt;&gt;"",F$1,"NA"),'MITRE &amp; Controls Mappings'!$F211))),ISNUMBER(SEARCH(IF(F$2&lt;&gt;"",F$2,"NA"),'MITRE &amp; Controls Mappings'!$G211))),ISNUMBER(SEARCH(IF(F$2&lt;&gt;"",F$2,"NA"),'MITRE &amp; Controls Mappings'!$H211))),ISNUMBER(SEARCH(IF(F$3&lt;&gt;"",F$3,"NA"),'MITRE &amp; Controls Mappings'!$I211))),ISNUMBER(SEARCH(IF(F$3&lt;&gt;"",F$3,"NA"),'MITRE &amp; Controls Mappings'!$J211))), 'MITRE &amp; Controls Mappings'!$B211,"")</f>
        <v/>
      </c>
      <c r="G213" t="str">
        <f>IF(OR(OR(OR(OR(OR(ISNUMBER(SEARCH(IF(G$1&lt;&gt;"",G$1,"NA"),'MITRE &amp; Controls Mappings'!$E211)),ISNUMBER(SEARCH(IF(G$1&lt;&gt;"",G$1,"NA"),'MITRE &amp; Controls Mappings'!$F211))),ISNUMBER(SEARCH(IF(G$2&lt;&gt;"",G$2,"NA"),'MITRE &amp; Controls Mappings'!$G211))),ISNUMBER(SEARCH(IF(G$2&lt;&gt;"",G$2,"NA"),'MITRE &amp; Controls Mappings'!$H211))),ISNUMBER(SEARCH(IF(G$3&lt;&gt;"",G$3,"NA"),'MITRE &amp; Controls Mappings'!$I211))),ISNUMBER(SEARCH(IF(G$3&lt;&gt;"",G$3,"NA"),'MITRE &amp; Controls Mappings'!$J211))), 'MITRE &amp; Controls Mappings'!$B211,"")</f>
        <v/>
      </c>
      <c r="H213" t="str">
        <f>IF(OR(OR(OR(OR(OR(ISNUMBER(SEARCH(IF(H$1&lt;&gt;"",H$1,"NA"),'MITRE &amp; Controls Mappings'!$E211)),ISNUMBER(SEARCH(IF(H$1&lt;&gt;"",H$1,"NA"),'MITRE &amp; Controls Mappings'!$F211))),ISNUMBER(SEARCH(IF(H$2&lt;&gt;"",H$2,"NA"),'MITRE &amp; Controls Mappings'!$G211))),ISNUMBER(SEARCH(IF(H$2&lt;&gt;"",H$2,"NA"),'MITRE &amp; Controls Mappings'!$H211))),ISNUMBER(SEARCH(IF(H$3&lt;&gt;"",H$3,"NA"),'MITRE &amp; Controls Mappings'!$I211))),ISNUMBER(SEARCH(IF(H$3&lt;&gt;"",H$3,"NA"),'MITRE &amp; Controls Mappings'!$J211))), 'MITRE &amp; Controls Mappings'!$B211,"")</f>
        <v/>
      </c>
      <c r="I213" t="str">
        <f>IF(OR(OR(OR(OR(OR(ISNUMBER(SEARCH(IF(I$1&lt;&gt;"",I$1,"NA"),'MITRE &amp; Controls Mappings'!$E211)),ISNUMBER(SEARCH(IF(I$1&lt;&gt;"",I$1,"NA"),'MITRE &amp; Controls Mappings'!$F211))),ISNUMBER(SEARCH(IF(I$2&lt;&gt;"",I$2,"NA"),'MITRE &amp; Controls Mappings'!$G211))),ISNUMBER(SEARCH(IF(I$2&lt;&gt;"",I$2,"NA"),'MITRE &amp; Controls Mappings'!$H211))),ISNUMBER(SEARCH(IF(I$3&lt;&gt;"",I$3,"NA"),'MITRE &amp; Controls Mappings'!$I211))),ISNUMBER(SEARCH(IF(I$3&lt;&gt;"",I$3,"NA"),'MITRE &amp; Controls Mappings'!$J211))), 'MITRE &amp; Controls Mappings'!$B211,"")</f>
        <v/>
      </c>
      <c r="J213" t="str">
        <f>IF(OR(OR(OR(OR(OR(ISNUMBER(SEARCH(IF(J$1&lt;&gt;"",J$1,"NA"),'MITRE &amp; Controls Mappings'!$E211)),ISNUMBER(SEARCH(IF(J$1&lt;&gt;"",J$1,"NA"),'MITRE &amp; Controls Mappings'!$F211))),ISNUMBER(SEARCH(IF(J$2&lt;&gt;"",J$2,"NA"),'MITRE &amp; Controls Mappings'!$G211))),ISNUMBER(SEARCH(IF(J$2&lt;&gt;"",J$2,"NA"),'MITRE &amp; Controls Mappings'!$H211))),ISNUMBER(SEARCH(IF(J$3&lt;&gt;"",J$3,"NA"),'MITRE &amp; Controls Mappings'!$I211))),ISNUMBER(SEARCH(IF(J$3&lt;&gt;"",J$3,"NA"),'MITRE &amp; Controls Mappings'!$J211))), 'MITRE &amp; Controls Mappings'!$B211,"")</f>
        <v/>
      </c>
      <c r="K213" t="str">
        <f>IF(OR(OR(OR(OR(OR(ISNUMBER(SEARCH(IF(K$1&lt;&gt;"",K$1,"NA"),'MITRE &amp; Controls Mappings'!$E211)),ISNUMBER(SEARCH(IF(K$1&lt;&gt;"",K$1,"NA"),'MITRE &amp; Controls Mappings'!$F211))),ISNUMBER(SEARCH(IF(K$2&lt;&gt;"",K$2,"NA"),'MITRE &amp; Controls Mappings'!$G211))),ISNUMBER(SEARCH(IF(K$2&lt;&gt;"",K$2,"NA"),'MITRE &amp; Controls Mappings'!$H211))),ISNUMBER(SEARCH(IF(K$3&lt;&gt;"",K$3,"NA"),'MITRE &amp; Controls Mappings'!$I211))),ISNUMBER(SEARCH(IF(K$3&lt;&gt;"",K$3,"NA"),'MITRE &amp; Controls Mappings'!$J211))), 'MITRE &amp; Controls Mappings'!$B211,"")</f>
        <v/>
      </c>
      <c r="L213" s="26" t="str">
        <f>IF('MITRE &amp; Controls Mappings'!D211 &lt;&gt;"",'MITRE &amp; Controls Mappings'!D211,"" )</f>
        <v>(L1) Ensure 'Network security: Do not store LAN Manager hash value on next password change' is set to 'Enabled'</v>
      </c>
    </row>
    <row r="214" spans="1:12" x14ac:dyDescent="0.25">
      <c r="A214" t="str">
        <f>IF(COUNTIF(B214:K214,"="&amp;'MITRE &amp; Controls Mappings'!B212)&gt;0,'MITRE &amp; Controls Mappings'!B212,"")</f>
        <v/>
      </c>
      <c r="B214" t="str">
        <f>IF(OR(OR(OR(OR(OR(ISNUMBER(SEARCH(IF(B$1&lt;&gt;"",B$1,"NA"),'MITRE &amp; Controls Mappings'!$E212)),ISNUMBER(SEARCH(IF(B$1&lt;&gt;"",B$1,"NA"),'MITRE &amp; Controls Mappings'!$F212))),ISNUMBER(SEARCH(IF(B$2&lt;&gt;"",B$2,"NA"),'MITRE &amp; Controls Mappings'!$G212))),ISNUMBER(SEARCH(IF(B$2&lt;&gt;"",B$2,"NA"),'MITRE &amp; Controls Mappings'!$H212))),ISNUMBER(SEARCH(IF(B$3&lt;&gt;"",B$3,"NA"),'MITRE &amp; Controls Mappings'!$I212))),ISNUMBER(SEARCH(IF(B$3&lt;&gt;"",B$3,"NA"),'MITRE &amp; Controls Mappings'!$J212))), 'MITRE &amp; Controls Mappings'!$B212,"")</f>
        <v/>
      </c>
      <c r="C214" t="str">
        <f>IF(OR(OR(OR(OR(OR(ISNUMBER(SEARCH(IF(C$1&lt;&gt;"",C$1,"NA"),'MITRE &amp; Controls Mappings'!$E212)),ISNUMBER(SEARCH(IF(C$1&lt;&gt;"",C$1,"NA"),'MITRE &amp; Controls Mappings'!$F212))),ISNUMBER(SEARCH(IF(C$2&lt;&gt;"",C$2,"NA"),'MITRE &amp; Controls Mappings'!$G212))),ISNUMBER(SEARCH(IF(C$2&lt;&gt;"",C$2,"NA"),'MITRE &amp; Controls Mappings'!$H212))),ISNUMBER(SEARCH(IF(C$3&lt;&gt;"",C$3,"NA"),'MITRE &amp; Controls Mappings'!$I212))),ISNUMBER(SEARCH(IF(C$3&lt;&gt;"",C$3,"NA"),'MITRE &amp; Controls Mappings'!$J212))), 'MITRE &amp; Controls Mappings'!$B212,"")</f>
        <v/>
      </c>
      <c r="D214" t="str">
        <f>IF(OR(OR(OR(OR(OR(ISNUMBER(SEARCH(IF(D$1&lt;&gt;"",D$1,"NA"),'MITRE &amp; Controls Mappings'!$E212)),ISNUMBER(SEARCH(IF(D$1&lt;&gt;"",D$1,"NA"),'MITRE &amp; Controls Mappings'!$F212))),ISNUMBER(SEARCH(IF(D$2&lt;&gt;"",D$2,"NA"),'MITRE &amp; Controls Mappings'!$G212))),ISNUMBER(SEARCH(IF(D$2&lt;&gt;"",D$2,"NA"),'MITRE &amp; Controls Mappings'!$H212))),ISNUMBER(SEARCH(IF(D$3&lt;&gt;"",D$3,"NA"),'MITRE &amp; Controls Mappings'!$I212))),ISNUMBER(SEARCH(IF(D$3&lt;&gt;"",D$3,"NA"),'MITRE &amp; Controls Mappings'!$J212))), 'MITRE &amp; Controls Mappings'!$B212,"")</f>
        <v/>
      </c>
      <c r="E214" t="str">
        <f>IF(OR(OR(OR(OR(OR(ISNUMBER(SEARCH(IF(E$1&lt;&gt;"",E$1,"NA"),'MITRE &amp; Controls Mappings'!$E212)),ISNUMBER(SEARCH(IF(E$1&lt;&gt;"",E$1,"NA"),'MITRE &amp; Controls Mappings'!$F212))),ISNUMBER(SEARCH(IF(E$2&lt;&gt;"",E$2,"NA"),'MITRE &amp; Controls Mappings'!$G212))),ISNUMBER(SEARCH(IF(E$2&lt;&gt;"",E$2,"NA"),'MITRE &amp; Controls Mappings'!$H212))),ISNUMBER(SEARCH(IF(E$3&lt;&gt;"",E$3,"NA"),'MITRE &amp; Controls Mappings'!$I212))),ISNUMBER(SEARCH(IF(E$3&lt;&gt;"",E$3,"NA"),'MITRE &amp; Controls Mappings'!$J212))), 'MITRE &amp; Controls Mappings'!$B212,"")</f>
        <v/>
      </c>
      <c r="F214" t="str">
        <f>IF(OR(OR(OR(OR(OR(ISNUMBER(SEARCH(IF(F$1&lt;&gt;"",F$1,"NA"),'MITRE &amp; Controls Mappings'!$E212)),ISNUMBER(SEARCH(IF(F$1&lt;&gt;"",F$1,"NA"),'MITRE &amp; Controls Mappings'!$F212))),ISNUMBER(SEARCH(IF(F$2&lt;&gt;"",F$2,"NA"),'MITRE &amp; Controls Mappings'!$G212))),ISNUMBER(SEARCH(IF(F$2&lt;&gt;"",F$2,"NA"),'MITRE &amp; Controls Mappings'!$H212))),ISNUMBER(SEARCH(IF(F$3&lt;&gt;"",F$3,"NA"),'MITRE &amp; Controls Mappings'!$I212))),ISNUMBER(SEARCH(IF(F$3&lt;&gt;"",F$3,"NA"),'MITRE &amp; Controls Mappings'!$J212))), 'MITRE &amp; Controls Mappings'!$B212,"")</f>
        <v/>
      </c>
      <c r="G214" t="str">
        <f>IF(OR(OR(OR(OR(OR(ISNUMBER(SEARCH(IF(G$1&lt;&gt;"",G$1,"NA"),'MITRE &amp; Controls Mappings'!$E212)),ISNUMBER(SEARCH(IF(G$1&lt;&gt;"",G$1,"NA"),'MITRE &amp; Controls Mappings'!$F212))),ISNUMBER(SEARCH(IF(G$2&lt;&gt;"",G$2,"NA"),'MITRE &amp; Controls Mappings'!$G212))),ISNUMBER(SEARCH(IF(G$2&lt;&gt;"",G$2,"NA"),'MITRE &amp; Controls Mappings'!$H212))),ISNUMBER(SEARCH(IF(G$3&lt;&gt;"",G$3,"NA"),'MITRE &amp; Controls Mappings'!$I212))),ISNUMBER(SEARCH(IF(G$3&lt;&gt;"",G$3,"NA"),'MITRE &amp; Controls Mappings'!$J212))), 'MITRE &amp; Controls Mappings'!$B212,"")</f>
        <v/>
      </c>
      <c r="H214" t="str">
        <f>IF(OR(OR(OR(OR(OR(ISNUMBER(SEARCH(IF(H$1&lt;&gt;"",H$1,"NA"),'MITRE &amp; Controls Mappings'!$E212)),ISNUMBER(SEARCH(IF(H$1&lt;&gt;"",H$1,"NA"),'MITRE &amp; Controls Mappings'!$F212))),ISNUMBER(SEARCH(IF(H$2&lt;&gt;"",H$2,"NA"),'MITRE &amp; Controls Mappings'!$G212))),ISNUMBER(SEARCH(IF(H$2&lt;&gt;"",H$2,"NA"),'MITRE &amp; Controls Mappings'!$H212))),ISNUMBER(SEARCH(IF(H$3&lt;&gt;"",H$3,"NA"),'MITRE &amp; Controls Mappings'!$I212))),ISNUMBER(SEARCH(IF(H$3&lt;&gt;"",H$3,"NA"),'MITRE &amp; Controls Mappings'!$J212))), 'MITRE &amp; Controls Mappings'!$B212,"")</f>
        <v/>
      </c>
      <c r="I214" t="str">
        <f>IF(OR(OR(OR(OR(OR(ISNUMBER(SEARCH(IF(I$1&lt;&gt;"",I$1,"NA"),'MITRE &amp; Controls Mappings'!$E212)),ISNUMBER(SEARCH(IF(I$1&lt;&gt;"",I$1,"NA"),'MITRE &amp; Controls Mappings'!$F212))),ISNUMBER(SEARCH(IF(I$2&lt;&gt;"",I$2,"NA"),'MITRE &amp; Controls Mappings'!$G212))),ISNUMBER(SEARCH(IF(I$2&lt;&gt;"",I$2,"NA"),'MITRE &amp; Controls Mappings'!$H212))),ISNUMBER(SEARCH(IF(I$3&lt;&gt;"",I$3,"NA"),'MITRE &amp; Controls Mappings'!$I212))),ISNUMBER(SEARCH(IF(I$3&lt;&gt;"",I$3,"NA"),'MITRE &amp; Controls Mappings'!$J212))), 'MITRE &amp; Controls Mappings'!$B212,"")</f>
        <v/>
      </c>
      <c r="J214" t="str">
        <f>IF(OR(OR(OR(OR(OR(ISNUMBER(SEARCH(IF(J$1&lt;&gt;"",J$1,"NA"),'MITRE &amp; Controls Mappings'!$E212)),ISNUMBER(SEARCH(IF(J$1&lt;&gt;"",J$1,"NA"),'MITRE &amp; Controls Mappings'!$F212))),ISNUMBER(SEARCH(IF(J$2&lt;&gt;"",J$2,"NA"),'MITRE &amp; Controls Mappings'!$G212))),ISNUMBER(SEARCH(IF(J$2&lt;&gt;"",J$2,"NA"),'MITRE &amp; Controls Mappings'!$H212))),ISNUMBER(SEARCH(IF(J$3&lt;&gt;"",J$3,"NA"),'MITRE &amp; Controls Mappings'!$I212))),ISNUMBER(SEARCH(IF(J$3&lt;&gt;"",J$3,"NA"),'MITRE &amp; Controls Mappings'!$J212))), 'MITRE &amp; Controls Mappings'!$B212,"")</f>
        <v/>
      </c>
      <c r="K214" t="str">
        <f>IF(OR(OR(OR(OR(OR(ISNUMBER(SEARCH(IF(K$1&lt;&gt;"",K$1,"NA"),'MITRE &amp; Controls Mappings'!$E212)),ISNUMBER(SEARCH(IF(K$1&lt;&gt;"",K$1,"NA"),'MITRE &amp; Controls Mappings'!$F212))),ISNUMBER(SEARCH(IF(K$2&lt;&gt;"",K$2,"NA"),'MITRE &amp; Controls Mappings'!$G212))),ISNUMBER(SEARCH(IF(K$2&lt;&gt;"",K$2,"NA"),'MITRE &amp; Controls Mappings'!$H212))),ISNUMBER(SEARCH(IF(K$3&lt;&gt;"",K$3,"NA"),'MITRE &amp; Controls Mappings'!$I212))),ISNUMBER(SEARCH(IF(K$3&lt;&gt;"",K$3,"NA"),'MITRE &amp; Controls Mappings'!$J212))), 'MITRE &amp; Controls Mappings'!$B212,"")</f>
        <v/>
      </c>
      <c r="L214" s="26" t="str">
        <f>IF('MITRE &amp; Controls Mappings'!D212 &lt;&gt;"",'MITRE &amp; Controls Mappings'!D212,"" )</f>
        <v>(L1) Ensure 'Network security: Force logoff when logon hours expire' is set to 'Enabled'</v>
      </c>
    </row>
    <row r="215" spans="1:12" x14ac:dyDescent="0.25">
      <c r="A215" t="str">
        <f>IF(COUNTIF(B215:K215,"="&amp;'MITRE &amp; Controls Mappings'!B213)&gt;0,'MITRE &amp; Controls Mappings'!B213,"")</f>
        <v/>
      </c>
      <c r="B215" t="str">
        <f>IF(OR(OR(OR(OR(OR(ISNUMBER(SEARCH(IF(B$1&lt;&gt;"",B$1,"NA"),'MITRE &amp; Controls Mappings'!$E213)),ISNUMBER(SEARCH(IF(B$1&lt;&gt;"",B$1,"NA"),'MITRE &amp; Controls Mappings'!$F213))),ISNUMBER(SEARCH(IF(B$2&lt;&gt;"",B$2,"NA"),'MITRE &amp; Controls Mappings'!$G213))),ISNUMBER(SEARCH(IF(B$2&lt;&gt;"",B$2,"NA"),'MITRE &amp; Controls Mappings'!$H213))),ISNUMBER(SEARCH(IF(B$3&lt;&gt;"",B$3,"NA"),'MITRE &amp; Controls Mappings'!$I213))),ISNUMBER(SEARCH(IF(B$3&lt;&gt;"",B$3,"NA"),'MITRE &amp; Controls Mappings'!$J213))), 'MITRE &amp; Controls Mappings'!$B213,"")</f>
        <v/>
      </c>
      <c r="C215" t="str">
        <f>IF(OR(OR(OR(OR(OR(ISNUMBER(SEARCH(IF(C$1&lt;&gt;"",C$1,"NA"),'MITRE &amp; Controls Mappings'!$E213)),ISNUMBER(SEARCH(IF(C$1&lt;&gt;"",C$1,"NA"),'MITRE &amp; Controls Mappings'!$F213))),ISNUMBER(SEARCH(IF(C$2&lt;&gt;"",C$2,"NA"),'MITRE &amp; Controls Mappings'!$G213))),ISNUMBER(SEARCH(IF(C$2&lt;&gt;"",C$2,"NA"),'MITRE &amp; Controls Mappings'!$H213))),ISNUMBER(SEARCH(IF(C$3&lt;&gt;"",C$3,"NA"),'MITRE &amp; Controls Mappings'!$I213))),ISNUMBER(SEARCH(IF(C$3&lt;&gt;"",C$3,"NA"),'MITRE &amp; Controls Mappings'!$J213))), 'MITRE &amp; Controls Mappings'!$B213,"")</f>
        <v/>
      </c>
      <c r="D215" t="str">
        <f>IF(OR(OR(OR(OR(OR(ISNUMBER(SEARCH(IF(D$1&lt;&gt;"",D$1,"NA"),'MITRE &amp; Controls Mappings'!$E213)),ISNUMBER(SEARCH(IF(D$1&lt;&gt;"",D$1,"NA"),'MITRE &amp; Controls Mappings'!$F213))),ISNUMBER(SEARCH(IF(D$2&lt;&gt;"",D$2,"NA"),'MITRE &amp; Controls Mappings'!$G213))),ISNUMBER(SEARCH(IF(D$2&lt;&gt;"",D$2,"NA"),'MITRE &amp; Controls Mappings'!$H213))),ISNUMBER(SEARCH(IF(D$3&lt;&gt;"",D$3,"NA"),'MITRE &amp; Controls Mappings'!$I213))),ISNUMBER(SEARCH(IF(D$3&lt;&gt;"",D$3,"NA"),'MITRE &amp; Controls Mappings'!$J213))), 'MITRE &amp; Controls Mappings'!$B213,"")</f>
        <v/>
      </c>
      <c r="E215" t="str">
        <f>IF(OR(OR(OR(OR(OR(ISNUMBER(SEARCH(IF(E$1&lt;&gt;"",E$1,"NA"),'MITRE &amp; Controls Mappings'!$E213)),ISNUMBER(SEARCH(IF(E$1&lt;&gt;"",E$1,"NA"),'MITRE &amp; Controls Mappings'!$F213))),ISNUMBER(SEARCH(IF(E$2&lt;&gt;"",E$2,"NA"),'MITRE &amp; Controls Mappings'!$G213))),ISNUMBER(SEARCH(IF(E$2&lt;&gt;"",E$2,"NA"),'MITRE &amp; Controls Mappings'!$H213))),ISNUMBER(SEARCH(IF(E$3&lt;&gt;"",E$3,"NA"),'MITRE &amp; Controls Mappings'!$I213))),ISNUMBER(SEARCH(IF(E$3&lt;&gt;"",E$3,"NA"),'MITRE &amp; Controls Mappings'!$J213))), 'MITRE &amp; Controls Mappings'!$B213,"")</f>
        <v/>
      </c>
      <c r="F215" t="str">
        <f>IF(OR(OR(OR(OR(OR(ISNUMBER(SEARCH(IF(F$1&lt;&gt;"",F$1,"NA"),'MITRE &amp; Controls Mappings'!$E213)),ISNUMBER(SEARCH(IF(F$1&lt;&gt;"",F$1,"NA"),'MITRE &amp; Controls Mappings'!$F213))),ISNUMBER(SEARCH(IF(F$2&lt;&gt;"",F$2,"NA"),'MITRE &amp; Controls Mappings'!$G213))),ISNUMBER(SEARCH(IF(F$2&lt;&gt;"",F$2,"NA"),'MITRE &amp; Controls Mappings'!$H213))),ISNUMBER(SEARCH(IF(F$3&lt;&gt;"",F$3,"NA"),'MITRE &amp; Controls Mappings'!$I213))),ISNUMBER(SEARCH(IF(F$3&lt;&gt;"",F$3,"NA"),'MITRE &amp; Controls Mappings'!$J213))), 'MITRE &amp; Controls Mappings'!$B213,"")</f>
        <v/>
      </c>
      <c r="G215" t="str">
        <f>IF(OR(OR(OR(OR(OR(ISNUMBER(SEARCH(IF(G$1&lt;&gt;"",G$1,"NA"),'MITRE &amp; Controls Mappings'!$E213)),ISNUMBER(SEARCH(IF(G$1&lt;&gt;"",G$1,"NA"),'MITRE &amp; Controls Mappings'!$F213))),ISNUMBER(SEARCH(IF(G$2&lt;&gt;"",G$2,"NA"),'MITRE &amp; Controls Mappings'!$G213))),ISNUMBER(SEARCH(IF(G$2&lt;&gt;"",G$2,"NA"),'MITRE &amp; Controls Mappings'!$H213))),ISNUMBER(SEARCH(IF(G$3&lt;&gt;"",G$3,"NA"),'MITRE &amp; Controls Mappings'!$I213))),ISNUMBER(SEARCH(IF(G$3&lt;&gt;"",G$3,"NA"),'MITRE &amp; Controls Mappings'!$J213))), 'MITRE &amp; Controls Mappings'!$B213,"")</f>
        <v/>
      </c>
      <c r="H215" t="str">
        <f>IF(OR(OR(OR(OR(OR(ISNUMBER(SEARCH(IF(H$1&lt;&gt;"",H$1,"NA"),'MITRE &amp; Controls Mappings'!$E213)),ISNUMBER(SEARCH(IF(H$1&lt;&gt;"",H$1,"NA"),'MITRE &amp; Controls Mappings'!$F213))),ISNUMBER(SEARCH(IF(H$2&lt;&gt;"",H$2,"NA"),'MITRE &amp; Controls Mappings'!$G213))),ISNUMBER(SEARCH(IF(H$2&lt;&gt;"",H$2,"NA"),'MITRE &amp; Controls Mappings'!$H213))),ISNUMBER(SEARCH(IF(H$3&lt;&gt;"",H$3,"NA"),'MITRE &amp; Controls Mappings'!$I213))),ISNUMBER(SEARCH(IF(H$3&lt;&gt;"",H$3,"NA"),'MITRE &amp; Controls Mappings'!$J213))), 'MITRE &amp; Controls Mappings'!$B213,"")</f>
        <v/>
      </c>
      <c r="I215" t="str">
        <f>IF(OR(OR(OR(OR(OR(ISNUMBER(SEARCH(IF(I$1&lt;&gt;"",I$1,"NA"),'MITRE &amp; Controls Mappings'!$E213)),ISNUMBER(SEARCH(IF(I$1&lt;&gt;"",I$1,"NA"),'MITRE &amp; Controls Mappings'!$F213))),ISNUMBER(SEARCH(IF(I$2&lt;&gt;"",I$2,"NA"),'MITRE &amp; Controls Mappings'!$G213))),ISNUMBER(SEARCH(IF(I$2&lt;&gt;"",I$2,"NA"),'MITRE &amp; Controls Mappings'!$H213))),ISNUMBER(SEARCH(IF(I$3&lt;&gt;"",I$3,"NA"),'MITRE &amp; Controls Mappings'!$I213))),ISNUMBER(SEARCH(IF(I$3&lt;&gt;"",I$3,"NA"),'MITRE &amp; Controls Mappings'!$J213))), 'MITRE &amp; Controls Mappings'!$B213,"")</f>
        <v/>
      </c>
      <c r="J215" t="str">
        <f>IF(OR(OR(OR(OR(OR(ISNUMBER(SEARCH(IF(J$1&lt;&gt;"",J$1,"NA"),'MITRE &amp; Controls Mappings'!$E213)),ISNUMBER(SEARCH(IF(J$1&lt;&gt;"",J$1,"NA"),'MITRE &amp; Controls Mappings'!$F213))),ISNUMBER(SEARCH(IF(J$2&lt;&gt;"",J$2,"NA"),'MITRE &amp; Controls Mappings'!$G213))),ISNUMBER(SEARCH(IF(J$2&lt;&gt;"",J$2,"NA"),'MITRE &amp; Controls Mappings'!$H213))),ISNUMBER(SEARCH(IF(J$3&lt;&gt;"",J$3,"NA"),'MITRE &amp; Controls Mappings'!$I213))),ISNUMBER(SEARCH(IF(J$3&lt;&gt;"",J$3,"NA"),'MITRE &amp; Controls Mappings'!$J213))), 'MITRE &amp; Controls Mappings'!$B213,"")</f>
        <v/>
      </c>
      <c r="K215" t="str">
        <f>IF(OR(OR(OR(OR(OR(ISNUMBER(SEARCH(IF(K$1&lt;&gt;"",K$1,"NA"),'MITRE &amp; Controls Mappings'!$E213)),ISNUMBER(SEARCH(IF(K$1&lt;&gt;"",K$1,"NA"),'MITRE &amp; Controls Mappings'!$F213))),ISNUMBER(SEARCH(IF(K$2&lt;&gt;"",K$2,"NA"),'MITRE &amp; Controls Mappings'!$G213))),ISNUMBER(SEARCH(IF(K$2&lt;&gt;"",K$2,"NA"),'MITRE &amp; Controls Mappings'!$H213))),ISNUMBER(SEARCH(IF(K$3&lt;&gt;"",K$3,"NA"),'MITRE &amp; Controls Mappings'!$I213))),ISNUMBER(SEARCH(IF(K$3&lt;&gt;"",K$3,"NA"),'MITRE &amp; Controls Mappings'!$J213))), 'MITRE &amp; Controls Mappings'!$B213,"")</f>
        <v/>
      </c>
      <c r="L215" s="26" t="str">
        <f>IF('MITRE &amp; Controls Mappings'!D213 &lt;&gt;"",'MITRE &amp; Controls Mappings'!D213,"" )</f>
        <v>(L1) Ensure 'Network security: Force logoff when logon hours expire' is set to 'Enabled'</v>
      </c>
    </row>
    <row r="216" spans="1:12" ht="30" x14ac:dyDescent="0.25">
      <c r="A216" t="str">
        <f>IF(COUNTIF(B216:K216,"="&amp;'MITRE &amp; Controls Mappings'!B214)&gt;0,'MITRE &amp; Controls Mappings'!B214,"")</f>
        <v/>
      </c>
      <c r="B216" t="str">
        <f>IF(OR(OR(OR(OR(OR(ISNUMBER(SEARCH(IF(B$1&lt;&gt;"",B$1,"NA"),'MITRE &amp; Controls Mappings'!$E214)),ISNUMBER(SEARCH(IF(B$1&lt;&gt;"",B$1,"NA"),'MITRE &amp; Controls Mappings'!$F214))),ISNUMBER(SEARCH(IF(B$2&lt;&gt;"",B$2,"NA"),'MITRE &amp; Controls Mappings'!$G214))),ISNUMBER(SEARCH(IF(B$2&lt;&gt;"",B$2,"NA"),'MITRE &amp; Controls Mappings'!$H214))),ISNUMBER(SEARCH(IF(B$3&lt;&gt;"",B$3,"NA"),'MITRE &amp; Controls Mappings'!$I214))),ISNUMBER(SEARCH(IF(B$3&lt;&gt;"",B$3,"NA"),'MITRE &amp; Controls Mappings'!$J214))), 'MITRE &amp; Controls Mappings'!$B214,"")</f>
        <v/>
      </c>
      <c r="C216" t="str">
        <f>IF(OR(OR(OR(OR(OR(ISNUMBER(SEARCH(IF(C$1&lt;&gt;"",C$1,"NA"),'MITRE &amp; Controls Mappings'!$E214)),ISNUMBER(SEARCH(IF(C$1&lt;&gt;"",C$1,"NA"),'MITRE &amp; Controls Mappings'!$F214))),ISNUMBER(SEARCH(IF(C$2&lt;&gt;"",C$2,"NA"),'MITRE &amp; Controls Mappings'!$G214))),ISNUMBER(SEARCH(IF(C$2&lt;&gt;"",C$2,"NA"),'MITRE &amp; Controls Mappings'!$H214))),ISNUMBER(SEARCH(IF(C$3&lt;&gt;"",C$3,"NA"),'MITRE &amp; Controls Mappings'!$I214))),ISNUMBER(SEARCH(IF(C$3&lt;&gt;"",C$3,"NA"),'MITRE &amp; Controls Mappings'!$J214))), 'MITRE &amp; Controls Mappings'!$B214,"")</f>
        <v/>
      </c>
      <c r="D216" t="str">
        <f>IF(OR(OR(OR(OR(OR(ISNUMBER(SEARCH(IF(D$1&lt;&gt;"",D$1,"NA"),'MITRE &amp; Controls Mappings'!$E214)),ISNUMBER(SEARCH(IF(D$1&lt;&gt;"",D$1,"NA"),'MITRE &amp; Controls Mappings'!$F214))),ISNUMBER(SEARCH(IF(D$2&lt;&gt;"",D$2,"NA"),'MITRE &amp; Controls Mappings'!$G214))),ISNUMBER(SEARCH(IF(D$2&lt;&gt;"",D$2,"NA"),'MITRE &amp; Controls Mappings'!$H214))),ISNUMBER(SEARCH(IF(D$3&lt;&gt;"",D$3,"NA"),'MITRE &amp; Controls Mappings'!$I214))),ISNUMBER(SEARCH(IF(D$3&lt;&gt;"",D$3,"NA"),'MITRE &amp; Controls Mappings'!$J214))), 'MITRE &amp; Controls Mappings'!$B214,"")</f>
        <v/>
      </c>
      <c r="E216" t="str">
        <f>IF(OR(OR(OR(OR(OR(ISNUMBER(SEARCH(IF(E$1&lt;&gt;"",E$1,"NA"),'MITRE &amp; Controls Mappings'!$E214)),ISNUMBER(SEARCH(IF(E$1&lt;&gt;"",E$1,"NA"),'MITRE &amp; Controls Mappings'!$F214))),ISNUMBER(SEARCH(IF(E$2&lt;&gt;"",E$2,"NA"),'MITRE &amp; Controls Mappings'!$G214))),ISNUMBER(SEARCH(IF(E$2&lt;&gt;"",E$2,"NA"),'MITRE &amp; Controls Mappings'!$H214))),ISNUMBER(SEARCH(IF(E$3&lt;&gt;"",E$3,"NA"),'MITRE &amp; Controls Mappings'!$I214))),ISNUMBER(SEARCH(IF(E$3&lt;&gt;"",E$3,"NA"),'MITRE &amp; Controls Mappings'!$J214))), 'MITRE &amp; Controls Mappings'!$B214,"")</f>
        <v/>
      </c>
      <c r="F216" t="str">
        <f>IF(OR(OR(OR(OR(OR(ISNUMBER(SEARCH(IF(F$1&lt;&gt;"",F$1,"NA"),'MITRE &amp; Controls Mappings'!$E214)),ISNUMBER(SEARCH(IF(F$1&lt;&gt;"",F$1,"NA"),'MITRE &amp; Controls Mappings'!$F214))),ISNUMBER(SEARCH(IF(F$2&lt;&gt;"",F$2,"NA"),'MITRE &amp; Controls Mappings'!$G214))),ISNUMBER(SEARCH(IF(F$2&lt;&gt;"",F$2,"NA"),'MITRE &amp; Controls Mappings'!$H214))),ISNUMBER(SEARCH(IF(F$3&lt;&gt;"",F$3,"NA"),'MITRE &amp; Controls Mappings'!$I214))),ISNUMBER(SEARCH(IF(F$3&lt;&gt;"",F$3,"NA"),'MITRE &amp; Controls Mappings'!$J214))), 'MITRE &amp; Controls Mappings'!$B214,"")</f>
        <v/>
      </c>
      <c r="G216" t="str">
        <f>IF(OR(OR(OR(OR(OR(ISNUMBER(SEARCH(IF(G$1&lt;&gt;"",G$1,"NA"),'MITRE &amp; Controls Mappings'!$E214)),ISNUMBER(SEARCH(IF(G$1&lt;&gt;"",G$1,"NA"),'MITRE &amp; Controls Mappings'!$F214))),ISNUMBER(SEARCH(IF(G$2&lt;&gt;"",G$2,"NA"),'MITRE &amp; Controls Mappings'!$G214))),ISNUMBER(SEARCH(IF(G$2&lt;&gt;"",G$2,"NA"),'MITRE &amp; Controls Mappings'!$H214))),ISNUMBER(SEARCH(IF(G$3&lt;&gt;"",G$3,"NA"),'MITRE &amp; Controls Mappings'!$I214))),ISNUMBER(SEARCH(IF(G$3&lt;&gt;"",G$3,"NA"),'MITRE &amp; Controls Mappings'!$J214))), 'MITRE &amp; Controls Mappings'!$B214,"")</f>
        <v/>
      </c>
      <c r="H216" t="str">
        <f>IF(OR(OR(OR(OR(OR(ISNUMBER(SEARCH(IF(H$1&lt;&gt;"",H$1,"NA"),'MITRE &amp; Controls Mappings'!$E214)),ISNUMBER(SEARCH(IF(H$1&lt;&gt;"",H$1,"NA"),'MITRE &amp; Controls Mappings'!$F214))),ISNUMBER(SEARCH(IF(H$2&lt;&gt;"",H$2,"NA"),'MITRE &amp; Controls Mappings'!$G214))),ISNUMBER(SEARCH(IF(H$2&lt;&gt;"",H$2,"NA"),'MITRE &amp; Controls Mappings'!$H214))),ISNUMBER(SEARCH(IF(H$3&lt;&gt;"",H$3,"NA"),'MITRE &amp; Controls Mappings'!$I214))),ISNUMBER(SEARCH(IF(H$3&lt;&gt;"",H$3,"NA"),'MITRE &amp; Controls Mappings'!$J214))), 'MITRE &amp; Controls Mappings'!$B214,"")</f>
        <v/>
      </c>
      <c r="I216" t="str">
        <f>IF(OR(OR(OR(OR(OR(ISNUMBER(SEARCH(IF(I$1&lt;&gt;"",I$1,"NA"),'MITRE &amp; Controls Mappings'!$E214)),ISNUMBER(SEARCH(IF(I$1&lt;&gt;"",I$1,"NA"),'MITRE &amp; Controls Mappings'!$F214))),ISNUMBER(SEARCH(IF(I$2&lt;&gt;"",I$2,"NA"),'MITRE &amp; Controls Mappings'!$G214))),ISNUMBER(SEARCH(IF(I$2&lt;&gt;"",I$2,"NA"),'MITRE &amp; Controls Mappings'!$H214))),ISNUMBER(SEARCH(IF(I$3&lt;&gt;"",I$3,"NA"),'MITRE &amp; Controls Mappings'!$I214))),ISNUMBER(SEARCH(IF(I$3&lt;&gt;"",I$3,"NA"),'MITRE &amp; Controls Mappings'!$J214))), 'MITRE &amp; Controls Mappings'!$B214,"")</f>
        <v/>
      </c>
      <c r="J216" t="str">
        <f>IF(OR(OR(OR(OR(OR(ISNUMBER(SEARCH(IF(J$1&lt;&gt;"",J$1,"NA"),'MITRE &amp; Controls Mappings'!$E214)),ISNUMBER(SEARCH(IF(J$1&lt;&gt;"",J$1,"NA"),'MITRE &amp; Controls Mappings'!$F214))),ISNUMBER(SEARCH(IF(J$2&lt;&gt;"",J$2,"NA"),'MITRE &amp; Controls Mappings'!$G214))),ISNUMBER(SEARCH(IF(J$2&lt;&gt;"",J$2,"NA"),'MITRE &amp; Controls Mappings'!$H214))),ISNUMBER(SEARCH(IF(J$3&lt;&gt;"",J$3,"NA"),'MITRE &amp; Controls Mappings'!$I214))),ISNUMBER(SEARCH(IF(J$3&lt;&gt;"",J$3,"NA"),'MITRE &amp; Controls Mappings'!$J214))), 'MITRE &amp; Controls Mappings'!$B214,"")</f>
        <v/>
      </c>
      <c r="K216" t="str">
        <f>IF(OR(OR(OR(OR(OR(ISNUMBER(SEARCH(IF(K$1&lt;&gt;"",K$1,"NA"),'MITRE &amp; Controls Mappings'!$E214)),ISNUMBER(SEARCH(IF(K$1&lt;&gt;"",K$1,"NA"),'MITRE &amp; Controls Mappings'!$F214))),ISNUMBER(SEARCH(IF(K$2&lt;&gt;"",K$2,"NA"),'MITRE &amp; Controls Mappings'!$G214))),ISNUMBER(SEARCH(IF(K$2&lt;&gt;"",K$2,"NA"),'MITRE &amp; Controls Mappings'!$H214))),ISNUMBER(SEARCH(IF(K$3&lt;&gt;"",K$3,"NA"),'MITRE &amp; Controls Mappings'!$I214))),ISNUMBER(SEARCH(IF(K$3&lt;&gt;"",K$3,"NA"),'MITRE &amp; Controls Mappings'!$J214))), 'MITRE &amp; Controls Mappings'!$B214,"")</f>
        <v/>
      </c>
      <c r="L216" s="26" t="str">
        <f>IF('MITRE &amp; Controls Mappings'!D214 &lt;&gt;"",'MITRE &amp; Controls Mappings'!D214,"" )</f>
        <v>(L1) Ensure 'Network security: LAN Manager authentication level' is set to 'Send NTLMv2 response only. Refuse LM &amp; NTLM'</v>
      </c>
    </row>
    <row r="217" spans="1:12" ht="30" x14ac:dyDescent="0.25">
      <c r="A217" t="str">
        <f>IF(COUNTIF(B217:K217,"="&amp;'MITRE &amp; Controls Mappings'!B215)&gt;0,'MITRE &amp; Controls Mappings'!B215,"")</f>
        <v/>
      </c>
      <c r="B217" t="str">
        <f>IF(OR(OR(OR(OR(OR(ISNUMBER(SEARCH(IF(B$1&lt;&gt;"",B$1,"NA"),'MITRE &amp; Controls Mappings'!$E215)),ISNUMBER(SEARCH(IF(B$1&lt;&gt;"",B$1,"NA"),'MITRE &amp; Controls Mappings'!$F215))),ISNUMBER(SEARCH(IF(B$2&lt;&gt;"",B$2,"NA"),'MITRE &amp; Controls Mappings'!$G215))),ISNUMBER(SEARCH(IF(B$2&lt;&gt;"",B$2,"NA"),'MITRE &amp; Controls Mappings'!$H215))),ISNUMBER(SEARCH(IF(B$3&lt;&gt;"",B$3,"NA"),'MITRE &amp; Controls Mappings'!$I215))),ISNUMBER(SEARCH(IF(B$3&lt;&gt;"",B$3,"NA"),'MITRE &amp; Controls Mappings'!$J215))), 'MITRE &amp; Controls Mappings'!$B215,"")</f>
        <v/>
      </c>
      <c r="C217" t="str">
        <f>IF(OR(OR(OR(OR(OR(ISNUMBER(SEARCH(IF(C$1&lt;&gt;"",C$1,"NA"),'MITRE &amp; Controls Mappings'!$E215)),ISNUMBER(SEARCH(IF(C$1&lt;&gt;"",C$1,"NA"),'MITRE &amp; Controls Mappings'!$F215))),ISNUMBER(SEARCH(IF(C$2&lt;&gt;"",C$2,"NA"),'MITRE &amp; Controls Mappings'!$G215))),ISNUMBER(SEARCH(IF(C$2&lt;&gt;"",C$2,"NA"),'MITRE &amp; Controls Mappings'!$H215))),ISNUMBER(SEARCH(IF(C$3&lt;&gt;"",C$3,"NA"),'MITRE &amp; Controls Mappings'!$I215))),ISNUMBER(SEARCH(IF(C$3&lt;&gt;"",C$3,"NA"),'MITRE &amp; Controls Mappings'!$J215))), 'MITRE &amp; Controls Mappings'!$B215,"")</f>
        <v/>
      </c>
      <c r="D217" t="str">
        <f>IF(OR(OR(OR(OR(OR(ISNUMBER(SEARCH(IF(D$1&lt;&gt;"",D$1,"NA"),'MITRE &amp; Controls Mappings'!$E215)),ISNUMBER(SEARCH(IF(D$1&lt;&gt;"",D$1,"NA"),'MITRE &amp; Controls Mappings'!$F215))),ISNUMBER(SEARCH(IF(D$2&lt;&gt;"",D$2,"NA"),'MITRE &amp; Controls Mappings'!$G215))),ISNUMBER(SEARCH(IF(D$2&lt;&gt;"",D$2,"NA"),'MITRE &amp; Controls Mappings'!$H215))),ISNUMBER(SEARCH(IF(D$3&lt;&gt;"",D$3,"NA"),'MITRE &amp; Controls Mappings'!$I215))),ISNUMBER(SEARCH(IF(D$3&lt;&gt;"",D$3,"NA"),'MITRE &amp; Controls Mappings'!$J215))), 'MITRE &amp; Controls Mappings'!$B215,"")</f>
        <v/>
      </c>
      <c r="E217" t="str">
        <f>IF(OR(OR(OR(OR(OR(ISNUMBER(SEARCH(IF(E$1&lt;&gt;"",E$1,"NA"),'MITRE &amp; Controls Mappings'!$E215)),ISNUMBER(SEARCH(IF(E$1&lt;&gt;"",E$1,"NA"),'MITRE &amp; Controls Mappings'!$F215))),ISNUMBER(SEARCH(IF(E$2&lt;&gt;"",E$2,"NA"),'MITRE &amp; Controls Mappings'!$G215))),ISNUMBER(SEARCH(IF(E$2&lt;&gt;"",E$2,"NA"),'MITRE &amp; Controls Mappings'!$H215))),ISNUMBER(SEARCH(IF(E$3&lt;&gt;"",E$3,"NA"),'MITRE &amp; Controls Mappings'!$I215))),ISNUMBER(SEARCH(IF(E$3&lt;&gt;"",E$3,"NA"),'MITRE &amp; Controls Mappings'!$J215))), 'MITRE &amp; Controls Mappings'!$B215,"")</f>
        <v/>
      </c>
      <c r="F217" t="str">
        <f>IF(OR(OR(OR(OR(OR(ISNUMBER(SEARCH(IF(F$1&lt;&gt;"",F$1,"NA"),'MITRE &amp; Controls Mappings'!$E215)),ISNUMBER(SEARCH(IF(F$1&lt;&gt;"",F$1,"NA"),'MITRE &amp; Controls Mappings'!$F215))),ISNUMBER(SEARCH(IF(F$2&lt;&gt;"",F$2,"NA"),'MITRE &amp; Controls Mappings'!$G215))),ISNUMBER(SEARCH(IF(F$2&lt;&gt;"",F$2,"NA"),'MITRE &amp; Controls Mappings'!$H215))),ISNUMBER(SEARCH(IF(F$3&lt;&gt;"",F$3,"NA"),'MITRE &amp; Controls Mappings'!$I215))),ISNUMBER(SEARCH(IF(F$3&lt;&gt;"",F$3,"NA"),'MITRE &amp; Controls Mappings'!$J215))), 'MITRE &amp; Controls Mappings'!$B215,"")</f>
        <v/>
      </c>
      <c r="G217" t="str">
        <f>IF(OR(OR(OR(OR(OR(ISNUMBER(SEARCH(IF(G$1&lt;&gt;"",G$1,"NA"),'MITRE &amp; Controls Mappings'!$E215)),ISNUMBER(SEARCH(IF(G$1&lt;&gt;"",G$1,"NA"),'MITRE &amp; Controls Mappings'!$F215))),ISNUMBER(SEARCH(IF(G$2&lt;&gt;"",G$2,"NA"),'MITRE &amp; Controls Mappings'!$G215))),ISNUMBER(SEARCH(IF(G$2&lt;&gt;"",G$2,"NA"),'MITRE &amp; Controls Mappings'!$H215))),ISNUMBER(SEARCH(IF(G$3&lt;&gt;"",G$3,"NA"),'MITRE &amp; Controls Mappings'!$I215))),ISNUMBER(SEARCH(IF(G$3&lt;&gt;"",G$3,"NA"),'MITRE &amp; Controls Mappings'!$J215))), 'MITRE &amp; Controls Mappings'!$B215,"")</f>
        <v/>
      </c>
      <c r="H217" t="str">
        <f>IF(OR(OR(OR(OR(OR(ISNUMBER(SEARCH(IF(H$1&lt;&gt;"",H$1,"NA"),'MITRE &amp; Controls Mappings'!$E215)),ISNUMBER(SEARCH(IF(H$1&lt;&gt;"",H$1,"NA"),'MITRE &amp; Controls Mappings'!$F215))),ISNUMBER(SEARCH(IF(H$2&lt;&gt;"",H$2,"NA"),'MITRE &amp; Controls Mappings'!$G215))),ISNUMBER(SEARCH(IF(H$2&lt;&gt;"",H$2,"NA"),'MITRE &amp; Controls Mappings'!$H215))),ISNUMBER(SEARCH(IF(H$3&lt;&gt;"",H$3,"NA"),'MITRE &amp; Controls Mappings'!$I215))),ISNUMBER(SEARCH(IF(H$3&lt;&gt;"",H$3,"NA"),'MITRE &amp; Controls Mappings'!$J215))), 'MITRE &amp; Controls Mappings'!$B215,"")</f>
        <v/>
      </c>
      <c r="I217" t="str">
        <f>IF(OR(OR(OR(OR(OR(ISNUMBER(SEARCH(IF(I$1&lt;&gt;"",I$1,"NA"),'MITRE &amp; Controls Mappings'!$E215)),ISNUMBER(SEARCH(IF(I$1&lt;&gt;"",I$1,"NA"),'MITRE &amp; Controls Mappings'!$F215))),ISNUMBER(SEARCH(IF(I$2&lt;&gt;"",I$2,"NA"),'MITRE &amp; Controls Mappings'!$G215))),ISNUMBER(SEARCH(IF(I$2&lt;&gt;"",I$2,"NA"),'MITRE &amp; Controls Mappings'!$H215))),ISNUMBER(SEARCH(IF(I$3&lt;&gt;"",I$3,"NA"),'MITRE &amp; Controls Mappings'!$I215))),ISNUMBER(SEARCH(IF(I$3&lt;&gt;"",I$3,"NA"),'MITRE &amp; Controls Mappings'!$J215))), 'MITRE &amp; Controls Mappings'!$B215,"")</f>
        <v/>
      </c>
      <c r="J217" t="str">
        <f>IF(OR(OR(OR(OR(OR(ISNUMBER(SEARCH(IF(J$1&lt;&gt;"",J$1,"NA"),'MITRE &amp; Controls Mappings'!$E215)),ISNUMBER(SEARCH(IF(J$1&lt;&gt;"",J$1,"NA"),'MITRE &amp; Controls Mappings'!$F215))),ISNUMBER(SEARCH(IF(J$2&lt;&gt;"",J$2,"NA"),'MITRE &amp; Controls Mappings'!$G215))),ISNUMBER(SEARCH(IF(J$2&lt;&gt;"",J$2,"NA"),'MITRE &amp; Controls Mappings'!$H215))),ISNUMBER(SEARCH(IF(J$3&lt;&gt;"",J$3,"NA"),'MITRE &amp; Controls Mappings'!$I215))),ISNUMBER(SEARCH(IF(J$3&lt;&gt;"",J$3,"NA"),'MITRE &amp; Controls Mappings'!$J215))), 'MITRE &amp; Controls Mappings'!$B215,"")</f>
        <v/>
      </c>
      <c r="K217" t="str">
        <f>IF(OR(OR(OR(OR(OR(ISNUMBER(SEARCH(IF(K$1&lt;&gt;"",K$1,"NA"),'MITRE &amp; Controls Mappings'!$E215)),ISNUMBER(SEARCH(IF(K$1&lt;&gt;"",K$1,"NA"),'MITRE &amp; Controls Mappings'!$F215))),ISNUMBER(SEARCH(IF(K$2&lt;&gt;"",K$2,"NA"),'MITRE &amp; Controls Mappings'!$G215))),ISNUMBER(SEARCH(IF(K$2&lt;&gt;"",K$2,"NA"),'MITRE &amp; Controls Mappings'!$H215))),ISNUMBER(SEARCH(IF(K$3&lt;&gt;"",K$3,"NA"),'MITRE &amp; Controls Mappings'!$I215))),ISNUMBER(SEARCH(IF(K$3&lt;&gt;"",K$3,"NA"),'MITRE &amp; Controls Mappings'!$J215))), 'MITRE &amp; Controls Mappings'!$B215,"")</f>
        <v/>
      </c>
      <c r="L217" s="26" t="str">
        <f>IF('MITRE &amp; Controls Mappings'!D215 &lt;&gt;"",'MITRE &amp; Controls Mappings'!D215,"" )</f>
        <v>(L1) Ensure 'Network security: LAN Manager authentication level' is set to 'Send NTLMv2 response only. Refuse LM &amp; NTLM'</v>
      </c>
    </row>
    <row r="218" spans="1:12" x14ac:dyDescent="0.25">
      <c r="A218" t="str">
        <f>IF(COUNTIF(B218:K218,"="&amp;'MITRE &amp; Controls Mappings'!B216)&gt;0,'MITRE &amp; Controls Mappings'!B216,"")</f>
        <v/>
      </c>
      <c r="B218" t="str">
        <f>IF(OR(OR(OR(OR(OR(ISNUMBER(SEARCH(IF(B$1&lt;&gt;"",B$1,"NA"),'MITRE &amp; Controls Mappings'!$E216)),ISNUMBER(SEARCH(IF(B$1&lt;&gt;"",B$1,"NA"),'MITRE &amp; Controls Mappings'!$F216))),ISNUMBER(SEARCH(IF(B$2&lt;&gt;"",B$2,"NA"),'MITRE &amp; Controls Mappings'!$G216))),ISNUMBER(SEARCH(IF(B$2&lt;&gt;"",B$2,"NA"),'MITRE &amp; Controls Mappings'!$H216))),ISNUMBER(SEARCH(IF(B$3&lt;&gt;"",B$3,"NA"),'MITRE &amp; Controls Mappings'!$I216))),ISNUMBER(SEARCH(IF(B$3&lt;&gt;"",B$3,"NA"),'MITRE &amp; Controls Mappings'!$J216))), 'MITRE &amp; Controls Mappings'!$B216,"")</f>
        <v/>
      </c>
      <c r="C218" t="str">
        <f>IF(OR(OR(OR(OR(OR(ISNUMBER(SEARCH(IF(C$1&lt;&gt;"",C$1,"NA"),'MITRE &amp; Controls Mappings'!$E216)),ISNUMBER(SEARCH(IF(C$1&lt;&gt;"",C$1,"NA"),'MITRE &amp; Controls Mappings'!$F216))),ISNUMBER(SEARCH(IF(C$2&lt;&gt;"",C$2,"NA"),'MITRE &amp; Controls Mappings'!$G216))),ISNUMBER(SEARCH(IF(C$2&lt;&gt;"",C$2,"NA"),'MITRE &amp; Controls Mappings'!$H216))),ISNUMBER(SEARCH(IF(C$3&lt;&gt;"",C$3,"NA"),'MITRE &amp; Controls Mappings'!$I216))),ISNUMBER(SEARCH(IF(C$3&lt;&gt;"",C$3,"NA"),'MITRE &amp; Controls Mappings'!$J216))), 'MITRE &amp; Controls Mappings'!$B216,"")</f>
        <v/>
      </c>
      <c r="D218" t="str">
        <f>IF(OR(OR(OR(OR(OR(ISNUMBER(SEARCH(IF(D$1&lt;&gt;"",D$1,"NA"),'MITRE &amp; Controls Mappings'!$E216)),ISNUMBER(SEARCH(IF(D$1&lt;&gt;"",D$1,"NA"),'MITRE &amp; Controls Mappings'!$F216))),ISNUMBER(SEARCH(IF(D$2&lt;&gt;"",D$2,"NA"),'MITRE &amp; Controls Mappings'!$G216))),ISNUMBER(SEARCH(IF(D$2&lt;&gt;"",D$2,"NA"),'MITRE &amp; Controls Mappings'!$H216))),ISNUMBER(SEARCH(IF(D$3&lt;&gt;"",D$3,"NA"),'MITRE &amp; Controls Mappings'!$I216))),ISNUMBER(SEARCH(IF(D$3&lt;&gt;"",D$3,"NA"),'MITRE &amp; Controls Mappings'!$J216))), 'MITRE &amp; Controls Mappings'!$B216,"")</f>
        <v/>
      </c>
      <c r="E218" t="str">
        <f>IF(OR(OR(OR(OR(OR(ISNUMBER(SEARCH(IF(E$1&lt;&gt;"",E$1,"NA"),'MITRE &amp; Controls Mappings'!$E216)),ISNUMBER(SEARCH(IF(E$1&lt;&gt;"",E$1,"NA"),'MITRE &amp; Controls Mappings'!$F216))),ISNUMBER(SEARCH(IF(E$2&lt;&gt;"",E$2,"NA"),'MITRE &amp; Controls Mappings'!$G216))),ISNUMBER(SEARCH(IF(E$2&lt;&gt;"",E$2,"NA"),'MITRE &amp; Controls Mappings'!$H216))),ISNUMBER(SEARCH(IF(E$3&lt;&gt;"",E$3,"NA"),'MITRE &amp; Controls Mappings'!$I216))),ISNUMBER(SEARCH(IF(E$3&lt;&gt;"",E$3,"NA"),'MITRE &amp; Controls Mappings'!$J216))), 'MITRE &amp; Controls Mappings'!$B216,"")</f>
        <v/>
      </c>
      <c r="F218" t="str">
        <f>IF(OR(OR(OR(OR(OR(ISNUMBER(SEARCH(IF(F$1&lt;&gt;"",F$1,"NA"),'MITRE &amp; Controls Mappings'!$E216)),ISNUMBER(SEARCH(IF(F$1&lt;&gt;"",F$1,"NA"),'MITRE &amp; Controls Mappings'!$F216))),ISNUMBER(SEARCH(IF(F$2&lt;&gt;"",F$2,"NA"),'MITRE &amp; Controls Mappings'!$G216))),ISNUMBER(SEARCH(IF(F$2&lt;&gt;"",F$2,"NA"),'MITRE &amp; Controls Mappings'!$H216))),ISNUMBER(SEARCH(IF(F$3&lt;&gt;"",F$3,"NA"),'MITRE &amp; Controls Mappings'!$I216))),ISNUMBER(SEARCH(IF(F$3&lt;&gt;"",F$3,"NA"),'MITRE &amp; Controls Mappings'!$J216))), 'MITRE &amp; Controls Mappings'!$B216,"")</f>
        <v/>
      </c>
      <c r="G218" t="str">
        <f>IF(OR(OR(OR(OR(OR(ISNUMBER(SEARCH(IF(G$1&lt;&gt;"",G$1,"NA"),'MITRE &amp; Controls Mappings'!$E216)),ISNUMBER(SEARCH(IF(G$1&lt;&gt;"",G$1,"NA"),'MITRE &amp; Controls Mappings'!$F216))),ISNUMBER(SEARCH(IF(G$2&lt;&gt;"",G$2,"NA"),'MITRE &amp; Controls Mappings'!$G216))),ISNUMBER(SEARCH(IF(G$2&lt;&gt;"",G$2,"NA"),'MITRE &amp; Controls Mappings'!$H216))),ISNUMBER(SEARCH(IF(G$3&lt;&gt;"",G$3,"NA"),'MITRE &amp; Controls Mappings'!$I216))),ISNUMBER(SEARCH(IF(G$3&lt;&gt;"",G$3,"NA"),'MITRE &amp; Controls Mappings'!$J216))), 'MITRE &amp; Controls Mappings'!$B216,"")</f>
        <v/>
      </c>
      <c r="H218" t="str">
        <f>IF(OR(OR(OR(OR(OR(ISNUMBER(SEARCH(IF(H$1&lt;&gt;"",H$1,"NA"),'MITRE &amp; Controls Mappings'!$E216)),ISNUMBER(SEARCH(IF(H$1&lt;&gt;"",H$1,"NA"),'MITRE &amp; Controls Mappings'!$F216))),ISNUMBER(SEARCH(IF(H$2&lt;&gt;"",H$2,"NA"),'MITRE &amp; Controls Mappings'!$G216))),ISNUMBER(SEARCH(IF(H$2&lt;&gt;"",H$2,"NA"),'MITRE &amp; Controls Mappings'!$H216))),ISNUMBER(SEARCH(IF(H$3&lt;&gt;"",H$3,"NA"),'MITRE &amp; Controls Mappings'!$I216))),ISNUMBER(SEARCH(IF(H$3&lt;&gt;"",H$3,"NA"),'MITRE &amp; Controls Mappings'!$J216))), 'MITRE &amp; Controls Mappings'!$B216,"")</f>
        <v/>
      </c>
      <c r="I218" t="str">
        <f>IF(OR(OR(OR(OR(OR(ISNUMBER(SEARCH(IF(I$1&lt;&gt;"",I$1,"NA"),'MITRE &amp; Controls Mappings'!$E216)),ISNUMBER(SEARCH(IF(I$1&lt;&gt;"",I$1,"NA"),'MITRE &amp; Controls Mappings'!$F216))),ISNUMBER(SEARCH(IF(I$2&lt;&gt;"",I$2,"NA"),'MITRE &amp; Controls Mappings'!$G216))),ISNUMBER(SEARCH(IF(I$2&lt;&gt;"",I$2,"NA"),'MITRE &amp; Controls Mappings'!$H216))),ISNUMBER(SEARCH(IF(I$3&lt;&gt;"",I$3,"NA"),'MITRE &amp; Controls Mappings'!$I216))),ISNUMBER(SEARCH(IF(I$3&lt;&gt;"",I$3,"NA"),'MITRE &amp; Controls Mappings'!$J216))), 'MITRE &amp; Controls Mappings'!$B216,"")</f>
        <v/>
      </c>
      <c r="J218" t="str">
        <f>IF(OR(OR(OR(OR(OR(ISNUMBER(SEARCH(IF(J$1&lt;&gt;"",J$1,"NA"),'MITRE &amp; Controls Mappings'!$E216)),ISNUMBER(SEARCH(IF(J$1&lt;&gt;"",J$1,"NA"),'MITRE &amp; Controls Mappings'!$F216))),ISNUMBER(SEARCH(IF(J$2&lt;&gt;"",J$2,"NA"),'MITRE &amp; Controls Mappings'!$G216))),ISNUMBER(SEARCH(IF(J$2&lt;&gt;"",J$2,"NA"),'MITRE &amp; Controls Mappings'!$H216))),ISNUMBER(SEARCH(IF(J$3&lt;&gt;"",J$3,"NA"),'MITRE &amp; Controls Mappings'!$I216))),ISNUMBER(SEARCH(IF(J$3&lt;&gt;"",J$3,"NA"),'MITRE &amp; Controls Mappings'!$J216))), 'MITRE &amp; Controls Mappings'!$B216,"")</f>
        <v/>
      </c>
      <c r="K218" t="str">
        <f>IF(OR(OR(OR(OR(OR(ISNUMBER(SEARCH(IF(K$1&lt;&gt;"",K$1,"NA"),'MITRE &amp; Controls Mappings'!$E216)),ISNUMBER(SEARCH(IF(K$1&lt;&gt;"",K$1,"NA"),'MITRE &amp; Controls Mappings'!$F216))),ISNUMBER(SEARCH(IF(K$2&lt;&gt;"",K$2,"NA"),'MITRE &amp; Controls Mappings'!$G216))),ISNUMBER(SEARCH(IF(K$2&lt;&gt;"",K$2,"NA"),'MITRE &amp; Controls Mappings'!$H216))),ISNUMBER(SEARCH(IF(K$3&lt;&gt;"",K$3,"NA"),'MITRE &amp; Controls Mappings'!$I216))),ISNUMBER(SEARCH(IF(K$3&lt;&gt;"",K$3,"NA"),'MITRE &amp; Controls Mappings'!$J216))), 'MITRE &amp; Controls Mappings'!$B216,"")</f>
        <v/>
      </c>
      <c r="L218" s="26" t="str">
        <f>IF('MITRE &amp; Controls Mappings'!D216 &lt;&gt;"",'MITRE &amp; Controls Mappings'!D216,"" )</f>
        <v>(L1) Ensure 'Network security: LDAP client signing requirements' is set to 'Negotiate signing' or higher</v>
      </c>
    </row>
    <row r="219" spans="1:12" x14ac:dyDescent="0.25">
      <c r="A219" t="str">
        <f>IF(COUNTIF(B219:K219,"="&amp;'MITRE &amp; Controls Mappings'!B217)&gt;0,'MITRE &amp; Controls Mappings'!B217,"")</f>
        <v/>
      </c>
      <c r="B219" t="str">
        <f>IF(OR(OR(OR(OR(OR(ISNUMBER(SEARCH(IF(B$1&lt;&gt;"",B$1,"NA"),'MITRE &amp; Controls Mappings'!$E217)),ISNUMBER(SEARCH(IF(B$1&lt;&gt;"",B$1,"NA"),'MITRE &amp; Controls Mappings'!$F217))),ISNUMBER(SEARCH(IF(B$2&lt;&gt;"",B$2,"NA"),'MITRE &amp; Controls Mappings'!$G217))),ISNUMBER(SEARCH(IF(B$2&lt;&gt;"",B$2,"NA"),'MITRE &amp; Controls Mappings'!$H217))),ISNUMBER(SEARCH(IF(B$3&lt;&gt;"",B$3,"NA"),'MITRE &amp; Controls Mappings'!$I217))),ISNUMBER(SEARCH(IF(B$3&lt;&gt;"",B$3,"NA"),'MITRE &amp; Controls Mappings'!$J217))), 'MITRE &amp; Controls Mappings'!$B217,"")</f>
        <v/>
      </c>
      <c r="C219" t="str">
        <f>IF(OR(OR(OR(OR(OR(ISNUMBER(SEARCH(IF(C$1&lt;&gt;"",C$1,"NA"),'MITRE &amp; Controls Mappings'!$E217)),ISNUMBER(SEARCH(IF(C$1&lt;&gt;"",C$1,"NA"),'MITRE &amp; Controls Mappings'!$F217))),ISNUMBER(SEARCH(IF(C$2&lt;&gt;"",C$2,"NA"),'MITRE &amp; Controls Mappings'!$G217))),ISNUMBER(SEARCH(IF(C$2&lt;&gt;"",C$2,"NA"),'MITRE &amp; Controls Mappings'!$H217))),ISNUMBER(SEARCH(IF(C$3&lt;&gt;"",C$3,"NA"),'MITRE &amp; Controls Mappings'!$I217))),ISNUMBER(SEARCH(IF(C$3&lt;&gt;"",C$3,"NA"),'MITRE &amp; Controls Mappings'!$J217))), 'MITRE &amp; Controls Mappings'!$B217,"")</f>
        <v/>
      </c>
      <c r="D219" t="str">
        <f>IF(OR(OR(OR(OR(OR(ISNUMBER(SEARCH(IF(D$1&lt;&gt;"",D$1,"NA"),'MITRE &amp; Controls Mappings'!$E217)),ISNUMBER(SEARCH(IF(D$1&lt;&gt;"",D$1,"NA"),'MITRE &amp; Controls Mappings'!$F217))),ISNUMBER(SEARCH(IF(D$2&lt;&gt;"",D$2,"NA"),'MITRE &amp; Controls Mappings'!$G217))),ISNUMBER(SEARCH(IF(D$2&lt;&gt;"",D$2,"NA"),'MITRE &amp; Controls Mappings'!$H217))),ISNUMBER(SEARCH(IF(D$3&lt;&gt;"",D$3,"NA"),'MITRE &amp; Controls Mappings'!$I217))),ISNUMBER(SEARCH(IF(D$3&lt;&gt;"",D$3,"NA"),'MITRE &amp; Controls Mappings'!$J217))), 'MITRE &amp; Controls Mappings'!$B217,"")</f>
        <v/>
      </c>
      <c r="E219" t="str">
        <f>IF(OR(OR(OR(OR(OR(ISNUMBER(SEARCH(IF(E$1&lt;&gt;"",E$1,"NA"),'MITRE &amp; Controls Mappings'!$E217)),ISNUMBER(SEARCH(IF(E$1&lt;&gt;"",E$1,"NA"),'MITRE &amp; Controls Mappings'!$F217))),ISNUMBER(SEARCH(IF(E$2&lt;&gt;"",E$2,"NA"),'MITRE &amp; Controls Mappings'!$G217))),ISNUMBER(SEARCH(IF(E$2&lt;&gt;"",E$2,"NA"),'MITRE &amp; Controls Mappings'!$H217))),ISNUMBER(SEARCH(IF(E$3&lt;&gt;"",E$3,"NA"),'MITRE &amp; Controls Mappings'!$I217))),ISNUMBER(SEARCH(IF(E$3&lt;&gt;"",E$3,"NA"),'MITRE &amp; Controls Mappings'!$J217))), 'MITRE &amp; Controls Mappings'!$B217,"")</f>
        <v/>
      </c>
      <c r="F219" t="str">
        <f>IF(OR(OR(OR(OR(OR(ISNUMBER(SEARCH(IF(F$1&lt;&gt;"",F$1,"NA"),'MITRE &amp; Controls Mappings'!$E217)),ISNUMBER(SEARCH(IF(F$1&lt;&gt;"",F$1,"NA"),'MITRE &amp; Controls Mappings'!$F217))),ISNUMBER(SEARCH(IF(F$2&lt;&gt;"",F$2,"NA"),'MITRE &amp; Controls Mappings'!$G217))),ISNUMBER(SEARCH(IF(F$2&lt;&gt;"",F$2,"NA"),'MITRE &amp; Controls Mappings'!$H217))),ISNUMBER(SEARCH(IF(F$3&lt;&gt;"",F$3,"NA"),'MITRE &amp; Controls Mappings'!$I217))),ISNUMBER(SEARCH(IF(F$3&lt;&gt;"",F$3,"NA"),'MITRE &amp; Controls Mappings'!$J217))), 'MITRE &amp; Controls Mappings'!$B217,"")</f>
        <v/>
      </c>
      <c r="G219" t="str">
        <f>IF(OR(OR(OR(OR(OR(ISNUMBER(SEARCH(IF(G$1&lt;&gt;"",G$1,"NA"),'MITRE &amp; Controls Mappings'!$E217)),ISNUMBER(SEARCH(IF(G$1&lt;&gt;"",G$1,"NA"),'MITRE &amp; Controls Mappings'!$F217))),ISNUMBER(SEARCH(IF(G$2&lt;&gt;"",G$2,"NA"),'MITRE &amp; Controls Mappings'!$G217))),ISNUMBER(SEARCH(IF(G$2&lt;&gt;"",G$2,"NA"),'MITRE &amp; Controls Mappings'!$H217))),ISNUMBER(SEARCH(IF(G$3&lt;&gt;"",G$3,"NA"),'MITRE &amp; Controls Mappings'!$I217))),ISNUMBER(SEARCH(IF(G$3&lt;&gt;"",G$3,"NA"),'MITRE &amp; Controls Mappings'!$J217))), 'MITRE &amp; Controls Mappings'!$B217,"")</f>
        <v/>
      </c>
      <c r="H219" t="str">
        <f>IF(OR(OR(OR(OR(OR(ISNUMBER(SEARCH(IF(H$1&lt;&gt;"",H$1,"NA"),'MITRE &amp; Controls Mappings'!$E217)),ISNUMBER(SEARCH(IF(H$1&lt;&gt;"",H$1,"NA"),'MITRE &amp; Controls Mappings'!$F217))),ISNUMBER(SEARCH(IF(H$2&lt;&gt;"",H$2,"NA"),'MITRE &amp; Controls Mappings'!$G217))),ISNUMBER(SEARCH(IF(H$2&lt;&gt;"",H$2,"NA"),'MITRE &amp; Controls Mappings'!$H217))),ISNUMBER(SEARCH(IF(H$3&lt;&gt;"",H$3,"NA"),'MITRE &amp; Controls Mappings'!$I217))),ISNUMBER(SEARCH(IF(H$3&lt;&gt;"",H$3,"NA"),'MITRE &amp; Controls Mappings'!$J217))), 'MITRE &amp; Controls Mappings'!$B217,"")</f>
        <v/>
      </c>
      <c r="I219" t="str">
        <f>IF(OR(OR(OR(OR(OR(ISNUMBER(SEARCH(IF(I$1&lt;&gt;"",I$1,"NA"),'MITRE &amp; Controls Mappings'!$E217)),ISNUMBER(SEARCH(IF(I$1&lt;&gt;"",I$1,"NA"),'MITRE &amp; Controls Mappings'!$F217))),ISNUMBER(SEARCH(IF(I$2&lt;&gt;"",I$2,"NA"),'MITRE &amp; Controls Mappings'!$G217))),ISNUMBER(SEARCH(IF(I$2&lt;&gt;"",I$2,"NA"),'MITRE &amp; Controls Mappings'!$H217))),ISNUMBER(SEARCH(IF(I$3&lt;&gt;"",I$3,"NA"),'MITRE &amp; Controls Mappings'!$I217))),ISNUMBER(SEARCH(IF(I$3&lt;&gt;"",I$3,"NA"),'MITRE &amp; Controls Mappings'!$J217))), 'MITRE &amp; Controls Mappings'!$B217,"")</f>
        <v/>
      </c>
      <c r="J219" t="str">
        <f>IF(OR(OR(OR(OR(OR(ISNUMBER(SEARCH(IF(J$1&lt;&gt;"",J$1,"NA"),'MITRE &amp; Controls Mappings'!$E217)),ISNUMBER(SEARCH(IF(J$1&lt;&gt;"",J$1,"NA"),'MITRE &amp; Controls Mappings'!$F217))),ISNUMBER(SEARCH(IF(J$2&lt;&gt;"",J$2,"NA"),'MITRE &amp; Controls Mappings'!$G217))),ISNUMBER(SEARCH(IF(J$2&lt;&gt;"",J$2,"NA"),'MITRE &amp; Controls Mappings'!$H217))),ISNUMBER(SEARCH(IF(J$3&lt;&gt;"",J$3,"NA"),'MITRE &amp; Controls Mappings'!$I217))),ISNUMBER(SEARCH(IF(J$3&lt;&gt;"",J$3,"NA"),'MITRE &amp; Controls Mappings'!$J217))), 'MITRE &amp; Controls Mappings'!$B217,"")</f>
        <v/>
      </c>
      <c r="K219" t="str">
        <f>IF(OR(OR(OR(OR(OR(ISNUMBER(SEARCH(IF(K$1&lt;&gt;"",K$1,"NA"),'MITRE &amp; Controls Mappings'!$E217)),ISNUMBER(SEARCH(IF(K$1&lt;&gt;"",K$1,"NA"),'MITRE &amp; Controls Mappings'!$F217))),ISNUMBER(SEARCH(IF(K$2&lt;&gt;"",K$2,"NA"),'MITRE &amp; Controls Mappings'!$G217))),ISNUMBER(SEARCH(IF(K$2&lt;&gt;"",K$2,"NA"),'MITRE &amp; Controls Mappings'!$H217))),ISNUMBER(SEARCH(IF(K$3&lt;&gt;"",K$3,"NA"),'MITRE &amp; Controls Mappings'!$I217))),ISNUMBER(SEARCH(IF(K$3&lt;&gt;"",K$3,"NA"),'MITRE &amp; Controls Mappings'!$J217))), 'MITRE &amp; Controls Mappings'!$B217,"")</f>
        <v/>
      </c>
      <c r="L219" s="26" t="str">
        <f>IF('MITRE &amp; Controls Mappings'!D217 &lt;&gt;"",'MITRE &amp; Controls Mappings'!D217,"" )</f>
        <v>(L1) Ensure 'Network security: LDAP client signing requirements' is set to 'Negotiate signing' or higher</v>
      </c>
    </row>
    <row r="220" spans="1:12" ht="30" x14ac:dyDescent="0.25">
      <c r="A220" t="str">
        <f>IF(COUNTIF(B220:K220,"="&amp;'MITRE &amp; Controls Mappings'!B218)&gt;0,'MITRE &amp; Controls Mappings'!B218,"")</f>
        <v/>
      </c>
      <c r="B220" t="str">
        <f>IF(OR(OR(OR(OR(OR(ISNUMBER(SEARCH(IF(B$1&lt;&gt;"",B$1,"NA"),'MITRE &amp; Controls Mappings'!$E218)),ISNUMBER(SEARCH(IF(B$1&lt;&gt;"",B$1,"NA"),'MITRE &amp; Controls Mappings'!$F218))),ISNUMBER(SEARCH(IF(B$2&lt;&gt;"",B$2,"NA"),'MITRE &amp; Controls Mappings'!$G218))),ISNUMBER(SEARCH(IF(B$2&lt;&gt;"",B$2,"NA"),'MITRE &amp; Controls Mappings'!$H218))),ISNUMBER(SEARCH(IF(B$3&lt;&gt;"",B$3,"NA"),'MITRE &amp; Controls Mappings'!$I218))),ISNUMBER(SEARCH(IF(B$3&lt;&gt;"",B$3,"NA"),'MITRE &amp; Controls Mappings'!$J218))), 'MITRE &amp; Controls Mappings'!$B218,"")</f>
        <v/>
      </c>
      <c r="C220" t="str">
        <f>IF(OR(OR(OR(OR(OR(ISNUMBER(SEARCH(IF(C$1&lt;&gt;"",C$1,"NA"),'MITRE &amp; Controls Mappings'!$E218)),ISNUMBER(SEARCH(IF(C$1&lt;&gt;"",C$1,"NA"),'MITRE &amp; Controls Mappings'!$F218))),ISNUMBER(SEARCH(IF(C$2&lt;&gt;"",C$2,"NA"),'MITRE &amp; Controls Mappings'!$G218))),ISNUMBER(SEARCH(IF(C$2&lt;&gt;"",C$2,"NA"),'MITRE &amp; Controls Mappings'!$H218))),ISNUMBER(SEARCH(IF(C$3&lt;&gt;"",C$3,"NA"),'MITRE &amp; Controls Mappings'!$I218))),ISNUMBER(SEARCH(IF(C$3&lt;&gt;"",C$3,"NA"),'MITRE &amp; Controls Mappings'!$J218))), 'MITRE &amp; Controls Mappings'!$B218,"")</f>
        <v/>
      </c>
      <c r="D220" t="str">
        <f>IF(OR(OR(OR(OR(OR(ISNUMBER(SEARCH(IF(D$1&lt;&gt;"",D$1,"NA"),'MITRE &amp; Controls Mappings'!$E218)),ISNUMBER(SEARCH(IF(D$1&lt;&gt;"",D$1,"NA"),'MITRE &amp; Controls Mappings'!$F218))),ISNUMBER(SEARCH(IF(D$2&lt;&gt;"",D$2,"NA"),'MITRE &amp; Controls Mappings'!$G218))),ISNUMBER(SEARCH(IF(D$2&lt;&gt;"",D$2,"NA"),'MITRE &amp; Controls Mappings'!$H218))),ISNUMBER(SEARCH(IF(D$3&lt;&gt;"",D$3,"NA"),'MITRE &amp; Controls Mappings'!$I218))),ISNUMBER(SEARCH(IF(D$3&lt;&gt;"",D$3,"NA"),'MITRE &amp; Controls Mappings'!$J218))), 'MITRE &amp; Controls Mappings'!$B218,"")</f>
        <v/>
      </c>
      <c r="E220" t="str">
        <f>IF(OR(OR(OR(OR(OR(ISNUMBER(SEARCH(IF(E$1&lt;&gt;"",E$1,"NA"),'MITRE &amp; Controls Mappings'!$E218)),ISNUMBER(SEARCH(IF(E$1&lt;&gt;"",E$1,"NA"),'MITRE &amp; Controls Mappings'!$F218))),ISNUMBER(SEARCH(IF(E$2&lt;&gt;"",E$2,"NA"),'MITRE &amp; Controls Mappings'!$G218))),ISNUMBER(SEARCH(IF(E$2&lt;&gt;"",E$2,"NA"),'MITRE &amp; Controls Mappings'!$H218))),ISNUMBER(SEARCH(IF(E$3&lt;&gt;"",E$3,"NA"),'MITRE &amp; Controls Mappings'!$I218))),ISNUMBER(SEARCH(IF(E$3&lt;&gt;"",E$3,"NA"),'MITRE &amp; Controls Mappings'!$J218))), 'MITRE &amp; Controls Mappings'!$B218,"")</f>
        <v/>
      </c>
      <c r="F220" t="str">
        <f>IF(OR(OR(OR(OR(OR(ISNUMBER(SEARCH(IF(F$1&lt;&gt;"",F$1,"NA"),'MITRE &amp; Controls Mappings'!$E218)),ISNUMBER(SEARCH(IF(F$1&lt;&gt;"",F$1,"NA"),'MITRE &amp; Controls Mappings'!$F218))),ISNUMBER(SEARCH(IF(F$2&lt;&gt;"",F$2,"NA"),'MITRE &amp; Controls Mappings'!$G218))),ISNUMBER(SEARCH(IF(F$2&lt;&gt;"",F$2,"NA"),'MITRE &amp; Controls Mappings'!$H218))),ISNUMBER(SEARCH(IF(F$3&lt;&gt;"",F$3,"NA"),'MITRE &amp; Controls Mappings'!$I218))),ISNUMBER(SEARCH(IF(F$3&lt;&gt;"",F$3,"NA"),'MITRE &amp; Controls Mappings'!$J218))), 'MITRE &amp; Controls Mappings'!$B218,"")</f>
        <v/>
      </c>
      <c r="G220" t="str">
        <f>IF(OR(OR(OR(OR(OR(ISNUMBER(SEARCH(IF(G$1&lt;&gt;"",G$1,"NA"),'MITRE &amp; Controls Mappings'!$E218)),ISNUMBER(SEARCH(IF(G$1&lt;&gt;"",G$1,"NA"),'MITRE &amp; Controls Mappings'!$F218))),ISNUMBER(SEARCH(IF(G$2&lt;&gt;"",G$2,"NA"),'MITRE &amp; Controls Mappings'!$G218))),ISNUMBER(SEARCH(IF(G$2&lt;&gt;"",G$2,"NA"),'MITRE &amp; Controls Mappings'!$H218))),ISNUMBER(SEARCH(IF(G$3&lt;&gt;"",G$3,"NA"),'MITRE &amp; Controls Mappings'!$I218))),ISNUMBER(SEARCH(IF(G$3&lt;&gt;"",G$3,"NA"),'MITRE &amp; Controls Mappings'!$J218))), 'MITRE &amp; Controls Mappings'!$B218,"")</f>
        <v/>
      </c>
      <c r="H220" t="str">
        <f>IF(OR(OR(OR(OR(OR(ISNUMBER(SEARCH(IF(H$1&lt;&gt;"",H$1,"NA"),'MITRE &amp; Controls Mappings'!$E218)),ISNUMBER(SEARCH(IF(H$1&lt;&gt;"",H$1,"NA"),'MITRE &amp; Controls Mappings'!$F218))),ISNUMBER(SEARCH(IF(H$2&lt;&gt;"",H$2,"NA"),'MITRE &amp; Controls Mappings'!$G218))),ISNUMBER(SEARCH(IF(H$2&lt;&gt;"",H$2,"NA"),'MITRE &amp; Controls Mappings'!$H218))),ISNUMBER(SEARCH(IF(H$3&lt;&gt;"",H$3,"NA"),'MITRE &amp; Controls Mappings'!$I218))),ISNUMBER(SEARCH(IF(H$3&lt;&gt;"",H$3,"NA"),'MITRE &amp; Controls Mappings'!$J218))), 'MITRE &amp; Controls Mappings'!$B218,"")</f>
        <v/>
      </c>
      <c r="I220" t="str">
        <f>IF(OR(OR(OR(OR(OR(ISNUMBER(SEARCH(IF(I$1&lt;&gt;"",I$1,"NA"),'MITRE &amp; Controls Mappings'!$E218)),ISNUMBER(SEARCH(IF(I$1&lt;&gt;"",I$1,"NA"),'MITRE &amp; Controls Mappings'!$F218))),ISNUMBER(SEARCH(IF(I$2&lt;&gt;"",I$2,"NA"),'MITRE &amp; Controls Mappings'!$G218))),ISNUMBER(SEARCH(IF(I$2&lt;&gt;"",I$2,"NA"),'MITRE &amp; Controls Mappings'!$H218))),ISNUMBER(SEARCH(IF(I$3&lt;&gt;"",I$3,"NA"),'MITRE &amp; Controls Mappings'!$I218))),ISNUMBER(SEARCH(IF(I$3&lt;&gt;"",I$3,"NA"),'MITRE &amp; Controls Mappings'!$J218))), 'MITRE &amp; Controls Mappings'!$B218,"")</f>
        <v/>
      </c>
      <c r="J220" t="str">
        <f>IF(OR(OR(OR(OR(OR(ISNUMBER(SEARCH(IF(J$1&lt;&gt;"",J$1,"NA"),'MITRE &amp; Controls Mappings'!$E218)),ISNUMBER(SEARCH(IF(J$1&lt;&gt;"",J$1,"NA"),'MITRE &amp; Controls Mappings'!$F218))),ISNUMBER(SEARCH(IF(J$2&lt;&gt;"",J$2,"NA"),'MITRE &amp; Controls Mappings'!$G218))),ISNUMBER(SEARCH(IF(J$2&lt;&gt;"",J$2,"NA"),'MITRE &amp; Controls Mappings'!$H218))),ISNUMBER(SEARCH(IF(J$3&lt;&gt;"",J$3,"NA"),'MITRE &amp; Controls Mappings'!$I218))),ISNUMBER(SEARCH(IF(J$3&lt;&gt;"",J$3,"NA"),'MITRE &amp; Controls Mappings'!$J218))), 'MITRE &amp; Controls Mappings'!$B218,"")</f>
        <v/>
      </c>
      <c r="K220" t="str">
        <f>IF(OR(OR(OR(OR(OR(ISNUMBER(SEARCH(IF(K$1&lt;&gt;"",K$1,"NA"),'MITRE &amp; Controls Mappings'!$E218)),ISNUMBER(SEARCH(IF(K$1&lt;&gt;"",K$1,"NA"),'MITRE &amp; Controls Mappings'!$F218))),ISNUMBER(SEARCH(IF(K$2&lt;&gt;"",K$2,"NA"),'MITRE &amp; Controls Mappings'!$G218))),ISNUMBER(SEARCH(IF(K$2&lt;&gt;"",K$2,"NA"),'MITRE &amp; Controls Mappings'!$H218))),ISNUMBER(SEARCH(IF(K$3&lt;&gt;"",K$3,"NA"),'MITRE &amp; Controls Mappings'!$I218))),ISNUMBER(SEARCH(IF(K$3&lt;&gt;"",K$3,"NA"),'MITRE &amp; Controls Mappings'!$J218))), 'MITRE &amp; Controls Mappings'!$B218,"")</f>
        <v/>
      </c>
      <c r="L220" s="26" t="str">
        <f>IF('MITRE &amp; Controls Mappings'!D218 &lt;&gt;"",'MITRE &amp; Controls Mappings'!D218,"" )</f>
        <v>(L1) Ensure 'Network security: Minimum session security for NTLM SSP based (including secure RPC) clients' is set to 'Require NTLMv2 session security, Require 128-bit encryption'</v>
      </c>
    </row>
    <row r="221" spans="1:12" ht="30" x14ac:dyDescent="0.25">
      <c r="A221" t="str">
        <f>IF(COUNTIF(B221:K221,"="&amp;'MITRE &amp; Controls Mappings'!B219)&gt;0,'MITRE &amp; Controls Mappings'!B219,"")</f>
        <v/>
      </c>
      <c r="B221" t="str">
        <f>IF(OR(OR(OR(OR(OR(ISNUMBER(SEARCH(IF(B$1&lt;&gt;"",B$1,"NA"),'MITRE &amp; Controls Mappings'!$E219)),ISNUMBER(SEARCH(IF(B$1&lt;&gt;"",B$1,"NA"),'MITRE &amp; Controls Mappings'!$F219))),ISNUMBER(SEARCH(IF(B$2&lt;&gt;"",B$2,"NA"),'MITRE &amp; Controls Mappings'!$G219))),ISNUMBER(SEARCH(IF(B$2&lt;&gt;"",B$2,"NA"),'MITRE &amp; Controls Mappings'!$H219))),ISNUMBER(SEARCH(IF(B$3&lt;&gt;"",B$3,"NA"),'MITRE &amp; Controls Mappings'!$I219))),ISNUMBER(SEARCH(IF(B$3&lt;&gt;"",B$3,"NA"),'MITRE &amp; Controls Mappings'!$J219))), 'MITRE &amp; Controls Mappings'!$B219,"")</f>
        <v/>
      </c>
      <c r="C221" t="str">
        <f>IF(OR(OR(OR(OR(OR(ISNUMBER(SEARCH(IF(C$1&lt;&gt;"",C$1,"NA"),'MITRE &amp; Controls Mappings'!$E219)),ISNUMBER(SEARCH(IF(C$1&lt;&gt;"",C$1,"NA"),'MITRE &amp; Controls Mappings'!$F219))),ISNUMBER(SEARCH(IF(C$2&lt;&gt;"",C$2,"NA"),'MITRE &amp; Controls Mappings'!$G219))),ISNUMBER(SEARCH(IF(C$2&lt;&gt;"",C$2,"NA"),'MITRE &amp; Controls Mappings'!$H219))),ISNUMBER(SEARCH(IF(C$3&lt;&gt;"",C$3,"NA"),'MITRE &amp; Controls Mappings'!$I219))),ISNUMBER(SEARCH(IF(C$3&lt;&gt;"",C$3,"NA"),'MITRE &amp; Controls Mappings'!$J219))), 'MITRE &amp; Controls Mappings'!$B219,"")</f>
        <v/>
      </c>
      <c r="D221" t="str">
        <f>IF(OR(OR(OR(OR(OR(ISNUMBER(SEARCH(IF(D$1&lt;&gt;"",D$1,"NA"),'MITRE &amp; Controls Mappings'!$E219)),ISNUMBER(SEARCH(IF(D$1&lt;&gt;"",D$1,"NA"),'MITRE &amp; Controls Mappings'!$F219))),ISNUMBER(SEARCH(IF(D$2&lt;&gt;"",D$2,"NA"),'MITRE &amp; Controls Mappings'!$G219))),ISNUMBER(SEARCH(IF(D$2&lt;&gt;"",D$2,"NA"),'MITRE &amp; Controls Mappings'!$H219))),ISNUMBER(SEARCH(IF(D$3&lt;&gt;"",D$3,"NA"),'MITRE &amp; Controls Mappings'!$I219))),ISNUMBER(SEARCH(IF(D$3&lt;&gt;"",D$3,"NA"),'MITRE &amp; Controls Mappings'!$J219))), 'MITRE &amp; Controls Mappings'!$B219,"")</f>
        <v/>
      </c>
      <c r="E221" t="str">
        <f>IF(OR(OR(OR(OR(OR(ISNUMBER(SEARCH(IF(E$1&lt;&gt;"",E$1,"NA"),'MITRE &amp; Controls Mappings'!$E219)),ISNUMBER(SEARCH(IF(E$1&lt;&gt;"",E$1,"NA"),'MITRE &amp; Controls Mappings'!$F219))),ISNUMBER(SEARCH(IF(E$2&lt;&gt;"",E$2,"NA"),'MITRE &amp; Controls Mappings'!$G219))),ISNUMBER(SEARCH(IF(E$2&lt;&gt;"",E$2,"NA"),'MITRE &amp; Controls Mappings'!$H219))),ISNUMBER(SEARCH(IF(E$3&lt;&gt;"",E$3,"NA"),'MITRE &amp; Controls Mappings'!$I219))),ISNUMBER(SEARCH(IF(E$3&lt;&gt;"",E$3,"NA"),'MITRE &amp; Controls Mappings'!$J219))), 'MITRE &amp; Controls Mappings'!$B219,"")</f>
        <v/>
      </c>
      <c r="F221" t="str">
        <f>IF(OR(OR(OR(OR(OR(ISNUMBER(SEARCH(IF(F$1&lt;&gt;"",F$1,"NA"),'MITRE &amp; Controls Mappings'!$E219)),ISNUMBER(SEARCH(IF(F$1&lt;&gt;"",F$1,"NA"),'MITRE &amp; Controls Mappings'!$F219))),ISNUMBER(SEARCH(IF(F$2&lt;&gt;"",F$2,"NA"),'MITRE &amp; Controls Mappings'!$G219))),ISNUMBER(SEARCH(IF(F$2&lt;&gt;"",F$2,"NA"),'MITRE &amp; Controls Mappings'!$H219))),ISNUMBER(SEARCH(IF(F$3&lt;&gt;"",F$3,"NA"),'MITRE &amp; Controls Mappings'!$I219))),ISNUMBER(SEARCH(IF(F$3&lt;&gt;"",F$3,"NA"),'MITRE &amp; Controls Mappings'!$J219))), 'MITRE &amp; Controls Mappings'!$B219,"")</f>
        <v/>
      </c>
      <c r="G221" t="str">
        <f>IF(OR(OR(OR(OR(OR(ISNUMBER(SEARCH(IF(G$1&lt;&gt;"",G$1,"NA"),'MITRE &amp; Controls Mappings'!$E219)),ISNUMBER(SEARCH(IF(G$1&lt;&gt;"",G$1,"NA"),'MITRE &amp; Controls Mappings'!$F219))),ISNUMBER(SEARCH(IF(G$2&lt;&gt;"",G$2,"NA"),'MITRE &amp; Controls Mappings'!$G219))),ISNUMBER(SEARCH(IF(G$2&lt;&gt;"",G$2,"NA"),'MITRE &amp; Controls Mappings'!$H219))),ISNUMBER(SEARCH(IF(G$3&lt;&gt;"",G$3,"NA"),'MITRE &amp; Controls Mappings'!$I219))),ISNUMBER(SEARCH(IF(G$3&lt;&gt;"",G$3,"NA"),'MITRE &amp; Controls Mappings'!$J219))), 'MITRE &amp; Controls Mappings'!$B219,"")</f>
        <v/>
      </c>
      <c r="H221" t="str">
        <f>IF(OR(OR(OR(OR(OR(ISNUMBER(SEARCH(IF(H$1&lt;&gt;"",H$1,"NA"),'MITRE &amp; Controls Mappings'!$E219)),ISNUMBER(SEARCH(IF(H$1&lt;&gt;"",H$1,"NA"),'MITRE &amp; Controls Mappings'!$F219))),ISNUMBER(SEARCH(IF(H$2&lt;&gt;"",H$2,"NA"),'MITRE &amp; Controls Mappings'!$G219))),ISNUMBER(SEARCH(IF(H$2&lt;&gt;"",H$2,"NA"),'MITRE &amp; Controls Mappings'!$H219))),ISNUMBER(SEARCH(IF(H$3&lt;&gt;"",H$3,"NA"),'MITRE &amp; Controls Mappings'!$I219))),ISNUMBER(SEARCH(IF(H$3&lt;&gt;"",H$3,"NA"),'MITRE &amp; Controls Mappings'!$J219))), 'MITRE &amp; Controls Mappings'!$B219,"")</f>
        <v/>
      </c>
      <c r="I221" t="str">
        <f>IF(OR(OR(OR(OR(OR(ISNUMBER(SEARCH(IF(I$1&lt;&gt;"",I$1,"NA"),'MITRE &amp; Controls Mappings'!$E219)),ISNUMBER(SEARCH(IF(I$1&lt;&gt;"",I$1,"NA"),'MITRE &amp; Controls Mappings'!$F219))),ISNUMBER(SEARCH(IF(I$2&lt;&gt;"",I$2,"NA"),'MITRE &amp; Controls Mappings'!$G219))),ISNUMBER(SEARCH(IF(I$2&lt;&gt;"",I$2,"NA"),'MITRE &amp; Controls Mappings'!$H219))),ISNUMBER(SEARCH(IF(I$3&lt;&gt;"",I$3,"NA"),'MITRE &amp; Controls Mappings'!$I219))),ISNUMBER(SEARCH(IF(I$3&lt;&gt;"",I$3,"NA"),'MITRE &amp; Controls Mappings'!$J219))), 'MITRE &amp; Controls Mappings'!$B219,"")</f>
        <v/>
      </c>
      <c r="J221" t="str">
        <f>IF(OR(OR(OR(OR(OR(ISNUMBER(SEARCH(IF(J$1&lt;&gt;"",J$1,"NA"),'MITRE &amp; Controls Mappings'!$E219)),ISNUMBER(SEARCH(IF(J$1&lt;&gt;"",J$1,"NA"),'MITRE &amp; Controls Mappings'!$F219))),ISNUMBER(SEARCH(IF(J$2&lt;&gt;"",J$2,"NA"),'MITRE &amp; Controls Mappings'!$G219))),ISNUMBER(SEARCH(IF(J$2&lt;&gt;"",J$2,"NA"),'MITRE &amp; Controls Mappings'!$H219))),ISNUMBER(SEARCH(IF(J$3&lt;&gt;"",J$3,"NA"),'MITRE &amp; Controls Mappings'!$I219))),ISNUMBER(SEARCH(IF(J$3&lt;&gt;"",J$3,"NA"),'MITRE &amp; Controls Mappings'!$J219))), 'MITRE &amp; Controls Mappings'!$B219,"")</f>
        <v/>
      </c>
      <c r="K221" t="str">
        <f>IF(OR(OR(OR(OR(OR(ISNUMBER(SEARCH(IF(K$1&lt;&gt;"",K$1,"NA"),'MITRE &amp; Controls Mappings'!$E219)),ISNUMBER(SEARCH(IF(K$1&lt;&gt;"",K$1,"NA"),'MITRE &amp; Controls Mappings'!$F219))),ISNUMBER(SEARCH(IF(K$2&lt;&gt;"",K$2,"NA"),'MITRE &amp; Controls Mappings'!$G219))),ISNUMBER(SEARCH(IF(K$2&lt;&gt;"",K$2,"NA"),'MITRE &amp; Controls Mappings'!$H219))),ISNUMBER(SEARCH(IF(K$3&lt;&gt;"",K$3,"NA"),'MITRE &amp; Controls Mappings'!$I219))),ISNUMBER(SEARCH(IF(K$3&lt;&gt;"",K$3,"NA"),'MITRE &amp; Controls Mappings'!$J219))), 'MITRE &amp; Controls Mappings'!$B219,"")</f>
        <v/>
      </c>
      <c r="L221" s="26" t="str">
        <f>IF('MITRE &amp; Controls Mappings'!D219 &lt;&gt;"",'MITRE &amp; Controls Mappings'!D219,"" )</f>
        <v>(L1) Ensure 'Network security: Minimum session security for NTLM SSP based (including secure RPC) clients' is set to 'Require NTLMv2 session security, Require 128-bit encryption'</v>
      </c>
    </row>
    <row r="222" spans="1:12" ht="30" x14ac:dyDescent="0.25">
      <c r="A222" t="str">
        <f>IF(COUNTIF(B222:K222,"="&amp;'MITRE &amp; Controls Mappings'!B220)&gt;0,'MITRE &amp; Controls Mappings'!B220,"")</f>
        <v/>
      </c>
      <c r="B222" t="str">
        <f>IF(OR(OR(OR(OR(OR(ISNUMBER(SEARCH(IF(B$1&lt;&gt;"",B$1,"NA"),'MITRE &amp; Controls Mappings'!$E220)),ISNUMBER(SEARCH(IF(B$1&lt;&gt;"",B$1,"NA"),'MITRE &amp; Controls Mappings'!$F220))),ISNUMBER(SEARCH(IF(B$2&lt;&gt;"",B$2,"NA"),'MITRE &amp; Controls Mappings'!$G220))),ISNUMBER(SEARCH(IF(B$2&lt;&gt;"",B$2,"NA"),'MITRE &amp; Controls Mappings'!$H220))),ISNUMBER(SEARCH(IF(B$3&lt;&gt;"",B$3,"NA"),'MITRE &amp; Controls Mappings'!$I220))),ISNUMBER(SEARCH(IF(B$3&lt;&gt;"",B$3,"NA"),'MITRE &amp; Controls Mappings'!$J220))), 'MITRE &amp; Controls Mappings'!$B220,"")</f>
        <v/>
      </c>
      <c r="C222" t="str">
        <f>IF(OR(OR(OR(OR(OR(ISNUMBER(SEARCH(IF(C$1&lt;&gt;"",C$1,"NA"),'MITRE &amp; Controls Mappings'!$E220)),ISNUMBER(SEARCH(IF(C$1&lt;&gt;"",C$1,"NA"),'MITRE &amp; Controls Mappings'!$F220))),ISNUMBER(SEARCH(IF(C$2&lt;&gt;"",C$2,"NA"),'MITRE &amp; Controls Mappings'!$G220))),ISNUMBER(SEARCH(IF(C$2&lt;&gt;"",C$2,"NA"),'MITRE &amp; Controls Mappings'!$H220))),ISNUMBER(SEARCH(IF(C$3&lt;&gt;"",C$3,"NA"),'MITRE &amp; Controls Mappings'!$I220))),ISNUMBER(SEARCH(IF(C$3&lt;&gt;"",C$3,"NA"),'MITRE &amp; Controls Mappings'!$J220))), 'MITRE &amp; Controls Mappings'!$B220,"")</f>
        <v/>
      </c>
      <c r="D222" t="str">
        <f>IF(OR(OR(OR(OR(OR(ISNUMBER(SEARCH(IF(D$1&lt;&gt;"",D$1,"NA"),'MITRE &amp; Controls Mappings'!$E220)),ISNUMBER(SEARCH(IF(D$1&lt;&gt;"",D$1,"NA"),'MITRE &amp; Controls Mappings'!$F220))),ISNUMBER(SEARCH(IF(D$2&lt;&gt;"",D$2,"NA"),'MITRE &amp; Controls Mappings'!$G220))),ISNUMBER(SEARCH(IF(D$2&lt;&gt;"",D$2,"NA"),'MITRE &amp; Controls Mappings'!$H220))),ISNUMBER(SEARCH(IF(D$3&lt;&gt;"",D$3,"NA"),'MITRE &amp; Controls Mappings'!$I220))),ISNUMBER(SEARCH(IF(D$3&lt;&gt;"",D$3,"NA"),'MITRE &amp; Controls Mappings'!$J220))), 'MITRE &amp; Controls Mappings'!$B220,"")</f>
        <v/>
      </c>
      <c r="E222" t="str">
        <f>IF(OR(OR(OR(OR(OR(ISNUMBER(SEARCH(IF(E$1&lt;&gt;"",E$1,"NA"),'MITRE &amp; Controls Mappings'!$E220)),ISNUMBER(SEARCH(IF(E$1&lt;&gt;"",E$1,"NA"),'MITRE &amp; Controls Mappings'!$F220))),ISNUMBER(SEARCH(IF(E$2&lt;&gt;"",E$2,"NA"),'MITRE &amp; Controls Mappings'!$G220))),ISNUMBER(SEARCH(IF(E$2&lt;&gt;"",E$2,"NA"),'MITRE &amp; Controls Mappings'!$H220))),ISNUMBER(SEARCH(IF(E$3&lt;&gt;"",E$3,"NA"),'MITRE &amp; Controls Mappings'!$I220))),ISNUMBER(SEARCH(IF(E$3&lt;&gt;"",E$3,"NA"),'MITRE &amp; Controls Mappings'!$J220))), 'MITRE &amp; Controls Mappings'!$B220,"")</f>
        <v/>
      </c>
      <c r="F222" t="str">
        <f>IF(OR(OR(OR(OR(OR(ISNUMBER(SEARCH(IF(F$1&lt;&gt;"",F$1,"NA"),'MITRE &amp; Controls Mappings'!$E220)),ISNUMBER(SEARCH(IF(F$1&lt;&gt;"",F$1,"NA"),'MITRE &amp; Controls Mappings'!$F220))),ISNUMBER(SEARCH(IF(F$2&lt;&gt;"",F$2,"NA"),'MITRE &amp; Controls Mappings'!$G220))),ISNUMBER(SEARCH(IF(F$2&lt;&gt;"",F$2,"NA"),'MITRE &amp; Controls Mappings'!$H220))),ISNUMBER(SEARCH(IF(F$3&lt;&gt;"",F$3,"NA"),'MITRE &amp; Controls Mappings'!$I220))),ISNUMBER(SEARCH(IF(F$3&lt;&gt;"",F$3,"NA"),'MITRE &amp; Controls Mappings'!$J220))), 'MITRE &amp; Controls Mappings'!$B220,"")</f>
        <v/>
      </c>
      <c r="G222" t="str">
        <f>IF(OR(OR(OR(OR(OR(ISNUMBER(SEARCH(IF(G$1&lt;&gt;"",G$1,"NA"),'MITRE &amp; Controls Mappings'!$E220)),ISNUMBER(SEARCH(IF(G$1&lt;&gt;"",G$1,"NA"),'MITRE &amp; Controls Mappings'!$F220))),ISNUMBER(SEARCH(IF(G$2&lt;&gt;"",G$2,"NA"),'MITRE &amp; Controls Mappings'!$G220))),ISNUMBER(SEARCH(IF(G$2&lt;&gt;"",G$2,"NA"),'MITRE &amp; Controls Mappings'!$H220))),ISNUMBER(SEARCH(IF(G$3&lt;&gt;"",G$3,"NA"),'MITRE &amp; Controls Mappings'!$I220))),ISNUMBER(SEARCH(IF(G$3&lt;&gt;"",G$3,"NA"),'MITRE &amp; Controls Mappings'!$J220))), 'MITRE &amp; Controls Mappings'!$B220,"")</f>
        <v/>
      </c>
      <c r="H222" t="str">
        <f>IF(OR(OR(OR(OR(OR(ISNUMBER(SEARCH(IF(H$1&lt;&gt;"",H$1,"NA"),'MITRE &amp; Controls Mappings'!$E220)),ISNUMBER(SEARCH(IF(H$1&lt;&gt;"",H$1,"NA"),'MITRE &amp; Controls Mappings'!$F220))),ISNUMBER(SEARCH(IF(H$2&lt;&gt;"",H$2,"NA"),'MITRE &amp; Controls Mappings'!$G220))),ISNUMBER(SEARCH(IF(H$2&lt;&gt;"",H$2,"NA"),'MITRE &amp; Controls Mappings'!$H220))),ISNUMBER(SEARCH(IF(H$3&lt;&gt;"",H$3,"NA"),'MITRE &amp; Controls Mappings'!$I220))),ISNUMBER(SEARCH(IF(H$3&lt;&gt;"",H$3,"NA"),'MITRE &amp; Controls Mappings'!$J220))), 'MITRE &amp; Controls Mappings'!$B220,"")</f>
        <v/>
      </c>
      <c r="I222" t="str">
        <f>IF(OR(OR(OR(OR(OR(ISNUMBER(SEARCH(IF(I$1&lt;&gt;"",I$1,"NA"),'MITRE &amp; Controls Mappings'!$E220)),ISNUMBER(SEARCH(IF(I$1&lt;&gt;"",I$1,"NA"),'MITRE &amp; Controls Mappings'!$F220))),ISNUMBER(SEARCH(IF(I$2&lt;&gt;"",I$2,"NA"),'MITRE &amp; Controls Mappings'!$G220))),ISNUMBER(SEARCH(IF(I$2&lt;&gt;"",I$2,"NA"),'MITRE &amp; Controls Mappings'!$H220))),ISNUMBER(SEARCH(IF(I$3&lt;&gt;"",I$3,"NA"),'MITRE &amp; Controls Mappings'!$I220))),ISNUMBER(SEARCH(IF(I$3&lt;&gt;"",I$3,"NA"),'MITRE &amp; Controls Mappings'!$J220))), 'MITRE &amp; Controls Mappings'!$B220,"")</f>
        <v/>
      </c>
      <c r="J222" t="str">
        <f>IF(OR(OR(OR(OR(OR(ISNUMBER(SEARCH(IF(J$1&lt;&gt;"",J$1,"NA"),'MITRE &amp; Controls Mappings'!$E220)),ISNUMBER(SEARCH(IF(J$1&lt;&gt;"",J$1,"NA"),'MITRE &amp; Controls Mappings'!$F220))),ISNUMBER(SEARCH(IF(J$2&lt;&gt;"",J$2,"NA"),'MITRE &amp; Controls Mappings'!$G220))),ISNUMBER(SEARCH(IF(J$2&lt;&gt;"",J$2,"NA"),'MITRE &amp; Controls Mappings'!$H220))),ISNUMBER(SEARCH(IF(J$3&lt;&gt;"",J$3,"NA"),'MITRE &amp; Controls Mappings'!$I220))),ISNUMBER(SEARCH(IF(J$3&lt;&gt;"",J$3,"NA"),'MITRE &amp; Controls Mappings'!$J220))), 'MITRE &amp; Controls Mappings'!$B220,"")</f>
        <v/>
      </c>
      <c r="K222" t="str">
        <f>IF(OR(OR(OR(OR(OR(ISNUMBER(SEARCH(IF(K$1&lt;&gt;"",K$1,"NA"),'MITRE &amp; Controls Mappings'!$E220)),ISNUMBER(SEARCH(IF(K$1&lt;&gt;"",K$1,"NA"),'MITRE &amp; Controls Mappings'!$F220))),ISNUMBER(SEARCH(IF(K$2&lt;&gt;"",K$2,"NA"),'MITRE &amp; Controls Mappings'!$G220))),ISNUMBER(SEARCH(IF(K$2&lt;&gt;"",K$2,"NA"),'MITRE &amp; Controls Mappings'!$H220))),ISNUMBER(SEARCH(IF(K$3&lt;&gt;"",K$3,"NA"),'MITRE &amp; Controls Mappings'!$I220))),ISNUMBER(SEARCH(IF(K$3&lt;&gt;"",K$3,"NA"),'MITRE &amp; Controls Mappings'!$J220))), 'MITRE &amp; Controls Mappings'!$B220,"")</f>
        <v/>
      </c>
      <c r="L222" s="26" t="str">
        <f>IF('MITRE &amp; Controls Mappings'!D220 &lt;&gt;"",'MITRE &amp; Controls Mappings'!D220,"" )</f>
        <v>(L1) Ensure 'Network security: Minimum session security for NTLM SSP based (including secure RPC) servers' is set to 'Require NTLMv2 session security, Require 128-bit encryption'</v>
      </c>
    </row>
    <row r="223" spans="1:12" ht="30" x14ac:dyDescent="0.25">
      <c r="A223" t="str">
        <f>IF(COUNTIF(B223:K223,"="&amp;'MITRE &amp; Controls Mappings'!B221)&gt;0,'MITRE &amp; Controls Mappings'!B221,"")</f>
        <v/>
      </c>
      <c r="B223" t="str">
        <f>IF(OR(OR(OR(OR(OR(ISNUMBER(SEARCH(IF(B$1&lt;&gt;"",B$1,"NA"),'MITRE &amp; Controls Mappings'!$E221)),ISNUMBER(SEARCH(IF(B$1&lt;&gt;"",B$1,"NA"),'MITRE &amp; Controls Mappings'!$F221))),ISNUMBER(SEARCH(IF(B$2&lt;&gt;"",B$2,"NA"),'MITRE &amp; Controls Mappings'!$G221))),ISNUMBER(SEARCH(IF(B$2&lt;&gt;"",B$2,"NA"),'MITRE &amp; Controls Mappings'!$H221))),ISNUMBER(SEARCH(IF(B$3&lt;&gt;"",B$3,"NA"),'MITRE &amp; Controls Mappings'!$I221))),ISNUMBER(SEARCH(IF(B$3&lt;&gt;"",B$3,"NA"),'MITRE &amp; Controls Mappings'!$J221))), 'MITRE &amp; Controls Mappings'!$B221,"")</f>
        <v/>
      </c>
      <c r="C223" t="str">
        <f>IF(OR(OR(OR(OR(OR(ISNUMBER(SEARCH(IF(C$1&lt;&gt;"",C$1,"NA"),'MITRE &amp; Controls Mappings'!$E221)),ISNUMBER(SEARCH(IF(C$1&lt;&gt;"",C$1,"NA"),'MITRE &amp; Controls Mappings'!$F221))),ISNUMBER(SEARCH(IF(C$2&lt;&gt;"",C$2,"NA"),'MITRE &amp; Controls Mappings'!$G221))),ISNUMBER(SEARCH(IF(C$2&lt;&gt;"",C$2,"NA"),'MITRE &amp; Controls Mappings'!$H221))),ISNUMBER(SEARCH(IF(C$3&lt;&gt;"",C$3,"NA"),'MITRE &amp; Controls Mappings'!$I221))),ISNUMBER(SEARCH(IF(C$3&lt;&gt;"",C$3,"NA"),'MITRE &amp; Controls Mappings'!$J221))), 'MITRE &amp; Controls Mappings'!$B221,"")</f>
        <v/>
      </c>
      <c r="D223" t="str">
        <f>IF(OR(OR(OR(OR(OR(ISNUMBER(SEARCH(IF(D$1&lt;&gt;"",D$1,"NA"),'MITRE &amp; Controls Mappings'!$E221)),ISNUMBER(SEARCH(IF(D$1&lt;&gt;"",D$1,"NA"),'MITRE &amp; Controls Mappings'!$F221))),ISNUMBER(SEARCH(IF(D$2&lt;&gt;"",D$2,"NA"),'MITRE &amp; Controls Mappings'!$G221))),ISNUMBER(SEARCH(IF(D$2&lt;&gt;"",D$2,"NA"),'MITRE &amp; Controls Mappings'!$H221))),ISNUMBER(SEARCH(IF(D$3&lt;&gt;"",D$3,"NA"),'MITRE &amp; Controls Mappings'!$I221))),ISNUMBER(SEARCH(IF(D$3&lt;&gt;"",D$3,"NA"),'MITRE &amp; Controls Mappings'!$J221))), 'MITRE &amp; Controls Mappings'!$B221,"")</f>
        <v/>
      </c>
      <c r="E223" t="str">
        <f>IF(OR(OR(OR(OR(OR(ISNUMBER(SEARCH(IF(E$1&lt;&gt;"",E$1,"NA"),'MITRE &amp; Controls Mappings'!$E221)),ISNUMBER(SEARCH(IF(E$1&lt;&gt;"",E$1,"NA"),'MITRE &amp; Controls Mappings'!$F221))),ISNUMBER(SEARCH(IF(E$2&lt;&gt;"",E$2,"NA"),'MITRE &amp; Controls Mappings'!$G221))),ISNUMBER(SEARCH(IF(E$2&lt;&gt;"",E$2,"NA"),'MITRE &amp; Controls Mappings'!$H221))),ISNUMBER(SEARCH(IF(E$3&lt;&gt;"",E$3,"NA"),'MITRE &amp; Controls Mappings'!$I221))),ISNUMBER(SEARCH(IF(E$3&lt;&gt;"",E$3,"NA"),'MITRE &amp; Controls Mappings'!$J221))), 'MITRE &amp; Controls Mappings'!$B221,"")</f>
        <v/>
      </c>
      <c r="F223" t="str">
        <f>IF(OR(OR(OR(OR(OR(ISNUMBER(SEARCH(IF(F$1&lt;&gt;"",F$1,"NA"),'MITRE &amp; Controls Mappings'!$E221)),ISNUMBER(SEARCH(IF(F$1&lt;&gt;"",F$1,"NA"),'MITRE &amp; Controls Mappings'!$F221))),ISNUMBER(SEARCH(IF(F$2&lt;&gt;"",F$2,"NA"),'MITRE &amp; Controls Mappings'!$G221))),ISNUMBER(SEARCH(IF(F$2&lt;&gt;"",F$2,"NA"),'MITRE &amp; Controls Mappings'!$H221))),ISNUMBER(SEARCH(IF(F$3&lt;&gt;"",F$3,"NA"),'MITRE &amp; Controls Mappings'!$I221))),ISNUMBER(SEARCH(IF(F$3&lt;&gt;"",F$3,"NA"),'MITRE &amp; Controls Mappings'!$J221))), 'MITRE &amp; Controls Mappings'!$B221,"")</f>
        <v/>
      </c>
      <c r="G223" t="str">
        <f>IF(OR(OR(OR(OR(OR(ISNUMBER(SEARCH(IF(G$1&lt;&gt;"",G$1,"NA"),'MITRE &amp; Controls Mappings'!$E221)),ISNUMBER(SEARCH(IF(G$1&lt;&gt;"",G$1,"NA"),'MITRE &amp; Controls Mappings'!$F221))),ISNUMBER(SEARCH(IF(G$2&lt;&gt;"",G$2,"NA"),'MITRE &amp; Controls Mappings'!$G221))),ISNUMBER(SEARCH(IF(G$2&lt;&gt;"",G$2,"NA"),'MITRE &amp; Controls Mappings'!$H221))),ISNUMBER(SEARCH(IF(G$3&lt;&gt;"",G$3,"NA"),'MITRE &amp; Controls Mappings'!$I221))),ISNUMBER(SEARCH(IF(G$3&lt;&gt;"",G$3,"NA"),'MITRE &amp; Controls Mappings'!$J221))), 'MITRE &amp; Controls Mappings'!$B221,"")</f>
        <v/>
      </c>
      <c r="H223" t="str">
        <f>IF(OR(OR(OR(OR(OR(ISNUMBER(SEARCH(IF(H$1&lt;&gt;"",H$1,"NA"),'MITRE &amp; Controls Mappings'!$E221)),ISNUMBER(SEARCH(IF(H$1&lt;&gt;"",H$1,"NA"),'MITRE &amp; Controls Mappings'!$F221))),ISNUMBER(SEARCH(IF(H$2&lt;&gt;"",H$2,"NA"),'MITRE &amp; Controls Mappings'!$G221))),ISNUMBER(SEARCH(IF(H$2&lt;&gt;"",H$2,"NA"),'MITRE &amp; Controls Mappings'!$H221))),ISNUMBER(SEARCH(IF(H$3&lt;&gt;"",H$3,"NA"),'MITRE &amp; Controls Mappings'!$I221))),ISNUMBER(SEARCH(IF(H$3&lt;&gt;"",H$3,"NA"),'MITRE &amp; Controls Mappings'!$J221))), 'MITRE &amp; Controls Mappings'!$B221,"")</f>
        <v/>
      </c>
      <c r="I223" t="str">
        <f>IF(OR(OR(OR(OR(OR(ISNUMBER(SEARCH(IF(I$1&lt;&gt;"",I$1,"NA"),'MITRE &amp; Controls Mappings'!$E221)),ISNUMBER(SEARCH(IF(I$1&lt;&gt;"",I$1,"NA"),'MITRE &amp; Controls Mappings'!$F221))),ISNUMBER(SEARCH(IF(I$2&lt;&gt;"",I$2,"NA"),'MITRE &amp; Controls Mappings'!$G221))),ISNUMBER(SEARCH(IF(I$2&lt;&gt;"",I$2,"NA"),'MITRE &amp; Controls Mappings'!$H221))),ISNUMBER(SEARCH(IF(I$3&lt;&gt;"",I$3,"NA"),'MITRE &amp; Controls Mappings'!$I221))),ISNUMBER(SEARCH(IF(I$3&lt;&gt;"",I$3,"NA"),'MITRE &amp; Controls Mappings'!$J221))), 'MITRE &amp; Controls Mappings'!$B221,"")</f>
        <v/>
      </c>
      <c r="J223" t="str">
        <f>IF(OR(OR(OR(OR(OR(ISNUMBER(SEARCH(IF(J$1&lt;&gt;"",J$1,"NA"),'MITRE &amp; Controls Mappings'!$E221)),ISNUMBER(SEARCH(IF(J$1&lt;&gt;"",J$1,"NA"),'MITRE &amp; Controls Mappings'!$F221))),ISNUMBER(SEARCH(IF(J$2&lt;&gt;"",J$2,"NA"),'MITRE &amp; Controls Mappings'!$G221))),ISNUMBER(SEARCH(IF(J$2&lt;&gt;"",J$2,"NA"),'MITRE &amp; Controls Mappings'!$H221))),ISNUMBER(SEARCH(IF(J$3&lt;&gt;"",J$3,"NA"),'MITRE &amp; Controls Mappings'!$I221))),ISNUMBER(SEARCH(IF(J$3&lt;&gt;"",J$3,"NA"),'MITRE &amp; Controls Mappings'!$J221))), 'MITRE &amp; Controls Mappings'!$B221,"")</f>
        <v/>
      </c>
      <c r="K223" t="str">
        <f>IF(OR(OR(OR(OR(OR(ISNUMBER(SEARCH(IF(K$1&lt;&gt;"",K$1,"NA"),'MITRE &amp; Controls Mappings'!$E221)),ISNUMBER(SEARCH(IF(K$1&lt;&gt;"",K$1,"NA"),'MITRE &amp; Controls Mappings'!$F221))),ISNUMBER(SEARCH(IF(K$2&lt;&gt;"",K$2,"NA"),'MITRE &amp; Controls Mappings'!$G221))),ISNUMBER(SEARCH(IF(K$2&lt;&gt;"",K$2,"NA"),'MITRE &amp; Controls Mappings'!$H221))),ISNUMBER(SEARCH(IF(K$3&lt;&gt;"",K$3,"NA"),'MITRE &amp; Controls Mappings'!$I221))),ISNUMBER(SEARCH(IF(K$3&lt;&gt;"",K$3,"NA"),'MITRE &amp; Controls Mappings'!$J221))), 'MITRE &amp; Controls Mappings'!$B221,"")</f>
        <v/>
      </c>
      <c r="L223" s="26" t="str">
        <f>IF('MITRE &amp; Controls Mappings'!D221 &lt;&gt;"",'MITRE &amp; Controls Mappings'!D221,"" )</f>
        <v>(L1) Ensure 'Network security: Minimum session security for NTLM SSP based (including secure RPC) servers' is set to 'Require NTLMv2 session security, Require 128-bit encryption'</v>
      </c>
    </row>
    <row r="224" spans="1:12" x14ac:dyDescent="0.25">
      <c r="A224" t="str">
        <f>IF(COUNTIF(B224:K224,"="&amp;'MITRE &amp; Controls Mappings'!B222)&gt;0,'MITRE &amp; Controls Mappings'!B222,"")</f>
        <v/>
      </c>
      <c r="B224" t="str">
        <f>IF(OR(OR(OR(OR(OR(ISNUMBER(SEARCH(IF(B$1&lt;&gt;"",B$1,"NA"),'MITRE &amp; Controls Mappings'!$E222)),ISNUMBER(SEARCH(IF(B$1&lt;&gt;"",B$1,"NA"),'MITRE &amp; Controls Mappings'!$F222))),ISNUMBER(SEARCH(IF(B$2&lt;&gt;"",B$2,"NA"),'MITRE &amp; Controls Mappings'!$G222))),ISNUMBER(SEARCH(IF(B$2&lt;&gt;"",B$2,"NA"),'MITRE &amp; Controls Mappings'!$H222))),ISNUMBER(SEARCH(IF(B$3&lt;&gt;"",B$3,"NA"),'MITRE &amp; Controls Mappings'!$I222))),ISNUMBER(SEARCH(IF(B$3&lt;&gt;"",B$3,"NA"),'MITRE &amp; Controls Mappings'!$J222))), 'MITRE &amp; Controls Mappings'!$B222,"")</f>
        <v/>
      </c>
      <c r="C224" t="str">
        <f>IF(OR(OR(OR(OR(OR(ISNUMBER(SEARCH(IF(C$1&lt;&gt;"",C$1,"NA"),'MITRE &amp; Controls Mappings'!$E222)),ISNUMBER(SEARCH(IF(C$1&lt;&gt;"",C$1,"NA"),'MITRE &amp; Controls Mappings'!$F222))),ISNUMBER(SEARCH(IF(C$2&lt;&gt;"",C$2,"NA"),'MITRE &amp; Controls Mappings'!$G222))),ISNUMBER(SEARCH(IF(C$2&lt;&gt;"",C$2,"NA"),'MITRE &amp; Controls Mappings'!$H222))),ISNUMBER(SEARCH(IF(C$3&lt;&gt;"",C$3,"NA"),'MITRE &amp; Controls Mappings'!$I222))),ISNUMBER(SEARCH(IF(C$3&lt;&gt;"",C$3,"NA"),'MITRE &amp; Controls Mappings'!$J222))), 'MITRE &amp; Controls Mappings'!$B222,"")</f>
        <v/>
      </c>
      <c r="D224" t="str">
        <f>IF(OR(OR(OR(OR(OR(ISNUMBER(SEARCH(IF(D$1&lt;&gt;"",D$1,"NA"),'MITRE &amp; Controls Mappings'!$E222)),ISNUMBER(SEARCH(IF(D$1&lt;&gt;"",D$1,"NA"),'MITRE &amp; Controls Mappings'!$F222))),ISNUMBER(SEARCH(IF(D$2&lt;&gt;"",D$2,"NA"),'MITRE &amp; Controls Mappings'!$G222))),ISNUMBER(SEARCH(IF(D$2&lt;&gt;"",D$2,"NA"),'MITRE &amp; Controls Mappings'!$H222))),ISNUMBER(SEARCH(IF(D$3&lt;&gt;"",D$3,"NA"),'MITRE &amp; Controls Mappings'!$I222))),ISNUMBER(SEARCH(IF(D$3&lt;&gt;"",D$3,"NA"),'MITRE &amp; Controls Mappings'!$J222))), 'MITRE &amp; Controls Mappings'!$B222,"")</f>
        <v/>
      </c>
      <c r="E224" t="str">
        <f>IF(OR(OR(OR(OR(OR(ISNUMBER(SEARCH(IF(E$1&lt;&gt;"",E$1,"NA"),'MITRE &amp; Controls Mappings'!$E222)),ISNUMBER(SEARCH(IF(E$1&lt;&gt;"",E$1,"NA"),'MITRE &amp; Controls Mappings'!$F222))),ISNUMBER(SEARCH(IF(E$2&lt;&gt;"",E$2,"NA"),'MITRE &amp; Controls Mappings'!$G222))),ISNUMBER(SEARCH(IF(E$2&lt;&gt;"",E$2,"NA"),'MITRE &amp; Controls Mappings'!$H222))),ISNUMBER(SEARCH(IF(E$3&lt;&gt;"",E$3,"NA"),'MITRE &amp; Controls Mappings'!$I222))),ISNUMBER(SEARCH(IF(E$3&lt;&gt;"",E$3,"NA"),'MITRE &amp; Controls Mappings'!$J222))), 'MITRE &amp; Controls Mappings'!$B222,"")</f>
        <v/>
      </c>
      <c r="F224" t="str">
        <f>IF(OR(OR(OR(OR(OR(ISNUMBER(SEARCH(IF(F$1&lt;&gt;"",F$1,"NA"),'MITRE &amp; Controls Mappings'!$E222)),ISNUMBER(SEARCH(IF(F$1&lt;&gt;"",F$1,"NA"),'MITRE &amp; Controls Mappings'!$F222))),ISNUMBER(SEARCH(IF(F$2&lt;&gt;"",F$2,"NA"),'MITRE &amp; Controls Mappings'!$G222))),ISNUMBER(SEARCH(IF(F$2&lt;&gt;"",F$2,"NA"),'MITRE &amp; Controls Mappings'!$H222))),ISNUMBER(SEARCH(IF(F$3&lt;&gt;"",F$3,"NA"),'MITRE &amp; Controls Mappings'!$I222))),ISNUMBER(SEARCH(IF(F$3&lt;&gt;"",F$3,"NA"),'MITRE &amp; Controls Mappings'!$J222))), 'MITRE &amp; Controls Mappings'!$B222,"")</f>
        <v/>
      </c>
      <c r="G224" t="str">
        <f>IF(OR(OR(OR(OR(OR(ISNUMBER(SEARCH(IF(G$1&lt;&gt;"",G$1,"NA"),'MITRE &amp; Controls Mappings'!$E222)),ISNUMBER(SEARCH(IF(G$1&lt;&gt;"",G$1,"NA"),'MITRE &amp; Controls Mappings'!$F222))),ISNUMBER(SEARCH(IF(G$2&lt;&gt;"",G$2,"NA"),'MITRE &amp; Controls Mappings'!$G222))),ISNUMBER(SEARCH(IF(G$2&lt;&gt;"",G$2,"NA"),'MITRE &amp; Controls Mappings'!$H222))),ISNUMBER(SEARCH(IF(G$3&lt;&gt;"",G$3,"NA"),'MITRE &amp; Controls Mappings'!$I222))),ISNUMBER(SEARCH(IF(G$3&lt;&gt;"",G$3,"NA"),'MITRE &amp; Controls Mappings'!$J222))), 'MITRE &amp; Controls Mappings'!$B222,"")</f>
        <v/>
      </c>
      <c r="H224" t="str">
        <f>IF(OR(OR(OR(OR(OR(ISNUMBER(SEARCH(IF(H$1&lt;&gt;"",H$1,"NA"),'MITRE &amp; Controls Mappings'!$E222)),ISNUMBER(SEARCH(IF(H$1&lt;&gt;"",H$1,"NA"),'MITRE &amp; Controls Mappings'!$F222))),ISNUMBER(SEARCH(IF(H$2&lt;&gt;"",H$2,"NA"),'MITRE &amp; Controls Mappings'!$G222))),ISNUMBER(SEARCH(IF(H$2&lt;&gt;"",H$2,"NA"),'MITRE &amp; Controls Mappings'!$H222))),ISNUMBER(SEARCH(IF(H$3&lt;&gt;"",H$3,"NA"),'MITRE &amp; Controls Mappings'!$I222))),ISNUMBER(SEARCH(IF(H$3&lt;&gt;"",H$3,"NA"),'MITRE &amp; Controls Mappings'!$J222))), 'MITRE &amp; Controls Mappings'!$B222,"")</f>
        <v/>
      </c>
      <c r="I224" t="str">
        <f>IF(OR(OR(OR(OR(OR(ISNUMBER(SEARCH(IF(I$1&lt;&gt;"",I$1,"NA"),'MITRE &amp; Controls Mappings'!$E222)),ISNUMBER(SEARCH(IF(I$1&lt;&gt;"",I$1,"NA"),'MITRE &amp; Controls Mappings'!$F222))),ISNUMBER(SEARCH(IF(I$2&lt;&gt;"",I$2,"NA"),'MITRE &amp; Controls Mappings'!$G222))),ISNUMBER(SEARCH(IF(I$2&lt;&gt;"",I$2,"NA"),'MITRE &amp; Controls Mappings'!$H222))),ISNUMBER(SEARCH(IF(I$3&lt;&gt;"",I$3,"NA"),'MITRE &amp; Controls Mappings'!$I222))),ISNUMBER(SEARCH(IF(I$3&lt;&gt;"",I$3,"NA"),'MITRE &amp; Controls Mappings'!$J222))), 'MITRE &amp; Controls Mappings'!$B222,"")</f>
        <v/>
      </c>
      <c r="J224" t="str">
        <f>IF(OR(OR(OR(OR(OR(ISNUMBER(SEARCH(IF(J$1&lt;&gt;"",J$1,"NA"),'MITRE &amp; Controls Mappings'!$E222)),ISNUMBER(SEARCH(IF(J$1&lt;&gt;"",J$1,"NA"),'MITRE &amp; Controls Mappings'!$F222))),ISNUMBER(SEARCH(IF(J$2&lt;&gt;"",J$2,"NA"),'MITRE &amp; Controls Mappings'!$G222))),ISNUMBER(SEARCH(IF(J$2&lt;&gt;"",J$2,"NA"),'MITRE &amp; Controls Mappings'!$H222))),ISNUMBER(SEARCH(IF(J$3&lt;&gt;"",J$3,"NA"),'MITRE &amp; Controls Mappings'!$I222))),ISNUMBER(SEARCH(IF(J$3&lt;&gt;"",J$3,"NA"),'MITRE &amp; Controls Mappings'!$J222))), 'MITRE &amp; Controls Mappings'!$B222,"")</f>
        <v/>
      </c>
      <c r="K224" t="str">
        <f>IF(OR(OR(OR(OR(OR(ISNUMBER(SEARCH(IF(K$1&lt;&gt;"",K$1,"NA"),'MITRE &amp; Controls Mappings'!$E222)),ISNUMBER(SEARCH(IF(K$1&lt;&gt;"",K$1,"NA"),'MITRE &amp; Controls Mappings'!$F222))),ISNUMBER(SEARCH(IF(K$2&lt;&gt;"",K$2,"NA"),'MITRE &amp; Controls Mappings'!$G222))),ISNUMBER(SEARCH(IF(K$2&lt;&gt;"",K$2,"NA"),'MITRE &amp; Controls Mappings'!$H222))),ISNUMBER(SEARCH(IF(K$3&lt;&gt;"",K$3,"NA"),'MITRE &amp; Controls Mappings'!$I222))),ISNUMBER(SEARCH(IF(K$3&lt;&gt;"",K$3,"NA"),'MITRE &amp; Controls Mappings'!$J222))), 'MITRE &amp; Controls Mappings'!$B222,"")</f>
        <v/>
      </c>
      <c r="L224" s="26" t="str">
        <f>IF('MITRE &amp; Controls Mappings'!D222 &lt;&gt;"",'MITRE &amp; Controls Mappings'!D222,"" )</f>
        <v>Recovery console</v>
      </c>
    </row>
    <row r="225" spans="1:12" x14ac:dyDescent="0.25">
      <c r="A225" t="str">
        <f>IF(COUNTIF(B225:K225,"="&amp;'MITRE &amp; Controls Mappings'!B223)&gt;0,'MITRE &amp; Controls Mappings'!B223,"")</f>
        <v/>
      </c>
      <c r="B225" t="str">
        <f>IF(OR(OR(OR(OR(OR(ISNUMBER(SEARCH(IF(B$1&lt;&gt;"",B$1,"NA"),'MITRE &amp; Controls Mappings'!$E223)),ISNUMBER(SEARCH(IF(B$1&lt;&gt;"",B$1,"NA"),'MITRE &amp; Controls Mappings'!$F223))),ISNUMBER(SEARCH(IF(B$2&lt;&gt;"",B$2,"NA"),'MITRE &amp; Controls Mappings'!$G223))),ISNUMBER(SEARCH(IF(B$2&lt;&gt;"",B$2,"NA"),'MITRE &amp; Controls Mappings'!$H223))),ISNUMBER(SEARCH(IF(B$3&lt;&gt;"",B$3,"NA"),'MITRE &amp; Controls Mappings'!$I223))),ISNUMBER(SEARCH(IF(B$3&lt;&gt;"",B$3,"NA"),'MITRE &amp; Controls Mappings'!$J223))), 'MITRE &amp; Controls Mappings'!$B223,"")</f>
        <v/>
      </c>
      <c r="C225" t="str">
        <f>IF(OR(OR(OR(OR(OR(ISNUMBER(SEARCH(IF(C$1&lt;&gt;"",C$1,"NA"),'MITRE &amp; Controls Mappings'!$E223)),ISNUMBER(SEARCH(IF(C$1&lt;&gt;"",C$1,"NA"),'MITRE &amp; Controls Mappings'!$F223))),ISNUMBER(SEARCH(IF(C$2&lt;&gt;"",C$2,"NA"),'MITRE &amp; Controls Mappings'!$G223))),ISNUMBER(SEARCH(IF(C$2&lt;&gt;"",C$2,"NA"),'MITRE &amp; Controls Mappings'!$H223))),ISNUMBER(SEARCH(IF(C$3&lt;&gt;"",C$3,"NA"),'MITRE &amp; Controls Mappings'!$I223))),ISNUMBER(SEARCH(IF(C$3&lt;&gt;"",C$3,"NA"),'MITRE &amp; Controls Mappings'!$J223))), 'MITRE &amp; Controls Mappings'!$B223,"")</f>
        <v/>
      </c>
      <c r="D225" t="str">
        <f>IF(OR(OR(OR(OR(OR(ISNUMBER(SEARCH(IF(D$1&lt;&gt;"",D$1,"NA"),'MITRE &amp; Controls Mappings'!$E223)),ISNUMBER(SEARCH(IF(D$1&lt;&gt;"",D$1,"NA"),'MITRE &amp; Controls Mappings'!$F223))),ISNUMBER(SEARCH(IF(D$2&lt;&gt;"",D$2,"NA"),'MITRE &amp; Controls Mappings'!$G223))),ISNUMBER(SEARCH(IF(D$2&lt;&gt;"",D$2,"NA"),'MITRE &amp; Controls Mappings'!$H223))),ISNUMBER(SEARCH(IF(D$3&lt;&gt;"",D$3,"NA"),'MITRE &amp; Controls Mappings'!$I223))),ISNUMBER(SEARCH(IF(D$3&lt;&gt;"",D$3,"NA"),'MITRE &amp; Controls Mappings'!$J223))), 'MITRE &amp; Controls Mappings'!$B223,"")</f>
        <v/>
      </c>
      <c r="E225" t="str">
        <f>IF(OR(OR(OR(OR(OR(ISNUMBER(SEARCH(IF(E$1&lt;&gt;"",E$1,"NA"),'MITRE &amp; Controls Mappings'!$E223)),ISNUMBER(SEARCH(IF(E$1&lt;&gt;"",E$1,"NA"),'MITRE &amp; Controls Mappings'!$F223))),ISNUMBER(SEARCH(IF(E$2&lt;&gt;"",E$2,"NA"),'MITRE &amp; Controls Mappings'!$G223))),ISNUMBER(SEARCH(IF(E$2&lt;&gt;"",E$2,"NA"),'MITRE &amp; Controls Mappings'!$H223))),ISNUMBER(SEARCH(IF(E$3&lt;&gt;"",E$3,"NA"),'MITRE &amp; Controls Mappings'!$I223))),ISNUMBER(SEARCH(IF(E$3&lt;&gt;"",E$3,"NA"),'MITRE &amp; Controls Mappings'!$J223))), 'MITRE &amp; Controls Mappings'!$B223,"")</f>
        <v/>
      </c>
      <c r="F225" t="str">
        <f>IF(OR(OR(OR(OR(OR(ISNUMBER(SEARCH(IF(F$1&lt;&gt;"",F$1,"NA"),'MITRE &amp; Controls Mappings'!$E223)),ISNUMBER(SEARCH(IF(F$1&lt;&gt;"",F$1,"NA"),'MITRE &amp; Controls Mappings'!$F223))),ISNUMBER(SEARCH(IF(F$2&lt;&gt;"",F$2,"NA"),'MITRE &amp; Controls Mappings'!$G223))),ISNUMBER(SEARCH(IF(F$2&lt;&gt;"",F$2,"NA"),'MITRE &amp; Controls Mappings'!$H223))),ISNUMBER(SEARCH(IF(F$3&lt;&gt;"",F$3,"NA"),'MITRE &amp; Controls Mappings'!$I223))),ISNUMBER(SEARCH(IF(F$3&lt;&gt;"",F$3,"NA"),'MITRE &amp; Controls Mappings'!$J223))), 'MITRE &amp; Controls Mappings'!$B223,"")</f>
        <v/>
      </c>
      <c r="G225" t="str">
        <f>IF(OR(OR(OR(OR(OR(ISNUMBER(SEARCH(IF(G$1&lt;&gt;"",G$1,"NA"),'MITRE &amp; Controls Mappings'!$E223)),ISNUMBER(SEARCH(IF(G$1&lt;&gt;"",G$1,"NA"),'MITRE &amp; Controls Mappings'!$F223))),ISNUMBER(SEARCH(IF(G$2&lt;&gt;"",G$2,"NA"),'MITRE &amp; Controls Mappings'!$G223))),ISNUMBER(SEARCH(IF(G$2&lt;&gt;"",G$2,"NA"),'MITRE &amp; Controls Mappings'!$H223))),ISNUMBER(SEARCH(IF(G$3&lt;&gt;"",G$3,"NA"),'MITRE &amp; Controls Mappings'!$I223))),ISNUMBER(SEARCH(IF(G$3&lt;&gt;"",G$3,"NA"),'MITRE &amp; Controls Mappings'!$J223))), 'MITRE &amp; Controls Mappings'!$B223,"")</f>
        <v/>
      </c>
      <c r="H225" t="str">
        <f>IF(OR(OR(OR(OR(OR(ISNUMBER(SEARCH(IF(H$1&lt;&gt;"",H$1,"NA"),'MITRE &amp; Controls Mappings'!$E223)),ISNUMBER(SEARCH(IF(H$1&lt;&gt;"",H$1,"NA"),'MITRE &amp; Controls Mappings'!$F223))),ISNUMBER(SEARCH(IF(H$2&lt;&gt;"",H$2,"NA"),'MITRE &amp; Controls Mappings'!$G223))),ISNUMBER(SEARCH(IF(H$2&lt;&gt;"",H$2,"NA"),'MITRE &amp; Controls Mappings'!$H223))),ISNUMBER(SEARCH(IF(H$3&lt;&gt;"",H$3,"NA"),'MITRE &amp; Controls Mappings'!$I223))),ISNUMBER(SEARCH(IF(H$3&lt;&gt;"",H$3,"NA"),'MITRE &amp; Controls Mappings'!$J223))), 'MITRE &amp; Controls Mappings'!$B223,"")</f>
        <v/>
      </c>
      <c r="I225" t="str">
        <f>IF(OR(OR(OR(OR(OR(ISNUMBER(SEARCH(IF(I$1&lt;&gt;"",I$1,"NA"),'MITRE &amp; Controls Mappings'!$E223)),ISNUMBER(SEARCH(IF(I$1&lt;&gt;"",I$1,"NA"),'MITRE &amp; Controls Mappings'!$F223))),ISNUMBER(SEARCH(IF(I$2&lt;&gt;"",I$2,"NA"),'MITRE &amp; Controls Mappings'!$G223))),ISNUMBER(SEARCH(IF(I$2&lt;&gt;"",I$2,"NA"),'MITRE &amp; Controls Mappings'!$H223))),ISNUMBER(SEARCH(IF(I$3&lt;&gt;"",I$3,"NA"),'MITRE &amp; Controls Mappings'!$I223))),ISNUMBER(SEARCH(IF(I$3&lt;&gt;"",I$3,"NA"),'MITRE &amp; Controls Mappings'!$J223))), 'MITRE &amp; Controls Mappings'!$B223,"")</f>
        <v/>
      </c>
      <c r="J225" t="str">
        <f>IF(OR(OR(OR(OR(OR(ISNUMBER(SEARCH(IF(J$1&lt;&gt;"",J$1,"NA"),'MITRE &amp; Controls Mappings'!$E223)),ISNUMBER(SEARCH(IF(J$1&lt;&gt;"",J$1,"NA"),'MITRE &amp; Controls Mappings'!$F223))),ISNUMBER(SEARCH(IF(J$2&lt;&gt;"",J$2,"NA"),'MITRE &amp; Controls Mappings'!$G223))),ISNUMBER(SEARCH(IF(J$2&lt;&gt;"",J$2,"NA"),'MITRE &amp; Controls Mappings'!$H223))),ISNUMBER(SEARCH(IF(J$3&lt;&gt;"",J$3,"NA"),'MITRE &amp; Controls Mappings'!$I223))),ISNUMBER(SEARCH(IF(J$3&lt;&gt;"",J$3,"NA"),'MITRE &amp; Controls Mappings'!$J223))), 'MITRE &amp; Controls Mappings'!$B223,"")</f>
        <v/>
      </c>
      <c r="K225" t="str">
        <f>IF(OR(OR(OR(OR(OR(ISNUMBER(SEARCH(IF(K$1&lt;&gt;"",K$1,"NA"),'MITRE &amp; Controls Mappings'!$E223)),ISNUMBER(SEARCH(IF(K$1&lt;&gt;"",K$1,"NA"),'MITRE &amp; Controls Mappings'!$F223))),ISNUMBER(SEARCH(IF(K$2&lt;&gt;"",K$2,"NA"),'MITRE &amp; Controls Mappings'!$G223))),ISNUMBER(SEARCH(IF(K$2&lt;&gt;"",K$2,"NA"),'MITRE &amp; Controls Mappings'!$H223))),ISNUMBER(SEARCH(IF(K$3&lt;&gt;"",K$3,"NA"),'MITRE &amp; Controls Mappings'!$I223))),ISNUMBER(SEARCH(IF(K$3&lt;&gt;"",K$3,"NA"),'MITRE &amp; Controls Mappings'!$J223))), 'MITRE &amp; Controls Mappings'!$B223,"")</f>
        <v/>
      </c>
      <c r="L225" s="26" t="str">
        <f>IF('MITRE &amp; Controls Mappings'!D223 &lt;&gt;"",'MITRE &amp; Controls Mappings'!D223,"" )</f>
        <v>Shutdown</v>
      </c>
    </row>
    <row r="226" spans="1:12" x14ac:dyDescent="0.25">
      <c r="A226" t="str">
        <f>IF(COUNTIF(B226:K226,"="&amp;'MITRE &amp; Controls Mappings'!B224)&gt;0,'MITRE &amp; Controls Mappings'!B224,"")</f>
        <v/>
      </c>
      <c r="B226" t="str">
        <f>IF(OR(OR(OR(OR(OR(ISNUMBER(SEARCH(IF(B$1&lt;&gt;"",B$1,"NA"),'MITRE &amp; Controls Mappings'!$E224)),ISNUMBER(SEARCH(IF(B$1&lt;&gt;"",B$1,"NA"),'MITRE &amp; Controls Mappings'!$F224))),ISNUMBER(SEARCH(IF(B$2&lt;&gt;"",B$2,"NA"),'MITRE &amp; Controls Mappings'!$G224))),ISNUMBER(SEARCH(IF(B$2&lt;&gt;"",B$2,"NA"),'MITRE &amp; Controls Mappings'!$H224))),ISNUMBER(SEARCH(IF(B$3&lt;&gt;"",B$3,"NA"),'MITRE &amp; Controls Mappings'!$I224))),ISNUMBER(SEARCH(IF(B$3&lt;&gt;"",B$3,"NA"),'MITRE &amp; Controls Mappings'!$J224))), 'MITRE &amp; Controls Mappings'!$B224,"")</f>
        <v/>
      </c>
      <c r="C226" t="str">
        <f>IF(OR(OR(OR(OR(OR(ISNUMBER(SEARCH(IF(C$1&lt;&gt;"",C$1,"NA"),'MITRE &amp; Controls Mappings'!$E224)),ISNUMBER(SEARCH(IF(C$1&lt;&gt;"",C$1,"NA"),'MITRE &amp; Controls Mappings'!$F224))),ISNUMBER(SEARCH(IF(C$2&lt;&gt;"",C$2,"NA"),'MITRE &amp; Controls Mappings'!$G224))),ISNUMBER(SEARCH(IF(C$2&lt;&gt;"",C$2,"NA"),'MITRE &amp; Controls Mappings'!$H224))),ISNUMBER(SEARCH(IF(C$3&lt;&gt;"",C$3,"NA"),'MITRE &amp; Controls Mappings'!$I224))),ISNUMBER(SEARCH(IF(C$3&lt;&gt;"",C$3,"NA"),'MITRE &amp; Controls Mappings'!$J224))), 'MITRE &amp; Controls Mappings'!$B224,"")</f>
        <v/>
      </c>
      <c r="D226" t="str">
        <f>IF(OR(OR(OR(OR(OR(ISNUMBER(SEARCH(IF(D$1&lt;&gt;"",D$1,"NA"),'MITRE &amp; Controls Mappings'!$E224)),ISNUMBER(SEARCH(IF(D$1&lt;&gt;"",D$1,"NA"),'MITRE &amp; Controls Mappings'!$F224))),ISNUMBER(SEARCH(IF(D$2&lt;&gt;"",D$2,"NA"),'MITRE &amp; Controls Mappings'!$G224))),ISNUMBER(SEARCH(IF(D$2&lt;&gt;"",D$2,"NA"),'MITRE &amp; Controls Mappings'!$H224))),ISNUMBER(SEARCH(IF(D$3&lt;&gt;"",D$3,"NA"),'MITRE &amp; Controls Mappings'!$I224))),ISNUMBER(SEARCH(IF(D$3&lt;&gt;"",D$3,"NA"),'MITRE &amp; Controls Mappings'!$J224))), 'MITRE &amp; Controls Mappings'!$B224,"")</f>
        <v/>
      </c>
      <c r="E226" t="str">
        <f>IF(OR(OR(OR(OR(OR(ISNUMBER(SEARCH(IF(E$1&lt;&gt;"",E$1,"NA"),'MITRE &amp; Controls Mappings'!$E224)),ISNUMBER(SEARCH(IF(E$1&lt;&gt;"",E$1,"NA"),'MITRE &amp; Controls Mappings'!$F224))),ISNUMBER(SEARCH(IF(E$2&lt;&gt;"",E$2,"NA"),'MITRE &amp; Controls Mappings'!$G224))),ISNUMBER(SEARCH(IF(E$2&lt;&gt;"",E$2,"NA"),'MITRE &amp; Controls Mappings'!$H224))),ISNUMBER(SEARCH(IF(E$3&lt;&gt;"",E$3,"NA"),'MITRE &amp; Controls Mappings'!$I224))),ISNUMBER(SEARCH(IF(E$3&lt;&gt;"",E$3,"NA"),'MITRE &amp; Controls Mappings'!$J224))), 'MITRE &amp; Controls Mappings'!$B224,"")</f>
        <v/>
      </c>
      <c r="F226" t="str">
        <f>IF(OR(OR(OR(OR(OR(ISNUMBER(SEARCH(IF(F$1&lt;&gt;"",F$1,"NA"),'MITRE &amp; Controls Mappings'!$E224)),ISNUMBER(SEARCH(IF(F$1&lt;&gt;"",F$1,"NA"),'MITRE &amp; Controls Mappings'!$F224))),ISNUMBER(SEARCH(IF(F$2&lt;&gt;"",F$2,"NA"),'MITRE &amp; Controls Mappings'!$G224))),ISNUMBER(SEARCH(IF(F$2&lt;&gt;"",F$2,"NA"),'MITRE &amp; Controls Mappings'!$H224))),ISNUMBER(SEARCH(IF(F$3&lt;&gt;"",F$3,"NA"),'MITRE &amp; Controls Mappings'!$I224))),ISNUMBER(SEARCH(IF(F$3&lt;&gt;"",F$3,"NA"),'MITRE &amp; Controls Mappings'!$J224))), 'MITRE &amp; Controls Mappings'!$B224,"")</f>
        <v/>
      </c>
      <c r="G226" t="str">
        <f>IF(OR(OR(OR(OR(OR(ISNUMBER(SEARCH(IF(G$1&lt;&gt;"",G$1,"NA"),'MITRE &amp; Controls Mappings'!$E224)),ISNUMBER(SEARCH(IF(G$1&lt;&gt;"",G$1,"NA"),'MITRE &amp; Controls Mappings'!$F224))),ISNUMBER(SEARCH(IF(G$2&lt;&gt;"",G$2,"NA"),'MITRE &amp; Controls Mappings'!$G224))),ISNUMBER(SEARCH(IF(G$2&lt;&gt;"",G$2,"NA"),'MITRE &amp; Controls Mappings'!$H224))),ISNUMBER(SEARCH(IF(G$3&lt;&gt;"",G$3,"NA"),'MITRE &amp; Controls Mappings'!$I224))),ISNUMBER(SEARCH(IF(G$3&lt;&gt;"",G$3,"NA"),'MITRE &amp; Controls Mappings'!$J224))), 'MITRE &amp; Controls Mappings'!$B224,"")</f>
        <v/>
      </c>
      <c r="H226" t="str">
        <f>IF(OR(OR(OR(OR(OR(ISNUMBER(SEARCH(IF(H$1&lt;&gt;"",H$1,"NA"),'MITRE &amp; Controls Mappings'!$E224)),ISNUMBER(SEARCH(IF(H$1&lt;&gt;"",H$1,"NA"),'MITRE &amp; Controls Mappings'!$F224))),ISNUMBER(SEARCH(IF(H$2&lt;&gt;"",H$2,"NA"),'MITRE &amp; Controls Mappings'!$G224))),ISNUMBER(SEARCH(IF(H$2&lt;&gt;"",H$2,"NA"),'MITRE &amp; Controls Mappings'!$H224))),ISNUMBER(SEARCH(IF(H$3&lt;&gt;"",H$3,"NA"),'MITRE &amp; Controls Mappings'!$I224))),ISNUMBER(SEARCH(IF(H$3&lt;&gt;"",H$3,"NA"),'MITRE &amp; Controls Mappings'!$J224))), 'MITRE &amp; Controls Mappings'!$B224,"")</f>
        <v/>
      </c>
      <c r="I226" t="str">
        <f>IF(OR(OR(OR(OR(OR(ISNUMBER(SEARCH(IF(I$1&lt;&gt;"",I$1,"NA"),'MITRE &amp; Controls Mappings'!$E224)),ISNUMBER(SEARCH(IF(I$1&lt;&gt;"",I$1,"NA"),'MITRE &amp; Controls Mappings'!$F224))),ISNUMBER(SEARCH(IF(I$2&lt;&gt;"",I$2,"NA"),'MITRE &amp; Controls Mappings'!$G224))),ISNUMBER(SEARCH(IF(I$2&lt;&gt;"",I$2,"NA"),'MITRE &amp; Controls Mappings'!$H224))),ISNUMBER(SEARCH(IF(I$3&lt;&gt;"",I$3,"NA"),'MITRE &amp; Controls Mappings'!$I224))),ISNUMBER(SEARCH(IF(I$3&lt;&gt;"",I$3,"NA"),'MITRE &amp; Controls Mappings'!$J224))), 'MITRE &amp; Controls Mappings'!$B224,"")</f>
        <v/>
      </c>
      <c r="J226" t="str">
        <f>IF(OR(OR(OR(OR(OR(ISNUMBER(SEARCH(IF(J$1&lt;&gt;"",J$1,"NA"),'MITRE &amp; Controls Mappings'!$E224)),ISNUMBER(SEARCH(IF(J$1&lt;&gt;"",J$1,"NA"),'MITRE &amp; Controls Mappings'!$F224))),ISNUMBER(SEARCH(IF(J$2&lt;&gt;"",J$2,"NA"),'MITRE &amp; Controls Mappings'!$G224))),ISNUMBER(SEARCH(IF(J$2&lt;&gt;"",J$2,"NA"),'MITRE &amp; Controls Mappings'!$H224))),ISNUMBER(SEARCH(IF(J$3&lt;&gt;"",J$3,"NA"),'MITRE &amp; Controls Mappings'!$I224))),ISNUMBER(SEARCH(IF(J$3&lt;&gt;"",J$3,"NA"),'MITRE &amp; Controls Mappings'!$J224))), 'MITRE &amp; Controls Mappings'!$B224,"")</f>
        <v/>
      </c>
      <c r="K226" t="str">
        <f>IF(OR(OR(OR(OR(OR(ISNUMBER(SEARCH(IF(K$1&lt;&gt;"",K$1,"NA"),'MITRE &amp; Controls Mappings'!$E224)),ISNUMBER(SEARCH(IF(K$1&lt;&gt;"",K$1,"NA"),'MITRE &amp; Controls Mappings'!$F224))),ISNUMBER(SEARCH(IF(K$2&lt;&gt;"",K$2,"NA"),'MITRE &amp; Controls Mappings'!$G224))),ISNUMBER(SEARCH(IF(K$2&lt;&gt;"",K$2,"NA"),'MITRE &amp; Controls Mappings'!$H224))),ISNUMBER(SEARCH(IF(K$3&lt;&gt;"",K$3,"NA"),'MITRE &amp; Controls Mappings'!$I224))),ISNUMBER(SEARCH(IF(K$3&lt;&gt;"",K$3,"NA"),'MITRE &amp; Controls Mappings'!$J224))), 'MITRE &amp; Controls Mappings'!$B224,"")</f>
        <v/>
      </c>
      <c r="L226" s="26" t="str">
        <f>IF('MITRE &amp; Controls Mappings'!D224 &lt;&gt;"",'MITRE &amp; Controls Mappings'!D224,"" )</f>
        <v>(L1) Ensure 'Shutdown: Allow system to be shut down without having to log on' is set to 'Disabled'</v>
      </c>
    </row>
    <row r="227" spans="1:12" x14ac:dyDescent="0.25">
      <c r="A227" t="str">
        <f>IF(COUNTIF(B227:K227,"="&amp;'MITRE &amp; Controls Mappings'!B225)&gt;0,'MITRE &amp; Controls Mappings'!B225,"")</f>
        <v/>
      </c>
      <c r="B227" t="str">
        <f>IF(OR(OR(OR(OR(OR(ISNUMBER(SEARCH(IF(B$1&lt;&gt;"",B$1,"NA"),'MITRE &amp; Controls Mappings'!$E225)),ISNUMBER(SEARCH(IF(B$1&lt;&gt;"",B$1,"NA"),'MITRE &amp; Controls Mappings'!$F225))),ISNUMBER(SEARCH(IF(B$2&lt;&gt;"",B$2,"NA"),'MITRE &amp; Controls Mappings'!$G225))),ISNUMBER(SEARCH(IF(B$2&lt;&gt;"",B$2,"NA"),'MITRE &amp; Controls Mappings'!$H225))),ISNUMBER(SEARCH(IF(B$3&lt;&gt;"",B$3,"NA"),'MITRE &amp; Controls Mappings'!$I225))),ISNUMBER(SEARCH(IF(B$3&lt;&gt;"",B$3,"NA"),'MITRE &amp; Controls Mappings'!$J225))), 'MITRE &amp; Controls Mappings'!$B225,"")</f>
        <v/>
      </c>
      <c r="C227" t="str">
        <f>IF(OR(OR(OR(OR(OR(ISNUMBER(SEARCH(IF(C$1&lt;&gt;"",C$1,"NA"),'MITRE &amp; Controls Mappings'!$E225)),ISNUMBER(SEARCH(IF(C$1&lt;&gt;"",C$1,"NA"),'MITRE &amp; Controls Mappings'!$F225))),ISNUMBER(SEARCH(IF(C$2&lt;&gt;"",C$2,"NA"),'MITRE &amp; Controls Mappings'!$G225))),ISNUMBER(SEARCH(IF(C$2&lt;&gt;"",C$2,"NA"),'MITRE &amp; Controls Mappings'!$H225))),ISNUMBER(SEARCH(IF(C$3&lt;&gt;"",C$3,"NA"),'MITRE &amp; Controls Mappings'!$I225))),ISNUMBER(SEARCH(IF(C$3&lt;&gt;"",C$3,"NA"),'MITRE &amp; Controls Mappings'!$J225))), 'MITRE &amp; Controls Mappings'!$B225,"")</f>
        <v/>
      </c>
      <c r="D227" t="str">
        <f>IF(OR(OR(OR(OR(OR(ISNUMBER(SEARCH(IF(D$1&lt;&gt;"",D$1,"NA"),'MITRE &amp; Controls Mappings'!$E225)),ISNUMBER(SEARCH(IF(D$1&lt;&gt;"",D$1,"NA"),'MITRE &amp; Controls Mappings'!$F225))),ISNUMBER(SEARCH(IF(D$2&lt;&gt;"",D$2,"NA"),'MITRE &amp; Controls Mappings'!$G225))),ISNUMBER(SEARCH(IF(D$2&lt;&gt;"",D$2,"NA"),'MITRE &amp; Controls Mappings'!$H225))),ISNUMBER(SEARCH(IF(D$3&lt;&gt;"",D$3,"NA"),'MITRE &amp; Controls Mappings'!$I225))),ISNUMBER(SEARCH(IF(D$3&lt;&gt;"",D$3,"NA"),'MITRE &amp; Controls Mappings'!$J225))), 'MITRE &amp; Controls Mappings'!$B225,"")</f>
        <v/>
      </c>
      <c r="E227" t="str">
        <f>IF(OR(OR(OR(OR(OR(ISNUMBER(SEARCH(IF(E$1&lt;&gt;"",E$1,"NA"),'MITRE &amp; Controls Mappings'!$E225)),ISNUMBER(SEARCH(IF(E$1&lt;&gt;"",E$1,"NA"),'MITRE &amp; Controls Mappings'!$F225))),ISNUMBER(SEARCH(IF(E$2&lt;&gt;"",E$2,"NA"),'MITRE &amp; Controls Mappings'!$G225))),ISNUMBER(SEARCH(IF(E$2&lt;&gt;"",E$2,"NA"),'MITRE &amp; Controls Mappings'!$H225))),ISNUMBER(SEARCH(IF(E$3&lt;&gt;"",E$3,"NA"),'MITRE &amp; Controls Mappings'!$I225))),ISNUMBER(SEARCH(IF(E$3&lt;&gt;"",E$3,"NA"),'MITRE &amp; Controls Mappings'!$J225))), 'MITRE &amp; Controls Mappings'!$B225,"")</f>
        <v/>
      </c>
      <c r="F227" t="str">
        <f>IF(OR(OR(OR(OR(OR(ISNUMBER(SEARCH(IF(F$1&lt;&gt;"",F$1,"NA"),'MITRE &amp; Controls Mappings'!$E225)),ISNUMBER(SEARCH(IF(F$1&lt;&gt;"",F$1,"NA"),'MITRE &amp; Controls Mappings'!$F225))),ISNUMBER(SEARCH(IF(F$2&lt;&gt;"",F$2,"NA"),'MITRE &amp; Controls Mappings'!$G225))),ISNUMBER(SEARCH(IF(F$2&lt;&gt;"",F$2,"NA"),'MITRE &amp; Controls Mappings'!$H225))),ISNUMBER(SEARCH(IF(F$3&lt;&gt;"",F$3,"NA"),'MITRE &amp; Controls Mappings'!$I225))),ISNUMBER(SEARCH(IF(F$3&lt;&gt;"",F$3,"NA"),'MITRE &amp; Controls Mappings'!$J225))), 'MITRE &amp; Controls Mappings'!$B225,"")</f>
        <v/>
      </c>
      <c r="G227" t="str">
        <f>IF(OR(OR(OR(OR(OR(ISNUMBER(SEARCH(IF(G$1&lt;&gt;"",G$1,"NA"),'MITRE &amp; Controls Mappings'!$E225)),ISNUMBER(SEARCH(IF(G$1&lt;&gt;"",G$1,"NA"),'MITRE &amp; Controls Mappings'!$F225))),ISNUMBER(SEARCH(IF(G$2&lt;&gt;"",G$2,"NA"),'MITRE &amp; Controls Mappings'!$G225))),ISNUMBER(SEARCH(IF(G$2&lt;&gt;"",G$2,"NA"),'MITRE &amp; Controls Mappings'!$H225))),ISNUMBER(SEARCH(IF(G$3&lt;&gt;"",G$3,"NA"),'MITRE &amp; Controls Mappings'!$I225))),ISNUMBER(SEARCH(IF(G$3&lt;&gt;"",G$3,"NA"),'MITRE &amp; Controls Mappings'!$J225))), 'MITRE &amp; Controls Mappings'!$B225,"")</f>
        <v/>
      </c>
      <c r="H227" t="str">
        <f>IF(OR(OR(OR(OR(OR(ISNUMBER(SEARCH(IF(H$1&lt;&gt;"",H$1,"NA"),'MITRE &amp; Controls Mappings'!$E225)),ISNUMBER(SEARCH(IF(H$1&lt;&gt;"",H$1,"NA"),'MITRE &amp; Controls Mappings'!$F225))),ISNUMBER(SEARCH(IF(H$2&lt;&gt;"",H$2,"NA"),'MITRE &amp; Controls Mappings'!$G225))),ISNUMBER(SEARCH(IF(H$2&lt;&gt;"",H$2,"NA"),'MITRE &amp; Controls Mappings'!$H225))),ISNUMBER(SEARCH(IF(H$3&lt;&gt;"",H$3,"NA"),'MITRE &amp; Controls Mappings'!$I225))),ISNUMBER(SEARCH(IF(H$3&lt;&gt;"",H$3,"NA"),'MITRE &amp; Controls Mappings'!$J225))), 'MITRE &amp; Controls Mappings'!$B225,"")</f>
        <v/>
      </c>
      <c r="I227" t="str">
        <f>IF(OR(OR(OR(OR(OR(ISNUMBER(SEARCH(IF(I$1&lt;&gt;"",I$1,"NA"),'MITRE &amp; Controls Mappings'!$E225)),ISNUMBER(SEARCH(IF(I$1&lt;&gt;"",I$1,"NA"),'MITRE &amp; Controls Mappings'!$F225))),ISNUMBER(SEARCH(IF(I$2&lt;&gt;"",I$2,"NA"),'MITRE &amp; Controls Mappings'!$G225))),ISNUMBER(SEARCH(IF(I$2&lt;&gt;"",I$2,"NA"),'MITRE &amp; Controls Mappings'!$H225))),ISNUMBER(SEARCH(IF(I$3&lt;&gt;"",I$3,"NA"),'MITRE &amp; Controls Mappings'!$I225))),ISNUMBER(SEARCH(IF(I$3&lt;&gt;"",I$3,"NA"),'MITRE &amp; Controls Mappings'!$J225))), 'MITRE &amp; Controls Mappings'!$B225,"")</f>
        <v/>
      </c>
      <c r="J227" t="str">
        <f>IF(OR(OR(OR(OR(OR(ISNUMBER(SEARCH(IF(J$1&lt;&gt;"",J$1,"NA"),'MITRE &amp; Controls Mappings'!$E225)),ISNUMBER(SEARCH(IF(J$1&lt;&gt;"",J$1,"NA"),'MITRE &amp; Controls Mappings'!$F225))),ISNUMBER(SEARCH(IF(J$2&lt;&gt;"",J$2,"NA"),'MITRE &amp; Controls Mappings'!$G225))),ISNUMBER(SEARCH(IF(J$2&lt;&gt;"",J$2,"NA"),'MITRE &amp; Controls Mappings'!$H225))),ISNUMBER(SEARCH(IF(J$3&lt;&gt;"",J$3,"NA"),'MITRE &amp; Controls Mappings'!$I225))),ISNUMBER(SEARCH(IF(J$3&lt;&gt;"",J$3,"NA"),'MITRE &amp; Controls Mappings'!$J225))), 'MITRE &amp; Controls Mappings'!$B225,"")</f>
        <v/>
      </c>
      <c r="K227" t="str">
        <f>IF(OR(OR(OR(OR(OR(ISNUMBER(SEARCH(IF(K$1&lt;&gt;"",K$1,"NA"),'MITRE &amp; Controls Mappings'!$E225)),ISNUMBER(SEARCH(IF(K$1&lt;&gt;"",K$1,"NA"),'MITRE &amp; Controls Mappings'!$F225))),ISNUMBER(SEARCH(IF(K$2&lt;&gt;"",K$2,"NA"),'MITRE &amp; Controls Mappings'!$G225))),ISNUMBER(SEARCH(IF(K$2&lt;&gt;"",K$2,"NA"),'MITRE &amp; Controls Mappings'!$H225))),ISNUMBER(SEARCH(IF(K$3&lt;&gt;"",K$3,"NA"),'MITRE &amp; Controls Mappings'!$I225))),ISNUMBER(SEARCH(IF(K$3&lt;&gt;"",K$3,"NA"),'MITRE &amp; Controls Mappings'!$J225))), 'MITRE &amp; Controls Mappings'!$B225,"")</f>
        <v/>
      </c>
      <c r="L227" s="26" t="str">
        <f>IF('MITRE &amp; Controls Mappings'!D225 &lt;&gt;"",'MITRE &amp; Controls Mappings'!D225,"" )</f>
        <v>(L1) Ensure 'Shutdown: Allow system to be shut down without having to log on' is set to 'Disabled'</v>
      </c>
    </row>
    <row r="228" spans="1:12" x14ac:dyDescent="0.25">
      <c r="A228" t="str">
        <f>IF(COUNTIF(B228:K228,"="&amp;'MITRE &amp; Controls Mappings'!B226)&gt;0,'MITRE &amp; Controls Mappings'!B226,"")</f>
        <v/>
      </c>
      <c r="B228" t="str">
        <f>IF(OR(OR(OR(OR(OR(ISNUMBER(SEARCH(IF(B$1&lt;&gt;"",B$1,"NA"),'MITRE &amp; Controls Mappings'!$E226)),ISNUMBER(SEARCH(IF(B$1&lt;&gt;"",B$1,"NA"),'MITRE &amp; Controls Mappings'!$F226))),ISNUMBER(SEARCH(IF(B$2&lt;&gt;"",B$2,"NA"),'MITRE &amp; Controls Mappings'!$G226))),ISNUMBER(SEARCH(IF(B$2&lt;&gt;"",B$2,"NA"),'MITRE &amp; Controls Mappings'!$H226))),ISNUMBER(SEARCH(IF(B$3&lt;&gt;"",B$3,"NA"),'MITRE &amp; Controls Mappings'!$I226))),ISNUMBER(SEARCH(IF(B$3&lt;&gt;"",B$3,"NA"),'MITRE &amp; Controls Mappings'!$J226))), 'MITRE &amp; Controls Mappings'!$B226,"")</f>
        <v/>
      </c>
      <c r="C228" t="str">
        <f>IF(OR(OR(OR(OR(OR(ISNUMBER(SEARCH(IF(C$1&lt;&gt;"",C$1,"NA"),'MITRE &amp; Controls Mappings'!$E226)),ISNUMBER(SEARCH(IF(C$1&lt;&gt;"",C$1,"NA"),'MITRE &amp; Controls Mappings'!$F226))),ISNUMBER(SEARCH(IF(C$2&lt;&gt;"",C$2,"NA"),'MITRE &amp; Controls Mappings'!$G226))),ISNUMBER(SEARCH(IF(C$2&lt;&gt;"",C$2,"NA"),'MITRE &amp; Controls Mappings'!$H226))),ISNUMBER(SEARCH(IF(C$3&lt;&gt;"",C$3,"NA"),'MITRE &amp; Controls Mappings'!$I226))),ISNUMBER(SEARCH(IF(C$3&lt;&gt;"",C$3,"NA"),'MITRE &amp; Controls Mappings'!$J226))), 'MITRE &amp; Controls Mappings'!$B226,"")</f>
        <v/>
      </c>
      <c r="D228" t="str">
        <f>IF(OR(OR(OR(OR(OR(ISNUMBER(SEARCH(IF(D$1&lt;&gt;"",D$1,"NA"),'MITRE &amp; Controls Mappings'!$E226)),ISNUMBER(SEARCH(IF(D$1&lt;&gt;"",D$1,"NA"),'MITRE &amp; Controls Mappings'!$F226))),ISNUMBER(SEARCH(IF(D$2&lt;&gt;"",D$2,"NA"),'MITRE &amp; Controls Mappings'!$G226))),ISNUMBER(SEARCH(IF(D$2&lt;&gt;"",D$2,"NA"),'MITRE &amp; Controls Mappings'!$H226))),ISNUMBER(SEARCH(IF(D$3&lt;&gt;"",D$3,"NA"),'MITRE &amp; Controls Mappings'!$I226))),ISNUMBER(SEARCH(IF(D$3&lt;&gt;"",D$3,"NA"),'MITRE &amp; Controls Mappings'!$J226))), 'MITRE &amp; Controls Mappings'!$B226,"")</f>
        <v/>
      </c>
      <c r="E228" t="str">
        <f>IF(OR(OR(OR(OR(OR(ISNUMBER(SEARCH(IF(E$1&lt;&gt;"",E$1,"NA"),'MITRE &amp; Controls Mappings'!$E226)),ISNUMBER(SEARCH(IF(E$1&lt;&gt;"",E$1,"NA"),'MITRE &amp; Controls Mappings'!$F226))),ISNUMBER(SEARCH(IF(E$2&lt;&gt;"",E$2,"NA"),'MITRE &amp; Controls Mappings'!$G226))),ISNUMBER(SEARCH(IF(E$2&lt;&gt;"",E$2,"NA"),'MITRE &amp; Controls Mappings'!$H226))),ISNUMBER(SEARCH(IF(E$3&lt;&gt;"",E$3,"NA"),'MITRE &amp; Controls Mappings'!$I226))),ISNUMBER(SEARCH(IF(E$3&lt;&gt;"",E$3,"NA"),'MITRE &amp; Controls Mappings'!$J226))), 'MITRE &amp; Controls Mappings'!$B226,"")</f>
        <v/>
      </c>
      <c r="F228" t="str">
        <f>IF(OR(OR(OR(OR(OR(ISNUMBER(SEARCH(IF(F$1&lt;&gt;"",F$1,"NA"),'MITRE &amp; Controls Mappings'!$E226)),ISNUMBER(SEARCH(IF(F$1&lt;&gt;"",F$1,"NA"),'MITRE &amp; Controls Mappings'!$F226))),ISNUMBER(SEARCH(IF(F$2&lt;&gt;"",F$2,"NA"),'MITRE &amp; Controls Mappings'!$G226))),ISNUMBER(SEARCH(IF(F$2&lt;&gt;"",F$2,"NA"),'MITRE &amp; Controls Mappings'!$H226))),ISNUMBER(SEARCH(IF(F$3&lt;&gt;"",F$3,"NA"),'MITRE &amp; Controls Mappings'!$I226))),ISNUMBER(SEARCH(IF(F$3&lt;&gt;"",F$3,"NA"),'MITRE &amp; Controls Mappings'!$J226))), 'MITRE &amp; Controls Mappings'!$B226,"")</f>
        <v/>
      </c>
      <c r="G228" t="str">
        <f>IF(OR(OR(OR(OR(OR(ISNUMBER(SEARCH(IF(G$1&lt;&gt;"",G$1,"NA"),'MITRE &amp; Controls Mappings'!$E226)),ISNUMBER(SEARCH(IF(G$1&lt;&gt;"",G$1,"NA"),'MITRE &amp; Controls Mappings'!$F226))),ISNUMBER(SEARCH(IF(G$2&lt;&gt;"",G$2,"NA"),'MITRE &amp; Controls Mappings'!$G226))),ISNUMBER(SEARCH(IF(G$2&lt;&gt;"",G$2,"NA"),'MITRE &amp; Controls Mappings'!$H226))),ISNUMBER(SEARCH(IF(G$3&lt;&gt;"",G$3,"NA"),'MITRE &amp; Controls Mappings'!$I226))),ISNUMBER(SEARCH(IF(G$3&lt;&gt;"",G$3,"NA"),'MITRE &amp; Controls Mappings'!$J226))), 'MITRE &amp; Controls Mappings'!$B226,"")</f>
        <v/>
      </c>
      <c r="H228" t="str">
        <f>IF(OR(OR(OR(OR(OR(ISNUMBER(SEARCH(IF(H$1&lt;&gt;"",H$1,"NA"),'MITRE &amp; Controls Mappings'!$E226)),ISNUMBER(SEARCH(IF(H$1&lt;&gt;"",H$1,"NA"),'MITRE &amp; Controls Mappings'!$F226))),ISNUMBER(SEARCH(IF(H$2&lt;&gt;"",H$2,"NA"),'MITRE &amp; Controls Mappings'!$G226))),ISNUMBER(SEARCH(IF(H$2&lt;&gt;"",H$2,"NA"),'MITRE &amp; Controls Mappings'!$H226))),ISNUMBER(SEARCH(IF(H$3&lt;&gt;"",H$3,"NA"),'MITRE &amp; Controls Mappings'!$I226))),ISNUMBER(SEARCH(IF(H$3&lt;&gt;"",H$3,"NA"),'MITRE &amp; Controls Mappings'!$J226))), 'MITRE &amp; Controls Mappings'!$B226,"")</f>
        <v/>
      </c>
      <c r="I228" t="str">
        <f>IF(OR(OR(OR(OR(OR(ISNUMBER(SEARCH(IF(I$1&lt;&gt;"",I$1,"NA"),'MITRE &amp; Controls Mappings'!$E226)),ISNUMBER(SEARCH(IF(I$1&lt;&gt;"",I$1,"NA"),'MITRE &amp; Controls Mappings'!$F226))),ISNUMBER(SEARCH(IF(I$2&lt;&gt;"",I$2,"NA"),'MITRE &amp; Controls Mappings'!$G226))),ISNUMBER(SEARCH(IF(I$2&lt;&gt;"",I$2,"NA"),'MITRE &amp; Controls Mappings'!$H226))),ISNUMBER(SEARCH(IF(I$3&lt;&gt;"",I$3,"NA"),'MITRE &amp; Controls Mappings'!$I226))),ISNUMBER(SEARCH(IF(I$3&lt;&gt;"",I$3,"NA"),'MITRE &amp; Controls Mappings'!$J226))), 'MITRE &amp; Controls Mappings'!$B226,"")</f>
        <v/>
      </c>
      <c r="J228" t="str">
        <f>IF(OR(OR(OR(OR(OR(ISNUMBER(SEARCH(IF(J$1&lt;&gt;"",J$1,"NA"),'MITRE &amp; Controls Mappings'!$E226)),ISNUMBER(SEARCH(IF(J$1&lt;&gt;"",J$1,"NA"),'MITRE &amp; Controls Mappings'!$F226))),ISNUMBER(SEARCH(IF(J$2&lt;&gt;"",J$2,"NA"),'MITRE &amp; Controls Mappings'!$G226))),ISNUMBER(SEARCH(IF(J$2&lt;&gt;"",J$2,"NA"),'MITRE &amp; Controls Mappings'!$H226))),ISNUMBER(SEARCH(IF(J$3&lt;&gt;"",J$3,"NA"),'MITRE &amp; Controls Mappings'!$I226))),ISNUMBER(SEARCH(IF(J$3&lt;&gt;"",J$3,"NA"),'MITRE &amp; Controls Mappings'!$J226))), 'MITRE &amp; Controls Mappings'!$B226,"")</f>
        <v/>
      </c>
      <c r="K228" t="str">
        <f>IF(OR(OR(OR(OR(OR(ISNUMBER(SEARCH(IF(K$1&lt;&gt;"",K$1,"NA"),'MITRE &amp; Controls Mappings'!$E226)),ISNUMBER(SEARCH(IF(K$1&lt;&gt;"",K$1,"NA"),'MITRE &amp; Controls Mappings'!$F226))),ISNUMBER(SEARCH(IF(K$2&lt;&gt;"",K$2,"NA"),'MITRE &amp; Controls Mappings'!$G226))),ISNUMBER(SEARCH(IF(K$2&lt;&gt;"",K$2,"NA"),'MITRE &amp; Controls Mappings'!$H226))),ISNUMBER(SEARCH(IF(K$3&lt;&gt;"",K$3,"NA"),'MITRE &amp; Controls Mappings'!$I226))),ISNUMBER(SEARCH(IF(K$3&lt;&gt;"",K$3,"NA"),'MITRE &amp; Controls Mappings'!$J226))), 'MITRE &amp; Controls Mappings'!$B226,"")</f>
        <v/>
      </c>
      <c r="L228" s="26" t="str">
        <f>IF('MITRE &amp; Controls Mappings'!D226 &lt;&gt;"",'MITRE &amp; Controls Mappings'!D226,"" )</f>
        <v>System cryptography</v>
      </c>
    </row>
    <row r="229" spans="1:12" x14ac:dyDescent="0.25">
      <c r="A229" t="str">
        <f>IF(COUNTIF(B229:K229,"="&amp;'MITRE &amp; Controls Mappings'!B227)&gt;0,'MITRE &amp; Controls Mappings'!B227,"")</f>
        <v/>
      </c>
      <c r="B229" t="str">
        <f>IF(OR(OR(OR(OR(OR(ISNUMBER(SEARCH(IF(B$1&lt;&gt;"",B$1,"NA"),'MITRE &amp; Controls Mappings'!$E227)),ISNUMBER(SEARCH(IF(B$1&lt;&gt;"",B$1,"NA"),'MITRE &amp; Controls Mappings'!$F227))),ISNUMBER(SEARCH(IF(B$2&lt;&gt;"",B$2,"NA"),'MITRE &amp; Controls Mappings'!$G227))),ISNUMBER(SEARCH(IF(B$2&lt;&gt;"",B$2,"NA"),'MITRE &amp; Controls Mappings'!$H227))),ISNUMBER(SEARCH(IF(B$3&lt;&gt;"",B$3,"NA"),'MITRE &amp; Controls Mappings'!$I227))),ISNUMBER(SEARCH(IF(B$3&lt;&gt;"",B$3,"NA"),'MITRE &amp; Controls Mappings'!$J227))), 'MITRE &amp; Controls Mappings'!$B227,"")</f>
        <v/>
      </c>
      <c r="C229" t="str">
        <f>IF(OR(OR(OR(OR(OR(ISNUMBER(SEARCH(IF(C$1&lt;&gt;"",C$1,"NA"),'MITRE &amp; Controls Mappings'!$E227)),ISNUMBER(SEARCH(IF(C$1&lt;&gt;"",C$1,"NA"),'MITRE &amp; Controls Mappings'!$F227))),ISNUMBER(SEARCH(IF(C$2&lt;&gt;"",C$2,"NA"),'MITRE &amp; Controls Mappings'!$G227))),ISNUMBER(SEARCH(IF(C$2&lt;&gt;"",C$2,"NA"),'MITRE &amp; Controls Mappings'!$H227))),ISNUMBER(SEARCH(IF(C$3&lt;&gt;"",C$3,"NA"),'MITRE &amp; Controls Mappings'!$I227))),ISNUMBER(SEARCH(IF(C$3&lt;&gt;"",C$3,"NA"),'MITRE &amp; Controls Mappings'!$J227))), 'MITRE &amp; Controls Mappings'!$B227,"")</f>
        <v/>
      </c>
      <c r="D229" t="str">
        <f>IF(OR(OR(OR(OR(OR(ISNUMBER(SEARCH(IF(D$1&lt;&gt;"",D$1,"NA"),'MITRE &amp; Controls Mappings'!$E227)),ISNUMBER(SEARCH(IF(D$1&lt;&gt;"",D$1,"NA"),'MITRE &amp; Controls Mappings'!$F227))),ISNUMBER(SEARCH(IF(D$2&lt;&gt;"",D$2,"NA"),'MITRE &amp; Controls Mappings'!$G227))),ISNUMBER(SEARCH(IF(D$2&lt;&gt;"",D$2,"NA"),'MITRE &amp; Controls Mappings'!$H227))),ISNUMBER(SEARCH(IF(D$3&lt;&gt;"",D$3,"NA"),'MITRE &amp; Controls Mappings'!$I227))),ISNUMBER(SEARCH(IF(D$3&lt;&gt;"",D$3,"NA"),'MITRE &amp; Controls Mappings'!$J227))), 'MITRE &amp; Controls Mappings'!$B227,"")</f>
        <v/>
      </c>
      <c r="E229" t="str">
        <f>IF(OR(OR(OR(OR(OR(ISNUMBER(SEARCH(IF(E$1&lt;&gt;"",E$1,"NA"),'MITRE &amp; Controls Mappings'!$E227)),ISNUMBER(SEARCH(IF(E$1&lt;&gt;"",E$1,"NA"),'MITRE &amp; Controls Mappings'!$F227))),ISNUMBER(SEARCH(IF(E$2&lt;&gt;"",E$2,"NA"),'MITRE &amp; Controls Mappings'!$G227))),ISNUMBER(SEARCH(IF(E$2&lt;&gt;"",E$2,"NA"),'MITRE &amp; Controls Mappings'!$H227))),ISNUMBER(SEARCH(IF(E$3&lt;&gt;"",E$3,"NA"),'MITRE &amp; Controls Mappings'!$I227))),ISNUMBER(SEARCH(IF(E$3&lt;&gt;"",E$3,"NA"),'MITRE &amp; Controls Mappings'!$J227))), 'MITRE &amp; Controls Mappings'!$B227,"")</f>
        <v/>
      </c>
      <c r="F229" t="str">
        <f>IF(OR(OR(OR(OR(OR(ISNUMBER(SEARCH(IF(F$1&lt;&gt;"",F$1,"NA"),'MITRE &amp; Controls Mappings'!$E227)),ISNUMBER(SEARCH(IF(F$1&lt;&gt;"",F$1,"NA"),'MITRE &amp; Controls Mappings'!$F227))),ISNUMBER(SEARCH(IF(F$2&lt;&gt;"",F$2,"NA"),'MITRE &amp; Controls Mappings'!$G227))),ISNUMBER(SEARCH(IF(F$2&lt;&gt;"",F$2,"NA"),'MITRE &amp; Controls Mappings'!$H227))),ISNUMBER(SEARCH(IF(F$3&lt;&gt;"",F$3,"NA"),'MITRE &amp; Controls Mappings'!$I227))),ISNUMBER(SEARCH(IF(F$3&lt;&gt;"",F$3,"NA"),'MITRE &amp; Controls Mappings'!$J227))), 'MITRE &amp; Controls Mappings'!$B227,"")</f>
        <v/>
      </c>
      <c r="G229" t="str">
        <f>IF(OR(OR(OR(OR(OR(ISNUMBER(SEARCH(IF(G$1&lt;&gt;"",G$1,"NA"),'MITRE &amp; Controls Mappings'!$E227)),ISNUMBER(SEARCH(IF(G$1&lt;&gt;"",G$1,"NA"),'MITRE &amp; Controls Mappings'!$F227))),ISNUMBER(SEARCH(IF(G$2&lt;&gt;"",G$2,"NA"),'MITRE &amp; Controls Mappings'!$G227))),ISNUMBER(SEARCH(IF(G$2&lt;&gt;"",G$2,"NA"),'MITRE &amp; Controls Mappings'!$H227))),ISNUMBER(SEARCH(IF(G$3&lt;&gt;"",G$3,"NA"),'MITRE &amp; Controls Mappings'!$I227))),ISNUMBER(SEARCH(IF(G$3&lt;&gt;"",G$3,"NA"),'MITRE &amp; Controls Mappings'!$J227))), 'MITRE &amp; Controls Mappings'!$B227,"")</f>
        <v/>
      </c>
      <c r="H229" t="str">
        <f>IF(OR(OR(OR(OR(OR(ISNUMBER(SEARCH(IF(H$1&lt;&gt;"",H$1,"NA"),'MITRE &amp; Controls Mappings'!$E227)),ISNUMBER(SEARCH(IF(H$1&lt;&gt;"",H$1,"NA"),'MITRE &amp; Controls Mappings'!$F227))),ISNUMBER(SEARCH(IF(H$2&lt;&gt;"",H$2,"NA"),'MITRE &amp; Controls Mappings'!$G227))),ISNUMBER(SEARCH(IF(H$2&lt;&gt;"",H$2,"NA"),'MITRE &amp; Controls Mappings'!$H227))),ISNUMBER(SEARCH(IF(H$3&lt;&gt;"",H$3,"NA"),'MITRE &amp; Controls Mappings'!$I227))),ISNUMBER(SEARCH(IF(H$3&lt;&gt;"",H$3,"NA"),'MITRE &amp; Controls Mappings'!$J227))), 'MITRE &amp; Controls Mappings'!$B227,"")</f>
        <v/>
      </c>
      <c r="I229" t="str">
        <f>IF(OR(OR(OR(OR(OR(ISNUMBER(SEARCH(IF(I$1&lt;&gt;"",I$1,"NA"),'MITRE &amp; Controls Mappings'!$E227)),ISNUMBER(SEARCH(IF(I$1&lt;&gt;"",I$1,"NA"),'MITRE &amp; Controls Mappings'!$F227))),ISNUMBER(SEARCH(IF(I$2&lt;&gt;"",I$2,"NA"),'MITRE &amp; Controls Mappings'!$G227))),ISNUMBER(SEARCH(IF(I$2&lt;&gt;"",I$2,"NA"),'MITRE &amp; Controls Mappings'!$H227))),ISNUMBER(SEARCH(IF(I$3&lt;&gt;"",I$3,"NA"),'MITRE &amp; Controls Mappings'!$I227))),ISNUMBER(SEARCH(IF(I$3&lt;&gt;"",I$3,"NA"),'MITRE &amp; Controls Mappings'!$J227))), 'MITRE &amp; Controls Mappings'!$B227,"")</f>
        <v/>
      </c>
      <c r="J229" t="str">
        <f>IF(OR(OR(OR(OR(OR(ISNUMBER(SEARCH(IF(J$1&lt;&gt;"",J$1,"NA"),'MITRE &amp; Controls Mappings'!$E227)),ISNUMBER(SEARCH(IF(J$1&lt;&gt;"",J$1,"NA"),'MITRE &amp; Controls Mappings'!$F227))),ISNUMBER(SEARCH(IF(J$2&lt;&gt;"",J$2,"NA"),'MITRE &amp; Controls Mappings'!$G227))),ISNUMBER(SEARCH(IF(J$2&lt;&gt;"",J$2,"NA"),'MITRE &amp; Controls Mappings'!$H227))),ISNUMBER(SEARCH(IF(J$3&lt;&gt;"",J$3,"NA"),'MITRE &amp; Controls Mappings'!$I227))),ISNUMBER(SEARCH(IF(J$3&lt;&gt;"",J$3,"NA"),'MITRE &amp; Controls Mappings'!$J227))), 'MITRE &amp; Controls Mappings'!$B227,"")</f>
        <v/>
      </c>
      <c r="K229" t="str">
        <f>IF(OR(OR(OR(OR(OR(ISNUMBER(SEARCH(IF(K$1&lt;&gt;"",K$1,"NA"),'MITRE &amp; Controls Mappings'!$E227)),ISNUMBER(SEARCH(IF(K$1&lt;&gt;"",K$1,"NA"),'MITRE &amp; Controls Mappings'!$F227))),ISNUMBER(SEARCH(IF(K$2&lt;&gt;"",K$2,"NA"),'MITRE &amp; Controls Mappings'!$G227))),ISNUMBER(SEARCH(IF(K$2&lt;&gt;"",K$2,"NA"),'MITRE &amp; Controls Mappings'!$H227))),ISNUMBER(SEARCH(IF(K$3&lt;&gt;"",K$3,"NA"),'MITRE &amp; Controls Mappings'!$I227))),ISNUMBER(SEARCH(IF(K$3&lt;&gt;"",K$3,"NA"),'MITRE &amp; Controls Mappings'!$J227))), 'MITRE &amp; Controls Mappings'!$B227,"")</f>
        <v/>
      </c>
      <c r="L229" s="26" t="str">
        <f>IF('MITRE &amp; Controls Mappings'!D227 &lt;&gt;"",'MITRE &amp; Controls Mappings'!D227,"" )</f>
        <v>System objects</v>
      </c>
    </row>
    <row r="230" spans="1:12" x14ac:dyDescent="0.25">
      <c r="A230" t="str">
        <f>IF(COUNTIF(B230:K230,"="&amp;'MITRE &amp; Controls Mappings'!B228)&gt;0,'MITRE &amp; Controls Mappings'!B228,"")</f>
        <v/>
      </c>
      <c r="B230" t="str">
        <f>IF(OR(OR(OR(OR(OR(ISNUMBER(SEARCH(IF(B$1&lt;&gt;"",B$1,"NA"),'MITRE &amp; Controls Mappings'!$E228)),ISNUMBER(SEARCH(IF(B$1&lt;&gt;"",B$1,"NA"),'MITRE &amp; Controls Mappings'!$F228))),ISNUMBER(SEARCH(IF(B$2&lt;&gt;"",B$2,"NA"),'MITRE &amp; Controls Mappings'!$G228))),ISNUMBER(SEARCH(IF(B$2&lt;&gt;"",B$2,"NA"),'MITRE &amp; Controls Mappings'!$H228))),ISNUMBER(SEARCH(IF(B$3&lt;&gt;"",B$3,"NA"),'MITRE &amp; Controls Mappings'!$I228))),ISNUMBER(SEARCH(IF(B$3&lt;&gt;"",B$3,"NA"),'MITRE &amp; Controls Mappings'!$J228))), 'MITRE &amp; Controls Mappings'!$B228,"")</f>
        <v/>
      </c>
      <c r="C230" t="str">
        <f>IF(OR(OR(OR(OR(OR(ISNUMBER(SEARCH(IF(C$1&lt;&gt;"",C$1,"NA"),'MITRE &amp; Controls Mappings'!$E228)),ISNUMBER(SEARCH(IF(C$1&lt;&gt;"",C$1,"NA"),'MITRE &amp; Controls Mappings'!$F228))),ISNUMBER(SEARCH(IF(C$2&lt;&gt;"",C$2,"NA"),'MITRE &amp; Controls Mappings'!$G228))),ISNUMBER(SEARCH(IF(C$2&lt;&gt;"",C$2,"NA"),'MITRE &amp; Controls Mappings'!$H228))),ISNUMBER(SEARCH(IF(C$3&lt;&gt;"",C$3,"NA"),'MITRE &amp; Controls Mappings'!$I228))),ISNUMBER(SEARCH(IF(C$3&lt;&gt;"",C$3,"NA"),'MITRE &amp; Controls Mappings'!$J228))), 'MITRE &amp; Controls Mappings'!$B228,"")</f>
        <v/>
      </c>
      <c r="D230" t="str">
        <f>IF(OR(OR(OR(OR(OR(ISNUMBER(SEARCH(IF(D$1&lt;&gt;"",D$1,"NA"),'MITRE &amp; Controls Mappings'!$E228)),ISNUMBER(SEARCH(IF(D$1&lt;&gt;"",D$1,"NA"),'MITRE &amp; Controls Mappings'!$F228))),ISNUMBER(SEARCH(IF(D$2&lt;&gt;"",D$2,"NA"),'MITRE &amp; Controls Mappings'!$G228))),ISNUMBER(SEARCH(IF(D$2&lt;&gt;"",D$2,"NA"),'MITRE &amp; Controls Mappings'!$H228))),ISNUMBER(SEARCH(IF(D$3&lt;&gt;"",D$3,"NA"),'MITRE &amp; Controls Mappings'!$I228))),ISNUMBER(SEARCH(IF(D$3&lt;&gt;"",D$3,"NA"),'MITRE &amp; Controls Mappings'!$J228))), 'MITRE &amp; Controls Mappings'!$B228,"")</f>
        <v/>
      </c>
      <c r="E230" t="str">
        <f>IF(OR(OR(OR(OR(OR(ISNUMBER(SEARCH(IF(E$1&lt;&gt;"",E$1,"NA"),'MITRE &amp; Controls Mappings'!$E228)),ISNUMBER(SEARCH(IF(E$1&lt;&gt;"",E$1,"NA"),'MITRE &amp; Controls Mappings'!$F228))),ISNUMBER(SEARCH(IF(E$2&lt;&gt;"",E$2,"NA"),'MITRE &amp; Controls Mappings'!$G228))),ISNUMBER(SEARCH(IF(E$2&lt;&gt;"",E$2,"NA"),'MITRE &amp; Controls Mappings'!$H228))),ISNUMBER(SEARCH(IF(E$3&lt;&gt;"",E$3,"NA"),'MITRE &amp; Controls Mappings'!$I228))),ISNUMBER(SEARCH(IF(E$3&lt;&gt;"",E$3,"NA"),'MITRE &amp; Controls Mappings'!$J228))), 'MITRE &amp; Controls Mappings'!$B228,"")</f>
        <v/>
      </c>
      <c r="F230" t="str">
        <f>IF(OR(OR(OR(OR(OR(ISNUMBER(SEARCH(IF(F$1&lt;&gt;"",F$1,"NA"),'MITRE &amp; Controls Mappings'!$E228)),ISNUMBER(SEARCH(IF(F$1&lt;&gt;"",F$1,"NA"),'MITRE &amp; Controls Mappings'!$F228))),ISNUMBER(SEARCH(IF(F$2&lt;&gt;"",F$2,"NA"),'MITRE &amp; Controls Mappings'!$G228))),ISNUMBER(SEARCH(IF(F$2&lt;&gt;"",F$2,"NA"),'MITRE &amp; Controls Mappings'!$H228))),ISNUMBER(SEARCH(IF(F$3&lt;&gt;"",F$3,"NA"),'MITRE &amp; Controls Mappings'!$I228))),ISNUMBER(SEARCH(IF(F$3&lt;&gt;"",F$3,"NA"),'MITRE &amp; Controls Mappings'!$J228))), 'MITRE &amp; Controls Mappings'!$B228,"")</f>
        <v/>
      </c>
      <c r="G230" t="str">
        <f>IF(OR(OR(OR(OR(OR(ISNUMBER(SEARCH(IF(G$1&lt;&gt;"",G$1,"NA"),'MITRE &amp; Controls Mappings'!$E228)),ISNUMBER(SEARCH(IF(G$1&lt;&gt;"",G$1,"NA"),'MITRE &amp; Controls Mappings'!$F228))),ISNUMBER(SEARCH(IF(G$2&lt;&gt;"",G$2,"NA"),'MITRE &amp; Controls Mappings'!$G228))),ISNUMBER(SEARCH(IF(G$2&lt;&gt;"",G$2,"NA"),'MITRE &amp; Controls Mappings'!$H228))),ISNUMBER(SEARCH(IF(G$3&lt;&gt;"",G$3,"NA"),'MITRE &amp; Controls Mappings'!$I228))),ISNUMBER(SEARCH(IF(G$3&lt;&gt;"",G$3,"NA"),'MITRE &amp; Controls Mappings'!$J228))), 'MITRE &amp; Controls Mappings'!$B228,"")</f>
        <v/>
      </c>
      <c r="H230" t="str">
        <f>IF(OR(OR(OR(OR(OR(ISNUMBER(SEARCH(IF(H$1&lt;&gt;"",H$1,"NA"),'MITRE &amp; Controls Mappings'!$E228)),ISNUMBER(SEARCH(IF(H$1&lt;&gt;"",H$1,"NA"),'MITRE &amp; Controls Mappings'!$F228))),ISNUMBER(SEARCH(IF(H$2&lt;&gt;"",H$2,"NA"),'MITRE &amp; Controls Mappings'!$G228))),ISNUMBER(SEARCH(IF(H$2&lt;&gt;"",H$2,"NA"),'MITRE &amp; Controls Mappings'!$H228))),ISNUMBER(SEARCH(IF(H$3&lt;&gt;"",H$3,"NA"),'MITRE &amp; Controls Mappings'!$I228))),ISNUMBER(SEARCH(IF(H$3&lt;&gt;"",H$3,"NA"),'MITRE &amp; Controls Mappings'!$J228))), 'MITRE &amp; Controls Mappings'!$B228,"")</f>
        <v/>
      </c>
      <c r="I230" t="str">
        <f>IF(OR(OR(OR(OR(OR(ISNUMBER(SEARCH(IF(I$1&lt;&gt;"",I$1,"NA"),'MITRE &amp; Controls Mappings'!$E228)),ISNUMBER(SEARCH(IF(I$1&lt;&gt;"",I$1,"NA"),'MITRE &amp; Controls Mappings'!$F228))),ISNUMBER(SEARCH(IF(I$2&lt;&gt;"",I$2,"NA"),'MITRE &amp; Controls Mappings'!$G228))),ISNUMBER(SEARCH(IF(I$2&lt;&gt;"",I$2,"NA"),'MITRE &amp; Controls Mappings'!$H228))),ISNUMBER(SEARCH(IF(I$3&lt;&gt;"",I$3,"NA"),'MITRE &amp; Controls Mappings'!$I228))),ISNUMBER(SEARCH(IF(I$3&lt;&gt;"",I$3,"NA"),'MITRE &amp; Controls Mappings'!$J228))), 'MITRE &amp; Controls Mappings'!$B228,"")</f>
        <v/>
      </c>
      <c r="J230" t="str">
        <f>IF(OR(OR(OR(OR(OR(ISNUMBER(SEARCH(IF(J$1&lt;&gt;"",J$1,"NA"),'MITRE &amp; Controls Mappings'!$E228)),ISNUMBER(SEARCH(IF(J$1&lt;&gt;"",J$1,"NA"),'MITRE &amp; Controls Mappings'!$F228))),ISNUMBER(SEARCH(IF(J$2&lt;&gt;"",J$2,"NA"),'MITRE &amp; Controls Mappings'!$G228))),ISNUMBER(SEARCH(IF(J$2&lt;&gt;"",J$2,"NA"),'MITRE &amp; Controls Mappings'!$H228))),ISNUMBER(SEARCH(IF(J$3&lt;&gt;"",J$3,"NA"),'MITRE &amp; Controls Mappings'!$I228))),ISNUMBER(SEARCH(IF(J$3&lt;&gt;"",J$3,"NA"),'MITRE &amp; Controls Mappings'!$J228))), 'MITRE &amp; Controls Mappings'!$B228,"")</f>
        <v/>
      </c>
      <c r="K230" t="str">
        <f>IF(OR(OR(OR(OR(OR(ISNUMBER(SEARCH(IF(K$1&lt;&gt;"",K$1,"NA"),'MITRE &amp; Controls Mappings'!$E228)),ISNUMBER(SEARCH(IF(K$1&lt;&gt;"",K$1,"NA"),'MITRE &amp; Controls Mappings'!$F228))),ISNUMBER(SEARCH(IF(K$2&lt;&gt;"",K$2,"NA"),'MITRE &amp; Controls Mappings'!$G228))),ISNUMBER(SEARCH(IF(K$2&lt;&gt;"",K$2,"NA"),'MITRE &amp; Controls Mappings'!$H228))),ISNUMBER(SEARCH(IF(K$3&lt;&gt;"",K$3,"NA"),'MITRE &amp; Controls Mappings'!$I228))),ISNUMBER(SEARCH(IF(K$3&lt;&gt;"",K$3,"NA"),'MITRE &amp; Controls Mappings'!$J228))), 'MITRE &amp; Controls Mappings'!$B228,"")</f>
        <v/>
      </c>
      <c r="L230" s="26" t="str">
        <f>IF('MITRE &amp; Controls Mappings'!D228 &lt;&gt;"",'MITRE &amp; Controls Mappings'!D228,"" )</f>
        <v>(L1) Ensure 'System objects: Require case insensitivity for non-Windows subsystems' is set to 'Enabled'</v>
      </c>
    </row>
    <row r="231" spans="1:12" x14ac:dyDescent="0.25">
      <c r="A231" t="str">
        <f>IF(COUNTIF(B231:K231,"="&amp;'MITRE &amp; Controls Mappings'!B229)&gt;0,'MITRE &amp; Controls Mappings'!B229,"")</f>
        <v/>
      </c>
      <c r="B231" t="str">
        <f>IF(OR(OR(OR(OR(OR(ISNUMBER(SEARCH(IF(B$1&lt;&gt;"",B$1,"NA"),'MITRE &amp; Controls Mappings'!$E229)),ISNUMBER(SEARCH(IF(B$1&lt;&gt;"",B$1,"NA"),'MITRE &amp; Controls Mappings'!$F229))),ISNUMBER(SEARCH(IF(B$2&lt;&gt;"",B$2,"NA"),'MITRE &amp; Controls Mappings'!$G229))),ISNUMBER(SEARCH(IF(B$2&lt;&gt;"",B$2,"NA"),'MITRE &amp; Controls Mappings'!$H229))),ISNUMBER(SEARCH(IF(B$3&lt;&gt;"",B$3,"NA"),'MITRE &amp; Controls Mappings'!$I229))),ISNUMBER(SEARCH(IF(B$3&lt;&gt;"",B$3,"NA"),'MITRE &amp; Controls Mappings'!$J229))), 'MITRE &amp; Controls Mappings'!$B229,"")</f>
        <v/>
      </c>
      <c r="C231" t="str">
        <f>IF(OR(OR(OR(OR(OR(ISNUMBER(SEARCH(IF(C$1&lt;&gt;"",C$1,"NA"),'MITRE &amp; Controls Mappings'!$E229)),ISNUMBER(SEARCH(IF(C$1&lt;&gt;"",C$1,"NA"),'MITRE &amp; Controls Mappings'!$F229))),ISNUMBER(SEARCH(IF(C$2&lt;&gt;"",C$2,"NA"),'MITRE &amp; Controls Mappings'!$G229))),ISNUMBER(SEARCH(IF(C$2&lt;&gt;"",C$2,"NA"),'MITRE &amp; Controls Mappings'!$H229))),ISNUMBER(SEARCH(IF(C$3&lt;&gt;"",C$3,"NA"),'MITRE &amp; Controls Mappings'!$I229))),ISNUMBER(SEARCH(IF(C$3&lt;&gt;"",C$3,"NA"),'MITRE &amp; Controls Mappings'!$J229))), 'MITRE &amp; Controls Mappings'!$B229,"")</f>
        <v/>
      </c>
      <c r="D231" t="str">
        <f>IF(OR(OR(OR(OR(OR(ISNUMBER(SEARCH(IF(D$1&lt;&gt;"",D$1,"NA"),'MITRE &amp; Controls Mappings'!$E229)),ISNUMBER(SEARCH(IF(D$1&lt;&gt;"",D$1,"NA"),'MITRE &amp; Controls Mappings'!$F229))),ISNUMBER(SEARCH(IF(D$2&lt;&gt;"",D$2,"NA"),'MITRE &amp; Controls Mappings'!$G229))),ISNUMBER(SEARCH(IF(D$2&lt;&gt;"",D$2,"NA"),'MITRE &amp; Controls Mappings'!$H229))),ISNUMBER(SEARCH(IF(D$3&lt;&gt;"",D$3,"NA"),'MITRE &amp; Controls Mappings'!$I229))),ISNUMBER(SEARCH(IF(D$3&lt;&gt;"",D$3,"NA"),'MITRE &amp; Controls Mappings'!$J229))), 'MITRE &amp; Controls Mappings'!$B229,"")</f>
        <v/>
      </c>
      <c r="E231" t="str">
        <f>IF(OR(OR(OR(OR(OR(ISNUMBER(SEARCH(IF(E$1&lt;&gt;"",E$1,"NA"),'MITRE &amp; Controls Mappings'!$E229)),ISNUMBER(SEARCH(IF(E$1&lt;&gt;"",E$1,"NA"),'MITRE &amp; Controls Mappings'!$F229))),ISNUMBER(SEARCH(IF(E$2&lt;&gt;"",E$2,"NA"),'MITRE &amp; Controls Mappings'!$G229))),ISNUMBER(SEARCH(IF(E$2&lt;&gt;"",E$2,"NA"),'MITRE &amp; Controls Mappings'!$H229))),ISNUMBER(SEARCH(IF(E$3&lt;&gt;"",E$3,"NA"),'MITRE &amp; Controls Mappings'!$I229))),ISNUMBER(SEARCH(IF(E$3&lt;&gt;"",E$3,"NA"),'MITRE &amp; Controls Mappings'!$J229))), 'MITRE &amp; Controls Mappings'!$B229,"")</f>
        <v/>
      </c>
      <c r="F231" t="str">
        <f>IF(OR(OR(OR(OR(OR(ISNUMBER(SEARCH(IF(F$1&lt;&gt;"",F$1,"NA"),'MITRE &amp; Controls Mappings'!$E229)),ISNUMBER(SEARCH(IF(F$1&lt;&gt;"",F$1,"NA"),'MITRE &amp; Controls Mappings'!$F229))),ISNUMBER(SEARCH(IF(F$2&lt;&gt;"",F$2,"NA"),'MITRE &amp; Controls Mappings'!$G229))),ISNUMBER(SEARCH(IF(F$2&lt;&gt;"",F$2,"NA"),'MITRE &amp; Controls Mappings'!$H229))),ISNUMBER(SEARCH(IF(F$3&lt;&gt;"",F$3,"NA"),'MITRE &amp; Controls Mappings'!$I229))),ISNUMBER(SEARCH(IF(F$3&lt;&gt;"",F$3,"NA"),'MITRE &amp; Controls Mappings'!$J229))), 'MITRE &amp; Controls Mappings'!$B229,"")</f>
        <v/>
      </c>
      <c r="G231" t="str">
        <f>IF(OR(OR(OR(OR(OR(ISNUMBER(SEARCH(IF(G$1&lt;&gt;"",G$1,"NA"),'MITRE &amp; Controls Mappings'!$E229)),ISNUMBER(SEARCH(IF(G$1&lt;&gt;"",G$1,"NA"),'MITRE &amp; Controls Mappings'!$F229))),ISNUMBER(SEARCH(IF(G$2&lt;&gt;"",G$2,"NA"),'MITRE &amp; Controls Mappings'!$G229))),ISNUMBER(SEARCH(IF(G$2&lt;&gt;"",G$2,"NA"),'MITRE &amp; Controls Mappings'!$H229))),ISNUMBER(SEARCH(IF(G$3&lt;&gt;"",G$3,"NA"),'MITRE &amp; Controls Mappings'!$I229))),ISNUMBER(SEARCH(IF(G$3&lt;&gt;"",G$3,"NA"),'MITRE &amp; Controls Mappings'!$J229))), 'MITRE &amp; Controls Mappings'!$B229,"")</f>
        <v/>
      </c>
      <c r="H231" t="str">
        <f>IF(OR(OR(OR(OR(OR(ISNUMBER(SEARCH(IF(H$1&lt;&gt;"",H$1,"NA"),'MITRE &amp; Controls Mappings'!$E229)),ISNUMBER(SEARCH(IF(H$1&lt;&gt;"",H$1,"NA"),'MITRE &amp; Controls Mappings'!$F229))),ISNUMBER(SEARCH(IF(H$2&lt;&gt;"",H$2,"NA"),'MITRE &amp; Controls Mappings'!$G229))),ISNUMBER(SEARCH(IF(H$2&lt;&gt;"",H$2,"NA"),'MITRE &amp; Controls Mappings'!$H229))),ISNUMBER(SEARCH(IF(H$3&lt;&gt;"",H$3,"NA"),'MITRE &amp; Controls Mappings'!$I229))),ISNUMBER(SEARCH(IF(H$3&lt;&gt;"",H$3,"NA"),'MITRE &amp; Controls Mappings'!$J229))), 'MITRE &amp; Controls Mappings'!$B229,"")</f>
        <v/>
      </c>
      <c r="I231" t="str">
        <f>IF(OR(OR(OR(OR(OR(ISNUMBER(SEARCH(IF(I$1&lt;&gt;"",I$1,"NA"),'MITRE &amp; Controls Mappings'!$E229)),ISNUMBER(SEARCH(IF(I$1&lt;&gt;"",I$1,"NA"),'MITRE &amp; Controls Mappings'!$F229))),ISNUMBER(SEARCH(IF(I$2&lt;&gt;"",I$2,"NA"),'MITRE &amp; Controls Mappings'!$G229))),ISNUMBER(SEARCH(IF(I$2&lt;&gt;"",I$2,"NA"),'MITRE &amp; Controls Mappings'!$H229))),ISNUMBER(SEARCH(IF(I$3&lt;&gt;"",I$3,"NA"),'MITRE &amp; Controls Mappings'!$I229))),ISNUMBER(SEARCH(IF(I$3&lt;&gt;"",I$3,"NA"),'MITRE &amp; Controls Mappings'!$J229))), 'MITRE &amp; Controls Mappings'!$B229,"")</f>
        <v/>
      </c>
      <c r="J231" t="str">
        <f>IF(OR(OR(OR(OR(OR(ISNUMBER(SEARCH(IF(J$1&lt;&gt;"",J$1,"NA"),'MITRE &amp; Controls Mappings'!$E229)),ISNUMBER(SEARCH(IF(J$1&lt;&gt;"",J$1,"NA"),'MITRE &amp; Controls Mappings'!$F229))),ISNUMBER(SEARCH(IF(J$2&lt;&gt;"",J$2,"NA"),'MITRE &amp; Controls Mappings'!$G229))),ISNUMBER(SEARCH(IF(J$2&lt;&gt;"",J$2,"NA"),'MITRE &amp; Controls Mappings'!$H229))),ISNUMBER(SEARCH(IF(J$3&lt;&gt;"",J$3,"NA"),'MITRE &amp; Controls Mappings'!$I229))),ISNUMBER(SEARCH(IF(J$3&lt;&gt;"",J$3,"NA"),'MITRE &amp; Controls Mappings'!$J229))), 'MITRE &amp; Controls Mappings'!$B229,"")</f>
        <v/>
      </c>
      <c r="K231" t="str">
        <f>IF(OR(OR(OR(OR(OR(ISNUMBER(SEARCH(IF(K$1&lt;&gt;"",K$1,"NA"),'MITRE &amp; Controls Mappings'!$E229)),ISNUMBER(SEARCH(IF(K$1&lt;&gt;"",K$1,"NA"),'MITRE &amp; Controls Mappings'!$F229))),ISNUMBER(SEARCH(IF(K$2&lt;&gt;"",K$2,"NA"),'MITRE &amp; Controls Mappings'!$G229))),ISNUMBER(SEARCH(IF(K$2&lt;&gt;"",K$2,"NA"),'MITRE &amp; Controls Mappings'!$H229))),ISNUMBER(SEARCH(IF(K$3&lt;&gt;"",K$3,"NA"),'MITRE &amp; Controls Mappings'!$I229))),ISNUMBER(SEARCH(IF(K$3&lt;&gt;"",K$3,"NA"),'MITRE &amp; Controls Mappings'!$J229))), 'MITRE &amp; Controls Mappings'!$B229,"")</f>
        <v/>
      </c>
      <c r="L231" s="26" t="str">
        <f>IF('MITRE &amp; Controls Mappings'!D229 &lt;&gt;"",'MITRE &amp; Controls Mappings'!D229,"" )</f>
        <v>(L1) Ensure 'System objects: Require case insensitivity for non-Windows subsystems' is set to 'Enabled'</v>
      </c>
    </row>
    <row r="232" spans="1:12" ht="30" x14ac:dyDescent="0.25">
      <c r="A232" t="str">
        <f>IF(COUNTIF(B232:K232,"="&amp;'MITRE &amp; Controls Mappings'!B230)&gt;0,'MITRE &amp; Controls Mappings'!B230,"")</f>
        <v/>
      </c>
      <c r="B232" t="str">
        <f>IF(OR(OR(OR(OR(OR(ISNUMBER(SEARCH(IF(B$1&lt;&gt;"",B$1,"NA"),'MITRE &amp; Controls Mappings'!$E230)),ISNUMBER(SEARCH(IF(B$1&lt;&gt;"",B$1,"NA"),'MITRE &amp; Controls Mappings'!$F230))),ISNUMBER(SEARCH(IF(B$2&lt;&gt;"",B$2,"NA"),'MITRE &amp; Controls Mappings'!$G230))),ISNUMBER(SEARCH(IF(B$2&lt;&gt;"",B$2,"NA"),'MITRE &amp; Controls Mappings'!$H230))),ISNUMBER(SEARCH(IF(B$3&lt;&gt;"",B$3,"NA"),'MITRE &amp; Controls Mappings'!$I230))),ISNUMBER(SEARCH(IF(B$3&lt;&gt;"",B$3,"NA"),'MITRE &amp; Controls Mappings'!$J230))), 'MITRE &amp; Controls Mappings'!$B230,"")</f>
        <v/>
      </c>
      <c r="C232" t="str">
        <f>IF(OR(OR(OR(OR(OR(ISNUMBER(SEARCH(IF(C$1&lt;&gt;"",C$1,"NA"),'MITRE &amp; Controls Mappings'!$E230)),ISNUMBER(SEARCH(IF(C$1&lt;&gt;"",C$1,"NA"),'MITRE &amp; Controls Mappings'!$F230))),ISNUMBER(SEARCH(IF(C$2&lt;&gt;"",C$2,"NA"),'MITRE &amp; Controls Mappings'!$G230))),ISNUMBER(SEARCH(IF(C$2&lt;&gt;"",C$2,"NA"),'MITRE &amp; Controls Mappings'!$H230))),ISNUMBER(SEARCH(IF(C$3&lt;&gt;"",C$3,"NA"),'MITRE &amp; Controls Mappings'!$I230))),ISNUMBER(SEARCH(IF(C$3&lt;&gt;"",C$3,"NA"),'MITRE &amp; Controls Mappings'!$J230))), 'MITRE &amp; Controls Mappings'!$B230,"")</f>
        <v/>
      </c>
      <c r="D232" t="str">
        <f>IF(OR(OR(OR(OR(OR(ISNUMBER(SEARCH(IF(D$1&lt;&gt;"",D$1,"NA"),'MITRE &amp; Controls Mappings'!$E230)),ISNUMBER(SEARCH(IF(D$1&lt;&gt;"",D$1,"NA"),'MITRE &amp; Controls Mappings'!$F230))),ISNUMBER(SEARCH(IF(D$2&lt;&gt;"",D$2,"NA"),'MITRE &amp; Controls Mappings'!$G230))),ISNUMBER(SEARCH(IF(D$2&lt;&gt;"",D$2,"NA"),'MITRE &amp; Controls Mappings'!$H230))),ISNUMBER(SEARCH(IF(D$3&lt;&gt;"",D$3,"NA"),'MITRE &amp; Controls Mappings'!$I230))),ISNUMBER(SEARCH(IF(D$3&lt;&gt;"",D$3,"NA"),'MITRE &amp; Controls Mappings'!$J230))), 'MITRE &amp; Controls Mappings'!$B230,"")</f>
        <v/>
      </c>
      <c r="E232" t="str">
        <f>IF(OR(OR(OR(OR(OR(ISNUMBER(SEARCH(IF(E$1&lt;&gt;"",E$1,"NA"),'MITRE &amp; Controls Mappings'!$E230)),ISNUMBER(SEARCH(IF(E$1&lt;&gt;"",E$1,"NA"),'MITRE &amp; Controls Mappings'!$F230))),ISNUMBER(SEARCH(IF(E$2&lt;&gt;"",E$2,"NA"),'MITRE &amp; Controls Mappings'!$G230))),ISNUMBER(SEARCH(IF(E$2&lt;&gt;"",E$2,"NA"),'MITRE &amp; Controls Mappings'!$H230))),ISNUMBER(SEARCH(IF(E$3&lt;&gt;"",E$3,"NA"),'MITRE &amp; Controls Mappings'!$I230))),ISNUMBER(SEARCH(IF(E$3&lt;&gt;"",E$3,"NA"),'MITRE &amp; Controls Mappings'!$J230))), 'MITRE &amp; Controls Mappings'!$B230,"")</f>
        <v/>
      </c>
      <c r="F232" t="str">
        <f>IF(OR(OR(OR(OR(OR(ISNUMBER(SEARCH(IF(F$1&lt;&gt;"",F$1,"NA"),'MITRE &amp; Controls Mappings'!$E230)),ISNUMBER(SEARCH(IF(F$1&lt;&gt;"",F$1,"NA"),'MITRE &amp; Controls Mappings'!$F230))),ISNUMBER(SEARCH(IF(F$2&lt;&gt;"",F$2,"NA"),'MITRE &amp; Controls Mappings'!$G230))),ISNUMBER(SEARCH(IF(F$2&lt;&gt;"",F$2,"NA"),'MITRE &amp; Controls Mappings'!$H230))),ISNUMBER(SEARCH(IF(F$3&lt;&gt;"",F$3,"NA"),'MITRE &amp; Controls Mappings'!$I230))),ISNUMBER(SEARCH(IF(F$3&lt;&gt;"",F$3,"NA"),'MITRE &amp; Controls Mappings'!$J230))), 'MITRE &amp; Controls Mappings'!$B230,"")</f>
        <v/>
      </c>
      <c r="G232" t="str">
        <f>IF(OR(OR(OR(OR(OR(ISNUMBER(SEARCH(IF(G$1&lt;&gt;"",G$1,"NA"),'MITRE &amp; Controls Mappings'!$E230)),ISNUMBER(SEARCH(IF(G$1&lt;&gt;"",G$1,"NA"),'MITRE &amp; Controls Mappings'!$F230))),ISNUMBER(SEARCH(IF(G$2&lt;&gt;"",G$2,"NA"),'MITRE &amp; Controls Mappings'!$G230))),ISNUMBER(SEARCH(IF(G$2&lt;&gt;"",G$2,"NA"),'MITRE &amp; Controls Mappings'!$H230))),ISNUMBER(SEARCH(IF(G$3&lt;&gt;"",G$3,"NA"),'MITRE &amp; Controls Mappings'!$I230))),ISNUMBER(SEARCH(IF(G$3&lt;&gt;"",G$3,"NA"),'MITRE &amp; Controls Mappings'!$J230))), 'MITRE &amp; Controls Mappings'!$B230,"")</f>
        <v/>
      </c>
      <c r="H232" t="str">
        <f>IF(OR(OR(OR(OR(OR(ISNUMBER(SEARCH(IF(H$1&lt;&gt;"",H$1,"NA"),'MITRE &amp; Controls Mappings'!$E230)),ISNUMBER(SEARCH(IF(H$1&lt;&gt;"",H$1,"NA"),'MITRE &amp; Controls Mappings'!$F230))),ISNUMBER(SEARCH(IF(H$2&lt;&gt;"",H$2,"NA"),'MITRE &amp; Controls Mappings'!$G230))),ISNUMBER(SEARCH(IF(H$2&lt;&gt;"",H$2,"NA"),'MITRE &amp; Controls Mappings'!$H230))),ISNUMBER(SEARCH(IF(H$3&lt;&gt;"",H$3,"NA"),'MITRE &amp; Controls Mappings'!$I230))),ISNUMBER(SEARCH(IF(H$3&lt;&gt;"",H$3,"NA"),'MITRE &amp; Controls Mappings'!$J230))), 'MITRE &amp; Controls Mappings'!$B230,"")</f>
        <v/>
      </c>
      <c r="I232" t="str">
        <f>IF(OR(OR(OR(OR(OR(ISNUMBER(SEARCH(IF(I$1&lt;&gt;"",I$1,"NA"),'MITRE &amp; Controls Mappings'!$E230)),ISNUMBER(SEARCH(IF(I$1&lt;&gt;"",I$1,"NA"),'MITRE &amp; Controls Mappings'!$F230))),ISNUMBER(SEARCH(IF(I$2&lt;&gt;"",I$2,"NA"),'MITRE &amp; Controls Mappings'!$G230))),ISNUMBER(SEARCH(IF(I$2&lt;&gt;"",I$2,"NA"),'MITRE &amp; Controls Mappings'!$H230))),ISNUMBER(SEARCH(IF(I$3&lt;&gt;"",I$3,"NA"),'MITRE &amp; Controls Mappings'!$I230))),ISNUMBER(SEARCH(IF(I$3&lt;&gt;"",I$3,"NA"),'MITRE &amp; Controls Mappings'!$J230))), 'MITRE &amp; Controls Mappings'!$B230,"")</f>
        <v/>
      </c>
      <c r="J232" t="str">
        <f>IF(OR(OR(OR(OR(OR(ISNUMBER(SEARCH(IF(J$1&lt;&gt;"",J$1,"NA"),'MITRE &amp; Controls Mappings'!$E230)),ISNUMBER(SEARCH(IF(J$1&lt;&gt;"",J$1,"NA"),'MITRE &amp; Controls Mappings'!$F230))),ISNUMBER(SEARCH(IF(J$2&lt;&gt;"",J$2,"NA"),'MITRE &amp; Controls Mappings'!$G230))),ISNUMBER(SEARCH(IF(J$2&lt;&gt;"",J$2,"NA"),'MITRE &amp; Controls Mappings'!$H230))),ISNUMBER(SEARCH(IF(J$3&lt;&gt;"",J$3,"NA"),'MITRE &amp; Controls Mappings'!$I230))),ISNUMBER(SEARCH(IF(J$3&lt;&gt;"",J$3,"NA"),'MITRE &amp; Controls Mappings'!$J230))), 'MITRE &amp; Controls Mappings'!$B230,"")</f>
        <v/>
      </c>
      <c r="K232" t="str">
        <f>IF(OR(OR(OR(OR(OR(ISNUMBER(SEARCH(IF(K$1&lt;&gt;"",K$1,"NA"),'MITRE &amp; Controls Mappings'!$E230)),ISNUMBER(SEARCH(IF(K$1&lt;&gt;"",K$1,"NA"),'MITRE &amp; Controls Mappings'!$F230))),ISNUMBER(SEARCH(IF(K$2&lt;&gt;"",K$2,"NA"),'MITRE &amp; Controls Mappings'!$G230))),ISNUMBER(SEARCH(IF(K$2&lt;&gt;"",K$2,"NA"),'MITRE &amp; Controls Mappings'!$H230))),ISNUMBER(SEARCH(IF(K$3&lt;&gt;"",K$3,"NA"),'MITRE &amp; Controls Mappings'!$I230))),ISNUMBER(SEARCH(IF(K$3&lt;&gt;"",K$3,"NA"),'MITRE &amp; Controls Mappings'!$J230))), 'MITRE &amp; Controls Mappings'!$B230,"")</f>
        <v/>
      </c>
      <c r="L232" s="26" t="str">
        <f>IF('MITRE &amp; Controls Mappings'!D230 &lt;&gt;"",'MITRE &amp; Controls Mappings'!D230,"" )</f>
        <v>(L1) Ensure 'System objects: Strengthen default permissions of internal system objects (e.g. Symbolic Links)' is set to 'Enabled'</v>
      </c>
    </row>
    <row r="233" spans="1:12" ht="30" x14ac:dyDescent="0.25">
      <c r="A233" t="str">
        <f>IF(COUNTIF(B233:K233,"="&amp;'MITRE &amp; Controls Mappings'!B231)&gt;0,'MITRE &amp; Controls Mappings'!B231,"")</f>
        <v/>
      </c>
      <c r="B233" t="str">
        <f>IF(OR(OR(OR(OR(OR(ISNUMBER(SEARCH(IF(B$1&lt;&gt;"",B$1,"NA"),'MITRE &amp; Controls Mappings'!$E231)),ISNUMBER(SEARCH(IF(B$1&lt;&gt;"",B$1,"NA"),'MITRE &amp; Controls Mappings'!$F231))),ISNUMBER(SEARCH(IF(B$2&lt;&gt;"",B$2,"NA"),'MITRE &amp; Controls Mappings'!$G231))),ISNUMBER(SEARCH(IF(B$2&lt;&gt;"",B$2,"NA"),'MITRE &amp; Controls Mappings'!$H231))),ISNUMBER(SEARCH(IF(B$3&lt;&gt;"",B$3,"NA"),'MITRE &amp; Controls Mappings'!$I231))),ISNUMBER(SEARCH(IF(B$3&lt;&gt;"",B$3,"NA"),'MITRE &amp; Controls Mappings'!$J231))), 'MITRE &amp; Controls Mappings'!$B231,"")</f>
        <v/>
      </c>
      <c r="C233" t="str">
        <f>IF(OR(OR(OR(OR(OR(ISNUMBER(SEARCH(IF(C$1&lt;&gt;"",C$1,"NA"),'MITRE &amp; Controls Mappings'!$E231)),ISNUMBER(SEARCH(IF(C$1&lt;&gt;"",C$1,"NA"),'MITRE &amp; Controls Mappings'!$F231))),ISNUMBER(SEARCH(IF(C$2&lt;&gt;"",C$2,"NA"),'MITRE &amp; Controls Mappings'!$G231))),ISNUMBER(SEARCH(IF(C$2&lt;&gt;"",C$2,"NA"),'MITRE &amp; Controls Mappings'!$H231))),ISNUMBER(SEARCH(IF(C$3&lt;&gt;"",C$3,"NA"),'MITRE &amp; Controls Mappings'!$I231))),ISNUMBER(SEARCH(IF(C$3&lt;&gt;"",C$3,"NA"),'MITRE &amp; Controls Mappings'!$J231))), 'MITRE &amp; Controls Mappings'!$B231,"")</f>
        <v/>
      </c>
      <c r="D233" t="str">
        <f>IF(OR(OR(OR(OR(OR(ISNUMBER(SEARCH(IF(D$1&lt;&gt;"",D$1,"NA"),'MITRE &amp; Controls Mappings'!$E231)),ISNUMBER(SEARCH(IF(D$1&lt;&gt;"",D$1,"NA"),'MITRE &amp; Controls Mappings'!$F231))),ISNUMBER(SEARCH(IF(D$2&lt;&gt;"",D$2,"NA"),'MITRE &amp; Controls Mappings'!$G231))),ISNUMBER(SEARCH(IF(D$2&lt;&gt;"",D$2,"NA"),'MITRE &amp; Controls Mappings'!$H231))),ISNUMBER(SEARCH(IF(D$3&lt;&gt;"",D$3,"NA"),'MITRE &amp; Controls Mappings'!$I231))),ISNUMBER(SEARCH(IF(D$3&lt;&gt;"",D$3,"NA"),'MITRE &amp; Controls Mappings'!$J231))), 'MITRE &amp; Controls Mappings'!$B231,"")</f>
        <v/>
      </c>
      <c r="E233" t="str">
        <f>IF(OR(OR(OR(OR(OR(ISNUMBER(SEARCH(IF(E$1&lt;&gt;"",E$1,"NA"),'MITRE &amp; Controls Mappings'!$E231)),ISNUMBER(SEARCH(IF(E$1&lt;&gt;"",E$1,"NA"),'MITRE &amp; Controls Mappings'!$F231))),ISNUMBER(SEARCH(IF(E$2&lt;&gt;"",E$2,"NA"),'MITRE &amp; Controls Mappings'!$G231))),ISNUMBER(SEARCH(IF(E$2&lt;&gt;"",E$2,"NA"),'MITRE &amp; Controls Mappings'!$H231))),ISNUMBER(SEARCH(IF(E$3&lt;&gt;"",E$3,"NA"),'MITRE &amp; Controls Mappings'!$I231))),ISNUMBER(SEARCH(IF(E$3&lt;&gt;"",E$3,"NA"),'MITRE &amp; Controls Mappings'!$J231))), 'MITRE &amp; Controls Mappings'!$B231,"")</f>
        <v/>
      </c>
      <c r="F233" t="str">
        <f>IF(OR(OR(OR(OR(OR(ISNUMBER(SEARCH(IF(F$1&lt;&gt;"",F$1,"NA"),'MITRE &amp; Controls Mappings'!$E231)),ISNUMBER(SEARCH(IF(F$1&lt;&gt;"",F$1,"NA"),'MITRE &amp; Controls Mappings'!$F231))),ISNUMBER(SEARCH(IF(F$2&lt;&gt;"",F$2,"NA"),'MITRE &amp; Controls Mappings'!$G231))),ISNUMBER(SEARCH(IF(F$2&lt;&gt;"",F$2,"NA"),'MITRE &amp; Controls Mappings'!$H231))),ISNUMBER(SEARCH(IF(F$3&lt;&gt;"",F$3,"NA"),'MITRE &amp; Controls Mappings'!$I231))),ISNUMBER(SEARCH(IF(F$3&lt;&gt;"",F$3,"NA"),'MITRE &amp; Controls Mappings'!$J231))), 'MITRE &amp; Controls Mappings'!$B231,"")</f>
        <v/>
      </c>
      <c r="G233" t="str">
        <f>IF(OR(OR(OR(OR(OR(ISNUMBER(SEARCH(IF(G$1&lt;&gt;"",G$1,"NA"),'MITRE &amp; Controls Mappings'!$E231)),ISNUMBER(SEARCH(IF(G$1&lt;&gt;"",G$1,"NA"),'MITRE &amp; Controls Mappings'!$F231))),ISNUMBER(SEARCH(IF(G$2&lt;&gt;"",G$2,"NA"),'MITRE &amp; Controls Mappings'!$G231))),ISNUMBER(SEARCH(IF(G$2&lt;&gt;"",G$2,"NA"),'MITRE &amp; Controls Mappings'!$H231))),ISNUMBER(SEARCH(IF(G$3&lt;&gt;"",G$3,"NA"),'MITRE &amp; Controls Mappings'!$I231))),ISNUMBER(SEARCH(IF(G$3&lt;&gt;"",G$3,"NA"),'MITRE &amp; Controls Mappings'!$J231))), 'MITRE &amp; Controls Mappings'!$B231,"")</f>
        <v/>
      </c>
      <c r="H233" t="str">
        <f>IF(OR(OR(OR(OR(OR(ISNUMBER(SEARCH(IF(H$1&lt;&gt;"",H$1,"NA"),'MITRE &amp; Controls Mappings'!$E231)),ISNUMBER(SEARCH(IF(H$1&lt;&gt;"",H$1,"NA"),'MITRE &amp; Controls Mappings'!$F231))),ISNUMBER(SEARCH(IF(H$2&lt;&gt;"",H$2,"NA"),'MITRE &amp; Controls Mappings'!$G231))),ISNUMBER(SEARCH(IF(H$2&lt;&gt;"",H$2,"NA"),'MITRE &amp; Controls Mappings'!$H231))),ISNUMBER(SEARCH(IF(H$3&lt;&gt;"",H$3,"NA"),'MITRE &amp; Controls Mappings'!$I231))),ISNUMBER(SEARCH(IF(H$3&lt;&gt;"",H$3,"NA"),'MITRE &amp; Controls Mappings'!$J231))), 'MITRE &amp; Controls Mappings'!$B231,"")</f>
        <v/>
      </c>
      <c r="I233" t="str">
        <f>IF(OR(OR(OR(OR(OR(ISNUMBER(SEARCH(IF(I$1&lt;&gt;"",I$1,"NA"),'MITRE &amp; Controls Mappings'!$E231)),ISNUMBER(SEARCH(IF(I$1&lt;&gt;"",I$1,"NA"),'MITRE &amp; Controls Mappings'!$F231))),ISNUMBER(SEARCH(IF(I$2&lt;&gt;"",I$2,"NA"),'MITRE &amp; Controls Mappings'!$G231))),ISNUMBER(SEARCH(IF(I$2&lt;&gt;"",I$2,"NA"),'MITRE &amp; Controls Mappings'!$H231))),ISNUMBER(SEARCH(IF(I$3&lt;&gt;"",I$3,"NA"),'MITRE &amp; Controls Mappings'!$I231))),ISNUMBER(SEARCH(IF(I$3&lt;&gt;"",I$3,"NA"),'MITRE &amp; Controls Mappings'!$J231))), 'MITRE &amp; Controls Mappings'!$B231,"")</f>
        <v/>
      </c>
      <c r="J233" t="str">
        <f>IF(OR(OR(OR(OR(OR(ISNUMBER(SEARCH(IF(J$1&lt;&gt;"",J$1,"NA"),'MITRE &amp; Controls Mappings'!$E231)),ISNUMBER(SEARCH(IF(J$1&lt;&gt;"",J$1,"NA"),'MITRE &amp; Controls Mappings'!$F231))),ISNUMBER(SEARCH(IF(J$2&lt;&gt;"",J$2,"NA"),'MITRE &amp; Controls Mappings'!$G231))),ISNUMBER(SEARCH(IF(J$2&lt;&gt;"",J$2,"NA"),'MITRE &amp; Controls Mappings'!$H231))),ISNUMBER(SEARCH(IF(J$3&lt;&gt;"",J$3,"NA"),'MITRE &amp; Controls Mappings'!$I231))),ISNUMBER(SEARCH(IF(J$3&lt;&gt;"",J$3,"NA"),'MITRE &amp; Controls Mappings'!$J231))), 'MITRE &amp; Controls Mappings'!$B231,"")</f>
        <v/>
      </c>
      <c r="K233" t="str">
        <f>IF(OR(OR(OR(OR(OR(ISNUMBER(SEARCH(IF(K$1&lt;&gt;"",K$1,"NA"),'MITRE &amp; Controls Mappings'!$E231)),ISNUMBER(SEARCH(IF(K$1&lt;&gt;"",K$1,"NA"),'MITRE &amp; Controls Mappings'!$F231))),ISNUMBER(SEARCH(IF(K$2&lt;&gt;"",K$2,"NA"),'MITRE &amp; Controls Mappings'!$G231))),ISNUMBER(SEARCH(IF(K$2&lt;&gt;"",K$2,"NA"),'MITRE &amp; Controls Mappings'!$H231))),ISNUMBER(SEARCH(IF(K$3&lt;&gt;"",K$3,"NA"),'MITRE &amp; Controls Mappings'!$I231))),ISNUMBER(SEARCH(IF(K$3&lt;&gt;"",K$3,"NA"),'MITRE &amp; Controls Mappings'!$J231))), 'MITRE &amp; Controls Mappings'!$B231,"")</f>
        <v/>
      </c>
      <c r="L233" s="26" t="str">
        <f>IF('MITRE &amp; Controls Mappings'!D231 &lt;&gt;"",'MITRE &amp; Controls Mappings'!D231,"" )</f>
        <v>(L1) Ensure 'System objects: Strengthen default permissions of internal system objects (e.g. Symbolic Links)' is set to 'Enabled'</v>
      </c>
    </row>
    <row r="234" spans="1:12" x14ac:dyDescent="0.25">
      <c r="A234" t="str">
        <f>IF(COUNTIF(B234:K234,"="&amp;'MITRE &amp; Controls Mappings'!B232)&gt;0,'MITRE &amp; Controls Mappings'!B232,"")</f>
        <v/>
      </c>
      <c r="B234" t="str">
        <f>IF(OR(OR(OR(OR(OR(ISNUMBER(SEARCH(IF(B$1&lt;&gt;"",B$1,"NA"),'MITRE &amp; Controls Mappings'!$E232)),ISNUMBER(SEARCH(IF(B$1&lt;&gt;"",B$1,"NA"),'MITRE &amp; Controls Mappings'!$F232))),ISNUMBER(SEARCH(IF(B$2&lt;&gt;"",B$2,"NA"),'MITRE &amp; Controls Mappings'!$G232))),ISNUMBER(SEARCH(IF(B$2&lt;&gt;"",B$2,"NA"),'MITRE &amp; Controls Mappings'!$H232))),ISNUMBER(SEARCH(IF(B$3&lt;&gt;"",B$3,"NA"),'MITRE &amp; Controls Mappings'!$I232))),ISNUMBER(SEARCH(IF(B$3&lt;&gt;"",B$3,"NA"),'MITRE &amp; Controls Mappings'!$J232))), 'MITRE &amp; Controls Mappings'!$B232,"")</f>
        <v/>
      </c>
      <c r="C234" t="str">
        <f>IF(OR(OR(OR(OR(OR(ISNUMBER(SEARCH(IF(C$1&lt;&gt;"",C$1,"NA"),'MITRE &amp; Controls Mappings'!$E232)),ISNUMBER(SEARCH(IF(C$1&lt;&gt;"",C$1,"NA"),'MITRE &amp; Controls Mappings'!$F232))),ISNUMBER(SEARCH(IF(C$2&lt;&gt;"",C$2,"NA"),'MITRE &amp; Controls Mappings'!$G232))),ISNUMBER(SEARCH(IF(C$2&lt;&gt;"",C$2,"NA"),'MITRE &amp; Controls Mappings'!$H232))),ISNUMBER(SEARCH(IF(C$3&lt;&gt;"",C$3,"NA"),'MITRE &amp; Controls Mappings'!$I232))),ISNUMBER(SEARCH(IF(C$3&lt;&gt;"",C$3,"NA"),'MITRE &amp; Controls Mappings'!$J232))), 'MITRE &amp; Controls Mappings'!$B232,"")</f>
        <v/>
      </c>
      <c r="D234" t="str">
        <f>IF(OR(OR(OR(OR(OR(ISNUMBER(SEARCH(IF(D$1&lt;&gt;"",D$1,"NA"),'MITRE &amp; Controls Mappings'!$E232)),ISNUMBER(SEARCH(IF(D$1&lt;&gt;"",D$1,"NA"),'MITRE &amp; Controls Mappings'!$F232))),ISNUMBER(SEARCH(IF(D$2&lt;&gt;"",D$2,"NA"),'MITRE &amp; Controls Mappings'!$G232))),ISNUMBER(SEARCH(IF(D$2&lt;&gt;"",D$2,"NA"),'MITRE &amp; Controls Mappings'!$H232))),ISNUMBER(SEARCH(IF(D$3&lt;&gt;"",D$3,"NA"),'MITRE &amp; Controls Mappings'!$I232))),ISNUMBER(SEARCH(IF(D$3&lt;&gt;"",D$3,"NA"),'MITRE &amp; Controls Mappings'!$J232))), 'MITRE &amp; Controls Mappings'!$B232,"")</f>
        <v/>
      </c>
      <c r="E234" t="str">
        <f>IF(OR(OR(OR(OR(OR(ISNUMBER(SEARCH(IF(E$1&lt;&gt;"",E$1,"NA"),'MITRE &amp; Controls Mappings'!$E232)),ISNUMBER(SEARCH(IF(E$1&lt;&gt;"",E$1,"NA"),'MITRE &amp; Controls Mappings'!$F232))),ISNUMBER(SEARCH(IF(E$2&lt;&gt;"",E$2,"NA"),'MITRE &amp; Controls Mappings'!$G232))),ISNUMBER(SEARCH(IF(E$2&lt;&gt;"",E$2,"NA"),'MITRE &amp; Controls Mappings'!$H232))),ISNUMBER(SEARCH(IF(E$3&lt;&gt;"",E$3,"NA"),'MITRE &amp; Controls Mappings'!$I232))),ISNUMBER(SEARCH(IF(E$3&lt;&gt;"",E$3,"NA"),'MITRE &amp; Controls Mappings'!$J232))), 'MITRE &amp; Controls Mappings'!$B232,"")</f>
        <v/>
      </c>
      <c r="F234" t="str">
        <f>IF(OR(OR(OR(OR(OR(ISNUMBER(SEARCH(IF(F$1&lt;&gt;"",F$1,"NA"),'MITRE &amp; Controls Mappings'!$E232)),ISNUMBER(SEARCH(IF(F$1&lt;&gt;"",F$1,"NA"),'MITRE &amp; Controls Mappings'!$F232))),ISNUMBER(SEARCH(IF(F$2&lt;&gt;"",F$2,"NA"),'MITRE &amp; Controls Mappings'!$G232))),ISNUMBER(SEARCH(IF(F$2&lt;&gt;"",F$2,"NA"),'MITRE &amp; Controls Mappings'!$H232))),ISNUMBER(SEARCH(IF(F$3&lt;&gt;"",F$3,"NA"),'MITRE &amp; Controls Mappings'!$I232))),ISNUMBER(SEARCH(IF(F$3&lt;&gt;"",F$3,"NA"),'MITRE &amp; Controls Mappings'!$J232))), 'MITRE &amp; Controls Mappings'!$B232,"")</f>
        <v/>
      </c>
      <c r="G234" t="str">
        <f>IF(OR(OR(OR(OR(OR(ISNUMBER(SEARCH(IF(G$1&lt;&gt;"",G$1,"NA"),'MITRE &amp; Controls Mappings'!$E232)),ISNUMBER(SEARCH(IF(G$1&lt;&gt;"",G$1,"NA"),'MITRE &amp; Controls Mappings'!$F232))),ISNUMBER(SEARCH(IF(G$2&lt;&gt;"",G$2,"NA"),'MITRE &amp; Controls Mappings'!$G232))),ISNUMBER(SEARCH(IF(G$2&lt;&gt;"",G$2,"NA"),'MITRE &amp; Controls Mappings'!$H232))),ISNUMBER(SEARCH(IF(G$3&lt;&gt;"",G$3,"NA"),'MITRE &amp; Controls Mappings'!$I232))),ISNUMBER(SEARCH(IF(G$3&lt;&gt;"",G$3,"NA"),'MITRE &amp; Controls Mappings'!$J232))), 'MITRE &amp; Controls Mappings'!$B232,"")</f>
        <v/>
      </c>
      <c r="H234" t="str">
        <f>IF(OR(OR(OR(OR(OR(ISNUMBER(SEARCH(IF(H$1&lt;&gt;"",H$1,"NA"),'MITRE &amp; Controls Mappings'!$E232)),ISNUMBER(SEARCH(IF(H$1&lt;&gt;"",H$1,"NA"),'MITRE &amp; Controls Mappings'!$F232))),ISNUMBER(SEARCH(IF(H$2&lt;&gt;"",H$2,"NA"),'MITRE &amp; Controls Mappings'!$G232))),ISNUMBER(SEARCH(IF(H$2&lt;&gt;"",H$2,"NA"),'MITRE &amp; Controls Mappings'!$H232))),ISNUMBER(SEARCH(IF(H$3&lt;&gt;"",H$3,"NA"),'MITRE &amp; Controls Mappings'!$I232))),ISNUMBER(SEARCH(IF(H$3&lt;&gt;"",H$3,"NA"),'MITRE &amp; Controls Mappings'!$J232))), 'MITRE &amp; Controls Mappings'!$B232,"")</f>
        <v/>
      </c>
      <c r="I234" t="str">
        <f>IF(OR(OR(OR(OR(OR(ISNUMBER(SEARCH(IF(I$1&lt;&gt;"",I$1,"NA"),'MITRE &amp; Controls Mappings'!$E232)),ISNUMBER(SEARCH(IF(I$1&lt;&gt;"",I$1,"NA"),'MITRE &amp; Controls Mappings'!$F232))),ISNUMBER(SEARCH(IF(I$2&lt;&gt;"",I$2,"NA"),'MITRE &amp; Controls Mappings'!$G232))),ISNUMBER(SEARCH(IF(I$2&lt;&gt;"",I$2,"NA"),'MITRE &amp; Controls Mappings'!$H232))),ISNUMBER(SEARCH(IF(I$3&lt;&gt;"",I$3,"NA"),'MITRE &amp; Controls Mappings'!$I232))),ISNUMBER(SEARCH(IF(I$3&lt;&gt;"",I$3,"NA"),'MITRE &amp; Controls Mappings'!$J232))), 'MITRE &amp; Controls Mappings'!$B232,"")</f>
        <v/>
      </c>
      <c r="J234" t="str">
        <f>IF(OR(OR(OR(OR(OR(ISNUMBER(SEARCH(IF(J$1&lt;&gt;"",J$1,"NA"),'MITRE &amp; Controls Mappings'!$E232)),ISNUMBER(SEARCH(IF(J$1&lt;&gt;"",J$1,"NA"),'MITRE &amp; Controls Mappings'!$F232))),ISNUMBER(SEARCH(IF(J$2&lt;&gt;"",J$2,"NA"),'MITRE &amp; Controls Mappings'!$G232))),ISNUMBER(SEARCH(IF(J$2&lt;&gt;"",J$2,"NA"),'MITRE &amp; Controls Mappings'!$H232))),ISNUMBER(SEARCH(IF(J$3&lt;&gt;"",J$3,"NA"),'MITRE &amp; Controls Mappings'!$I232))),ISNUMBER(SEARCH(IF(J$3&lt;&gt;"",J$3,"NA"),'MITRE &amp; Controls Mappings'!$J232))), 'MITRE &amp; Controls Mappings'!$B232,"")</f>
        <v/>
      </c>
      <c r="K234" t="str">
        <f>IF(OR(OR(OR(OR(OR(ISNUMBER(SEARCH(IF(K$1&lt;&gt;"",K$1,"NA"),'MITRE &amp; Controls Mappings'!$E232)),ISNUMBER(SEARCH(IF(K$1&lt;&gt;"",K$1,"NA"),'MITRE &amp; Controls Mappings'!$F232))),ISNUMBER(SEARCH(IF(K$2&lt;&gt;"",K$2,"NA"),'MITRE &amp; Controls Mappings'!$G232))),ISNUMBER(SEARCH(IF(K$2&lt;&gt;"",K$2,"NA"),'MITRE &amp; Controls Mappings'!$H232))),ISNUMBER(SEARCH(IF(K$3&lt;&gt;"",K$3,"NA"),'MITRE &amp; Controls Mappings'!$I232))),ISNUMBER(SEARCH(IF(K$3&lt;&gt;"",K$3,"NA"),'MITRE &amp; Controls Mappings'!$J232))), 'MITRE &amp; Controls Mappings'!$B232,"")</f>
        <v/>
      </c>
      <c r="L234" s="26" t="str">
        <f>IF('MITRE &amp; Controls Mappings'!D232 &lt;&gt;"",'MITRE &amp; Controls Mappings'!D232,"" )</f>
        <v>System settings</v>
      </c>
    </row>
    <row r="235" spans="1:12" x14ac:dyDescent="0.25">
      <c r="A235" t="str">
        <f>IF(COUNTIF(B235:K235,"="&amp;'MITRE &amp; Controls Mappings'!B233)&gt;0,'MITRE &amp; Controls Mappings'!B233,"")</f>
        <v/>
      </c>
      <c r="B235" t="str">
        <f>IF(OR(OR(OR(OR(OR(ISNUMBER(SEARCH(IF(B$1&lt;&gt;"",B$1,"NA"),'MITRE &amp; Controls Mappings'!$E233)),ISNUMBER(SEARCH(IF(B$1&lt;&gt;"",B$1,"NA"),'MITRE &amp; Controls Mappings'!$F233))),ISNUMBER(SEARCH(IF(B$2&lt;&gt;"",B$2,"NA"),'MITRE &amp; Controls Mappings'!$G233))),ISNUMBER(SEARCH(IF(B$2&lt;&gt;"",B$2,"NA"),'MITRE &amp; Controls Mappings'!$H233))),ISNUMBER(SEARCH(IF(B$3&lt;&gt;"",B$3,"NA"),'MITRE &amp; Controls Mappings'!$I233))),ISNUMBER(SEARCH(IF(B$3&lt;&gt;"",B$3,"NA"),'MITRE &amp; Controls Mappings'!$J233))), 'MITRE &amp; Controls Mappings'!$B233,"")</f>
        <v/>
      </c>
      <c r="C235" t="str">
        <f>IF(OR(OR(OR(OR(OR(ISNUMBER(SEARCH(IF(C$1&lt;&gt;"",C$1,"NA"),'MITRE &amp; Controls Mappings'!$E233)),ISNUMBER(SEARCH(IF(C$1&lt;&gt;"",C$1,"NA"),'MITRE &amp; Controls Mappings'!$F233))),ISNUMBER(SEARCH(IF(C$2&lt;&gt;"",C$2,"NA"),'MITRE &amp; Controls Mappings'!$G233))),ISNUMBER(SEARCH(IF(C$2&lt;&gt;"",C$2,"NA"),'MITRE &amp; Controls Mappings'!$H233))),ISNUMBER(SEARCH(IF(C$3&lt;&gt;"",C$3,"NA"),'MITRE &amp; Controls Mappings'!$I233))),ISNUMBER(SEARCH(IF(C$3&lt;&gt;"",C$3,"NA"),'MITRE &amp; Controls Mappings'!$J233))), 'MITRE &amp; Controls Mappings'!$B233,"")</f>
        <v/>
      </c>
      <c r="D235" t="str">
        <f>IF(OR(OR(OR(OR(OR(ISNUMBER(SEARCH(IF(D$1&lt;&gt;"",D$1,"NA"),'MITRE &amp; Controls Mappings'!$E233)),ISNUMBER(SEARCH(IF(D$1&lt;&gt;"",D$1,"NA"),'MITRE &amp; Controls Mappings'!$F233))),ISNUMBER(SEARCH(IF(D$2&lt;&gt;"",D$2,"NA"),'MITRE &amp; Controls Mappings'!$G233))),ISNUMBER(SEARCH(IF(D$2&lt;&gt;"",D$2,"NA"),'MITRE &amp; Controls Mappings'!$H233))),ISNUMBER(SEARCH(IF(D$3&lt;&gt;"",D$3,"NA"),'MITRE &amp; Controls Mappings'!$I233))),ISNUMBER(SEARCH(IF(D$3&lt;&gt;"",D$3,"NA"),'MITRE &amp; Controls Mappings'!$J233))), 'MITRE &amp; Controls Mappings'!$B233,"")</f>
        <v/>
      </c>
      <c r="E235" t="str">
        <f>IF(OR(OR(OR(OR(OR(ISNUMBER(SEARCH(IF(E$1&lt;&gt;"",E$1,"NA"),'MITRE &amp; Controls Mappings'!$E233)),ISNUMBER(SEARCH(IF(E$1&lt;&gt;"",E$1,"NA"),'MITRE &amp; Controls Mappings'!$F233))),ISNUMBER(SEARCH(IF(E$2&lt;&gt;"",E$2,"NA"),'MITRE &amp; Controls Mappings'!$G233))),ISNUMBER(SEARCH(IF(E$2&lt;&gt;"",E$2,"NA"),'MITRE &amp; Controls Mappings'!$H233))),ISNUMBER(SEARCH(IF(E$3&lt;&gt;"",E$3,"NA"),'MITRE &amp; Controls Mappings'!$I233))),ISNUMBER(SEARCH(IF(E$3&lt;&gt;"",E$3,"NA"),'MITRE &amp; Controls Mappings'!$J233))), 'MITRE &amp; Controls Mappings'!$B233,"")</f>
        <v/>
      </c>
      <c r="F235" t="str">
        <f>IF(OR(OR(OR(OR(OR(ISNUMBER(SEARCH(IF(F$1&lt;&gt;"",F$1,"NA"),'MITRE &amp; Controls Mappings'!$E233)),ISNUMBER(SEARCH(IF(F$1&lt;&gt;"",F$1,"NA"),'MITRE &amp; Controls Mappings'!$F233))),ISNUMBER(SEARCH(IF(F$2&lt;&gt;"",F$2,"NA"),'MITRE &amp; Controls Mappings'!$G233))),ISNUMBER(SEARCH(IF(F$2&lt;&gt;"",F$2,"NA"),'MITRE &amp; Controls Mappings'!$H233))),ISNUMBER(SEARCH(IF(F$3&lt;&gt;"",F$3,"NA"),'MITRE &amp; Controls Mappings'!$I233))),ISNUMBER(SEARCH(IF(F$3&lt;&gt;"",F$3,"NA"),'MITRE &amp; Controls Mappings'!$J233))), 'MITRE &amp; Controls Mappings'!$B233,"")</f>
        <v/>
      </c>
      <c r="G235" t="str">
        <f>IF(OR(OR(OR(OR(OR(ISNUMBER(SEARCH(IF(G$1&lt;&gt;"",G$1,"NA"),'MITRE &amp; Controls Mappings'!$E233)),ISNUMBER(SEARCH(IF(G$1&lt;&gt;"",G$1,"NA"),'MITRE &amp; Controls Mappings'!$F233))),ISNUMBER(SEARCH(IF(G$2&lt;&gt;"",G$2,"NA"),'MITRE &amp; Controls Mappings'!$G233))),ISNUMBER(SEARCH(IF(G$2&lt;&gt;"",G$2,"NA"),'MITRE &amp; Controls Mappings'!$H233))),ISNUMBER(SEARCH(IF(G$3&lt;&gt;"",G$3,"NA"),'MITRE &amp; Controls Mappings'!$I233))),ISNUMBER(SEARCH(IF(G$3&lt;&gt;"",G$3,"NA"),'MITRE &amp; Controls Mappings'!$J233))), 'MITRE &amp; Controls Mappings'!$B233,"")</f>
        <v/>
      </c>
      <c r="H235" t="str">
        <f>IF(OR(OR(OR(OR(OR(ISNUMBER(SEARCH(IF(H$1&lt;&gt;"",H$1,"NA"),'MITRE &amp; Controls Mappings'!$E233)),ISNUMBER(SEARCH(IF(H$1&lt;&gt;"",H$1,"NA"),'MITRE &amp; Controls Mappings'!$F233))),ISNUMBER(SEARCH(IF(H$2&lt;&gt;"",H$2,"NA"),'MITRE &amp; Controls Mappings'!$G233))),ISNUMBER(SEARCH(IF(H$2&lt;&gt;"",H$2,"NA"),'MITRE &amp; Controls Mappings'!$H233))),ISNUMBER(SEARCH(IF(H$3&lt;&gt;"",H$3,"NA"),'MITRE &amp; Controls Mappings'!$I233))),ISNUMBER(SEARCH(IF(H$3&lt;&gt;"",H$3,"NA"),'MITRE &amp; Controls Mappings'!$J233))), 'MITRE &amp; Controls Mappings'!$B233,"")</f>
        <v/>
      </c>
      <c r="I235" t="str">
        <f>IF(OR(OR(OR(OR(OR(ISNUMBER(SEARCH(IF(I$1&lt;&gt;"",I$1,"NA"),'MITRE &amp; Controls Mappings'!$E233)),ISNUMBER(SEARCH(IF(I$1&lt;&gt;"",I$1,"NA"),'MITRE &amp; Controls Mappings'!$F233))),ISNUMBER(SEARCH(IF(I$2&lt;&gt;"",I$2,"NA"),'MITRE &amp; Controls Mappings'!$G233))),ISNUMBER(SEARCH(IF(I$2&lt;&gt;"",I$2,"NA"),'MITRE &amp; Controls Mappings'!$H233))),ISNUMBER(SEARCH(IF(I$3&lt;&gt;"",I$3,"NA"),'MITRE &amp; Controls Mappings'!$I233))),ISNUMBER(SEARCH(IF(I$3&lt;&gt;"",I$3,"NA"),'MITRE &amp; Controls Mappings'!$J233))), 'MITRE &amp; Controls Mappings'!$B233,"")</f>
        <v/>
      </c>
      <c r="J235" t="str">
        <f>IF(OR(OR(OR(OR(OR(ISNUMBER(SEARCH(IF(J$1&lt;&gt;"",J$1,"NA"),'MITRE &amp; Controls Mappings'!$E233)),ISNUMBER(SEARCH(IF(J$1&lt;&gt;"",J$1,"NA"),'MITRE &amp; Controls Mappings'!$F233))),ISNUMBER(SEARCH(IF(J$2&lt;&gt;"",J$2,"NA"),'MITRE &amp; Controls Mappings'!$G233))),ISNUMBER(SEARCH(IF(J$2&lt;&gt;"",J$2,"NA"),'MITRE &amp; Controls Mappings'!$H233))),ISNUMBER(SEARCH(IF(J$3&lt;&gt;"",J$3,"NA"),'MITRE &amp; Controls Mappings'!$I233))),ISNUMBER(SEARCH(IF(J$3&lt;&gt;"",J$3,"NA"),'MITRE &amp; Controls Mappings'!$J233))), 'MITRE &amp; Controls Mappings'!$B233,"")</f>
        <v/>
      </c>
      <c r="K235" t="str">
        <f>IF(OR(OR(OR(OR(OR(ISNUMBER(SEARCH(IF(K$1&lt;&gt;"",K$1,"NA"),'MITRE &amp; Controls Mappings'!$E233)),ISNUMBER(SEARCH(IF(K$1&lt;&gt;"",K$1,"NA"),'MITRE &amp; Controls Mappings'!$F233))),ISNUMBER(SEARCH(IF(K$2&lt;&gt;"",K$2,"NA"),'MITRE &amp; Controls Mappings'!$G233))),ISNUMBER(SEARCH(IF(K$2&lt;&gt;"",K$2,"NA"),'MITRE &amp; Controls Mappings'!$H233))),ISNUMBER(SEARCH(IF(K$3&lt;&gt;"",K$3,"NA"),'MITRE &amp; Controls Mappings'!$I233))),ISNUMBER(SEARCH(IF(K$3&lt;&gt;"",K$3,"NA"),'MITRE &amp; Controls Mappings'!$J233))), 'MITRE &amp; Controls Mappings'!$B233,"")</f>
        <v/>
      </c>
      <c r="L235" s="26" t="str">
        <f>IF('MITRE &amp; Controls Mappings'!D233 &lt;&gt;"",'MITRE &amp; Controls Mappings'!D233,"" )</f>
        <v>User Account Control</v>
      </c>
    </row>
    <row r="236" spans="1:12" x14ac:dyDescent="0.25">
      <c r="A236" t="str">
        <f>IF(COUNTIF(B236:K236,"="&amp;'MITRE &amp; Controls Mappings'!B234)&gt;0,'MITRE &amp; Controls Mappings'!B234,"")</f>
        <v/>
      </c>
      <c r="B236" t="str">
        <f>IF(OR(OR(OR(OR(OR(ISNUMBER(SEARCH(IF(B$1&lt;&gt;"",B$1,"NA"),'MITRE &amp; Controls Mappings'!$E234)),ISNUMBER(SEARCH(IF(B$1&lt;&gt;"",B$1,"NA"),'MITRE &amp; Controls Mappings'!$F234))),ISNUMBER(SEARCH(IF(B$2&lt;&gt;"",B$2,"NA"),'MITRE &amp; Controls Mappings'!$G234))),ISNUMBER(SEARCH(IF(B$2&lt;&gt;"",B$2,"NA"),'MITRE &amp; Controls Mappings'!$H234))),ISNUMBER(SEARCH(IF(B$3&lt;&gt;"",B$3,"NA"),'MITRE &amp; Controls Mappings'!$I234))),ISNUMBER(SEARCH(IF(B$3&lt;&gt;"",B$3,"NA"),'MITRE &amp; Controls Mappings'!$J234))), 'MITRE &amp; Controls Mappings'!$B234,"")</f>
        <v/>
      </c>
      <c r="C236" t="str">
        <f>IF(OR(OR(OR(OR(OR(ISNUMBER(SEARCH(IF(C$1&lt;&gt;"",C$1,"NA"),'MITRE &amp; Controls Mappings'!$E234)),ISNUMBER(SEARCH(IF(C$1&lt;&gt;"",C$1,"NA"),'MITRE &amp; Controls Mappings'!$F234))),ISNUMBER(SEARCH(IF(C$2&lt;&gt;"",C$2,"NA"),'MITRE &amp; Controls Mappings'!$G234))),ISNUMBER(SEARCH(IF(C$2&lt;&gt;"",C$2,"NA"),'MITRE &amp; Controls Mappings'!$H234))),ISNUMBER(SEARCH(IF(C$3&lt;&gt;"",C$3,"NA"),'MITRE &amp; Controls Mappings'!$I234))),ISNUMBER(SEARCH(IF(C$3&lt;&gt;"",C$3,"NA"),'MITRE &amp; Controls Mappings'!$J234))), 'MITRE &amp; Controls Mappings'!$B234,"")</f>
        <v/>
      </c>
      <c r="D236" t="str">
        <f>IF(OR(OR(OR(OR(OR(ISNUMBER(SEARCH(IF(D$1&lt;&gt;"",D$1,"NA"),'MITRE &amp; Controls Mappings'!$E234)),ISNUMBER(SEARCH(IF(D$1&lt;&gt;"",D$1,"NA"),'MITRE &amp; Controls Mappings'!$F234))),ISNUMBER(SEARCH(IF(D$2&lt;&gt;"",D$2,"NA"),'MITRE &amp; Controls Mappings'!$G234))),ISNUMBER(SEARCH(IF(D$2&lt;&gt;"",D$2,"NA"),'MITRE &amp; Controls Mappings'!$H234))),ISNUMBER(SEARCH(IF(D$3&lt;&gt;"",D$3,"NA"),'MITRE &amp; Controls Mappings'!$I234))),ISNUMBER(SEARCH(IF(D$3&lt;&gt;"",D$3,"NA"),'MITRE &amp; Controls Mappings'!$J234))), 'MITRE &amp; Controls Mappings'!$B234,"")</f>
        <v/>
      </c>
      <c r="E236" t="str">
        <f>IF(OR(OR(OR(OR(OR(ISNUMBER(SEARCH(IF(E$1&lt;&gt;"",E$1,"NA"),'MITRE &amp; Controls Mappings'!$E234)),ISNUMBER(SEARCH(IF(E$1&lt;&gt;"",E$1,"NA"),'MITRE &amp; Controls Mappings'!$F234))),ISNUMBER(SEARCH(IF(E$2&lt;&gt;"",E$2,"NA"),'MITRE &amp; Controls Mappings'!$G234))),ISNUMBER(SEARCH(IF(E$2&lt;&gt;"",E$2,"NA"),'MITRE &amp; Controls Mappings'!$H234))),ISNUMBER(SEARCH(IF(E$3&lt;&gt;"",E$3,"NA"),'MITRE &amp; Controls Mappings'!$I234))),ISNUMBER(SEARCH(IF(E$3&lt;&gt;"",E$3,"NA"),'MITRE &amp; Controls Mappings'!$J234))), 'MITRE &amp; Controls Mappings'!$B234,"")</f>
        <v/>
      </c>
      <c r="F236" t="str">
        <f>IF(OR(OR(OR(OR(OR(ISNUMBER(SEARCH(IF(F$1&lt;&gt;"",F$1,"NA"),'MITRE &amp; Controls Mappings'!$E234)),ISNUMBER(SEARCH(IF(F$1&lt;&gt;"",F$1,"NA"),'MITRE &amp; Controls Mappings'!$F234))),ISNUMBER(SEARCH(IF(F$2&lt;&gt;"",F$2,"NA"),'MITRE &amp; Controls Mappings'!$G234))),ISNUMBER(SEARCH(IF(F$2&lt;&gt;"",F$2,"NA"),'MITRE &amp; Controls Mappings'!$H234))),ISNUMBER(SEARCH(IF(F$3&lt;&gt;"",F$3,"NA"),'MITRE &amp; Controls Mappings'!$I234))),ISNUMBER(SEARCH(IF(F$3&lt;&gt;"",F$3,"NA"),'MITRE &amp; Controls Mappings'!$J234))), 'MITRE &amp; Controls Mappings'!$B234,"")</f>
        <v/>
      </c>
      <c r="G236" t="str">
        <f>IF(OR(OR(OR(OR(OR(ISNUMBER(SEARCH(IF(G$1&lt;&gt;"",G$1,"NA"),'MITRE &amp; Controls Mappings'!$E234)),ISNUMBER(SEARCH(IF(G$1&lt;&gt;"",G$1,"NA"),'MITRE &amp; Controls Mappings'!$F234))),ISNUMBER(SEARCH(IF(G$2&lt;&gt;"",G$2,"NA"),'MITRE &amp; Controls Mappings'!$G234))),ISNUMBER(SEARCH(IF(G$2&lt;&gt;"",G$2,"NA"),'MITRE &amp; Controls Mappings'!$H234))),ISNUMBER(SEARCH(IF(G$3&lt;&gt;"",G$3,"NA"),'MITRE &amp; Controls Mappings'!$I234))),ISNUMBER(SEARCH(IF(G$3&lt;&gt;"",G$3,"NA"),'MITRE &amp; Controls Mappings'!$J234))), 'MITRE &amp; Controls Mappings'!$B234,"")</f>
        <v/>
      </c>
      <c r="H236" t="str">
        <f>IF(OR(OR(OR(OR(OR(ISNUMBER(SEARCH(IF(H$1&lt;&gt;"",H$1,"NA"),'MITRE &amp; Controls Mappings'!$E234)),ISNUMBER(SEARCH(IF(H$1&lt;&gt;"",H$1,"NA"),'MITRE &amp; Controls Mappings'!$F234))),ISNUMBER(SEARCH(IF(H$2&lt;&gt;"",H$2,"NA"),'MITRE &amp; Controls Mappings'!$G234))),ISNUMBER(SEARCH(IF(H$2&lt;&gt;"",H$2,"NA"),'MITRE &amp; Controls Mappings'!$H234))),ISNUMBER(SEARCH(IF(H$3&lt;&gt;"",H$3,"NA"),'MITRE &amp; Controls Mappings'!$I234))),ISNUMBER(SEARCH(IF(H$3&lt;&gt;"",H$3,"NA"),'MITRE &amp; Controls Mappings'!$J234))), 'MITRE &amp; Controls Mappings'!$B234,"")</f>
        <v/>
      </c>
      <c r="I236" t="str">
        <f>IF(OR(OR(OR(OR(OR(ISNUMBER(SEARCH(IF(I$1&lt;&gt;"",I$1,"NA"),'MITRE &amp; Controls Mappings'!$E234)),ISNUMBER(SEARCH(IF(I$1&lt;&gt;"",I$1,"NA"),'MITRE &amp; Controls Mappings'!$F234))),ISNUMBER(SEARCH(IF(I$2&lt;&gt;"",I$2,"NA"),'MITRE &amp; Controls Mappings'!$G234))),ISNUMBER(SEARCH(IF(I$2&lt;&gt;"",I$2,"NA"),'MITRE &amp; Controls Mappings'!$H234))),ISNUMBER(SEARCH(IF(I$3&lt;&gt;"",I$3,"NA"),'MITRE &amp; Controls Mappings'!$I234))),ISNUMBER(SEARCH(IF(I$3&lt;&gt;"",I$3,"NA"),'MITRE &amp; Controls Mappings'!$J234))), 'MITRE &amp; Controls Mappings'!$B234,"")</f>
        <v/>
      </c>
      <c r="J236" t="str">
        <f>IF(OR(OR(OR(OR(OR(ISNUMBER(SEARCH(IF(J$1&lt;&gt;"",J$1,"NA"),'MITRE &amp; Controls Mappings'!$E234)),ISNUMBER(SEARCH(IF(J$1&lt;&gt;"",J$1,"NA"),'MITRE &amp; Controls Mappings'!$F234))),ISNUMBER(SEARCH(IF(J$2&lt;&gt;"",J$2,"NA"),'MITRE &amp; Controls Mappings'!$G234))),ISNUMBER(SEARCH(IF(J$2&lt;&gt;"",J$2,"NA"),'MITRE &amp; Controls Mappings'!$H234))),ISNUMBER(SEARCH(IF(J$3&lt;&gt;"",J$3,"NA"),'MITRE &amp; Controls Mappings'!$I234))),ISNUMBER(SEARCH(IF(J$3&lt;&gt;"",J$3,"NA"),'MITRE &amp; Controls Mappings'!$J234))), 'MITRE &amp; Controls Mappings'!$B234,"")</f>
        <v/>
      </c>
      <c r="K236" t="str">
        <f>IF(OR(OR(OR(OR(OR(ISNUMBER(SEARCH(IF(K$1&lt;&gt;"",K$1,"NA"),'MITRE &amp; Controls Mappings'!$E234)),ISNUMBER(SEARCH(IF(K$1&lt;&gt;"",K$1,"NA"),'MITRE &amp; Controls Mappings'!$F234))),ISNUMBER(SEARCH(IF(K$2&lt;&gt;"",K$2,"NA"),'MITRE &amp; Controls Mappings'!$G234))),ISNUMBER(SEARCH(IF(K$2&lt;&gt;"",K$2,"NA"),'MITRE &amp; Controls Mappings'!$H234))),ISNUMBER(SEARCH(IF(K$3&lt;&gt;"",K$3,"NA"),'MITRE &amp; Controls Mappings'!$I234))),ISNUMBER(SEARCH(IF(K$3&lt;&gt;"",K$3,"NA"),'MITRE &amp; Controls Mappings'!$J234))), 'MITRE &amp; Controls Mappings'!$B234,"")</f>
        <v/>
      </c>
      <c r="L236" s="26" t="str">
        <f>IF('MITRE &amp; Controls Mappings'!D234 &lt;&gt;"",'MITRE &amp; Controls Mappings'!D234,"" )</f>
        <v>(L1) Ensure 'User Account Control: Admin Approval Mode for the Built-in Administrator account' is set to 'Enabled'</v>
      </c>
    </row>
    <row r="237" spans="1:12" x14ac:dyDescent="0.25">
      <c r="A237" t="str">
        <f>IF(COUNTIF(B237:K237,"="&amp;'MITRE &amp; Controls Mappings'!B235)&gt;0,'MITRE &amp; Controls Mappings'!B235,"")</f>
        <v/>
      </c>
      <c r="B237" t="str">
        <f>IF(OR(OR(OR(OR(OR(ISNUMBER(SEARCH(IF(B$1&lt;&gt;"",B$1,"NA"),'MITRE &amp; Controls Mappings'!$E235)),ISNUMBER(SEARCH(IF(B$1&lt;&gt;"",B$1,"NA"),'MITRE &amp; Controls Mappings'!$F235))),ISNUMBER(SEARCH(IF(B$2&lt;&gt;"",B$2,"NA"),'MITRE &amp; Controls Mappings'!$G235))),ISNUMBER(SEARCH(IF(B$2&lt;&gt;"",B$2,"NA"),'MITRE &amp; Controls Mappings'!$H235))),ISNUMBER(SEARCH(IF(B$3&lt;&gt;"",B$3,"NA"),'MITRE &amp; Controls Mappings'!$I235))),ISNUMBER(SEARCH(IF(B$3&lt;&gt;"",B$3,"NA"),'MITRE &amp; Controls Mappings'!$J235))), 'MITRE &amp; Controls Mappings'!$B235,"")</f>
        <v/>
      </c>
      <c r="C237" t="str">
        <f>IF(OR(OR(OR(OR(OR(ISNUMBER(SEARCH(IF(C$1&lt;&gt;"",C$1,"NA"),'MITRE &amp; Controls Mappings'!$E235)),ISNUMBER(SEARCH(IF(C$1&lt;&gt;"",C$1,"NA"),'MITRE &amp; Controls Mappings'!$F235))),ISNUMBER(SEARCH(IF(C$2&lt;&gt;"",C$2,"NA"),'MITRE &amp; Controls Mappings'!$G235))),ISNUMBER(SEARCH(IF(C$2&lt;&gt;"",C$2,"NA"),'MITRE &amp; Controls Mappings'!$H235))),ISNUMBER(SEARCH(IF(C$3&lt;&gt;"",C$3,"NA"),'MITRE &amp; Controls Mappings'!$I235))),ISNUMBER(SEARCH(IF(C$3&lt;&gt;"",C$3,"NA"),'MITRE &amp; Controls Mappings'!$J235))), 'MITRE &amp; Controls Mappings'!$B235,"")</f>
        <v/>
      </c>
      <c r="D237" t="str">
        <f>IF(OR(OR(OR(OR(OR(ISNUMBER(SEARCH(IF(D$1&lt;&gt;"",D$1,"NA"),'MITRE &amp; Controls Mappings'!$E235)),ISNUMBER(SEARCH(IF(D$1&lt;&gt;"",D$1,"NA"),'MITRE &amp; Controls Mappings'!$F235))),ISNUMBER(SEARCH(IF(D$2&lt;&gt;"",D$2,"NA"),'MITRE &amp; Controls Mappings'!$G235))),ISNUMBER(SEARCH(IF(D$2&lt;&gt;"",D$2,"NA"),'MITRE &amp; Controls Mappings'!$H235))),ISNUMBER(SEARCH(IF(D$3&lt;&gt;"",D$3,"NA"),'MITRE &amp; Controls Mappings'!$I235))),ISNUMBER(SEARCH(IF(D$3&lt;&gt;"",D$3,"NA"),'MITRE &amp; Controls Mappings'!$J235))), 'MITRE &amp; Controls Mappings'!$B235,"")</f>
        <v/>
      </c>
      <c r="E237" t="str">
        <f>IF(OR(OR(OR(OR(OR(ISNUMBER(SEARCH(IF(E$1&lt;&gt;"",E$1,"NA"),'MITRE &amp; Controls Mappings'!$E235)),ISNUMBER(SEARCH(IF(E$1&lt;&gt;"",E$1,"NA"),'MITRE &amp; Controls Mappings'!$F235))),ISNUMBER(SEARCH(IF(E$2&lt;&gt;"",E$2,"NA"),'MITRE &amp; Controls Mappings'!$G235))),ISNUMBER(SEARCH(IF(E$2&lt;&gt;"",E$2,"NA"),'MITRE &amp; Controls Mappings'!$H235))),ISNUMBER(SEARCH(IF(E$3&lt;&gt;"",E$3,"NA"),'MITRE &amp; Controls Mappings'!$I235))),ISNUMBER(SEARCH(IF(E$3&lt;&gt;"",E$3,"NA"),'MITRE &amp; Controls Mappings'!$J235))), 'MITRE &amp; Controls Mappings'!$B235,"")</f>
        <v/>
      </c>
      <c r="F237" t="str">
        <f>IF(OR(OR(OR(OR(OR(ISNUMBER(SEARCH(IF(F$1&lt;&gt;"",F$1,"NA"),'MITRE &amp; Controls Mappings'!$E235)),ISNUMBER(SEARCH(IF(F$1&lt;&gt;"",F$1,"NA"),'MITRE &amp; Controls Mappings'!$F235))),ISNUMBER(SEARCH(IF(F$2&lt;&gt;"",F$2,"NA"),'MITRE &amp; Controls Mappings'!$G235))),ISNUMBER(SEARCH(IF(F$2&lt;&gt;"",F$2,"NA"),'MITRE &amp; Controls Mappings'!$H235))),ISNUMBER(SEARCH(IF(F$3&lt;&gt;"",F$3,"NA"),'MITRE &amp; Controls Mappings'!$I235))),ISNUMBER(SEARCH(IF(F$3&lt;&gt;"",F$3,"NA"),'MITRE &amp; Controls Mappings'!$J235))), 'MITRE &amp; Controls Mappings'!$B235,"")</f>
        <v/>
      </c>
      <c r="G237" t="str">
        <f>IF(OR(OR(OR(OR(OR(ISNUMBER(SEARCH(IF(G$1&lt;&gt;"",G$1,"NA"),'MITRE &amp; Controls Mappings'!$E235)),ISNUMBER(SEARCH(IF(G$1&lt;&gt;"",G$1,"NA"),'MITRE &amp; Controls Mappings'!$F235))),ISNUMBER(SEARCH(IF(G$2&lt;&gt;"",G$2,"NA"),'MITRE &amp; Controls Mappings'!$G235))),ISNUMBER(SEARCH(IF(G$2&lt;&gt;"",G$2,"NA"),'MITRE &amp; Controls Mappings'!$H235))),ISNUMBER(SEARCH(IF(G$3&lt;&gt;"",G$3,"NA"),'MITRE &amp; Controls Mappings'!$I235))),ISNUMBER(SEARCH(IF(G$3&lt;&gt;"",G$3,"NA"),'MITRE &amp; Controls Mappings'!$J235))), 'MITRE &amp; Controls Mappings'!$B235,"")</f>
        <v/>
      </c>
      <c r="H237" t="str">
        <f>IF(OR(OR(OR(OR(OR(ISNUMBER(SEARCH(IF(H$1&lt;&gt;"",H$1,"NA"),'MITRE &amp; Controls Mappings'!$E235)),ISNUMBER(SEARCH(IF(H$1&lt;&gt;"",H$1,"NA"),'MITRE &amp; Controls Mappings'!$F235))),ISNUMBER(SEARCH(IF(H$2&lt;&gt;"",H$2,"NA"),'MITRE &amp; Controls Mappings'!$G235))),ISNUMBER(SEARCH(IF(H$2&lt;&gt;"",H$2,"NA"),'MITRE &amp; Controls Mappings'!$H235))),ISNUMBER(SEARCH(IF(H$3&lt;&gt;"",H$3,"NA"),'MITRE &amp; Controls Mappings'!$I235))),ISNUMBER(SEARCH(IF(H$3&lt;&gt;"",H$3,"NA"),'MITRE &amp; Controls Mappings'!$J235))), 'MITRE &amp; Controls Mappings'!$B235,"")</f>
        <v/>
      </c>
      <c r="I237" t="str">
        <f>IF(OR(OR(OR(OR(OR(ISNUMBER(SEARCH(IF(I$1&lt;&gt;"",I$1,"NA"),'MITRE &amp; Controls Mappings'!$E235)),ISNUMBER(SEARCH(IF(I$1&lt;&gt;"",I$1,"NA"),'MITRE &amp; Controls Mappings'!$F235))),ISNUMBER(SEARCH(IF(I$2&lt;&gt;"",I$2,"NA"),'MITRE &amp; Controls Mappings'!$G235))),ISNUMBER(SEARCH(IF(I$2&lt;&gt;"",I$2,"NA"),'MITRE &amp; Controls Mappings'!$H235))),ISNUMBER(SEARCH(IF(I$3&lt;&gt;"",I$3,"NA"),'MITRE &amp; Controls Mappings'!$I235))),ISNUMBER(SEARCH(IF(I$3&lt;&gt;"",I$3,"NA"),'MITRE &amp; Controls Mappings'!$J235))), 'MITRE &amp; Controls Mappings'!$B235,"")</f>
        <v/>
      </c>
      <c r="J237" t="str">
        <f>IF(OR(OR(OR(OR(OR(ISNUMBER(SEARCH(IF(J$1&lt;&gt;"",J$1,"NA"),'MITRE &amp; Controls Mappings'!$E235)),ISNUMBER(SEARCH(IF(J$1&lt;&gt;"",J$1,"NA"),'MITRE &amp; Controls Mappings'!$F235))),ISNUMBER(SEARCH(IF(J$2&lt;&gt;"",J$2,"NA"),'MITRE &amp; Controls Mappings'!$G235))),ISNUMBER(SEARCH(IF(J$2&lt;&gt;"",J$2,"NA"),'MITRE &amp; Controls Mappings'!$H235))),ISNUMBER(SEARCH(IF(J$3&lt;&gt;"",J$3,"NA"),'MITRE &amp; Controls Mappings'!$I235))),ISNUMBER(SEARCH(IF(J$3&lt;&gt;"",J$3,"NA"),'MITRE &amp; Controls Mappings'!$J235))), 'MITRE &amp; Controls Mappings'!$B235,"")</f>
        <v/>
      </c>
      <c r="K237" t="str">
        <f>IF(OR(OR(OR(OR(OR(ISNUMBER(SEARCH(IF(K$1&lt;&gt;"",K$1,"NA"),'MITRE &amp; Controls Mappings'!$E235)),ISNUMBER(SEARCH(IF(K$1&lt;&gt;"",K$1,"NA"),'MITRE &amp; Controls Mappings'!$F235))),ISNUMBER(SEARCH(IF(K$2&lt;&gt;"",K$2,"NA"),'MITRE &amp; Controls Mappings'!$G235))),ISNUMBER(SEARCH(IF(K$2&lt;&gt;"",K$2,"NA"),'MITRE &amp; Controls Mappings'!$H235))),ISNUMBER(SEARCH(IF(K$3&lt;&gt;"",K$3,"NA"),'MITRE &amp; Controls Mappings'!$I235))),ISNUMBER(SEARCH(IF(K$3&lt;&gt;"",K$3,"NA"),'MITRE &amp; Controls Mappings'!$J235))), 'MITRE &amp; Controls Mappings'!$B235,"")</f>
        <v/>
      </c>
      <c r="L237" s="26" t="str">
        <f>IF('MITRE &amp; Controls Mappings'!D235 &lt;&gt;"",'MITRE &amp; Controls Mappings'!D235,"" )</f>
        <v>(L1) Ensure 'User Account Control: Admin Approval Mode for the Built-in Administrator account' is set to 'Enabled'</v>
      </c>
    </row>
    <row r="238" spans="1:12" ht="30" x14ac:dyDescent="0.25">
      <c r="A238" t="str">
        <f>IF(COUNTIF(B238:K238,"="&amp;'MITRE &amp; Controls Mappings'!B236)&gt;0,'MITRE &amp; Controls Mappings'!B236,"")</f>
        <v/>
      </c>
      <c r="B238" t="str">
        <f>IF(OR(OR(OR(OR(OR(ISNUMBER(SEARCH(IF(B$1&lt;&gt;"",B$1,"NA"),'MITRE &amp; Controls Mappings'!$E236)),ISNUMBER(SEARCH(IF(B$1&lt;&gt;"",B$1,"NA"),'MITRE &amp; Controls Mappings'!$F236))),ISNUMBER(SEARCH(IF(B$2&lt;&gt;"",B$2,"NA"),'MITRE &amp; Controls Mappings'!$G236))),ISNUMBER(SEARCH(IF(B$2&lt;&gt;"",B$2,"NA"),'MITRE &amp; Controls Mappings'!$H236))),ISNUMBER(SEARCH(IF(B$3&lt;&gt;"",B$3,"NA"),'MITRE &amp; Controls Mappings'!$I236))),ISNUMBER(SEARCH(IF(B$3&lt;&gt;"",B$3,"NA"),'MITRE &amp; Controls Mappings'!$J236))), 'MITRE &amp; Controls Mappings'!$B236,"")</f>
        <v/>
      </c>
      <c r="C238" t="str">
        <f>IF(OR(OR(OR(OR(OR(ISNUMBER(SEARCH(IF(C$1&lt;&gt;"",C$1,"NA"),'MITRE &amp; Controls Mappings'!$E236)),ISNUMBER(SEARCH(IF(C$1&lt;&gt;"",C$1,"NA"),'MITRE &amp; Controls Mappings'!$F236))),ISNUMBER(SEARCH(IF(C$2&lt;&gt;"",C$2,"NA"),'MITRE &amp; Controls Mappings'!$G236))),ISNUMBER(SEARCH(IF(C$2&lt;&gt;"",C$2,"NA"),'MITRE &amp; Controls Mappings'!$H236))),ISNUMBER(SEARCH(IF(C$3&lt;&gt;"",C$3,"NA"),'MITRE &amp; Controls Mappings'!$I236))),ISNUMBER(SEARCH(IF(C$3&lt;&gt;"",C$3,"NA"),'MITRE &amp; Controls Mappings'!$J236))), 'MITRE &amp; Controls Mappings'!$B236,"")</f>
        <v/>
      </c>
      <c r="D238" t="str">
        <f>IF(OR(OR(OR(OR(OR(ISNUMBER(SEARCH(IF(D$1&lt;&gt;"",D$1,"NA"),'MITRE &amp; Controls Mappings'!$E236)),ISNUMBER(SEARCH(IF(D$1&lt;&gt;"",D$1,"NA"),'MITRE &amp; Controls Mappings'!$F236))),ISNUMBER(SEARCH(IF(D$2&lt;&gt;"",D$2,"NA"),'MITRE &amp; Controls Mappings'!$G236))),ISNUMBER(SEARCH(IF(D$2&lt;&gt;"",D$2,"NA"),'MITRE &amp; Controls Mappings'!$H236))),ISNUMBER(SEARCH(IF(D$3&lt;&gt;"",D$3,"NA"),'MITRE &amp; Controls Mappings'!$I236))),ISNUMBER(SEARCH(IF(D$3&lt;&gt;"",D$3,"NA"),'MITRE &amp; Controls Mappings'!$J236))), 'MITRE &amp; Controls Mappings'!$B236,"")</f>
        <v/>
      </c>
      <c r="E238" t="str">
        <f>IF(OR(OR(OR(OR(OR(ISNUMBER(SEARCH(IF(E$1&lt;&gt;"",E$1,"NA"),'MITRE &amp; Controls Mappings'!$E236)),ISNUMBER(SEARCH(IF(E$1&lt;&gt;"",E$1,"NA"),'MITRE &amp; Controls Mappings'!$F236))),ISNUMBER(SEARCH(IF(E$2&lt;&gt;"",E$2,"NA"),'MITRE &amp; Controls Mappings'!$G236))),ISNUMBER(SEARCH(IF(E$2&lt;&gt;"",E$2,"NA"),'MITRE &amp; Controls Mappings'!$H236))),ISNUMBER(SEARCH(IF(E$3&lt;&gt;"",E$3,"NA"),'MITRE &amp; Controls Mappings'!$I236))),ISNUMBER(SEARCH(IF(E$3&lt;&gt;"",E$3,"NA"),'MITRE &amp; Controls Mappings'!$J236))), 'MITRE &amp; Controls Mappings'!$B236,"")</f>
        <v/>
      </c>
      <c r="F238" t="str">
        <f>IF(OR(OR(OR(OR(OR(ISNUMBER(SEARCH(IF(F$1&lt;&gt;"",F$1,"NA"),'MITRE &amp; Controls Mappings'!$E236)),ISNUMBER(SEARCH(IF(F$1&lt;&gt;"",F$1,"NA"),'MITRE &amp; Controls Mappings'!$F236))),ISNUMBER(SEARCH(IF(F$2&lt;&gt;"",F$2,"NA"),'MITRE &amp; Controls Mappings'!$G236))),ISNUMBER(SEARCH(IF(F$2&lt;&gt;"",F$2,"NA"),'MITRE &amp; Controls Mappings'!$H236))),ISNUMBER(SEARCH(IF(F$3&lt;&gt;"",F$3,"NA"),'MITRE &amp; Controls Mappings'!$I236))),ISNUMBER(SEARCH(IF(F$3&lt;&gt;"",F$3,"NA"),'MITRE &amp; Controls Mappings'!$J236))), 'MITRE &amp; Controls Mappings'!$B236,"")</f>
        <v/>
      </c>
      <c r="G238" t="str">
        <f>IF(OR(OR(OR(OR(OR(ISNUMBER(SEARCH(IF(G$1&lt;&gt;"",G$1,"NA"),'MITRE &amp; Controls Mappings'!$E236)),ISNUMBER(SEARCH(IF(G$1&lt;&gt;"",G$1,"NA"),'MITRE &amp; Controls Mappings'!$F236))),ISNUMBER(SEARCH(IF(G$2&lt;&gt;"",G$2,"NA"),'MITRE &amp; Controls Mappings'!$G236))),ISNUMBER(SEARCH(IF(G$2&lt;&gt;"",G$2,"NA"),'MITRE &amp; Controls Mappings'!$H236))),ISNUMBER(SEARCH(IF(G$3&lt;&gt;"",G$3,"NA"),'MITRE &amp; Controls Mappings'!$I236))),ISNUMBER(SEARCH(IF(G$3&lt;&gt;"",G$3,"NA"),'MITRE &amp; Controls Mappings'!$J236))), 'MITRE &amp; Controls Mappings'!$B236,"")</f>
        <v/>
      </c>
      <c r="H238" t="str">
        <f>IF(OR(OR(OR(OR(OR(ISNUMBER(SEARCH(IF(H$1&lt;&gt;"",H$1,"NA"),'MITRE &amp; Controls Mappings'!$E236)),ISNUMBER(SEARCH(IF(H$1&lt;&gt;"",H$1,"NA"),'MITRE &amp; Controls Mappings'!$F236))),ISNUMBER(SEARCH(IF(H$2&lt;&gt;"",H$2,"NA"),'MITRE &amp; Controls Mappings'!$G236))),ISNUMBER(SEARCH(IF(H$2&lt;&gt;"",H$2,"NA"),'MITRE &amp; Controls Mappings'!$H236))),ISNUMBER(SEARCH(IF(H$3&lt;&gt;"",H$3,"NA"),'MITRE &amp; Controls Mappings'!$I236))),ISNUMBER(SEARCH(IF(H$3&lt;&gt;"",H$3,"NA"),'MITRE &amp; Controls Mappings'!$J236))), 'MITRE &amp; Controls Mappings'!$B236,"")</f>
        <v/>
      </c>
      <c r="I238" t="str">
        <f>IF(OR(OR(OR(OR(OR(ISNUMBER(SEARCH(IF(I$1&lt;&gt;"",I$1,"NA"),'MITRE &amp; Controls Mappings'!$E236)),ISNUMBER(SEARCH(IF(I$1&lt;&gt;"",I$1,"NA"),'MITRE &amp; Controls Mappings'!$F236))),ISNUMBER(SEARCH(IF(I$2&lt;&gt;"",I$2,"NA"),'MITRE &amp; Controls Mappings'!$G236))),ISNUMBER(SEARCH(IF(I$2&lt;&gt;"",I$2,"NA"),'MITRE &amp; Controls Mappings'!$H236))),ISNUMBER(SEARCH(IF(I$3&lt;&gt;"",I$3,"NA"),'MITRE &amp; Controls Mappings'!$I236))),ISNUMBER(SEARCH(IF(I$3&lt;&gt;"",I$3,"NA"),'MITRE &amp; Controls Mappings'!$J236))), 'MITRE &amp; Controls Mappings'!$B236,"")</f>
        <v/>
      </c>
      <c r="J238" t="str">
        <f>IF(OR(OR(OR(OR(OR(ISNUMBER(SEARCH(IF(J$1&lt;&gt;"",J$1,"NA"),'MITRE &amp; Controls Mappings'!$E236)),ISNUMBER(SEARCH(IF(J$1&lt;&gt;"",J$1,"NA"),'MITRE &amp; Controls Mappings'!$F236))),ISNUMBER(SEARCH(IF(J$2&lt;&gt;"",J$2,"NA"),'MITRE &amp; Controls Mappings'!$G236))),ISNUMBER(SEARCH(IF(J$2&lt;&gt;"",J$2,"NA"),'MITRE &amp; Controls Mappings'!$H236))),ISNUMBER(SEARCH(IF(J$3&lt;&gt;"",J$3,"NA"),'MITRE &amp; Controls Mappings'!$I236))),ISNUMBER(SEARCH(IF(J$3&lt;&gt;"",J$3,"NA"),'MITRE &amp; Controls Mappings'!$J236))), 'MITRE &amp; Controls Mappings'!$B236,"")</f>
        <v/>
      </c>
      <c r="K238" t="str">
        <f>IF(OR(OR(OR(OR(OR(ISNUMBER(SEARCH(IF(K$1&lt;&gt;"",K$1,"NA"),'MITRE &amp; Controls Mappings'!$E236)),ISNUMBER(SEARCH(IF(K$1&lt;&gt;"",K$1,"NA"),'MITRE &amp; Controls Mappings'!$F236))),ISNUMBER(SEARCH(IF(K$2&lt;&gt;"",K$2,"NA"),'MITRE &amp; Controls Mappings'!$G236))),ISNUMBER(SEARCH(IF(K$2&lt;&gt;"",K$2,"NA"),'MITRE &amp; Controls Mappings'!$H236))),ISNUMBER(SEARCH(IF(K$3&lt;&gt;"",K$3,"NA"),'MITRE &amp; Controls Mappings'!$I236))),ISNUMBER(SEARCH(IF(K$3&lt;&gt;"",K$3,"NA"),'MITRE &amp; Controls Mappings'!$J236))), 'MITRE &amp; Controls Mappings'!$B236,"")</f>
        <v/>
      </c>
      <c r="L238" s="26" t="str">
        <f>IF('MITRE &amp; Controls Mappings'!D236 &lt;&gt;"",'MITRE &amp; Controls Mappings'!D236,"" )</f>
        <v>(L1) Ensure 'User Account Control: Behavior of the elevation prompt for administrators in Admin Approval Mode' is set to 'Prompt for consent on the secure desktop'</v>
      </c>
    </row>
    <row r="239" spans="1:12" ht="30" x14ac:dyDescent="0.25">
      <c r="A239" t="str">
        <f>IF(COUNTIF(B239:K239,"="&amp;'MITRE &amp; Controls Mappings'!B237)&gt;0,'MITRE &amp; Controls Mappings'!B237,"")</f>
        <v/>
      </c>
      <c r="B239" t="str">
        <f>IF(OR(OR(OR(OR(OR(ISNUMBER(SEARCH(IF(B$1&lt;&gt;"",B$1,"NA"),'MITRE &amp; Controls Mappings'!$E237)),ISNUMBER(SEARCH(IF(B$1&lt;&gt;"",B$1,"NA"),'MITRE &amp; Controls Mappings'!$F237))),ISNUMBER(SEARCH(IF(B$2&lt;&gt;"",B$2,"NA"),'MITRE &amp; Controls Mappings'!$G237))),ISNUMBER(SEARCH(IF(B$2&lt;&gt;"",B$2,"NA"),'MITRE &amp; Controls Mappings'!$H237))),ISNUMBER(SEARCH(IF(B$3&lt;&gt;"",B$3,"NA"),'MITRE &amp; Controls Mappings'!$I237))),ISNUMBER(SEARCH(IF(B$3&lt;&gt;"",B$3,"NA"),'MITRE &amp; Controls Mappings'!$J237))), 'MITRE &amp; Controls Mappings'!$B237,"")</f>
        <v/>
      </c>
      <c r="C239" t="str">
        <f>IF(OR(OR(OR(OR(OR(ISNUMBER(SEARCH(IF(C$1&lt;&gt;"",C$1,"NA"),'MITRE &amp; Controls Mappings'!$E237)),ISNUMBER(SEARCH(IF(C$1&lt;&gt;"",C$1,"NA"),'MITRE &amp; Controls Mappings'!$F237))),ISNUMBER(SEARCH(IF(C$2&lt;&gt;"",C$2,"NA"),'MITRE &amp; Controls Mappings'!$G237))),ISNUMBER(SEARCH(IF(C$2&lt;&gt;"",C$2,"NA"),'MITRE &amp; Controls Mappings'!$H237))),ISNUMBER(SEARCH(IF(C$3&lt;&gt;"",C$3,"NA"),'MITRE &amp; Controls Mappings'!$I237))),ISNUMBER(SEARCH(IF(C$3&lt;&gt;"",C$3,"NA"),'MITRE &amp; Controls Mappings'!$J237))), 'MITRE &amp; Controls Mappings'!$B237,"")</f>
        <v/>
      </c>
      <c r="D239" t="str">
        <f>IF(OR(OR(OR(OR(OR(ISNUMBER(SEARCH(IF(D$1&lt;&gt;"",D$1,"NA"),'MITRE &amp; Controls Mappings'!$E237)),ISNUMBER(SEARCH(IF(D$1&lt;&gt;"",D$1,"NA"),'MITRE &amp; Controls Mappings'!$F237))),ISNUMBER(SEARCH(IF(D$2&lt;&gt;"",D$2,"NA"),'MITRE &amp; Controls Mappings'!$G237))),ISNUMBER(SEARCH(IF(D$2&lt;&gt;"",D$2,"NA"),'MITRE &amp; Controls Mappings'!$H237))),ISNUMBER(SEARCH(IF(D$3&lt;&gt;"",D$3,"NA"),'MITRE &amp; Controls Mappings'!$I237))),ISNUMBER(SEARCH(IF(D$3&lt;&gt;"",D$3,"NA"),'MITRE &amp; Controls Mappings'!$J237))), 'MITRE &amp; Controls Mappings'!$B237,"")</f>
        <v/>
      </c>
      <c r="E239" t="str">
        <f>IF(OR(OR(OR(OR(OR(ISNUMBER(SEARCH(IF(E$1&lt;&gt;"",E$1,"NA"),'MITRE &amp; Controls Mappings'!$E237)),ISNUMBER(SEARCH(IF(E$1&lt;&gt;"",E$1,"NA"),'MITRE &amp; Controls Mappings'!$F237))),ISNUMBER(SEARCH(IF(E$2&lt;&gt;"",E$2,"NA"),'MITRE &amp; Controls Mappings'!$G237))),ISNUMBER(SEARCH(IF(E$2&lt;&gt;"",E$2,"NA"),'MITRE &amp; Controls Mappings'!$H237))),ISNUMBER(SEARCH(IF(E$3&lt;&gt;"",E$3,"NA"),'MITRE &amp; Controls Mappings'!$I237))),ISNUMBER(SEARCH(IF(E$3&lt;&gt;"",E$3,"NA"),'MITRE &amp; Controls Mappings'!$J237))), 'MITRE &amp; Controls Mappings'!$B237,"")</f>
        <v/>
      </c>
      <c r="F239" t="str">
        <f>IF(OR(OR(OR(OR(OR(ISNUMBER(SEARCH(IF(F$1&lt;&gt;"",F$1,"NA"),'MITRE &amp; Controls Mappings'!$E237)),ISNUMBER(SEARCH(IF(F$1&lt;&gt;"",F$1,"NA"),'MITRE &amp; Controls Mappings'!$F237))),ISNUMBER(SEARCH(IF(F$2&lt;&gt;"",F$2,"NA"),'MITRE &amp; Controls Mappings'!$G237))),ISNUMBER(SEARCH(IF(F$2&lt;&gt;"",F$2,"NA"),'MITRE &amp; Controls Mappings'!$H237))),ISNUMBER(SEARCH(IF(F$3&lt;&gt;"",F$3,"NA"),'MITRE &amp; Controls Mappings'!$I237))),ISNUMBER(SEARCH(IF(F$3&lt;&gt;"",F$3,"NA"),'MITRE &amp; Controls Mappings'!$J237))), 'MITRE &amp; Controls Mappings'!$B237,"")</f>
        <v/>
      </c>
      <c r="G239" t="str">
        <f>IF(OR(OR(OR(OR(OR(ISNUMBER(SEARCH(IF(G$1&lt;&gt;"",G$1,"NA"),'MITRE &amp; Controls Mappings'!$E237)),ISNUMBER(SEARCH(IF(G$1&lt;&gt;"",G$1,"NA"),'MITRE &amp; Controls Mappings'!$F237))),ISNUMBER(SEARCH(IF(G$2&lt;&gt;"",G$2,"NA"),'MITRE &amp; Controls Mappings'!$G237))),ISNUMBER(SEARCH(IF(G$2&lt;&gt;"",G$2,"NA"),'MITRE &amp; Controls Mappings'!$H237))),ISNUMBER(SEARCH(IF(G$3&lt;&gt;"",G$3,"NA"),'MITRE &amp; Controls Mappings'!$I237))),ISNUMBER(SEARCH(IF(G$3&lt;&gt;"",G$3,"NA"),'MITRE &amp; Controls Mappings'!$J237))), 'MITRE &amp; Controls Mappings'!$B237,"")</f>
        <v/>
      </c>
      <c r="H239" t="str">
        <f>IF(OR(OR(OR(OR(OR(ISNUMBER(SEARCH(IF(H$1&lt;&gt;"",H$1,"NA"),'MITRE &amp; Controls Mappings'!$E237)),ISNUMBER(SEARCH(IF(H$1&lt;&gt;"",H$1,"NA"),'MITRE &amp; Controls Mappings'!$F237))),ISNUMBER(SEARCH(IF(H$2&lt;&gt;"",H$2,"NA"),'MITRE &amp; Controls Mappings'!$G237))),ISNUMBER(SEARCH(IF(H$2&lt;&gt;"",H$2,"NA"),'MITRE &amp; Controls Mappings'!$H237))),ISNUMBER(SEARCH(IF(H$3&lt;&gt;"",H$3,"NA"),'MITRE &amp; Controls Mappings'!$I237))),ISNUMBER(SEARCH(IF(H$3&lt;&gt;"",H$3,"NA"),'MITRE &amp; Controls Mappings'!$J237))), 'MITRE &amp; Controls Mappings'!$B237,"")</f>
        <v/>
      </c>
      <c r="I239" t="str">
        <f>IF(OR(OR(OR(OR(OR(ISNUMBER(SEARCH(IF(I$1&lt;&gt;"",I$1,"NA"),'MITRE &amp; Controls Mappings'!$E237)),ISNUMBER(SEARCH(IF(I$1&lt;&gt;"",I$1,"NA"),'MITRE &amp; Controls Mappings'!$F237))),ISNUMBER(SEARCH(IF(I$2&lt;&gt;"",I$2,"NA"),'MITRE &amp; Controls Mappings'!$G237))),ISNUMBER(SEARCH(IF(I$2&lt;&gt;"",I$2,"NA"),'MITRE &amp; Controls Mappings'!$H237))),ISNUMBER(SEARCH(IF(I$3&lt;&gt;"",I$3,"NA"),'MITRE &amp; Controls Mappings'!$I237))),ISNUMBER(SEARCH(IF(I$3&lt;&gt;"",I$3,"NA"),'MITRE &amp; Controls Mappings'!$J237))), 'MITRE &amp; Controls Mappings'!$B237,"")</f>
        <v/>
      </c>
      <c r="J239" t="str">
        <f>IF(OR(OR(OR(OR(OR(ISNUMBER(SEARCH(IF(J$1&lt;&gt;"",J$1,"NA"),'MITRE &amp; Controls Mappings'!$E237)),ISNUMBER(SEARCH(IF(J$1&lt;&gt;"",J$1,"NA"),'MITRE &amp; Controls Mappings'!$F237))),ISNUMBER(SEARCH(IF(J$2&lt;&gt;"",J$2,"NA"),'MITRE &amp; Controls Mappings'!$G237))),ISNUMBER(SEARCH(IF(J$2&lt;&gt;"",J$2,"NA"),'MITRE &amp; Controls Mappings'!$H237))),ISNUMBER(SEARCH(IF(J$3&lt;&gt;"",J$3,"NA"),'MITRE &amp; Controls Mappings'!$I237))),ISNUMBER(SEARCH(IF(J$3&lt;&gt;"",J$3,"NA"),'MITRE &amp; Controls Mappings'!$J237))), 'MITRE &amp; Controls Mappings'!$B237,"")</f>
        <v/>
      </c>
      <c r="K239" t="str">
        <f>IF(OR(OR(OR(OR(OR(ISNUMBER(SEARCH(IF(K$1&lt;&gt;"",K$1,"NA"),'MITRE &amp; Controls Mappings'!$E237)),ISNUMBER(SEARCH(IF(K$1&lt;&gt;"",K$1,"NA"),'MITRE &amp; Controls Mappings'!$F237))),ISNUMBER(SEARCH(IF(K$2&lt;&gt;"",K$2,"NA"),'MITRE &amp; Controls Mappings'!$G237))),ISNUMBER(SEARCH(IF(K$2&lt;&gt;"",K$2,"NA"),'MITRE &amp; Controls Mappings'!$H237))),ISNUMBER(SEARCH(IF(K$3&lt;&gt;"",K$3,"NA"),'MITRE &amp; Controls Mappings'!$I237))),ISNUMBER(SEARCH(IF(K$3&lt;&gt;"",K$3,"NA"),'MITRE &amp; Controls Mappings'!$J237))), 'MITRE &amp; Controls Mappings'!$B237,"")</f>
        <v/>
      </c>
      <c r="L239" s="26" t="str">
        <f>IF('MITRE &amp; Controls Mappings'!D237 &lt;&gt;"",'MITRE &amp; Controls Mappings'!D237,"" )</f>
        <v>(L1) Ensure 'User Account Control: Behavior of the elevation prompt for administrators in Admin Approval Mode' is set to 'Prompt for consent on the secure desktop'</v>
      </c>
    </row>
    <row r="240" spans="1:12" ht="30" x14ac:dyDescent="0.25">
      <c r="A240" t="str">
        <f>IF(COUNTIF(B240:K240,"="&amp;'MITRE &amp; Controls Mappings'!B238)&gt;0,'MITRE &amp; Controls Mappings'!B238,"")</f>
        <v/>
      </c>
      <c r="B240" t="str">
        <f>IF(OR(OR(OR(OR(OR(ISNUMBER(SEARCH(IF(B$1&lt;&gt;"",B$1,"NA"),'MITRE &amp; Controls Mappings'!$E238)),ISNUMBER(SEARCH(IF(B$1&lt;&gt;"",B$1,"NA"),'MITRE &amp; Controls Mappings'!$F238))),ISNUMBER(SEARCH(IF(B$2&lt;&gt;"",B$2,"NA"),'MITRE &amp; Controls Mappings'!$G238))),ISNUMBER(SEARCH(IF(B$2&lt;&gt;"",B$2,"NA"),'MITRE &amp; Controls Mappings'!$H238))),ISNUMBER(SEARCH(IF(B$3&lt;&gt;"",B$3,"NA"),'MITRE &amp; Controls Mappings'!$I238))),ISNUMBER(SEARCH(IF(B$3&lt;&gt;"",B$3,"NA"),'MITRE &amp; Controls Mappings'!$J238))), 'MITRE &amp; Controls Mappings'!$B238,"")</f>
        <v/>
      </c>
      <c r="C240" t="str">
        <f>IF(OR(OR(OR(OR(OR(ISNUMBER(SEARCH(IF(C$1&lt;&gt;"",C$1,"NA"),'MITRE &amp; Controls Mappings'!$E238)),ISNUMBER(SEARCH(IF(C$1&lt;&gt;"",C$1,"NA"),'MITRE &amp; Controls Mappings'!$F238))),ISNUMBER(SEARCH(IF(C$2&lt;&gt;"",C$2,"NA"),'MITRE &amp; Controls Mappings'!$G238))),ISNUMBER(SEARCH(IF(C$2&lt;&gt;"",C$2,"NA"),'MITRE &amp; Controls Mappings'!$H238))),ISNUMBER(SEARCH(IF(C$3&lt;&gt;"",C$3,"NA"),'MITRE &amp; Controls Mappings'!$I238))),ISNUMBER(SEARCH(IF(C$3&lt;&gt;"",C$3,"NA"),'MITRE &amp; Controls Mappings'!$J238))), 'MITRE &amp; Controls Mappings'!$B238,"")</f>
        <v/>
      </c>
      <c r="D240" t="str">
        <f>IF(OR(OR(OR(OR(OR(ISNUMBER(SEARCH(IF(D$1&lt;&gt;"",D$1,"NA"),'MITRE &amp; Controls Mappings'!$E238)),ISNUMBER(SEARCH(IF(D$1&lt;&gt;"",D$1,"NA"),'MITRE &amp; Controls Mappings'!$F238))),ISNUMBER(SEARCH(IF(D$2&lt;&gt;"",D$2,"NA"),'MITRE &amp; Controls Mappings'!$G238))),ISNUMBER(SEARCH(IF(D$2&lt;&gt;"",D$2,"NA"),'MITRE &amp; Controls Mappings'!$H238))),ISNUMBER(SEARCH(IF(D$3&lt;&gt;"",D$3,"NA"),'MITRE &amp; Controls Mappings'!$I238))),ISNUMBER(SEARCH(IF(D$3&lt;&gt;"",D$3,"NA"),'MITRE &amp; Controls Mappings'!$J238))), 'MITRE &amp; Controls Mappings'!$B238,"")</f>
        <v/>
      </c>
      <c r="E240" t="str">
        <f>IF(OR(OR(OR(OR(OR(ISNUMBER(SEARCH(IF(E$1&lt;&gt;"",E$1,"NA"),'MITRE &amp; Controls Mappings'!$E238)),ISNUMBER(SEARCH(IF(E$1&lt;&gt;"",E$1,"NA"),'MITRE &amp; Controls Mappings'!$F238))),ISNUMBER(SEARCH(IF(E$2&lt;&gt;"",E$2,"NA"),'MITRE &amp; Controls Mappings'!$G238))),ISNUMBER(SEARCH(IF(E$2&lt;&gt;"",E$2,"NA"),'MITRE &amp; Controls Mappings'!$H238))),ISNUMBER(SEARCH(IF(E$3&lt;&gt;"",E$3,"NA"),'MITRE &amp; Controls Mappings'!$I238))),ISNUMBER(SEARCH(IF(E$3&lt;&gt;"",E$3,"NA"),'MITRE &amp; Controls Mappings'!$J238))), 'MITRE &amp; Controls Mappings'!$B238,"")</f>
        <v/>
      </c>
      <c r="F240" t="str">
        <f>IF(OR(OR(OR(OR(OR(ISNUMBER(SEARCH(IF(F$1&lt;&gt;"",F$1,"NA"),'MITRE &amp; Controls Mappings'!$E238)),ISNUMBER(SEARCH(IF(F$1&lt;&gt;"",F$1,"NA"),'MITRE &amp; Controls Mappings'!$F238))),ISNUMBER(SEARCH(IF(F$2&lt;&gt;"",F$2,"NA"),'MITRE &amp; Controls Mappings'!$G238))),ISNUMBER(SEARCH(IF(F$2&lt;&gt;"",F$2,"NA"),'MITRE &amp; Controls Mappings'!$H238))),ISNUMBER(SEARCH(IF(F$3&lt;&gt;"",F$3,"NA"),'MITRE &amp; Controls Mappings'!$I238))),ISNUMBER(SEARCH(IF(F$3&lt;&gt;"",F$3,"NA"),'MITRE &amp; Controls Mappings'!$J238))), 'MITRE &amp; Controls Mappings'!$B238,"")</f>
        <v/>
      </c>
      <c r="G240" t="str">
        <f>IF(OR(OR(OR(OR(OR(ISNUMBER(SEARCH(IF(G$1&lt;&gt;"",G$1,"NA"),'MITRE &amp; Controls Mappings'!$E238)),ISNUMBER(SEARCH(IF(G$1&lt;&gt;"",G$1,"NA"),'MITRE &amp; Controls Mappings'!$F238))),ISNUMBER(SEARCH(IF(G$2&lt;&gt;"",G$2,"NA"),'MITRE &amp; Controls Mappings'!$G238))),ISNUMBER(SEARCH(IF(G$2&lt;&gt;"",G$2,"NA"),'MITRE &amp; Controls Mappings'!$H238))),ISNUMBER(SEARCH(IF(G$3&lt;&gt;"",G$3,"NA"),'MITRE &amp; Controls Mappings'!$I238))),ISNUMBER(SEARCH(IF(G$3&lt;&gt;"",G$3,"NA"),'MITRE &amp; Controls Mappings'!$J238))), 'MITRE &amp; Controls Mappings'!$B238,"")</f>
        <v/>
      </c>
      <c r="H240" t="str">
        <f>IF(OR(OR(OR(OR(OR(ISNUMBER(SEARCH(IF(H$1&lt;&gt;"",H$1,"NA"),'MITRE &amp; Controls Mappings'!$E238)),ISNUMBER(SEARCH(IF(H$1&lt;&gt;"",H$1,"NA"),'MITRE &amp; Controls Mappings'!$F238))),ISNUMBER(SEARCH(IF(H$2&lt;&gt;"",H$2,"NA"),'MITRE &amp; Controls Mappings'!$G238))),ISNUMBER(SEARCH(IF(H$2&lt;&gt;"",H$2,"NA"),'MITRE &amp; Controls Mappings'!$H238))),ISNUMBER(SEARCH(IF(H$3&lt;&gt;"",H$3,"NA"),'MITRE &amp; Controls Mappings'!$I238))),ISNUMBER(SEARCH(IF(H$3&lt;&gt;"",H$3,"NA"),'MITRE &amp; Controls Mappings'!$J238))), 'MITRE &amp; Controls Mappings'!$B238,"")</f>
        <v/>
      </c>
      <c r="I240" t="str">
        <f>IF(OR(OR(OR(OR(OR(ISNUMBER(SEARCH(IF(I$1&lt;&gt;"",I$1,"NA"),'MITRE &amp; Controls Mappings'!$E238)),ISNUMBER(SEARCH(IF(I$1&lt;&gt;"",I$1,"NA"),'MITRE &amp; Controls Mappings'!$F238))),ISNUMBER(SEARCH(IF(I$2&lt;&gt;"",I$2,"NA"),'MITRE &amp; Controls Mappings'!$G238))),ISNUMBER(SEARCH(IF(I$2&lt;&gt;"",I$2,"NA"),'MITRE &amp; Controls Mappings'!$H238))),ISNUMBER(SEARCH(IF(I$3&lt;&gt;"",I$3,"NA"),'MITRE &amp; Controls Mappings'!$I238))),ISNUMBER(SEARCH(IF(I$3&lt;&gt;"",I$3,"NA"),'MITRE &amp; Controls Mappings'!$J238))), 'MITRE &amp; Controls Mappings'!$B238,"")</f>
        <v/>
      </c>
      <c r="J240" t="str">
        <f>IF(OR(OR(OR(OR(OR(ISNUMBER(SEARCH(IF(J$1&lt;&gt;"",J$1,"NA"),'MITRE &amp; Controls Mappings'!$E238)),ISNUMBER(SEARCH(IF(J$1&lt;&gt;"",J$1,"NA"),'MITRE &amp; Controls Mappings'!$F238))),ISNUMBER(SEARCH(IF(J$2&lt;&gt;"",J$2,"NA"),'MITRE &amp; Controls Mappings'!$G238))),ISNUMBER(SEARCH(IF(J$2&lt;&gt;"",J$2,"NA"),'MITRE &amp; Controls Mappings'!$H238))),ISNUMBER(SEARCH(IF(J$3&lt;&gt;"",J$3,"NA"),'MITRE &amp; Controls Mappings'!$I238))),ISNUMBER(SEARCH(IF(J$3&lt;&gt;"",J$3,"NA"),'MITRE &amp; Controls Mappings'!$J238))), 'MITRE &amp; Controls Mappings'!$B238,"")</f>
        <v/>
      </c>
      <c r="K240" t="str">
        <f>IF(OR(OR(OR(OR(OR(ISNUMBER(SEARCH(IF(K$1&lt;&gt;"",K$1,"NA"),'MITRE &amp; Controls Mappings'!$E238)),ISNUMBER(SEARCH(IF(K$1&lt;&gt;"",K$1,"NA"),'MITRE &amp; Controls Mappings'!$F238))),ISNUMBER(SEARCH(IF(K$2&lt;&gt;"",K$2,"NA"),'MITRE &amp; Controls Mappings'!$G238))),ISNUMBER(SEARCH(IF(K$2&lt;&gt;"",K$2,"NA"),'MITRE &amp; Controls Mappings'!$H238))),ISNUMBER(SEARCH(IF(K$3&lt;&gt;"",K$3,"NA"),'MITRE &amp; Controls Mappings'!$I238))),ISNUMBER(SEARCH(IF(K$3&lt;&gt;"",K$3,"NA"),'MITRE &amp; Controls Mappings'!$J238))), 'MITRE &amp; Controls Mappings'!$B238,"")</f>
        <v/>
      </c>
      <c r="L240" s="26" t="str">
        <f>IF('MITRE &amp; Controls Mappings'!D238 &lt;&gt;"",'MITRE &amp; Controls Mappings'!D238,"" )</f>
        <v>(L1) Ensure 'User Account Control: Behavior of the elevation prompt for standard users' is set to 'Automatically deny elevation requests'</v>
      </c>
    </row>
    <row r="241" spans="1:12" ht="30" x14ac:dyDescent="0.25">
      <c r="A241" t="str">
        <f>IF(COUNTIF(B241:K241,"="&amp;'MITRE &amp; Controls Mappings'!B239)&gt;0,'MITRE &amp; Controls Mappings'!B239,"")</f>
        <v/>
      </c>
      <c r="B241" t="str">
        <f>IF(OR(OR(OR(OR(OR(ISNUMBER(SEARCH(IF(B$1&lt;&gt;"",B$1,"NA"),'MITRE &amp; Controls Mappings'!$E239)),ISNUMBER(SEARCH(IF(B$1&lt;&gt;"",B$1,"NA"),'MITRE &amp; Controls Mappings'!$F239))),ISNUMBER(SEARCH(IF(B$2&lt;&gt;"",B$2,"NA"),'MITRE &amp; Controls Mappings'!$G239))),ISNUMBER(SEARCH(IF(B$2&lt;&gt;"",B$2,"NA"),'MITRE &amp; Controls Mappings'!$H239))),ISNUMBER(SEARCH(IF(B$3&lt;&gt;"",B$3,"NA"),'MITRE &amp; Controls Mappings'!$I239))),ISNUMBER(SEARCH(IF(B$3&lt;&gt;"",B$3,"NA"),'MITRE &amp; Controls Mappings'!$J239))), 'MITRE &amp; Controls Mappings'!$B239,"")</f>
        <v/>
      </c>
      <c r="C241" t="str">
        <f>IF(OR(OR(OR(OR(OR(ISNUMBER(SEARCH(IF(C$1&lt;&gt;"",C$1,"NA"),'MITRE &amp; Controls Mappings'!$E239)),ISNUMBER(SEARCH(IF(C$1&lt;&gt;"",C$1,"NA"),'MITRE &amp; Controls Mappings'!$F239))),ISNUMBER(SEARCH(IF(C$2&lt;&gt;"",C$2,"NA"),'MITRE &amp; Controls Mappings'!$G239))),ISNUMBER(SEARCH(IF(C$2&lt;&gt;"",C$2,"NA"),'MITRE &amp; Controls Mappings'!$H239))),ISNUMBER(SEARCH(IF(C$3&lt;&gt;"",C$3,"NA"),'MITRE &amp; Controls Mappings'!$I239))),ISNUMBER(SEARCH(IF(C$3&lt;&gt;"",C$3,"NA"),'MITRE &amp; Controls Mappings'!$J239))), 'MITRE &amp; Controls Mappings'!$B239,"")</f>
        <v/>
      </c>
      <c r="D241" t="str">
        <f>IF(OR(OR(OR(OR(OR(ISNUMBER(SEARCH(IF(D$1&lt;&gt;"",D$1,"NA"),'MITRE &amp; Controls Mappings'!$E239)),ISNUMBER(SEARCH(IF(D$1&lt;&gt;"",D$1,"NA"),'MITRE &amp; Controls Mappings'!$F239))),ISNUMBER(SEARCH(IF(D$2&lt;&gt;"",D$2,"NA"),'MITRE &amp; Controls Mappings'!$G239))),ISNUMBER(SEARCH(IF(D$2&lt;&gt;"",D$2,"NA"),'MITRE &amp; Controls Mappings'!$H239))),ISNUMBER(SEARCH(IF(D$3&lt;&gt;"",D$3,"NA"),'MITRE &amp; Controls Mappings'!$I239))),ISNUMBER(SEARCH(IF(D$3&lt;&gt;"",D$3,"NA"),'MITRE &amp; Controls Mappings'!$J239))), 'MITRE &amp; Controls Mappings'!$B239,"")</f>
        <v/>
      </c>
      <c r="E241" t="str">
        <f>IF(OR(OR(OR(OR(OR(ISNUMBER(SEARCH(IF(E$1&lt;&gt;"",E$1,"NA"),'MITRE &amp; Controls Mappings'!$E239)),ISNUMBER(SEARCH(IF(E$1&lt;&gt;"",E$1,"NA"),'MITRE &amp; Controls Mappings'!$F239))),ISNUMBER(SEARCH(IF(E$2&lt;&gt;"",E$2,"NA"),'MITRE &amp; Controls Mappings'!$G239))),ISNUMBER(SEARCH(IF(E$2&lt;&gt;"",E$2,"NA"),'MITRE &amp; Controls Mappings'!$H239))),ISNUMBER(SEARCH(IF(E$3&lt;&gt;"",E$3,"NA"),'MITRE &amp; Controls Mappings'!$I239))),ISNUMBER(SEARCH(IF(E$3&lt;&gt;"",E$3,"NA"),'MITRE &amp; Controls Mappings'!$J239))), 'MITRE &amp; Controls Mappings'!$B239,"")</f>
        <v/>
      </c>
      <c r="F241" t="str">
        <f>IF(OR(OR(OR(OR(OR(ISNUMBER(SEARCH(IF(F$1&lt;&gt;"",F$1,"NA"),'MITRE &amp; Controls Mappings'!$E239)),ISNUMBER(SEARCH(IF(F$1&lt;&gt;"",F$1,"NA"),'MITRE &amp; Controls Mappings'!$F239))),ISNUMBER(SEARCH(IF(F$2&lt;&gt;"",F$2,"NA"),'MITRE &amp; Controls Mappings'!$G239))),ISNUMBER(SEARCH(IF(F$2&lt;&gt;"",F$2,"NA"),'MITRE &amp; Controls Mappings'!$H239))),ISNUMBER(SEARCH(IF(F$3&lt;&gt;"",F$3,"NA"),'MITRE &amp; Controls Mappings'!$I239))),ISNUMBER(SEARCH(IF(F$3&lt;&gt;"",F$3,"NA"),'MITRE &amp; Controls Mappings'!$J239))), 'MITRE &amp; Controls Mappings'!$B239,"")</f>
        <v/>
      </c>
      <c r="G241" t="str">
        <f>IF(OR(OR(OR(OR(OR(ISNUMBER(SEARCH(IF(G$1&lt;&gt;"",G$1,"NA"),'MITRE &amp; Controls Mappings'!$E239)),ISNUMBER(SEARCH(IF(G$1&lt;&gt;"",G$1,"NA"),'MITRE &amp; Controls Mappings'!$F239))),ISNUMBER(SEARCH(IF(G$2&lt;&gt;"",G$2,"NA"),'MITRE &amp; Controls Mappings'!$G239))),ISNUMBER(SEARCH(IF(G$2&lt;&gt;"",G$2,"NA"),'MITRE &amp; Controls Mappings'!$H239))),ISNUMBER(SEARCH(IF(G$3&lt;&gt;"",G$3,"NA"),'MITRE &amp; Controls Mappings'!$I239))),ISNUMBER(SEARCH(IF(G$3&lt;&gt;"",G$3,"NA"),'MITRE &amp; Controls Mappings'!$J239))), 'MITRE &amp; Controls Mappings'!$B239,"")</f>
        <v/>
      </c>
      <c r="H241" t="str">
        <f>IF(OR(OR(OR(OR(OR(ISNUMBER(SEARCH(IF(H$1&lt;&gt;"",H$1,"NA"),'MITRE &amp; Controls Mappings'!$E239)),ISNUMBER(SEARCH(IF(H$1&lt;&gt;"",H$1,"NA"),'MITRE &amp; Controls Mappings'!$F239))),ISNUMBER(SEARCH(IF(H$2&lt;&gt;"",H$2,"NA"),'MITRE &amp; Controls Mappings'!$G239))),ISNUMBER(SEARCH(IF(H$2&lt;&gt;"",H$2,"NA"),'MITRE &amp; Controls Mappings'!$H239))),ISNUMBER(SEARCH(IF(H$3&lt;&gt;"",H$3,"NA"),'MITRE &amp; Controls Mappings'!$I239))),ISNUMBER(SEARCH(IF(H$3&lt;&gt;"",H$3,"NA"),'MITRE &amp; Controls Mappings'!$J239))), 'MITRE &amp; Controls Mappings'!$B239,"")</f>
        <v/>
      </c>
      <c r="I241" t="str">
        <f>IF(OR(OR(OR(OR(OR(ISNUMBER(SEARCH(IF(I$1&lt;&gt;"",I$1,"NA"),'MITRE &amp; Controls Mappings'!$E239)),ISNUMBER(SEARCH(IF(I$1&lt;&gt;"",I$1,"NA"),'MITRE &amp; Controls Mappings'!$F239))),ISNUMBER(SEARCH(IF(I$2&lt;&gt;"",I$2,"NA"),'MITRE &amp; Controls Mappings'!$G239))),ISNUMBER(SEARCH(IF(I$2&lt;&gt;"",I$2,"NA"),'MITRE &amp; Controls Mappings'!$H239))),ISNUMBER(SEARCH(IF(I$3&lt;&gt;"",I$3,"NA"),'MITRE &amp; Controls Mappings'!$I239))),ISNUMBER(SEARCH(IF(I$3&lt;&gt;"",I$3,"NA"),'MITRE &amp; Controls Mappings'!$J239))), 'MITRE &amp; Controls Mappings'!$B239,"")</f>
        <v/>
      </c>
      <c r="J241" t="str">
        <f>IF(OR(OR(OR(OR(OR(ISNUMBER(SEARCH(IF(J$1&lt;&gt;"",J$1,"NA"),'MITRE &amp; Controls Mappings'!$E239)),ISNUMBER(SEARCH(IF(J$1&lt;&gt;"",J$1,"NA"),'MITRE &amp; Controls Mappings'!$F239))),ISNUMBER(SEARCH(IF(J$2&lt;&gt;"",J$2,"NA"),'MITRE &amp; Controls Mappings'!$G239))),ISNUMBER(SEARCH(IF(J$2&lt;&gt;"",J$2,"NA"),'MITRE &amp; Controls Mappings'!$H239))),ISNUMBER(SEARCH(IF(J$3&lt;&gt;"",J$3,"NA"),'MITRE &amp; Controls Mappings'!$I239))),ISNUMBER(SEARCH(IF(J$3&lt;&gt;"",J$3,"NA"),'MITRE &amp; Controls Mappings'!$J239))), 'MITRE &amp; Controls Mappings'!$B239,"")</f>
        <v/>
      </c>
      <c r="K241" t="str">
        <f>IF(OR(OR(OR(OR(OR(ISNUMBER(SEARCH(IF(K$1&lt;&gt;"",K$1,"NA"),'MITRE &amp; Controls Mappings'!$E239)),ISNUMBER(SEARCH(IF(K$1&lt;&gt;"",K$1,"NA"),'MITRE &amp; Controls Mappings'!$F239))),ISNUMBER(SEARCH(IF(K$2&lt;&gt;"",K$2,"NA"),'MITRE &amp; Controls Mappings'!$G239))),ISNUMBER(SEARCH(IF(K$2&lt;&gt;"",K$2,"NA"),'MITRE &amp; Controls Mappings'!$H239))),ISNUMBER(SEARCH(IF(K$3&lt;&gt;"",K$3,"NA"),'MITRE &amp; Controls Mappings'!$I239))),ISNUMBER(SEARCH(IF(K$3&lt;&gt;"",K$3,"NA"),'MITRE &amp; Controls Mappings'!$J239))), 'MITRE &amp; Controls Mappings'!$B239,"")</f>
        <v/>
      </c>
      <c r="L241" s="26" t="str">
        <f>IF('MITRE &amp; Controls Mappings'!D239 &lt;&gt;"",'MITRE &amp; Controls Mappings'!D239,"" )</f>
        <v>(L1) Ensure 'User Account Control: Behavior of the elevation prompt for standard users' is set to 'Automatically deny elevation requests'</v>
      </c>
    </row>
    <row r="242" spans="1:12" x14ac:dyDescent="0.25">
      <c r="A242" t="str">
        <f>IF(COUNTIF(B242:K242,"="&amp;'MITRE &amp; Controls Mappings'!B240)&gt;0,'MITRE &amp; Controls Mappings'!B240,"")</f>
        <v/>
      </c>
      <c r="B242" t="str">
        <f>IF(OR(OR(OR(OR(OR(ISNUMBER(SEARCH(IF(B$1&lt;&gt;"",B$1,"NA"),'MITRE &amp; Controls Mappings'!$E240)),ISNUMBER(SEARCH(IF(B$1&lt;&gt;"",B$1,"NA"),'MITRE &amp; Controls Mappings'!$F240))),ISNUMBER(SEARCH(IF(B$2&lt;&gt;"",B$2,"NA"),'MITRE &amp; Controls Mappings'!$G240))),ISNUMBER(SEARCH(IF(B$2&lt;&gt;"",B$2,"NA"),'MITRE &amp; Controls Mappings'!$H240))),ISNUMBER(SEARCH(IF(B$3&lt;&gt;"",B$3,"NA"),'MITRE &amp; Controls Mappings'!$I240))),ISNUMBER(SEARCH(IF(B$3&lt;&gt;"",B$3,"NA"),'MITRE &amp; Controls Mappings'!$J240))), 'MITRE &amp; Controls Mappings'!$B240,"")</f>
        <v/>
      </c>
      <c r="C242" t="str">
        <f>IF(OR(OR(OR(OR(OR(ISNUMBER(SEARCH(IF(C$1&lt;&gt;"",C$1,"NA"),'MITRE &amp; Controls Mappings'!$E240)),ISNUMBER(SEARCH(IF(C$1&lt;&gt;"",C$1,"NA"),'MITRE &amp; Controls Mappings'!$F240))),ISNUMBER(SEARCH(IF(C$2&lt;&gt;"",C$2,"NA"),'MITRE &amp; Controls Mappings'!$G240))),ISNUMBER(SEARCH(IF(C$2&lt;&gt;"",C$2,"NA"),'MITRE &amp; Controls Mappings'!$H240))),ISNUMBER(SEARCH(IF(C$3&lt;&gt;"",C$3,"NA"),'MITRE &amp; Controls Mappings'!$I240))),ISNUMBER(SEARCH(IF(C$3&lt;&gt;"",C$3,"NA"),'MITRE &amp; Controls Mappings'!$J240))), 'MITRE &amp; Controls Mappings'!$B240,"")</f>
        <v/>
      </c>
      <c r="D242" t="str">
        <f>IF(OR(OR(OR(OR(OR(ISNUMBER(SEARCH(IF(D$1&lt;&gt;"",D$1,"NA"),'MITRE &amp; Controls Mappings'!$E240)),ISNUMBER(SEARCH(IF(D$1&lt;&gt;"",D$1,"NA"),'MITRE &amp; Controls Mappings'!$F240))),ISNUMBER(SEARCH(IF(D$2&lt;&gt;"",D$2,"NA"),'MITRE &amp; Controls Mappings'!$G240))),ISNUMBER(SEARCH(IF(D$2&lt;&gt;"",D$2,"NA"),'MITRE &amp; Controls Mappings'!$H240))),ISNUMBER(SEARCH(IF(D$3&lt;&gt;"",D$3,"NA"),'MITRE &amp; Controls Mappings'!$I240))),ISNUMBER(SEARCH(IF(D$3&lt;&gt;"",D$3,"NA"),'MITRE &amp; Controls Mappings'!$J240))), 'MITRE &amp; Controls Mappings'!$B240,"")</f>
        <v/>
      </c>
      <c r="E242" t="str">
        <f>IF(OR(OR(OR(OR(OR(ISNUMBER(SEARCH(IF(E$1&lt;&gt;"",E$1,"NA"),'MITRE &amp; Controls Mappings'!$E240)),ISNUMBER(SEARCH(IF(E$1&lt;&gt;"",E$1,"NA"),'MITRE &amp; Controls Mappings'!$F240))),ISNUMBER(SEARCH(IF(E$2&lt;&gt;"",E$2,"NA"),'MITRE &amp; Controls Mappings'!$G240))),ISNUMBER(SEARCH(IF(E$2&lt;&gt;"",E$2,"NA"),'MITRE &amp; Controls Mappings'!$H240))),ISNUMBER(SEARCH(IF(E$3&lt;&gt;"",E$3,"NA"),'MITRE &amp; Controls Mappings'!$I240))),ISNUMBER(SEARCH(IF(E$3&lt;&gt;"",E$3,"NA"),'MITRE &amp; Controls Mappings'!$J240))), 'MITRE &amp; Controls Mappings'!$B240,"")</f>
        <v/>
      </c>
      <c r="F242" t="str">
        <f>IF(OR(OR(OR(OR(OR(ISNUMBER(SEARCH(IF(F$1&lt;&gt;"",F$1,"NA"),'MITRE &amp; Controls Mappings'!$E240)),ISNUMBER(SEARCH(IF(F$1&lt;&gt;"",F$1,"NA"),'MITRE &amp; Controls Mappings'!$F240))),ISNUMBER(SEARCH(IF(F$2&lt;&gt;"",F$2,"NA"),'MITRE &amp; Controls Mappings'!$G240))),ISNUMBER(SEARCH(IF(F$2&lt;&gt;"",F$2,"NA"),'MITRE &amp; Controls Mappings'!$H240))),ISNUMBER(SEARCH(IF(F$3&lt;&gt;"",F$3,"NA"),'MITRE &amp; Controls Mappings'!$I240))),ISNUMBER(SEARCH(IF(F$3&lt;&gt;"",F$3,"NA"),'MITRE &amp; Controls Mappings'!$J240))), 'MITRE &amp; Controls Mappings'!$B240,"")</f>
        <v/>
      </c>
      <c r="G242" t="str">
        <f>IF(OR(OR(OR(OR(OR(ISNUMBER(SEARCH(IF(G$1&lt;&gt;"",G$1,"NA"),'MITRE &amp; Controls Mappings'!$E240)),ISNUMBER(SEARCH(IF(G$1&lt;&gt;"",G$1,"NA"),'MITRE &amp; Controls Mappings'!$F240))),ISNUMBER(SEARCH(IF(G$2&lt;&gt;"",G$2,"NA"),'MITRE &amp; Controls Mappings'!$G240))),ISNUMBER(SEARCH(IF(G$2&lt;&gt;"",G$2,"NA"),'MITRE &amp; Controls Mappings'!$H240))),ISNUMBER(SEARCH(IF(G$3&lt;&gt;"",G$3,"NA"),'MITRE &amp; Controls Mappings'!$I240))),ISNUMBER(SEARCH(IF(G$3&lt;&gt;"",G$3,"NA"),'MITRE &amp; Controls Mappings'!$J240))), 'MITRE &amp; Controls Mappings'!$B240,"")</f>
        <v/>
      </c>
      <c r="H242" t="str">
        <f>IF(OR(OR(OR(OR(OR(ISNUMBER(SEARCH(IF(H$1&lt;&gt;"",H$1,"NA"),'MITRE &amp; Controls Mappings'!$E240)),ISNUMBER(SEARCH(IF(H$1&lt;&gt;"",H$1,"NA"),'MITRE &amp; Controls Mappings'!$F240))),ISNUMBER(SEARCH(IF(H$2&lt;&gt;"",H$2,"NA"),'MITRE &amp; Controls Mappings'!$G240))),ISNUMBER(SEARCH(IF(H$2&lt;&gt;"",H$2,"NA"),'MITRE &amp; Controls Mappings'!$H240))),ISNUMBER(SEARCH(IF(H$3&lt;&gt;"",H$3,"NA"),'MITRE &amp; Controls Mappings'!$I240))),ISNUMBER(SEARCH(IF(H$3&lt;&gt;"",H$3,"NA"),'MITRE &amp; Controls Mappings'!$J240))), 'MITRE &amp; Controls Mappings'!$B240,"")</f>
        <v/>
      </c>
      <c r="I242" t="str">
        <f>IF(OR(OR(OR(OR(OR(ISNUMBER(SEARCH(IF(I$1&lt;&gt;"",I$1,"NA"),'MITRE &amp; Controls Mappings'!$E240)),ISNUMBER(SEARCH(IF(I$1&lt;&gt;"",I$1,"NA"),'MITRE &amp; Controls Mappings'!$F240))),ISNUMBER(SEARCH(IF(I$2&lt;&gt;"",I$2,"NA"),'MITRE &amp; Controls Mappings'!$G240))),ISNUMBER(SEARCH(IF(I$2&lt;&gt;"",I$2,"NA"),'MITRE &amp; Controls Mappings'!$H240))),ISNUMBER(SEARCH(IF(I$3&lt;&gt;"",I$3,"NA"),'MITRE &amp; Controls Mappings'!$I240))),ISNUMBER(SEARCH(IF(I$3&lt;&gt;"",I$3,"NA"),'MITRE &amp; Controls Mappings'!$J240))), 'MITRE &amp; Controls Mappings'!$B240,"")</f>
        <v/>
      </c>
      <c r="J242" t="str">
        <f>IF(OR(OR(OR(OR(OR(ISNUMBER(SEARCH(IF(J$1&lt;&gt;"",J$1,"NA"),'MITRE &amp; Controls Mappings'!$E240)),ISNUMBER(SEARCH(IF(J$1&lt;&gt;"",J$1,"NA"),'MITRE &amp; Controls Mappings'!$F240))),ISNUMBER(SEARCH(IF(J$2&lt;&gt;"",J$2,"NA"),'MITRE &amp; Controls Mappings'!$G240))),ISNUMBER(SEARCH(IF(J$2&lt;&gt;"",J$2,"NA"),'MITRE &amp; Controls Mappings'!$H240))),ISNUMBER(SEARCH(IF(J$3&lt;&gt;"",J$3,"NA"),'MITRE &amp; Controls Mappings'!$I240))),ISNUMBER(SEARCH(IF(J$3&lt;&gt;"",J$3,"NA"),'MITRE &amp; Controls Mappings'!$J240))), 'MITRE &amp; Controls Mappings'!$B240,"")</f>
        <v/>
      </c>
      <c r="K242" t="str">
        <f>IF(OR(OR(OR(OR(OR(ISNUMBER(SEARCH(IF(K$1&lt;&gt;"",K$1,"NA"),'MITRE &amp; Controls Mappings'!$E240)),ISNUMBER(SEARCH(IF(K$1&lt;&gt;"",K$1,"NA"),'MITRE &amp; Controls Mappings'!$F240))),ISNUMBER(SEARCH(IF(K$2&lt;&gt;"",K$2,"NA"),'MITRE &amp; Controls Mappings'!$G240))),ISNUMBER(SEARCH(IF(K$2&lt;&gt;"",K$2,"NA"),'MITRE &amp; Controls Mappings'!$H240))),ISNUMBER(SEARCH(IF(K$3&lt;&gt;"",K$3,"NA"),'MITRE &amp; Controls Mappings'!$I240))),ISNUMBER(SEARCH(IF(K$3&lt;&gt;"",K$3,"NA"),'MITRE &amp; Controls Mappings'!$J240))), 'MITRE &amp; Controls Mappings'!$B240,"")</f>
        <v/>
      </c>
      <c r="L242" s="26" t="str">
        <f>IF('MITRE &amp; Controls Mappings'!D240 &lt;&gt;"",'MITRE &amp; Controls Mappings'!D240,"" )</f>
        <v>(L1) Ensure 'User Account Control: Detect application installations and prompt for elevation' is set to 'Enabled'</v>
      </c>
    </row>
    <row r="243" spans="1:12" x14ac:dyDescent="0.25">
      <c r="A243" t="str">
        <f>IF(COUNTIF(B243:K243,"="&amp;'MITRE &amp; Controls Mappings'!B241)&gt;0,'MITRE &amp; Controls Mappings'!B241,"")</f>
        <v/>
      </c>
      <c r="B243" t="str">
        <f>IF(OR(OR(OR(OR(OR(ISNUMBER(SEARCH(IF(B$1&lt;&gt;"",B$1,"NA"),'MITRE &amp; Controls Mappings'!$E241)),ISNUMBER(SEARCH(IF(B$1&lt;&gt;"",B$1,"NA"),'MITRE &amp; Controls Mappings'!$F241))),ISNUMBER(SEARCH(IF(B$2&lt;&gt;"",B$2,"NA"),'MITRE &amp; Controls Mappings'!$G241))),ISNUMBER(SEARCH(IF(B$2&lt;&gt;"",B$2,"NA"),'MITRE &amp; Controls Mappings'!$H241))),ISNUMBER(SEARCH(IF(B$3&lt;&gt;"",B$3,"NA"),'MITRE &amp; Controls Mappings'!$I241))),ISNUMBER(SEARCH(IF(B$3&lt;&gt;"",B$3,"NA"),'MITRE &amp; Controls Mappings'!$J241))), 'MITRE &amp; Controls Mappings'!$B241,"")</f>
        <v/>
      </c>
      <c r="C243" t="str">
        <f>IF(OR(OR(OR(OR(OR(ISNUMBER(SEARCH(IF(C$1&lt;&gt;"",C$1,"NA"),'MITRE &amp; Controls Mappings'!$E241)),ISNUMBER(SEARCH(IF(C$1&lt;&gt;"",C$1,"NA"),'MITRE &amp; Controls Mappings'!$F241))),ISNUMBER(SEARCH(IF(C$2&lt;&gt;"",C$2,"NA"),'MITRE &amp; Controls Mappings'!$G241))),ISNUMBER(SEARCH(IF(C$2&lt;&gt;"",C$2,"NA"),'MITRE &amp; Controls Mappings'!$H241))),ISNUMBER(SEARCH(IF(C$3&lt;&gt;"",C$3,"NA"),'MITRE &amp; Controls Mappings'!$I241))),ISNUMBER(SEARCH(IF(C$3&lt;&gt;"",C$3,"NA"),'MITRE &amp; Controls Mappings'!$J241))), 'MITRE &amp; Controls Mappings'!$B241,"")</f>
        <v/>
      </c>
      <c r="D243" t="str">
        <f>IF(OR(OR(OR(OR(OR(ISNUMBER(SEARCH(IF(D$1&lt;&gt;"",D$1,"NA"),'MITRE &amp; Controls Mappings'!$E241)),ISNUMBER(SEARCH(IF(D$1&lt;&gt;"",D$1,"NA"),'MITRE &amp; Controls Mappings'!$F241))),ISNUMBER(SEARCH(IF(D$2&lt;&gt;"",D$2,"NA"),'MITRE &amp; Controls Mappings'!$G241))),ISNUMBER(SEARCH(IF(D$2&lt;&gt;"",D$2,"NA"),'MITRE &amp; Controls Mappings'!$H241))),ISNUMBER(SEARCH(IF(D$3&lt;&gt;"",D$3,"NA"),'MITRE &amp; Controls Mappings'!$I241))),ISNUMBER(SEARCH(IF(D$3&lt;&gt;"",D$3,"NA"),'MITRE &amp; Controls Mappings'!$J241))), 'MITRE &amp; Controls Mappings'!$B241,"")</f>
        <v/>
      </c>
      <c r="E243" t="str">
        <f>IF(OR(OR(OR(OR(OR(ISNUMBER(SEARCH(IF(E$1&lt;&gt;"",E$1,"NA"),'MITRE &amp; Controls Mappings'!$E241)),ISNUMBER(SEARCH(IF(E$1&lt;&gt;"",E$1,"NA"),'MITRE &amp; Controls Mappings'!$F241))),ISNUMBER(SEARCH(IF(E$2&lt;&gt;"",E$2,"NA"),'MITRE &amp; Controls Mappings'!$G241))),ISNUMBER(SEARCH(IF(E$2&lt;&gt;"",E$2,"NA"),'MITRE &amp; Controls Mappings'!$H241))),ISNUMBER(SEARCH(IF(E$3&lt;&gt;"",E$3,"NA"),'MITRE &amp; Controls Mappings'!$I241))),ISNUMBER(SEARCH(IF(E$3&lt;&gt;"",E$3,"NA"),'MITRE &amp; Controls Mappings'!$J241))), 'MITRE &amp; Controls Mappings'!$B241,"")</f>
        <v/>
      </c>
      <c r="F243" t="str">
        <f>IF(OR(OR(OR(OR(OR(ISNUMBER(SEARCH(IF(F$1&lt;&gt;"",F$1,"NA"),'MITRE &amp; Controls Mappings'!$E241)),ISNUMBER(SEARCH(IF(F$1&lt;&gt;"",F$1,"NA"),'MITRE &amp; Controls Mappings'!$F241))),ISNUMBER(SEARCH(IF(F$2&lt;&gt;"",F$2,"NA"),'MITRE &amp; Controls Mappings'!$G241))),ISNUMBER(SEARCH(IF(F$2&lt;&gt;"",F$2,"NA"),'MITRE &amp; Controls Mappings'!$H241))),ISNUMBER(SEARCH(IF(F$3&lt;&gt;"",F$3,"NA"),'MITRE &amp; Controls Mappings'!$I241))),ISNUMBER(SEARCH(IF(F$3&lt;&gt;"",F$3,"NA"),'MITRE &amp; Controls Mappings'!$J241))), 'MITRE &amp; Controls Mappings'!$B241,"")</f>
        <v/>
      </c>
      <c r="G243" t="str">
        <f>IF(OR(OR(OR(OR(OR(ISNUMBER(SEARCH(IF(G$1&lt;&gt;"",G$1,"NA"),'MITRE &amp; Controls Mappings'!$E241)),ISNUMBER(SEARCH(IF(G$1&lt;&gt;"",G$1,"NA"),'MITRE &amp; Controls Mappings'!$F241))),ISNUMBER(SEARCH(IF(G$2&lt;&gt;"",G$2,"NA"),'MITRE &amp; Controls Mappings'!$G241))),ISNUMBER(SEARCH(IF(G$2&lt;&gt;"",G$2,"NA"),'MITRE &amp; Controls Mappings'!$H241))),ISNUMBER(SEARCH(IF(G$3&lt;&gt;"",G$3,"NA"),'MITRE &amp; Controls Mappings'!$I241))),ISNUMBER(SEARCH(IF(G$3&lt;&gt;"",G$3,"NA"),'MITRE &amp; Controls Mappings'!$J241))), 'MITRE &amp; Controls Mappings'!$B241,"")</f>
        <v/>
      </c>
      <c r="H243" t="str">
        <f>IF(OR(OR(OR(OR(OR(ISNUMBER(SEARCH(IF(H$1&lt;&gt;"",H$1,"NA"),'MITRE &amp; Controls Mappings'!$E241)),ISNUMBER(SEARCH(IF(H$1&lt;&gt;"",H$1,"NA"),'MITRE &amp; Controls Mappings'!$F241))),ISNUMBER(SEARCH(IF(H$2&lt;&gt;"",H$2,"NA"),'MITRE &amp; Controls Mappings'!$G241))),ISNUMBER(SEARCH(IF(H$2&lt;&gt;"",H$2,"NA"),'MITRE &amp; Controls Mappings'!$H241))),ISNUMBER(SEARCH(IF(H$3&lt;&gt;"",H$3,"NA"),'MITRE &amp; Controls Mappings'!$I241))),ISNUMBER(SEARCH(IF(H$3&lt;&gt;"",H$3,"NA"),'MITRE &amp; Controls Mappings'!$J241))), 'MITRE &amp; Controls Mappings'!$B241,"")</f>
        <v/>
      </c>
      <c r="I243" t="str">
        <f>IF(OR(OR(OR(OR(OR(ISNUMBER(SEARCH(IF(I$1&lt;&gt;"",I$1,"NA"),'MITRE &amp; Controls Mappings'!$E241)),ISNUMBER(SEARCH(IF(I$1&lt;&gt;"",I$1,"NA"),'MITRE &amp; Controls Mappings'!$F241))),ISNUMBER(SEARCH(IF(I$2&lt;&gt;"",I$2,"NA"),'MITRE &amp; Controls Mappings'!$G241))),ISNUMBER(SEARCH(IF(I$2&lt;&gt;"",I$2,"NA"),'MITRE &amp; Controls Mappings'!$H241))),ISNUMBER(SEARCH(IF(I$3&lt;&gt;"",I$3,"NA"),'MITRE &amp; Controls Mappings'!$I241))),ISNUMBER(SEARCH(IF(I$3&lt;&gt;"",I$3,"NA"),'MITRE &amp; Controls Mappings'!$J241))), 'MITRE &amp; Controls Mappings'!$B241,"")</f>
        <v/>
      </c>
      <c r="J243" t="str">
        <f>IF(OR(OR(OR(OR(OR(ISNUMBER(SEARCH(IF(J$1&lt;&gt;"",J$1,"NA"),'MITRE &amp; Controls Mappings'!$E241)),ISNUMBER(SEARCH(IF(J$1&lt;&gt;"",J$1,"NA"),'MITRE &amp; Controls Mappings'!$F241))),ISNUMBER(SEARCH(IF(J$2&lt;&gt;"",J$2,"NA"),'MITRE &amp; Controls Mappings'!$G241))),ISNUMBER(SEARCH(IF(J$2&lt;&gt;"",J$2,"NA"),'MITRE &amp; Controls Mappings'!$H241))),ISNUMBER(SEARCH(IF(J$3&lt;&gt;"",J$3,"NA"),'MITRE &amp; Controls Mappings'!$I241))),ISNUMBER(SEARCH(IF(J$3&lt;&gt;"",J$3,"NA"),'MITRE &amp; Controls Mappings'!$J241))), 'MITRE &amp; Controls Mappings'!$B241,"")</f>
        <v/>
      </c>
      <c r="K243" t="str">
        <f>IF(OR(OR(OR(OR(OR(ISNUMBER(SEARCH(IF(K$1&lt;&gt;"",K$1,"NA"),'MITRE &amp; Controls Mappings'!$E241)),ISNUMBER(SEARCH(IF(K$1&lt;&gt;"",K$1,"NA"),'MITRE &amp; Controls Mappings'!$F241))),ISNUMBER(SEARCH(IF(K$2&lt;&gt;"",K$2,"NA"),'MITRE &amp; Controls Mappings'!$G241))),ISNUMBER(SEARCH(IF(K$2&lt;&gt;"",K$2,"NA"),'MITRE &amp; Controls Mappings'!$H241))),ISNUMBER(SEARCH(IF(K$3&lt;&gt;"",K$3,"NA"),'MITRE &amp; Controls Mappings'!$I241))),ISNUMBER(SEARCH(IF(K$3&lt;&gt;"",K$3,"NA"),'MITRE &amp; Controls Mappings'!$J241))), 'MITRE &amp; Controls Mappings'!$B241,"")</f>
        <v/>
      </c>
      <c r="L243" s="26" t="str">
        <f>IF('MITRE &amp; Controls Mappings'!D241 &lt;&gt;"",'MITRE &amp; Controls Mappings'!D241,"" )</f>
        <v>(L1) Ensure 'User Account Control: Detect application installations and prompt for elevation' is set to 'Enabled'</v>
      </c>
    </row>
    <row r="244" spans="1:12" ht="30" x14ac:dyDescent="0.25">
      <c r="A244" t="str">
        <f>IF(COUNTIF(B244:K244,"="&amp;'MITRE &amp; Controls Mappings'!B242)&gt;0,'MITRE &amp; Controls Mappings'!B242,"")</f>
        <v/>
      </c>
      <c r="B244" t="str">
        <f>IF(OR(OR(OR(OR(OR(ISNUMBER(SEARCH(IF(B$1&lt;&gt;"",B$1,"NA"),'MITRE &amp; Controls Mappings'!$E242)),ISNUMBER(SEARCH(IF(B$1&lt;&gt;"",B$1,"NA"),'MITRE &amp; Controls Mappings'!$F242))),ISNUMBER(SEARCH(IF(B$2&lt;&gt;"",B$2,"NA"),'MITRE &amp; Controls Mappings'!$G242))),ISNUMBER(SEARCH(IF(B$2&lt;&gt;"",B$2,"NA"),'MITRE &amp; Controls Mappings'!$H242))),ISNUMBER(SEARCH(IF(B$3&lt;&gt;"",B$3,"NA"),'MITRE &amp; Controls Mappings'!$I242))),ISNUMBER(SEARCH(IF(B$3&lt;&gt;"",B$3,"NA"),'MITRE &amp; Controls Mappings'!$J242))), 'MITRE &amp; Controls Mappings'!$B242,"")</f>
        <v/>
      </c>
      <c r="C244" t="str">
        <f>IF(OR(OR(OR(OR(OR(ISNUMBER(SEARCH(IF(C$1&lt;&gt;"",C$1,"NA"),'MITRE &amp; Controls Mappings'!$E242)),ISNUMBER(SEARCH(IF(C$1&lt;&gt;"",C$1,"NA"),'MITRE &amp; Controls Mappings'!$F242))),ISNUMBER(SEARCH(IF(C$2&lt;&gt;"",C$2,"NA"),'MITRE &amp; Controls Mappings'!$G242))),ISNUMBER(SEARCH(IF(C$2&lt;&gt;"",C$2,"NA"),'MITRE &amp; Controls Mappings'!$H242))),ISNUMBER(SEARCH(IF(C$3&lt;&gt;"",C$3,"NA"),'MITRE &amp; Controls Mappings'!$I242))),ISNUMBER(SEARCH(IF(C$3&lt;&gt;"",C$3,"NA"),'MITRE &amp; Controls Mappings'!$J242))), 'MITRE &amp; Controls Mappings'!$B242,"")</f>
        <v/>
      </c>
      <c r="D244" t="str">
        <f>IF(OR(OR(OR(OR(OR(ISNUMBER(SEARCH(IF(D$1&lt;&gt;"",D$1,"NA"),'MITRE &amp; Controls Mappings'!$E242)),ISNUMBER(SEARCH(IF(D$1&lt;&gt;"",D$1,"NA"),'MITRE &amp; Controls Mappings'!$F242))),ISNUMBER(SEARCH(IF(D$2&lt;&gt;"",D$2,"NA"),'MITRE &amp; Controls Mappings'!$G242))),ISNUMBER(SEARCH(IF(D$2&lt;&gt;"",D$2,"NA"),'MITRE &amp; Controls Mappings'!$H242))),ISNUMBER(SEARCH(IF(D$3&lt;&gt;"",D$3,"NA"),'MITRE &amp; Controls Mappings'!$I242))),ISNUMBER(SEARCH(IF(D$3&lt;&gt;"",D$3,"NA"),'MITRE &amp; Controls Mappings'!$J242))), 'MITRE &amp; Controls Mappings'!$B242,"")</f>
        <v/>
      </c>
      <c r="E244" t="str">
        <f>IF(OR(OR(OR(OR(OR(ISNUMBER(SEARCH(IF(E$1&lt;&gt;"",E$1,"NA"),'MITRE &amp; Controls Mappings'!$E242)),ISNUMBER(SEARCH(IF(E$1&lt;&gt;"",E$1,"NA"),'MITRE &amp; Controls Mappings'!$F242))),ISNUMBER(SEARCH(IF(E$2&lt;&gt;"",E$2,"NA"),'MITRE &amp; Controls Mappings'!$G242))),ISNUMBER(SEARCH(IF(E$2&lt;&gt;"",E$2,"NA"),'MITRE &amp; Controls Mappings'!$H242))),ISNUMBER(SEARCH(IF(E$3&lt;&gt;"",E$3,"NA"),'MITRE &amp; Controls Mappings'!$I242))),ISNUMBER(SEARCH(IF(E$3&lt;&gt;"",E$3,"NA"),'MITRE &amp; Controls Mappings'!$J242))), 'MITRE &amp; Controls Mappings'!$B242,"")</f>
        <v/>
      </c>
      <c r="F244" t="str">
        <f>IF(OR(OR(OR(OR(OR(ISNUMBER(SEARCH(IF(F$1&lt;&gt;"",F$1,"NA"),'MITRE &amp; Controls Mappings'!$E242)),ISNUMBER(SEARCH(IF(F$1&lt;&gt;"",F$1,"NA"),'MITRE &amp; Controls Mappings'!$F242))),ISNUMBER(SEARCH(IF(F$2&lt;&gt;"",F$2,"NA"),'MITRE &amp; Controls Mappings'!$G242))),ISNUMBER(SEARCH(IF(F$2&lt;&gt;"",F$2,"NA"),'MITRE &amp; Controls Mappings'!$H242))),ISNUMBER(SEARCH(IF(F$3&lt;&gt;"",F$3,"NA"),'MITRE &amp; Controls Mappings'!$I242))),ISNUMBER(SEARCH(IF(F$3&lt;&gt;"",F$3,"NA"),'MITRE &amp; Controls Mappings'!$J242))), 'MITRE &amp; Controls Mappings'!$B242,"")</f>
        <v/>
      </c>
      <c r="G244" t="str">
        <f>IF(OR(OR(OR(OR(OR(ISNUMBER(SEARCH(IF(G$1&lt;&gt;"",G$1,"NA"),'MITRE &amp; Controls Mappings'!$E242)),ISNUMBER(SEARCH(IF(G$1&lt;&gt;"",G$1,"NA"),'MITRE &amp; Controls Mappings'!$F242))),ISNUMBER(SEARCH(IF(G$2&lt;&gt;"",G$2,"NA"),'MITRE &amp; Controls Mappings'!$G242))),ISNUMBER(SEARCH(IF(G$2&lt;&gt;"",G$2,"NA"),'MITRE &amp; Controls Mappings'!$H242))),ISNUMBER(SEARCH(IF(G$3&lt;&gt;"",G$3,"NA"),'MITRE &amp; Controls Mappings'!$I242))),ISNUMBER(SEARCH(IF(G$3&lt;&gt;"",G$3,"NA"),'MITRE &amp; Controls Mappings'!$J242))), 'MITRE &amp; Controls Mappings'!$B242,"")</f>
        <v/>
      </c>
      <c r="H244" t="str">
        <f>IF(OR(OR(OR(OR(OR(ISNUMBER(SEARCH(IF(H$1&lt;&gt;"",H$1,"NA"),'MITRE &amp; Controls Mappings'!$E242)),ISNUMBER(SEARCH(IF(H$1&lt;&gt;"",H$1,"NA"),'MITRE &amp; Controls Mappings'!$F242))),ISNUMBER(SEARCH(IF(H$2&lt;&gt;"",H$2,"NA"),'MITRE &amp; Controls Mappings'!$G242))),ISNUMBER(SEARCH(IF(H$2&lt;&gt;"",H$2,"NA"),'MITRE &amp; Controls Mappings'!$H242))),ISNUMBER(SEARCH(IF(H$3&lt;&gt;"",H$3,"NA"),'MITRE &amp; Controls Mappings'!$I242))),ISNUMBER(SEARCH(IF(H$3&lt;&gt;"",H$3,"NA"),'MITRE &amp; Controls Mappings'!$J242))), 'MITRE &amp; Controls Mappings'!$B242,"")</f>
        <v/>
      </c>
      <c r="I244" t="str">
        <f>IF(OR(OR(OR(OR(OR(ISNUMBER(SEARCH(IF(I$1&lt;&gt;"",I$1,"NA"),'MITRE &amp; Controls Mappings'!$E242)),ISNUMBER(SEARCH(IF(I$1&lt;&gt;"",I$1,"NA"),'MITRE &amp; Controls Mappings'!$F242))),ISNUMBER(SEARCH(IF(I$2&lt;&gt;"",I$2,"NA"),'MITRE &amp; Controls Mappings'!$G242))),ISNUMBER(SEARCH(IF(I$2&lt;&gt;"",I$2,"NA"),'MITRE &amp; Controls Mappings'!$H242))),ISNUMBER(SEARCH(IF(I$3&lt;&gt;"",I$3,"NA"),'MITRE &amp; Controls Mappings'!$I242))),ISNUMBER(SEARCH(IF(I$3&lt;&gt;"",I$3,"NA"),'MITRE &amp; Controls Mappings'!$J242))), 'MITRE &amp; Controls Mappings'!$B242,"")</f>
        <v/>
      </c>
      <c r="J244" t="str">
        <f>IF(OR(OR(OR(OR(OR(ISNUMBER(SEARCH(IF(J$1&lt;&gt;"",J$1,"NA"),'MITRE &amp; Controls Mappings'!$E242)),ISNUMBER(SEARCH(IF(J$1&lt;&gt;"",J$1,"NA"),'MITRE &amp; Controls Mappings'!$F242))),ISNUMBER(SEARCH(IF(J$2&lt;&gt;"",J$2,"NA"),'MITRE &amp; Controls Mappings'!$G242))),ISNUMBER(SEARCH(IF(J$2&lt;&gt;"",J$2,"NA"),'MITRE &amp; Controls Mappings'!$H242))),ISNUMBER(SEARCH(IF(J$3&lt;&gt;"",J$3,"NA"),'MITRE &amp; Controls Mappings'!$I242))),ISNUMBER(SEARCH(IF(J$3&lt;&gt;"",J$3,"NA"),'MITRE &amp; Controls Mappings'!$J242))), 'MITRE &amp; Controls Mappings'!$B242,"")</f>
        <v/>
      </c>
      <c r="K244" t="str">
        <f>IF(OR(OR(OR(OR(OR(ISNUMBER(SEARCH(IF(K$1&lt;&gt;"",K$1,"NA"),'MITRE &amp; Controls Mappings'!$E242)),ISNUMBER(SEARCH(IF(K$1&lt;&gt;"",K$1,"NA"),'MITRE &amp; Controls Mappings'!$F242))),ISNUMBER(SEARCH(IF(K$2&lt;&gt;"",K$2,"NA"),'MITRE &amp; Controls Mappings'!$G242))),ISNUMBER(SEARCH(IF(K$2&lt;&gt;"",K$2,"NA"),'MITRE &amp; Controls Mappings'!$H242))),ISNUMBER(SEARCH(IF(K$3&lt;&gt;"",K$3,"NA"),'MITRE &amp; Controls Mappings'!$I242))),ISNUMBER(SEARCH(IF(K$3&lt;&gt;"",K$3,"NA"),'MITRE &amp; Controls Mappings'!$J242))), 'MITRE &amp; Controls Mappings'!$B242,"")</f>
        <v/>
      </c>
      <c r="L244" s="26" t="str">
        <f>IF('MITRE &amp; Controls Mappings'!D242 &lt;&gt;"",'MITRE &amp; Controls Mappings'!D242,"" )</f>
        <v>(L1) Ensure 'User Account Control: Only elevate UIAccess applications that are installed in secure locations' is set to 'Enabled'</v>
      </c>
    </row>
    <row r="245" spans="1:12" ht="30" x14ac:dyDescent="0.25">
      <c r="A245" t="str">
        <f>IF(COUNTIF(B245:K245,"="&amp;'MITRE &amp; Controls Mappings'!B243)&gt;0,'MITRE &amp; Controls Mappings'!B243,"")</f>
        <v/>
      </c>
      <c r="B245" t="str">
        <f>IF(OR(OR(OR(OR(OR(ISNUMBER(SEARCH(IF(B$1&lt;&gt;"",B$1,"NA"),'MITRE &amp; Controls Mappings'!$E243)),ISNUMBER(SEARCH(IF(B$1&lt;&gt;"",B$1,"NA"),'MITRE &amp; Controls Mappings'!$F243))),ISNUMBER(SEARCH(IF(B$2&lt;&gt;"",B$2,"NA"),'MITRE &amp; Controls Mappings'!$G243))),ISNUMBER(SEARCH(IF(B$2&lt;&gt;"",B$2,"NA"),'MITRE &amp; Controls Mappings'!$H243))),ISNUMBER(SEARCH(IF(B$3&lt;&gt;"",B$3,"NA"),'MITRE &amp; Controls Mappings'!$I243))),ISNUMBER(SEARCH(IF(B$3&lt;&gt;"",B$3,"NA"),'MITRE &amp; Controls Mappings'!$J243))), 'MITRE &amp; Controls Mappings'!$B243,"")</f>
        <v/>
      </c>
      <c r="C245" t="str">
        <f>IF(OR(OR(OR(OR(OR(ISNUMBER(SEARCH(IF(C$1&lt;&gt;"",C$1,"NA"),'MITRE &amp; Controls Mappings'!$E243)),ISNUMBER(SEARCH(IF(C$1&lt;&gt;"",C$1,"NA"),'MITRE &amp; Controls Mappings'!$F243))),ISNUMBER(SEARCH(IF(C$2&lt;&gt;"",C$2,"NA"),'MITRE &amp; Controls Mappings'!$G243))),ISNUMBER(SEARCH(IF(C$2&lt;&gt;"",C$2,"NA"),'MITRE &amp; Controls Mappings'!$H243))),ISNUMBER(SEARCH(IF(C$3&lt;&gt;"",C$3,"NA"),'MITRE &amp; Controls Mappings'!$I243))),ISNUMBER(SEARCH(IF(C$3&lt;&gt;"",C$3,"NA"),'MITRE &amp; Controls Mappings'!$J243))), 'MITRE &amp; Controls Mappings'!$B243,"")</f>
        <v/>
      </c>
      <c r="D245" t="str">
        <f>IF(OR(OR(OR(OR(OR(ISNUMBER(SEARCH(IF(D$1&lt;&gt;"",D$1,"NA"),'MITRE &amp; Controls Mappings'!$E243)),ISNUMBER(SEARCH(IF(D$1&lt;&gt;"",D$1,"NA"),'MITRE &amp; Controls Mappings'!$F243))),ISNUMBER(SEARCH(IF(D$2&lt;&gt;"",D$2,"NA"),'MITRE &amp; Controls Mappings'!$G243))),ISNUMBER(SEARCH(IF(D$2&lt;&gt;"",D$2,"NA"),'MITRE &amp; Controls Mappings'!$H243))),ISNUMBER(SEARCH(IF(D$3&lt;&gt;"",D$3,"NA"),'MITRE &amp; Controls Mappings'!$I243))),ISNUMBER(SEARCH(IF(D$3&lt;&gt;"",D$3,"NA"),'MITRE &amp; Controls Mappings'!$J243))), 'MITRE &amp; Controls Mappings'!$B243,"")</f>
        <v/>
      </c>
      <c r="E245" t="str">
        <f>IF(OR(OR(OR(OR(OR(ISNUMBER(SEARCH(IF(E$1&lt;&gt;"",E$1,"NA"),'MITRE &amp; Controls Mappings'!$E243)),ISNUMBER(SEARCH(IF(E$1&lt;&gt;"",E$1,"NA"),'MITRE &amp; Controls Mappings'!$F243))),ISNUMBER(SEARCH(IF(E$2&lt;&gt;"",E$2,"NA"),'MITRE &amp; Controls Mappings'!$G243))),ISNUMBER(SEARCH(IF(E$2&lt;&gt;"",E$2,"NA"),'MITRE &amp; Controls Mappings'!$H243))),ISNUMBER(SEARCH(IF(E$3&lt;&gt;"",E$3,"NA"),'MITRE &amp; Controls Mappings'!$I243))),ISNUMBER(SEARCH(IF(E$3&lt;&gt;"",E$3,"NA"),'MITRE &amp; Controls Mappings'!$J243))), 'MITRE &amp; Controls Mappings'!$B243,"")</f>
        <v/>
      </c>
      <c r="F245" t="str">
        <f>IF(OR(OR(OR(OR(OR(ISNUMBER(SEARCH(IF(F$1&lt;&gt;"",F$1,"NA"),'MITRE &amp; Controls Mappings'!$E243)),ISNUMBER(SEARCH(IF(F$1&lt;&gt;"",F$1,"NA"),'MITRE &amp; Controls Mappings'!$F243))),ISNUMBER(SEARCH(IF(F$2&lt;&gt;"",F$2,"NA"),'MITRE &amp; Controls Mappings'!$G243))),ISNUMBER(SEARCH(IF(F$2&lt;&gt;"",F$2,"NA"),'MITRE &amp; Controls Mappings'!$H243))),ISNUMBER(SEARCH(IF(F$3&lt;&gt;"",F$3,"NA"),'MITRE &amp; Controls Mappings'!$I243))),ISNUMBER(SEARCH(IF(F$3&lt;&gt;"",F$3,"NA"),'MITRE &amp; Controls Mappings'!$J243))), 'MITRE &amp; Controls Mappings'!$B243,"")</f>
        <v/>
      </c>
      <c r="G245" t="str">
        <f>IF(OR(OR(OR(OR(OR(ISNUMBER(SEARCH(IF(G$1&lt;&gt;"",G$1,"NA"),'MITRE &amp; Controls Mappings'!$E243)),ISNUMBER(SEARCH(IF(G$1&lt;&gt;"",G$1,"NA"),'MITRE &amp; Controls Mappings'!$F243))),ISNUMBER(SEARCH(IF(G$2&lt;&gt;"",G$2,"NA"),'MITRE &amp; Controls Mappings'!$G243))),ISNUMBER(SEARCH(IF(G$2&lt;&gt;"",G$2,"NA"),'MITRE &amp; Controls Mappings'!$H243))),ISNUMBER(SEARCH(IF(G$3&lt;&gt;"",G$3,"NA"),'MITRE &amp; Controls Mappings'!$I243))),ISNUMBER(SEARCH(IF(G$3&lt;&gt;"",G$3,"NA"),'MITRE &amp; Controls Mappings'!$J243))), 'MITRE &amp; Controls Mappings'!$B243,"")</f>
        <v/>
      </c>
      <c r="H245" t="str">
        <f>IF(OR(OR(OR(OR(OR(ISNUMBER(SEARCH(IF(H$1&lt;&gt;"",H$1,"NA"),'MITRE &amp; Controls Mappings'!$E243)),ISNUMBER(SEARCH(IF(H$1&lt;&gt;"",H$1,"NA"),'MITRE &amp; Controls Mappings'!$F243))),ISNUMBER(SEARCH(IF(H$2&lt;&gt;"",H$2,"NA"),'MITRE &amp; Controls Mappings'!$G243))),ISNUMBER(SEARCH(IF(H$2&lt;&gt;"",H$2,"NA"),'MITRE &amp; Controls Mappings'!$H243))),ISNUMBER(SEARCH(IF(H$3&lt;&gt;"",H$3,"NA"),'MITRE &amp; Controls Mappings'!$I243))),ISNUMBER(SEARCH(IF(H$3&lt;&gt;"",H$3,"NA"),'MITRE &amp; Controls Mappings'!$J243))), 'MITRE &amp; Controls Mappings'!$B243,"")</f>
        <v/>
      </c>
      <c r="I245" t="str">
        <f>IF(OR(OR(OR(OR(OR(ISNUMBER(SEARCH(IF(I$1&lt;&gt;"",I$1,"NA"),'MITRE &amp; Controls Mappings'!$E243)),ISNUMBER(SEARCH(IF(I$1&lt;&gt;"",I$1,"NA"),'MITRE &amp; Controls Mappings'!$F243))),ISNUMBER(SEARCH(IF(I$2&lt;&gt;"",I$2,"NA"),'MITRE &amp; Controls Mappings'!$G243))),ISNUMBER(SEARCH(IF(I$2&lt;&gt;"",I$2,"NA"),'MITRE &amp; Controls Mappings'!$H243))),ISNUMBER(SEARCH(IF(I$3&lt;&gt;"",I$3,"NA"),'MITRE &amp; Controls Mappings'!$I243))),ISNUMBER(SEARCH(IF(I$3&lt;&gt;"",I$3,"NA"),'MITRE &amp; Controls Mappings'!$J243))), 'MITRE &amp; Controls Mappings'!$B243,"")</f>
        <v/>
      </c>
      <c r="J245" t="str">
        <f>IF(OR(OR(OR(OR(OR(ISNUMBER(SEARCH(IF(J$1&lt;&gt;"",J$1,"NA"),'MITRE &amp; Controls Mappings'!$E243)),ISNUMBER(SEARCH(IF(J$1&lt;&gt;"",J$1,"NA"),'MITRE &amp; Controls Mappings'!$F243))),ISNUMBER(SEARCH(IF(J$2&lt;&gt;"",J$2,"NA"),'MITRE &amp; Controls Mappings'!$G243))),ISNUMBER(SEARCH(IF(J$2&lt;&gt;"",J$2,"NA"),'MITRE &amp; Controls Mappings'!$H243))),ISNUMBER(SEARCH(IF(J$3&lt;&gt;"",J$3,"NA"),'MITRE &amp; Controls Mappings'!$I243))),ISNUMBER(SEARCH(IF(J$3&lt;&gt;"",J$3,"NA"),'MITRE &amp; Controls Mappings'!$J243))), 'MITRE &amp; Controls Mappings'!$B243,"")</f>
        <v/>
      </c>
      <c r="K245" t="str">
        <f>IF(OR(OR(OR(OR(OR(ISNUMBER(SEARCH(IF(K$1&lt;&gt;"",K$1,"NA"),'MITRE &amp; Controls Mappings'!$E243)),ISNUMBER(SEARCH(IF(K$1&lt;&gt;"",K$1,"NA"),'MITRE &amp; Controls Mappings'!$F243))),ISNUMBER(SEARCH(IF(K$2&lt;&gt;"",K$2,"NA"),'MITRE &amp; Controls Mappings'!$G243))),ISNUMBER(SEARCH(IF(K$2&lt;&gt;"",K$2,"NA"),'MITRE &amp; Controls Mappings'!$H243))),ISNUMBER(SEARCH(IF(K$3&lt;&gt;"",K$3,"NA"),'MITRE &amp; Controls Mappings'!$I243))),ISNUMBER(SEARCH(IF(K$3&lt;&gt;"",K$3,"NA"),'MITRE &amp; Controls Mappings'!$J243))), 'MITRE &amp; Controls Mappings'!$B243,"")</f>
        <v/>
      </c>
      <c r="L245" s="26" t="str">
        <f>IF('MITRE &amp; Controls Mappings'!D243 &lt;&gt;"",'MITRE &amp; Controls Mappings'!D243,"" )</f>
        <v>(L1) Ensure 'User Account Control: Only elevate UIAccess applications that are installed in secure locations' is set to 'Enabled'</v>
      </c>
    </row>
    <row r="246" spans="1:12" x14ac:dyDescent="0.25">
      <c r="A246" t="str">
        <f>IF(COUNTIF(B246:K246,"="&amp;'MITRE &amp; Controls Mappings'!B244)&gt;0,'MITRE &amp; Controls Mappings'!B244,"")</f>
        <v/>
      </c>
      <c r="B246" t="str">
        <f>IF(OR(OR(OR(OR(OR(ISNUMBER(SEARCH(IF(B$1&lt;&gt;"",B$1,"NA"),'MITRE &amp; Controls Mappings'!$E244)),ISNUMBER(SEARCH(IF(B$1&lt;&gt;"",B$1,"NA"),'MITRE &amp; Controls Mappings'!$F244))),ISNUMBER(SEARCH(IF(B$2&lt;&gt;"",B$2,"NA"),'MITRE &amp; Controls Mappings'!$G244))),ISNUMBER(SEARCH(IF(B$2&lt;&gt;"",B$2,"NA"),'MITRE &amp; Controls Mappings'!$H244))),ISNUMBER(SEARCH(IF(B$3&lt;&gt;"",B$3,"NA"),'MITRE &amp; Controls Mappings'!$I244))),ISNUMBER(SEARCH(IF(B$3&lt;&gt;"",B$3,"NA"),'MITRE &amp; Controls Mappings'!$J244))), 'MITRE &amp; Controls Mappings'!$B244,"")</f>
        <v/>
      </c>
      <c r="C246" t="str">
        <f>IF(OR(OR(OR(OR(OR(ISNUMBER(SEARCH(IF(C$1&lt;&gt;"",C$1,"NA"),'MITRE &amp; Controls Mappings'!$E244)),ISNUMBER(SEARCH(IF(C$1&lt;&gt;"",C$1,"NA"),'MITRE &amp; Controls Mappings'!$F244))),ISNUMBER(SEARCH(IF(C$2&lt;&gt;"",C$2,"NA"),'MITRE &amp; Controls Mappings'!$G244))),ISNUMBER(SEARCH(IF(C$2&lt;&gt;"",C$2,"NA"),'MITRE &amp; Controls Mappings'!$H244))),ISNUMBER(SEARCH(IF(C$3&lt;&gt;"",C$3,"NA"),'MITRE &amp; Controls Mappings'!$I244))),ISNUMBER(SEARCH(IF(C$3&lt;&gt;"",C$3,"NA"),'MITRE &amp; Controls Mappings'!$J244))), 'MITRE &amp; Controls Mappings'!$B244,"")</f>
        <v/>
      </c>
      <c r="D246" t="str">
        <f>IF(OR(OR(OR(OR(OR(ISNUMBER(SEARCH(IF(D$1&lt;&gt;"",D$1,"NA"),'MITRE &amp; Controls Mappings'!$E244)),ISNUMBER(SEARCH(IF(D$1&lt;&gt;"",D$1,"NA"),'MITRE &amp; Controls Mappings'!$F244))),ISNUMBER(SEARCH(IF(D$2&lt;&gt;"",D$2,"NA"),'MITRE &amp; Controls Mappings'!$G244))),ISNUMBER(SEARCH(IF(D$2&lt;&gt;"",D$2,"NA"),'MITRE &amp; Controls Mappings'!$H244))),ISNUMBER(SEARCH(IF(D$3&lt;&gt;"",D$3,"NA"),'MITRE &amp; Controls Mappings'!$I244))),ISNUMBER(SEARCH(IF(D$3&lt;&gt;"",D$3,"NA"),'MITRE &amp; Controls Mappings'!$J244))), 'MITRE &amp; Controls Mappings'!$B244,"")</f>
        <v/>
      </c>
      <c r="E246" t="str">
        <f>IF(OR(OR(OR(OR(OR(ISNUMBER(SEARCH(IF(E$1&lt;&gt;"",E$1,"NA"),'MITRE &amp; Controls Mappings'!$E244)),ISNUMBER(SEARCH(IF(E$1&lt;&gt;"",E$1,"NA"),'MITRE &amp; Controls Mappings'!$F244))),ISNUMBER(SEARCH(IF(E$2&lt;&gt;"",E$2,"NA"),'MITRE &amp; Controls Mappings'!$G244))),ISNUMBER(SEARCH(IF(E$2&lt;&gt;"",E$2,"NA"),'MITRE &amp; Controls Mappings'!$H244))),ISNUMBER(SEARCH(IF(E$3&lt;&gt;"",E$3,"NA"),'MITRE &amp; Controls Mappings'!$I244))),ISNUMBER(SEARCH(IF(E$3&lt;&gt;"",E$3,"NA"),'MITRE &amp; Controls Mappings'!$J244))), 'MITRE &amp; Controls Mappings'!$B244,"")</f>
        <v/>
      </c>
      <c r="F246" t="str">
        <f>IF(OR(OR(OR(OR(OR(ISNUMBER(SEARCH(IF(F$1&lt;&gt;"",F$1,"NA"),'MITRE &amp; Controls Mappings'!$E244)),ISNUMBER(SEARCH(IF(F$1&lt;&gt;"",F$1,"NA"),'MITRE &amp; Controls Mappings'!$F244))),ISNUMBER(SEARCH(IF(F$2&lt;&gt;"",F$2,"NA"),'MITRE &amp; Controls Mappings'!$G244))),ISNUMBER(SEARCH(IF(F$2&lt;&gt;"",F$2,"NA"),'MITRE &amp; Controls Mappings'!$H244))),ISNUMBER(SEARCH(IF(F$3&lt;&gt;"",F$3,"NA"),'MITRE &amp; Controls Mappings'!$I244))),ISNUMBER(SEARCH(IF(F$3&lt;&gt;"",F$3,"NA"),'MITRE &amp; Controls Mappings'!$J244))), 'MITRE &amp; Controls Mappings'!$B244,"")</f>
        <v/>
      </c>
      <c r="G246" t="str">
        <f>IF(OR(OR(OR(OR(OR(ISNUMBER(SEARCH(IF(G$1&lt;&gt;"",G$1,"NA"),'MITRE &amp; Controls Mappings'!$E244)),ISNUMBER(SEARCH(IF(G$1&lt;&gt;"",G$1,"NA"),'MITRE &amp; Controls Mappings'!$F244))),ISNUMBER(SEARCH(IF(G$2&lt;&gt;"",G$2,"NA"),'MITRE &amp; Controls Mappings'!$G244))),ISNUMBER(SEARCH(IF(G$2&lt;&gt;"",G$2,"NA"),'MITRE &amp; Controls Mappings'!$H244))),ISNUMBER(SEARCH(IF(G$3&lt;&gt;"",G$3,"NA"),'MITRE &amp; Controls Mappings'!$I244))),ISNUMBER(SEARCH(IF(G$3&lt;&gt;"",G$3,"NA"),'MITRE &amp; Controls Mappings'!$J244))), 'MITRE &amp; Controls Mappings'!$B244,"")</f>
        <v/>
      </c>
      <c r="H246" t="str">
        <f>IF(OR(OR(OR(OR(OR(ISNUMBER(SEARCH(IF(H$1&lt;&gt;"",H$1,"NA"),'MITRE &amp; Controls Mappings'!$E244)),ISNUMBER(SEARCH(IF(H$1&lt;&gt;"",H$1,"NA"),'MITRE &amp; Controls Mappings'!$F244))),ISNUMBER(SEARCH(IF(H$2&lt;&gt;"",H$2,"NA"),'MITRE &amp; Controls Mappings'!$G244))),ISNUMBER(SEARCH(IF(H$2&lt;&gt;"",H$2,"NA"),'MITRE &amp; Controls Mappings'!$H244))),ISNUMBER(SEARCH(IF(H$3&lt;&gt;"",H$3,"NA"),'MITRE &amp; Controls Mappings'!$I244))),ISNUMBER(SEARCH(IF(H$3&lt;&gt;"",H$3,"NA"),'MITRE &amp; Controls Mappings'!$J244))), 'MITRE &amp; Controls Mappings'!$B244,"")</f>
        <v/>
      </c>
      <c r="I246" t="str">
        <f>IF(OR(OR(OR(OR(OR(ISNUMBER(SEARCH(IF(I$1&lt;&gt;"",I$1,"NA"),'MITRE &amp; Controls Mappings'!$E244)),ISNUMBER(SEARCH(IF(I$1&lt;&gt;"",I$1,"NA"),'MITRE &amp; Controls Mappings'!$F244))),ISNUMBER(SEARCH(IF(I$2&lt;&gt;"",I$2,"NA"),'MITRE &amp; Controls Mappings'!$G244))),ISNUMBER(SEARCH(IF(I$2&lt;&gt;"",I$2,"NA"),'MITRE &amp; Controls Mappings'!$H244))),ISNUMBER(SEARCH(IF(I$3&lt;&gt;"",I$3,"NA"),'MITRE &amp; Controls Mappings'!$I244))),ISNUMBER(SEARCH(IF(I$3&lt;&gt;"",I$3,"NA"),'MITRE &amp; Controls Mappings'!$J244))), 'MITRE &amp; Controls Mappings'!$B244,"")</f>
        <v/>
      </c>
      <c r="J246" t="str">
        <f>IF(OR(OR(OR(OR(OR(ISNUMBER(SEARCH(IF(J$1&lt;&gt;"",J$1,"NA"),'MITRE &amp; Controls Mappings'!$E244)),ISNUMBER(SEARCH(IF(J$1&lt;&gt;"",J$1,"NA"),'MITRE &amp; Controls Mappings'!$F244))),ISNUMBER(SEARCH(IF(J$2&lt;&gt;"",J$2,"NA"),'MITRE &amp; Controls Mappings'!$G244))),ISNUMBER(SEARCH(IF(J$2&lt;&gt;"",J$2,"NA"),'MITRE &amp; Controls Mappings'!$H244))),ISNUMBER(SEARCH(IF(J$3&lt;&gt;"",J$3,"NA"),'MITRE &amp; Controls Mappings'!$I244))),ISNUMBER(SEARCH(IF(J$3&lt;&gt;"",J$3,"NA"),'MITRE &amp; Controls Mappings'!$J244))), 'MITRE &amp; Controls Mappings'!$B244,"")</f>
        <v/>
      </c>
      <c r="K246" t="str">
        <f>IF(OR(OR(OR(OR(OR(ISNUMBER(SEARCH(IF(K$1&lt;&gt;"",K$1,"NA"),'MITRE &amp; Controls Mappings'!$E244)),ISNUMBER(SEARCH(IF(K$1&lt;&gt;"",K$1,"NA"),'MITRE &amp; Controls Mappings'!$F244))),ISNUMBER(SEARCH(IF(K$2&lt;&gt;"",K$2,"NA"),'MITRE &amp; Controls Mappings'!$G244))),ISNUMBER(SEARCH(IF(K$2&lt;&gt;"",K$2,"NA"),'MITRE &amp; Controls Mappings'!$H244))),ISNUMBER(SEARCH(IF(K$3&lt;&gt;"",K$3,"NA"),'MITRE &amp; Controls Mappings'!$I244))),ISNUMBER(SEARCH(IF(K$3&lt;&gt;"",K$3,"NA"),'MITRE &amp; Controls Mappings'!$J244))), 'MITRE &amp; Controls Mappings'!$B244,"")</f>
        <v/>
      </c>
      <c r="L246" s="26" t="str">
        <f>IF('MITRE &amp; Controls Mappings'!D244 &lt;&gt;"",'MITRE &amp; Controls Mappings'!D244,"" )</f>
        <v>(L1) Ensure 'User Account Control: Run all administrators in Admin Approval Mode' is set to 'Enabled'</v>
      </c>
    </row>
    <row r="247" spans="1:12" x14ac:dyDescent="0.25">
      <c r="A247" t="str">
        <f>IF(COUNTIF(B247:K247,"="&amp;'MITRE &amp; Controls Mappings'!B245)&gt;0,'MITRE &amp; Controls Mappings'!B245,"")</f>
        <v/>
      </c>
      <c r="B247" t="str">
        <f>IF(OR(OR(OR(OR(OR(ISNUMBER(SEARCH(IF(B$1&lt;&gt;"",B$1,"NA"),'MITRE &amp; Controls Mappings'!$E245)),ISNUMBER(SEARCH(IF(B$1&lt;&gt;"",B$1,"NA"),'MITRE &amp; Controls Mappings'!$F245))),ISNUMBER(SEARCH(IF(B$2&lt;&gt;"",B$2,"NA"),'MITRE &amp; Controls Mappings'!$G245))),ISNUMBER(SEARCH(IF(B$2&lt;&gt;"",B$2,"NA"),'MITRE &amp; Controls Mappings'!$H245))),ISNUMBER(SEARCH(IF(B$3&lt;&gt;"",B$3,"NA"),'MITRE &amp; Controls Mappings'!$I245))),ISNUMBER(SEARCH(IF(B$3&lt;&gt;"",B$3,"NA"),'MITRE &amp; Controls Mappings'!$J245))), 'MITRE &amp; Controls Mappings'!$B245,"")</f>
        <v/>
      </c>
      <c r="C247" t="str">
        <f>IF(OR(OR(OR(OR(OR(ISNUMBER(SEARCH(IF(C$1&lt;&gt;"",C$1,"NA"),'MITRE &amp; Controls Mappings'!$E245)),ISNUMBER(SEARCH(IF(C$1&lt;&gt;"",C$1,"NA"),'MITRE &amp; Controls Mappings'!$F245))),ISNUMBER(SEARCH(IF(C$2&lt;&gt;"",C$2,"NA"),'MITRE &amp; Controls Mappings'!$G245))),ISNUMBER(SEARCH(IF(C$2&lt;&gt;"",C$2,"NA"),'MITRE &amp; Controls Mappings'!$H245))),ISNUMBER(SEARCH(IF(C$3&lt;&gt;"",C$3,"NA"),'MITRE &amp; Controls Mappings'!$I245))),ISNUMBER(SEARCH(IF(C$3&lt;&gt;"",C$3,"NA"),'MITRE &amp; Controls Mappings'!$J245))), 'MITRE &amp; Controls Mappings'!$B245,"")</f>
        <v/>
      </c>
      <c r="D247" t="str">
        <f>IF(OR(OR(OR(OR(OR(ISNUMBER(SEARCH(IF(D$1&lt;&gt;"",D$1,"NA"),'MITRE &amp; Controls Mappings'!$E245)),ISNUMBER(SEARCH(IF(D$1&lt;&gt;"",D$1,"NA"),'MITRE &amp; Controls Mappings'!$F245))),ISNUMBER(SEARCH(IF(D$2&lt;&gt;"",D$2,"NA"),'MITRE &amp; Controls Mappings'!$G245))),ISNUMBER(SEARCH(IF(D$2&lt;&gt;"",D$2,"NA"),'MITRE &amp; Controls Mappings'!$H245))),ISNUMBER(SEARCH(IF(D$3&lt;&gt;"",D$3,"NA"),'MITRE &amp; Controls Mappings'!$I245))),ISNUMBER(SEARCH(IF(D$3&lt;&gt;"",D$3,"NA"),'MITRE &amp; Controls Mappings'!$J245))), 'MITRE &amp; Controls Mappings'!$B245,"")</f>
        <v/>
      </c>
      <c r="E247" t="str">
        <f>IF(OR(OR(OR(OR(OR(ISNUMBER(SEARCH(IF(E$1&lt;&gt;"",E$1,"NA"),'MITRE &amp; Controls Mappings'!$E245)),ISNUMBER(SEARCH(IF(E$1&lt;&gt;"",E$1,"NA"),'MITRE &amp; Controls Mappings'!$F245))),ISNUMBER(SEARCH(IF(E$2&lt;&gt;"",E$2,"NA"),'MITRE &amp; Controls Mappings'!$G245))),ISNUMBER(SEARCH(IF(E$2&lt;&gt;"",E$2,"NA"),'MITRE &amp; Controls Mappings'!$H245))),ISNUMBER(SEARCH(IF(E$3&lt;&gt;"",E$3,"NA"),'MITRE &amp; Controls Mappings'!$I245))),ISNUMBER(SEARCH(IF(E$3&lt;&gt;"",E$3,"NA"),'MITRE &amp; Controls Mappings'!$J245))), 'MITRE &amp; Controls Mappings'!$B245,"")</f>
        <v/>
      </c>
      <c r="F247" t="str">
        <f>IF(OR(OR(OR(OR(OR(ISNUMBER(SEARCH(IF(F$1&lt;&gt;"",F$1,"NA"),'MITRE &amp; Controls Mappings'!$E245)),ISNUMBER(SEARCH(IF(F$1&lt;&gt;"",F$1,"NA"),'MITRE &amp; Controls Mappings'!$F245))),ISNUMBER(SEARCH(IF(F$2&lt;&gt;"",F$2,"NA"),'MITRE &amp; Controls Mappings'!$G245))),ISNUMBER(SEARCH(IF(F$2&lt;&gt;"",F$2,"NA"),'MITRE &amp; Controls Mappings'!$H245))),ISNUMBER(SEARCH(IF(F$3&lt;&gt;"",F$3,"NA"),'MITRE &amp; Controls Mappings'!$I245))),ISNUMBER(SEARCH(IF(F$3&lt;&gt;"",F$3,"NA"),'MITRE &amp; Controls Mappings'!$J245))), 'MITRE &amp; Controls Mappings'!$B245,"")</f>
        <v/>
      </c>
      <c r="G247" t="str">
        <f>IF(OR(OR(OR(OR(OR(ISNUMBER(SEARCH(IF(G$1&lt;&gt;"",G$1,"NA"),'MITRE &amp; Controls Mappings'!$E245)),ISNUMBER(SEARCH(IF(G$1&lt;&gt;"",G$1,"NA"),'MITRE &amp; Controls Mappings'!$F245))),ISNUMBER(SEARCH(IF(G$2&lt;&gt;"",G$2,"NA"),'MITRE &amp; Controls Mappings'!$G245))),ISNUMBER(SEARCH(IF(G$2&lt;&gt;"",G$2,"NA"),'MITRE &amp; Controls Mappings'!$H245))),ISNUMBER(SEARCH(IF(G$3&lt;&gt;"",G$3,"NA"),'MITRE &amp; Controls Mappings'!$I245))),ISNUMBER(SEARCH(IF(G$3&lt;&gt;"",G$3,"NA"),'MITRE &amp; Controls Mappings'!$J245))), 'MITRE &amp; Controls Mappings'!$B245,"")</f>
        <v/>
      </c>
      <c r="H247" t="str">
        <f>IF(OR(OR(OR(OR(OR(ISNUMBER(SEARCH(IF(H$1&lt;&gt;"",H$1,"NA"),'MITRE &amp; Controls Mappings'!$E245)),ISNUMBER(SEARCH(IF(H$1&lt;&gt;"",H$1,"NA"),'MITRE &amp; Controls Mappings'!$F245))),ISNUMBER(SEARCH(IF(H$2&lt;&gt;"",H$2,"NA"),'MITRE &amp; Controls Mappings'!$G245))),ISNUMBER(SEARCH(IF(H$2&lt;&gt;"",H$2,"NA"),'MITRE &amp; Controls Mappings'!$H245))),ISNUMBER(SEARCH(IF(H$3&lt;&gt;"",H$3,"NA"),'MITRE &amp; Controls Mappings'!$I245))),ISNUMBER(SEARCH(IF(H$3&lt;&gt;"",H$3,"NA"),'MITRE &amp; Controls Mappings'!$J245))), 'MITRE &amp; Controls Mappings'!$B245,"")</f>
        <v/>
      </c>
      <c r="I247" t="str">
        <f>IF(OR(OR(OR(OR(OR(ISNUMBER(SEARCH(IF(I$1&lt;&gt;"",I$1,"NA"),'MITRE &amp; Controls Mappings'!$E245)),ISNUMBER(SEARCH(IF(I$1&lt;&gt;"",I$1,"NA"),'MITRE &amp; Controls Mappings'!$F245))),ISNUMBER(SEARCH(IF(I$2&lt;&gt;"",I$2,"NA"),'MITRE &amp; Controls Mappings'!$G245))),ISNUMBER(SEARCH(IF(I$2&lt;&gt;"",I$2,"NA"),'MITRE &amp; Controls Mappings'!$H245))),ISNUMBER(SEARCH(IF(I$3&lt;&gt;"",I$3,"NA"),'MITRE &amp; Controls Mappings'!$I245))),ISNUMBER(SEARCH(IF(I$3&lt;&gt;"",I$3,"NA"),'MITRE &amp; Controls Mappings'!$J245))), 'MITRE &amp; Controls Mappings'!$B245,"")</f>
        <v/>
      </c>
      <c r="J247" t="str">
        <f>IF(OR(OR(OR(OR(OR(ISNUMBER(SEARCH(IF(J$1&lt;&gt;"",J$1,"NA"),'MITRE &amp; Controls Mappings'!$E245)),ISNUMBER(SEARCH(IF(J$1&lt;&gt;"",J$1,"NA"),'MITRE &amp; Controls Mappings'!$F245))),ISNUMBER(SEARCH(IF(J$2&lt;&gt;"",J$2,"NA"),'MITRE &amp; Controls Mappings'!$G245))),ISNUMBER(SEARCH(IF(J$2&lt;&gt;"",J$2,"NA"),'MITRE &amp; Controls Mappings'!$H245))),ISNUMBER(SEARCH(IF(J$3&lt;&gt;"",J$3,"NA"),'MITRE &amp; Controls Mappings'!$I245))),ISNUMBER(SEARCH(IF(J$3&lt;&gt;"",J$3,"NA"),'MITRE &amp; Controls Mappings'!$J245))), 'MITRE &amp; Controls Mappings'!$B245,"")</f>
        <v/>
      </c>
      <c r="K247" t="str">
        <f>IF(OR(OR(OR(OR(OR(ISNUMBER(SEARCH(IF(K$1&lt;&gt;"",K$1,"NA"),'MITRE &amp; Controls Mappings'!$E245)),ISNUMBER(SEARCH(IF(K$1&lt;&gt;"",K$1,"NA"),'MITRE &amp; Controls Mappings'!$F245))),ISNUMBER(SEARCH(IF(K$2&lt;&gt;"",K$2,"NA"),'MITRE &amp; Controls Mappings'!$G245))),ISNUMBER(SEARCH(IF(K$2&lt;&gt;"",K$2,"NA"),'MITRE &amp; Controls Mappings'!$H245))),ISNUMBER(SEARCH(IF(K$3&lt;&gt;"",K$3,"NA"),'MITRE &amp; Controls Mappings'!$I245))),ISNUMBER(SEARCH(IF(K$3&lt;&gt;"",K$3,"NA"),'MITRE &amp; Controls Mappings'!$J245))), 'MITRE &amp; Controls Mappings'!$B245,"")</f>
        <v/>
      </c>
      <c r="L247" s="26" t="str">
        <f>IF('MITRE &amp; Controls Mappings'!D245 &lt;&gt;"",'MITRE &amp; Controls Mappings'!D245,"" )</f>
        <v>(L1) Ensure 'User Account Control: Run all administrators in Admin Approval Mode' is set to 'Enabled'</v>
      </c>
    </row>
    <row r="248" spans="1:12" x14ac:dyDescent="0.25">
      <c r="A248" t="str">
        <f>IF(COUNTIF(B248:K248,"="&amp;'MITRE &amp; Controls Mappings'!B246)&gt;0,'MITRE &amp; Controls Mappings'!B246,"")</f>
        <v/>
      </c>
      <c r="B248" t="str">
        <f>IF(OR(OR(OR(OR(OR(ISNUMBER(SEARCH(IF(B$1&lt;&gt;"",B$1,"NA"),'MITRE &amp; Controls Mappings'!$E246)),ISNUMBER(SEARCH(IF(B$1&lt;&gt;"",B$1,"NA"),'MITRE &amp; Controls Mappings'!$F246))),ISNUMBER(SEARCH(IF(B$2&lt;&gt;"",B$2,"NA"),'MITRE &amp; Controls Mappings'!$G246))),ISNUMBER(SEARCH(IF(B$2&lt;&gt;"",B$2,"NA"),'MITRE &amp; Controls Mappings'!$H246))),ISNUMBER(SEARCH(IF(B$3&lt;&gt;"",B$3,"NA"),'MITRE &amp; Controls Mappings'!$I246))),ISNUMBER(SEARCH(IF(B$3&lt;&gt;"",B$3,"NA"),'MITRE &amp; Controls Mappings'!$J246))), 'MITRE &amp; Controls Mappings'!$B246,"")</f>
        <v/>
      </c>
      <c r="C248" t="str">
        <f>IF(OR(OR(OR(OR(OR(ISNUMBER(SEARCH(IF(C$1&lt;&gt;"",C$1,"NA"),'MITRE &amp; Controls Mappings'!$E246)),ISNUMBER(SEARCH(IF(C$1&lt;&gt;"",C$1,"NA"),'MITRE &amp; Controls Mappings'!$F246))),ISNUMBER(SEARCH(IF(C$2&lt;&gt;"",C$2,"NA"),'MITRE &amp; Controls Mappings'!$G246))),ISNUMBER(SEARCH(IF(C$2&lt;&gt;"",C$2,"NA"),'MITRE &amp; Controls Mappings'!$H246))),ISNUMBER(SEARCH(IF(C$3&lt;&gt;"",C$3,"NA"),'MITRE &amp; Controls Mappings'!$I246))),ISNUMBER(SEARCH(IF(C$3&lt;&gt;"",C$3,"NA"),'MITRE &amp; Controls Mappings'!$J246))), 'MITRE &amp; Controls Mappings'!$B246,"")</f>
        <v/>
      </c>
      <c r="D248" t="str">
        <f>IF(OR(OR(OR(OR(OR(ISNUMBER(SEARCH(IF(D$1&lt;&gt;"",D$1,"NA"),'MITRE &amp; Controls Mappings'!$E246)),ISNUMBER(SEARCH(IF(D$1&lt;&gt;"",D$1,"NA"),'MITRE &amp; Controls Mappings'!$F246))),ISNUMBER(SEARCH(IF(D$2&lt;&gt;"",D$2,"NA"),'MITRE &amp; Controls Mappings'!$G246))),ISNUMBER(SEARCH(IF(D$2&lt;&gt;"",D$2,"NA"),'MITRE &amp; Controls Mappings'!$H246))),ISNUMBER(SEARCH(IF(D$3&lt;&gt;"",D$3,"NA"),'MITRE &amp; Controls Mappings'!$I246))),ISNUMBER(SEARCH(IF(D$3&lt;&gt;"",D$3,"NA"),'MITRE &amp; Controls Mappings'!$J246))), 'MITRE &amp; Controls Mappings'!$B246,"")</f>
        <v/>
      </c>
      <c r="E248" t="str">
        <f>IF(OR(OR(OR(OR(OR(ISNUMBER(SEARCH(IF(E$1&lt;&gt;"",E$1,"NA"),'MITRE &amp; Controls Mappings'!$E246)),ISNUMBER(SEARCH(IF(E$1&lt;&gt;"",E$1,"NA"),'MITRE &amp; Controls Mappings'!$F246))),ISNUMBER(SEARCH(IF(E$2&lt;&gt;"",E$2,"NA"),'MITRE &amp; Controls Mappings'!$G246))),ISNUMBER(SEARCH(IF(E$2&lt;&gt;"",E$2,"NA"),'MITRE &amp; Controls Mappings'!$H246))),ISNUMBER(SEARCH(IF(E$3&lt;&gt;"",E$3,"NA"),'MITRE &amp; Controls Mappings'!$I246))),ISNUMBER(SEARCH(IF(E$3&lt;&gt;"",E$3,"NA"),'MITRE &amp; Controls Mappings'!$J246))), 'MITRE &amp; Controls Mappings'!$B246,"")</f>
        <v/>
      </c>
      <c r="F248" t="str">
        <f>IF(OR(OR(OR(OR(OR(ISNUMBER(SEARCH(IF(F$1&lt;&gt;"",F$1,"NA"),'MITRE &amp; Controls Mappings'!$E246)),ISNUMBER(SEARCH(IF(F$1&lt;&gt;"",F$1,"NA"),'MITRE &amp; Controls Mappings'!$F246))),ISNUMBER(SEARCH(IF(F$2&lt;&gt;"",F$2,"NA"),'MITRE &amp; Controls Mappings'!$G246))),ISNUMBER(SEARCH(IF(F$2&lt;&gt;"",F$2,"NA"),'MITRE &amp; Controls Mappings'!$H246))),ISNUMBER(SEARCH(IF(F$3&lt;&gt;"",F$3,"NA"),'MITRE &amp; Controls Mappings'!$I246))),ISNUMBER(SEARCH(IF(F$3&lt;&gt;"",F$3,"NA"),'MITRE &amp; Controls Mappings'!$J246))), 'MITRE &amp; Controls Mappings'!$B246,"")</f>
        <v/>
      </c>
      <c r="G248" t="str">
        <f>IF(OR(OR(OR(OR(OR(ISNUMBER(SEARCH(IF(G$1&lt;&gt;"",G$1,"NA"),'MITRE &amp; Controls Mappings'!$E246)),ISNUMBER(SEARCH(IF(G$1&lt;&gt;"",G$1,"NA"),'MITRE &amp; Controls Mappings'!$F246))),ISNUMBER(SEARCH(IF(G$2&lt;&gt;"",G$2,"NA"),'MITRE &amp; Controls Mappings'!$G246))),ISNUMBER(SEARCH(IF(G$2&lt;&gt;"",G$2,"NA"),'MITRE &amp; Controls Mappings'!$H246))),ISNUMBER(SEARCH(IF(G$3&lt;&gt;"",G$3,"NA"),'MITRE &amp; Controls Mappings'!$I246))),ISNUMBER(SEARCH(IF(G$3&lt;&gt;"",G$3,"NA"),'MITRE &amp; Controls Mappings'!$J246))), 'MITRE &amp; Controls Mappings'!$B246,"")</f>
        <v/>
      </c>
      <c r="H248" t="str">
        <f>IF(OR(OR(OR(OR(OR(ISNUMBER(SEARCH(IF(H$1&lt;&gt;"",H$1,"NA"),'MITRE &amp; Controls Mappings'!$E246)),ISNUMBER(SEARCH(IF(H$1&lt;&gt;"",H$1,"NA"),'MITRE &amp; Controls Mappings'!$F246))),ISNUMBER(SEARCH(IF(H$2&lt;&gt;"",H$2,"NA"),'MITRE &amp; Controls Mappings'!$G246))),ISNUMBER(SEARCH(IF(H$2&lt;&gt;"",H$2,"NA"),'MITRE &amp; Controls Mappings'!$H246))),ISNUMBER(SEARCH(IF(H$3&lt;&gt;"",H$3,"NA"),'MITRE &amp; Controls Mappings'!$I246))),ISNUMBER(SEARCH(IF(H$3&lt;&gt;"",H$3,"NA"),'MITRE &amp; Controls Mappings'!$J246))), 'MITRE &amp; Controls Mappings'!$B246,"")</f>
        <v/>
      </c>
      <c r="I248" t="str">
        <f>IF(OR(OR(OR(OR(OR(ISNUMBER(SEARCH(IF(I$1&lt;&gt;"",I$1,"NA"),'MITRE &amp; Controls Mappings'!$E246)),ISNUMBER(SEARCH(IF(I$1&lt;&gt;"",I$1,"NA"),'MITRE &amp; Controls Mappings'!$F246))),ISNUMBER(SEARCH(IF(I$2&lt;&gt;"",I$2,"NA"),'MITRE &amp; Controls Mappings'!$G246))),ISNUMBER(SEARCH(IF(I$2&lt;&gt;"",I$2,"NA"),'MITRE &amp; Controls Mappings'!$H246))),ISNUMBER(SEARCH(IF(I$3&lt;&gt;"",I$3,"NA"),'MITRE &amp; Controls Mappings'!$I246))),ISNUMBER(SEARCH(IF(I$3&lt;&gt;"",I$3,"NA"),'MITRE &amp; Controls Mappings'!$J246))), 'MITRE &amp; Controls Mappings'!$B246,"")</f>
        <v/>
      </c>
      <c r="J248" t="str">
        <f>IF(OR(OR(OR(OR(OR(ISNUMBER(SEARCH(IF(J$1&lt;&gt;"",J$1,"NA"),'MITRE &amp; Controls Mappings'!$E246)),ISNUMBER(SEARCH(IF(J$1&lt;&gt;"",J$1,"NA"),'MITRE &amp; Controls Mappings'!$F246))),ISNUMBER(SEARCH(IF(J$2&lt;&gt;"",J$2,"NA"),'MITRE &amp; Controls Mappings'!$G246))),ISNUMBER(SEARCH(IF(J$2&lt;&gt;"",J$2,"NA"),'MITRE &amp; Controls Mappings'!$H246))),ISNUMBER(SEARCH(IF(J$3&lt;&gt;"",J$3,"NA"),'MITRE &amp; Controls Mappings'!$I246))),ISNUMBER(SEARCH(IF(J$3&lt;&gt;"",J$3,"NA"),'MITRE &amp; Controls Mappings'!$J246))), 'MITRE &amp; Controls Mappings'!$B246,"")</f>
        <v/>
      </c>
      <c r="K248" t="str">
        <f>IF(OR(OR(OR(OR(OR(ISNUMBER(SEARCH(IF(K$1&lt;&gt;"",K$1,"NA"),'MITRE &amp; Controls Mappings'!$E246)),ISNUMBER(SEARCH(IF(K$1&lt;&gt;"",K$1,"NA"),'MITRE &amp; Controls Mappings'!$F246))),ISNUMBER(SEARCH(IF(K$2&lt;&gt;"",K$2,"NA"),'MITRE &amp; Controls Mappings'!$G246))),ISNUMBER(SEARCH(IF(K$2&lt;&gt;"",K$2,"NA"),'MITRE &amp; Controls Mappings'!$H246))),ISNUMBER(SEARCH(IF(K$3&lt;&gt;"",K$3,"NA"),'MITRE &amp; Controls Mappings'!$I246))),ISNUMBER(SEARCH(IF(K$3&lt;&gt;"",K$3,"NA"),'MITRE &amp; Controls Mappings'!$J246))), 'MITRE &amp; Controls Mappings'!$B246,"")</f>
        <v/>
      </c>
      <c r="L248" s="26" t="str">
        <f>IF('MITRE &amp; Controls Mappings'!D246 &lt;&gt;"",'MITRE &amp; Controls Mappings'!D246,"" )</f>
        <v>(L1) Ensure 'User Account Control: Switch to the secure desktop when prompting for elevation' is set to 'Enabled'</v>
      </c>
    </row>
    <row r="249" spans="1:12" x14ac:dyDescent="0.25">
      <c r="A249" t="str">
        <f>IF(COUNTIF(B249:K249,"="&amp;'MITRE &amp; Controls Mappings'!B247)&gt;0,'MITRE &amp; Controls Mappings'!B247,"")</f>
        <v/>
      </c>
      <c r="B249" t="str">
        <f>IF(OR(OR(OR(OR(OR(ISNUMBER(SEARCH(IF(B$1&lt;&gt;"",B$1,"NA"),'MITRE &amp; Controls Mappings'!$E247)),ISNUMBER(SEARCH(IF(B$1&lt;&gt;"",B$1,"NA"),'MITRE &amp; Controls Mappings'!$F247))),ISNUMBER(SEARCH(IF(B$2&lt;&gt;"",B$2,"NA"),'MITRE &amp; Controls Mappings'!$G247))),ISNUMBER(SEARCH(IF(B$2&lt;&gt;"",B$2,"NA"),'MITRE &amp; Controls Mappings'!$H247))),ISNUMBER(SEARCH(IF(B$3&lt;&gt;"",B$3,"NA"),'MITRE &amp; Controls Mappings'!$I247))),ISNUMBER(SEARCH(IF(B$3&lt;&gt;"",B$3,"NA"),'MITRE &amp; Controls Mappings'!$J247))), 'MITRE &amp; Controls Mappings'!$B247,"")</f>
        <v/>
      </c>
      <c r="C249" t="str">
        <f>IF(OR(OR(OR(OR(OR(ISNUMBER(SEARCH(IF(C$1&lt;&gt;"",C$1,"NA"),'MITRE &amp; Controls Mappings'!$E247)),ISNUMBER(SEARCH(IF(C$1&lt;&gt;"",C$1,"NA"),'MITRE &amp; Controls Mappings'!$F247))),ISNUMBER(SEARCH(IF(C$2&lt;&gt;"",C$2,"NA"),'MITRE &amp; Controls Mappings'!$G247))),ISNUMBER(SEARCH(IF(C$2&lt;&gt;"",C$2,"NA"),'MITRE &amp; Controls Mappings'!$H247))),ISNUMBER(SEARCH(IF(C$3&lt;&gt;"",C$3,"NA"),'MITRE &amp; Controls Mappings'!$I247))),ISNUMBER(SEARCH(IF(C$3&lt;&gt;"",C$3,"NA"),'MITRE &amp; Controls Mappings'!$J247))), 'MITRE &amp; Controls Mappings'!$B247,"")</f>
        <v/>
      </c>
      <c r="D249" t="str">
        <f>IF(OR(OR(OR(OR(OR(ISNUMBER(SEARCH(IF(D$1&lt;&gt;"",D$1,"NA"),'MITRE &amp; Controls Mappings'!$E247)),ISNUMBER(SEARCH(IF(D$1&lt;&gt;"",D$1,"NA"),'MITRE &amp; Controls Mappings'!$F247))),ISNUMBER(SEARCH(IF(D$2&lt;&gt;"",D$2,"NA"),'MITRE &amp; Controls Mappings'!$G247))),ISNUMBER(SEARCH(IF(D$2&lt;&gt;"",D$2,"NA"),'MITRE &amp; Controls Mappings'!$H247))),ISNUMBER(SEARCH(IF(D$3&lt;&gt;"",D$3,"NA"),'MITRE &amp; Controls Mappings'!$I247))),ISNUMBER(SEARCH(IF(D$3&lt;&gt;"",D$3,"NA"),'MITRE &amp; Controls Mappings'!$J247))), 'MITRE &amp; Controls Mappings'!$B247,"")</f>
        <v/>
      </c>
      <c r="E249" t="str">
        <f>IF(OR(OR(OR(OR(OR(ISNUMBER(SEARCH(IF(E$1&lt;&gt;"",E$1,"NA"),'MITRE &amp; Controls Mappings'!$E247)),ISNUMBER(SEARCH(IF(E$1&lt;&gt;"",E$1,"NA"),'MITRE &amp; Controls Mappings'!$F247))),ISNUMBER(SEARCH(IF(E$2&lt;&gt;"",E$2,"NA"),'MITRE &amp; Controls Mappings'!$G247))),ISNUMBER(SEARCH(IF(E$2&lt;&gt;"",E$2,"NA"),'MITRE &amp; Controls Mappings'!$H247))),ISNUMBER(SEARCH(IF(E$3&lt;&gt;"",E$3,"NA"),'MITRE &amp; Controls Mappings'!$I247))),ISNUMBER(SEARCH(IF(E$3&lt;&gt;"",E$3,"NA"),'MITRE &amp; Controls Mappings'!$J247))), 'MITRE &amp; Controls Mappings'!$B247,"")</f>
        <v/>
      </c>
      <c r="F249" t="str">
        <f>IF(OR(OR(OR(OR(OR(ISNUMBER(SEARCH(IF(F$1&lt;&gt;"",F$1,"NA"),'MITRE &amp; Controls Mappings'!$E247)),ISNUMBER(SEARCH(IF(F$1&lt;&gt;"",F$1,"NA"),'MITRE &amp; Controls Mappings'!$F247))),ISNUMBER(SEARCH(IF(F$2&lt;&gt;"",F$2,"NA"),'MITRE &amp; Controls Mappings'!$G247))),ISNUMBER(SEARCH(IF(F$2&lt;&gt;"",F$2,"NA"),'MITRE &amp; Controls Mappings'!$H247))),ISNUMBER(SEARCH(IF(F$3&lt;&gt;"",F$3,"NA"),'MITRE &amp; Controls Mappings'!$I247))),ISNUMBER(SEARCH(IF(F$3&lt;&gt;"",F$3,"NA"),'MITRE &amp; Controls Mappings'!$J247))), 'MITRE &amp; Controls Mappings'!$B247,"")</f>
        <v/>
      </c>
      <c r="G249" t="str">
        <f>IF(OR(OR(OR(OR(OR(ISNUMBER(SEARCH(IF(G$1&lt;&gt;"",G$1,"NA"),'MITRE &amp; Controls Mappings'!$E247)),ISNUMBER(SEARCH(IF(G$1&lt;&gt;"",G$1,"NA"),'MITRE &amp; Controls Mappings'!$F247))),ISNUMBER(SEARCH(IF(G$2&lt;&gt;"",G$2,"NA"),'MITRE &amp; Controls Mappings'!$G247))),ISNUMBER(SEARCH(IF(G$2&lt;&gt;"",G$2,"NA"),'MITRE &amp; Controls Mappings'!$H247))),ISNUMBER(SEARCH(IF(G$3&lt;&gt;"",G$3,"NA"),'MITRE &amp; Controls Mappings'!$I247))),ISNUMBER(SEARCH(IF(G$3&lt;&gt;"",G$3,"NA"),'MITRE &amp; Controls Mappings'!$J247))), 'MITRE &amp; Controls Mappings'!$B247,"")</f>
        <v/>
      </c>
      <c r="H249" t="str">
        <f>IF(OR(OR(OR(OR(OR(ISNUMBER(SEARCH(IF(H$1&lt;&gt;"",H$1,"NA"),'MITRE &amp; Controls Mappings'!$E247)),ISNUMBER(SEARCH(IF(H$1&lt;&gt;"",H$1,"NA"),'MITRE &amp; Controls Mappings'!$F247))),ISNUMBER(SEARCH(IF(H$2&lt;&gt;"",H$2,"NA"),'MITRE &amp; Controls Mappings'!$G247))),ISNUMBER(SEARCH(IF(H$2&lt;&gt;"",H$2,"NA"),'MITRE &amp; Controls Mappings'!$H247))),ISNUMBER(SEARCH(IF(H$3&lt;&gt;"",H$3,"NA"),'MITRE &amp; Controls Mappings'!$I247))),ISNUMBER(SEARCH(IF(H$3&lt;&gt;"",H$3,"NA"),'MITRE &amp; Controls Mappings'!$J247))), 'MITRE &amp; Controls Mappings'!$B247,"")</f>
        <v/>
      </c>
      <c r="I249" t="str">
        <f>IF(OR(OR(OR(OR(OR(ISNUMBER(SEARCH(IF(I$1&lt;&gt;"",I$1,"NA"),'MITRE &amp; Controls Mappings'!$E247)),ISNUMBER(SEARCH(IF(I$1&lt;&gt;"",I$1,"NA"),'MITRE &amp; Controls Mappings'!$F247))),ISNUMBER(SEARCH(IF(I$2&lt;&gt;"",I$2,"NA"),'MITRE &amp; Controls Mappings'!$G247))),ISNUMBER(SEARCH(IF(I$2&lt;&gt;"",I$2,"NA"),'MITRE &amp; Controls Mappings'!$H247))),ISNUMBER(SEARCH(IF(I$3&lt;&gt;"",I$3,"NA"),'MITRE &amp; Controls Mappings'!$I247))),ISNUMBER(SEARCH(IF(I$3&lt;&gt;"",I$3,"NA"),'MITRE &amp; Controls Mappings'!$J247))), 'MITRE &amp; Controls Mappings'!$B247,"")</f>
        <v/>
      </c>
      <c r="J249" t="str">
        <f>IF(OR(OR(OR(OR(OR(ISNUMBER(SEARCH(IF(J$1&lt;&gt;"",J$1,"NA"),'MITRE &amp; Controls Mappings'!$E247)),ISNUMBER(SEARCH(IF(J$1&lt;&gt;"",J$1,"NA"),'MITRE &amp; Controls Mappings'!$F247))),ISNUMBER(SEARCH(IF(J$2&lt;&gt;"",J$2,"NA"),'MITRE &amp; Controls Mappings'!$G247))),ISNUMBER(SEARCH(IF(J$2&lt;&gt;"",J$2,"NA"),'MITRE &amp; Controls Mappings'!$H247))),ISNUMBER(SEARCH(IF(J$3&lt;&gt;"",J$3,"NA"),'MITRE &amp; Controls Mappings'!$I247))),ISNUMBER(SEARCH(IF(J$3&lt;&gt;"",J$3,"NA"),'MITRE &amp; Controls Mappings'!$J247))), 'MITRE &amp; Controls Mappings'!$B247,"")</f>
        <v/>
      </c>
      <c r="K249" t="str">
        <f>IF(OR(OR(OR(OR(OR(ISNUMBER(SEARCH(IF(K$1&lt;&gt;"",K$1,"NA"),'MITRE &amp; Controls Mappings'!$E247)),ISNUMBER(SEARCH(IF(K$1&lt;&gt;"",K$1,"NA"),'MITRE &amp; Controls Mappings'!$F247))),ISNUMBER(SEARCH(IF(K$2&lt;&gt;"",K$2,"NA"),'MITRE &amp; Controls Mappings'!$G247))),ISNUMBER(SEARCH(IF(K$2&lt;&gt;"",K$2,"NA"),'MITRE &amp; Controls Mappings'!$H247))),ISNUMBER(SEARCH(IF(K$3&lt;&gt;"",K$3,"NA"),'MITRE &amp; Controls Mappings'!$I247))),ISNUMBER(SEARCH(IF(K$3&lt;&gt;"",K$3,"NA"),'MITRE &amp; Controls Mappings'!$J247))), 'MITRE &amp; Controls Mappings'!$B247,"")</f>
        <v/>
      </c>
      <c r="L249" s="26" t="str">
        <f>IF('MITRE &amp; Controls Mappings'!D247 &lt;&gt;"",'MITRE &amp; Controls Mappings'!D247,"" )</f>
        <v>(L1) Ensure 'User Account Control: Switch to the secure desktop when prompting for elevation' is set to 'Enabled'</v>
      </c>
    </row>
    <row r="250" spans="1:12" x14ac:dyDescent="0.25">
      <c r="A250" t="str">
        <f>IF(COUNTIF(B250:K250,"="&amp;'MITRE &amp; Controls Mappings'!B248)&gt;0,'MITRE &amp; Controls Mappings'!B248,"")</f>
        <v/>
      </c>
      <c r="B250" t="str">
        <f>IF(OR(OR(OR(OR(OR(ISNUMBER(SEARCH(IF(B$1&lt;&gt;"",B$1,"NA"),'MITRE &amp; Controls Mappings'!$E248)),ISNUMBER(SEARCH(IF(B$1&lt;&gt;"",B$1,"NA"),'MITRE &amp; Controls Mappings'!$F248))),ISNUMBER(SEARCH(IF(B$2&lt;&gt;"",B$2,"NA"),'MITRE &amp; Controls Mappings'!$G248))),ISNUMBER(SEARCH(IF(B$2&lt;&gt;"",B$2,"NA"),'MITRE &amp; Controls Mappings'!$H248))),ISNUMBER(SEARCH(IF(B$3&lt;&gt;"",B$3,"NA"),'MITRE &amp; Controls Mappings'!$I248))),ISNUMBER(SEARCH(IF(B$3&lt;&gt;"",B$3,"NA"),'MITRE &amp; Controls Mappings'!$J248))), 'MITRE &amp; Controls Mappings'!$B248,"")</f>
        <v/>
      </c>
      <c r="C250" t="str">
        <f>IF(OR(OR(OR(OR(OR(ISNUMBER(SEARCH(IF(C$1&lt;&gt;"",C$1,"NA"),'MITRE &amp; Controls Mappings'!$E248)),ISNUMBER(SEARCH(IF(C$1&lt;&gt;"",C$1,"NA"),'MITRE &amp; Controls Mappings'!$F248))),ISNUMBER(SEARCH(IF(C$2&lt;&gt;"",C$2,"NA"),'MITRE &amp; Controls Mappings'!$G248))),ISNUMBER(SEARCH(IF(C$2&lt;&gt;"",C$2,"NA"),'MITRE &amp; Controls Mappings'!$H248))),ISNUMBER(SEARCH(IF(C$3&lt;&gt;"",C$3,"NA"),'MITRE &amp; Controls Mappings'!$I248))),ISNUMBER(SEARCH(IF(C$3&lt;&gt;"",C$3,"NA"),'MITRE &amp; Controls Mappings'!$J248))), 'MITRE &amp; Controls Mappings'!$B248,"")</f>
        <v/>
      </c>
      <c r="D250" t="str">
        <f>IF(OR(OR(OR(OR(OR(ISNUMBER(SEARCH(IF(D$1&lt;&gt;"",D$1,"NA"),'MITRE &amp; Controls Mappings'!$E248)),ISNUMBER(SEARCH(IF(D$1&lt;&gt;"",D$1,"NA"),'MITRE &amp; Controls Mappings'!$F248))),ISNUMBER(SEARCH(IF(D$2&lt;&gt;"",D$2,"NA"),'MITRE &amp; Controls Mappings'!$G248))),ISNUMBER(SEARCH(IF(D$2&lt;&gt;"",D$2,"NA"),'MITRE &amp; Controls Mappings'!$H248))),ISNUMBER(SEARCH(IF(D$3&lt;&gt;"",D$3,"NA"),'MITRE &amp; Controls Mappings'!$I248))),ISNUMBER(SEARCH(IF(D$3&lt;&gt;"",D$3,"NA"),'MITRE &amp; Controls Mappings'!$J248))), 'MITRE &amp; Controls Mappings'!$B248,"")</f>
        <v/>
      </c>
      <c r="E250" t="str">
        <f>IF(OR(OR(OR(OR(OR(ISNUMBER(SEARCH(IF(E$1&lt;&gt;"",E$1,"NA"),'MITRE &amp; Controls Mappings'!$E248)),ISNUMBER(SEARCH(IF(E$1&lt;&gt;"",E$1,"NA"),'MITRE &amp; Controls Mappings'!$F248))),ISNUMBER(SEARCH(IF(E$2&lt;&gt;"",E$2,"NA"),'MITRE &amp; Controls Mappings'!$G248))),ISNUMBER(SEARCH(IF(E$2&lt;&gt;"",E$2,"NA"),'MITRE &amp; Controls Mappings'!$H248))),ISNUMBER(SEARCH(IF(E$3&lt;&gt;"",E$3,"NA"),'MITRE &amp; Controls Mappings'!$I248))),ISNUMBER(SEARCH(IF(E$3&lt;&gt;"",E$3,"NA"),'MITRE &amp; Controls Mappings'!$J248))), 'MITRE &amp; Controls Mappings'!$B248,"")</f>
        <v/>
      </c>
      <c r="F250" t="str">
        <f>IF(OR(OR(OR(OR(OR(ISNUMBER(SEARCH(IF(F$1&lt;&gt;"",F$1,"NA"),'MITRE &amp; Controls Mappings'!$E248)),ISNUMBER(SEARCH(IF(F$1&lt;&gt;"",F$1,"NA"),'MITRE &amp; Controls Mappings'!$F248))),ISNUMBER(SEARCH(IF(F$2&lt;&gt;"",F$2,"NA"),'MITRE &amp; Controls Mappings'!$G248))),ISNUMBER(SEARCH(IF(F$2&lt;&gt;"",F$2,"NA"),'MITRE &amp; Controls Mappings'!$H248))),ISNUMBER(SEARCH(IF(F$3&lt;&gt;"",F$3,"NA"),'MITRE &amp; Controls Mappings'!$I248))),ISNUMBER(SEARCH(IF(F$3&lt;&gt;"",F$3,"NA"),'MITRE &amp; Controls Mappings'!$J248))), 'MITRE &amp; Controls Mappings'!$B248,"")</f>
        <v/>
      </c>
      <c r="G250" t="str">
        <f>IF(OR(OR(OR(OR(OR(ISNUMBER(SEARCH(IF(G$1&lt;&gt;"",G$1,"NA"),'MITRE &amp; Controls Mappings'!$E248)),ISNUMBER(SEARCH(IF(G$1&lt;&gt;"",G$1,"NA"),'MITRE &amp; Controls Mappings'!$F248))),ISNUMBER(SEARCH(IF(G$2&lt;&gt;"",G$2,"NA"),'MITRE &amp; Controls Mappings'!$G248))),ISNUMBER(SEARCH(IF(G$2&lt;&gt;"",G$2,"NA"),'MITRE &amp; Controls Mappings'!$H248))),ISNUMBER(SEARCH(IF(G$3&lt;&gt;"",G$3,"NA"),'MITRE &amp; Controls Mappings'!$I248))),ISNUMBER(SEARCH(IF(G$3&lt;&gt;"",G$3,"NA"),'MITRE &amp; Controls Mappings'!$J248))), 'MITRE &amp; Controls Mappings'!$B248,"")</f>
        <v/>
      </c>
      <c r="H250" t="str">
        <f>IF(OR(OR(OR(OR(OR(ISNUMBER(SEARCH(IF(H$1&lt;&gt;"",H$1,"NA"),'MITRE &amp; Controls Mappings'!$E248)),ISNUMBER(SEARCH(IF(H$1&lt;&gt;"",H$1,"NA"),'MITRE &amp; Controls Mappings'!$F248))),ISNUMBER(SEARCH(IF(H$2&lt;&gt;"",H$2,"NA"),'MITRE &amp; Controls Mappings'!$G248))),ISNUMBER(SEARCH(IF(H$2&lt;&gt;"",H$2,"NA"),'MITRE &amp; Controls Mappings'!$H248))),ISNUMBER(SEARCH(IF(H$3&lt;&gt;"",H$3,"NA"),'MITRE &amp; Controls Mappings'!$I248))),ISNUMBER(SEARCH(IF(H$3&lt;&gt;"",H$3,"NA"),'MITRE &amp; Controls Mappings'!$J248))), 'MITRE &amp; Controls Mappings'!$B248,"")</f>
        <v/>
      </c>
      <c r="I250" t="str">
        <f>IF(OR(OR(OR(OR(OR(ISNUMBER(SEARCH(IF(I$1&lt;&gt;"",I$1,"NA"),'MITRE &amp; Controls Mappings'!$E248)),ISNUMBER(SEARCH(IF(I$1&lt;&gt;"",I$1,"NA"),'MITRE &amp; Controls Mappings'!$F248))),ISNUMBER(SEARCH(IF(I$2&lt;&gt;"",I$2,"NA"),'MITRE &amp; Controls Mappings'!$G248))),ISNUMBER(SEARCH(IF(I$2&lt;&gt;"",I$2,"NA"),'MITRE &amp; Controls Mappings'!$H248))),ISNUMBER(SEARCH(IF(I$3&lt;&gt;"",I$3,"NA"),'MITRE &amp; Controls Mappings'!$I248))),ISNUMBER(SEARCH(IF(I$3&lt;&gt;"",I$3,"NA"),'MITRE &amp; Controls Mappings'!$J248))), 'MITRE &amp; Controls Mappings'!$B248,"")</f>
        <v/>
      </c>
      <c r="J250" t="str">
        <f>IF(OR(OR(OR(OR(OR(ISNUMBER(SEARCH(IF(J$1&lt;&gt;"",J$1,"NA"),'MITRE &amp; Controls Mappings'!$E248)),ISNUMBER(SEARCH(IF(J$1&lt;&gt;"",J$1,"NA"),'MITRE &amp; Controls Mappings'!$F248))),ISNUMBER(SEARCH(IF(J$2&lt;&gt;"",J$2,"NA"),'MITRE &amp; Controls Mappings'!$G248))),ISNUMBER(SEARCH(IF(J$2&lt;&gt;"",J$2,"NA"),'MITRE &amp; Controls Mappings'!$H248))),ISNUMBER(SEARCH(IF(J$3&lt;&gt;"",J$3,"NA"),'MITRE &amp; Controls Mappings'!$I248))),ISNUMBER(SEARCH(IF(J$3&lt;&gt;"",J$3,"NA"),'MITRE &amp; Controls Mappings'!$J248))), 'MITRE &amp; Controls Mappings'!$B248,"")</f>
        <v/>
      </c>
      <c r="K250" t="str">
        <f>IF(OR(OR(OR(OR(OR(ISNUMBER(SEARCH(IF(K$1&lt;&gt;"",K$1,"NA"),'MITRE &amp; Controls Mappings'!$E248)),ISNUMBER(SEARCH(IF(K$1&lt;&gt;"",K$1,"NA"),'MITRE &amp; Controls Mappings'!$F248))),ISNUMBER(SEARCH(IF(K$2&lt;&gt;"",K$2,"NA"),'MITRE &amp; Controls Mappings'!$G248))),ISNUMBER(SEARCH(IF(K$2&lt;&gt;"",K$2,"NA"),'MITRE &amp; Controls Mappings'!$H248))),ISNUMBER(SEARCH(IF(K$3&lt;&gt;"",K$3,"NA"),'MITRE &amp; Controls Mappings'!$I248))),ISNUMBER(SEARCH(IF(K$3&lt;&gt;"",K$3,"NA"),'MITRE &amp; Controls Mappings'!$J248))), 'MITRE &amp; Controls Mappings'!$B248,"")</f>
        <v/>
      </c>
      <c r="L250" s="26" t="str">
        <f>IF('MITRE &amp; Controls Mappings'!D248 &lt;&gt;"",'MITRE &amp; Controls Mappings'!D248,"" )</f>
        <v>(L1) Ensure 'User Account Control: Virtualize file and registry write failures to per-user locations' is set to 'Enabled'</v>
      </c>
    </row>
    <row r="251" spans="1:12" x14ac:dyDescent="0.25">
      <c r="A251" t="str">
        <f>IF(COUNTIF(B251:K251,"="&amp;'MITRE &amp; Controls Mappings'!B249)&gt;0,'MITRE &amp; Controls Mappings'!B249,"")</f>
        <v/>
      </c>
      <c r="B251" t="str">
        <f>IF(OR(OR(OR(OR(OR(ISNUMBER(SEARCH(IF(B$1&lt;&gt;"",B$1,"NA"),'MITRE &amp; Controls Mappings'!$E249)),ISNUMBER(SEARCH(IF(B$1&lt;&gt;"",B$1,"NA"),'MITRE &amp; Controls Mappings'!$F249))),ISNUMBER(SEARCH(IF(B$2&lt;&gt;"",B$2,"NA"),'MITRE &amp; Controls Mappings'!$G249))),ISNUMBER(SEARCH(IF(B$2&lt;&gt;"",B$2,"NA"),'MITRE &amp; Controls Mappings'!$H249))),ISNUMBER(SEARCH(IF(B$3&lt;&gt;"",B$3,"NA"),'MITRE &amp; Controls Mappings'!$I249))),ISNUMBER(SEARCH(IF(B$3&lt;&gt;"",B$3,"NA"),'MITRE &amp; Controls Mappings'!$J249))), 'MITRE &amp; Controls Mappings'!$B249,"")</f>
        <v/>
      </c>
      <c r="C251" t="str">
        <f>IF(OR(OR(OR(OR(OR(ISNUMBER(SEARCH(IF(C$1&lt;&gt;"",C$1,"NA"),'MITRE &amp; Controls Mappings'!$E249)),ISNUMBER(SEARCH(IF(C$1&lt;&gt;"",C$1,"NA"),'MITRE &amp; Controls Mappings'!$F249))),ISNUMBER(SEARCH(IF(C$2&lt;&gt;"",C$2,"NA"),'MITRE &amp; Controls Mappings'!$G249))),ISNUMBER(SEARCH(IF(C$2&lt;&gt;"",C$2,"NA"),'MITRE &amp; Controls Mappings'!$H249))),ISNUMBER(SEARCH(IF(C$3&lt;&gt;"",C$3,"NA"),'MITRE &amp; Controls Mappings'!$I249))),ISNUMBER(SEARCH(IF(C$3&lt;&gt;"",C$3,"NA"),'MITRE &amp; Controls Mappings'!$J249))), 'MITRE &amp; Controls Mappings'!$B249,"")</f>
        <v/>
      </c>
      <c r="D251" t="str">
        <f>IF(OR(OR(OR(OR(OR(ISNUMBER(SEARCH(IF(D$1&lt;&gt;"",D$1,"NA"),'MITRE &amp; Controls Mappings'!$E249)),ISNUMBER(SEARCH(IF(D$1&lt;&gt;"",D$1,"NA"),'MITRE &amp; Controls Mappings'!$F249))),ISNUMBER(SEARCH(IF(D$2&lt;&gt;"",D$2,"NA"),'MITRE &amp; Controls Mappings'!$G249))),ISNUMBER(SEARCH(IF(D$2&lt;&gt;"",D$2,"NA"),'MITRE &amp; Controls Mappings'!$H249))),ISNUMBER(SEARCH(IF(D$3&lt;&gt;"",D$3,"NA"),'MITRE &amp; Controls Mappings'!$I249))),ISNUMBER(SEARCH(IF(D$3&lt;&gt;"",D$3,"NA"),'MITRE &amp; Controls Mappings'!$J249))), 'MITRE &amp; Controls Mappings'!$B249,"")</f>
        <v/>
      </c>
      <c r="E251" t="str">
        <f>IF(OR(OR(OR(OR(OR(ISNUMBER(SEARCH(IF(E$1&lt;&gt;"",E$1,"NA"),'MITRE &amp; Controls Mappings'!$E249)),ISNUMBER(SEARCH(IF(E$1&lt;&gt;"",E$1,"NA"),'MITRE &amp; Controls Mappings'!$F249))),ISNUMBER(SEARCH(IF(E$2&lt;&gt;"",E$2,"NA"),'MITRE &amp; Controls Mappings'!$G249))),ISNUMBER(SEARCH(IF(E$2&lt;&gt;"",E$2,"NA"),'MITRE &amp; Controls Mappings'!$H249))),ISNUMBER(SEARCH(IF(E$3&lt;&gt;"",E$3,"NA"),'MITRE &amp; Controls Mappings'!$I249))),ISNUMBER(SEARCH(IF(E$3&lt;&gt;"",E$3,"NA"),'MITRE &amp; Controls Mappings'!$J249))), 'MITRE &amp; Controls Mappings'!$B249,"")</f>
        <v/>
      </c>
      <c r="F251" t="str">
        <f>IF(OR(OR(OR(OR(OR(ISNUMBER(SEARCH(IF(F$1&lt;&gt;"",F$1,"NA"),'MITRE &amp; Controls Mappings'!$E249)),ISNUMBER(SEARCH(IF(F$1&lt;&gt;"",F$1,"NA"),'MITRE &amp; Controls Mappings'!$F249))),ISNUMBER(SEARCH(IF(F$2&lt;&gt;"",F$2,"NA"),'MITRE &amp; Controls Mappings'!$G249))),ISNUMBER(SEARCH(IF(F$2&lt;&gt;"",F$2,"NA"),'MITRE &amp; Controls Mappings'!$H249))),ISNUMBER(SEARCH(IF(F$3&lt;&gt;"",F$3,"NA"),'MITRE &amp; Controls Mappings'!$I249))),ISNUMBER(SEARCH(IF(F$3&lt;&gt;"",F$3,"NA"),'MITRE &amp; Controls Mappings'!$J249))), 'MITRE &amp; Controls Mappings'!$B249,"")</f>
        <v/>
      </c>
      <c r="G251" t="str">
        <f>IF(OR(OR(OR(OR(OR(ISNUMBER(SEARCH(IF(G$1&lt;&gt;"",G$1,"NA"),'MITRE &amp; Controls Mappings'!$E249)),ISNUMBER(SEARCH(IF(G$1&lt;&gt;"",G$1,"NA"),'MITRE &amp; Controls Mappings'!$F249))),ISNUMBER(SEARCH(IF(G$2&lt;&gt;"",G$2,"NA"),'MITRE &amp; Controls Mappings'!$G249))),ISNUMBER(SEARCH(IF(G$2&lt;&gt;"",G$2,"NA"),'MITRE &amp; Controls Mappings'!$H249))),ISNUMBER(SEARCH(IF(G$3&lt;&gt;"",G$3,"NA"),'MITRE &amp; Controls Mappings'!$I249))),ISNUMBER(SEARCH(IF(G$3&lt;&gt;"",G$3,"NA"),'MITRE &amp; Controls Mappings'!$J249))), 'MITRE &amp; Controls Mappings'!$B249,"")</f>
        <v/>
      </c>
      <c r="H251" t="str">
        <f>IF(OR(OR(OR(OR(OR(ISNUMBER(SEARCH(IF(H$1&lt;&gt;"",H$1,"NA"),'MITRE &amp; Controls Mappings'!$E249)),ISNUMBER(SEARCH(IF(H$1&lt;&gt;"",H$1,"NA"),'MITRE &amp; Controls Mappings'!$F249))),ISNUMBER(SEARCH(IF(H$2&lt;&gt;"",H$2,"NA"),'MITRE &amp; Controls Mappings'!$G249))),ISNUMBER(SEARCH(IF(H$2&lt;&gt;"",H$2,"NA"),'MITRE &amp; Controls Mappings'!$H249))),ISNUMBER(SEARCH(IF(H$3&lt;&gt;"",H$3,"NA"),'MITRE &amp; Controls Mappings'!$I249))),ISNUMBER(SEARCH(IF(H$3&lt;&gt;"",H$3,"NA"),'MITRE &amp; Controls Mappings'!$J249))), 'MITRE &amp; Controls Mappings'!$B249,"")</f>
        <v/>
      </c>
      <c r="I251" t="str">
        <f>IF(OR(OR(OR(OR(OR(ISNUMBER(SEARCH(IF(I$1&lt;&gt;"",I$1,"NA"),'MITRE &amp; Controls Mappings'!$E249)),ISNUMBER(SEARCH(IF(I$1&lt;&gt;"",I$1,"NA"),'MITRE &amp; Controls Mappings'!$F249))),ISNUMBER(SEARCH(IF(I$2&lt;&gt;"",I$2,"NA"),'MITRE &amp; Controls Mappings'!$G249))),ISNUMBER(SEARCH(IF(I$2&lt;&gt;"",I$2,"NA"),'MITRE &amp; Controls Mappings'!$H249))),ISNUMBER(SEARCH(IF(I$3&lt;&gt;"",I$3,"NA"),'MITRE &amp; Controls Mappings'!$I249))),ISNUMBER(SEARCH(IF(I$3&lt;&gt;"",I$3,"NA"),'MITRE &amp; Controls Mappings'!$J249))), 'MITRE &amp; Controls Mappings'!$B249,"")</f>
        <v/>
      </c>
      <c r="J251" t="str">
        <f>IF(OR(OR(OR(OR(OR(ISNUMBER(SEARCH(IF(J$1&lt;&gt;"",J$1,"NA"),'MITRE &amp; Controls Mappings'!$E249)),ISNUMBER(SEARCH(IF(J$1&lt;&gt;"",J$1,"NA"),'MITRE &amp; Controls Mappings'!$F249))),ISNUMBER(SEARCH(IF(J$2&lt;&gt;"",J$2,"NA"),'MITRE &amp; Controls Mappings'!$G249))),ISNUMBER(SEARCH(IF(J$2&lt;&gt;"",J$2,"NA"),'MITRE &amp; Controls Mappings'!$H249))),ISNUMBER(SEARCH(IF(J$3&lt;&gt;"",J$3,"NA"),'MITRE &amp; Controls Mappings'!$I249))),ISNUMBER(SEARCH(IF(J$3&lt;&gt;"",J$3,"NA"),'MITRE &amp; Controls Mappings'!$J249))), 'MITRE &amp; Controls Mappings'!$B249,"")</f>
        <v/>
      </c>
      <c r="K251" t="str">
        <f>IF(OR(OR(OR(OR(OR(ISNUMBER(SEARCH(IF(K$1&lt;&gt;"",K$1,"NA"),'MITRE &amp; Controls Mappings'!$E249)),ISNUMBER(SEARCH(IF(K$1&lt;&gt;"",K$1,"NA"),'MITRE &amp; Controls Mappings'!$F249))),ISNUMBER(SEARCH(IF(K$2&lt;&gt;"",K$2,"NA"),'MITRE &amp; Controls Mappings'!$G249))),ISNUMBER(SEARCH(IF(K$2&lt;&gt;"",K$2,"NA"),'MITRE &amp; Controls Mappings'!$H249))),ISNUMBER(SEARCH(IF(K$3&lt;&gt;"",K$3,"NA"),'MITRE &amp; Controls Mappings'!$I249))),ISNUMBER(SEARCH(IF(K$3&lt;&gt;"",K$3,"NA"),'MITRE &amp; Controls Mappings'!$J249))), 'MITRE &amp; Controls Mappings'!$B249,"")</f>
        <v/>
      </c>
      <c r="L251" s="26" t="str">
        <f>IF('MITRE &amp; Controls Mappings'!D249 &lt;&gt;"",'MITRE &amp; Controls Mappings'!D249,"" )</f>
        <v>(L1) Ensure 'User Account Control: Virtualize file and registry write failures to per-user locations' is set to 'Enabled'</v>
      </c>
    </row>
    <row r="252" spans="1:12" x14ac:dyDescent="0.25">
      <c r="A252" t="str">
        <f>IF(COUNTIF(B252:K252,"="&amp;'MITRE &amp; Controls Mappings'!B250)&gt;0,'MITRE &amp; Controls Mappings'!B250,"")</f>
        <v/>
      </c>
      <c r="B252" t="str">
        <f>IF(OR(OR(OR(OR(OR(ISNUMBER(SEARCH(IF(B$1&lt;&gt;"",B$1,"NA"),'MITRE &amp; Controls Mappings'!$E250)),ISNUMBER(SEARCH(IF(B$1&lt;&gt;"",B$1,"NA"),'MITRE &amp; Controls Mappings'!$F250))),ISNUMBER(SEARCH(IF(B$2&lt;&gt;"",B$2,"NA"),'MITRE &amp; Controls Mappings'!$G250))),ISNUMBER(SEARCH(IF(B$2&lt;&gt;"",B$2,"NA"),'MITRE &amp; Controls Mappings'!$H250))),ISNUMBER(SEARCH(IF(B$3&lt;&gt;"",B$3,"NA"),'MITRE &amp; Controls Mappings'!$I250))),ISNUMBER(SEARCH(IF(B$3&lt;&gt;"",B$3,"NA"),'MITRE &amp; Controls Mappings'!$J250))), 'MITRE &amp; Controls Mappings'!$B250,"")</f>
        <v/>
      </c>
      <c r="C252" t="str">
        <f>IF(OR(OR(OR(OR(OR(ISNUMBER(SEARCH(IF(C$1&lt;&gt;"",C$1,"NA"),'MITRE &amp; Controls Mappings'!$E250)),ISNUMBER(SEARCH(IF(C$1&lt;&gt;"",C$1,"NA"),'MITRE &amp; Controls Mappings'!$F250))),ISNUMBER(SEARCH(IF(C$2&lt;&gt;"",C$2,"NA"),'MITRE &amp; Controls Mappings'!$G250))),ISNUMBER(SEARCH(IF(C$2&lt;&gt;"",C$2,"NA"),'MITRE &amp; Controls Mappings'!$H250))),ISNUMBER(SEARCH(IF(C$3&lt;&gt;"",C$3,"NA"),'MITRE &amp; Controls Mappings'!$I250))),ISNUMBER(SEARCH(IF(C$3&lt;&gt;"",C$3,"NA"),'MITRE &amp; Controls Mappings'!$J250))), 'MITRE &amp; Controls Mappings'!$B250,"")</f>
        <v/>
      </c>
      <c r="D252" t="str">
        <f>IF(OR(OR(OR(OR(OR(ISNUMBER(SEARCH(IF(D$1&lt;&gt;"",D$1,"NA"),'MITRE &amp; Controls Mappings'!$E250)),ISNUMBER(SEARCH(IF(D$1&lt;&gt;"",D$1,"NA"),'MITRE &amp; Controls Mappings'!$F250))),ISNUMBER(SEARCH(IF(D$2&lt;&gt;"",D$2,"NA"),'MITRE &amp; Controls Mappings'!$G250))),ISNUMBER(SEARCH(IF(D$2&lt;&gt;"",D$2,"NA"),'MITRE &amp; Controls Mappings'!$H250))),ISNUMBER(SEARCH(IF(D$3&lt;&gt;"",D$3,"NA"),'MITRE &amp; Controls Mappings'!$I250))),ISNUMBER(SEARCH(IF(D$3&lt;&gt;"",D$3,"NA"),'MITRE &amp; Controls Mappings'!$J250))), 'MITRE &amp; Controls Mappings'!$B250,"")</f>
        <v/>
      </c>
      <c r="E252" t="str">
        <f>IF(OR(OR(OR(OR(OR(ISNUMBER(SEARCH(IF(E$1&lt;&gt;"",E$1,"NA"),'MITRE &amp; Controls Mappings'!$E250)),ISNUMBER(SEARCH(IF(E$1&lt;&gt;"",E$1,"NA"),'MITRE &amp; Controls Mappings'!$F250))),ISNUMBER(SEARCH(IF(E$2&lt;&gt;"",E$2,"NA"),'MITRE &amp; Controls Mappings'!$G250))),ISNUMBER(SEARCH(IF(E$2&lt;&gt;"",E$2,"NA"),'MITRE &amp; Controls Mappings'!$H250))),ISNUMBER(SEARCH(IF(E$3&lt;&gt;"",E$3,"NA"),'MITRE &amp; Controls Mappings'!$I250))),ISNUMBER(SEARCH(IF(E$3&lt;&gt;"",E$3,"NA"),'MITRE &amp; Controls Mappings'!$J250))), 'MITRE &amp; Controls Mappings'!$B250,"")</f>
        <v/>
      </c>
      <c r="F252" t="str">
        <f>IF(OR(OR(OR(OR(OR(ISNUMBER(SEARCH(IF(F$1&lt;&gt;"",F$1,"NA"),'MITRE &amp; Controls Mappings'!$E250)),ISNUMBER(SEARCH(IF(F$1&lt;&gt;"",F$1,"NA"),'MITRE &amp; Controls Mappings'!$F250))),ISNUMBER(SEARCH(IF(F$2&lt;&gt;"",F$2,"NA"),'MITRE &amp; Controls Mappings'!$G250))),ISNUMBER(SEARCH(IF(F$2&lt;&gt;"",F$2,"NA"),'MITRE &amp; Controls Mappings'!$H250))),ISNUMBER(SEARCH(IF(F$3&lt;&gt;"",F$3,"NA"),'MITRE &amp; Controls Mappings'!$I250))),ISNUMBER(SEARCH(IF(F$3&lt;&gt;"",F$3,"NA"),'MITRE &amp; Controls Mappings'!$J250))), 'MITRE &amp; Controls Mappings'!$B250,"")</f>
        <v/>
      </c>
      <c r="G252" t="str">
        <f>IF(OR(OR(OR(OR(OR(ISNUMBER(SEARCH(IF(G$1&lt;&gt;"",G$1,"NA"),'MITRE &amp; Controls Mappings'!$E250)),ISNUMBER(SEARCH(IF(G$1&lt;&gt;"",G$1,"NA"),'MITRE &amp; Controls Mappings'!$F250))),ISNUMBER(SEARCH(IF(G$2&lt;&gt;"",G$2,"NA"),'MITRE &amp; Controls Mappings'!$G250))),ISNUMBER(SEARCH(IF(G$2&lt;&gt;"",G$2,"NA"),'MITRE &amp; Controls Mappings'!$H250))),ISNUMBER(SEARCH(IF(G$3&lt;&gt;"",G$3,"NA"),'MITRE &amp; Controls Mappings'!$I250))),ISNUMBER(SEARCH(IF(G$3&lt;&gt;"",G$3,"NA"),'MITRE &amp; Controls Mappings'!$J250))), 'MITRE &amp; Controls Mappings'!$B250,"")</f>
        <v/>
      </c>
      <c r="H252" t="str">
        <f>IF(OR(OR(OR(OR(OR(ISNUMBER(SEARCH(IF(H$1&lt;&gt;"",H$1,"NA"),'MITRE &amp; Controls Mappings'!$E250)),ISNUMBER(SEARCH(IF(H$1&lt;&gt;"",H$1,"NA"),'MITRE &amp; Controls Mappings'!$F250))),ISNUMBER(SEARCH(IF(H$2&lt;&gt;"",H$2,"NA"),'MITRE &amp; Controls Mappings'!$G250))),ISNUMBER(SEARCH(IF(H$2&lt;&gt;"",H$2,"NA"),'MITRE &amp; Controls Mappings'!$H250))),ISNUMBER(SEARCH(IF(H$3&lt;&gt;"",H$3,"NA"),'MITRE &amp; Controls Mappings'!$I250))),ISNUMBER(SEARCH(IF(H$3&lt;&gt;"",H$3,"NA"),'MITRE &amp; Controls Mappings'!$J250))), 'MITRE &amp; Controls Mappings'!$B250,"")</f>
        <v/>
      </c>
      <c r="I252" t="str">
        <f>IF(OR(OR(OR(OR(OR(ISNUMBER(SEARCH(IF(I$1&lt;&gt;"",I$1,"NA"),'MITRE &amp; Controls Mappings'!$E250)),ISNUMBER(SEARCH(IF(I$1&lt;&gt;"",I$1,"NA"),'MITRE &amp; Controls Mappings'!$F250))),ISNUMBER(SEARCH(IF(I$2&lt;&gt;"",I$2,"NA"),'MITRE &amp; Controls Mappings'!$G250))),ISNUMBER(SEARCH(IF(I$2&lt;&gt;"",I$2,"NA"),'MITRE &amp; Controls Mappings'!$H250))),ISNUMBER(SEARCH(IF(I$3&lt;&gt;"",I$3,"NA"),'MITRE &amp; Controls Mappings'!$I250))),ISNUMBER(SEARCH(IF(I$3&lt;&gt;"",I$3,"NA"),'MITRE &amp; Controls Mappings'!$J250))), 'MITRE &amp; Controls Mappings'!$B250,"")</f>
        <v/>
      </c>
      <c r="J252" t="str">
        <f>IF(OR(OR(OR(OR(OR(ISNUMBER(SEARCH(IF(J$1&lt;&gt;"",J$1,"NA"),'MITRE &amp; Controls Mappings'!$E250)),ISNUMBER(SEARCH(IF(J$1&lt;&gt;"",J$1,"NA"),'MITRE &amp; Controls Mappings'!$F250))),ISNUMBER(SEARCH(IF(J$2&lt;&gt;"",J$2,"NA"),'MITRE &amp; Controls Mappings'!$G250))),ISNUMBER(SEARCH(IF(J$2&lt;&gt;"",J$2,"NA"),'MITRE &amp; Controls Mappings'!$H250))),ISNUMBER(SEARCH(IF(J$3&lt;&gt;"",J$3,"NA"),'MITRE &amp; Controls Mappings'!$I250))),ISNUMBER(SEARCH(IF(J$3&lt;&gt;"",J$3,"NA"),'MITRE &amp; Controls Mappings'!$J250))), 'MITRE &amp; Controls Mappings'!$B250,"")</f>
        <v/>
      </c>
      <c r="K252" t="str">
        <f>IF(OR(OR(OR(OR(OR(ISNUMBER(SEARCH(IF(K$1&lt;&gt;"",K$1,"NA"),'MITRE &amp; Controls Mappings'!$E250)),ISNUMBER(SEARCH(IF(K$1&lt;&gt;"",K$1,"NA"),'MITRE &amp; Controls Mappings'!$F250))),ISNUMBER(SEARCH(IF(K$2&lt;&gt;"",K$2,"NA"),'MITRE &amp; Controls Mappings'!$G250))),ISNUMBER(SEARCH(IF(K$2&lt;&gt;"",K$2,"NA"),'MITRE &amp; Controls Mappings'!$H250))),ISNUMBER(SEARCH(IF(K$3&lt;&gt;"",K$3,"NA"),'MITRE &amp; Controls Mappings'!$I250))),ISNUMBER(SEARCH(IF(K$3&lt;&gt;"",K$3,"NA"),'MITRE &amp; Controls Mappings'!$J250))), 'MITRE &amp; Controls Mappings'!$B250,"")</f>
        <v/>
      </c>
      <c r="L252" s="26" t="str">
        <f>IF('MITRE &amp; Controls Mappings'!D250 &lt;&gt;"",'MITRE &amp; Controls Mappings'!D250,"" )</f>
        <v>Event Log</v>
      </c>
    </row>
    <row r="253" spans="1:12" x14ac:dyDescent="0.25">
      <c r="A253" t="str">
        <f>IF(COUNTIF(B253:K253,"="&amp;'MITRE &amp; Controls Mappings'!B251)&gt;0,'MITRE &amp; Controls Mappings'!B251,"")</f>
        <v/>
      </c>
      <c r="B253" t="str">
        <f>IF(OR(OR(OR(OR(OR(ISNUMBER(SEARCH(IF(B$1&lt;&gt;"",B$1,"NA"),'MITRE &amp; Controls Mappings'!$E251)),ISNUMBER(SEARCH(IF(B$1&lt;&gt;"",B$1,"NA"),'MITRE &amp; Controls Mappings'!$F251))),ISNUMBER(SEARCH(IF(B$2&lt;&gt;"",B$2,"NA"),'MITRE &amp; Controls Mappings'!$G251))),ISNUMBER(SEARCH(IF(B$2&lt;&gt;"",B$2,"NA"),'MITRE &amp; Controls Mappings'!$H251))),ISNUMBER(SEARCH(IF(B$3&lt;&gt;"",B$3,"NA"),'MITRE &amp; Controls Mappings'!$I251))),ISNUMBER(SEARCH(IF(B$3&lt;&gt;"",B$3,"NA"),'MITRE &amp; Controls Mappings'!$J251))), 'MITRE &amp; Controls Mappings'!$B251,"")</f>
        <v/>
      </c>
      <c r="C253" t="str">
        <f>IF(OR(OR(OR(OR(OR(ISNUMBER(SEARCH(IF(C$1&lt;&gt;"",C$1,"NA"),'MITRE &amp; Controls Mappings'!$E251)),ISNUMBER(SEARCH(IF(C$1&lt;&gt;"",C$1,"NA"),'MITRE &amp; Controls Mappings'!$F251))),ISNUMBER(SEARCH(IF(C$2&lt;&gt;"",C$2,"NA"),'MITRE &amp; Controls Mappings'!$G251))),ISNUMBER(SEARCH(IF(C$2&lt;&gt;"",C$2,"NA"),'MITRE &amp; Controls Mappings'!$H251))),ISNUMBER(SEARCH(IF(C$3&lt;&gt;"",C$3,"NA"),'MITRE &amp; Controls Mappings'!$I251))),ISNUMBER(SEARCH(IF(C$3&lt;&gt;"",C$3,"NA"),'MITRE &amp; Controls Mappings'!$J251))), 'MITRE &amp; Controls Mappings'!$B251,"")</f>
        <v/>
      </c>
      <c r="D253" t="str">
        <f>IF(OR(OR(OR(OR(OR(ISNUMBER(SEARCH(IF(D$1&lt;&gt;"",D$1,"NA"),'MITRE &amp; Controls Mappings'!$E251)),ISNUMBER(SEARCH(IF(D$1&lt;&gt;"",D$1,"NA"),'MITRE &amp; Controls Mappings'!$F251))),ISNUMBER(SEARCH(IF(D$2&lt;&gt;"",D$2,"NA"),'MITRE &amp; Controls Mappings'!$G251))),ISNUMBER(SEARCH(IF(D$2&lt;&gt;"",D$2,"NA"),'MITRE &amp; Controls Mappings'!$H251))),ISNUMBER(SEARCH(IF(D$3&lt;&gt;"",D$3,"NA"),'MITRE &amp; Controls Mappings'!$I251))),ISNUMBER(SEARCH(IF(D$3&lt;&gt;"",D$3,"NA"),'MITRE &amp; Controls Mappings'!$J251))), 'MITRE &amp; Controls Mappings'!$B251,"")</f>
        <v/>
      </c>
      <c r="E253" t="str">
        <f>IF(OR(OR(OR(OR(OR(ISNUMBER(SEARCH(IF(E$1&lt;&gt;"",E$1,"NA"),'MITRE &amp; Controls Mappings'!$E251)),ISNUMBER(SEARCH(IF(E$1&lt;&gt;"",E$1,"NA"),'MITRE &amp; Controls Mappings'!$F251))),ISNUMBER(SEARCH(IF(E$2&lt;&gt;"",E$2,"NA"),'MITRE &amp; Controls Mappings'!$G251))),ISNUMBER(SEARCH(IF(E$2&lt;&gt;"",E$2,"NA"),'MITRE &amp; Controls Mappings'!$H251))),ISNUMBER(SEARCH(IF(E$3&lt;&gt;"",E$3,"NA"),'MITRE &amp; Controls Mappings'!$I251))),ISNUMBER(SEARCH(IF(E$3&lt;&gt;"",E$3,"NA"),'MITRE &amp; Controls Mappings'!$J251))), 'MITRE &amp; Controls Mappings'!$B251,"")</f>
        <v/>
      </c>
      <c r="F253" t="str">
        <f>IF(OR(OR(OR(OR(OR(ISNUMBER(SEARCH(IF(F$1&lt;&gt;"",F$1,"NA"),'MITRE &amp; Controls Mappings'!$E251)),ISNUMBER(SEARCH(IF(F$1&lt;&gt;"",F$1,"NA"),'MITRE &amp; Controls Mappings'!$F251))),ISNUMBER(SEARCH(IF(F$2&lt;&gt;"",F$2,"NA"),'MITRE &amp; Controls Mappings'!$G251))),ISNUMBER(SEARCH(IF(F$2&lt;&gt;"",F$2,"NA"),'MITRE &amp; Controls Mappings'!$H251))),ISNUMBER(SEARCH(IF(F$3&lt;&gt;"",F$3,"NA"),'MITRE &amp; Controls Mappings'!$I251))),ISNUMBER(SEARCH(IF(F$3&lt;&gt;"",F$3,"NA"),'MITRE &amp; Controls Mappings'!$J251))), 'MITRE &amp; Controls Mappings'!$B251,"")</f>
        <v/>
      </c>
      <c r="G253" t="str">
        <f>IF(OR(OR(OR(OR(OR(ISNUMBER(SEARCH(IF(G$1&lt;&gt;"",G$1,"NA"),'MITRE &amp; Controls Mappings'!$E251)),ISNUMBER(SEARCH(IF(G$1&lt;&gt;"",G$1,"NA"),'MITRE &amp; Controls Mappings'!$F251))),ISNUMBER(SEARCH(IF(G$2&lt;&gt;"",G$2,"NA"),'MITRE &amp; Controls Mappings'!$G251))),ISNUMBER(SEARCH(IF(G$2&lt;&gt;"",G$2,"NA"),'MITRE &amp; Controls Mappings'!$H251))),ISNUMBER(SEARCH(IF(G$3&lt;&gt;"",G$3,"NA"),'MITRE &amp; Controls Mappings'!$I251))),ISNUMBER(SEARCH(IF(G$3&lt;&gt;"",G$3,"NA"),'MITRE &amp; Controls Mappings'!$J251))), 'MITRE &amp; Controls Mappings'!$B251,"")</f>
        <v/>
      </c>
      <c r="H253" t="str">
        <f>IF(OR(OR(OR(OR(OR(ISNUMBER(SEARCH(IF(H$1&lt;&gt;"",H$1,"NA"),'MITRE &amp; Controls Mappings'!$E251)),ISNUMBER(SEARCH(IF(H$1&lt;&gt;"",H$1,"NA"),'MITRE &amp; Controls Mappings'!$F251))),ISNUMBER(SEARCH(IF(H$2&lt;&gt;"",H$2,"NA"),'MITRE &amp; Controls Mappings'!$G251))),ISNUMBER(SEARCH(IF(H$2&lt;&gt;"",H$2,"NA"),'MITRE &amp; Controls Mappings'!$H251))),ISNUMBER(SEARCH(IF(H$3&lt;&gt;"",H$3,"NA"),'MITRE &amp; Controls Mappings'!$I251))),ISNUMBER(SEARCH(IF(H$3&lt;&gt;"",H$3,"NA"),'MITRE &amp; Controls Mappings'!$J251))), 'MITRE &amp; Controls Mappings'!$B251,"")</f>
        <v/>
      </c>
      <c r="I253" t="str">
        <f>IF(OR(OR(OR(OR(OR(ISNUMBER(SEARCH(IF(I$1&lt;&gt;"",I$1,"NA"),'MITRE &amp; Controls Mappings'!$E251)),ISNUMBER(SEARCH(IF(I$1&lt;&gt;"",I$1,"NA"),'MITRE &amp; Controls Mappings'!$F251))),ISNUMBER(SEARCH(IF(I$2&lt;&gt;"",I$2,"NA"),'MITRE &amp; Controls Mappings'!$G251))),ISNUMBER(SEARCH(IF(I$2&lt;&gt;"",I$2,"NA"),'MITRE &amp; Controls Mappings'!$H251))),ISNUMBER(SEARCH(IF(I$3&lt;&gt;"",I$3,"NA"),'MITRE &amp; Controls Mappings'!$I251))),ISNUMBER(SEARCH(IF(I$3&lt;&gt;"",I$3,"NA"),'MITRE &amp; Controls Mappings'!$J251))), 'MITRE &amp; Controls Mappings'!$B251,"")</f>
        <v/>
      </c>
      <c r="J253" t="str">
        <f>IF(OR(OR(OR(OR(OR(ISNUMBER(SEARCH(IF(J$1&lt;&gt;"",J$1,"NA"),'MITRE &amp; Controls Mappings'!$E251)),ISNUMBER(SEARCH(IF(J$1&lt;&gt;"",J$1,"NA"),'MITRE &amp; Controls Mappings'!$F251))),ISNUMBER(SEARCH(IF(J$2&lt;&gt;"",J$2,"NA"),'MITRE &amp; Controls Mappings'!$G251))),ISNUMBER(SEARCH(IF(J$2&lt;&gt;"",J$2,"NA"),'MITRE &amp; Controls Mappings'!$H251))),ISNUMBER(SEARCH(IF(J$3&lt;&gt;"",J$3,"NA"),'MITRE &amp; Controls Mappings'!$I251))),ISNUMBER(SEARCH(IF(J$3&lt;&gt;"",J$3,"NA"),'MITRE &amp; Controls Mappings'!$J251))), 'MITRE &amp; Controls Mappings'!$B251,"")</f>
        <v/>
      </c>
      <c r="K253" t="str">
        <f>IF(OR(OR(OR(OR(OR(ISNUMBER(SEARCH(IF(K$1&lt;&gt;"",K$1,"NA"),'MITRE &amp; Controls Mappings'!$E251)),ISNUMBER(SEARCH(IF(K$1&lt;&gt;"",K$1,"NA"),'MITRE &amp; Controls Mappings'!$F251))),ISNUMBER(SEARCH(IF(K$2&lt;&gt;"",K$2,"NA"),'MITRE &amp; Controls Mappings'!$G251))),ISNUMBER(SEARCH(IF(K$2&lt;&gt;"",K$2,"NA"),'MITRE &amp; Controls Mappings'!$H251))),ISNUMBER(SEARCH(IF(K$3&lt;&gt;"",K$3,"NA"),'MITRE &amp; Controls Mappings'!$I251))),ISNUMBER(SEARCH(IF(K$3&lt;&gt;"",K$3,"NA"),'MITRE &amp; Controls Mappings'!$J251))), 'MITRE &amp; Controls Mappings'!$B251,"")</f>
        <v/>
      </c>
      <c r="L253" s="26" t="str">
        <f>IF('MITRE &amp; Controls Mappings'!D251 &lt;&gt;"",'MITRE &amp; Controls Mappings'!D251,"" )</f>
        <v>Restricted Groups</v>
      </c>
    </row>
    <row r="254" spans="1:12" x14ac:dyDescent="0.25">
      <c r="A254" t="str">
        <f>IF(COUNTIF(B254:K254,"="&amp;'MITRE &amp; Controls Mappings'!B252)&gt;0,'MITRE &amp; Controls Mappings'!B252,"")</f>
        <v/>
      </c>
      <c r="B254" t="str">
        <f>IF(OR(OR(OR(OR(OR(ISNUMBER(SEARCH(IF(B$1&lt;&gt;"",B$1,"NA"),'MITRE &amp; Controls Mappings'!$E252)),ISNUMBER(SEARCH(IF(B$1&lt;&gt;"",B$1,"NA"),'MITRE &amp; Controls Mappings'!$F252))),ISNUMBER(SEARCH(IF(B$2&lt;&gt;"",B$2,"NA"),'MITRE &amp; Controls Mappings'!$G252))),ISNUMBER(SEARCH(IF(B$2&lt;&gt;"",B$2,"NA"),'MITRE &amp; Controls Mappings'!$H252))),ISNUMBER(SEARCH(IF(B$3&lt;&gt;"",B$3,"NA"),'MITRE &amp; Controls Mappings'!$I252))),ISNUMBER(SEARCH(IF(B$3&lt;&gt;"",B$3,"NA"),'MITRE &amp; Controls Mappings'!$J252))), 'MITRE &amp; Controls Mappings'!$B252,"")</f>
        <v/>
      </c>
      <c r="C254" t="str">
        <f>IF(OR(OR(OR(OR(OR(ISNUMBER(SEARCH(IF(C$1&lt;&gt;"",C$1,"NA"),'MITRE &amp; Controls Mappings'!$E252)),ISNUMBER(SEARCH(IF(C$1&lt;&gt;"",C$1,"NA"),'MITRE &amp; Controls Mappings'!$F252))),ISNUMBER(SEARCH(IF(C$2&lt;&gt;"",C$2,"NA"),'MITRE &amp; Controls Mappings'!$G252))),ISNUMBER(SEARCH(IF(C$2&lt;&gt;"",C$2,"NA"),'MITRE &amp; Controls Mappings'!$H252))),ISNUMBER(SEARCH(IF(C$3&lt;&gt;"",C$3,"NA"),'MITRE &amp; Controls Mappings'!$I252))),ISNUMBER(SEARCH(IF(C$3&lt;&gt;"",C$3,"NA"),'MITRE &amp; Controls Mappings'!$J252))), 'MITRE &amp; Controls Mappings'!$B252,"")</f>
        <v/>
      </c>
      <c r="D254" t="str">
        <f>IF(OR(OR(OR(OR(OR(ISNUMBER(SEARCH(IF(D$1&lt;&gt;"",D$1,"NA"),'MITRE &amp; Controls Mappings'!$E252)),ISNUMBER(SEARCH(IF(D$1&lt;&gt;"",D$1,"NA"),'MITRE &amp; Controls Mappings'!$F252))),ISNUMBER(SEARCH(IF(D$2&lt;&gt;"",D$2,"NA"),'MITRE &amp; Controls Mappings'!$G252))),ISNUMBER(SEARCH(IF(D$2&lt;&gt;"",D$2,"NA"),'MITRE &amp; Controls Mappings'!$H252))),ISNUMBER(SEARCH(IF(D$3&lt;&gt;"",D$3,"NA"),'MITRE &amp; Controls Mappings'!$I252))),ISNUMBER(SEARCH(IF(D$3&lt;&gt;"",D$3,"NA"),'MITRE &amp; Controls Mappings'!$J252))), 'MITRE &amp; Controls Mappings'!$B252,"")</f>
        <v/>
      </c>
      <c r="E254" t="str">
        <f>IF(OR(OR(OR(OR(OR(ISNUMBER(SEARCH(IF(E$1&lt;&gt;"",E$1,"NA"),'MITRE &amp; Controls Mappings'!$E252)),ISNUMBER(SEARCH(IF(E$1&lt;&gt;"",E$1,"NA"),'MITRE &amp; Controls Mappings'!$F252))),ISNUMBER(SEARCH(IF(E$2&lt;&gt;"",E$2,"NA"),'MITRE &amp; Controls Mappings'!$G252))),ISNUMBER(SEARCH(IF(E$2&lt;&gt;"",E$2,"NA"),'MITRE &amp; Controls Mappings'!$H252))),ISNUMBER(SEARCH(IF(E$3&lt;&gt;"",E$3,"NA"),'MITRE &amp; Controls Mappings'!$I252))),ISNUMBER(SEARCH(IF(E$3&lt;&gt;"",E$3,"NA"),'MITRE &amp; Controls Mappings'!$J252))), 'MITRE &amp; Controls Mappings'!$B252,"")</f>
        <v/>
      </c>
      <c r="F254" t="str">
        <f>IF(OR(OR(OR(OR(OR(ISNUMBER(SEARCH(IF(F$1&lt;&gt;"",F$1,"NA"),'MITRE &amp; Controls Mappings'!$E252)),ISNUMBER(SEARCH(IF(F$1&lt;&gt;"",F$1,"NA"),'MITRE &amp; Controls Mappings'!$F252))),ISNUMBER(SEARCH(IF(F$2&lt;&gt;"",F$2,"NA"),'MITRE &amp; Controls Mappings'!$G252))),ISNUMBER(SEARCH(IF(F$2&lt;&gt;"",F$2,"NA"),'MITRE &amp; Controls Mappings'!$H252))),ISNUMBER(SEARCH(IF(F$3&lt;&gt;"",F$3,"NA"),'MITRE &amp; Controls Mappings'!$I252))),ISNUMBER(SEARCH(IF(F$3&lt;&gt;"",F$3,"NA"),'MITRE &amp; Controls Mappings'!$J252))), 'MITRE &amp; Controls Mappings'!$B252,"")</f>
        <v/>
      </c>
      <c r="G254" t="str">
        <f>IF(OR(OR(OR(OR(OR(ISNUMBER(SEARCH(IF(G$1&lt;&gt;"",G$1,"NA"),'MITRE &amp; Controls Mappings'!$E252)),ISNUMBER(SEARCH(IF(G$1&lt;&gt;"",G$1,"NA"),'MITRE &amp; Controls Mappings'!$F252))),ISNUMBER(SEARCH(IF(G$2&lt;&gt;"",G$2,"NA"),'MITRE &amp; Controls Mappings'!$G252))),ISNUMBER(SEARCH(IF(G$2&lt;&gt;"",G$2,"NA"),'MITRE &amp; Controls Mappings'!$H252))),ISNUMBER(SEARCH(IF(G$3&lt;&gt;"",G$3,"NA"),'MITRE &amp; Controls Mappings'!$I252))),ISNUMBER(SEARCH(IF(G$3&lt;&gt;"",G$3,"NA"),'MITRE &amp; Controls Mappings'!$J252))), 'MITRE &amp; Controls Mappings'!$B252,"")</f>
        <v/>
      </c>
      <c r="H254" t="str">
        <f>IF(OR(OR(OR(OR(OR(ISNUMBER(SEARCH(IF(H$1&lt;&gt;"",H$1,"NA"),'MITRE &amp; Controls Mappings'!$E252)),ISNUMBER(SEARCH(IF(H$1&lt;&gt;"",H$1,"NA"),'MITRE &amp; Controls Mappings'!$F252))),ISNUMBER(SEARCH(IF(H$2&lt;&gt;"",H$2,"NA"),'MITRE &amp; Controls Mappings'!$G252))),ISNUMBER(SEARCH(IF(H$2&lt;&gt;"",H$2,"NA"),'MITRE &amp; Controls Mappings'!$H252))),ISNUMBER(SEARCH(IF(H$3&lt;&gt;"",H$3,"NA"),'MITRE &amp; Controls Mappings'!$I252))),ISNUMBER(SEARCH(IF(H$3&lt;&gt;"",H$3,"NA"),'MITRE &amp; Controls Mappings'!$J252))), 'MITRE &amp; Controls Mappings'!$B252,"")</f>
        <v/>
      </c>
      <c r="I254" t="str">
        <f>IF(OR(OR(OR(OR(OR(ISNUMBER(SEARCH(IF(I$1&lt;&gt;"",I$1,"NA"),'MITRE &amp; Controls Mappings'!$E252)),ISNUMBER(SEARCH(IF(I$1&lt;&gt;"",I$1,"NA"),'MITRE &amp; Controls Mappings'!$F252))),ISNUMBER(SEARCH(IF(I$2&lt;&gt;"",I$2,"NA"),'MITRE &amp; Controls Mappings'!$G252))),ISNUMBER(SEARCH(IF(I$2&lt;&gt;"",I$2,"NA"),'MITRE &amp; Controls Mappings'!$H252))),ISNUMBER(SEARCH(IF(I$3&lt;&gt;"",I$3,"NA"),'MITRE &amp; Controls Mappings'!$I252))),ISNUMBER(SEARCH(IF(I$3&lt;&gt;"",I$3,"NA"),'MITRE &amp; Controls Mappings'!$J252))), 'MITRE &amp; Controls Mappings'!$B252,"")</f>
        <v/>
      </c>
      <c r="J254" t="str">
        <f>IF(OR(OR(OR(OR(OR(ISNUMBER(SEARCH(IF(J$1&lt;&gt;"",J$1,"NA"),'MITRE &amp; Controls Mappings'!$E252)),ISNUMBER(SEARCH(IF(J$1&lt;&gt;"",J$1,"NA"),'MITRE &amp; Controls Mappings'!$F252))),ISNUMBER(SEARCH(IF(J$2&lt;&gt;"",J$2,"NA"),'MITRE &amp; Controls Mappings'!$G252))),ISNUMBER(SEARCH(IF(J$2&lt;&gt;"",J$2,"NA"),'MITRE &amp; Controls Mappings'!$H252))),ISNUMBER(SEARCH(IF(J$3&lt;&gt;"",J$3,"NA"),'MITRE &amp; Controls Mappings'!$I252))),ISNUMBER(SEARCH(IF(J$3&lt;&gt;"",J$3,"NA"),'MITRE &amp; Controls Mappings'!$J252))), 'MITRE &amp; Controls Mappings'!$B252,"")</f>
        <v/>
      </c>
      <c r="K254" t="str">
        <f>IF(OR(OR(OR(OR(OR(ISNUMBER(SEARCH(IF(K$1&lt;&gt;"",K$1,"NA"),'MITRE &amp; Controls Mappings'!$E252)),ISNUMBER(SEARCH(IF(K$1&lt;&gt;"",K$1,"NA"),'MITRE &amp; Controls Mappings'!$F252))),ISNUMBER(SEARCH(IF(K$2&lt;&gt;"",K$2,"NA"),'MITRE &amp; Controls Mappings'!$G252))),ISNUMBER(SEARCH(IF(K$2&lt;&gt;"",K$2,"NA"),'MITRE &amp; Controls Mappings'!$H252))),ISNUMBER(SEARCH(IF(K$3&lt;&gt;"",K$3,"NA"),'MITRE &amp; Controls Mappings'!$I252))),ISNUMBER(SEARCH(IF(K$3&lt;&gt;"",K$3,"NA"),'MITRE &amp; Controls Mappings'!$J252))), 'MITRE &amp; Controls Mappings'!$B252,"")</f>
        <v/>
      </c>
      <c r="L254" s="26" t="str">
        <f>IF('MITRE &amp; Controls Mappings'!D252 &lt;&gt;"",'MITRE &amp; Controls Mappings'!D252,"" )</f>
        <v>System Services</v>
      </c>
    </row>
    <row r="255" spans="1:12" x14ac:dyDescent="0.25">
      <c r="A255" t="str">
        <f>IF(COUNTIF(B255:K255,"="&amp;'MITRE &amp; Controls Mappings'!B253)&gt;0,'MITRE &amp; Controls Mappings'!B253,"")</f>
        <v/>
      </c>
      <c r="B255" t="str">
        <f>IF(OR(OR(OR(OR(OR(ISNUMBER(SEARCH(IF(B$1&lt;&gt;"",B$1,"NA"),'MITRE &amp; Controls Mappings'!$E253)),ISNUMBER(SEARCH(IF(B$1&lt;&gt;"",B$1,"NA"),'MITRE &amp; Controls Mappings'!$F253))),ISNUMBER(SEARCH(IF(B$2&lt;&gt;"",B$2,"NA"),'MITRE &amp; Controls Mappings'!$G253))),ISNUMBER(SEARCH(IF(B$2&lt;&gt;"",B$2,"NA"),'MITRE &amp; Controls Mappings'!$H253))),ISNUMBER(SEARCH(IF(B$3&lt;&gt;"",B$3,"NA"),'MITRE &amp; Controls Mappings'!$I253))),ISNUMBER(SEARCH(IF(B$3&lt;&gt;"",B$3,"NA"),'MITRE &amp; Controls Mappings'!$J253))), 'MITRE &amp; Controls Mappings'!$B253,"")</f>
        <v/>
      </c>
      <c r="C255" t="str">
        <f>IF(OR(OR(OR(OR(OR(ISNUMBER(SEARCH(IF(C$1&lt;&gt;"",C$1,"NA"),'MITRE &amp; Controls Mappings'!$E253)),ISNUMBER(SEARCH(IF(C$1&lt;&gt;"",C$1,"NA"),'MITRE &amp; Controls Mappings'!$F253))),ISNUMBER(SEARCH(IF(C$2&lt;&gt;"",C$2,"NA"),'MITRE &amp; Controls Mappings'!$G253))),ISNUMBER(SEARCH(IF(C$2&lt;&gt;"",C$2,"NA"),'MITRE &amp; Controls Mappings'!$H253))),ISNUMBER(SEARCH(IF(C$3&lt;&gt;"",C$3,"NA"),'MITRE &amp; Controls Mappings'!$I253))),ISNUMBER(SEARCH(IF(C$3&lt;&gt;"",C$3,"NA"),'MITRE &amp; Controls Mappings'!$J253))), 'MITRE &amp; Controls Mappings'!$B253,"")</f>
        <v/>
      </c>
      <c r="D255" t="str">
        <f>IF(OR(OR(OR(OR(OR(ISNUMBER(SEARCH(IF(D$1&lt;&gt;"",D$1,"NA"),'MITRE &amp; Controls Mappings'!$E253)),ISNUMBER(SEARCH(IF(D$1&lt;&gt;"",D$1,"NA"),'MITRE &amp; Controls Mappings'!$F253))),ISNUMBER(SEARCH(IF(D$2&lt;&gt;"",D$2,"NA"),'MITRE &amp; Controls Mappings'!$G253))),ISNUMBER(SEARCH(IF(D$2&lt;&gt;"",D$2,"NA"),'MITRE &amp; Controls Mappings'!$H253))),ISNUMBER(SEARCH(IF(D$3&lt;&gt;"",D$3,"NA"),'MITRE &amp; Controls Mappings'!$I253))),ISNUMBER(SEARCH(IF(D$3&lt;&gt;"",D$3,"NA"),'MITRE &amp; Controls Mappings'!$J253))), 'MITRE &amp; Controls Mappings'!$B253,"")</f>
        <v/>
      </c>
      <c r="E255" t="str">
        <f>IF(OR(OR(OR(OR(OR(ISNUMBER(SEARCH(IF(E$1&lt;&gt;"",E$1,"NA"),'MITRE &amp; Controls Mappings'!$E253)),ISNUMBER(SEARCH(IF(E$1&lt;&gt;"",E$1,"NA"),'MITRE &amp; Controls Mappings'!$F253))),ISNUMBER(SEARCH(IF(E$2&lt;&gt;"",E$2,"NA"),'MITRE &amp; Controls Mappings'!$G253))),ISNUMBER(SEARCH(IF(E$2&lt;&gt;"",E$2,"NA"),'MITRE &amp; Controls Mappings'!$H253))),ISNUMBER(SEARCH(IF(E$3&lt;&gt;"",E$3,"NA"),'MITRE &amp; Controls Mappings'!$I253))),ISNUMBER(SEARCH(IF(E$3&lt;&gt;"",E$3,"NA"),'MITRE &amp; Controls Mappings'!$J253))), 'MITRE &amp; Controls Mappings'!$B253,"")</f>
        <v/>
      </c>
      <c r="F255" t="str">
        <f>IF(OR(OR(OR(OR(OR(ISNUMBER(SEARCH(IF(F$1&lt;&gt;"",F$1,"NA"),'MITRE &amp; Controls Mappings'!$E253)),ISNUMBER(SEARCH(IF(F$1&lt;&gt;"",F$1,"NA"),'MITRE &amp; Controls Mappings'!$F253))),ISNUMBER(SEARCH(IF(F$2&lt;&gt;"",F$2,"NA"),'MITRE &amp; Controls Mappings'!$G253))),ISNUMBER(SEARCH(IF(F$2&lt;&gt;"",F$2,"NA"),'MITRE &amp; Controls Mappings'!$H253))),ISNUMBER(SEARCH(IF(F$3&lt;&gt;"",F$3,"NA"),'MITRE &amp; Controls Mappings'!$I253))),ISNUMBER(SEARCH(IF(F$3&lt;&gt;"",F$3,"NA"),'MITRE &amp; Controls Mappings'!$J253))), 'MITRE &amp; Controls Mappings'!$B253,"")</f>
        <v/>
      </c>
      <c r="G255" t="str">
        <f>IF(OR(OR(OR(OR(OR(ISNUMBER(SEARCH(IF(G$1&lt;&gt;"",G$1,"NA"),'MITRE &amp; Controls Mappings'!$E253)),ISNUMBER(SEARCH(IF(G$1&lt;&gt;"",G$1,"NA"),'MITRE &amp; Controls Mappings'!$F253))),ISNUMBER(SEARCH(IF(G$2&lt;&gt;"",G$2,"NA"),'MITRE &amp; Controls Mappings'!$G253))),ISNUMBER(SEARCH(IF(G$2&lt;&gt;"",G$2,"NA"),'MITRE &amp; Controls Mappings'!$H253))),ISNUMBER(SEARCH(IF(G$3&lt;&gt;"",G$3,"NA"),'MITRE &amp; Controls Mappings'!$I253))),ISNUMBER(SEARCH(IF(G$3&lt;&gt;"",G$3,"NA"),'MITRE &amp; Controls Mappings'!$J253))), 'MITRE &amp; Controls Mappings'!$B253,"")</f>
        <v/>
      </c>
      <c r="H255" t="str">
        <f>IF(OR(OR(OR(OR(OR(ISNUMBER(SEARCH(IF(H$1&lt;&gt;"",H$1,"NA"),'MITRE &amp; Controls Mappings'!$E253)),ISNUMBER(SEARCH(IF(H$1&lt;&gt;"",H$1,"NA"),'MITRE &amp; Controls Mappings'!$F253))),ISNUMBER(SEARCH(IF(H$2&lt;&gt;"",H$2,"NA"),'MITRE &amp; Controls Mappings'!$G253))),ISNUMBER(SEARCH(IF(H$2&lt;&gt;"",H$2,"NA"),'MITRE &amp; Controls Mappings'!$H253))),ISNUMBER(SEARCH(IF(H$3&lt;&gt;"",H$3,"NA"),'MITRE &amp; Controls Mappings'!$I253))),ISNUMBER(SEARCH(IF(H$3&lt;&gt;"",H$3,"NA"),'MITRE &amp; Controls Mappings'!$J253))), 'MITRE &amp; Controls Mappings'!$B253,"")</f>
        <v/>
      </c>
      <c r="I255" t="str">
        <f>IF(OR(OR(OR(OR(OR(ISNUMBER(SEARCH(IF(I$1&lt;&gt;"",I$1,"NA"),'MITRE &amp; Controls Mappings'!$E253)),ISNUMBER(SEARCH(IF(I$1&lt;&gt;"",I$1,"NA"),'MITRE &amp; Controls Mappings'!$F253))),ISNUMBER(SEARCH(IF(I$2&lt;&gt;"",I$2,"NA"),'MITRE &amp; Controls Mappings'!$G253))),ISNUMBER(SEARCH(IF(I$2&lt;&gt;"",I$2,"NA"),'MITRE &amp; Controls Mappings'!$H253))),ISNUMBER(SEARCH(IF(I$3&lt;&gt;"",I$3,"NA"),'MITRE &amp; Controls Mappings'!$I253))),ISNUMBER(SEARCH(IF(I$3&lt;&gt;"",I$3,"NA"),'MITRE &amp; Controls Mappings'!$J253))), 'MITRE &amp; Controls Mappings'!$B253,"")</f>
        <v/>
      </c>
      <c r="J255" t="str">
        <f>IF(OR(OR(OR(OR(OR(ISNUMBER(SEARCH(IF(J$1&lt;&gt;"",J$1,"NA"),'MITRE &amp; Controls Mappings'!$E253)),ISNUMBER(SEARCH(IF(J$1&lt;&gt;"",J$1,"NA"),'MITRE &amp; Controls Mappings'!$F253))),ISNUMBER(SEARCH(IF(J$2&lt;&gt;"",J$2,"NA"),'MITRE &amp; Controls Mappings'!$G253))),ISNUMBER(SEARCH(IF(J$2&lt;&gt;"",J$2,"NA"),'MITRE &amp; Controls Mappings'!$H253))),ISNUMBER(SEARCH(IF(J$3&lt;&gt;"",J$3,"NA"),'MITRE &amp; Controls Mappings'!$I253))),ISNUMBER(SEARCH(IF(J$3&lt;&gt;"",J$3,"NA"),'MITRE &amp; Controls Mappings'!$J253))), 'MITRE &amp; Controls Mappings'!$B253,"")</f>
        <v/>
      </c>
      <c r="K255" t="str">
        <f>IF(OR(OR(OR(OR(OR(ISNUMBER(SEARCH(IF(K$1&lt;&gt;"",K$1,"NA"),'MITRE &amp; Controls Mappings'!$E253)),ISNUMBER(SEARCH(IF(K$1&lt;&gt;"",K$1,"NA"),'MITRE &amp; Controls Mappings'!$F253))),ISNUMBER(SEARCH(IF(K$2&lt;&gt;"",K$2,"NA"),'MITRE &amp; Controls Mappings'!$G253))),ISNUMBER(SEARCH(IF(K$2&lt;&gt;"",K$2,"NA"),'MITRE &amp; Controls Mappings'!$H253))),ISNUMBER(SEARCH(IF(K$3&lt;&gt;"",K$3,"NA"),'MITRE &amp; Controls Mappings'!$I253))),ISNUMBER(SEARCH(IF(K$3&lt;&gt;"",K$3,"NA"),'MITRE &amp; Controls Mappings'!$J253))), 'MITRE &amp; Controls Mappings'!$B253,"")</f>
        <v/>
      </c>
      <c r="L255" s="26" t="str">
        <f>IF('MITRE &amp; Controls Mappings'!D253 &lt;&gt;"",'MITRE &amp; Controls Mappings'!D253,"" )</f>
        <v>Registry</v>
      </c>
    </row>
    <row r="256" spans="1:12" x14ac:dyDescent="0.25">
      <c r="A256" t="str">
        <f>IF(COUNTIF(B256:K256,"="&amp;'MITRE &amp; Controls Mappings'!B254)&gt;0,'MITRE &amp; Controls Mappings'!B254,"")</f>
        <v/>
      </c>
      <c r="B256" t="str">
        <f>IF(OR(OR(OR(OR(OR(ISNUMBER(SEARCH(IF(B$1&lt;&gt;"",B$1,"NA"),'MITRE &amp; Controls Mappings'!$E254)),ISNUMBER(SEARCH(IF(B$1&lt;&gt;"",B$1,"NA"),'MITRE &amp; Controls Mappings'!$F254))),ISNUMBER(SEARCH(IF(B$2&lt;&gt;"",B$2,"NA"),'MITRE &amp; Controls Mappings'!$G254))),ISNUMBER(SEARCH(IF(B$2&lt;&gt;"",B$2,"NA"),'MITRE &amp; Controls Mappings'!$H254))),ISNUMBER(SEARCH(IF(B$3&lt;&gt;"",B$3,"NA"),'MITRE &amp; Controls Mappings'!$I254))),ISNUMBER(SEARCH(IF(B$3&lt;&gt;"",B$3,"NA"),'MITRE &amp; Controls Mappings'!$J254))), 'MITRE &amp; Controls Mappings'!$B254,"")</f>
        <v/>
      </c>
      <c r="C256" t="str">
        <f>IF(OR(OR(OR(OR(OR(ISNUMBER(SEARCH(IF(C$1&lt;&gt;"",C$1,"NA"),'MITRE &amp; Controls Mappings'!$E254)),ISNUMBER(SEARCH(IF(C$1&lt;&gt;"",C$1,"NA"),'MITRE &amp; Controls Mappings'!$F254))),ISNUMBER(SEARCH(IF(C$2&lt;&gt;"",C$2,"NA"),'MITRE &amp; Controls Mappings'!$G254))),ISNUMBER(SEARCH(IF(C$2&lt;&gt;"",C$2,"NA"),'MITRE &amp; Controls Mappings'!$H254))),ISNUMBER(SEARCH(IF(C$3&lt;&gt;"",C$3,"NA"),'MITRE &amp; Controls Mappings'!$I254))),ISNUMBER(SEARCH(IF(C$3&lt;&gt;"",C$3,"NA"),'MITRE &amp; Controls Mappings'!$J254))), 'MITRE &amp; Controls Mappings'!$B254,"")</f>
        <v/>
      </c>
      <c r="D256" t="str">
        <f>IF(OR(OR(OR(OR(OR(ISNUMBER(SEARCH(IF(D$1&lt;&gt;"",D$1,"NA"),'MITRE &amp; Controls Mappings'!$E254)),ISNUMBER(SEARCH(IF(D$1&lt;&gt;"",D$1,"NA"),'MITRE &amp; Controls Mappings'!$F254))),ISNUMBER(SEARCH(IF(D$2&lt;&gt;"",D$2,"NA"),'MITRE &amp; Controls Mappings'!$G254))),ISNUMBER(SEARCH(IF(D$2&lt;&gt;"",D$2,"NA"),'MITRE &amp; Controls Mappings'!$H254))),ISNUMBER(SEARCH(IF(D$3&lt;&gt;"",D$3,"NA"),'MITRE &amp; Controls Mappings'!$I254))),ISNUMBER(SEARCH(IF(D$3&lt;&gt;"",D$3,"NA"),'MITRE &amp; Controls Mappings'!$J254))), 'MITRE &amp; Controls Mappings'!$B254,"")</f>
        <v/>
      </c>
      <c r="E256" t="str">
        <f>IF(OR(OR(OR(OR(OR(ISNUMBER(SEARCH(IF(E$1&lt;&gt;"",E$1,"NA"),'MITRE &amp; Controls Mappings'!$E254)),ISNUMBER(SEARCH(IF(E$1&lt;&gt;"",E$1,"NA"),'MITRE &amp; Controls Mappings'!$F254))),ISNUMBER(SEARCH(IF(E$2&lt;&gt;"",E$2,"NA"),'MITRE &amp; Controls Mappings'!$G254))),ISNUMBER(SEARCH(IF(E$2&lt;&gt;"",E$2,"NA"),'MITRE &amp; Controls Mappings'!$H254))),ISNUMBER(SEARCH(IF(E$3&lt;&gt;"",E$3,"NA"),'MITRE &amp; Controls Mappings'!$I254))),ISNUMBER(SEARCH(IF(E$3&lt;&gt;"",E$3,"NA"),'MITRE &amp; Controls Mappings'!$J254))), 'MITRE &amp; Controls Mappings'!$B254,"")</f>
        <v/>
      </c>
      <c r="F256" t="str">
        <f>IF(OR(OR(OR(OR(OR(ISNUMBER(SEARCH(IF(F$1&lt;&gt;"",F$1,"NA"),'MITRE &amp; Controls Mappings'!$E254)),ISNUMBER(SEARCH(IF(F$1&lt;&gt;"",F$1,"NA"),'MITRE &amp; Controls Mappings'!$F254))),ISNUMBER(SEARCH(IF(F$2&lt;&gt;"",F$2,"NA"),'MITRE &amp; Controls Mappings'!$G254))),ISNUMBER(SEARCH(IF(F$2&lt;&gt;"",F$2,"NA"),'MITRE &amp; Controls Mappings'!$H254))),ISNUMBER(SEARCH(IF(F$3&lt;&gt;"",F$3,"NA"),'MITRE &amp; Controls Mappings'!$I254))),ISNUMBER(SEARCH(IF(F$3&lt;&gt;"",F$3,"NA"),'MITRE &amp; Controls Mappings'!$J254))), 'MITRE &amp; Controls Mappings'!$B254,"")</f>
        <v/>
      </c>
      <c r="G256" t="str">
        <f>IF(OR(OR(OR(OR(OR(ISNUMBER(SEARCH(IF(G$1&lt;&gt;"",G$1,"NA"),'MITRE &amp; Controls Mappings'!$E254)),ISNUMBER(SEARCH(IF(G$1&lt;&gt;"",G$1,"NA"),'MITRE &amp; Controls Mappings'!$F254))),ISNUMBER(SEARCH(IF(G$2&lt;&gt;"",G$2,"NA"),'MITRE &amp; Controls Mappings'!$G254))),ISNUMBER(SEARCH(IF(G$2&lt;&gt;"",G$2,"NA"),'MITRE &amp; Controls Mappings'!$H254))),ISNUMBER(SEARCH(IF(G$3&lt;&gt;"",G$3,"NA"),'MITRE &amp; Controls Mappings'!$I254))),ISNUMBER(SEARCH(IF(G$3&lt;&gt;"",G$3,"NA"),'MITRE &amp; Controls Mappings'!$J254))), 'MITRE &amp; Controls Mappings'!$B254,"")</f>
        <v/>
      </c>
      <c r="H256" t="str">
        <f>IF(OR(OR(OR(OR(OR(ISNUMBER(SEARCH(IF(H$1&lt;&gt;"",H$1,"NA"),'MITRE &amp; Controls Mappings'!$E254)),ISNUMBER(SEARCH(IF(H$1&lt;&gt;"",H$1,"NA"),'MITRE &amp; Controls Mappings'!$F254))),ISNUMBER(SEARCH(IF(H$2&lt;&gt;"",H$2,"NA"),'MITRE &amp; Controls Mappings'!$G254))),ISNUMBER(SEARCH(IF(H$2&lt;&gt;"",H$2,"NA"),'MITRE &amp; Controls Mappings'!$H254))),ISNUMBER(SEARCH(IF(H$3&lt;&gt;"",H$3,"NA"),'MITRE &amp; Controls Mappings'!$I254))),ISNUMBER(SEARCH(IF(H$3&lt;&gt;"",H$3,"NA"),'MITRE &amp; Controls Mappings'!$J254))), 'MITRE &amp; Controls Mappings'!$B254,"")</f>
        <v/>
      </c>
      <c r="I256" t="str">
        <f>IF(OR(OR(OR(OR(OR(ISNUMBER(SEARCH(IF(I$1&lt;&gt;"",I$1,"NA"),'MITRE &amp; Controls Mappings'!$E254)),ISNUMBER(SEARCH(IF(I$1&lt;&gt;"",I$1,"NA"),'MITRE &amp; Controls Mappings'!$F254))),ISNUMBER(SEARCH(IF(I$2&lt;&gt;"",I$2,"NA"),'MITRE &amp; Controls Mappings'!$G254))),ISNUMBER(SEARCH(IF(I$2&lt;&gt;"",I$2,"NA"),'MITRE &amp; Controls Mappings'!$H254))),ISNUMBER(SEARCH(IF(I$3&lt;&gt;"",I$3,"NA"),'MITRE &amp; Controls Mappings'!$I254))),ISNUMBER(SEARCH(IF(I$3&lt;&gt;"",I$3,"NA"),'MITRE &amp; Controls Mappings'!$J254))), 'MITRE &amp; Controls Mappings'!$B254,"")</f>
        <v/>
      </c>
      <c r="J256" t="str">
        <f>IF(OR(OR(OR(OR(OR(ISNUMBER(SEARCH(IF(J$1&lt;&gt;"",J$1,"NA"),'MITRE &amp; Controls Mappings'!$E254)),ISNUMBER(SEARCH(IF(J$1&lt;&gt;"",J$1,"NA"),'MITRE &amp; Controls Mappings'!$F254))),ISNUMBER(SEARCH(IF(J$2&lt;&gt;"",J$2,"NA"),'MITRE &amp; Controls Mappings'!$G254))),ISNUMBER(SEARCH(IF(J$2&lt;&gt;"",J$2,"NA"),'MITRE &amp; Controls Mappings'!$H254))),ISNUMBER(SEARCH(IF(J$3&lt;&gt;"",J$3,"NA"),'MITRE &amp; Controls Mappings'!$I254))),ISNUMBER(SEARCH(IF(J$3&lt;&gt;"",J$3,"NA"),'MITRE &amp; Controls Mappings'!$J254))), 'MITRE &amp; Controls Mappings'!$B254,"")</f>
        <v/>
      </c>
      <c r="K256" t="str">
        <f>IF(OR(OR(OR(OR(OR(ISNUMBER(SEARCH(IF(K$1&lt;&gt;"",K$1,"NA"),'MITRE &amp; Controls Mappings'!$E254)),ISNUMBER(SEARCH(IF(K$1&lt;&gt;"",K$1,"NA"),'MITRE &amp; Controls Mappings'!$F254))),ISNUMBER(SEARCH(IF(K$2&lt;&gt;"",K$2,"NA"),'MITRE &amp; Controls Mappings'!$G254))),ISNUMBER(SEARCH(IF(K$2&lt;&gt;"",K$2,"NA"),'MITRE &amp; Controls Mappings'!$H254))),ISNUMBER(SEARCH(IF(K$3&lt;&gt;"",K$3,"NA"),'MITRE &amp; Controls Mappings'!$I254))),ISNUMBER(SEARCH(IF(K$3&lt;&gt;"",K$3,"NA"),'MITRE &amp; Controls Mappings'!$J254))), 'MITRE &amp; Controls Mappings'!$B254,"")</f>
        <v/>
      </c>
      <c r="L256" s="26" t="str">
        <f>IF('MITRE &amp; Controls Mappings'!D254 &lt;&gt;"",'MITRE &amp; Controls Mappings'!D254,"" )</f>
        <v>File System</v>
      </c>
    </row>
    <row r="257" spans="1:12" x14ac:dyDescent="0.25">
      <c r="A257" t="str">
        <f>IF(COUNTIF(B257:K257,"="&amp;'MITRE &amp; Controls Mappings'!B255)&gt;0,'MITRE &amp; Controls Mappings'!B255,"")</f>
        <v/>
      </c>
      <c r="B257" t="str">
        <f>IF(OR(OR(OR(OR(OR(ISNUMBER(SEARCH(IF(B$1&lt;&gt;"",B$1,"NA"),'MITRE &amp; Controls Mappings'!$E255)),ISNUMBER(SEARCH(IF(B$1&lt;&gt;"",B$1,"NA"),'MITRE &amp; Controls Mappings'!$F255))),ISNUMBER(SEARCH(IF(B$2&lt;&gt;"",B$2,"NA"),'MITRE &amp; Controls Mappings'!$G255))),ISNUMBER(SEARCH(IF(B$2&lt;&gt;"",B$2,"NA"),'MITRE &amp; Controls Mappings'!$H255))),ISNUMBER(SEARCH(IF(B$3&lt;&gt;"",B$3,"NA"),'MITRE &amp; Controls Mappings'!$I255))),ISNUMBER(SEARCH(IF(B$3&lt;&gt;"",B$3,"NA"),'MITRE &amp; Controls Mappings'!$J255))), 'MITRE &amp; Controls Mappings'!$B255,"")</f>
        <v/>
      </c>
      <c r="C257" t="str">
        <f>IF(OR(OR(OR(OR(OR(ISNUMBER(SEARCH(IF(C$1&lt;&gt;"",C$1,"NA"),'MITRE &amp; Controls Mappings'!$E255)),ISNUMBER(SEARCH(IF(C$1&lt;&gt;"",C$1,"NA"),'MITRE &amp; Controls Mappings'!$F255))),ISNUMBER(SEARCH(IF(C$2&lt;&gt;"",C$2,"NA"),'MITRE &amp; Controls Mappings'!$G255))),ISNUMBER(SEARCH(IF(C$2&lt;&gt;"",C$2,"NA"),'MITRE &amp; Controls Mappings'!$H255))),ISNUMBER(SEARCH(IF(C$3&lt;&gt;"",C$3,"NA"),'MITRE &amp; Controls Mappings'!$I255))),ISNUMBER(SEARCH(IF(C$3&lt;&gt;"",C$3,"NA"),'MITRE &amp; Controls Mappings'!$J255))), 'MITRE &amp; Controls Mappings'!$B255,"")</f>
        <v/>
      </c>
      <c r="D257" t="str">
        <f>IF(OR(OR(OR(OR(OR(ISNUMBER(SEARCH(IF(D$1&lt;&gt;"",D$1,"NA"),'MITRE &amp; Controls Mappings'!$E255)),ISNUMBER(SEARCH(IF(D$1&lt;&gt;"",D$1,"NA"),'MITRE &amp; Controls Mappings'!$F255))),ISNUMBER(SEARCH(IF(D$2&lt;&gt;"",D$2,"NA"),'MITRE &amp; Controls Mappings'!$G255))),ISNUMBER(SEARCH(IF(D$2&lt;&gt;"",D$2,"NA"),'MITRE &amp; Controls Mappings'!$H255))),ISNUMBER(SEARCH(IF(D$3&lt;&gt;"",D$3,"NA"),'MITRE &amp; Controls Mappings'!$I255))),ISNUMBER(SEARCH(IF(D$3&lt;&gt;"",D$3,"NA"),'MITRE &amp; Controls Mappings'!$J255))), 'MITRE &amp; Controls Mappings'!$B255,"")</f>
        <v/>
      </c>
      <c r="E257" t="str">
        <f>IF(OR(OR(OR(OR(OR(ISNUMBER(SEARCH(IF(E$1&lt;&gt;"",E$1,"NA"),'MITRE &amp; Controls Mappings'!$E255)),ISNUMBER(SEARCH(IF(E$1&lt;&gt;"",E$1,"NA"),'MITRE &amp; Controls Mappings'!$F255))),ISNUMBER(SEARCH(IF(E$2&lt;&gt;"",E$2,"NA"),'MITRE &amp; Controls Mappings'!$G255))),ISNUMBER(SEARCH(IF(E$2&lt;&gt;"",E$2,"NA"),'MITRE &amp; Controls Mappings'!$H255))),ISNUMBER(SEARCH(IF(E$3&lt;&gt;"",E$3,"NA"),'MITRE &amp; Controls Mappings'!$I255))),ISNUMBER(SEARCH(IF(E$3&lt;&gt;"",E$3,"NA"),'MITRE &amp; Controls Mappings'!$J255))), 'MITRE &amp; Controls Mappings'!$B255,"")</f>
        <v/>
      </c>
      <c r="F257" t="str">
        <f>IF(OR(OR(OR(OR(OR(ISNUMBER(SEARCH(IF(F$1&lt;&gt;"",F$1,"NA"),'MITRE &amp; Controls Mappings'!$E255)),ISNUMBER(SEARCH(IF(F$1&lt;&gt;"",F$1,"NA"),'MITRE &amp; Controls Mappings'!$F255))),ISNUMBER(SEARCH(IF(F$2&lt;&gt;"",F$2,"NA"),'MITRE &amp; Controls Mappings'!$G255))),ISNUMBER(SEARCH(IF(F$2&lt;&gt;"",F$2,"NA"),'MITRE &amp; Controls Mappings'!$H255))),ISNUMBER(SEARCH(IF(F$3&lt;&gt;"",F$3,"NA"),'MITRE &amp; Controls Mappings'!$I255))),ISNUMBER(SEARCH(IF(F$3&lt;&gt;"",F$3,"NA"),'MITRE &amp; Controls Mappings'!$J255))), 'MITRE &amp; Controls Mappings'!$B255,"")</f>
        <v/>
      </c>
      <c r="G257" t="str">
        <f>IF(OR(OR(OR(OR(OR(ISNUMBER(SEARCH(IF(G$1&lt;&gt;"",G$1,"NA"),'MITRE &amp; Controls Mappings'!$E255)),ISNUMBER(SEARCH(IF(G$1&lt;&gt;"",G$1,"NA"),'MITRE &amp; Controls Mappings'!$F255))),ISNUMBER(SEARCH(IF(G$2&lt;&gt;"",G$2,"NA"),'MITRE &amp; Controls Mappings'!$G255))),ISNUMBER(SEARCH(IF(G$2&lt;&gt;"",G$2,"NA"),'MITRE &amp; Controls Mappings'!$H255))),ISNUMBER(SEARCH(IF(G$3&lt;&gt;"",G$3,"NA"),'MITRE &amp; Controls Mappings'!$I255))),ISNUMBER(SEARCH(IF(G$3&lt;&gt;"",G$3,"NA"),'MITRE &amp; Controls Mappings'!$J255))), 'MITRE &amp; Controls Mappings'!$B255,"")</f>
        <v/>
      </c>
      <c r="H257" t="str">
        <f>IF(OR(OR(OR(OR(OR(ISNUMBER(SEARCH(IF(H$1&lt;&gt;"",H$1,"NA"),'MITRE &amp; Controls Mappings'!$E255)),ISNUMBER(SEARCH(IF(H$1&lt;&gt;"",H$1,"NA"),'MITRE &amp; Controls Mappings'!$F255))),ISNUMBER(SEARCH(IF(H$2&lt;&gt;"",H$2,"NA"),'MITRE &amp; Controls Mappings'!$G255))),ISNUMBER(SEARCH(IF(H$2&lt;&gt;"",H$2,"NA"),'MITRE &amp; Controls Mappings'!$H255))),ISNUMBER(SEARCH(IF(H$3&lt;&gt;"",H$3,"NA"),'MITRE &amp; Controls Mappings'!$I255))),ISNUMBER(SEARCH(IF(H$3&lt;&gt;"",H$3,"NA"),'MITRE &amp; Controls Mappings'!$J255))), 'MITRE &amp; Controls Mappings'!$B255,"")</f>
        <v/>
      </c>
      <c r="I257" t="str">
        <f>IF(OR(OR(OR(OR(OR(ISNUMBER(SEARCH(IF(I$1&lt;&gt;"",I$1,"NA"),'MITRE &amp; Controls Mappings'!$E255)),ISNUMBER(SEARCH(IF(I$1&lt;&gt;"",I$1,"NA"),'MITRE &amp; Controls Mappings'!$F255))),ISNUMBER(SEARCH(IF(I$2&lt;&gt;"",I$2,"NA"),'MITRE &amp; Controls Mappings'!$G255))),ISNUMBER(SEARCH(IF(I$2&lt;&gt;"",I$2,"NA"),'MITRE &amp; Controls Mappings'!$H255))),ISNUMBER(SEARCH(IF(I$3&lt;&gt;"",I$3,"NA"),'MITRE &amp; Controls Mappings'!$I255))),ISNUMBER(SEARCH(IF(I$3&lt;&gt;"",I$3,"NA"),'MITRE &amp; Controls Mappings'!$J255))), 'MITRE &amp; Controls Mappings'!$B255,"")</f>
        <v/>
      </c>
      <c r="J257" t="str">
        <f>IF(OR(OR(OR(OR(OR(ISNUMBER(SEARCH(IF(J$1&lt;&gt;"",J$1,"NA"),'MITRE &amp; Controls Mappings'!$E255)),ISNUMBER(SEARCH(IF(J$1&lt;&gt;"",J$1,"NA"),'MITRE &amp; Controls Mappings'!$F255))),ISNUMBER(SEARCH(IF(J$2&lt;&gt;"",J$2,"NA"),'MITRE &amp; Controls Mappings'!$G255))),ISNUMBER(SEARCH(IF(J$2&lt;&gt;"",J$2,"NA"),'MITRE &amp; Controls Mappings'!$H255))),ISNUMBER(SEARCH(IF(J$3&lt;&gt;"",J$3,"NA"),'MITRE &amp; Controls Mappings'!$I255))),ISNUMBER(SEARCH(IF(J$3&lt;&gt;"",J$3,"NA"),'MITRE &amp; Controls Mappings'!$J255))), 'MITRE &amp; Controls Mappings'!$B255,"")</f>
        <v/>
      </c>
      <c r="K257" t="str">
        <f>IF(OR(OR(OR(OR(OR(ISNUMBER(SEARCH(IF(K$1&lt;&gt;"",K$1,"NA"),'MITRE &amp; Controls Mappings'!$E255)),ISNUMBER(SEARCH(IF(K$1&lt;&gt;"",K$1,"NA"),'MITRE &amp; Controls Mappings'!$F255))),ISNUMBER(SEARCH(IF(K$2&lt;&gt;"",K$2,"NA"),'MITRE &amp; Controls Mappings'!$G255))),ISNUMBER(SEARCH(IF(K$2&lt;&gt;"",K$2,"NA"),'MITRE &amp; Controls Mappings'!$H255))),ISNUMBER(SEARCH(IF(K$3&lt;&gt;"",K$3,"NA"),'MITRE &amp; Controls Mappings'!$I255))),ISNUMBER(SEARCH(IF(K$3&lt;&gt;"",K$3,"NA"),'MITRE &amp; Controls Mappings'!$J255))), 'MITRE &amp; Controls Mappings'!$B255,"")</f>
        <v/>
      </c>
      <c r="L257" s="26" t="str">
        <f>IF('MITRE &amp; Controls Mappings'!D255 &lt;&gt;"",'MITRE &amp; Controls Mappings'!D255,"" )</f>
        <v>Wired Network (IEEE 802.3) Policies</v>
      </c>
    </row>
    <row r="258" spans="1:12" x14ac:dyDescent="0.25">
      <c r="A258" t="str">
        <f>IF(COUNTIF(B258:K258,"="&amp;'MITRE &amp; Controls Mappings'!B256)&gt;0,'MITRE &amp; Controls Mappings'!B256,"")</f>
        <v/>
      </c>
      <c r="B258" t="str">
        <f>IF(OR(OR(OR(OR(OR(ISNUMBER(SEARCH(IF(B$1&lt;&gt;"",B$1,"NA"),'MITRE &amp; Controls Mappings'!$E256)),ISNUMBER(SEARCH(IF(B$1&lt;&gt;"",B$1,"NA"),'MITRE &amp; Controls Mappings'!$F256))),ISNUMBER(SEARCH(IF(B$2&lt;&gt;"",B$2,"NA"),'MITRE &amp; Controls Mappings'!$G256))),ISNUMBER(SEARCH(IF(B$2&lt;&gt;"",B$2,"NA"),'MITRE &amp; Controls Mappings'!$H256))),ISNUMBER(SEARCH(IF(B$3&lt;&gt;"",B$3,"NA"),'MITRE &amp; Controls Mappings'!$I256))),ISNUMBER(SEARCH(IF(B$3&lt;&gt;"",B$3,"NA"),'MITRE &amp; Controls Mappings'!$J256))), 'MITRE &amp; Controls Mappings'!$B256,"")</f>
        <v/>
      </c>
      <c r="C258" t="str">
        <f>IF(OR(OR(OR(OR(OR(ISNUMBER(SEARCH(IF(C$1&lt;&gt;"",C$1,"NA"),'MITRE &amp; Controls Mappings'!$E256)),ISNUMBER(SEARCH(IF(C$1&lt;&gt;"",C$1,"NA"),'MITRE &amp; Controls Mappings'!$F256))),ISNUMBER(SEARCH(IF(C$2&lt;&gt;"",C$2,"NA"),'MITRE &amp; Controls Mappings'!$G256))),ISNUMBER(SEARCH(IF(C$2&lt;&gt;"",C$2,"NA"),'MITRE &amp; Controls Mappings'!$H256))),ISNUMBER(SEARCH(IF(C$3&lt;&gt;"",C$3,"NA"),'MITRE &amp; Controls Mappings'!$I256))),ISNUMBER(SEARCH(IF(C$3&lt;&gt;"",C$3,"NA"),'MITRE &amp; Controls Mappings'!$J256))), 'MITRE &amp; Controls Mappings'!$B256,"")</f>
        <v/>
      </c>
      <c r="D258" t="str">
        <f>IF(OR(OR(OR(OR(OR(ISNUMBER(SEARCH(IF(D$1&lt;&gt;"",D$1,"NA"),'MITRE &amp; Controls Mappings'!$E256)),ISNUMBER(SEARCH(IF(D$1&lt;&gt;"",D$1,"NA"),'MITRE &amp; Controls Mappings'!$F256))),ISNUMBER(SEARCH(IF(D$2&lt;&gt;"",D$2,"NA"),'MITRE &amp; Controls Mappings'!$G256))),ISNUMBER(SEARCH(IF(D$2&lt;&gt;"",D$2,"NA"),'MITRE &amp; Controls Mappings'!$H256))),ISNUMBER(SEARCH(IF(D$3&lt;&gt;"",D$3,"NA"),'MITRE &amp; Controls Mappings'!$I256))),ISNUMBER(SEARCH(IF(D$3&lt;&gt;"",D$3,"NA"),'MITRE &amp; Controls Mappings'!$J256))), 'MITRE &amp; Controls Mappings'!$B256,"")</f>
        <v/>
      </c>
      <c r="E258" t="str">
        <f>IF(OR(OR(OR(OR(OR(ISNUMBER(SEARCH(IF(E$1&lt;&gt;"",E$1,"NA"),'MITRE &amp; Controls Mappings'!$E256)),ISNUMBER(SEARCH(IF(E$1&lt;&gt;"",E$1,"NA"),'MITRE &amp; Controls Mappings'!$F256))),ISNUMBER(SEARCH(IF(E$2&lt;&gt;"",E$2,"NA"),'MITRE &amp; Controls Mappings'!$G256))),ISNUMBER(SEARCH(IF(E$2&lt;&gt;"",E$2,"NA"),'MITRE &amp; Controls Mappings'!$H256))),ISNUMBER(SEARCH(IF(E$3&lt;&gt;"",E$3,"NA"),'MITRE &amp; Controls Mappings'!$I256))),ISNUMBER(SEARCH(IF(E$3&lt;&gt;"",E$3,"NA"),'MITRE &amp; Controls Mappings'!$J256))), 'MITRE &amp; Controls Mappings'!$B256,"")</f>
        <v/>
      </c>
      <c r="F258" t="str">
        <f>IF(OR(OR(OR(OR(OR(ISNUMBER(SEARCH(IF(F$1&lt;&gt;"",F$1,"NA"),'MITRE &amp; Controls Mappings'!$E256)),ISNUMBER(SEARCH(IF(F$1&lt;&gt;"",F$1,"NA"),'MITRE &amp; Controls Mappings'!$F256))),ISNUMBER(SEARCH(IF(F$2&lt;&gt;"",F$2,"NA"),'MITRE &amp; Controls Mappings'!$G256))),ISNUMBER(SEARCH(IF(F$2&lt;&gt;"",F$2,"NA"),'MITRE &amp; Controls Mappings'!$H256))),ISNUMBER(SEARCH(IF(F$3&lt;&gt;"",F$3,"NA"),'MITRE &amp; Controls Mappings'!$I256))),ISNUMBER(SEARCH(IF(F$3&lt;&gt;"",F$3,"NA"),'MITRE &amp; Controls Mappings'!$J256))), 'MITRE &amp; Controls Mappings'!$B256,"")</f>
        <v/>
      </c>
      <c r="G258" t="str">
        <f>IF(OR(OR(OR(OR(OR(ISNUMBER(SEARCH(IF(G$1&lt;&gt;"",G$1,"NA"),'MITRE &amp; Controls Mappings'!$E256)),ISNUMBER(SEARCH(IF(G$1&lt;&gt;"",G$1,"NA"),'MITRE &amp; Controls Mappings'!$F256))),ISNUMBER(SEARCH(IF(G$2&lt;&gt;"",G$2,"NA"),'MITRE &amp; Controls Mappings'!$G256))),ISNUMBER(SEARCH(IF(G$2&lt;&gt;"",G$2,"NA"),'MITRE &amp; Controls Mappings'!$H256))),ISNUMBER(SEARCH(IF(G$3&lt;&gt;"",G$3,"NA"),'MITRE &amp; Controls Mappings'!$I256))),ISNUMBER(SEARCH(IF(G$3&lt;&gt;"",G$3,"NA"),'MITRE &amp; Controls Mappings'!$J256))), 'MITRE &amp; Controls Mappings'!$B256,"")</f>
        <v/>
      </c>
      <c r="H258" t="str">
        <f>IF(OR(OR(OR(OR(OR(ISNUMBER(SEARCH(IF(H$1&lt;&gt;"",H$1,"NA"),'MITRE &amp; Controls Mappings'!$E256)),ISNUMBER(SEARCH(IF(H$1&lt;&gt;"",H$1,"NA"),'MITRE &amp; Controls Mappings'!$F256))),ISNUMBER(SEARCH(IF(H$2&lt;&gt;"",H$2,"NA"),'MITRE &amp; Controls Mappings'!$G256))),ISNUMBER(SEARCH(IF(H$2&lt;&gt;"",H$2,"NA"),'MITRE &amp; Controls Mappings'!$H256))),ISNUMBER(SEARCH(IF(H$3&lt;&gt;"",H$3,"NA"),'MITRE &amp; Controls Mappings'!$I256))),ISNUMBER(SEARCH(IF(H$3&lt;&gt;"",H$3,"NA"),'MITRE &amp; Controls Mappings'!$J256))), 'MITRE &amp; Controls Mappings'!$B256,"")</f>
        <v/>
      </c>
      <c r="I258" t="str">
        <f>IF(OR(OR(OR(OR(OR(ISNUMBER(SEARCH(IF(I$1&lt;&gt;"",I$1,"NA"),'MITRE &amp; Controls Mappings'!$E256)),ISNUMBER(SEARCH(IF(I$1&lt;&gt;"",I$1,"NA"),'MITRE &amp; Controls Mappings'!$F256))),ISNUMBER(SEARCH(IF(I$2&lt;&gt;"",I$2,"NA"),'MITRE &amp; Controls Mappings'!$G256))),ISNUMBER(SEARCH(IF(I$2&lt;&gt;"",I$2,"NA"),'MITRE &amp; Controls Mappings'!$H256))),ISNUMBER(SEARCH(IF(I$3&lt;&gt;"",I$3,"NA"),'MITRE &amp; Controls Mappings'!$I256))),ISNUMBER(SEARCH(IF(I$3&lt;&gt;"",I$3,"NA"),'MITRE &amp; Controls Mappings'!$J256))), 'MITRE &amp; Controls Mappings'!$B256,"")</f>
        <v/>
      </c>
      <c r="J258" t="str">
        <f>IF(OR(OR(OR(OR(OR(ISNUMBER(SEARCH(IF(J$1&lt;&gt;"",J$1,"NA"),'MITRE &amp; Controls Mappings'!$E256)),ISNUMBER(SEARCH(IF(J$1&lt;&gt;"",J$1,"NA"),'MITRE &amp; Controls Mappings'!$F256))),ISNUMBER(SEARCH(IF(J$2&lt;&gt;"",J$2,"NA"),'MITRE &amp; Controls Mappings'!$G256))),ISNUMBER(SEARCH(IF(J$2&lt;&gt;"",J$2,"NA"),'MITRE &amp; Controls Mappings'!$H256))),ISNUMBER(SEARCH(IF(J$3&lt;&gt;"",J$3,"NA"),'MITRE &amp; Controls Mappings'!$I256))),ISNUMBER(SEARCH(IF(J$3&lt;&gt;"",J$3,"NA"),'MITRE &amp; Controls Mappings'!$J256))), 'MITRE &amp; Controls Mappings'!$B256,"")</f>
        <v/>
      </c>
      <c r="K258" t="str">
        <f>IF(OR(OR(OR(OR(OR(ISNUMBER(SEARCH(IF(K$1&lt;&gt;"",K$1,"NA"),'MITRE &amp; Controls Mappings'!$E256)),ISNUMBER(SEARCH(IF(K$1&lt;&gt;"",K$1,"NA"),'MITRE &amp; Controls Mappings'!$F256))),ISNUMBER(SEARCH(IF(K$2&lt;&gt;"",K$2,"NA"),'MITRE &amp; Controls Mappings'!$G256))),ISNUMBER(SEARCH(IF(K$2&lt;&gt;"",K$2,"NA"),'MITRE &amp; Controls Mappings'!$H256))),ISNUMBER(SEARCH(IF(K$3&lt;&gt;"",K$3,"NA"),'MITRE &amp; Controls Mappings'!$I256))),ISNUMBER(SEARCH(IF(K$3&lt;&gt;"",K$3,"NA"),'MITRE &amp; Controls Mappings'!$J256))), 'MITRE &amp; Controls Mappings'!$B256,"")</f>
        <v/>
      </c>
      <c r="L258" s="26" t="str">
        <f>IF('MITRE &amp; Controls Mappings'!D256 &lt;&gt;"",'MITRE &amp; Controls Mappings'!D256,"" )</f>
        <v>Windows Firewall with Advanced Security</v>
      </c>
    </row>
    <row r="259" spans="1:12" x14ac:dyDescent="0.25">
      <c r="A259" t="str">
        <f>IF(COUNTIF(B259:K259,"="&amp;'MITRE &amp; Controls Mappings'!B257)&gt;0,'MITRE &amp; Controls Mappings'!B257,"")</f>
        <v/>
      </c>
      <c r="B259" t="str">
        <f>IF(OR(OR(OR(OR(OR(ISNUMBER(SEARCH(IF(B$1&lt;&gt;"",B$1,"NA"),'MITRE &amp; Controls Mappings'!$E257)),ISNUMBER(SEARCH(IF(B$1&lt;&gt;"",B$1,"NA"),'MITRE &amp; Controls Mappings'!$F257))),ISNUMBER(SEARCH(IF(B$2&lt;&gt;"",B$2,"NA"),'MITRE &amp; Controls Mappings'!$G257))),ISNUMBER(SEARCH(IF(B$2&lt;&gt;"",B$2,"NA"),'MITRE &amp; Controls Mappings'!$H257))),ISNUMBER(SEARCH(IF(B$3&lt;&gt;"",B$3,"NA"),'MITRE &amp; Controls Mappings'!$I257))),ISNUMBER(SEARCH(IF(B$3&lt;&gt;"",B$3,"NA"),'MITRE &amp; Controls Mappings'!$J257))), 'MITRE &amp; Controls Mappings'!$B257,"")</f>
        <v/>
      </c>
      <c r="C259" t="str">
        <f>IF(OR(OR(OR(OR(OR(ISNUMBER(SEARCH(IF(C$1&lt;&gt;"",C$1,"NA"),'MITRE &amp; Controls Mappings'!$E257)),ISNUMBER(SEARCH(IF(C$1&lt;&gt;"",C$1,"NA"),'MITRE &amp; Controls Mappings'!$F257))),ISNUMBER(SEARCH(IF(C$2&lt;&gt;"",C$2,"NA"),'MITRE &amp; Controls Mappings'!$G257))),ISNUMBER(SEARCH(IF(C$2&lt;&gt;"",C$2,"NA"),'MITRE &amp; Controls Mappings'!$H257))),ISNUMBER(SEARCH(IF(C$3&lt;&gt;"",C$3,"NA"),'MITRE &amp; Controls Mappings'!$I257))),ISNUMBER(SEARCH(IF(C$3&lt;&gt;"",C$3,"NA"),'MITRE &amp; Controls Mappings'!$J257))), 'MITRE &amp; Controls Mappings'!$B257,"")</f>
        <v/>
      </c>
      <c r="D259" t="str">
        <f>IF(OR(OR(OR(OR(OR(ISNUMBER(SEARCH(IF(D$1&lt;&gt;"",D$1,"NA"),'MITRE &amp; Controls Mappings'!$E257)),ISNUMBER(SEARCH(IF(D$1&lt;&gt;"",D$1,"NA"),'MITRE &amp; Controls Mappings'!$F257))),ISNUMBER(SEARCH(IF(D$2&lt;&gt;"",D$2,"NA"),'MITRE &amp; Controls Mappings'!$G257))),ISNUMBER(SEARCH(IF(D$2&lt;&gt;"",D$2,"NA"),'MITRE &amp; Controls Mappings'!$H257))),ISNUMBER(SEARCH(IF(D$3&lt;&gt;"",D$3,"NA"),'MITRE &amp; Controls Mappings'!$I257))),ISNUMBER(SEARCH(IF(D$3&lt;&gt;"",D$3,"NA"),'MITRE &amp; Controls Mappings'!$J257))), 'MITRE &amp; Controls Mappings'!$B257,"")</f>
        <v/>
      </c>
      <c r="E259" t="str">
        <f>IF(OR(OR(OR(OR(OR(ISNUMBER(SEARCH(IF(E$1&lt;&gt;"",E$1,"NA"),'MITRE &amp; Controls Mappings'!$E257)),ISNUMBER(SEARCH(IF(E$1&lt;&gt;"",E$1,"NA"),'MITRE &amp; Controls Mappings'!$F257))),ISNUMBER(SEARCH(IF(E$2&lt;&gt;"",E$2,"NA"),'MITRE &amp; Controls Mappings'!$G257))),ISNUMBER(SEARCH(IF(E$2&lt;&gt;"",E$2,"NA"),'MITRE &amp; Controls Mappings'!$H257))),ISNUMBER(SEARCH(IF(E$3&lt;&gt;"",E$3,"NA"),'MITRE &amp; Controls Mappings'!$I257))),ISNUMBER(SEARCH(IF(E$3&lt;&gt;"",E$3,"NA"),'MITRE &amp; Controls Mappings'!$J257))), 'MITRE &amp; Controls Mappings'!$B257,"")</f>
        <v/>
      </c>
      <c r="F259" t="str">
        <f>IF(OR(OR(OR(OR(OR(ISNUMBER(SEARCH(IF(F$1&lt;&gt;"",F$1,"NA"),'MITRE &amp; Controls Mappings'!$E257)),ISNUMBER(SEARCH(IF(F$1&lt;&gt;"",F$1,"NA"),'MITRE &amp; Controls Mappings'!$F257))),ISNUMBER(SEARCH(IF(F$2&lt;&gt;"",F$2,"NA"),'MITRE &amp; Controls Mappings'!$G257))),ISNUMBER(SEARCH(IF(F$2&lt;&gt;"",F$2,"NA"),'MITRE &amp; Controls Mappings'!$H257))),ISNUMBER(SEARCH(IF(F$3&lt;&gt;"",F$3,"NA"),'MITRE &amp; Controls Mappings'!$I257))),ISNUMBER(SEARCH(IF(F$3&lt;&gt;"",F$3,"NA"),'MITRE &amp; Controls Mappings'!$J257))), 'MITRE &amp; Controls Mappings'!$B257,"")</f>
        <v/>
      </c>
      <c r="G259" t="str">
        <f>IF(OR(OR(OR(OR(OR(ISNUMBER(SEARCH(IF(G$1&lt;&gt;"",G$1,"NA"),'MITRE &amp; Controls Mappings'!$E257)),ISNUMBER(SEARCH(IF(G$1&lt;&gt;"",G$1,"NA"),'MITRE &amp; Controls Mappings'!$F257))),ISNUMBER(SEARCH(IF(G$2&lt;&gt;"",G$2,"NA"),'MITRE &amp; Controls Mappings'!$G257))),ISNUMBER(SEARCH(IF(G$2&lt;&gt;"",G$2,"NA"),'MITRE &amp; Controls Mappings'!$H257))),ISNUMBER(SEARCH(IF(G$3&lt;&gt;"",G$3,"NA"),'MITRE &amp; Controls Mappings'!$I257))),ISNUMBER(SEARCH(IF(G$3&lt;&gt;"",G$3,"NA"),'MITRE &amp; Controls Mappings'!$J257))), 'MITRE &amp; Controls Mappings'!$B257,"")</f>
        <v/>
      </c>
      <c r="H259" t="str">
        <f>IF(OR(OR(OR(OR(OR(ISNUMBER(SEARCH(IF(H$1&lt;&gt;"",H$1,"NA"),'MITRE &amp; Controls Mappings'!$E257)),ISNUMBER(SEARCH(IF(H$1&lt;&gt;"",H$1,"NA"),'MITRE &amp; Controls Mappings'!$F257))),ISNUMBER(SEARCH(IF(H$2&lt;&gt;"",H$2,"NA"),'MITRE &amp; Controls Mappings'!$G257))),ISNUMBER(SEARCH(IF(H$2&lt;&gt;"",H$2,"NA"),'MITRE &amp; Controls Mappings'!$H257))),ISNUMBER(SEARCH(IF(H$3&lt;&gt;"",H$3,"NA"),'MITRE &amp; Controls Mappings'!$I257))),ISNUMBER(SEARCH(IF(H$3&lt;&gt;"",H$3,"NA"),'MITRE &amp; Controls Mappings'!$J257))), 'MITRE &amp; Controls Mappings'!$B257,"")</f>
        <v/>
      </c>
      <c r="I259" t="str">
        <f>IF(OR(OR(OR(OR(OR(ISNUMBER(SEARCH(IF(I$1&lt;&gt;"",I$1,"NA"),'MITRE &amp; Controls Mappings'!$E257)),ISNUMBER(SEARCH(IF(I$1&lt;&gt;"",I$1,"NA"),'MITRE &amp; Controls Mappings'!$F257))),ISNUMBER(SEARCH(IF(I$2&lt;&gt;"",I$2,"NA"),'MITRE &amp; Controls Mappings'!$G257))),ISNUMBER(SEARCH(IF(I$2&lt;&gt;"",I$2,"NA"),'MITRE &amp; Controls Mappings'!$H257))),ISNUMBER(SEARCH(IF(I$3&lt;&gt;"",I$3,"NA"),'MITRE &amp; Controls Mappings'!$I257))),ISNUMBER(SEARCH(IF(I$3&lt;&gt;"",I$3,"NA"),'MITRE &amp; Controls Mappings'!$J257))), 'MITRE &amp; Controls Mappings'!$B257,"")</f>
        <v/>
      </c>
      <c r="J259" t="str">
        <f>IF(OR(OR(OR(OR(OR(ISNUMBER(SEARCH(IF(J$1&lt;&gt;"",J$1,"NA"),'MITRE &amp; Controls Mappings'!$E257)),ISNUMBER(SEARCH(IF(J$1&lt;&gt;"",J$1,"NA"),'MITRE &amp; Controls Mappings'!$F257))),ISNUMBER(SEARCH(IF(J$2&lt;&gt;"",J$2,"NA"),'MITRE &amp; Controls Mappings'!$G257))),ISNUMBER(SEARCH(IF(J$2&lt;&gt;"",J$2,"NA"),'MITRE &amp; Controls Mappings'!$H257))),ISNUMBER(SEARCH(IF(J$3&lt;&gt;"",J$3,"NA"),'MITRE &amp; Controls Mappings'!$I257))),ISNUMBER(SEARCH(IF(J$3&lt;&gt;"",J$3,"NA"),'MITRE &amp; Controls Mappings'!$J257))), 'MITRE &amp; Controls Mappings'!$B257,"")</f>
        <v/>
      </c>
      <c r="K259" t="str">
        <f>IF(OR(OR(OR(OR(OR(ISNUMBER(SEARCH(IF(K$1&lt;&gt;"",K$1,"NA"),'MITRE &amp; Controls Mappings'!$E257)),ISNUMBER(SEARCH(IF(K$1&lt;&gt;"",K$1,"NA"),'MITRE &amp; Controls Mappings'!$F257))),ISNUMBER(SEARCH(IF(K$2&lt;&gt;"",K$2,"NA"),'MITRE &amp; Controls Mappings'!$G257))),ISNUMBER(SEARCH(IF(K$2&lt;&gt;"",K$2,"NA"),'MITRE &amp; Controls Mappings'!$H257))),ISNUMBER(SEARCH(IF(K$3&lt;&gt;"",K$3,"NA"),'MITRE &amp; Controls Mappings'!$I257))),ISNUMBER(SEARCH(IF(K$3&lt;&gt;"",K$3,"NA"),'MITRE &amp; Controls Mappings'!$J257))), 'MITRE &amp; Controls Mappings'!$B257,"")</f>
        <v/>
      </c>
      <c r="L259" s="26" t="str">
        <f>IF('MITRE &amp; Controls Mappings'!D257 &lt;&gt;"",'MITRE &amp; Controls Mappings'!D257,"" )</f>
        <v>Domain Profile</v>
      </c>
    </row>
    <row r="260" spans="1:12" x14ac:dyDescent="0.25">
      <c r="A260" t="str">
        <f>IF(COUNTIF(B260:K260,"="&amp;'MITRE &amp; Controls Mappings'!B258)&gt;0,'MITRE &amp; Controls Mappings'!B258,"")</f>
        <v/>
      </c>
      <c r="B260" t="str">
        <f>IF(OR(OR(OR(OR(OR(ISNUMBER(SEARCH(IF(B$1&lt;&gt;"",B$1,"NA"),'MITRE &amp; Controls Mappings'!$E258)),ISNUMBER(SEARCH(IF(B$1&lt;&gt;"",B$1,"NA"),'MITRE &amp; Controls Mappings'!$F258))),ISNUMBER(SEARCH(IF(B$2&lt;&gt;"",B$2,"NA"),'MITRE &amp; Controls Mappings'!$G258))),ISNUMBER(SEARCH(IF(B$2&lt;&gt;"",B$2,"NA"),'MITRE &amp; Controls Mappings'!$H258))),ISNUMBER(SEARCH(IF(B$3&lt;&gt;"",B$3,"NA"),'MITRE &amp; Controls Mappings'!$I258))),ISNUMBER(SEARCH(IF(B$3&lt;&gt;"",B$3,"NA"),'MITRE &amp; Controls Mappings'!$J258))), 'MITRE &amp; Controls Mappings'!$B258,"")</f>
        <v/>
      </c>
      <c r="C260" t="str">
        <f>IF(OR(OR(OR(OR(OR(ISNUMBER(SEARCH(IF(C$1&lt;&gt;"",C$1,"NA"),'MITRE &amp; Controls Mappings'!$E258)),ISNUMBER(SEARCH(IF(C$1&lt;&gt;"",C$1,"NA"),'MITRE &amp; Controls Mappings'!$F258))),ISNUMBER(SEARCH(IF(C$2&lt;&gt;"",C$2,"NA"),'MITRE &amp; Controls Mappings'!$G258))),ISNUMBER(SEARCH(IF(C$2&lt;&gt;"",C$2,"NA"),'MITRE &amp; Controls Mappings'!$H258))),ISNUMBER(SEARCH(IF(C$3&lt;&gt;"",C$3,"NA"),'MITRE &amp; Controls Mappings'!$I258))),ISNUMBER(SEARCH(IF(C$3&lt;&gt;"",C$3,"NA"),'MITRE &amp; Controls Mappings'!$J258))), 'MITRE &amp; Controls Mappings'!$B258,"")</f>
        <v/>
      </c>
      <c r="D260" t="str">
        <f>IF(OR(OR(OR(OR(OR(ISNUMBER(SEARCH(IF(D$1&lt;&gt;"",D$1,"NA"),'MITRE &amp; Controls Mappings'!$E258)),ISNUMBER(SEARCH(IF(D$1&lt;&gt;"",D$1,"NA"),'MITRE &amp; Controls Mappings'!$F258))),ISNUMBER(SEARCH(IF(D$2&lt;&gt;"",D$2,"NA"),'MITRE &amp; Controls Mappings'!$G258))),ISNUMBER(SEARCH(IF(D$2&lt;&gt;"",D$2,"NA"),'MITRE &amp; Controls Mappings'!$H258))),ISNUMBER(SEARCH(IF(D$3&lt;&gt;"",D$3,"NA"),'MITRE &amp; Controls Mappings'!$I258))),ISNUMBER(SEARCH(IF(D$3&lt;&gt;"",D$3,"NA"),'MITRE &amp; Controls Mappings'!$J258))), 'MITRE &amp; Controls Mappings'!$B258,"")</f>
        <v/>
      </c>
      <c r="E260" t="str">
        <f>IF(OR(OR(OR(OR(OR(ISNUMBER(SEARCH(IF(E$1&lt;&gt;"",E$1,"NA"),'MITRE &amp; Controls Mappings'!$E258)),ISNUMBER(SEARCH(IF(E$1&lt;&gt;"",E$1,"NA"),'MITRE &amp; Controls Mappings'!$F258))),ISNUMBER(SEARCH(IF(E$2&lt;&gt;"",E$2,"NA"),'MITRE &amp; Controls Mappings'!$G258))),ISNUMBER(SEARCH(IF(E$2&lt;&gt;"",E$2,"NA"),'MITRE &amp; Controls Mappings'!$H258))),ISNUMBER(SEARCH(IF(E$3&lt;&gt;"",E$3,"NA"),'MITRE &amp; Controls Mappings'!$I258))),ISNUMBER(SEARCH(IF(E$3&lt;&gt;"",E$3,"NA"),'MITRE &amp; Controls Mappings'!$J258))), 'MITRE &amp; Controls Mappings'!$B258,"")</f>
        <v/>
      </c>
      <c r="F260" t="str">
        <f>IF(OR(OR(OR(OR(OR(ISNUMBER(SEARCH(IF(F$1&lt;&gt;"",F$1,"NA"),'MITRE &amp; Controls Mappings'!$E258)),ISNUMBER(SEARCH(IF(F$1&lt;&gt;"",F$1,"NA"),'MITRE &amp; Controls Mappings'!$F258))),ISNUMBER(SEARCH(IF(F$2&lt;&gt;"",F$2,"NA"),'MITRE &amp; Controls Mappings'!$G258))),ISNUMBER(SEARCH(IF(F$2&lt;&gt;"",F$2,"NA"),'MITRE &amp; Controls Mappings'!$H258))),ISNUMBER(SEARCH(IF(F$3&lt;&gt;"",F$3,"NA"),'MITRE &amp; Controls Mappings'!$I258))),ISNUMBER(SEARCH(IF(F$3&lt;&gt;"",F$3,"NA"),'MITRE &amp; Controls Mappings'!$J258))), 'MITRE &amp; Controls Mappings'!$B258,"")</f>
        <v/>
      </c>
      <c r="G260" t="str">
        <f>IF(OR(OR(OR(OR(OR(ISNUMBER(SEARCH(IF(G$1&lt;&gt;"",G$1,"NA"),'MITRE &amp; Controls Mappings'!$E258)),ISNUMBER(SEARCH(IF(G$1&lt;&gt;"",G$1,"NA"),'MITRE &amp; Controls Mappings'!$F258))),ISNUMBER(SEARCH(IF(G$2&lt;&gt;"",G$2,"NA"),'MITRE &amp; Controls Mappings'!$G258))),ISNUMBER(SEARCH(IF(G$2&lt;&gt;"",G$2,"NA"),'MITRE &amp; Controls Mappings'!$H258))),ISNUMBER(SEARCH(IF(G$3&lt;&gt;"",G$3,"NA"),'MITRE &amp; Controls Mappings'!$I258))),ISNUMBER(SEARCH(IF(G$3&lt;&gt;"",G$3,"NA"),'MITRE &amp; Controls Mappings'!$J258))), 'MITRE &amp; Controls Mappings'!$B258,"")</f>
        <v/>
      </c>
      <c r="H260" t="str">
        <f>IF(OR(OR(OR(OR(OR(ISNUMBER(SEARCH(IF(H$1&lt;&gt;"",H$1,"NA"),'MITRE &amp; Controls Mappings'!$E258)),ISNUMBER(SEARCH(IF(H$1&lt;&gt;"",H$1,"NA"),'MITRE &amp; Controls Mappings'!$F258))),ISNUMBER(SEARCH(IF(H$2&lt;&gt;"",H$2,"NA"),'MITRE &amp; Controls Mappings'!$G258))),ISNUMBER(SEARCH(IF(H$2&lt;&gt;"",H$2,"NA"),'MITRE &amp; Controls Mappings'!$H258))),ISNUMBER(SEARCH(IF(H$3&lt;&gt;"",H$3,"NA"),'MITRE &amp; Controls Mappings'!$I258))),ISNUMBER(SEARCH(IF(H$3&lt;&gt;"",H$3,"NA"),'MITRE &amp; Controls Mappings'!$J258))), 'MITRE &amp; Controls Mappings'!$B258,"")</f>
        <v/>
      </c>
      <c r="I260" t="str">
        <f>IF(OR(OR(OR(OR(OR(ISNUMBER(SEARCH(IF(I$1&lt;&gt;"",I$1,"NA"),'MITRE &amp; Controls Mappings'!$E258)),ISNUMBER(SEARCH(IF(I$1&lt;&gt;"",I$1,"NA"),'MITRE &amp; Controls Mappings'!$F258))),ISNUMBER(SEARCH(IF(I$2&lt;&gt;"",I$2,"NA"),'MITRE &amp; Controls Mappings'!$G258))),ISNUMBER(SEARCH(IF(I$2&lt;&gt;"",I$2,"NA"),'MITRE &amp; Controls Mappings'!$H258))),ISNUMBER(SEARCH(IF(I$3&lt;&gt;"",I$3,"NA"),'MITRE &amp; Controls Mappings'!$I258))),ISNUMBER(SEARCH(IF(I$3&lt;&gt;"",I$3,"NA"),'MITRE &amp; Controls Mappings'!$J258))), 'MITRE &amp; Controls Mappings'!$B258,"")</f>
        <v/>
      </c>
      <c r="J260" t="str">
        <f>IF(OR(OR(OR(OR(OR(ISNUMBER(SEARCH(IF(J$1&lt;&gt;"",J$1,"NA"),'MITRE &amp; Controls Mappings'!$E258)),ISNUMBER(SEARCH(IF(J$1&lt;&gt;"",J$1,"NA"),'MITRE &amp; Controls Mappings'!$F258))),ISNUMBER(SEARCH(IF(J$2&lt;&gt;"",J$2,"NA"),'MITRE &amp; Controls Mappings'!$G258))),ISNUMBER(SEARCH(IF(J$2&lt;&gt;"",J$2,"NA"),'MITRE &amp; Controls Mappings'!$H258))),ISNUMBER(SEARCH(IF(J$3&lt;&gt;"",J$3,"NA"),'MITRE &amp; Controls Mappings'!$I258))),ISNUMBER(SEARCH(IF(J$3&lt;&gt;"",J$3,"NA"),'MITRE &amp; Controls Mappings'!$J258))), 'MITRE &amp; Controls Mappings'!$B258,"")</f>
        <v/>
      </c>
      <c r="K260" t="str">
        <f>IF(OR(OR(OR(OR(OR(ISNUMBER(SEARCH(IF(K$1&lt;&gt;"",K$1,"NA"),'MITRE &amp; Controls Mappings'!$E258)),ISNUMBER(SEARCH(IF(K$1&lt;&gt;"",K$1,"NA"),'MITRE &amp; Controls Mappings'!$F258))),ISNUMBER(SEARCH(IF(K$2&lt;&gt;"",K$2,"NA"),'MITRE &amp; Controls Mappings'!$G258))),ISNUMBER(SEARCH(IF(K$2&lt;&gt;"",K$2,"NA"),'MITRE &amp; Controls Mappings'!$H258))),ISNUMBER(SEARCH(IF(K$3&lt;&gt;"",K$3,"NA"),'MITRE &amp; Controls Mappings'!$I258))),ISNUMBER(SEARCH(IF(K$3&lt;&gt;"",K$3,"NA"),'MITRE &amp; Controls Mappings'!$J258))), 'MITRE &amp; Controls Mappings'!$B258,"")</f>
        <v/>
      </c>
      <c r="L260" s="26" t="str">
        <f>IF('MITRE &amp; Controls Mappings'!D258 &lt;&gt;"",'MITRE &amp; Controls Mappings'!D258,"" )</f>
        <v>(L1) Ensure 'Windows Firewall: Domain: Firewall state' is set to 'On (recommended)'</v>
      </c>
    </row>
    <row r="261" spans="1:12" x14ac:dyDescent="0.25">
      <c r="A261" t="str">
        <f>IF(COUNTIF(B261:K261,"="&amp;'MITRE &amp; Controls Mappings'!B259)&gt;0,'MITRE &amp; Controls Mappings'!B259,"")</f>
        <v/>
      </c>
      <c r="B261" t="str">
        <f>IF(OR(OR(OR(OR(OR(ISNUMBER(SEARCH(IF(B$1&lt;&gt;"",B$1,"NA"),'MITRE &amp; Controls Mappings'!$E259)),ISNUMBER(SEARCH(IF(B$1&lt;&gt;"",B$1,"NA"),'MITRE &amp; Controls Mappings'!$F259))),ISNUMBER(SEARCH(IF(B$2&lt;&gt;"",B$2,"NA"),'MITRE &amp; Controls Mappings'!$G259))),ISNUMBER(SEARCH(IF(B$2&lt;&gt;"",B$2,"NA"),'MITRE &amp; Controls Mappings'!$H259))),ISNUMBER(SEARCH(IF(B$3&lt;&gt;"",B$3,"NA"),'MITRE &amp; Controls Mappings'!$I259))),ISNUMBER(SEARCH(IF(B$3&lt;&gt;"",B$3,"NA"),'MITRE &amp; Controls Mappings'!$J259))), 'MITRE &amp; Controls Mappings'!$B259,"")</f>
        <v/>
      </c>
      <c r="C261" t="str">
        <f>IF(OR(OR(OR(OR(OR(ISNUMBER(SEARCH(IF(C$1&lt;&gt;"",C$1,"NA"),'MITRE &amp; Controls Mappings'!$E259)),ISNUMBER(SEARCH(IF(C$1&lt;&gt;"",C$1,"NA"),'MITRE &amp; Controls Mappings'!$F259))),ISNUMBER(SEARCH(IF(C$2&lt;&gt;"",C$2,"NA"),'MITRE &amp; Controls Mappings'!$G259))),ISNUMBER(SEARCH(IF(C$2&lt;&gt;"",C$2,"NA"),'MITRE &amp; Controls Mappings'!$H259))),ISNUMBER(SEARCH(IF(C$3&lt;&gt;"",C$3,"NA"),'MITRE &amp; Controls Mappings'!$I259))),ISNUMBER(SEARCH(IF(C$3&lt;&gt;"",C$3,"NA"),'MITRE &amp; Controls Mappings'!$J259))), 'MITRE &amp; Controls Mappings'!$B259,"")</f>
        <v/>
      </c>
      <c r="D261" t="str">
        <f>IF(OR(OR(OR(OR(OR(ISNUMBER(SEARCH(IF(D$1&lt;&gt;"",D$1,"NA"),'MITRE &amp; Controls Mappings'!$E259)),ISNUMBER(SEARCH(IF(D$1&lt;&gt;"",D$1,"NA"),'MITRE &amp; Controls Mappings'!$F259))),ISNUMBER(SEARCH(IF(D$2&lt;&gt;"",D$2,"NA"),'MITRE &amp; Controls Mappings'!$G259))),ISNUMBER(SEARCH(IF(D$2&lt;&gt;"",D$2,"NA"),'MITRE &amp; Controls Mappings'!$H259))),ISNUMBER(SEARCH(IF(D$3&lt;&gt;"",D$3,"NA"),'MITRE &amp; Controls Mappings'!$I259))),ISNUMBER(SEARCH(IF(D$3&lt;&gt;"",D$3,"NA"),'MITRE &amp; Controls Mappings'!$J259))), 'MITRE &amp; Controls Mappings'!$B259,"")</f>
        <v/>
      </c>
      <c r="E261" t="str">
        <f>IF(OR(OR(OR(OR(OR(ISNUMBER(SEARCH(IF(E$1&lt;&gt;"",E$1,"NA"),'MITRE &amp; Controls Mappings'!$E259)),ISNUMBER(SEARCH(IF(E$1&lt;&gt;"",E$1,"NA"),'MITRE &amp; Controls Mappings'!$F259))),ISNUMBER(SEARCH(IF(E$2&lt;&gt;"",E$2,"NA"),'MITRE &amp; Controls Mappings'!$G259))),ISNUMBER(SEARCH(IF(E$2&lt;&gt;"",E$2,"NA"),'MITRE &amp; Controls Mappings'!$H259))),ISNUMBER(SEARCH(IF(E$3&lt;&gt;"",E$3,"NA"),'MITRE &amp; Controls Mappings'!$I259))),ISNUMBER(SEARCH(IF(E$3&lt;&gt;"",E$3,"NA"),'MITRE &amp; Controls Mappings'!$J259))), 'MITRE &amp; Controls Mappings'!$B259,"")</f>
        <v/>
      </c>
      <c r="F261" t="str">
        <f>IF(OR(OR(OR(OR(OR(ISNUMBER(SEARCH(IF(F$1&lt;&gt;"",F$1,"NA"),'MITRE &amp; Controls Mappings'!$E259)),ISNUMBER(SEARCH(IF(F$1&lt;&gt;"",F$1,"NA"),'MITRE &amp; Controls Mappings'!$F259))),ISNUMBER(SEARCH(IF(F$2&lt;&gt;"",F$2,"NA"),'MITRE &amp; Controls Mappings'!$G259))),ISNUMBER(SEARCH(IF(F$2&lt;&gt;"",F$2,"NA"),'MITRE &amp; Controls Mappings'!$H259))),ISNUMBER(SEARCH(IF(F$3&lt;&gt;"",F$3,"NA"),'MITRE &amp; Controls Mappings'!$I259))),ISNUMBER(SEARCH(IF(F$3&lt;&gt;"",F$3,"NA"),'MITRE &amp; Controls Mappings'!$J259))), 'MITRE &amp; Controls Mappings'!$B259,"")</f>
        <v/>
      </c>
      <c r="G261" t="str">
        <f>IF(OR(OR(OR(OR(OR(ISNUMBER(SEARCH(IF(G$1&lt;&gt;"",G$1,"NA"),'MITRE &amp; Controls Mappings'!$E259)),ISNUMBER(SEARCH(IF(G$1&lt;&gt;"",G$1,"NA"),'MITRE &amp; Controls Mappings'!$F259))),ISNUMBER(SEARCH(IF(G$2&lt;&gt;"",G$2,"NA"),'MITRE &amp; Controls Mappings'!$G259))),ISNUMBER(SEARCH(IF(G$2&lt;&gt;"",G$2,"NA"),'MITRE &amp; Controls Mappings'!$H259))),ISNUMBER(SEARCH(IF(G$3&lt;&gt;"",G$3,"NA"),'MITRE &amp; Controls Mappings'!$I259))),ISNUMBER(SEARCH(IF(G$3&lt;&gt;"",G$3,"NA"),'MITRE &amp; Controls Mappings'!$J259))), 'MITRE &amp; Controls Mappings'!$B259,"")</f>
        <v/>
      </c>
      <c r="H261" t="str">
        <f>IF(OR(OR(OR(OR(OR(ISNUMBER(SEARCH(IF(H$1&lt;&gt;"",H$1,"NA"),'MITRE &amp; Controls Mappings'!$E259)),ISNUMBER(SEARCH(IF(H$1&lt;&gt;"",H$1,"NA"),'MITRE &amp; Controls Mappings'!$F259))),ISNUMBER(SEARCH(IF(H$2&lt;&gt;"",H$2,"NA"),'MITRE &amp; Controls Mappings'!$G259))),ISNUMBER(SEARCH(IF(H$2&lt;&gt;"",H$2,"NA"),'MITRE &amp; Controls Mappings'!$H259))),ISNUMBER(SEARCH(IF(H$3&lt;&gt;"",H$3,"NA"),'MITRE &amp; Controls Mappings'!$I259))),ISNUMBER(SEARCH(IF(H$3&lt;&gt;"",H$3,"NA"),'MITRE &amp; Controls Mappings'!$J259))), 'MITRE &amp; Controls Mappings'!$B259,"")</f>
        <v/>
      </c>
      <c r="I261" t="str">
        <f>IF(OR(OR(OR(OR(OR(ISNUMBER(SEARCH(IF(I$1&lt;&gt;"",I$1,"NA"),'MITRE &amp; Controls Mappings'!$E259)),ISNUMBER(SEARCH(IF(I$1&lt;&gt;"",I$1,"NA"),'MITRE &amp; Controls Mappings'!$F259))),ISNUMBER(SEARCH(IF(I$2&lt;&gt;"",I$2,"NA"),'MITRE &amp; Controls Mappings'!$G259))),ISNUMBER(SEARCH(IF(I$2&lt;&gt;"",I$2,"NA"),'MITRE &amp; Controls Mappings'!$H259))),ISNUMBER(SEARCH(IF(I$3&lt;&gt;"",I$3,"NA"),'MITRE &amp; Controls Mappings'!$I259))),ISNUMBER(SEARCH(IF(I$3&lt;&gt;"",I$3,"NA"),'MITRE &amp; Controls Mappings'!$J259))), 'MITRE &amp; Controls Mappings'!$B259,"")</f>
        <v/>
      </c>
      <c r="J261" t="str">
        <f>IF(OR(OR(OR(OR(OR(ISNUMBER(SEARCH(IF(J$1&lt;&gt;"",J$1,"NA"),'MITRE &amp; Controls Mappings'!$E259)),ISNUMBER(SEARCH(IF(J$1&lt;&gt;"",J$1,"NA"),'MITRE &amp; Controls Mappings'!$F259))),ISNUMBER(SEARCH(IF(J$2&lt;&gt;"",J$2,"NA"),'MITRE &amp; Controls Mappings'!$G259))),ISNUMBER(SEARCH(IF(J$2&lt;&gt;"",J$2,"NA"),'MITRE &amp; Controls Mappings'!$H259))),ISNUMBER(SEARCH(IF(J$3&lt;&gt;"",J$3,"NA"),'MITRE &amp; Controls Mappings'!$I259))),ISNUMBER(SEARCH(IF(J$3&lt;&gt;"",J$3,"NA"),'MITRE &amp; Controls Mappings'!$J259))), 'MITRE &amp; Controls Mappings'!$B259,"")</f>
        <v/>
      </c>
      <c r="K261" t="str">
        <f>IF(OR(OR(OR(OR(OR(ISNUMBER(SEARCH(IF(K$1&lt;&gt;"",K$1,"NA"),'MITRE &amp; Controls Mappings'!$E259)),ISNUMBER(SEARCH(IF(K$1&lt;&gt;"",K$1,"NA"),'MITRE &amp; Controls Mappings'!$F259))),ISNUMBER(SEARCH(IF(K$2&lt;&gt;"",K$2,"NA"),'MITRE &amp; Controls Mappings'!$G259))),ISNUMBER(SEARCH(IF(K$2&lt;&gt;"",K$2,"NA"),'MITRE &amp; Controls Mappings'!$H259))),ISNUMBER(SEARCH(IF(K$3&lt;&gt;"",K$3,"NA"),'MITRE &amp; Controls Mappings'!$I259))),ISNUMBER(SEARCH(IF(K$3&lt;&gt;"",K$3,"NA"),'MITRE &amp; Controls Mappings'!$J259))), 'MITRE &amp; Controls Mappings'!$B259,"")</f>
        <v/>
      </c>
      <c r="L261" s="26" t="str">
        <f>IF('MITRE &amp; Controls Mappings'!D259 &lt;&gt;"",'MITRE &amp; Controls Mappings'!D259,"" )</f>
        <v>(L1) Ensure 'Windows Firewall: Domain: Firewall state' is set to 'On (recommended)'</v>
      </c>
    </row>
    <row r="262" spans="1:12" x14ac:dyDescent="0.25">
      <c r="A262" t="str">
        <f>IF(COUNTIF(B262:K262,"="&amp;'MITRE &amp; Controls Mappings'!B260)&gt;0,'MITRE &amp; Controls Mappings'!B260,"")</f>
        <v/>
      </c>
      <c r="B262" t="str">
        <f>IF(OR(OR(OR(OR(OR(ISNUMBER(SEARCH(IF(B$1&lt;&gt;"",B$1,"NA"),'MITRE &amp; Controls Mappings'!$E260)),ISNUMBER(SEARCH(IF(B$1&lt;&gt;"",B$1,"NA"),'MITRE &amp; Controls Mappings'!$F260))),ISNUMBER(SEARCH(IF(B$2&lt;&gt;"",B$2,"NA"),'MITRE &amp; Controls Mappings'!$G260))),ISNUMBER(SEARCH(IF(B$2&lt;&gt;"",B$2,"NA"),'MITRE &amp; Controls Mappings'!$H260))),ISNUMBER(SEARCH(IF(B$3&lt;&gt;"",B$3,"NA"),'MITRE &amp; Controls Mappings'!$I260))),ISNUMBER(SEARCH(IF(B$3&lt;&gt;"",B$3,"NA"),'MITRE &amp; Controls Mappings'!$J260))), 'MITRE &amp; Controls Mappings'!$B260,"")</f>
        <v/>
      </c>
      <c r="C262" t="str">
        <f>IF(OR(OR(OR(OR(OR(ISNUMBER(SEARCH(IF(C$1&lt;&gt;"",C$1,"NA"),'MITRE &amp; Controls Mappings'!$E260)),ISNUMBER(SEARCH(IF(C$1&lt;&gt;"",C$1,"NA"),'MITRE &amp; Controls Mappings'!$F260))),ISNUMBER(SEARCH(IF(C$2&lt;&gt;"",C$2,"NA"),'MITRE &amp; Controls Mappings'!$G260))),ISNUMBER(SEARCH(IF(C$2&lt;&gt;"",C$2,"NA"),'MITRE &amp; Controls Mappings'!$H260))),ISNUMBER(SEARCH(IF(C$3&lt;&gt;"",C$3,"NA"),'MITRE &amp; Controls Mappings'!$I260))),ISNUMBER(SEARCH(IF(C$3&lt;&gt;"",C$3,"NA"),'MITRE &amp; Controls Mappings'!$J260))), 'MITRE &amp; Controls Mappings'!$B260,"")</f>
        <v/>
      </c>
      <c r="D262" t="str">
        <f>IF(OR(OR(OR(OR(OR(ISNUMBER(SEARCH(IF(D$1&lt;&gt;"",D$1,"NA"),'MITRE &amp; Controls Mappings'!$E260)),ISNUMBER(SEARCH(IF(D$1&lt;&gt;"",D$1,"NA"),'MITRE &amp; Controls Mappings'!$F260))),ISNUMBER(SEARCH(IF(D$2&lt;&gt;"",D$2,"NA"),'MITRE &amp; Controls Mappings'!$G260))),ISNUMBER(SEARCH(IF(D$2&lt;&gt;"",D$2,"NA"),'MITRE &amp; Controls Mappings'!$H260))),ISNUMBER(SEARCH(IF(D$3&lt;&gt;"",D$3,"NA"),'MITRE &amp; Controls Mappings'!$I260))),ISNUMBER(SEARCH(IF(D$3&lt;&gt;"",D$3,"NA"),'MITRE &amp; Controls Mappings'!$J260))), 'MITRE &amp; Controls Mappings'!$B260,"")</f>
        <v/>
      </c>
      <c r="E262" t="str">
        <f>IF(OR(OR(OR(OR(OR(ISNUMBER(SEARCH(IF(E$1&lt;&gt;"",E$1,"NA"),'MITRE &amp; Controls Mappings'!$E260)),ISNUMBER(SEARCH(IF(E$1&lt;&gt;"",E$1,"NA"),'MITRE &amp; Controls Mappings'!$F260))),ISNUMBER(SEARCH(IF(E$2&lt;&gt;"",E$2,"NA"),'MITRE &amp; Controls Mappings'!$G260))),ISNUMBER(SEARCH(IF(E$2&lt;&gt;"",E$2,"NA"),'MITRE &amp; Controls Mappings'!$H260))),ISNUMBER(SEARCH(IF(E$3&lt;&gt;"",E$3,"NA"),'MITRE &amp; Controls Mappings'!$I260))),ISNUMBER(SEARCH(IF(E$3&lt;&gt;"",E$3,"NA"),'MITRE &amp; Controls Mappings'!$J260))), 'MITRE &amp; Controls Mappings'!$B260,"")</f>
        <v/>
      </c>
      <c r="F262" t="str">
        <f>IF(OR(OR(OR(OR(OR(ISNUMBER(SEARCH(IF(F$1&lt;&gt;"",F$1,"NA"),'MITRE &amp; Controls Mappings'!$E260)),ISNUMBER(SEARCH(IF(F$1&lt;&gt;"",F$1,"NA"),'MITRE &amp; Controls Mappings'!$F260))),ISNUMBER(SEARCH(IF(F$2&lt;&gt;"",F$2,"NA"),'MITRE &amp; Controls Mappings'!$G260))),ISNUMBER(SEARCH(IF(F$2&lt;&gt;"",F$2,"NA"),'MITRE &amp; Controls Mappings'!$H260))),ISNUMBER(SEARCH(IF(F$3&lt;&gt;"",F$3,"NA"),'MITRE &amp; Controls Mappings'!$I260))),ISNUMBER(SEARCH(IF(F$3&lt;&gt;"",F$3,"NA"),'MITRE &amp; Controls Mappings'!$J260))), 'MITRE &amp; Controls Mappings'!$B260,"")</f>
        <v/>
      </c>
      <c r="G262" t="str">
        <f>IF(OR(OR(OR(OR(OR(ISNUMBER(SEARCH(IF(G$1&lt;&gt;"",G$1,"NA"),'MITRE &amp; Controls Mappings'!$E260)),ISNUMBER(SEARCH(IF(G$1&lt;&gt;"",G$1,"NA"),'MITRE &amp; Controls Mappings'!$F260))),ISNUMBER(SEARCH(IF(G$2&lt;&gt;"",G$2,"NA"),'MITRE &amp; Controls Mappings'!$G260))),ISNUMBER(SEARCH(IF(G$2&lt;&gt;"",G$2,"NA"),'MITRE &amp; Controls Mappings'!$H260))),ISNUMBER(SEARCH(IF(G$3&lt;&gt;"",G$3,"NA"),'MITRE &amp; Controls Mappings'!$I260))),ISNUMBER(SEARCH(IF(G$3&lt;&gt;"",G$3,"NA"),'MITRE &amp; Controls Mappings'!$J260))), 'MITRE &amp; Controls Mappings'!$B260,"")</f>
        <v/>
      </c>
      <c r="H262" t="str">
        <f>IF(OR(OR(OR(OR(OR(ISNUMBER(SEARCH(IF(H$1&lt;&gt;"",H$1,"NA"),'MITRE &amp; Controls Mappings'!$E260)),ISNUMBER(SEARCH(IF(H$1&lt;&gt;"",H$1,"NA"),'MITRE &amp; Controls Mappings'!$F260))),ISNUMBER(SEARCH(IF(H$2&lt;&gt;"",H$2,"NA"),'MITRE &amp; Controls Mappings'!$G260))),ISNUMBER(SEARCH(IF(H$2&lt;&gt;"",H$2,"NA"),'MITRE &amp; Controls Mappings'!$H260))),ISNUMBER(SEARCH(IF(H$3&lt;&gt;"",H$3,"NA"),'MITRE &amp; Controls Mappings'!$I260))),ISNUMBER(SEARCH(IF(H$3&lt;&gt;"",H$3,"NA"),'MITRE &amp; Controls Mappings'!$J260))), 'MITRE &amp; Controls Mappings'!$B260,"")</f>
        <v/>
      </c>
      <c r="I262" t="str">
        <f>IF(OR(OR(OR(OR(OR(ISNUMBER(SEARCH(IF(I$1&lt;&gt;"",I$1,"NA"),'MITRE &amp; Controls Mappings'!$E260)),ISNUMBER(SEARCH(IF(I$1&lt;&gt;"",I$1,"NA"),'MITRE &amp; Controls Mappings'!$F260))),ISNUMBER(SEARCH(IF(I$2&lt;&gt;"",I$2,"NA"),'MITRE &amp; Controls Mappings'!$G260))),ISNUMBER(SEARCH(IF(I$2&lt;&gt;"",I$2,"NA"),'MITRE &amp; Controls Mappings'!$H260))),ISNUMBER(SEARCH(IF(I$3&lt;&gt;"",I$3,"NA"),'MITRE &amp; Controls Mappings'!$I260))),ISNUMBER(SEARCH(IF(I$3&lt;&gt;"",I$3,"NA"),'MITRE &amp; Controls Mappings'!$J260))), 'MITRE &amp; Controls Mappings'!$B260,"")</f>
        <v/>
      </c>
      <c r="J262" t="str">
        <f>IF(OR(OR(OR(OR(OR(ISNUMBER(SEARCH(IF(J$1&lt;&gt;"",J$1,"NA"),'MITRE &amp; Controls Mappings'!$E260)),ISNUMBER(SEARCH(IF(J$1&lt;&gt;"",J$1,"NA"),'MITRE &amp; Controls Mappings'!$F260))),ISNUMBER(SEARCH(IF(J$2&lt;&gt;"",J$2,"NA"),'MITRE &amp; Controls Mappings'!$G260))),ISNUMBER(SEARCH(IF(J$2&lt;&gt;"",J$2,"NA"),'MITRE &amp; Controls Mappings'!$H260))),ISNUMBER(SEARCH(IF(J$3&lt;&gt;"",J$3,"NA"),'MITRE &amp; Controls Mappings'!$I260))),ISNUMBER(SEARCH(IF(J$3&lt;&gt;"",J$3,"NA"),'MITRE &amp; Controls Mappings'!$J260))), 'MITRE &amp; Controls Mappings'!$B260,"")</f>
        <v/>
      </c>
      <c r="K262" t="str">
        <f>IF(OR(OR(OR(OR(OR(ISNUMBER(SEARCH(IF(K$1&lt;&gt;"",K$1,"NA"),'MITRE &amp; Controls Mappings'!$E260)),ISNUMBER(SEARCH(IF(K$1&lt;&gt;"",K$1,"NA"),'MITRE &amp; Controls Mappings'!$F260))),ISNUMBER(SEARCH(IF(K$2&lt;&gt;"",K$2,"NA"),'MITRE &amp; Controls Mappings'!$G260))),ISNUMBER(SEARCH(IF(K$2&lt;&gt;"",K$2,"NA"),'MITRE &amp; Controls Mappings'!$H260))),ISNUMBER(SEARCH(IF(K$3&lt;&gt;"",K$3,"NA"),'MITRE &amp; Controls Mappings'!$I260))),ISNUMBER(SEARCH(IF(K$3&lt;&gt;"",K$3,"NA"),'MITRE &amp; Controls Mappings'!$J260))), 'MITRE &amp; Controls Mappings'!$B260,"")</f>
        <v/>
      </c>
      <c r="L262" s="26" t="str">
        <f>IF('MITRE &amp; Controls Mappings'!D260 &lt;&gt;"",'MITRE &amp; Controls Mappings'!D260,"" )</f>
        <v>(L1) Ensure 'Windows Firewall: Domain: Inbound connections' is set to 'Block (default)'</v>
      </c>
    </row>
    <row r="263" spans="1:12" x14ac:dyDescent="0.25">
      <c r="A263" t="str">
        <f>IF(COUNTIF(B263:K263,"="&amp;'MITRE &amp; Controls Mappings'!B261)&gt;0,'MITRE &amp; Controls Mappings'!B261,"")</f>
        <v/>
      </c>
      <c r="B263" t="str">
        <f>IF(OR(OR(OR(OR(OR(ISNUMBER(SEARCH(IF(B$1&lt;&gt;"",B$1,"NA"),'MITRE &amp; Controls Mappings'!$E261)),ISNUMBER(SEARCH(IF(B$1&lt;&gt;"",B$1,"NA"),'MITRE &amp; Controls Mappings'!$F261))),ISNUMBER(SEARCH(IF(B$2&lt;&gt;"",B$2,"NA"),'MITRE &amp; Controls Mappings'!$G261))),ISNUMBER(SEARCH(IF(B$2&lt;&gt;"",B$2,"NA"),'MITRE &amp; Controls Mappings'!$H261))),ISNUMBER(SEARCH(IF(B$3&lt;&gt;"",B$3,"NA"),'MITRE &amp; Controls Mappings'!$I261))),ISNUMBER(SEARCH(IF(B$3&lt;&gt;"",B$3,"NA"),'MITRE &amp; Controls Mappings'!$J261))), 'MITRE &amp; Controls Mappings'!$B261,"")</f>
        <v/>
      </c>
      <c r="C263" t="str">
        <f>IF(OR(OR(OR(OR(OR(ISNUMBER(SEARCH(IF(C$1&lt;&gt;"",C$1,"NA"),'MITRE &amp; Controls Mappings'!$E261)),ISNUMBER(SEARCH(IF(C$1&lt;&gt;"",C$1,"NA"),'MITRE &amp; Controls Mappings'!$F261))),ISNUMBER(SEARCH(IF(C$2&lt;&gt;"",C$2,"NA"),'MITRE &amp; Controls Mappings'!$G261))),ISNUMBER(SEARCH(IF(C$2&lt;&gt;"",C$2,"NA"),'MITRE &amp; Controls Mappings'!$H261))),ISNUMBER(SEARCH(IF(C$3&lt;&gt;"",C$3,"NA"),'MITRE &amp; Controls Mappings'!$I261))),ISNUMBER(SEARCH(IF(C$3&lt;&gt;"",C$3,"NA"),'MITRE &amp; Controls Mappings'!$J261))), 'MITRE &amp; Controls Mappings'!$B261,"")</f>
        <v/>
      </c>
      <c r="D263" t="str">
        <f>IF(OR(OR(OR(OR(OR(ISNUMBER(SEARCH(IF(D$1&lt;&gt;"",D$1,"NA"),'MITRE &amp; Controls Mappings'!$E261)),ISNUMBER(SEARCH(IF(D$1&lt;&gt;"",D$1,"NA"),'MITRE &amp; Controls Mappings'!$F261))),ISNUMBER(SEARCH(IF(D$2&lt;&gt;"",D$2,"NA"),'MITRE &amp; Controls Mappings'!$G261))),ISNUMBER(SEARCH(IF(D$2&lt;&gt;"",D$2,"NA"),'MITRE &amp; Controls Mappings'!$H261))),ISNUMBER(SEARCH(IF(D$3&lt;&gt;"",D$3,"NA"),'MITRE &amp; Controls Mappings'!$I261))),ISNUMBER(SEARCH(IF(D$3&lt;&gt;"",D$3,"NA"),'MITRE &amp; Controls Mappings'!$J261))), 'MITRE &amp; Controls Mappings'!$B261,"")</f>
        <v/>
      </c>
      <c r="E263" t="str">
        <f>IF(OR(OR(OR(OR(OR(ISNUMBER(SEARCH(IF(E$1&lt;&gt;"",E$1,"NA"),'MITRE &amp; Controls Mappings'!$E261)),ISNUMBER(SEARCH(IF(E$1&lt;&gt;"",E$1,"NA"),'MITRE &amp; Controls Mappings'!$F261))),ISNUMBER(SEARCH(IF(E$2&lt;&gt;"",E$2,"NA"),'MITRE &amp; Controls Mappings'!$G261))),ISNUMBER(SEARCH(IF(E$2&lt;&gt;"",E$2,"NA"),'MITRE &amp; Controls Mappings'!$H261))),ISNUMBER(SEARCH(IF(E$3&lt;&gt;"",E$3,"NA"),'MITRE &amp; Controls Mappings'!$I261))),ISNUMBER(SEARCH(IF(E$3&lt;&gt;"",E$3,"NA"),'MITRE &amp; Controls Mappings'!$J261))), 'MITRE &amp; Controls Mappings'!$B261,"")</f>
        <v/>
      </c>
      <c r="F263" t="str">
        <f>IF(OR(OR(OR(OR(OR(ISNUMBER(SEARCH(IF(F$1&lt;&gt;"",F$1,"NA"),'MITRE &amp; Controls Mappings'!$E261)),ISNUMBER(SEARCH(IF(F$1&lt;&gt;"",F$1,"NA"),'MITRE &amp; Controls Mappings'!$F261))),ISNUMBER(SEARCH(IF(F$2&lt;&gt;"",F$2,"NA"),'MITRE &amp; Controls Mappings'!$G261))),ISNUMBER(SEARCH(IF(F$2&lt;&gt;"",F$2,"NA"),'MITRE &amp; Controls Mappings'!$H261))),ISNUMBER(SEARCH(IF(F$3&lt;&gt;"",F$3,"NA"),'MITRE &amp; Controls Mappings'!$I261))),ISNUMBER(SEARCH(IF(F$3&lt;&gt;"",F$3,"NA"),'MITRE &amp; Controls Mappings'!$J261))), 'MITRE &amp; Controls Mappings'!$B261,"")</f>
        <v/>
      </c>
      <c r="G263" t="str">
        <f>IF(OR(OR(OR(OR(OR(ISNUMBER(SEARCH(IF(G$1&lt;&gt;"",G$1,"NA"),'MITRE &amp; Controls Mappings'!$E261)),ISNUMBER(SEARCH(IF(G$1&lt;&gt;"",G$1,"NA"),'MITRE &amp; Controls Mappings'!$F261))),ISNUMBER(SEARCH(IF(G$2&lt;&gt;"",G$2,"NA"),'MITRE &amp; Controls Mappings'!$G261))),ISNUMBER(SEARCH(IF(G$2&lt;&gt;"",G$2,"NA"),'MITRE &amp; Controls Mappings'!$H261))),ISNUMBER(SEARCH(IF(G$3&lt;&gt;"",G$3,"NA"),'MITRE &amp; Controls Mappings'!$I261))),ISNUMBER(SEARCH(IF(G$3&lt;&gt;"",G$3,"NA"),'MITRE &amp; Controls Mappings'!$J261))), 'MITRE &amp; Controls Mappings'!$B261,"")</f>
        <v/>
      </c>
      <c r="H263" t="str">
        <f>IF(OR(OR(OR(OR(OR(ISNUMBER(SEARCH(IF(H$1&lt;&gt;"",H$1,"NA"),'MITRE &amp; Controls Mappings'!$E261)),ISNUMBER(SEARCH(IF(H$1&lt;&gt;"",H$1,"NA"),'MITRE &amp; Controls Mappings'!$F261))),ISNUMBER(SEARCH(IF(H$2&lt;&gt;"",H$2,"NA"),'MITRE &amp; Controls Mappings'!$G261))),ISNUMBER(SEARCH(IF(H$2&lt;&gt;"",H$2,"NA"),'MITRE &amp; Controls Mappings'!$H261))),ISNUMBER(SEARCH(IF(H$3&lt;&gt;"",H$3,"NA"),'MITRE &amp; Controls Mappings'!$I261))),ISNUMBER(SEARCH(IF(H$3&lt;&gt;"",H$3,"NA"),'MITRE &amp; Controls Mappings'!$J261))), 'MITRE &amp; Controls Mappings'!$B261,"")</f>
        <v/>
      </c>
      <c r="I263" t="str">
        <f>IF(OR(OR(OR(OR(OR(ISNUMBER(SEARCH(IF(I$1&lt;&gt;"",I$1,"NA"),'MITRE &amp; Controls Mappings'!$E261)),ISNUMBER(SEARCH(IF(I$1&lt;&gt;"",I$1,"NA"),'MITRE &amp; Controls Mappings'!$F261))),ISNUMBER(SEARCH(IF(I$2&lt;&gt;"",I$2,"NA"),'MITRE &amp; Controls Mappings'!$G261))),ISNUMBER(SEARCH(IF(I$2&lt;&gt;"",I$2,"NA"),'MITRE &amp; Controls Mappings'!$H261))),ISNUMBER(SEARCH(IF(I$3&lt;&gt;"",I$3,"NA"),'MITRE &amp; Controls Mappings'!$I261))),ISNUMBER(SEARCH(IF(I$3&lt;&gt;"",I$3,"NA"),'MITRE &amp; Controls Mappings'!$J261))), 'MITRE &amp; Controls Mappings'!$B261,"")</f>
        <v/>
      </c>
      <c r="J263" t="str">
        <f>IF(OR(OR(OR(OR(OR(ISNUMBER(SEARCH(IF(J$1&lt;&gt;"",J$1,"NA"),'MITRE &amp; Controls Mappings'!$E261)),ISNUMBER(SEARCH(IF(J$1&lt;&gt;"",J$1,"NA"),'MITRE &amp; Controls Mappings'!$F261))),ISNUMBER(SEARCH(IF(J$2&lt;&gt;"",J$2,"NA"),'MITRE &amp; Controls Mappings'!$G261))),ISNUMBER(SEARCH(IF(J$2&lt;&gt;"",J$2,"NA"),'MITRE &amp; Controls Mappings'!$H261))),ISNUMBER(SEARCH(IF(J$3&lt;&gt;"",J$3,"NA"),'MITRE &amp; Controls Mappings'!$I261))),ISNUMBER(SEARCH(IF(J$3&lt;&gt;"",J$3,"NA"),'MITRE &amp; Controls Mappings'!$J261))), 'MITRE &amp; Controls Mappings'!$B261,"")</f>
        <v/>
      </c>
      <c r="K263" t="str">
        <f>IF(OR(OR(OR(OR(OR(ISNUMBER(SEARCH(IF(K$1&lt;&gt;"",K$1,"NA"),'MITRE &amp; Controls Mappings'!$E261)),ISNUMBER(SEARCH(IF(K$1&lt;&gt;"",K$1,"NA"),'MITRE &amp; Controls Mappings'!$F261))),ISNUMBER(SEARCH(IF(K$2&lt;&gt;"",K$2,"NA"),'MITRE &amp; Controls Mappings'!$G261))),ISNUMBER(SEARCH(IF(K$2&lt;&gt;"",K$2,"NA"),'MITRE &amp; Controls Mappings'!$H261))),ISNUMBER(SEARCH(IF(K$3&lt;&gt;"",K$3,"NA"),'MITRE &amp; Controls Mappings'!$I261))),ISNUMBER(SEARCH(IF(K$3&lt;&gt;"",K$3,"NA"),'MITRE &amp; Controls Mappings'!$J261))), 'MITRE &amp; Controls Mappings'!$B261,"")</f>
        <v/>
      </c>
      <c r="L263" s="26" t="str">
        <f>IF('MITRE &amp; Controls Mappings'!D261 &lt;&gt;"",'MITRE &amp; Controls Mappings'!D261,"" )</f>
        <v>(L1) Ensure 'Windows Firewall: Domain: Inbound connections' is set to 'Block (default)'</v>
      </c>
    </row>
    <row r="264" spans="1:12" x14ac:dyDescent="0.25">
      <c r="A264" t="str">
        <f>IF(COUNTIF(B264:K264,"="&amp;'MITRE &amp; Controls Mappings'!B262)&gt;0,'MITRE &amp; Controls Mappings'!B262,"")</f>
        <v/>
      </c>
      <c r="B264" t="str">
        <f>IF(OR(OR(OR(OR(OR(ISNUMBER(SEARCH(IF(B$1&lt;&gt;"",B$1,"NA"),'MITRE &amp; Controls Mappings'!$E262)),ISNUMBER(SEARCH(IF(B$1&lt;&gt;"",B$1,"NA"),'MITRE &amp; Controls Mappings'!$F262))),ISNUMBER(SEARCH(IF(B$2&lt;&gt;"",B$2,"NA"),'MITRE &amp; Controls Mappings'!$G262))),ISNUMBER(SEARCH(IF(B$2&lt;&gt;"",B$2,"NA"),'MITRE &amp; Controls Mappings'!$H262))),ISNUMBER(SEARCH(IF(B$3&lt;&gt;"",B$3,"NA"),'MITRE &amp; Controls Mappings'!$I262))),ISNUMBER(SEARCH(IF(B$3&lt;&gt;"",B$3,"NA"),'MITRE &amp; Controls Mappings'!$J262))), 'MITRE &amp; Controls Mappings'!$B262,"")</f>
        <v/>
      </c>
      <c r="C264" t="str">
        <f>IF(OR(OR(OR(OR(OR(ISNUMBER(SEARCH(IF(C$1&lt;&gt;"",C$1,"NA"),'MITRE &amp; Controls Mappings'!$E262)),ISNUMBER(SEARCH(IF(C$1&lt;&gt;"",C$1,"NA"),'MITRE &amp; Controls Mappings'!$F262))),ISNUMBER(SEARCH(IF(C$2&lt;&gt;"",C$2,"NA"),'MITRE &amp; Controls Mappings'!$G262))),ISNUMBER(SEARCH(IF(C$2&lt;&gt;"",C$2,"NA"),'MITRE &amp; Controls Mappings'!$H262))),ISNUMBER(SEARCH(IF(C$3&lt;&gt;"",C$3,"NA"),'MITRE &amp; Controls Mappings'!$I262))),ISNUMBER(SEARCH(IF(C$3&lt;&gt;"",C$3,"NA"),'MITRE &amp; Controls Mappings'!$J262))), 'MITRE &amp; Controls Mappings'!$B262,"")</f>
        <v/>
      </c>
      <c r="D264" t="str">
        <f>IF(OR(OR(OR(OR(OR(ISNUMBER(SEARCH(IF(D$1&lt;&gt;"",D$1,"NA"),'MITRE &amp; Controls Mappings'!$E262)),ISNUMBER(SEARCH(IF(D$1&lt;&gt;"",D$1,"NA"),'MITRE &amp; Controls Mappings'!$F262))),ISNUMBER(SEARCH(IF(D$2&lt;&gt;"",D$2,"NA"),'MITRE &amp; Controls Mappings'!$G262))),ISNUMBER(SEARCH(IF(D$2&lt;&gt;"",D$2,"NA"),'MITRE &amp; Controls Mappings'!$H262))),ISNUMBER(SEARCH(IF(D$3&lt;&gt;"",D$3,"NA"),'MITRE &amp; Controls Mappings'!$I262))),ISNUMBER(SEARCH(IF(D$3&lt;&gt;"",D$3,"NA"),'MITRE &amp; Controls Mappings'!$J262))), 'MITRE &amp; Controls Mappings'!$B262,"")</f>
        <v/>
      </c>
      <c r="E264" t="str">
        <f>IF(OR(OR(OR(OR(OR(ISNUMBER(SEARCH(IF(E$1&lt;&gt;"",E$1,"NA"),'MITRE &amp; Controls Mappings'!$E262)),ISNUMBER(SEARCH(IF(E$1&lt;&gt;"",E$1,"NA"),'MITRE &amp; Controls Mappings'!$F262))),ISNUMBER(SEARCH(IF(E$2&lt;&gt;"",E$2,"NA"),'MITRE &amp; Controls Mappings'!$G262))),ISNUMBER(SEARCH(IF(E$2&lt;&gt;"",E$2,"NA"),'MITRE &amp; Controls Mappings'!$H262))),ISNUMBER(SEARCH(IF(E$3&lt;&gt;"",E$3,"NA"),'MITRE &amp; Controls Mappings'!$I262))),ISNUMBER(SEARCH(IF(E$3&lt;&gt;"",E$3,"NA"),'MITRE &amp; Controls Mappings'!$J262))), 'MITRE &amp; Controls Mappings'!$B262,"")</f>
        <v/>
      </c>
      <c r="F264" t="str">
        <f>IF(OR(OR(OR(OR(OR(ISNUMBER(SEARCH(IF(F$1&lt;&gt;"",F$1,"NA"),'MITRE &amp; Controls Mappings'!$E262)),ISNUMBER(SEARCH(IF(F$1&lt;&gt;"",F$1,"NA"),'MITRE &amp; Controls Mappings'!$F262))),ISNUMBER(SEARCH(IF(F$2&lt;&gt;"",F$2,"NA"),'MITRE &amp; Controls Mappings'!$G262))),ISNUMBER(SEARCH(IF(F$2&lt;&gt;"",F$2,"NA"),'MITRE &amp; Controls Mappings'!$H262))),ISNUMBER(SEARCH(IF(F$3&lt;&gt;"",F$3,"NA"),'MITRE &amp; Controls Mappings'!$I262))),ISNUMBER(SEARCH(IF(F$3&lt;&gt;"",F$3,"NA"),'MITRE &amp; Controls Mappings'!$J262))), 'MITRE &amp; Controls Mappings'!$B262,"")</f>
        <v/>
      </c>
      <c r="G264" t="str">
        <f>IF(OR(OR(OR(OR(OR(ISNUMBER(SEARCH(IF(G$1&lt;&gt;"",G$1,"NA"),'MITRE &amp; Controls Mappings'!$E262)),ISNUMBER(SEARCH(IF(G$1&lt;&gt;"",G$1,"NA"),'MITRE &amp; Controls Mappings'!$F262))),ISNUMBER(SEARCH(IF(G$2&lt;&gt;"",G$2,"NA"),'MITRE &amp; Controls Mappings'!$G262))),ISNUMBER(SEARCH(IF(G$2&lt;&gt;"",G$2,"NA"),'MITRE &amp; Controls Mappings'!$H262))),ISNUMBER(SEARCH(IF(G$3&lt;&gt;"",G$3,"NA"),'MITRE &amp; Controls Mappings'!$I262))),ISNUMBER(SEARCH(IF(G$3&lt;&gt;"",G$3,"NA"),'MITRE &amp; Controls Mappings'!$J262))), 'MITRE &amp; Controls Mappings'!$B262,"")</f>
        <v/>
      </c>
      <c r="H264" t="str">
        <f>IF(OR(OR(OR(OR(OR(ISNUMBER(SEARCH(IF(H$1&lt;&gt;"",H$1,"NA"),'MITRE &amp; Controls Mappings'!$E262)),ISNUMBER(SEARCH(IF(H$1&lt;&gt;"",H$1,"NA"),'MITRE &amp; Controls Mappings'!$F262))),ISNUMBER(SEARCH(IF(H$2&lt;&gt;"",H$2,"NA"),'MITRE &amp; Controls Mappings'!$G262))),ISNUMBER(SEARCH(IF(H$2&lt;&gt;"",H$2,"NA"),'MITRE &amp; Controls Mappings'!$H262))),ISNUMBER(SEARCH(IF(H$3&lt;&gt;"",H$3,"NA"),'MITRE &amp; Controls Mappings'!$I262))),ISNUMBER(SEARCH(IF(H$3&lt;&gt;"",H$3,"NA"),'MITRE &amp; Controls Mappings'!$J262))), 'MITRE &amp; Controls Mappings'!$B262,"")</f>
        <v/>
      </c>
      <c r="I264" t="str">
        <f>IF(OR(OR(OR(OR(OR(ISNUMBER(SEARCH(IF(I$1&lt;&gt;"",I$1,"NA"),'MITRE &amp; Controls Mappings'!$E262)),ISNUMBER(SEARCH(IF(I$1&lt;&gt;"",I$1,"NA"),'MITRE &amp; Controls Mappings'!$F262))),ISNUMBER(SEARCH(IF(I$2&lt;&gt;"",I$2,"NA"),'MITRE &amp; Controls Mappings'!$G262))),ISNUMBER(SEARCH(IF(I$2&lt;&gt;"",I$2,"NA"),'MITRE &amp; Controls Mappings'!$H262))),ISNUMBER(SEARCH(IF(I$3&lt;&gt;"",I$3,"NA"),'MITRE &amp; Controls Mappings'!$I262))),ISNUMBER(SEARCH(IF(I$3&lt;&gt;"",I$3,"NA"),'MITRE &amp; Controls Mappings'!$J262))), 'MITRE &amp; Controls Mappings'!$B262,"")</f>
        <v/>
      </c>
      <c r="J264" t="str">
        <f>IF(OR(OR(OR(OR(OR(ISNUMBER(SEARCH(IF(J$1&lt;&gt;"",J$1,"NA"),'MITRE &amp; Controls Mappings'!$E262)),ISNUMBER(SEARCH(IF(J$1&lt;&gt;"",J$1,"NA"),'MITRE &amp; Controls Mappings'!$F262))),ISNUMBER(SEARCH(IF(J$2&lt;&gt;"",J$2,"NA"),'MITRE &amp; Controls Mappings'!$G262))),ISNUMBER(SEARCH(IF(J$2&lt;&gt;"",J$2,"NA"),'MITRE &amp; Controls Mappings'!$H262))),ISNUMBER(SEARCH(IF(J$3&lt;&gt;"",J$3,"NA"),'MITRE &amp; Controls Mappings'!$I262))),ISNUMBER(SEARCH(IF(J$3&lt;&gt;"",J$3,"NA"),'MITRE &amp; Controls Mappings'!$J262))), 'MITRE &amp; Controls Mappings'!$B262,"")</f>
        <v/>
      </c>
      <c r="K264" t="str">
        <f>IF(OR(OR(OR(OR(OR(ISNUMBER(SEARCH(IF(K$1&lt;&gt;"",K$1,"NA"),'MITRE &amp; Controls Mappings'!$E262)),ISNUMBER(SEARCH(IF(K$1&lt;&gt;"",K$1,"NA"),'MITRE &amp; Controls Mappings'!$F262))),ISNUMBER(SEARCH(IF(K$2&lt;&gt;"",K$2,"NA"),'MITRE &amp; Controls Mappings'!$G262))),ISNUMBER(SEARCH(IF(K$2&lt;&gt;"",K$2,"NA"),'MITRE &amp; Controls Mappings'!$H262))),ISNUMBER(SEARCH(IF(K$3&lt;&gt;"",K$3,"NA"),'MITRE &amp; Controls Mappings'!$I262))),ISNUMBER(SEARCH(IF(K$3&lt;&gt;"",K$3,"NA"),'MITRE &amp; Controls Mappings'!$J262))), 'MITRE &amp; Controls Mappings'!$B262,"")</f>
        <v/>
      </c>
      <c r="L264" s="26" t="str">
        <f>IF('MITRE &amp; Controls Mappings'!D262 &lt;&gt;"",'MITRE &amp; Controls Mappings'!D262,"" )</f>
        <v>(L1) Ensure 'Windows Firewall: Domain: Outbound connections' is set to 'Allow (default)'</v>
      </c>
    </row>
    <row r="265" spans="1:12" x14ac:dyDescent="0.25">
      <c r="A265" t="str">
        <f>IF(COUNTIF(B265:K265,"="&amp;'MITRE &amp; Controls Mappings'!B263)&gt;0,'MITRE &amp; Controls Mappings'!B263,"")</f>
        <v/>
      </c>
      <c r="B265" t="str">
        <f>IF(OR(OR(OR(OR(OR(ISNUMBER(SEARCH(IF(B$1&lt;&gt;"",B$1,"NA"),'MITRE &amp; Controls Mappings'!$E263)),ISNUMBER(SEARCH(IF(B$1&lt;&gt;"",B$1,"NA"),'MITRE &amp; Controls Mappings'!$F263))),ISNUMBER(SEARCH(IF(B$2&lt;&gt;"",B$2,"NA"),'MITRE &amp; Controls Mappings'!$G263))),ISNUMBER(SEARCH(IF(B$2&lt;&gt;"",B$2,"NA"),'MITRE &amp; Controls Mappings'!$H263))),ISNUMBER(SEARCH(IF(B$3&lt;&gt;"",B$3,"NA"),'MITRE &amp; Controls Mappings'!$I263))),ISNUMBER(SEARCH(IF(B$3&lt;&gt;"",B$3,"NA"),'MITRE &amp; Controls Mappings'!$J263))), 'MITRE &amp; Controls Mappings'!$B263,"")</f>
        <v/>
      </c>
      <c r="C265" t="str">
        <f>IF(OR(OR(OR(OR(OR(ISNUMBER(SEARCH(IF(C$1&lt;&gt;"",C$1,"NA"),'MITRE &amp; Controls Mappings'!$E263)),ISNUMBER(SEARCH(IF(C$1&lt;&gt;"",C$1,"NA"),'MITRE &amp; Controls Mappings'!$F263))),ISNUMBER(SEARCH(IF(C$2&lt;&gt;"",C$2,"NA"),'MITRE &amp; Controls Mappings'!$G263))),ISNUMBER(SEARCH(IF(C$2&lt;&gt;"",C$2,"NA"),'MITRE &amp; Controls Mappings'!$H263))),ISNUMBER(SEARCH(IF(C$3&lt;&gt;"",C$3,"NA"),'MITRE &amp; Controls Mappings'!$I263))),ISNUMBER(SEARCH(IF(C$3&lt;&gt;"",C$3,"NA"),'MITRE &amp; Controls Mappings'!$J263))), 'MITRE &amp; Controls Mappings'!$B263,"")</f>
        <v/>
      </c>
      <c r="D265" t="str">
        <f>IF(OR(OR(OR(OR(OR(ISNUMBER(SEARCH(IF(D$1&lt;&gt;"",D$1,"NA"),'MITRE &amp; Controls Mappings'!$E263)),ISNUMBER(SEARCH(IF(D$1&lt;&gt;"",D$1,"NA"),'MITRE &amp; Controls Mappings'!$F263))),ISNUMBER(SEARCH(IF(D$2&lt;&gt;"",D$2,"NA"),'MITRE &amp; Controls Mappings'!$G263))),ISNUMBER(SEARCH(IF(D$2&lt;&gt;"",D$2,"NA"),'MITRE &amp; Controls Mappings'!$H263))),ISNUMBER(SEARCH(IF(D$3&lt;&gt;"",D$3,"NA"),'MITRE &amp; Controls Mappings'!$I263))),ISNUMBER(SEARCH(IF(D$3&lt;&gt;"",D$3,"NA"),'MITRE &amp; Controls Mappings'!$J263))), 'MITRE &amp; Controls Mappings'!$B263,"")</f>
        <v/>
      </c>
      <c r="E265" t="str">
        <f>IF(OR(OR(OR(OR(OR(ISNUMBER(SEARCH(IF(E$1&lt;&gt;"",E$1,"NA"),'MITRE &amp; Controls Mappings'!$E263)),ISNUMBER(SEARCH(IF(E$1&lt;&gt;"",E$1,"NA"),'MITRE &amp; Controls Mappings'!$F263))),ISNUMBER(SEARCH(IF(E$2&lt;&gt;"",E$2,"NA"),'MITRE &amp; Controls Mappings'!$G263))),ISNUMBER(SEARCH(IF(E$2&lt;&gt;"",E$2,"NA"),'MITRE &amp; Controls Mappings'!$H263))),ISNUMBER(SEARCH(IF(E$3&lt;&gt;"",E$3,"NA"),'MITRE &amp; Controls Mappings'!$I263))),ISNUMBER(SEARCH(IF(E$3&lt;&gt;"",E$3,"NA"),'MITRE &amp; Controls Mappings'!$J263))), 'MITRE &amp; Controls Mappings'!$B263,"")</f>
        <v/>
      </c>
      <c r="F265" t="str">
        <f>IF(OR(OR(OR(OR(OR(ISNUMBER(SEARCH(IF(F$1&lt;&gt;"",F$1,"NA"),'MITRE &amp; Controls Mappings'!$E263)),ISNUMBER(SEARCH(IF(F$1&lt;&gt;"",F$1,"NA"),'MITRE &amp; Controls Mappings'!$F263))),ISNUMBER(SEARCH(IF(F$2&lt;&gt;"",F$2,"NA"),'MITRE &amp; Controls Mappings'!$G263))),ISNUMBER(SEARCH(IF(F$2&lt;&gt;"",F$2,"NA"),'MITRE &amp; Controls Mappings'!$H263))),ISNUMBER(SEARCH(IF(F$3&lt;&gt;"",F$3,"NA"),'MITRE &amp; Controls Mappings'!$I263))),ISNUMBER(SEARCH(IF(F$3&lt;&gt;"",F$3,"NA"),'MITRE &amp; Controls Mappings'!$J263))), 'MITRE &amp; Controls Mappings'!$B263,"")</f>
        <v/>
      </c>
      <c r="G265" t="str">
        <f>IF(OR(OR(OR(OR(OR(ISNUMBER(SEARCH(IF(G$1&lt;&gt;"",G$1,"NA"),'MITRE &amp; Controls Mappings'!$E263)),ISNUMBER(SEARCH(IF(G$1&lt;&gt;"",G$1,"NA"),'MITRE &amp; Controls Mappings'!$F263))),ISNUMBER(SEARCH(IF(G$2&lt;&gt;"",G$2,"NA"),'MITRE &amp; Controls Mappings'!$G263))),ISNUMBER(SEARCH(IF(G$2&lt;&gt;"",G$2,"NA"),'MITRE &amp; Controls Mappings'!$H263))),ISNUMBER(SEARCH(IF(G$3&lt;&gt;"",G$3,"NA"),'MITRE &amp; Controls Mappings'!$I263))),ISNUMBER(SEARCH(IF(G$3&lt;&gt;"",G$3,"NA"),'MITRE &amp; Controls Mappings'!$J263))), 'MITRE &amp; Controls Mappings'!$B263,"")</f>
        <v/>
      </c>
      <c r="H265" t="str">
        <f>IF(OR(OR(OR(OR(OR(ISNUMBER(SEARCH(IF(H$1&lt;&gt;"",H$1,"NA"),'MITRE &amp; Controls Mappings'!$E263)),ISNUMBER(SEARCH(IF(H$1&lt;&gt;"",H$1,"NA"),'MITRE &amp; Controls Mappings'!$F263))),ISNUMBER(SEARCH(IF(H$2&lt;&gt;"",H$2,"NA"),'MITRE &amp; Controls Mappings'!$G263))),ISNUMBER(SEARCH(IF(H$2&lt;&gt;"",H$2,"NA"),'MITRE &amp; Controls Mappings'!$H263))),ISNUMBER(SEARCH(IF(H$3&lt;&gt;"",H$3,"NA"),'MITRE &amp; Controls Mappings'!$I263))),ISNUMBER(SEARCH(IF(H$3&lt;&gt;"",H$3,"NA"),'MITRE &amp; Controls Mappings'!$J263))), 'MITRE &amp; Controls Mappings'!$B263,"")</f>
        <v/>
      </c>
      <c r="I265" t="str">
        <f>IF(OR(OR(OR(OR(OR(ISNUMBER(SEARCH(IF(I$1&lt;&gt;"",I$1,"NA"),'MITRE &amp; Controls Mappings'!$E263)),ISNUMBER(SEARCH(IF(I$1&lt;&gt;"",I$1,"NA"),'MITRE &amp; Controls Mappings'!$F263))),ISNUMBER(SEARCH(IF(I$2&lt;&gt;"",I$2,"NA"),'MITRE &amp; Controls Mappings'!$G263))),ISNUMBER(SEARCH(IF(I$2&lt;&gt;"",I$2,"NA"),'MITRE &amp; Controls Mappings'!$H263))),ISNUMBER(SEARCH(IF(I$3&lt;&gt;"",I$3,"NA"),'MITRE &amp; Controls Mappings'!$I263))),ISNUMBER(SEARCH(IF(I$3&lt;&gt;"",I$3,"NA"),'MITRE &amp; Controls Mappings'!$J263))), 'MITRE &amp; Controls Mappings'!$B263,"")</f>
        <v/>
      </c>
      <c r="J265" t="str">
        <f>IF(OR(OR(OR(OR(OR(ISNUMBER(SEARCH(IF(J$1&lt;&gt;"",J$1,"NA"),'MITRE &amp; Controls Mappings'!$E263)),ISNUMBER(SEARCH(IF(J$1&lt;&gt;"",J$1,"NA"),'MITRE &amp; Controls Mappings'!$F263))),ISNUMBER(SEARCH(IF(J$2&lt;&gt;"",J$2,"NA"),'MITRE &amp; Controls Mappings'!$G263))),ISNUMBER(SEARCH(IF(J$2&lt;&gt;"",J$2,"NA"),'MITRE &amp; Controls Mappings'!$H263))),ISNUMBER(SEARCH(IF(J$3&lt;&gt;"",J$3,"NA"),'MITRE &amp; Controls Mappings'!$I263))),ISNUMBER(SEARCH(IF(J$3&lt;&gt;"",J$3,"NA"),'MITRE &amp; Controls Mappings'!$J263))), 'MITRE &amp; Controls Mappings'!$B263,"")</f>
        <v/>
      </c>
      <c r="K265" t="str">
        <f>IF(OR(OR(OR(OR(OR(ISNUMBER(SEARCH(IF(K$1&lt;&gt;"",K$1,"NA"),'MITRE &amp; Controls Mappings'!$E263)),ISNUMBER(SEARCH(IF(K$1&lt;&gt;"",K$1,"NA"),'MITRE &amp; Controls Mappings'!$F263))),ISNUMBER(SEARCH(IF(K$2&lt;&gt;"",K$2,"NA"),'MITRE &amp; Controls Mappings'!$G263))),ISNUMBER(SEARCH(IF(K$2&lt;&gt;"",K$2,"NA"),'MITRE &amp; Controls Mappings'!$H263))),ISNUMBER(SEARCH(IF(K$3&lt;&gt;"",K$3,"NA"),'MITRE &amp; Controls Mappings'!$I263))),ISNUMBER(SEARCH(IF(K$3&lt;&gt;"",K$3,"NA"),'MITRE &amp; Controls Mappings'!$J263))), 'MITRE &amp; Controls Mappings'!$B263,"")</f>
        <v/>
      </c>
      <c r="L265" s="26" t="str">
        <f>IF('MITRE &amp; Controls Mappings'!D263 &lt;&gt;"",'MITRE &amp; Controls Mappings'!D263,"" )</f>
        <v>(L1) Ensure 'Windows Firewall: Domain: Outbound connections' is set to 'Allow (default)'</v>
      </c>
    </row>
    <row r="266" spans="1:12" x14ac:dyDescent="0.25">
      <c r="A266" t="str">
        <f>IF(COUNTIF(B266:K266,"="&amp;'MITRE &amp; Controls Mappings'!B264)&gt;0,'MITRE &amp; Controls Mappings'!B264,"")</f>
        <v/>
      </c>
      <c r="B266" t="str">
        <f>IF(OR(OR(OR(OR(OR(ISNUMBER(SEARCH(IF(B$1&lt;&gt;"",B$1,"NA"),'MITRE &amp; Controls Mappings'!$E264)),ISNUMBER(SEARCH(IF(B$1&lt;&gt;"",B$1,"NA"),'MITRE &amp; Controls Mappings'!$F264))),ISNUMBER(SEARCH(IF(B$2&lt;&gt;"",B$2,"NA"),'MITRE &amp; Controls Mappings'!$G264))),ISNUMBER(SEARCH(IF(B$2&lt;&gt;"",B$2,"NA"),'MITRE &amp; Controls Mappings'!$H264))),ISNUMBER(SEARCH(IF(B$3&lt;&gt;"",B$3,"NA"),'MITRE &amp; Controls Mappings'!$I264))),ISNUMBER(SEARCH(IF(B$3&lt;&gt;"",B$3,"NA"),'MITRE &amp; Controls Mappings'!$J264))), 'MITRE &amp; Controls Mappings'!$B264,"")</f>
        <v/>
      </c>
      <c r="C266" t="str">
        <f>IF(OR(OR(OR(OR(OR(ISNUMBER(SEARCH(IF(C$1&lt;&gt;"",C$1,"NA"),'MITRE &amp; Controls Mappings'!$E264)),ISNUMBER(SEARCH(IF(C$1&lt;&gt;"",C$1,"NA"),'MITRE &amp; Controls Mappings'!$F264))),ISNUMBER(SEARCH(IF(C$2&lt;&gt;"",C$2,"NA"),'MITRE &amp; Controls Mappings'!$G264))),ISNUMBER(SEARCH(IF(C$2&lt;&gt;"",C$2,"NA"),'MITRE &amp; Controls Mappings'!$H264))),ISNUMBER(SEARCH(IF(C$3&lt;&gt;"",C$3,"NA"),'MITRE &amp; Controls Mappings'!$I264))),ISNUMBER(SEARCH(IF(C$3&lt;&gt;"",C$3,"NA"),'MITRE &amp; Controls Mappings'!$J264))), 'MITRE &amp; Controls Mappings'!$B264,"")</f>
        <v/>
      </c>
      <c r="D266" t="str">
        <f>IF(OR(OR(OR(OR(OR(ISNUMBER(SEARCH(IF(D$1&lt;&gt;"",D$1,"NA"),'MITRE &amp; Controls Mappings'!$E264)),ISNUMBER(SEARCH(IF(D$1&lt;&gt;"",D$1,"NA"),'MITRE &amp; Controls Mappings'!$F264))),ISNUMBER(SEARCH(IF(D$2&lt;&gt;"",D$2,"NA"),'MITRE &amp; Controls Mappings'!$G264))),ISNUMBER(SEARCH(IF(D$2&lt;&gt;"",D$2,"NA"),'MITRE &amp; Controls Mappings'!$H264))),ISNUMBER(SEARCH(IF(D$3&lt;&gt;"",D$3,"NA"),'MITRE &amp; Controls Mappings'!$I264))),ISNUMBER(SEARCH(IF(D$3&lt;&gt;"",D$3,"NA"),'MITRE &amp; Controls Mappings'!$J264))), 'MITRE &amp; Controls Mappings'!$B264,"")</f>
        <v/>
      </c>
      <c r="E266" t="str">
        <f>IF(OR(OR(OR(OR(OR(ISNUMBER(SEARCH(IF(E$1&lt;&gt;"",E$1,"NA"),'MITRE &amp; Controls Mappings'!$E264)),ISNUMBER(SEARCH(IF(E$1&lt;&gt;"",E$1,"NA"),'MITRE &amp; Controls Mappings'!$F264))),ISNUMBER(SEARCH(IF(E$2&lt;&gt;"",E$2,"NA"),'MITRE &amp; Controls Mappings'!$G264))),ISNUMBER(SEARCH(IF(E$2&lt;&gt;"",E$2,"NA"),'MITRE &amp; Controls Mappings'!$H264))),ISNUMBER(SEARCH(IF(E$3&lt;&gt;"",E$3,"NA"),'MITRE &amp; Controls Mappings'!$I264))),ISNUMBER(SEARCH(IF(E$3&lt;&gt;"",E$3,"NA"),'MITRE &amp; Controls Mappings'!$J264))), 'MITRE &amp; Controls Mappings'!$B264,"")</f>
        <v/>
      </c>
      <c r="F266" t="str">
        <f>IF(OR(OR(OR(OR(OR(ISNUMBER(SEARCH(IF(F$1&lt;&gt;"",F$1,"NA"),'MITRE &amp; Controls Mappings'!$E264)),ISNUMBER(SEARCH(IF(F$1&lt;&gt;"",F$1,"NA"),'MITRE &amp; Controls Mappings'!$F264))),ISNUMBER(SEARCH(IF(F$2&lt;&gt;"",F$2,"NA"),'MITRE &amp; Controls Mappings'!$G264))),ISNUMBER(SEARCH(IF(F$2&lt;&gt;"",F$2,"NA"),'MITRE &amp; Controls Mappings'!$H264))),ISNUMBER(SEARCH(IF(F$3&lt;&gt;"",F$3,"NA"),'MITRE &amp; Controls Mappings'!$I264))),ISNUMBER(SEARCH(IF(F$3&lt;&gt;"",F$3,"NA"),'MITRE &amp; Controls Mappings'!$J264))), 'MITRE &amp; Controls Mappings'!$B264,"")</f>
        <v/>
      </c>
      <c r="G266" t="str">
        <f>IF(OR(OR(OR(OR(OR(ISNUMBER(SEARCH(IF(G$1&lt;&gt;"",G$1,"NA"),'MITRE &amp; Controls Mappings'!$E264)),ISNUMBER(SEARCH(IF(G$1&lt;&gt;"",G$1,"NA"),'MITRE &amp; Controls Mappings'!$F264))),ISNUMBER(SEARCH(IF(G$2&lt;&gt;"",G$2,"NA"),'MITRE &amp; Controls Mappings'!$G264))),ISNUMBER(SEARCH(IF(G$2&lt;&gt;"",G$2,"NA"),'MITRE &amp; Controls Mappings'!$H264))),ISNUMBER(SEARCH(IF(G$3&lt;&gt;"",G$3,"NA"),'MITRE &amp; Controls Mappings'!$I264))),ISNUMBER(SEARCH(IF(G$3&lt;&gt;"",G$3,"NA"),'MITRE &amp; Controls Mappings'!$J264))), 'MITRE &amp; Controls Mappings'!$B264,"")</f>
        <v/>
      </c>
      <c r="H266" t="str">
        <f>IF(OR(OR(OR(OR(OR(ISNUMBER(SEARCH(IF(H$1&lt;&gt;"",H$1,"NA"),'MITRE &amp; Controls Mappings'!$E264)),ISNUMBER(SEARCH(IF(H$1&lt;&gt;"",H$1,"NA"),'MITRE &amp; Controls Mappings'!$F264))),ISNUMBER(SEARCH(IF(H$2&lt;&gt;"",H$2,"NA"),'MITRE &amp; Controls Mappings'!$G264))),ISNUMBER(SEARCH(IF(H$2&lt;&gt;"",H$2,"NA"),'MITRE &amp; Controls Mappings'!$H264))),ISNUMBER(SEARCH(IF(H$3&lt;&gt;"",H$3,"NA"),'MITRE &amp; Controls Mappings'!$I264))),ISNUMBER(SEARCH(IF(H$3&lt;&gt;"",H$3,"NA"),'MITRE &amp; Controls Mappings'!$J264))), 'MITRE &amp; Controls Mappings'!$B264,"")</f>
        <v/>
      </c>
      <c r="I266" t="str">
        <f>IF(OR(OR(OR(OR(OR(ISNUMBER(SEARCH(IF(I$1&lt;&gt;"",I$1,"NA"),'MITRE &amp; Controls Mappings'!$E264)),ISNUMBER(SEARCH(IF(I$1&lt;&gt;"",I$1,"NA"),'MITRE &amp; Controls Mappings'!$F264))),ISNUMBER(SEARCH(IF(I$2&lt;&gt;"",I$2,"NA"),'MITRE &amp; Controls Mappings'!$G264))),ISNUMBER(SEARCH(IF(I$2&lt;&gt;"",I$2,"NA"),'MITRE &amp; Controls Mappings'!$H264))),ISNUMBER(SEARCH(IF(I$3&lt;&gt;"",I$3,"NA"),'MITRE &amp; Controls Mappings'!$I264))),ISNUMBER(SEARCH(IF(I$3&lt;&gt;"",I$3,"NA"),'MITRE &amp; Controls Mappings'!$J264))), 'MITRE &amp; Controls Mappings'!$B264,"")</f>
        <v/>
      </c>
      <c r="J266" t="str">
        <f>IF(OR(OR(OR(OR(OR(ISNUMBER(SEARCH(IF(J$1&lt;&gt;"",J$1,"NA"),'MITRE &amp; Controls Mappings'!$E264)),ISNUMBER(SEARCH(IF(J$1&lt;&gt;"",J$1,"NA"),'MITRE &amp; Controls Mappings'!$F264))),ISNUMBER(SEARCH(IF(J$2&lt;&gt;"",J$2,"NA"),'MITRE &amp; Controls Mappings'!$G264))),ISNUMBER(SEARCH(IF(J$2&lt;&gt;"",J$2,"NA"),'MITRE &amp; Controls Mappings'!$H264))),ISNUMBER(SEARCH(IF(J$3&lt;&gt;"",J$3,"NA"),'MITRE &amp; Controls Mappings'!$I264))),ISNUMBER(SEARCH(IF(J$3&lt;&gt;"",J$3,"NA"),'MITRE &amp; Controls Mappings'!$J264))), 'MITRE &amp; Controls Mappings'!$B264,"")</f>
        <v/>
      </c>
      <c r="K266" t="str">
        <f>IF(OR(OR(OR(OR(OR(ISNUMBER(SEARCH(IF(K$1&lt;&gt;"",K$1,"NA"),'MITRE &amp; Controls Mappings'!$E264)),ISNUMBER(SEARCH(IF(K$1&lt;&gt;"",K$1,"NA"),'MITRE &amp; Controls Mappings'!$F264))),ISNUMBER(SEARCH(IF(K$2&lt;&gt;"",K$2,"NA"),'MITRE &amp; Controls Mappings'!$G264))),ISNUMBER(SEARCH(IF(K$2&lt;&gt;"",K$2,"NA"),'MITRE &amp; Controls Mappings'!$H264))),ISNUMBER(SEARCH(IF(K$3&lt;&gt;"",K$3,"NA"),'MITRE &amp; Controls Mappings'!$I264))),ISNUMBER(SEARCH(IF(K$3&lt;&gt;"",K$3,"NA"),'MITRE &amp; Controls Mappings'!$J264))), 'MITRE &amp; Controls Mappings'!$B264,"")</f>
        <v/>
      </c>
      <c r="L266" s="26" t="str">
        <f>IF('MITRE &amp; Controls Mappings'!D264 &lt;&gt;"",'MITRE &amp; Controls Mappings'!D264,"" )</f>
        <v>(L1) Ensure 'Windows Firewall: Domain: Settings: Display a notification' is set to 'No'</v>
      </c>
    </row>
    <row r="267" spans="1:12" x14ac:dyDescent="0.25">
      <c r="A267" t="str">
        <f>IF(COUNTIF(B267:K267,"="&amp;'MITRE &amp; Controls Mappings'!B265)&gt;0,'MITRE &amp; Controls Mappings'!B265,"")</f>
        <v/>
      </c>
      <c r="B267" t="str">
        <f>IF(OR(OR(OR(OR(OR(ISNUMBER(SEARCH(IF(B$1&lt;&gt;"",B$1,"NA"),'MITRE &amp; Controls Mappings'!$E265)),ISNUMBER(SEARCH(IF(B$1&lt;&gt;"",B$1,"NA"),'MITRE &amp; Controls Mappings'!$F265))),ISNUMBER(SEARCH(IF(B$2&lt;&gt;"",B$2,"NA"),'MITRE &amp; Controls Mappings'!$G265))),ISNUMBER(SEARCH(IF(B$2&lt;&gt;"",B$2,"NA"),'MITRE &amp; Controls Mappings'!$H265))),ISNUMBER(SEARCH(IF(B$3&lt;&gt;"",B$3,"NA"),'MITRE &amp; Controls Mappings'!$I265))),ISNUMBER(SEARCH(IF(B$3&lt;&gt;"",B$3,"NA"),'MITRE &amp; Controls Mappings'!$J265))), 'MITRE &amp; Controls Mappings'!$B265,"")</f>
        <v/>
      </c>
      <c r="C267" t="str">
        <f>IF(OR(OR(OR(OR(OR(ISNUMBER(SEARCH(IF(C$1&lt;&gt;"",C$1,"NA"),'MITRE &amp; Controls Mappings'!$E265)),ISNUMBER(SEARCH(IF(C$1&lt;&gt;"",C$1,"NA"),'MITRE &amp; Controls Mappings'!$F265))),ISNUMBER(SEARCH(IF(C$2&lt;&gt;"",C$2,"NA"),'MITRE &amp; Controls Mappings'!$G265))),ISNUMBER(SEARCH(IF(C$2&lt;&gt;"",C$2,"NA"),'MITRE &amp; Controls Mappings'!$H265))),ISNUMBER(SEARCH(IF(C$3&lt;&gt;"",C$3,"NA"),'MITRE &amp; Controls Mappings'!$I265))),ISNUMBER(SEARCH(IF(C$3&lt;&gt;"",C$3,"NA"),'MITRE &amp; Controls Mappings'!$J265))), 'MITRE &amp; Controls Mappings'!$B265,"")</f>
        <v/>
      </c>
      <c r="D267" t="str">
        <f>IF(OR(OR(OR(OR(OR(ISNUMBER(SEARCH(IF(D$1&lt;&gt;"",D$1,"NA"),'MITRE &amp; Controls Mappings'!$E265)),ISNUMBER(SEARCH(IF(D$1&lt;&gt;"",D$1,"NA"),'MITRE &amp; Controls Mappings'!$F265))),ISNUMBER(SEARCH(IF(D$2&lt;&gt;"",D$2,"NA"),'MITRE &amp; Controls Mappings'!$G265))),ISNUMBER(SEARCH(IF(D$2&lt;&gt;"",D$2,"NA"),'MITRE &amp; Controls Mappings'!$H265))),ISNUMBER(SEARCH(IF(D$3&lt;&gt;"",D$3,"NA"),'MITRE &amp; Controls Mappings'!$I265))),ISNUMBER(SEARCH(IF(D$3&lt;&gt;"",D$3,"NA"),'MITRE &amp; Controls Mappings'!$J265))), 'MITRE &amp; Controls Mappings'!$B265,"")</f>
        <v/>
      </c>
      <c r="E267" t="str">
        <f>IF(OR(OR(OR(OR(OR(ISNUMBER(SEARCH(IF(E$1&lt;&gt;"",E$1,"NA"),'MITRE &amp; Controls Mappings'!$E265)),ISNUMBER(SEARCH(IF(E$1&lt;&gt;"",E$1,"NA"),'MITRE &amp; Controls Mappings'!$F265))),ISNUMBER(SEARCH(IF(E$2&lt;&gt;"",E$2,"NA"),'MITRE &amp; Controls Mappings'!$G265))),ISNUMBER(SEARCH(IF(E$2&lt;&gt;"",E$2,"NA"),'MITRE &amp; Controls Mappings'!$H265))),ISNUMBER(SEARCH(IF(E$3&lt;&gt;"",E$3,"NA"),'MITRE &amp; Controls Mappings'!$I265))),ISNUMBER(SEARCH(IF(E$3&lt;&gt;"",E$3,"NA"),'MITRE &amp; Controls Mappings'!$J265))), 'MITRE &amp; Controls Mappings'!$B265,"")</f>
        <v/>
      </c>
      <c r="F267" t="str">
        <f>IF(OR(OR(OR(OR(OR(ISNUMBER(SEARCH(IF(F$1&lt;&gt;"",F$1,"NA"),'MITRE &amp; Controls Mappings'!$E265)),ISNUMBER(SEARCH(IF(F$1&lt;&gt;"",F$1,"NA"),'MITRE &amp; Controls Mappings'!$F265))),ISNUMBER(SEARCH(IF(F$2&lt;&gt;"",F$2,"NA"),'MITRE &amp; Controls Mappings'!$G265))),ISNUMBER(SEARCH(IF(F$2&lt;&gt;"",F$2,"NA"),'MITRE &amp; Controls Mappings'!$H265))),ISNUMBER(SEARCH(IF(F$3&lt;&gt;"",F$3,"NA"),'MITRE &amp; Controls Mappings'!$I265))),ISNUMBER(SEARCH(IF(F$3&lt;&gt;"",F$3,"NA"),'MITRE &amp; Controls Mappings'!$J265))), 'MITRE &amp; Controls Mappings'!$B265,"")</f>
        <v/>
      </c>
      <c r="G267" t="str">
        <f>IF(OR(OR(OR(OR(OR(ISNUMBER(SEARCH(IF(G$1&lt;&gt;"",G$1,"NA"),'MITRE &amp; Controls Mappings'!$E265)),ISNUMBER(SEARCH(IF(G$1&lt;&gt;"",G$1,"NA"),'MITRE &amp; Controls Mappings'!$F265))),ISNUMBER(SEARCH(IF(G$2&lt;&gt;"",G$2,"NA"),'MITRE &amp; Controls Mappings'!$G265))),ISNUMBER(SEARCH(IF(G$2&lt;&gt;"",G$2,"NA"),'MITRE &amp; Controls Mappings'!$H265))),ISNUMBER(SEARCH(IF(G$3&lt;&gt;"",G$3,"NA"),'MITRE &amp; Controls Mappings'!$I265))),ISNUMBER(SEARCH(IF(G$3&lt;&gt;"",G$3,"NA"),'MITRE &amp; Controls Mappings'!$J265))), 'MITRE &amp; Controls Mappings'!$B265,"")</f>
        <v/>
      </c>
      <c r="H267" t="str">
        <f>IF(OR(OR(OR(OR(OR(ISNUMBER(SEARCH(IF(H$1&lt;&gt;"",H$1,"NA"),'MITRE &amp; Controls Mappings'!$E265)),ISNUMBER(SEARCH(IF(H$1&lt;&gt;"",H$1,"NA"),'MITRE &amp; Controls Mappings'!$F265))),ISNUMBER(SEARCH(IF(H$2&lt;&gt;"",H$2,"NA"),'MITRE &amp; Controls Mappings'!$G265))),ISNUMBER(SEARCH(IF(H$2&lt;&gt;"",H$2,"NA"),'MITRE &amp; Controls Mappings'!$H265))),ISNUMBER(SEARCH(IF(H$3&lt;&gt;"",H$3,"NA"),'MITRE &amp; Controls Mappings'!$I265))),ISNUMBER(SEARCH(IF(H$3&lt;&gt;"",H$3,"NA"),'MITRE &amp; Controls Mappings'!$J265))), 'MITRE &amp; Controls Mappings'!$B265,"")</f>
        <v/>
      </c>
      <c r="I267" t="str">
        <f>IF(OR(OR(OR(OR(OR(ISNUMBER(SEARCH(IF(I$1&lt;&gt;"",I$1,"NA"),'MITRE &amp; Controls Mappings'!$E265)),ISNUMBER(SEARCH(IF(I$1&lt;&gt;"",I$1,"NA"),'MITRE &amp; Controls Mappings'!$F265))),ISNUMBER(SEARCH(IF(I$2&lt;&gt;"",I$2,"NA"),'MITRE &amp; Controls Mappings'!$G265))),ISNUMBER(SEARCH(IF(I$2&lt;&gt;"",I$2,"NA"),'MITRE &amp; Controls Mappings'!$H265))),ISNUMBER(SEARCH(IF(I$3&lt;&gt;"",I$3,"NA"),'MITRE &amp; Controls Mappings'!$I265))),ISNUMBER(SEARCH(IF(I$3&lt;&gt;"",I$3,"NA"),'MITRE &amp; Controls Mappings'!$J265))), 'MITRE &amp; Controls Mappings'!$B265,"")</f>
        <v/>
      </c>
      <c r="J267" t="str">
        <f>IF(OR(OR(OR(OR(OR(ISNUMBER(SEARCH(IF(J$1&lt;&gt;"",J$1,"NA"),'MITRE &amp; Controls Mappings'!$E265)),ISNUMBER(SEARCH(IF(J$1&lt;&gt;"",J$1,"NA"),'MITRE &amp; Controls Mappings'!$F265))),ISNUMBER(SEARCH(IF(J$2&lt;&gt;"",J$2,"NA"),'MITRE &amp; Controls Mappings'!$G265))),ISNUMBER(SEARCH(IF(J$2&lt;&gt;"",J$2,"NA"),'MITRE &amp; Controls Mappings'!$H265))),ISNUMBER(SEARCH(IF(J$3&lt;&gt;"",J$3,"NA"),'MITRE &amp; Controls Mappings'!$I265))),ISNUMBER(SEARCH(IF(J$3&lt;&gt;"",J$3,"NA"),'MITRE &amp; Controls Mappings'!$J265))), 'MITRE &amp; Controls Mappings'!$B265,"")</f>
        <v/>
      </c>
      <c r="K267" t="str">
        <f>IF(OR(OR(OR(OR(OR(ISNUMBER(SEARCH(IF(K$1&lt;&gt;"",K$1,"NA"),'MITRE &amp; Controls Mappings'!$E265)),ISNUMBER(SEARCH(IF(K$1&lt;&gt;"",K$1,"NA"),'MITRE &amp; Controls Mappings'!$F265))),ISNUMBER(SEARCH(IF(K$2&lt;&gt;"",K$2,"NA"),'MITRE &amp; Controls Mappings'!$G265))),ISNUMBER(SEARCH(IF(K$2&lt;&gt;"",K$2,"NA"),'MITRE &amp; Controls Mappings'!$H265))),ISNUMBER(SEARCH(IF(K$3&lt;&gt;"",K$3,"NA"),'MITRE &amp; Controls Mappings'!$I265))),ISNUMBER(SEARCH(IF(K$3&lt;&gt;"",K$3,"NA"),'MITRE &amp; Controls Mappings'!$J265))), 'MITRE &amp; Controls Mappings'!$B265,"")</f>
        <v/>
      </c>
      <c r="L267" s="26" t="str">
        <f>IF('MITRE &amp; Controls Mappings'!D265 &lt;&gt;"",'MITRE &amp; Controls Mappings'!D265,"" )</f>
        <v>(L1) Ensure 'Windows Firewall: Domain: Settings: Display a notification' is set to 'No'</v>
      </c>
    </row>
    <row r="268" spans="1:12" ht="30" x14ac:dyDescent="0.25">
      <c r="A268" t="str">
        <f>IF(COUNTIF(B268:K268,"="&amp;'MITRE &amp; Controls Mappings'!B266)&gt;0,'MITRE &amp; Controls Mappings'!B266,"")</f>
        <v/>
      </c>
      <c r="B268" t="str">
        <f>IF(OR(OR(OR(OR(OR(ISNUMBER(SEARCH(IF(B$1&lt;&gt;"",B$1,"NA"),'MITRE &amp; Controls Mappings'!$E266)),ISNUMBER(SEARCH(IF(B$1&lt;&gt;"",B$1,"NA"),'MITRE &amp; Controls Mappings'!$F266))),ISNUMBER(SEARCH(IF(B$2&lt;&gt;"",B$2,"NA"),'MITRE &amp; Controls Mappings'!$G266))),ISNUMBER(SEARCH(IF(B$2&lt;&gt;"",B$2,"NA"),'MITRE &amp; Controls Mappings'!$H266))),ISNUMBER(SEARCH(IF(B$3&lt;&gt;"",B$3,"NA"),'MITRE &amp; Controls Mappings'!$I266))),ISNUMBER(SEARCH(IF(B$3&lt;&gt;"",B$3,"NA"),'MITRE &amp; Controls Mappings'!$J266))), 'MITRE &amp; Controls Mappings'!$B266,"")</f>
        <v/>
      </c>
      <c r="C268" t="str">
        <f>IF(OR(OR(OR(OR(OR(ISNUMBER(SEARCH(IF(C$1&lt;&gt;"",C$1,"NA"),'MITRE &amp; Controls Mappings'!$E266)),ISNUMBER(SEARCH(IF(C$1&lt;&gt;"",C$1,"NA"),'MITRE &amp; Controls Mappings'!$F266))),ISNUMBER(SEARCH(IF(C$2&lt;&gt;"",C$2,"NA"),'MITRE &amp; Controls Mappings'!$G266))),ISNUMBER(SEARCH(IF(C$2&lt;&gt;"",C$2,"NA"),'MITRE &amp; Controls Mappings'!$H266))),ISNUMBER(SEARCH(IF(C$3&lt;&gt;"",C$3,"NA"),'MITRE &amp; Controls Mappings'!$I266))),ISNUMBER(SEARCH(IF(C$3&lt;&gt;"",C$3,"NA"),'MITRE &amp; Controls Mappings'!$J266))), 'MITRE &amp; Controls Mappings'!$B266,"")</f>
        <v/>
      </c>
      <c r="D268" t="str">
        <f>IF(OR(OR(OR(OR(OR(ISNUMBER(SEARCH(IF(D$1&lt;&gt;"",D$1,"NA"),'MITRE &amp; Controls Mappings'!$E266)),ISNUMBER(SEARCH(IF(D$1&lt;&gt;"",D$1,"NA"),'MITRE &amp; Controls Mappings'!$F266))),ISNUMBER(SEARCH(IF(D$2&lt;&gt;"",D$2,"NA"),'MITRE &amp; Controls Mappings'!$G266))),ISNUMBER(SEARCH(IF(D$2&lt;&gt;"",D$2,"NA"),'MITRE &amp; Controls Mappings'!$H266))),ISNUMBER(SEARCH(IF(D$3&lt;&gt;"",D$3,"NA"),'MITRE &amp; Controls Mappings'!$I266))),ISNUMBER(SEARCH(IF(D$3&lt;&gt;"",D$3,"NA"),'MITRE &amp; Controls Mappings'!$J266))), 'MITRE &amp; Controls Mappings'!$B266,"")</f>
        <v/>
      </c>
      <c r="E268" t="str">
        <f>IF(OR(OR(OR(OR(OR(ISNUMBER(SEARCH(IF(E$1&lt;&gt;"",E$1,"NA"),'MITRE &amp; Controls Mappings'!$E266)),ISNUMBER(SEARCH(IF(E$1&lt;&gt;"",E$1,"NA"),'MITRE &amp; Controls Mappings'!$F266))),ISNUMBER(SEARCH(IF(E$2&lt;&gt;"",E$2,"NA"),'MITRE &amp; Controls Mappings'!$G266))),ISNUMBER(SEARCH(IF(E$2&lt;&gt;"",E$2,"NA"),'MITRE &amp; Controls Mappings'!$H266))),ISNUMBER(SEARCH(IF(E$3&lt;&gt;"",E$3,"NA"),'MITRE &amp; Controls Mappings'!$I266))),ISNUMBER(SEARCH(IF(E$3&lt;&gt;"",E$3,"NA"),'MITRE &amp; Controls Mappings'!$J266))), 'MITRE &amp; Controls Mappings'!$B266,"")</f>
        <v/>
      </c>
      <c r="F268" t="str">
        <f>IF(OR(OR(OR(OR(OR(ISNUMBER(SEARCH(IF(F$1&lt;&gt;"",F$1,"NA"),'MITRE &amp; Controls Mappings'!$E266)),ISNUMBER(SEARCH(IF(F$1&lt;&gt;"",F$1,"NA"),'MITRE &amp; Controls Mappings'!$F266))),ISNUMBER(SEARCH(IF(F$2&lt;&gt;"",F$2,"NA"),'MITRE &amp; Controls Mappings'!$G266))),ISNUMBER(SEARCH(IF(F$2&lt;&gt;"",F$2,"NA"),'MITRE &amp; Controls Mappings'!$H266))),ISNUMBER(SEARCH(IF(F$3&lt;&gt;"",F$3,"NA"),'MITRE &amp; Controls Mappings'!$I266))),ISNUMBER(SEARCH(IF(F$3&lt;&gt;"",F$3,"NA"),'MITRE &amp; Controls Mappings'!$J266))), 'MITRE &amp; Controls Mappings'!$B266,"")</f>
        <v/>
      </c>
      <c r="G268" t="str">
        <f>IF(OR(OR(OR(OR(OR(ISNUMBER(SEARCH(IF(G$1&lt;&gt;"",G$1,"NA"),'MITRE &amp; Controls Mappings'!$E266)),ISNUMBER(SEARCH(IF(G$1&lt;&gt;"",G$1,"NA"),'MITRE &amp; Controls Mappings'!$F266))),ISNUMBER(SEARCH(IF(G$2&lt;&gt;"",G$2,"NA"),'MITRE &amp; Controls Mappings'!$G266))),ISNUMBER(SEARCH(IF(G$2&lt;&gt;"",G$2,"NA"),'MITRE &amp; Controls Mappings'!$H266))),ISNUMBER(SEARCH(IF(G$3&lt;&gt;"",G$3,"NA"),'MITRE &amp; Controls Mappings'!$I266))),ISNUMBER(SEARCH(IF(G$3&lt;&gt;"",G$3,"NA"),'MITRE &amp; Controls Mappings'!$J266))), 'MITRE &amp; Controls Mappings'!$B266,"")</f>
        <v/>
      </c>
      <c r="H268" t="str">
        <f>IF(OR(OR(OR(OR(OR(ISNUMBER(SEARCH(IF(H$1&lt;&gt;"",H$1,"NA"),'MITRE &amp; Controls Mappings'!$E266)),ISNUMBER(SEARCH(IF(H$1&lt;&gt;"",H$1,"NA"),'MITRE &amp; Controls Mappings'!$F266))),ISNUMBER(SEARCH(IF(H$2&lt;&gt;"",H$2,"NA"),'MITRE &amp; Controls Mappings'!$G266))),ISNUMBER(SEARCH(IF(H$2&lt;&gt;"",H$2,"NA"),'MITRE &amp; Controls Mappings'!$H266))),ISNUMBER(SEARCH(IF(H$3&lt;&gt;"",H$3,"NA"),'MITRE &amp; Controls Mappings'!$I266))),ISNUMBER(SEARCH(IF(H$3&lt;&gt;"",H$3,"NA"),'MITRE &amp; Controls Mappings'!$J266))), 'MITRE &amp; Controls Mappings'!$B266,"")</f>
        <v/>
      </c>
      <c r="I268" t="str">
        <f>IF(OR(OR(OR(OR(OR(ISNUMBER(SEARCH(IF(I$1&lt;&gt;"",I$1,"NA"),'MITRE &amp; Controls Mappings'!$E266)),ISNUMBER(SEARCH(IF(I$1&lt;&gt;"",I$1,"NA"),'MITRE &amp; Controls Mappings'!$F266))),ISNUMBER(SEARCH(IF(I$2&lt;&gt;"",I$2,"NA"),'MITRE &amp; Controls Mappings'!$G266))),ISNUMBER(SEARCH(IF(I$2&lt;&gt;"",I$2,"NA"),'MITRE &amp; Controls Mappings'!$H266))),ISNUMBER(SEARCH(IF(I$3&lt;&gt;"",I$3,"NA"),'MITRE &amp; Controls Mappings'!$I266))),ISNUMBER(SEARCH(IF(I$3&lt;&gt;"",I$3,"NA"),'MITRE &amp; Controls Mappings'!$J266))), 'MITRE &amp; Controls Mappings'!$B266,"")</f>
        <v/>
      </c>
      <c r="J268" t="str">
        <f>IF(OR(OR(OR(OR(OR(ISNUMBER(SEARCH(IF(J$1&lt;&gt;"",J$1,"NA"),'MITRE &amp; Controls Mappings'!$E266)),ISNUMBER(SEARCH(IF(J$1&lt;&gt;"",J$1,"NA"),'MITRE &amp; Controls Mappings'!$F266))),ISNUMBER(SEARCH(IF(J$2&lt;&gt;"",J$2,"NA"),'MITRE &amp; Controls Mappings'!$G266))),ISNUMBER(SEARCH(IF(J$2&lt;&gt;"",J$2,"NA"),'MITRE &amp; Controls Mappings'!$H266))),ISNUMBER(SEARCH(IF(J$3&lt;&gt;"",J$3,"NA"),'MITRE &amp; Controls Mappings'!$I266))),ISNUMBER(SEARCH(IF(J$3&lt;&gt;"",J$3,"NA"),'MITRE &amp; Controls Mappings'!$J266))), 'MITRE &amp; Controls Mappings'!$B266,"")</f>
        <v/>
      </c>
      <c r="K268" t="str">
        <f>IF(OR(OR(OR(OR(OR(ISNUMBER(SEARCH(IF(K$1&lt;&gt;"",K$1,"NA"),'MITRE &amp; Controls Mappings'!$E266)),ISNUMBER(SEARCH(IF(K$1&lt;&gt;"",K$1,"NA"),'MITRE &amp; Controls Mappings'!$F266))),ISNUMBER(SEARCH(IF(K$2&lt;&gt;"",K$2,"NA"),'MITRE &amp; Controls Mappings'!$G266))),ISNUMBER(SEARCH(IF(K$2&lt;&gt;"",K$2,"NA"),'MITRE &amp; Controls Mappings'!$H266))),ISNUMBER(SEARCH(IF(K$3&lt;&gt;"",K$3,"NA"),'MITRE &amp; Controls Mappings'!$I266))),ISNUMBER(SEARCH(IF(K$3&lt;&gt;"",K$3,"NA"),'MITRE &amp; Controls Mappings'!$J266))), 'MITRE &amp; Controls Mappings'!$B266,"")</f>
        <v/>
      </c>
      <c r="L268" s="26" t="str">
        <f>IF('MITRE &amp; Controls Mappings'!D266 &lt;&gt;"",'MITRE &amp; Controls Mappings'!D266,"" )</f>
        <v>(L1) Ensure 'Windows Firewall: Domain: Logging: Name' is set to '%SystemRoot%\System32\logfiles\firewall\domainfw.log'</v>
      </c>
    </row>
    <row r="269" spans="1:12" ht="30" x14ac:dyDescent="0.25">
      <c r="A269" t="str">
        <f>IF(COUNTIF(B269:K269,"="&amp;'MITRE &amp; Controls Mappings'!B267)&gt;0,'MITRE &amp; Controls Mappings'!B267,"")</f>
        <v/>
      </c>
      <c r="B269" t="str">
        <f>IF(OR(OR(OR(OR(OR(ISNUMBER(SEARCH(IF(B$1&lt;&gt;"",B$1,"NA"),'MITRE &amp; Controls Mappings'!$E267)),ISNUMBER(SEARCH(IF(B$1&lt;&gt;"",B$1,"NA"),'MITRE &amp; Controls Mappings'!$F267))),ISNUMBER(SEARCH(IF(B$2&lt;&gt;"",B$2,"NA"),'MITRE &amp; Controls Mappings'!$G267))),ISNUMBER(SEARCH(IF(B$2&lt;&gt;"",B$2,"NA"),'MITRE &amp; Controls Mappings'!$H267))),ISNUMBER(SEARCH(IF(B$3&lt;&gt;"",B$3,"NA"),'MITRE &amp; Controls Mappings'!$I267))),ISNUMBER(SEARCH(IF(B$3&lt;&gt;"",B$3,"NA"),'MITRE &amp; Controls Mappings'!$J267))), 'MITRE &amp; Controls Mappings'!$B267,"")</f>
        <v/>
      </c>
      <c r="C269" t="str">
        <f>IF(OR(OR(OR(OR(OR(ISNUMBER(SEARCH(IF(C$1&lt;&gt;"",C$1,"NA"),'MITRE &amp; Controls Mappings'!$E267)),ISNUMBER(SEARCH(IF(C$1&lt;&gt;"",C$1,"NA"),'MITRE &amp; Controls Mappings'!$F267))),ISNUMBER(SEARCH(IF(C$2&lt;&gt;"",C$2,"NA"),'MITRE &amp; Controls Mappings'!$G267))),ISNUMBER(SEARCH(IF(C$2&lt;&gt;"",C$2,"NA"),'MITRE &amp; Controls Mappings'!$H267))),ISNUMBER(SEARCH(IF(C$3&lt;&gt;"",C$3,"NA"),'MITRE &amp; Controls Mappings'!$I267))),ISNUMBER(SEARCH(IF(C$3&lt;&gt;"",C$3,"NA"),'MITRE &amp; Controls Mappings'!$J267))), 'MITRE &amp; Controls Mappings'!$B267,"")</f>
        <v/>
      </c>
      <c r="D269" t="str">
        <f>IF(OR(OR(OR(OR(OR(ISNUMBER(SEARCH(IF(D$1&lt;&gt;"",D$1,"NA"),'MITRE &amp; Controls Mappings'!$E267)),ISNUMBER(SEARCH(IF(D$1&lt;&gt;"",D$1,"NA"),'MITRE &amp; Controls Mappings'!$F267))),ISNUMBER(SEARCH(IF(D$2&lt;&gt;"",D$2,"NA"),'MITRE &amp; Controls Mappings'!$G267))),ISNUMBER(SEARCH(IF(D$2&lt;&gt;"",D$2,"NA"),'MITRE &amp; Controls Mappings'!$H267))),ISNUMBER(SEARCH(IF(D$3&lt;&gt;"",D$3,"NA"),'MITRE &amp; Controls Mappings'!$I267))),ISNUMBER(SEARCH(IF(D$3&lt;&gt;"",D$3,"NA"),'MITRE &amp; Controls Mappings'!$J267))), 'MITRE &amp; Controls Mappings'!$B267,"")</f>
        <v/>
      </c>
      <c r="E269" t="str">
        <f>IF(OR(OR(OR(OR(OR(ISNUMBER(SEARCH(IF(E$1&lt;&gt;"",E$1,"NA"),'MITRE &amp; Controls Mappings'!$E267)),ISNUMBER(SEARCH(IF(E$1&lt;&gt;"",E$1,"NA"),'MITRE &amp; Controls Mappings'!$F267))),ISNUMBER(SEARCH(IF(E$2&lt;&gt;"",E$2,"NA"),'MITRE &amp; Controls Mappings'!$G267))),ISNUMBER(SEARCH(IF(E$2&lt;&gt;"",E$2,"NA"),'MITRE &amp; Controls Mappings'!$H267))),ISNUMBER(SEARCH(IF(E$3&lt;&gt;"",E$3,"NA"),'MITRE &amp; Controls Mappings'!$I267))),ISNUMBER(SEARCH(IF(E$3&lt;&gt;"",E$3,"NA"),'MITRE &amp; Controls Mappings'!$J267))), 'MITRE &amp; Controls Mappings'!$B267,"")</f>
        <v/>
      </c>
      <c r="F269" t="str">
        <f>IF(OR(OR(OR(OR(OR(ISNUMBER(SEARCH(IF(F$1&lt;&gt;"",F$1,"NA"),'MITRE &amp; Controls Mappings'!$E267)),ISNUMBER(SEARCH(IF(F$1&lt;&gt;"",F$1,"NA"),'MITRE &amp; Controls Mappings'!$F267))),ISNUMBER(SEARCH(IF(F$2&lt;&gt;"",F$2,"NA"),'MITRE &amp; Controls Mappings'!$G267))),ISNUMBER(SEARCH(IF(F$2&lt;&gt;"",F$2,"NA"),'MITRE &amp; Controls Mappings'!$H267))),ISNUMBER(SEARCH(IF(F$3&lt;&gt;"",F$3,"NA"),'MITRE &amp; Controls Mappings'!$I267))),ISNUMBER(SEARCH(IF(F$3&lt;&gt;"",F$3,"NA"),'MITRE &amp; Controls Mappings'!$J267))), 'MITRE &amp; Controls Mappings'!$B267,"")</f>
        <v/>
      </c>
      <c r="G269" t="str">
        <f>IF(OR(OR(OR(OR(OR(ISNUMBER(SEARCH(IF(G$1&lt;&gt;"",G$1,"NA"),'MITRE &amp; Controls Mappings'!$E267)),ISNUMBER(SEARCH(IF(G$1&lt;&gt;"",G$1,"NA"),'MITRE &amp; Controls Mappings'!$F267))),ISNUMBER(SEARCH(IF(G$2&lt;&gt;"",G$2,"NA"),'MITRE &amp; Controls Mappings'!$G267))),ISNUMBER(SEARCH(IF(G$2&lt;&gt;"",G$2,"NA"),'MITRE &amp; Controls Mappings'!$H267))),ISNUMBER(SEARCH(IF(G$3&lt;&gt;"",G$3,"NA"),'MITRE &amp; Controls Mappings'!$I267))),ISNUMBER(SEARCH(IF(G$3&lt;&gt;"",G$3,"NA"),'MITRE &amp; Controls Mappings'!$J267))), 'MITRE &amp; Controls Mappings'!$B267,"")</f>
        <v/>
      </c>
      <c r="H269" t="str">
        <f>IF(OR(OR(OR(OR(OR(ISNUMBER(SEARCH(IF(H$1&lt;&gt;"",H$1,"NA"),'MITRE &amp; Controls Mappings'!$E267)),ISNUMBER(SEARCH(IF(H$1&lt;&gt;"",H$1,"NA"),'MITRE &amp; Controls Mappings'!$F267))),ISNUMBER(SEARCH(IF(H$2&lt;&gt;"",H$2,"NA"),'MITRE &amp; Controls Mappings'!$G267))),ISNUMBER(SEARCH(IF(H$2&lt;&gt;"",H$2,"NA"),'MITRE &amp; Controls Mappings'!$H267))),ISNUMBER(SEARCH(IF(H$3&lt;&gt;"",H$3,"NA"),'MITRE &amp; Controls Mappings'!$I267))),ISNUMBER(SEARCH(IF(H$3&lt;&gt;"",H$3,"NA"),'MITRE &amp; Controls Mappings'!$J267))), 'MITRE &amp; Controls Mappings'!$B267,"")</f>
        <v/>
      </c>
      <c r="I269" t="str">
        <f>IF(OR(OR(OR(OR(OR(ISNUMBER(SEARCH(IF(I$1&lt;&gt;"",I$1,"NA"),'MITRE &amp; Controls Mappings'!$E267)),ISNUMBER(SEARCH(IF(I$1&lt;&gt;"",I$1,"NA"),'MITRE &amp; Controls Mappings'!$F267))),ISNUMBER(SEARCH(IF(I$2&lt;&gt;"",I$2,"NA"),'MITRE &amp; Controls Mappings'!$G267))),ISNUMBER(SEARCH(IF(I$2&lt;&gt;"",I$2,"NA"),'MITRE &amp; Controls Mappings'!$H267))),ISNUMBER(SEARCH(IF(I$3&lt;&gt;"",I$3,"NA"),'MITRE &amp; Controls Mappings'!$I267))),ISNUMBER(SEARCH(IF(I$3&lt;&gt;"",I$3,"NA"),'MITRE &amp; Controls Mappings'!$J267))), 'MITRE &amp; Controls Mappings'!$B267,"")</f>
        <v/>
      </c>
      <c r="J269" t="str">
        <f>IF(OR(OR(OR(OR(OR(ISNUMBER(SEARCH(IF(J$1&lt;&gt;"",J$1,"NA"),'MITRE &amp; Controls Mappings'!$E267)),ISNUMBER(SEARCH(IF(J$1&lt;&gt;"",J$1,"NA"),'MITRE &amp; Controls Mappings'!$F267))),ISNUMBER(SEARCH(IF(J$2&lt;&gt;"",J$2,"NA"),'MITRE &amp; Controls Mappings'!$G267))),ISNUMBER(SEARCH(IF(J$2&lt;&gt;"",J$2,"NA"),'MITRE &amp; Controls Mappings'!$H267))),ISNUMBER(SEARCH(IF(J$3&lt;&gt;"",J$3,"NA"),'MITRE &amp; Controls Mappings'!$I267))),ISNUMBER(SEARCH(IF(J$3&lt;&gt;"",J$3,"NA"),'MITRE &amp; Controls Mappings'!$J267))), 'MITRE &amp; Controls Mappings'!$B267,"")</f>
        <v/>
      </c>
      <c r="K269" t="str">
        <f>IF(OR(OR(OR(OR(OR(ISNUMBER(SEARCH(IF(K$1&lt;&gt;"",K$1,"NA"),'MITRE &amp; Controls Mappings'!$E267)),ISNUMBER(SEARCH(IF(K$1&lt;&gt;"",K$1,"NA"),'MITRE &amp; Controls Mappings'!$F267))),ISNUMBER(SEARCH(IF(K$2&lt;&gt;"",K$2,"NA"),'MITRE &amp; Controls Mappings'!$G267))),ISNUMBER(SEARCH(IF(K$2&lt;&gt;"",K$2,"NA"),'MITRE &amp; Controls Mappings'!$H267))),ISNUMBER(SEARCH(IF(K$3&lt;&gt;"",K$3,"NA"),'MITRE &amp; Controls Mappings'!$I267))),ISNUMBER(SEARCH(IF(K$3&lt;&gt;"",K$3,"NA"),'MITRE &amp; Controls Mappings'!$J267))), 'MITRE &amp; Controls Mappings'!$B267,"")</f>
        <v/>
      </c>
      <c r="L269" s="26" t="str">
        <f>IF('MITRE &amp; Controls Mappings'!D267 &lt;&gt;"",'MITRE &amp; Controls Mappings'!D267,"" )</f>
        <v>(L1) Ensure 'Windows Firewall: Domain: Logging: Name' is set to '%SystemRoot%\System32\logfiles\firewall\domainfw.log'</v>
      </c>
    </row>
    <row r="270" spans="1:12" x14ac:dyDescent="0.25">
      <c r="A270" t="str">
        <f>IF(COUNTIF(B270:K270,"="&amp;'MITRE &amp; Controls Mappings'!B268)&gt;0,'MITRE &amp; Controls Mappings'!B268,"")</f>
        <v/>
      </c>
      <c r="B270" t="str">
        <f>IF(OR(OR(OR(OR(OR(ISNUMBER(SEARCH(IF(B$1&lt;&gt;"",B$1,"NA"),'MITRE &amp; Controls Mappings'!$E268)),ISNUMBER(SEARCH(IF(B$1&lt;&gt;"",B$1,"NA"),'MITRE &amp; Controls Mappings'!$F268))),ISNUMBER(SEARCH(IF(B$2&lt;&gt;"",B$2,"NA"),'MITRE &amp; Controls Mappings'!$G268))),ISNUMBER(SEARCH(IF(B$2&lt;&gt;"",B$2,"NA"),'MITRE &amp; Controls Mappings'!$H268))),ISNUMBER(SEARCH(IF(B$3&lt;&gt;"",B$3,"NA"),'MITRE &amp; Controls Mappings'!$I268))),ISNUMBER(SEARCH(IF(B$3&lt;&gt;"",B$3,"NA"),'MITRE &amp; Controls Mappings'!$J268))), 'MITRE &amp; Controls Mappings'!$B268,"")</f>
        <v/>
      </c>
      <c r="C270" t="str">
        <f>IF(OR(OR(OR(OR(OR(ISNUMBER(SEARCH(IF(C$1&lt;&gt;"",C$1,"NA"),'MITRE &amp; Controls Mappings'!$E268)),ISNUMBER(SEARCH(IF(C$1&lt;&gt;"",C$1,"NA"),'MITRE &amp; Controls Mappings'!$F268))),ISNUMBER(SEARCH(IF(C$2&lt;&gt;"",C$2,"NA"),'MITRE &amp; Controls Mappings'!$G268))),ISNUMBER(SEARCH(IF(C$2&lt;&gt;"",C$2,"NA"),'MITRE &amp; Controls Mappings'!$H268))),ISNUMBER(SEARCH(IF(C$3&lt;&gt;"",C$3,"NA"),'MITRE &amp; Controls Mappings'!$I268))),ISNUMBER(SEARCH(IF(C$3&lt;&gt;"",C$3,"NA"),'MITRE &amp; Controls Mappings'!$J268))), 'MITRE &amp; Controls Mappings'!$B268,"")</f>
        <v/>
      </c>
      <c r="D270" t="str">
        <f>IF(OR(OR(OR(OR(OR(ISNUMBER(SEARCH(IF(D$1&lt;&gt;"",D$1,"NA"),'MITRE &amp; Controls Mappings'!$E268)),ISNUMBER(SEARCH(IF(D$1&lt;&gt;"",D$1,"NA"),'MITRE &amp; Controls Mappings'!$F268))),ISNUMBER(SEARCH(IF(D$2&lt;&gt;"",D$2,"NA"),'MITRE &amp; Controls Mappings'!$G268))),ISNUMBER(SEARCH(IF(D$2&lt;&gt;"",D$2,"NA"),'MITRE &amp; Controls Mappings'!$H268))),ISNUMBER(SEARCH(IF(D$3&lt;&gt;"",D$3,"NA"),'MITRE &amp; Controls Mappings'!$I268))),ISNUMBER(SEARCH(IF(D$3&lt;&gt;"",D$3,"NA"),'MITRE &amp; Controls Mappings'!$J268))), 'MITRE &amp; Controls Mappings'!$B268,"")</f>
        <v/>
      </c>
      <c r="E270" t="str">
        <f>IF(OR(OR(OR(OR(OR(ISNUMBER(SEARCH(IF(E$1&lt;&gt;"",E$1,"NA"),'MITRE &amp; Controls Mappings'!$E268)),ISNUMBER(SEARCH(IF(E$1&lt;&gt;"",E$1,"NA"),'MITRE &amp; Controls Mappings'!$F268))),ISNUMBER(SEARCH(IF(E$2&lt;&gt;"",E$2,"NA"),'MITRE &amp; Controls Mappings'!$G268))),ISNUMBER(SEARCH(IF(E$2&lt;&gt;"",E$2,"NA"),'MITRE &amp; Controls Mappings'!$H268))),ISNUMBER(SEARCH(IF(E$3&lt;&gt;"",E$3,"NA"),'MITRE &amp; Controls Mappings'!$I268))),ISNUMBER(SEARCH(IF(E$3&lt;&gt;"",E$3,"NA"),'MITRE &amp; Controls Mappings'!$J268))), 'MITRE &amp; Controls Mappings'!$B268,"")</f>
        <v/>
      </c>
      <c r="F270" t="str">
        <f>IF(OR(OR(OR(OR(OR(ISNUMBER(SEARCH(IF(F$1&lt;&gt;"",F$1,"NA"),'MITRE &amp; Controls Mappings'!$E268)),ISNUMBER(SEARCH(IF(F$1&lt;&gt;"",F$1,"NA"),'MITRE &amp; Controls Mappings'!$F268))),ISNUMBER(SEARCH(IF(F$2&lt;&gt;"",F$2,"NA"),'MITRE &amp; Controls Mappings'!$G268))),ISNUMBER(SEARCH(IF(F$2&lt;&gt;"",F$2,"NA"),'MITRE &amp; Controls Mappings'!$H268))),ISNUMBER(SEARCH(IF(F$3&lt;&gt;"",F$3,"NA"),'MITRE &amp; Controls Mappings'!$I268))),ISNUMBER(SEARCH(IF(F$3&lt;&gt;"",F$3,"NA"),'MITRE &amp; Controls Mappings'!$J268))), 'MITRE &amp; Controls Mappings'!$B268,"")</f>
        <v/>
      </c>
      <c r="G270" t="str">
        <f>IF(OR(OR(OR(OR(OR(ISNUMBER(SEARCH(IF(G$1&lt;&gt;"",G$1,"NA"),'MITRE &amp; Controls Mappings'!$E268)),ISNUMBER(SEARCH(IF(G$1&lt;&gt;"",G$1,"NA"),'MITRE &amp; Controls Mappings'!$F268))),ISNUMBER(SEARCH(IF(G$2&lt;&gt;"",G$2,"NA"),'MITRE &amp; Controls Mappings'!$G268))),ISNUMBER(SEARCH(IF(G$2&lt;&gt;"",G$2,"NA"),'MITRE &amp; Controls Mappings'!$H268))),ISNUMBER(SEARCH(IF(G$3&lt;&gt;"",G$3,"NA"),'MITRE &amp; Controls Mappings'!$I268))),ISNUMBER(SEARCH(IF(G$3&lt;&gt;"",G$3,"NA"),'MITRE &amp; Controls Mappings'!$J268))), 'MITRE &amp; Controls Mappings'!$B268,"")</f>
        <v/>
      </c>
      <c r="H270" t="str">
        <f>IF(OR(OR(OR(OR(OR(ISNUMBER(SEARCH(IF(H$1&lt;&gt;"",H$1,"NA"),'MITRE &amp; Controls Mappings'!$E268)),ISNUMBER(SEARCH(IF(H$1&lt;&gt;"",H$1,"NA"),'MITRE &amp; Controls Mappings'!$F268))),ISNUMBER(SEARCH(IF(H$2&lt;&gt;"",H$2,"NA"),'MITRE &amp; Controls Mappings'!$G268))),ISNUMBER(SEARCH(IF(H$2&lt;&gt;"",H$2,"NA"),'MITRE &amp; Controls Mappings'!$H268))),ISNUMBER(SEARCH(IF(H$3&lt;&gt;"",H$3,"NA"),'MITRE &amp; Controls Mappings'!$I268))),ISNUMBER(SEARCH(IF(H$3&lt;&gt;"",H$3,"NA"),'MITRE &amp; Controls Mappings'!$J268))), 'MITRE &amp; Controls Mappings'!$B268,"")</f>
        <v/>
      </c>
      <c r="I270" t="str">
        <f>IF(OR(OR(OR(OR(OR(ISNUMBER(SEARCH(IF(I$1&lt;&gt;"",I$1,"NA"),'MITRE &amp; Controls Mappings'!$E268)),ISNUMBER(SEARCH(IF(I$1&lt;&gt;"",I$1,"NA"),'MITRE &amp; Controls Mappings'!$F268))),ISNUMBER(SEARCH(IF(I$2&lt;&gt;"",I$2,"NA"),'MITRE &amp; Controls Mappings'!$G268))),ISNUMBER(SEARCH(IF(I$2&lt;&gt;"",I$2,"NA"),'MITRE &amp; Controls Mappings'!$H268))),ISNUMBER(SEARCH(IF(I$3&lt;&gt;"",I$3,"NA"),'MITRE &amp; Controls Mappings'!$I268))),ISNUMBER(SEARCH(IF(I$3&lt;&gt;"",I$3,"NA"),'MITRE &amp; Controls Mappings'!$J268))), 'MITRE &amp; Controls Mappings'!$B268,"")</f>
        <v/>
      </c>
      <c r="J270" t="str">
        <f>IF(OR(OR(OR(OR(OR(ISNUMBER(SEARCH(IF(J$1&lt;&gt;"",J$1,"NA"),'MITRE &amp; Controls Mappings'!$E268)),ISNUMBER(SEARCH(IF(J$1&lt;&gt;"",J$1,"NA"),'MITRE &amp; Controls Mappings'!$F268))),ISNUMBER(SEARCH(IF(J$2&lt;&gt;"",J$2,"NA"),'MITRE &amp; Controls Mappings'!$G268))),ISNUMBER(SEARCH(IF(J$2&lt;&gt;"",J$2,"NA"),'MITRE &amp; Controls Mappings'!$H268))),ISNUMBER(SEARCH(IF(J$3&lt;&gt;"",J$3,"NA"),'MITRE &amp; Controls Mappings'!$I268))),ISNUMBER(SEARCH(IF(J$3&lt;&gt;"",J$3,"NA"),'MITRE &amp; Controls Mappings'!$J268))), 'MITRE &amp; Controls Mappings'!$B268,"")</f>
        <v/>
      </c>
      <c r="K270" t="str">
        <f>IF(OR(OR(OR(OR(OR(ISNUMBER(SEARCH(IF(K$1&lt;&gt;"",K$1,"NA"),'MITRE &amp; Controls Mappings'!$E268)),ISNUMBER(SEARCH(IF(K$1&lt;&gt;"",K$1,"NA"),'MITRE &amp; Controls Mappings'!$F268))),ISNUMBER(SEARCH(IF(K$2&lt;&gt;"",K$2,"NA"),'MITRE &amp; Controls Mappings'!$G268))),ISNUMBER(SEARCH(IF(K$2&lt;&gt;"",K$2,"NA"),'MITRE &amp; Controls Mappings'!$H268))),ISNUMBER(SEARCH(IF(K$3&lt;&gt;"",K$3,"NA"),'MITRE &amp; Controls Mappings'!$I268))),ISNUMBER(SEARCH(IF(K$3&lt;&gt;"",K$3,"NA"),'MITRE &amp; Controls Mappings'!$J268))), 'MITRE &amp; Controls Mappings'!$B268,"")</f>
        <v/>
      </c>
      <c r="L270" s="26" t="str">
        <f>IF('MITRE &amp; Controls Mappings'!D268 &lt;&gt;"",'MITRE &amp; Controls Mappings'!D268,"" )</f>
        <v>(L1) Ensure 'Windows Firewall: Domain: Logging: Size limit (KB)' is set to '16,384 KB or greater'</v>
      </c>
    </row>
    <row r="271" spans="1:12" x14ac:dyDescent="0.25">
      <c r="A271" t="str">
        <f>IF(COUNTIF(B271:K271,"="&amp;'MITRE &amp; Controls Mappings'!B269)&gt;0,'MITRE &amp; Controls Mappings'!B269,"")</f>
        <v/>
      </c>
      <c r="B271" t="str">
        <f>IF(OR(OR(OR(OR(OR(ISNUMBER(SEARCH(IF(B$1&lt;&gt;"",B$1,"NA"),'MITRE &amp; Controls Mappings'!$E269)),ISNUMBER(SEARCH(IF(B$1&lt;&gt;"",B$1,"NA"),'MITRE &amp; Controls Mappings'!$F269))),ISNUMBER(SEARCH(IF(B$2&lt;&gt;"",B$2,"NA"),'MITRE &amp; Controls Mappings'!$G269))),ISNUMBER(SEARCH(IF(B$2&lt;&gt;"",B$2,"NA"),'MITRE &amp; Controls Mappings'!$H269))),ISNUMBER(SEARCH(IF(B$3&lt;&gt;"",B$3,"NA"),'MITRE &amp; Controls Mappings'!$I269))),ISNUMBER(SEARCH(IF(B$3&lt;&gt;"",B$3,"NA"),'MITRE &amp; Controls Mappings'!$J269))), 'MITRE &amp; Controls Mappings'!$B269,"")</f>
        <v/>
      </c>
      <c r="C271" t="str">
        <f>IF(OR(OR(OR(OR(OR(ISNUMBER(SEARCH(IF(C$1&lt;&gt;"",C$1,"NA"),'MITRE &amp; Controls Mappings'!$E269)),ISNUMBER(SEARCH(IF(C$1&lt;&gt;"",C$1,"NA"),'MITRE &amp; Controls Mappings'!$F269))),ISNUMBER(SEARCH(IF(C$2&lt;&gt;"",C$2,"NA"),'MITRE &amp; Controls Mappings'!$G269))),ISNUMBER(SEARCH(IF(C$2&lt;&gt;"",C$2,"NA"),'MITRE &amp; Controls Mappings'!$H269))),ISNUMBER(SEARCH(IF(C$3&lt;&gt;"",C$3,"NA"),'MITRE &amp; Controls Mappings'!$I269))),ISNUMBER(SEARCH(IF(C$3&lt;&gt;"",C$3,"NA"),'MITRE &amp; Controls Mappings'!$J269))), 'MITRE &amp; Controls Mappings'!$B269,"")</f>
        <v/>
      </c>
      <c r="D271" t="str">
        <f>IF(OR(OR(OR(OR(OR(ISNUMBER(SEARCH(IF(D$1&lt;&gt;"",D$1,"NA"),'MITRE &amp; Controls Mappings'!$E269)),ISNUMBER(SEARCH(IF(D$1&lt;&gt;"",D$1,"NA"),'MITRE &amp; Controls Mappings'!$F269))),ISNUMBER(SEARCH(IF(D$2&lt;&gt;"",D$2,"NA"),'MITRE &amp; Controls Mappings'!$G269))),ISNUMBER(SEARCH(IF(D$2&lt;&gt;"",D$2,"NA"),'MITRE &amp; Controls Mappings'!$H269))),ISNUMBER(SEARCH(IF(D$3&lt;&gt;"",D$3,"NA"),'MITRE &amp; Controls Mappings'!$I269))),ISNUMBER(SEARCH(IF(D$3&lt;&gt;"",D$3,"NA"),'MITRE &amp; Controls Mappings'!$J269))), 'MITRE &amp; Controls Mappings'!$B269,"")</f>
        <v/>
      </c>
      <c r="E271" t="str">
        <f>IF(OR(OR(OR(OR(OR(ISNUMBER(SEARCH(IF(E$1&lt;&gt;"",E$1,"NA"),'MITRE &amp; Controls Mappings'!$E269)),ISNUMBER(SEARCH(IF(E$1&lt;&gt;"",E$1,"NA"),'MITRE &amp; Controls Mappings'!$F269))),ISNUMBER(SEARCH(IF(E$2&lt;&gt;"",E$2,"NA"),'MITRE &amp; Controls Mappings'!$G269))),ISNUMBER(SEARCH(IF(E$2&lt;&gt;"",E$2,"NA"),'MITRE &amp; Controls Mappings'!$H269))),ISNUMBER(SEARCH(IF(E$3&lt;&gt;"",E$3,"NA"),'MITRE &amp; Controls Mappings'!$I269))),ISNUMBER(SEARCH(IF(E$3&lt;&gt;"",E$3,"NA"),'MITRE &amp; Controls Mappings'!$J269))), 'MITRE &amp; Controls Mappings'!$B269,"")</f>
        <v/>
      </c>
      <c r="F271" t="str">
        <f>IF(OR(OR(OR(OR(OR(ISNUMBER(SEARCH(IF(F$1&lt;&gt;"",F$1,"NA"),'MITRE &amp; Controls Mappings'!$E269)),ISNUMBER(SEARCH(IF(F$1&lt;&gt;"",F$1,"NA"),'MITRE &amp; Controls Mappings'!$F269))),ISNUMBER(SEARCH(IF(F$2&lt;&gt;"",F$2,"NA"),'MITRE &amp; Controls Mappings'!$G269))),ISNUMBER(SEARCH(IF(F$2&lt;&gt;"",F$2,"NA"),'MITRE &amp; Controls Mappings'!$H269))),ISNUMBER(SEARCH(IF(F$3&lt;&gt;"",F$3,"NA"),'MITRE &amp; Controls Mappings'!$I269))),ISNUMBER(SEARCH(IF(F$3&lt;&gt;"",F$3,"NA"),'MITRE &amp; Controls Mappings'!$J269))), 'MITRE &amp; Controls Mappings'!$B269,"")</f>
        <v/>
      </c>
      <c r="G271" t="str">
        <f>IF(OR(OR(OR(OR(OR(ISNUMBER(SEARCH(IF(G$1&lt;&gt;"",G$1,"NA"),'MITRE &amp; Controls Mappings'!$E269)),ISNUMBER(SEARCH(IF(G$1&lt;&gt;"",G$1,"NA"),'MITRE &amp; Controls Mappings'!$F269))),ISNUMBER(SEARCH(IF(G$2&lt;&gt;"",G$2,"NA"),'MITRE &amp; Controls Mappings'!$G269))),ISNUMBER(SEARCH(IF(G$2&lt;&gt;"",G$2,"NA"),'MITRE &amp; Controls Mappings'!$H269))),ISNUMBER(SEARCH(IF(G$3&lt;&gt;"",G$3,"NA"),'MITRE &amp; Controls Mappings'!$I269))),ISNUMBER(SEARCH(IF(G$3&lt;&gt;"",G$3,"NA"),'MITRE &amp; Controls Mappings'!$J269))), 'MITRE &amp; Controls Mappings'!$B269,"")</f>
        <v/>
      </c>
      <c r="H271" t="str">
        <f>IF(OR(OR(OR(OR(OR(ISNUMBER(SEARCH(IF(H$1&lt;&gt;"",H$1,"NA"),'MITRE &amp; Controls Mappings'!$E269)),ISNUMBER(SEARCH(IF(H$1&lt;&gt;"",H$1,"NA"),'MITRE &amp; Controls Mappings'!$F269))),ISNUMBER(SEARCH(IF(H$2&lt;&gt;"",H$2,"NA"),'MITRE &amp; Controls Mappings'!$G269))),ISNUMBER(SEARCH(IF(H$2&lt;&gt;"",H$2,"NA"),'MITRE &amp; Controls Mappings'!$H269))),ISNUMBER(SEARCH(IF(H$3&lt;&gt;"",H$3,"NA"),'MITRE &amp; Controls Mappings'!$I269))),ISNUMBER(SEARCH(IF(H$3&lt;&gt;"",H$3,"NA"),'MITRE &amp; Controls Mappings'!$J269))), 'MITRE &amp; Controls Mappings'!$B269,"")</f>
        <v/>
      </c>
      <c r="I271" t="str">
        <f>IF(OR(OR(OR(OR(OR(ISNUMBER(SEARCH(IF(I$1&lt;&gt;"",I$1,"NA"),'MITRE &amp; Controls Mappings'!$E269)),ISNUMBER(SEARCH(IF(I$1&lt;&gt;"",I$1,"NA"),'MITRE &amp; Controls Mappings'!$F269))),ISNUMBER(SEARCH(IF(I$2&lt;&gt;"",I$2,"NA"),'MITRE &amp; Controls Mappings'!$G269))),ISNUMBER(SEARCH(IF(I$2&lt;&gt;"",I$2,"NA"),'MITRE &amp; Controls Mappings'!$H269))),ISNUMBER(SEARCH(IF(I$3&lt;&gt;"",I$3,"NA"),'MITRE &amp; Controls Mappings'!$I269))),ISNUMBER(SEARCH(IF(I$3&lt;&gt;"",I$3,"NA"),'MITRE &amp; Controls Mappings'!$J269))), 'MITRE &amp; Controls Mappings'!$B269,"")</f>
        <v/>
      </c>
      <c r="J271" t="str">
        <f>IF(OR(OR(OR(OR(OR(ISNUMBER(SEARCH(IF(J$1&lt;&gt;"",J$1,"NA"),'MITRE &amp; Controls Mappings'!$E269)),ISNUMBER(SEARCH(IF(J$1&lt;&gt;"",J$1,"NA"),'MITRE &amp; Controls Mappings'!$F269))),ISNUMBER(SEARCH(IF(J$2&lt;&gt;"",J$2,"NA"),'MITRE &amp; Controls Mappings'!$G269))),ISNUMBER(SEARCH(IF(J$2&lt;&gt;"",J$2,"NA"),'MITRE &amp; Controls Mappings'!$H269))),ISNUMBER(SEARCH(IF(J$3&lt;&gt;"",J$3,"NA"),'MITRE &amp; Controls Mappings'!$I269))),ISNUMBER(SEARCH(IF(J$3&lt;&gt;"",J$3,"NA"),'MITRE &amp; Controls Mappings'!$J269))), 'MITRE &amp; Controls Mappings'!$B269,"")</f>
        <v/>
      </c>
      <c r="K271" t="str">
        <f>IF(OR(OR(OR(OR(OR(ISNUMBER(SEARCH(IF(K$1&lt;&gt;"",K$1,"NA"),'MITRE &amp; Controls Mappings'!$E269)),ISNUMBER(SEARCH(IF(K$1&lt;&gt;"",K$1,"NA"),'MITRE &amp; Controls Mappings'!$F269))),ISNUMBER(SEARCH(IF(K$2&lt;&gt;"",K$2,"NA"),'MITRE &amp; Controls Mappings'!$G269))),ISNUMBER(SEARCH(IF(K$2&lt;&gt;"",K$2,"NA"),'MITRE &amp; Controls Mappings'!$H269))),ISNUMBER(SEARCH(IF(K$3&lt;&gt;"",K$3,"NA"),'MITRE &amp; Controls Mappings'!$I269))),ISNUMBER(SEARCH(IF(K$3&lt;&gt;"",K$3,"NA"),'MITRE &amp; Controls Mappings'!$J269))), 'MITRE &amp; Controls Mappings'!$B269,"")</f>
        <v/>
      </c>
      <c r="L271" s="26" t="str">
        <f>IF('MITRE &amp; Controls Mappings'!D269 &lt;&gt;"",'MITRE &amp; Controls Mappings'!D269,"" )</f>
        <v>(L1) Ensure 'Windows Firewall: Domain: Logging: Size limit (KB)' is set to '16,384 KB or greater'</v>
      </c>
    </row>
    <row r="272" spans="1:12" x14ac:dyDescent="0.25">
      <c r="A272" t="str">
        <f>IF(COUNTIF(B272:K272,"="&amp;'MITRE &amp; Controls Mappings'!B270)&gt;0,'MITRE &amp; Controls Mappings'!B270,"")</f>
        <v/>
      </c>
      <c r="B272" t="str">
        <f>IF(OR(OR(OR(OR(OR(ISNUMBER(SEARCH(IF(B$1&lt;&gt;"",B$1,"NA"),'MITRE &amp; Controls Mappings'!$E270)),ISNUMBER(SEARCH(IF(B$1&lt;&gt;"",B$1,"NA"),'MITRE &amp; Controls Mappings'!$F270))),ISNUMBER(SEARCH(IF(B$2&lt;&gt;"",B$2,"NA"),'MITRE &amp; Controls Mappings'!$G270))),ISNUMBER(SEARCH(IF(B$2&lt;&gt;"",B$2,"NA"),'MITRE &amp; Controls Mappings'!$H270))),ISNUMBER(SEARCH(IF(B$3&lt;&gt;"",B$3,"NA"),'MITRE &amp; Controls Mappings'!$I270))),ISNUMBER(SEARCH(IF(B$3&lt;&gt;"",B$3,"NA"),'MITRE &amp; Controls Mappings'!$J270))), 'MITRE &amp; Controls Mappings'!$B270,"")</f>
        <v/>
      </c>
      <c r="C272" t="str">
        <f>IF(OR(OR(OR(OR(OR(ISNUMBER(SEARCH(IF(C$1&lt;&gt;"",C$1,"NA"),'MITRE &amp; Controls Mappings'!$E270)),ISNUMBER(SEARCH(IF(C$1&lt;&gt;"",C$1,"NA"),'MITRE &amp; Controls Mappings'!$F270))),ISNUMBER(SEARCH(IF(C$2&lt;&gt;"",C$2,"NA"),'MITRE &amp; Controls Mappings'!$G270))),ISNUMBER(SEARCH(IF(C$2&lt;&gt;"",C$2,"NA"),'MITRE &amp; Controls Mappings'!$H270))),ISNUMBER(SEARCH(IF(C$3&lt;&gt;"",C$3,"NA"),'MITRE &amp; Controls Mappings'!$I270))),ISNUMBER(SEARCH(IF(C$3&lt;&gt;"",C$3,"NA"),'MITRE &amp; Controls Mappings'!$J270))), 'MITRE &amp; Controls Mappings'!$B270,"")</f>
        <v/>
      </c>
      <c r="D272" t="str">
        <f>IF(OR(OR(OR(OR(OR(ISNUMBER(SEARCH(IF(D$1&lt;&gt;"",D$1,"NA"),'MITRE &amp; Controls Mappings'!$E270)),ISNUMBER(SEARCH(IF(D$1&lt;&gt;"",D$1,"NA"),'MITRE &amp; Controls Mappings'!$F270))),ISNUMBER(SEARCH(IF(D$2&lt;&gt;"",D$2,"NA"),'MITRE &amp; Controls Mappings'!$G270))),ISNUMBER(SEARCH(IF(D$2&lt;&gt;"",D$2,"NA"),'MITRE &amp; Controls Mappings'!$H270))),ISNUMBER(SEARCH(IF(D$3&lt;&gt;"",D$3,"NA"),'MITRE &amp; Controls Mappings'!$I270))),ISNUMBER(SEARCH(IF(D$3&lt;&gt;"",D$3,"NA"),'MITRE &amp; Controls Mappings'!$J270))), 'MITRE &amp; Controls Mappings'!$B270,"")</f>
        <v/>
      </c>
      <c r="E272" t="str">
        <f>IF(OR(OR(OR(OR(OR(ISNUMBER(SEARCH(IF(E$1&lt;&gt;"",E$1,"NA"),'MITRE &amp; Controls Mappings'!$E270)),ISNUMBER(SEARCH(IF(E$1&lt;&gt;"",E$1,"NA"),'MITRE &amp; Controls Mappings'!$F270))),ISNUMBER(SEARCH(IF(E$2&lt;&gt;"",E$2,"NA"),'MITRE &amp; Controls Mappings'!$G270))),ISNUMBER(SEARCH(IF(E$2&lt;&gt;"",E$2,"NA"),'MITRE &amp; Controls Mappings'!$H270))),ISNUMBER(SEARCH(IF(E$3&lt;&gt;"",E$3,"NA"),'MITRE &amp; Controls Mappings'!$I270))),ISNUMBER(SEARCH(IF(E$3&lt;&gt;"",E$3,"NA"),'MITRE &amp; Controls Mappings'!$J270))), 'MITRE &amp; Controls Mappings'!$B270,"")</f>
        <v/>
      </c>
      <c r="F272" t="str">
        <f>IF(OR(OR(OR(OR(OR(ISNUMBER(SEARCH(IF(F$1&lt;&gt;"",F$1,"NA"),'MITRE &amp; Controls Mappings'!$E270)),ISNUMBER(SEARCH(IF(F$1&lt;&gt;"",F$1,"NA"),'MITRE &amp; Controls Mappings'!$F270))),ISNUMBER(SEARCH(IF(F$2&lt;&gt;"",F$2,"NA"),'MITRE &amp; Controls Mappings'!$G270))),ISNUMBER(SEARCH(IF(F$2&lt;&gt;"",F$2,"NA"),'MITRE &amp; Controls Mappings'!$H270))),ISNUMBER(SEARCH(IF(F$3&lt;&gt;"",F$3,"NA"),'MITRE &amp; Controls Mappings'!$I270))),ISNUMBER(SEARCH(IF(F$3&lt;&gt;"",F$3,"NA"),'MITRE &amp; Controls Mappings'!$J270))), 'MITRE &amp; Controls Mappings'!$B270,"")</f>
        <v/>
      </c>
      <c r="G272" t="str">
        <f>IF(OR(OR(OR(OR(OR(ISNUMBER(SEARCH(IF(G$1&lt;&gt;"",G$1,"NA"),'MITRE &amp; Controls Mappings'!$E270)),ISNUMBER(SEARCH(IF(G$1&lt;&gt;"",G$1,"NA"),'MITRE &amp; Controls Mappings'!$F270))),ISNUMBER(SEARCH(IF(G$2&lt;&gt;"",G$2,"NA"),'MITRE &amp; Controls Mappings'!$G270))),ISNUMBER(SEARCH(IF(G$2&lt;&gt;"",G$2,"NA"),'MITRE &amp; Controls Mappings'!$H270))),ISNUMBER(SEARCH(IF(G$3&lt;&gt;"",G$3,"NA"),'MITRE &amp; Controls Mappings'!$I270))),ISNUMBER(SEARCH(IF(G$3&lt;&gt;"",G$3,"NA"),'MITRE &amp; Controls Mappings'!$J270))), 'MITRE &amp; Controls Mappings'!$B270,"")</f>
        <v/>
      </c>
      <c r="H272" t="str">
        <f>IF(OR(OR(OR(OR(OR(ISNUMBER(SEARCH(IF(H$1&lt;&gt;"",H$1,"NA"),'MITRE &amp; Controls Mappings'!$E270)),ISNUMBER(SEARCH(IF(H$1&lt;&gt;"",H$1,"NA"),'MITRE &amp; Controls Mappings'!$F270))),ISNUMBER(SEARCH(IF(H$2&lt;&gt;"",H$2,"NA"),'MITRE &amp; Controls Mappings'!$G270))),ISNUMBER(SEARCH(IF(H$2&lt;&gt;"",H$2,"NA"),'MITRE &amp; Controls Mappings'!$H270))),ISNUMBER(SEARCH(IF(H$3&lt;&gt;"",H$3,"NA"),'MITRE &amp; Controls Mappings'!$I270))),ISNUMBER(SEARCH(IF(H$3&lt;&gt;"",H$3,"NA"),'MITRE &amp; Controls Mappings'!$J270))), 'MITRE &amp; Controls Mappings'!$B270,"")</f>
        <v/>
      </c>
      <c r="I272" t="str">
        <f>IF(OR(OR(OR(OR(OR(ISNUMBER(SEARCH(IF(I$1&lt;&gt;"",I$1,"NA"),'MITRE &amp; Controls Mappings'!$E270)),ISNUMBER(SEARCH(IF(I$1&lt;&gt;"",I$1,"NA"),'MITRE &amp; Controls Mappings'!$F270))),ISNUMBER(SEARCH(IF(I$2&lt;&gt;"",I$2,"NA"),'MITRE &amp; Controls Mappings'!$G270))),ISNUMBER(SEARCH(IF(I$2&lt;&gt;"",I$2,"NA"),'MITRE &amp; Controls Mappings'!$H270))),ISNUMBER(SEARCH(IF(I$3&lt;&gt;"",I$3,"NA"),'MITRE &amp; Controls Mappings'!$I270))),ISNUMBER(SEARCH(IF(I$3&lt;&gt;"",I$3,"NA"),'MITRE &amp; Controls Mappings'!$J270))), 'MITRE &amp; Controls Mappings'!$B270,"")</f>
        <v/>
      </c>
      <c r="J272" t="str">
        <f>IF(OR(OR(OR(OR(OR(ISNUMBER(SEARCH(IF(J$1&lt;&gt;"",J$1,"NA"),'MITRE &amp; Controls Mappings'!$E270)),ISNUMBER(SEARCH(IF(J$1&lt;&gt;"",J$1,"NA"),'MITRE &amp; Controls Mappings'!$F270))),ISNUMBER(SEARCH(IF(J$2&lt;&gt;"",J$2,"NA"),'MITRE &amp; Controls Mappings'!$G270))),ISNUMBER(SEARCH(IF(J$2&lt;&gt;"",J$2,"NA"),'MITRE &amp; Controls Mappings'!$H270))),ISNUMBER(SEARCH(IF(J$3&lt;&gt;"",J$3,"NA"),'MITRE &amp; Controls Mappings'!$I270))),ISNUMBER(SEARCH(IF(J$3&lt;&gt;"",J$3,"NA"),'MITRE &amp; Controls Mappings'!$J270))), 'MITRE &amp; Controls Mappings'!$B270,"")</f>
        <v/>
      </c>
      <c r="K272" t="str">
        <f>IF(OR(OR(OR(OR(OR(ISNUMBER(SEARCH(IF(K$1&lt;&gt;"",K$1,"NA"),'MITRE &amp; Controls Mappings'!$E270)),ISNUMBER(SEARCH(IF(K$1&lt;&gt;"",K$1,"NA"),'MITRE &amp; Controls Mappings'!$F270))),ISNUMBER(SEARCH(IF(K$2&lt;&gt;"",K$2,"NA"),'MITRE &amp; Controls Mappings'!$G270))),ISNUMBER(SEARCH(IF(K$2&lt;&gt;"",K$2,"NA"),'MITRE &amp; Controls Mappings'!$H270))),ISNUMBER(SEARCH(IF(K$3&lt;&gt;"",K$3,"NA"),'MITRE &amp; Controls Mappings'!$I270))),ISNUMBER(SEARCH(IF(K$3&lt;&gt;"",K$3,"NA"),'MITRE &amp; Controls Mappings'!$J270))), 'MITRE &amp; Controls Mappings'!$B270,"")</f>
        <v/>
      </c>
      <c r="L272" s="26" t="str">
        <f>IF('MITRE &amp; Controls Mappings'!D270 &lt;&gt;"",'MITRE &amp; Controls Mappings'!D270,"" )</f>
        <v>(L1) Ensure 'Windows Firewall: Domain: Logging: Log dropped packets' is set to 'Yes'</v>
      </c>
    </row>
    <row r="273" spans="1:12" x14ac:dyDescent="0.25">
      <c r="A273" t="str">
        <f>IF(COUNTIF(B273:K273,"="&amp;'MITRE &amp; Controls Mappings'!B271)&gt;0,'MITRE &amp; Controls Mappings'!B271,"")</f>
        <v/>
      </c>
      <c r="B273" t="str">
        <f>IF(OR(OR(OR(OR(OR(ISNUMBER(SEARCH(IF(B$1&lt;&gt;"",B$1,"NA"),'MITRE &amp; Controls Mappings'!$E271)),ISNUMBER(SEARCH(IF(B$1&lt;&gt;"",B$1,"NA"),'MITRE &amp; Controls Mappings'!$F271))),ISNUMBER(SEARCH(IF(B$2&lt;&gt;"",B$2,"NA"),'MITRE &amp; Controls Mappings'!$G271))),ISNUMBER(SEARCH(IF(B$2&lt;&gt;"",B$2,"NA"),'MITRE &amp; Controls Mappings'!$H271))),ISNUMBER(SEARCH(IF(B$3&lt;&gt;"",B$3,"NA"),'MITRE &amp; Controls Mappings'!$I271))),ISNUMBER(SEARCH(IF(B$3&lt;&gt;"",B$3,"NA"),'MITRE &amp; Controls Mappings'!$J271))), 'MITRE &amp; Controls Mappings'!$B271,"")</f>
        <v/>
      </c>
      <c r="C273" t="str">
        <f>IF(OR(OR(OR(OR(OR(ISNUMBER(SEARCH(IF(C$1&lt;&gt;"",C$1,"NA"),'MITRE &amp; Controls Mappings'!$E271)),ISNUMBER(SEARCH(IF(C$1&lt;&gt;"",C$1,"NA"),'MITRE &amp; Controls Mappings'!$F271))),ISNUMBER(SEARCH(IF(C$2&lt;&gt;"",C$2,"NA"),'MITRE &amp; Controls Mappings'!$G271))),ISNUMBER(SEARCH(IF(C$2&lt;&gt;"",C$2,"NA"),'MITRE &amp; Controls Mappings'!$H271))),ISNUMBER(SEARCH(IF(C$3&lt;&gt;"",C$3,"NA"),'MITRE &amp; Controls Mappings'!$I271))),ISNUMBER(SEARCH(IF(C$3&lt;&gt;"",C$3,"NA"),'MITRE &amp; Controls Mappings'!$J271))), 'MITRE &amp; Controls Mappings'!$B271,"")</f>
        <v/>
      </c>
      <c r="D273" t="str">
        <f>IF(OR(OR(OR(OR(OR(ISNUMBER(SEARCH(IF(D$1&lt;&gt;"",D$1,"NA"),'MITRE &amp; Controls Mappings'!$E271)),ISNUMBER(SEARCH(IF(D$1&lt;&gt;"",D$1,"NA"),'MITRE &amp; Controls Mappings'!$F271))),ISNUMBER(SEARCH(IF(D$2&lt;&gt;"",D$2,"NA"),'MITRE &amp; Controls Mappings'!$G271))),ISNUMBER(SEARCH(IF(D$2&lt;&gt;"",D$2,"NA"),'MITRE &amp; Controls Mappings'!$H271))),ISNUMBER(SEARCH(IF(D$3&lt;&gt;"",D$3,"NA"),'MITRE &amp; Controls Mappings'!$I271))),ISNUMBER(SEARCH(IF(D$3&lt;&gt;"",D$3,"NA"),'MITRE &amp; Controls Mappings'!$J271))), 'MITRE &amp; Controls Mappings'!$B271,"")</f>
        <v/>
      </c>
      <c r="E273" t="str">
        <f>IF(OR(OR(OR(OR(OR(ISNUMBER(SEARCH(IF(E$1&lt;&gt;"",E$1,"NA"),'MITRE &amp; Controls Mappings'!$E271)),ISNUMBER(SEARCH(IF(E$1&lt;&gt;"",E$1,"NA"),'MITRE &amp; Controls Mappings'!$F271))),ISNUMBER(SEARCH(IF(E$2&lt;&gt;"",E$2,"NA"),'MITRE &amp; Controls Mappings'!$G271))),ISNUMBER(SEARCH(IF(E$2&lt;&gt;"",E$2,"NA"),'MITRE &amp; Controls Mappings'!$H271))),ISNUMBER(SEARCH(IF(E$3&lt;&gt;"",E$3,"NA"),'MITRE &amp; Controls Mappings'!$I271))),ISNUMBER(SEARCH(IF(E$3&lt;&gt;"",E$3,"NA"),'MITRE &amp; Controls Mappings'!$J271))), 'MITRE &amp; Controls Mappings'!$B271,"")</f>
        <v/>
      </c>
      <c r="F273" t="str">
        <f>IF(OR(OR(OR(OR(OR(ISNUMBER(SEARCH(IF(F$1&lt;&gt;"",F$1,"NA"),'MITRE &amp; Controls Mappings'!$E271)),ISNUMBER(SEARCH(IF(F$1&lt;&gt;"",F$1,"NA"),'MITRE &amp; Controls Mappings'!$F271))),ISNUMBER(SEARCH(IF(F$2&lt;&gt;"",F$2,"NA"),'MITRE &amp; Controls Mappings'!$G271))),ISNUMBER(SEARCH(IF(F$2&lt;&gt;"",F$2,"NA"),'MITRE &amp; Controls Mappings'!$H271))),ISNUMBER(SEARCH(IF(F$3&lt;&gt;"",F$3,"NA"),'MITRE &amp; Controls Mappings'!$I271))),ISNUMBER(SEARCH(IF(F$3&lt;&gt;"",F$3,"NA"),'MITRE &amp; Controls Mappings'!$J271))), 'MITRE &amp; Controls Mappings'!$B271,"")</f>
        <v/>
      </c>
      <c r="G273" t="str">
        <f>IF(OR(OR(OR(OR(OR(ISNUMBER(SEARCH(IF(G$1&lt;&gt;"",G$1,"NA"),'MITRE &amp; Controls Mappings'!$E271)),ISNUMBER(SEARCH(IF(G$1&lt;&gt;"",G$1,"NA"),'MITRE &amp; Controls Mappings'!$F271))),ISNUMBER(SEARCH(IF(G$2&lt;&gt;"",G$2,"NA"),'MITRE &amp; Controls Mappings'!$G271))),ISNUMBER(SEARCH(IF(G$2&lt;&gt;"",G$2,"NA"),'MITRE &amp; Controls Mappings'!$H271))),ISNUMBER(SEARCH(IF(G$3&lt;&gt;"",G$3,"NA"),'MITRE &amp; Controls Mappings'!$I271))),ISNUMBER(SEARCH(IF(G$3&lt;&gt;"",G$3,"NA"),'MITRE &amp; Controls Mappings'!$J271))), 'MITRE &amp; Controls Mappings'!$B271,"")</f>
        <v/>
      </c>
      <c r="H273" t="str">
        <f>IF(OR(OR(OR(OR(OR(ISNUMBER(SEARCH(IF(H$1&lt;&gt;"",H$1,"NA"),'MITRE &amp; Controls Mappings'!$E271)),ISNUMBER(SEARCH(IF(H$1&lt;&gt;"",H$1,"NA"),'MITRE &amp; Controls Mappings'!$F271))),ISNUMBER(SEARCH(IF(H$2&lt;&gt;"",H$2,"NA"),'MITRE &amp; Controls Mappings'!$G271))),ISNUMBER(SEARCH(IF(H$2&lt;&gt;"",H$2,"NA"),'MITRE &amp; Controls Mappings'!$H271))),ISNUMBER(SEARCH(IF(H$3&lt;&gt;"",H$3,"NA"),'MITRE &amp; Controls Mappings'!$I271))),ISNUMBER(SEARCH(IF(H$3&lt;&gt;"",H$3,"NA"),'MITRE &amp; Controls Mappings'!$J271))), 'MITRE &amp; Controls Mappings'!$B271,"")</f>
        <v/>
      </c>
      <c r="I273" t="str">
        <f>IF(OR(OR(OR(OR(OR(ISNUMBER(SEARCH(IF(I$1&lt;&gt;"",I$1,"NA"),'MITRE &amp; Controls Mappings'!$E271)),ISNUMBER(SEARCH(IF(I$1&lt;&gt;"",I$1,"NA"),'MITRE &amp; Controls Mappings'!$F271))),ISNUMBER(SEARCH(IF(I$2&lt;&gt;"",I$2,"NA"),'MITRE &amp; Controls Mappings'!$G271))),ISNUMBER(SEARCH(IF(I$2&lt;&gt;"",I$2,"NA"),'MITRE &amp; Controls Mappings'!$H271))),ISNUMBER(SEARCH(IF(I$3&lt;&gt;"",I$3,"NA"),'MITRE &amp; Controls Mappings'!$I271))),ISNUMBER(SEARCH(IF(I$3&lt;&gt;"",I$3,"NA"),'MITRE &amp; Controls Mappings'!$J271))), 'MITRE &amp; Controls Mappings'!$B271,"")</f>
        <v/>
      </c>
      <c r="J273" t="str">
        <f>IF(OR(OR(OR(OR(OR(ISNUMBER(SEARCH(IF(J$1&lt;&gt;"",J$1,"NA"),'MITRE &amp; Controls Mappings'!$E271)),ISNUMBER(SEARCH(IF(J$1&lt;&gt;"",J$1,"NA"),'MITRE &amp; Controls Mappings'!$F271))),ISNUMBER(SEARCH(IF(J$2&lt;&gt;"",J$2,"NA"),'MITRE &amp; Controls Mappings'!$G271))),ISNUMBER(SEARCH(IF(J$2&lt;&gt;"",J$2,"NA"),'MITRE &amp; Controls Mappings'!$H271))),ISNUMBER(SEARCH(IF(J$3&lt;&gt;"",J$3,"NA"),'MITRE &amp; Controls Mappings'!$I271))),ISNUMBER(SEARCH(IF(J$3&lt;&gt;"",J$3,"NA"),'MITRE &amp; Controls Mappings'!$J271))), 'MITRE &amp; Controls Mappings'!$B271,"")</f>
        <v/>
      </c>
      <c r="K273" t="str">
        <f>IF(OR(OR(OR(OR(OR(ISNUMBER(SEARCH(IF(K$1&lt;&gt;"",K$1,"NA"),'MITRE &amp; Controls Mappings'!$E271)),ISNUMBER(SEARCH(IF(K$1&lt;&gt;"",K$1,"NA"),'MITRE &amp; Controls Mappings'!$F271))),ISNUMBER(SEARCH(IF(K$2&lt;&gt;"",K$2,"NA"),'MITRE &amp; Controls Mappings'!$G271))),ISNUMBER(SEARCH(IF(K$2&lt;&gt;"",K$2,"NA"),'MITRE &amp; Controls Mappings'!$H271))),ISNUMBER(SEARCH(IF(K$3&lt;&gt;"",K$3,"NA"),'MITRE &amp; Controls Mappings'!$I271))),ISNUMBER(SEARCH(IF(K$3&lt;&gt;"",K$3,"NA"),'MITRE &amp; Controls Mappings'!$J271))), 'MITRE &amp; Controls Mappings'!$B271,"")</f>
        <v/>
      </c>
      <c r="L273" s="26" t="str">
        <f>IF('MITRE &amp; Controls Mappings'!D271 &lt;&gt;"",'MITRE &amp; Controls Mappings'!D271,"" )</f>
        <v>(L1) Ensure 'Windows Firewall: Domain: Logging: Log dropped packets' is set to 'Yes'</v>
      </c>
    </row>
    <row r="274" spans="1:12" x14ac:dyDescent="0.25">
      <c r="A274" t="str">
        <f>IF(COUNTIF(B274:K274,"="&amp;'MITRE &amp; Controls Mappings'!B272)&gt;0,'MITRE &amp; Controls Mappings'!B272,"")</f>
        <v/>
      </c>
      <c r="B274" t="str">
        <f>IF(OR(OR(OR(OR(OR(ISNUMBER(SEARCH(IF(B$1&lt;&gt;"",B$1,"NA"),'MITRE &amp; Controls Mappings'!$E272)),ISNUMBER(SEARCH(IF(B$1&lt;&gt;"",B$1,"NA"),'MITRE &amp; Controls Mappings'!$F272))),ISNUMBER(SEARCH(IF(B$2&lt;&gt;"",B$2,"NA"),'MITRE &amp; Controls Mappings'!$G272))),ISNUMBER(SEARCH(IF(B$2&lt;&gt;"",B$2,"NA"),'MITRE &amp; Controls Mappings'!$H272))),ISNUMBER(SEARCH(IF(B$3&lt;&gt;"",B$3,"NA"),'MITRE &amp; Controls Mappings'!$I272))),ISNUMBER(SEARCH(IF(B$3&lt;&gt;"",B$3,"NA"),'MITRE &amp; Controls Mappings'!$J272))), 'MITRE &amp; Controls Mappings'!$B272,"")</f>
        <v/>
      </c>
      <c r="C274" t="str">
        <f>IF(OR(OR(OR(OR(OR(ISNUMBER(SEARCH(IF(C$1&lt;&gt;"",C$1,"NA"),'MITRE &amp; Controls Mappings'!$E272)),ISNUMBER(SEARCH(IF(C$1&lt;&gt;"",C$1,"NA"),'MITRE &amp; Controls Mappings'!$F272))),ISNUMBER(SEARCH(IF(C$2&lt;&gt;"",C$2,"NA"),'MITRE &amp; Controls Mappings'!$G272))),ISNUMBER(SEARCH(IF(C$2&lt;&gt;"",C$2,"NA"),'MITRE &amp; Controls Mappings'!$H272))),ISNUMBER(SEARCH(IF(C$3&lt;&gt;"",C$3,"NA"),'MITRE &amp; Controls Mappings'!$I272))),ISNUMBER(SEARCH(IF(C$3&lt;&gt;"",C$3,"NA"),'MITRE &amp; Controls Mappings'!$J272))), 'MITRE &amp; Controls Mappings'!$B272,"")</f>
        <v/>
      </c>
      <c r="D274" t="str">
        <f>IF(OR(OR(OR(OR(OR(ISNUMBER(SEARCH(IF(D$1&lt;&gt;"",D$1,"NA"),'MITRE &amp; Controls Mappings'!$E272)),ISNUMBER(SEARCH(IF(D$1&lt;&gt;"",D$1,"NA"),'MITRE &amp; Controls Mappings'!$F272))),ISNUMBER(SEARCH(IF(D$2&lt;&gt;"",D$2,"NA"),'MITRE &amp; Controls Mappings'!$G272))),ISNUMBER(SEARCH(IF(D$2&lt;&gt;"",D$2,"NA"),'MITRE &amp; Controls Mappings'!$H272))),ISNUMBER(SEARCH(IF(D$3&lt;&gt;"",D$3,"NA"),'MITRE &amp; Controls Mappings'!$I272))),ISNUMBER(SEARCH(IF(D$3&lt;&gt;"",D$3,"NA"),'MITRE &amp; Controls Mappings'!$J272))), 'MITRE &amp; Controls Mappings'!$B272,"")</f>
        <v/>
      </c>
      <c r="E274" t="str">
        <f>IF(OR(OR(OR(OR(OR(ISNUMBER(SEARCH(IF(E$1&lt;&gt;"",E$1,"NA"),'MITRE &amp; Controls Mappings'!$E272)),ISNUMBER(SEARCH(IF(E$1&lt;&gt;"",E$1,"NA"),'MITRE &amp; Controls Mappings'!$F272))),ISNUMBER(SEARCH(IF(E$2&lt;&gt;"",E$2,"NA"),'MITRE &amp; Controls Mappings'!$G272))),ISNUMBER(SEARCH(IF(E$2&lt;&gt;"",E$2,"NA"),'MITRE &amp; Controls Mappings'!$H272))),ISNUMBER(SEARCH(IF(E$3&lt;&gt;"",E$3,"NA"),'MITRE &amp; Controls Mappings'!$I272))),ISNUMBER(SEARCH(IF(E$3&lt;&gt;"",E$3,"NA"),'MITRE &amp; Controls Mappings'!$J272))), 'MITRE &amp; Controls Mappings'!$B272,"")</f>
        <v/>
      </c>
      <c r="F274" t="str">
        <f>IF(OR(OR(OR(OR(OR(ISNUMBER(SEARCH(IF(F$1&lt;&gt;"",F$1,"NA"),'MITRE &amp; Controls Mappings'!$E272)),ISNUMBER(SEARCH(IF(F$1&lt;&gt;"",F$1,"NA"),'MITRE &amp; Controls Mappings'!$F272))),ISNUMBER(SEARCH(IF(F$2&lt;&gt;"",F$2,"NA"),'MITRE &amp; Controls Mappings'!$G272))),ISNUMBER(SEARCH(IF(F$2&lt;&gt;"",F$2,"NA"),'MITRE &amp; Controls Mappings'!$H272))),ISNUMBER(SEARCH(IF(F$3&lt;&gt;"",F$3,"NA"),'MITRE &amp; Controls Mappings'!$I272))),ISNUMBER(SEARCH(IF(F$3&lt;&gt;"",F$3,"NA"),'MITRE &amp; Controls Mappings'!$J272))), 'MITRE &amp; Controls Mappings'!$B272,"")</f>
        <v/>
      </c>
      <c r="G274" t="str">
        <f>IF(OR(OR(OR(OR(OR(ISNUMBER(SEARCH(IF(G$1&lt;&gt;"",G$1,"NA"),'MITRE &amp; Controls Mappings'!$E272)),ISNUMBER(SEARCH(IF(G$1&lt;&gt;"",G$1,"NA"),'MITRE &amp; Controls Mappings'!$F272))),ISNUMBER(SEARCH(IF(G$2&lt;&gt;"",G$2,"NA"),'MITRE &amp; Controls Mappings'!$G272))),ISNUMBER(SEARCH(IF(G$2&lt;&gt;"",G$2,"NA"),'MITRE &amp; Controls Mappings'!$H272))),ISNUMBER(SEARCH(IF(G$3&lt;&gt;"",G$3,"NA"),'MITRE &amp; Controls Mappings'!$I272))),ISNUMBER(SEARCH(IF(G$3&lt;&gt;"",G$3,"NA"),'MITRE &amp; Controls Mappings'!$J272))), 'MITRE &amp; Controls Mappings'!$B272,"")</f>
        <v/>
      </c>
      <c r="H274" t="str">
        <f>IF(OR(OR(OR(OR(OR(ISNUMBER(SEARCH(IF(H$1&lt;&gt;"",H$1,"NA"),'MITRE &amp; Controls Mappings'!$E272)),ISNUMBER(SEARCH(IF(H$1&lt;&gt;"",H$1,"NA"),'MITRE &amp; Controls Mappings'!$F272))),ISNUMBER(SEARCH(IF(H$2&lt;&gt;"",H$2,"NA"),'MITRE &amp; Controls Mappings'!$G272))),ISNUMBER(SEARCH(IF(H$2&lt;&gt;"",H$2,"NA"),'MITRE &amp; Controls Mappings'!$H272))),ISNUMBER(SEARCH(IF(H$3&lt;&gt;"",H$3,"NA"),'MITRE &amp; Controls Mappings'!$I272))),ISNUMBER(SEARCH(IF(H$3&lt;&gt;"",H$3,"NA"),'MITRE &amp; Controls Mappings'!$J272))), 'MITRE &amp; Controls Mappings'!$B272,"")</f>
        <v/>
      </c>
      <c r="I274" t="str">
        <f>IF(OR(OR(OR(OR(OR(ISNUMBER(SEARCH(IF(I$1&lt;&gt;"",I$1,"NA"),'MITRE &amp; Controls Mappings'!$E272)),ISNUMBER(SEARCH(IF(I$1&lt;&gt;"",I$1,"NA"),'MITRE &amp; Controls Mappings'!$F272))),ISNUMBER(SEARCH(IF(I$2&lt;&gt;"",I$2,"NA"),'MITRE &amp; Controls Mappings'!$G272))),ISNUMBER(SEARCH(IF(I$2&lt;&gt;"",I$2,"NA"),'MITRE &amp; Controls Mappings'!$H272))),ISNUMBER(SEARCH(IF(I$3&lt;&gt;"",I$3,"NA"),'MITRE &amp; Controls Mappings'!$I272))),ISNUMBER(SEARCH(IF(I$3&lt;&gt;"",I$3,"NA"),'MITRE &amp; Controls Mappings'!$J272))), 'MITRE &amp; Controls Mappings'!$B272,"")</f>
        <v/>
      </c>
      <c r="J274" t="str">
        <f>IF(OR(OR(OR(OR(OR(ISNUMBER(SEARCH(IF(J$1&lt;&gt;"",J$1,"NA"),'MITRE &amp; Controls Mappings'!$E272)),ISNUMBER(SEARCH(IF(J$1&lt;&gt;"",J$1,"NA"),'MITRE &amp; Controls Mappings'!$F272))),ISNUMBER(SEARCH(IF(J$2&lt;&gt;"",J$2,"NA"),'MITRE &amp; Controls Mappings'!$G272))),ISNUMBER(SEARCH(IF(J$2&lt;&gt;"",J$2,"NA"),'MITRE &amp; Controls Mappings'!$H272))),ISNUMBER(SEARCH(IF(J$3&lt;&gt;"",J$3,"NA"),'MITRE &amp; Controls Mappings'!$I272))),ISNUMBER(SEARCH(IF(J$3&lt;&gt;"",J$3,"NA"),'MITRE &amp; Controls Mappings'!$J272))), 'MITRE &amp; Controls Mappings'!$B272,"")</f>
        <v/>
      </c>
      <c r="K274" t="str">
        <f>IF(OR(OR(OR(OR(OR(ISNUMBER(SEARCH(IF(K$1&lt;&gt;"",K$1,"NA"),'MITRE &amp; Controls Mappings'!$E272)),ISNUMBER(SEARCH(IF(K$1&lt;&gt;"",K$1,"NA"),'MITRE &amp; Controls Mappings'!$F272))),ISNUMBER(SEARCH(IF(K$2&lt;&gt;"",K$2,"NA"),'MITRE &amp; Controls Mappings'!$G272))),ISNUMBER(SEARCH(IF(K$2&lt;&gt;"",K$2,"NA"),'MITRE &amp; Controls Mappings'!$H272))),ISNUMBER(SEARCH(IF(K$3&lt;&gt;"",K$3,"NA"),'MITRE &amp; Controls Mappings'!$I272))),ISNUMBER(SEARCH(IF(K$3&lt;&gt;"",K$3,"NA"),'MITRE &amp; Controls Mappings'!$J272))), 'MITRE &amp; Controls Mappings'!$B272,"")</f>
        <v/>
      </c>
      <c r="L274" s="26" t="str">
        <f>IF('MITRE &amp; Controls Mappings'!D272 &lt;&gt;"",'MITRE &amp; Controls Mappings'!D272,"" )</f>
        <v>(L1) Ensure 'Windows Firewall: Domain: Logging: Log successful connections' is set to 'Yes'</v>
      </c>
    </row>
    <row r="275" spans="1:12" x14ac:dyDescent="0.25">
      <c r="A275" t="str">
        <f>IF(COUNTIF(B275:K275,"="&amp;'MITRE &amp; Controls Mappings'!B273)&gt;0,'MITRE &amp; Controls Mappings'!B273,"")</f>
        <v/>
      </c>
      <c r="B275" t="str">
        <f>IF(OR(OR(OR(OR(OR(ISNUMBER(SEARCH(IF(B$1&lt;&gt;"",B$1,"NA"),'MITRE &amp; Controls Mappings'!$E273)),ISNUMBER(SEARCH(IF(B$1&lt;&gt;"",B$1,"NA"),'MITRE &amp; Controls Mappings'!$F273))),ISNUMBER(SEARCH(IF(B$2&lt;&gt;"",B$2,"NA"),'MITRE &amp; Controls Mappings'!$G273))),ISNUMBER(SEARCH(IF(B$2&lt;&gt;"",B$2,"NA"),'MITRE &amp; Controls Mappings'!$H273))),ISNUMBER(SEARCH(IF(B$3&lt;&gt;"",B$3,"NA"),'MITRE &amp; Controls Mappings'!$I273))),ISNUMBER(SEARCH(IF(B$3&lt;&gt;"",B$3,"NA"),'MITRE &amp; Controls Mappings'!$J273))), 'MITRE &amp; Controls Mappings'!$B273,"")</f>
        <v/>
      </c>
      <c r="C275" t="str">
        <f>IF(OR(OR(OR(OR(OR(ISNUMBER(SEARCH(IF(C$1&lt;&gt;"",C$1,"NA"),'MITRE &amp; Controls Mappings'!$E273)),ISNUMBER(SEARCH(IF(C$1&lt;&gt;"",C$1,"NA"),'MITRE &amp; Controls Mappings'!$F273))),ISNUMBER(SEARCH(IF(C$2&lt;&gt;"",C$2,"NA"),'MITRE &amp; Controls Mappings'!$G273))),ISNUMBER(SEARCH(IF(C$2&lt;&gt;"",C$2,"NA"),'MITRE &amp; Controls Mappings'!$H273))),ISNUMBER(SEARCH(IF(C$3&lt;&gt;"",C$3,"NA"),'MITRE &amp; Controls Mappings'!$I273))),ISNUMBER(SEARCH(IF(C$3&lt;&gt;"",C$3,"NA"),'MITRE &amp; Controls Mappings'!$J273))), 'MITRE &amp; Controls Mappings'!$B273,"")</f>
        <v/>
      </c>
      <c r="D275" t="str">
        <f>IF(OR(OR(OR(OR(OR(ISNUMBER(SEARCH(IF(D$1&lt;&gt;"",D$1,"NA"),'MITRE &amp; Controls Mappings'!$E273)),ISNUMBER(SEARCH(IF(D$1&lt;&gt;"",D$1,"NA"),'MITRE &amp; Controls Mappings'!$F273))),ISNUMBER(SEARCH(IF(D$2&lt;&gt;"",D$2,"NA"),'MITRE &amp; Controls Mappings'!$G273))),ISNUMBER(SEARCH(IF(D$2&lt;&gt;"",D$2,"NA"),'MITRE &amp; Controls Mappings'!$H273))),ISNUMBER(SEARCH(IF(D$3&lt;&gt;"",D$3,"NA"),'MITRE &amp; Controls Mappings'!$I273))),ISNUMBER(SEARCH(IF(D$3&lt;&gt;"",D$3,"NA"),'MITRE &amp; Controls Mappings'!$J273))), 'MITRE &amp; Controls Mappings'!$B273,"")</f>
        <v/>
      </c>
      <c r="E275" t="str">
        <f>IF(OR(OR(OR(OR(OR(ISNUMBER(SEARCH(IF(E$1&lt;&gt;"",E$1,"NA"),'MITRE &amp; Controls Mappings'!$E273)),ISNUMBER(SEARCH(IF(E$1&lt;&gt;"",E$1,"NA"),'MITRE &amp; Controls Mappings'!$F273))),ISNUMBER(SEARCH(IF(E$2&lt;&gt;"",E$2,"NA"),'MITRE &amp; Controls Mappings'!$G273))),ISNUMBER(SEARCH(IF(E$2&lt;&gt;"",E$2,"NA"),'MITRE &amp; Controls Mappings'!$H273))),ISNUMBER(SEARCH(IF(E$3&lt;&gt;"",E$3,"NA"),'MITRE &amp; Controls Mappings'!$I273))),ISNUMBER(SEARCH(IF(E$3&lt;&gt;"",E$3,"NA"),'MITRE &amp; Controls Mappings'!$J273))), 'MITRE &amp; Controls Mappings'!$B273,"")</f>
        <v/>
      </c>
      <c r="F275" t="str">
        <f>IF(OR(OR(OR(OR(OR(ISNUMBER(SEARCH(IF(F$1&lt;&gt;"",F$1,"NA"),'MITRE &amp; Controls Mappings'!$E273)),ISNUMBER(SEARCH(IF(F$1&lt;&gt;"",F$1,"NA"),'MITRE &amp; Controls Mappings'!$F273))),ISNUMBER(SEARCH(IF(F$2&lt;&gt;"",F$2,"NA"),'MITRE &amp; Controls Mappings'!$G273))),ISNUMBER(SEARCH(IF(F$2&lt;&gt;"",F$2,"NA"),'MITRE &amp; Controls Mappings'!$H273))),ISNUMBER(SEARCH(IF(F$3&lt;&gt;"",F$3,"NA"),'MITRE &amp; Controls Mappings'!$I273))),ISNUMBER(SEARCH(IF(F$3&lt;&gt;"",F$3,"NA"),'MITRE &amp; Controls Mappings'!$J273))), 'MITRE &amp; Controls Mappings'!$B273,"")</f>
        <v/>
      </c>
      <c r="G275" t="str">
        <f>IF(OR(OR(OR(OR(OR(ISNUMBER(SEARCH(IF(G$1&lt;&gt;"",G$1,"NA"),'MITRE &amp; Controls Mappings'!$E273)),ISNUMBER(SEARCH(IF(G$1&lt;&gt;"",G$1,"NA"),'MITRE &amp; Controls Mappings'!$F273))),ISNUMBER(SEARCH(IF(G$2&lt;&gt;"",G$2,"NA"),'MITRE &amp; Controls Mappings'!$G273))),ISNUMBER(SEARCH(IF(G$2&lt;&gt;"",G$2,"NA"),'MITRE &amp; Controls Mappings'!$H273))),ISNUMBER(SEARCH(IF(G$3&lt;&gt;"",G$3,"NA"),'MITRE &amp; Controls Mappings'!$I273))),ISNUMBER(SEARCH(IF(G$3&lt;&gt;"",G$3,"NA"),'MITRE &amp; Controls Mappings'!$J273))), 'MITRE &amp; Controls Mappings'!$B273,"")</f>
        <v/>
      </c>
      <c r="H275" t="str">
        <f>IF(OR(OR(OR(OR(OR(ISNUMBER(SEARCH(IF(H$1&lt;&gt;"",H$1,"NA"),'MITRE &amp; Controls Mappings'!$E273)),ISNUMBER(SEARCH(IF(H$1&lt;&gt;"",H$1,"NA"),'MITRE &amp; Controls Mappings'!$F273))),ISNUMBER(SEARCH(IF(H$2&lt;&gt;"",H$2,"NA"),'MITRE &amp; Controls Mappings'!$G273))),ISNUMBER(SEARCH(IF(H$2&lt;&gt;"",H$2,"NA"),'MITRE &amp; Controls Mappings'!$H273))),ISNUMBER(SEARCH(IF(H$3&lt;&gt;"",H$3,"NA"),'MITRE &amp; Controls Mappings'!$I273))),ISNUMBER(SEARCH(IF(H$3&lt;&gt;"",H$3,"NA"),'MITRE &amp; Controls Mappings'!$J273))), 'MITRE &amp; Controls Mappings'!$B273,"")</f>
        <v/>
      </c>
      <c r="I275" t="str">
        <f>IF(OR(OR(OR(OR(OR(ISNUMBER(SEARCH(IF(I$1&lt;&gt;"",I$1,"NA"),'MITRE &amp; Controls Mappings'!$E273)),ISNUMBER(SEARCH(IF(I$1&lt;&gt;"",I$1,"NA"),'MITRE &amp; Controls Mappings'!$F273))),ISNUMBER(SEARCH(IF(I$2&lt;&gt;"",I$2,"NA"),'MITRE &amp; Controls Mappings'!$G273))),ISNUMBER(SEARCH(IF(I$2&lt;&gt;"",I$2,"NA"),'MITRE &amp; Controls Mappings'!$H273))),ISNUMBER(SEARCH(IF(I$3&lt;&gt;"",I$3,"NA"),'MITRE &amp; Controls Mappings'!$I273))),ISNUMBER(SEARCH(IF(I$3&lt;&gt;"",I$3,"NA"),'MITRE &amp; Controls Mappings'!$J273))), 'MITRE &amp; Controls Mappings'!$B273,"")</f>
        <v/>
      </c>
      <c r="J275" t="str">
        <f>IF(OR(OR(OR(OR(OR(ISNUMBER(SEARCH(IF(J$1&lt;&gt;"",J$1,"NA"),'MITRE &amp; Controls Mappings'!$E273)),ISNUMBER(SEARCH(IF(J$1&lt;&gt;"",J$1,"NA"),'MITRE &amp; Controls Mappings'!$F273))),ISNUMBER(SEARCH(IF(J$2&lt;&gt;"",J$2,"NA"),'MITRE &amp; Controls Mappings'!$G273))),ISNUMBER(SEARCH(IF(J$2&lt;&gt;"",J$2,"NA"),'MITRE &amp; Controls Mappings'!$H273))),ISNUMBER(SEARCH(IF(J$3&lt;&gt;"",J$3,"NA"),'MITRE &amp; Controls Mappings'!$I273))),ISNUMBER(SEARCH(IF(J$3&lt;&gt;"",J$3,"NA"),'MITRE &amp; Controls Mappings'!$J273))), 'MITRE &amp; Controls Mappings'!$B273,"")</f>
        <v/>
      </c>
      <c r="K275" t="str">
        <f>IF(OR(OR(OR(OR(OR(ISNUMBER(SEARCH(IF(K$1&lt;&gt;"",K$1,"NA"),'MITRE &amp; Controls Mappings'!$E273)),ISNUMBER(SEARCH(IF(K$1&lt;&gt;"",K$1,"NA"),'MITRE &amp; Controls Mappings'!$F273))),ISNUMBER(SEARCH(IF(K$2&lt;&gt;"",K$2,"NA"),'MITRE &amp; Controls Mappings'!$G273))),ISNUMBER(SEARCH(IF(K$2&lt;&gt;"",K$2,"NA"),'MITRE &amp; Controls Mappings'!$H273))),ISNUMBER(SEARCH(IF(K$3&lt;&gt;"",K$3,"NA"),'MITRE &amp; Controls Mappings'!$I273))),ISNUMBER(SEARCH(IF(K$3&lt;&gt;"",K$3,"NA"),'MITRE &amp; Controls Mappings'!$J273))), 'MITRE &amp; Controls Mappings'!$B273,"")</f>
        <v/>
      </c>
      <c r="L275" s="26" t="str">
        <f>IF('MITRE &amp; Controls Mappings'!D273 &lt;&gt;"",'MITRE &amp; Controls Mappings'!D273,"" )</f>
        <v>(L1) Ensure 'Windows Firewall: Domain: Logging: Log successful connections' is set to 'Yes'</v>
      </c>
    </row>
    <row r="276" spans="1:12" x14ac:dyDescent="0.25">
      <c r="A276" t="str">
        <f>IF(COUNTIF(B276:K276,"="&amp;'MITRE &amp; Controls Mappings'!B274)&gt;0,'MITRE &amp; Controls Mappings'!B274,"")</f>
        <v/>
      </c>
      <c r="B276" t="str">
        <f>IF(OR(OR(OR(OR(OR(ISNUMBER(SEARCH(IF(B$1&lt;&gt;"",B$1,"NA"),'MITRE &amp; Controls Mappings'!$E274)),ISNUMBER(SEARCH(IF(B$1&lt;&gt;"",B$1,"NA"),'MITRE &amp; Controls Mappings'!$F274))),ISNUMBER(SEARCH(IF(B$2&lt;&gt;"",B$2,"NA"),'MITRE &amp; Controls Mappings'!$G274))),ISNUMBER(SEARCH(IF(B$2&lt;&gt;"",B$2,"NA"),'MITRE &amp; Controls Mappings'!$H274))),ISNUMBER(SEARCH(IF(B$3&lt;&gt;"",B$3,"NA"),'MITRE &amp; Controls Mappings'!$I274))),ISNUMBER(SEARCH(IF(B$3&lt;&gt;"",B$3,"NA"),'MITRE &amp; Controls Mappings'!$J274))), 'MITRE &amp; Controls Mappings'!$B274,"")</f>
        <v/>
      </c>
      <c r="C276" t="str">
        <f>IF(OR(OR(OR(OR(OR(ISNUMBER(SEARCH(IF(C$1&lt;&gt;"",C$1,"NA"),'MITRE &amp; Controls Mappings'!$E274)),ISNUMBER(SEARCH(IF(C$1&lt;&gt;"",C$1,"NA"),'MITRE &amp; Controls Mappings'!$F274))),ISNUMBER(SEARCH(IF(C$2&lt;&gt;"",C$2,"NA"),'MITRE &amp; Controls Mappings'!$G274))),ISNUMBER(SEARCH(IF(C$2&lt;&gt;"",C$2,"NA"),'MITRE &amp; Controls Mappings'!$H274))),ISNUMBER(SEARCH(IF(C$3&lt;&gt;"",C$3,"NA"),'MITRE &amp; Controls Mappings'!$I274))),ISNUMBER(SEARCH(IF(C$3&lt;&gt;"",C$3,"NA"),'MITRE &amp; Controls Mappings'!$J274))), 'MITRE &amp; Controls Mappings'!$B274,"")</f>
        <v/>
      </c>
      <c r="D276" t="str">
        <f>IF(OR(OR(OR(OR(OR(ISNUMBER(SEARCH(IF(D$1&lt;&gt;"",D$1,"NA"),'MITRE &amp; Controls Mappings'!$E274)),ISNUMBER(SEARCH(IF(D$1&lt;&gt;"",D$1,"NA"),'MITRE &amp; Controls Mappings'!$F274))),ISNUMBER(SEARCH(IF(D$2&lt;&gt;"",D$2,"NA"),'MITRE &amp; Controls Mappings'!$G274))),ISNUMBER(SEARCH(IF(D$2&lt;&gt;"",D$2,"NA"),'MITRE &amp; Controls Mappings'!$H274))),ISNUMBER(SEARCH(IF(D$3&lt;&gt;"",D$3,"NA"),'MITRE &amp; Controls Mappings'!$I274))),ISNUMBER(SEARCH(IF(D$3&lt;&gt;"",D$3,"NA"),'MITRE &amp; Controls Mappings'!$J274))), 'MITRE &amp; Controls Mappings'!$B274,"")</f>
        <v/>
      </c>
      <c r="E276" t="str">
        <f>IF(OR(OR(OR(OR(OR(ISNUMBER(SEARCH(IF(E$1&lt;&gt;"",E$1,"NA"),'MITRE &amp; Controls Mappings'!$E274)),ISNUMBER(SEARCH(IF(E$1&lt;&gt;"",E$1,"NA"),'MITRE &amp; Controls Mappings'!$F274))),ISNUMBER(SEARCH(IF(E$2&lt;&gt;"",E$2,"NA"),'MITRE &amp; Controls Mappings'!$G274))),ISNUMBER(SEARCH(IF(E$2&lt;&gt;"",E$2,"NA"),'MITRE &amp; Controls Mappings'!$H274))),ISNUMBER(SEARCH(IF(E$3&lt;&gt;"",E$3,"NA"),'MITRE &amp; Controls Mappings'!$I274))),ISNUMBER(SEARCH(IF(E$3&lt;&gt;"",E$3,"NA"),'MITRE &amp; Controls Mappings'!$J274))), 'MITRE &amp; Controls Mappings'!$B274,"")</f>
        <v/>
      </c>
      <c r="F276" t="str">
        <f>IF(OR(OR(OR(OR(OR(ISNUMBER(SEARCH(IF(F$1&lt;&gt;"",F$1,"NA"),'MITRE &amp; Controls Mappings'!$E274)),ISNUMBER(SEARCH(IF(F$1&lt;&gt;"",F$1,"NA"),'MITRE &amp; Controls Mappings'!$F274))),ISNUMBER(SEARCH(IF(F$2&lt;&gt;"",F$2,"NA"),'MITRE &amp; Controls Mappings'!$G274))),ISNUMBER(SEARCH(IF(F$2&lt;&gt;"",F$2,"NA"),'MITRE &amp; Controls Mappings'!$H274))),ISNUMBER(SEARCH(IF(F$3&lt;&gt;"",F$3,"NA"),'MITRE &amp; Controls Mappings'!$I274))),ISNUMBER(SEARCH(IF(F$3&lt;&gt;"",F$3,"NA"),'MITRE &amp; Controls Mappings'!$J274))), 'MITRE &amp; Controls Mappings'!$B274,"")</f>
        <v/>
      </c>
      <c r="G276" t="str">
        <f>IF(OR(OR(OR(OR(OR(ISNUMBER(SEARCH(IF(G$1&lt;&gt;"",G$1,"NA"),'MITRE &amp; Controls Mappings'!$E274)),ISNUMBER(SEARCH(IF(G$1&lt;&gt;"",G$1,"NA"),'MITRE &amp; Controls Mappings'!$F274))),ISNUMBER(SEARCH(IF(G$2&lt;&gt;"",G$2,"NA"),'MITRE &amp; Controls Mappings'!$G274))),ISNUMBER(SEARCH(IF(G$2&lt;&gt;"",G$2,"NA"),'MITRE &amp; Controls Mappings'!$H274))),ISNUMBER(SEARCH(IF(G$3&lt;&gt;"",G$3,"NA"),'MITRE &amp; Controls Mappings'!$I274))),ISNUMBER(SEARCH(IF(G$3&lt;&gt;"",G$3,"NA"),'MITRE &amp; Controls Mappings'!$J274))), 'MITRE &amp; Controls Mappings'!$B274,"")</f>
        <v/>
      </c>
      <c r="H276" t="str">
        <f>IF(OR(OR(OR(OR(OR(ISNUMBER(SEARCH(IF(H$1&lt;&gt;"",H$1,"NA"),'MITRE &amp; Controls Mappings'!$E274)),ISNUMBER(SEARCH(IF(H$1&lt;&gt;"",H$1,"NA"),'MITRE &amp; Controls Mappings'!$F274))),ISNUMBER(SEARCH(IF(H$2&lt;&gt;"",H$2,"NA"),'MITRE &amp; Controls Mappings'!$G274))),ISNUMBER(SEARCH(IF(H$2&lt;&gt;"",H$2,"NA"),'MITRE &amp; Controls Mappings'!$H274))),ISNUMBER(SEARCH(IF(H$3&lt;&gt;"",H$3,"NA"),'MITRE &amp; Controls Mappings'!$I274))),ISNUMBER(SEARCH(IF(H$3&lt;&gt;"",H$3,"NA"),'MITRE &amp; Controls Mappings'!$J274))), 'MITRE &amp; Controls Mappings'!$B274,"")</f>
        <v/>
      </c>
      <c r="I276" t="str">
        <f>IF(OR(OR(OR(OR(OR(ISNUMBER(SEARCH(IF(I$1&lt;&gt;"",I$1,"NA"),'MITRE &amp; Controls Mappings'!$E274)),ISNUMBER(SEARCH(IF(I$1&lt;&gt;"",I$1,"NA"),'MITRE &amp; Controls Mappings'!$F274))),ISNUMBER(SEARCH(IF(I$2&lt;&gt;"",I$2,"NA"),'MITRE &amp; Controls Mappings'!$G274))),ISNUMBER(SEARCH(IF(I$2&lt;&gt;"",I$2,"NA"),'MITRE &amp; Controls Mappings'!$H274))),ISNUMBER(SEARCH(IF(I$3&lt;&gt;"",I$3,"NA"),'MITRE &amp; Controls Mappings'!$I274))),ISNUMBER(SEARCH(IF(I$3&lt;&gt;"",I$3,"NA"),'MITRE &amp; Controls Mappings'!$J274))), 'MITRE &amp; Controls Mappings'!$B274,"")</f>
        <v/>
      </c>
      <c r="J276" t="str">
        <f>IF(OR(OR(OR(OR(OR(ISNUMBER(SEARCH(IF(J$1&lt;&gt;"",J$1,"NA"),'MITRE &amp; Controls Mappings'!$E274)),ISNUMBER(SEARCH(IF(J$1&lt;&gt;"",J$1,"NA"),'MITRE &amp; Controls Mappings'!$F274))),ISNUMBER(SEARCH(IF(J$2&lt;&gt;"",J$2,"NA"),'MITRE &amp; Controls Mappings'!$G274))),ISNUMBER(SEARCH(IF(J$2&lt;&gt;"",J$2,"NA"),'MITRE &amp; Controls Mappings'!$H274))),ISNUMBER(SEARCH(IF(J$3&lt;&gt;"",J$3,"NA"),'MITRE &amp; Controls Mappings'!$I274))),ISNUMBER(SEARCH(IF(J$3&lt;&gt;"",J$3,"NA"),'MITRE &amp; Controls Mappings'!$J274))), 'MITRE &amp; Controls Mappings'!$B274,"")</f>
        <v/>
      </c>
      <c r="K276" t="str">
        <f>IF(OR(OR(OR(OR(OR(ISNUMBER(SEARCH(IF(K$1&lt;&gt;"",K$1,"NA"),'MITRE &amp; Controls Mappings'!$E274)),ISNUMBER(SEARCH(IF(K$1&lt;&gt;"",K$1,"NA"),'MITRE &amp; Controls Mappings'!$F274))),ISNUMBER(SEARCH(IF(K$2&lt;&gt;"",K$2,"NA"),'MITRE &amp; Controls Mappings'!$G274))),ISNUMBER(SEARCH(IF(K$2&lt;&gt;"",K$2,"NA"),'MITRE &amp; Controls Mappings'!$H274))),ISNUMBER(SEARCH(IF(K$3&lt;&gt;"",K$3,"NA"),'MITRE &amp; Controls Mappings'!$I274))),ISNUMBER(SEARCH(IF(K$3&lt;&gt;"",K$3,"NA"),'MITRE &amp; Controls Mappings'!$J274))), 'MITRE &amp; Controls Mappings'!$B274,"")</f>
        <v/>
      </c>
      <c r="L276" s="26" t="str">
        <f>IF('MITRE &amp; Controls Mappings'!D274 &lt;&gt;"",'MITRE &amp; Controls Mappings'!D274,"" )</f>
        <v>Private Profile</v>
      </c>
    </row>
    <row r="277" spans="1:12" x14ac:dyDescent="0.25">
      <c r="A277" t="str">
        <f>IF(COUNTIF(B277:K277,"="&amp;'MITRE &amp; Controls Mappings'!B275)&gt;0,'MITRE &amp; Controls Mappings'!B275,"")</f>
        <v/>
      </c>
      <c r="B277" t="str">
        <f>IF(OR(OR(OR(OR(OR(ISNUMBER(SEARCH(IF(B$1&lt;&gt;"",B$1,"NA"),'MITRE &amp; Controls Mappings'!$E275)),ISNUMBER(SEARCH(IF(B$1&lt;&gt;"",B$1,"NA"),'MITRE &amp; Controls Mappings'!$F275))),ISNUMBER(SEARCH(IF(B$2&lt;&gt;"",B$2,"NA"),'MITRE &amp; Controls Mappings'!$G275))),ISNUMBER(SEARCH(IF(B$2&lt;&gt;"",B$2,"NA"),'MITRE &amp; Controls Mappings'!$H275))),ISNUMBER(SEARCH(IF(B$3&lt;&gt;"",B$3,"NA"),'MITRE &amp; Controls Mappings'!$I275))),ISNUMBER(SEARCH(IF(B$3&lt;&gt;"",B$3,"NA"),'MITRE &amp; Controls Mappings'!$J275))), 'MITRE &amp; Controls Mappings'!$B275,"")</f>
        <v/>
      </c>
      <c r="C277" t="str">
        <f>IF(OR(OR(OR(OR(OR(ISNUMBER(SEARCH(IF(C$1&lt;&gt;"",C$1,"NA"),'MITRE &amp; Controls Mappings'!$E275)),ISNUMBER(SEARCH(IF(C$1&lt;&gt;"",C$1,"NA"),'MITRE &amp; Controls Mappings'!$F275))),ISNUMBER(SEARCH(IF(C$2&lt;&gt;"",C$2,"NA"),'MITRE &amp; Controls Mappings'!$G275))),ISNUMBER(SEARCH(IF(C$2&lt;&gt;"",C$2,"NA"),'MITRE &amp; Controls Mappings'!$H275))),ISNUMBER(SEARCH(IF(C$3&lt;&gt;"",C$3,"NA"),'MITRE &amp; Controls Mappings'!$I275))),ISNUMBER(SEARCH(IF(C$3&lt;&gt;"",C$3,"NA"),'MITRE &amp; Controls Mappings'!$J275))), 'MITRE &amp; Controls Mappings'!$B275,"")</f>
        <v/>
      </c>
      <c r="D277" t="str">
        <f>IF(OR(OR(OR(OR(OR(ISNUMBER(SEARCH(IF(D$1&lt;&gt;"",D$1,"NA"),'MITRE &amp; Controls Mappings'!$E275)),ISNUMBER(SEARCH(IF(D$1&lt;&gt;"",D$1,"NA"),'MITRE &amp; Controls Mappings'!$F275))),ISNUMBER(SEARCH(IF(D$2&lt;&gt;"",D$2,"NA"),'MITRE &amp; Controls Mappings'!$G275))),ISNUMBER(SEARCH(IF(D$2&lt;&gt;"",D$2,"NA"),'MITRE &amp; Controls Mappings'!$H275))),ISNUMBER(SEARCH(IF(D$3&lt;&gt;"",D$3,"NA"),'MITRE &amp; Controls Mappings'!$I275))),ISNUMBER(SEARCH(IF(D$3&lt;&gt;"",D$3,"NA"),'MITRE &amp; Controls Mappings'!$J275))), 'MITRE &amp; Controls Mappings'!$B275,"")</f>
        <v/>
      </c>
      <c r="E277" t="str">
        <f>IF(OR(OR(OR(OR(OR(ISNUMBER(SEARCH(IF(E$1&lt;&gt;"",E$1,"NA"),'MITRE &amp; Controls Mappings'!$E275)),ISNUMBER(SEARCH(IF(E$1&lt;&gt;"",E$1,"NA"),'MITRE &amp; Controls Mappings'!$F275))),ISNUMBER(SEARCH(IF(E$2&lt;&gt;"",E$2,"NA"),'MITRE &amp; Controls Mappings'!$G275))),ISNUMBER(SEARCH(IF(E$2&lt;&gt;"",E$2,"NA"),'MITRE &amp; Controls Mappings'!$H275))),ISNUMBER(SEARCH(IF(E$3&lt;&gt;"",E$3,"NA"),'MITRE &amp; Controls Mappings'!$I275))),ISNUMBER(SEARCH(IF(E$3&lt;&gt;"",E$3,"NA"),'MITRE &amp; Controls Mappings'!$J275))), 'MITRE &amp; Controls Mappings'!$B275,"")</f>
        <v/>
      </c>
      <c r="F277" t="str">
        <f>IF(OR(OR(OR(OR(OR(ISNUMBER(SEARCH(IF(F$1&lt;&gt;"",F$1,"NA"),'MITRE &amp; Controls Mappings'!$E275)),ISNUMBER(SEARCH(IF(F$1&lt;&gt;"",F$1,"NA"),'MITRE &amp; Controls Mappings'!$F275))),ISNUMBER(SEARCH(IF(F$2&lt;&gt;"",F$2,"NA"),'MITRE &amp; Controls Mappings'!$G275))),ISNUMBER(SEARCH(IF(F$2&lt;&gt;"",F$2,"NA"),'MITRE &amp; Controls Mappings'!$H275))),ISNUMBER(SEARCH(IF(F$3&lt;&gt;"",F$3,"NA"),'MITRE &amp; Controls Mappings'!$I275))),ISNUMBER(SEARCH(IF(F$3&lt;&gt;"",F$3,"NA"),'MITRE &amp; Controls Mappings'!$J275))), 'MITRE &amp; Controls Mappings'!$B275,"")</f>
        <v/>
      </c>
      <c r="G277" t="str">
        <f>IF(OR(OR(OR(OR(OR(ISNUMBER(SEARCH(IF(G$1&lt;&gt;"",G$1,"NA"),'MITRE &amp; Controls Mappings'!$E275)),ISNUMBER(SEARCH(IF(G$1&lt;&gt;"",G$1,"NA"),'MITRE &amp; Controls Mappings'!$F275))),ISNUMBER(SEARCH(IF(G$2&lt;&gt;"",G$2,"NA"),'MITRE &amp; Controls Mappings'!$G275))),ISNUMBER(SEARCH(IF(G$2&lt;&gt;"",G$2,"NA"),'MITRE &amp; Controls Mappings'!$H275))),ISNUMBER(SEARCH(IF(G$3&lt;&gt;"",G$3,"NA"),'MITRE &amp; Controls Mappings'!$I275))),ISNUMBER(SEARCH(IF(G$3&lt;&gt;"",G$3,"NA"),'MITRE &amp; Controls Mappings'!$J275))), 'MITRE &amp; Controls Mappings'!$B275,"")</f>
        <v/>
      </c>
      <c r="H277" t="str">
        <f>IF(OR(OR(OR(OR(OR(ISNUMBER(SEARCH(IF(H$1&lt;&gt;"",H$1,"NA"),'MITRE &amp; Controls Mappings'!$E275)),ISNUMBER(SEARCH(IF(H$1&lt;&gt;"",H$1,"NA"),'MITRE &amp; Controls Mappings'!$F275))),ISNUMBER(SEARCH(IF(H$2&lt;&gt;"",H$2,"NA"),'MITRE &amp; Controls Mappings'!$G275))),ISNUMBER(SEARCH(IF(H$2&lt;&gt;"",H$2,"NA"),'MITRE &amp; Controls Mappings'!$H275))),ISNUMBER(SEARCH(IF(H$3&lt;&gt;"",H$3,"NA"),'MITRE &amp; Controls Mappings'!$I275))),ISNUMBER(SEARCH(IF(H$3&lt;&gt;"",H$3,"NA"),'MITRE &amp; Controls Mappings'!$J275))), 'MITRE &amp; Controls Mappings'!$B275,"")</f>
        <v/>
      </c>
      <c r="I277" t="str">
        <f>IF(OR(OR(OR(OR(OR(ISNUMBER(SEARCH(IF(I$1&lt;&gt;"",I$1,"NA"),'MITRE &amp; Controls Mappings'!$E275)),ISNUMBER(SEARCH(IF(I$1&lt;&gt;"",I$1,"NA"),'MITRE &amp; Controls Mappings'!$F275))),ISNUMBER(SEARCH(IF(I$2&lt;&gt;"",I$2,"NA"),'MITRE &amp; Controls Mappings'!$G275))),ISNUMBER(SEARCH(IF(I$2&lt;&gt;"",I$2,"NA"),'MITRE &amp; Controls Mappings'!$H275))),ISNUMBER(SEARCH(IF(I$3&lt;&gt;"",I$3,"NA"),'MITRE &amp; Controls Mappings'!$I275))),ISNUMBER(SEARCH(IF(I$3&lt;&gt;"",I$3,"NA"),'MITRE &amp; Controls Mappings'!$J275))), 'MITRE &amp; Controls Mappings'!$B275,"")</f>
        <v/>
      </c>
      <c r="J277" t="str">
        <f>IF(OR(OR(OR(OR(OR(ISNUMBER(SEARCH(IF(J$1&lt;&gt;"",J$1,"NA"),'MITRE &amp; Controls Mappings'!$E275)),ISNUMBER(SEARCH(IF(J$1&lt;&gt;"",J$1,"NA"),'MITRE &amp; Controls Mappings'!$F275))),ISNUMBER(SEARCH(IF(J$2&lt;&gt;"",J$2,"NA"),'MITRE &amp; Controls Mappings'!$G275))),ISNUMBER(SEARCH(IF(J$2&lt;&gt;"",J$2,"NA"),'MITRE &amp; Controls Mappings'!$H275))),ISNUMBER(SEARCH(IF(J$3&lt;&gt;"",J$3,"NA"),'MITRE &amp; Controls Mappings'!$I275))),ISNUMBER(SEARCH(IF(J$3&lt;&gt;"",J$3,"NA"),'MITRE &amp; Controls Mappings'!$J275))), 'MITRE &amp; Controls Mappings'!$B275,"")</f>
        <v/>
      </c>
      <c r="K277" t="str">
        <f>IF(OR(OR(OR(OR(OR(ISNUMBER(SEARCH(IF(K$1&lt;&gt;"",K$1,"NA"),'MITRE &amp; Controls Mappings'!$E275)),ISNUMBER(SEARCH(IF(K$1&lt;&gt;"",K$1,"NA"),'MITRE &amp; Controls Mappings'!$F275))),ISNUMBER(SEARCH(IF(K$2&lt;&gt;"",K$2,"NA"),'MITRE &amp; Controls Mappings'!$G275))),ISNUMBER(SEARCH(IF(K$2&lt;&gt;"",K$2,"NA"),'MITRE &amp; Controls Mappings'!$H275))),ISNUMBER(SEARCH(IF(K$3&lt;&gt;"",K$3,"NA"),'MITRE &amp; Controls Mappings'!$I275))),ISNUMBER(SEARCH(IF(K$3&lt;&gt;"",K$3,"NA"),'MITRE &amp; Controls Mappings'!$J275))), 'MITRE &amp; Controls Mappings'!$B275,"")</f>
        <v/>
      </c>
      <c r="L277" s="26" t="str">
        <f>IF('MITRE &amp; Controls Mappings'!D275 &lt;&gt;"",'MITRE &amp; Controls Mappings'!D275,"" )</f>
        <v>(L1) Ensure 'Windows Firewall: Private: Firewall state' is set to 'On (recommended)'</v>
      </c>
    </row>
    <row r="278" spans="1:12" x14ac:dyDescent="0.25">
      <c r="A278" t="str">
        <f>IF(COUNTIF(B278:K278,"="&amp;'MITRE &amp; Controls Mappings'!B276)&gt;0,'MITRE &amp; Controls Mappings'!B276,"")</f>
        <v/>
      </c>
      <c r="B278" t="str">
        <f>IF(OR(OR(OR(OR(OR(ISNUMBER(SEARCH(IF(B$1&lt;&gt;"",B$1,"NA"),'MITRE &amp; Controls Mappings'!$E276)),ISNUMBER(SEARCH(IF(B$1&lt;&gt;"",B$1,"NA"),'MITRE &amp; Controls Mappings'!$F276))),ISNUMBER(SEARCH(IF(B$2&lt;&gt;"",B$2,"NA"),'MITRE &amp; Controls Mappings'!$G276))),ISNUMBER(SEARCH(IF(B$2&lt;&gt;"",B$2,"NA"),'MITRE &amp; Controls Mappings'!$H276))),ISNUMBER(SEARCH(IF(B$3&lt;&gt;"",B$3,"NA"),'MITRE &amp; Controls Mappings'!$I276))),ISNUMBER(SEARCH(IF(B$3&lt;&gt;"",B$3,"NA"),'MITRE &amp; Controls Mappings'!$J276))), 'MITRE &amp; Controls Mappings'!$B276,"")</f>
        <v/>
      </c>
      <c r="C278" t="str">
        <f>IF(OR(OR(OR(OR(OR(ISNUMBER(SEARCH(IF(C$1&lt;&gt;"",C$1,"NA"),'MITRE &amp; Controls Mappings'!$E276)),ISNUMBER(SEARCH(IF(C$1&lt;&gt;"",C$1,"NA"),'MITRE &amp; Controls Mappings'!$F276))),ISNUMBER(SEARCH(IF(C$2&lt;&gt;"",C$2,"NA"),'MITRE &amp; Controls Mappings'!$G276))),ISNUMBER(SEARCH(IF(C$2&lt;&gt;"",C$2,"NA"),'MITRE &amp; Controls Mappings'!$H276))),ISNUMBER(SEARCH(IF(C$3&lt;&gt;"",C$3,"NA"),'MITRE &amp; Controls Mappings'!$I276))),ISNUMBER(SEARCH(IF(C$3&lt;&gt;"",C$3,"NA"),'MITRE &amp; Controls Mappings'!$J276))), 'MITRE &amp; Controls Mappings'!$B276,"")</f>
        <v/>
      </c>
      <c r="D278" t="str">
        <f>IF(OR(OR(OR(OR(OR(ISNUMBER(SEARCH(IF(D$1&lt;&gt;"",D$1,"NA"),'MITRE &amp; Controls Mappings'!$E276)),ISNUMBER(SEARCH(IF(D$1&lt;&gt;"",D$1,"NA"),'MITRE &amp; Controls Mappings'!$F276))),ISNUMBER(SEARCH(IF(D$2&lt;&gt;"",D$2,"NA"),'MITRE &amp; Controls Mappings'!$G276))),ISNUMBER(SEARCH(IF(D$2&lt;&gt;"",D$2,"NA"),'MITRE &amp; Controls Mappings'!$H276))),ISNUMBER(SEARCH(IF(D$3&lt;&gt;"",D$3,"NA"),'MITRE &amp; Controls Mappings'!$I276))),ISNUMBER(SEARCH(IF(D$3&lt;&gt;"",D$3,"NA"),'MITRE &amp; Controls Mappings'!$J276))), 'MITRE &amp; Controls Mappings'!$B276,"")</f>
        <v/>
      </c>
      <c r="E278" t="str">
        <f>IF(OR(OR(OR(OR(OR(ISNUMBER(SEARCH(IF(E$1&lt;&gt;"",E$1,"NA"),'MITRE &amp; Controls Mappings'!$E276)),ISNUMBER(SEARCH(IF(E$1&lt;&gt;"",E$1,"NA"),'MITRE &amp; Controls Mappings'!$F276))),ISNUMBER(SEARCH(IF(E$2&lt;&gt;"",E$2,"NA"),'MITRE &amp; Controls Mappings'!$G276))),ISNUMBER(SEARCH(IF(E$2&lt;&gt;"",E$2,"NA"),'MITRE &amp; Controls Mappings'!$H276))),ISNUMBER(SEARCH(IF(E$3&lt;&gt;"",E$3,"NA"),'MITRE &amp; Controls Mappings'!$I276))),ISNUMBER(SEARCH(IF(E$3&lt;&gt;"",E$3,"NA"),'MITRE &amp; Controls Mappings'!$J276))), 'MITRE &amp; Controls Mappings'!$B276,"")</f>
        <v/>
      </c>
      <c r="F278" t="str">
        <f>IF(OR(OR(OR(OR(OR(ISNUMBER(SEARCH(IF(F$1&lt;&gt;"",F$1,"NA"),'MITRE &amp; Controls Mappings'!$E276)),ISNUMBER(SEARCH(IF(F$1&lt;&gt;"",F$1,"NA"),'MITRE &amp; Controls Mappings'!$F276))),ISNUMBER(SEARCH(IF(F$2&lt;&gt;"",F$2,"NA"),'MITRE &amp; Controls Mappings'!$G276))),ISNUMBER(SEARCH(IF(F$2&lt;&gt;"",F$2,"NA"),'MITRE &amp; Controls Mappings'!$H276))),ISNUMBER(SEARCH(IF(F$3&lt;&gt;"",F$3,"NA"),'MITRE &amp; Controls Mappings'!$I276))),ISNUMBER(SEARCH(IF(F$3&lt;&gt;"",F$3,"NA"),'MITRE &amp; Controls Mappings'!$J276))), 'MITRE &amp; Controls Mappings'!$B276,"")</f>
        <v/>
      </c>
      <c r="G278" t="str">
        <f>IF(OR(OR(OR(OR(OR(ISNUMBER(SEARCH(IF(G$1&lt;&gt;"",G$1,"NA"),'MITRE &amp; Controls Mappings'!$E276)),ISNUMBER(SEARCH(IF(G$1&lt;&gt;"",G$1,"NA"),'MITRE &amp; Controls Mappings'!$F276))),ISNUMBER(SEARCH(IF(G$2&lt;&gt;"",G$2,"NA"),'MITRE &amp; Controls Mappings'!$G276))),ISNUMBER(SEARCH(IF(G$2&lt;&gt;"",G$2,"NA"),'MITRE &amp; Controls Mappings'!$H276))),ISNUMBER(SEARCH(IF(G$3&lt;&gt;"",G$3,"NA"),'MITRE &amp; Controls Mappings'!$I276))),ISNUMBER(SEARCH(IF(G$3&lt;&gt;"",G$3,"NA"),'MITRE &amp; Controls Mappings'!$J276))), 'MITRE &amp; Controls Mappings'!$B276,"")</f>
        <v/>
      </c>
      <c r="H278" t="str">
        <f>IF(OR(OR(OR(OR(OR(ISNUMBER(SEARCH(IF(H$1&lt;&gt;"",H$1,"NA"),'MITRE &amp; Controls Mappings'!$E276)),ISNUMBER(SEARCH(IF(H$1&lt;&gt;"",H$1,"NA"),'MITRE &amp; Controls Mappings'!$F276))),ISNUMBER(SEARCH(IF(H$2&lt;&gt;"",H$2,"NA"),'MITRE &amp; Controls Mappings'!$G276))),ISNUMBER(SEARCH(IF(H$2&lt;&gt;"",H$2,"NA"),'MITRE &amp; Controls Mappings'!$H276))),ISNUMBER(SEARCH(IF(H$3&lt;&gt;"",H$3,"NA"),'MITRE &amp; Controls Mappings'!$I276))),ISNUMBER(SEARCH(IF(H$3&lt;&gt;"",H$3,"NA"),'MITRE &amp; Controls Mappings'!$J276))), 'MITRE &amp; Controls Mappings'!$B276,"")</f>
        <v/>
      </c>
      <c r="I278" t="str">
        <f>IF(OR(OR(OR(OR(OR(ISNUMBER(SEARCH(IF(I$1&lt;&gt;"",I$1,"NA"),'MITRE &amp; Controls Mappings'!$E276)),ISNUMBER(SEARCH(IF(I$1&lt;&gt;"",I$1,"NA"),'MITRE &amp; Controls Mappings'!$F276))),ISNUMBER(SEARCH(IF(I$2&lt;&gt;"",I$2,"NA"),'MITRE &amp; Controls Mappings'!$G276))),ISNUMBER(SEARCH(IF(I$2&lt;&gt;"",I$2,"NA"),'MITRE &amp; Controls Mappings'!$H276))),ISNUMBER(SEARCH(IF(I$3&lt;&gt;"",I$3,"NA"),'MITRE &amp; Controls Mappings'!$I276))),ISNUMBER(SEARCH(IF(I$3&lt;&gt;"",I$3,"NA"),'MITRE &amp; Controls Mappings'!$J276))), 'MITRE &amp; Controls Mappings'!$B276,"")</f>
        <v/>
      </c>
      <c r="J278" t="str">
        <f>IF(OR(OR(OR(OR(OR(ISNUMBER(SEARCH(IF(J$1&lt;&gt;"",J$1,"NA"),'MITRE &amp; Controls Mappings'!$E276)),ISNUMBER(SEARCH(IF(J$1&lt;&gt;"",J$1,"NA"),'MITRE &amp; Controls Mappings'!$F276))),ISNUMBER(SEARCH(IF(J$2&lt;&gt;"",J$2,"NA"),'MITRE &amp; Controls Mappings'!$G276))),ISNUMBER(SEARCH(IF(J$2&lt;&gt;"",J$2,"NA"),'MITRE &amp; Controls Mappings'!$H276))),ISNUMBER(SEARCH(IF(J$3&lt;&gt;"",J$3,"NA"),'MITRE &amp; Controls Mappings'!$I276))),ISNUMBER(SEARCH(IF(J$3&lt;&gt;"",J$3,"NA"),'MITRE &amp; Controls Mappings'!$J276))), 'MITRE &amp; Controls Mappings'!$B276,"")</f>
        <v/>
      </c>
      <c r="K278" t="str">
        <f>IF(OR(OR(OR(OR(OR(ISNUMBER(SEARCH(IF(K$1&lt;&gt;"",K$1,"NA"),'MITRE &amp; Controls Mappings'!$E276)),ISNUMBER(SEARCH(IF(K$1&lt;&gt;"",K$1,"NA"),'MITRE &amp; Controls Mappings'!$F276))),ISNUMBER(SEARCH(IF(K$2&lt;&gt;"",K$2,"NA"),'MITRE &amp; Controls Mappings'!$G276))),ISNUMBER(SEARCH(IF(K$2&lt;&gt;"",K$2,"NA"),'MITRE &amp; Controls Mappings'!$H276))),ISNUMBER(SEARCH(IF(K$3&lt;&gt;"",K$3,"NA"),'MITRE &amp; Controls Mappings'!$I276))),ISNUMBER(SEARCH(IF(K$3&lt;&gt;"",K$3,"NA"),'MITRE &amp; Controls Mappings'!$J276))), 'MITRE &amp; Controls Mappings'!$B276,"")</f>
        <v/>
      </c>
      <c r="L278" s="26" t="str">
        <f>IF('MITRE &amp; Controls Mappings'!D276 &lt;&gt;"",'MITRE &amp; Controls Mappings'!D276,"" )</f>
        <v>(L1) Ensure 'Windows Firewall: Private: Firewall state' is set to 'On (recommended)'</v>
      </c>
    </row>
    <row r="279" spans="1:12" x14ac:dyDescent="0.25">
      <c r="A279" t="str">
        <f>IF(COUNTIF(B279:K279,"="&amp;'MITRE &amp; Controls Mappings'!B277)&gt;0,'MITRE &amp; Controls Mappings'!B277,"")</f>
        <v/>
      </c>
      <c r="B279" t="str">
        <f>IF(OR(OR(OR(OR(OR(ISNUMBER(SEARCH(IF(B$1&lt;&gt;"",B$1,"NA"),'MITRE &amp; Controls Mappings'!$E277)),ISNUMBER(SEARCH(IF(B$1&lt;&gt;"",B$1,"NA"),'MITRE &amp; Controls Mappings'!$F277))),ISNUMBER(SEARCH(IF(B$2&lt;&gt;"",B$2,"NA"),'MITRE &amp; Controls Mappings'!$G277))),ISNUMBER(SEARCH(IF(B$2&lt;&gt;"",B$2,"NA"),'MITRE &amp; Controls Mappings'!$H277))),ISNUMBER(SEARCH(IF(B$3&lt;&gt;"",B$3,"NA"),'MITRE &amp; Controls Mappings'!$I277))),ISNUMBER(SEARCH(IF(B$3&lt;&gt;"",B$3,"NA"),'MITRE &amp; Controls Mappings'!$J277))), 'MITRE &amp; Controls Mappings'!$B277,"")</f>
        <v/>
      </c>
      <c r="C279" t="str">
        <f>IF(OR(OR(OR(OR(OR(ISNUMBER(SEARCH(IF(C$1&lt;&gt;"",C$1,"NA"),'MITRE &amp; Controls Mappings'!$E277)),ISNUMBER(SEARCH(IF(C$1&lt;&gt;"",C$1,"NA"),'MITRE &amp; Controls Mappings'!$F277))),ISNUMBER(SEARCH(IF(C$2&lt;&gt;"",C$2,"NA"),'MITRE &amp; Controls Mappings'!$G277))),ISNUMBER(SEARCH(IF(C$2&lt;&gt;"",C$2,"NA"),'MITRE &amp; Controls Mappings'!$H277))),ISNUMBER(SEARCH(IF(C$3&lt;&gt;"",C$3,"NA"),'MITRE &amp; Controls Mappings'!$I277))),ISNUMBER(SEARCH(IF(C$3&lt;&gt;"",C$3,"NA"),'MITRE &amp; Controls Mappings'!$J277))), 'MITRE &amp; Controls Mappings'!$B277,"")</f>
        <v/>
      </c>
      <c r="D279" t="str">
        <f>IF(OR(OR(OR(OR(OR(ISNUMBER(SEARCH(IF(D$1&lt;&gt;"",D$1,"NA"),'MITRE &amp; Controls Mappings'!$E277)),ISNUMBER(SEARCH(IF(D$1&lt;&gt;"",D$1,"NA"),'MITRE &amp; Controls Mappings'!$F277))),ISNUMBER(SEARCH(IF(D$2&lt;&gt;"",D$2,"NA"),'MITRE &amp; Controls Mappings'!$G277))),ISNUMBER(SEARCH(IF(D$2&lt;&gt;"",D$2,"NA"),'MITRE &amp; Controls Mappings'!$H277))),ISNUMBER(SEARCH(IF(D$3&lt;&gt;"",D$3,"NA"),'MITRE &amp; Controls Mappings'!$I277))),ISNUMBER(SEARCH(IF(D$3&lt;&gt;"",D$3,"NA"),'MITRE &amp; Controls Mappings'!$J277))), 'MITRE &amp; Controls Mappings'!$B277,"")</f>
        <v/>
      </c>
      <c r="E279" t="str">
        <f>IF(OR(OR(OR(OR(OR(ISNUMBER(SEARCH(IF(E$1&lt;&gt;"",E$1,"NA"),'MITRE &amp; Controls Mappings'!$E277)),ISNUMBER(SEARCH(IF(E$1&lt;&gt;"",E$1,"NA"),'MITRE &amp; Controls Mappings'!$F277))),ISNUMBER(SEARCH(IF(E$2&lt;&gt;"",E$2,"NA"),'MITRE &amp; Controls Mappings'!$G277))),ISNUMBER(SEARCH(IF(E$2&lt;&gt;"",E$2,"NA"),'MITRE &amp; Controls Mappings'!$H277))),ISNUMBER(SEARCH(IF(E$3&lt;&gt;"",E$3,"NA"),'MITRE &amp; Controls Mappings'!$I277))),ISNUMBER(SEARCH(IF(E$3&lt;&gt;"",E$3,"NA"),'MITRE &amp; Controls Mappings'!$J277))), 'MITRE &amp; Controls Mappings'!$B277,"")</f>
        <v/>
      </c>
      <c r="F279" t="str">
        <f>IF(OR(OR(OR(OR(OR(ISNUMBER(SEARCH(IF(F$1&lt;&gt;"",F$1,"NA"),'MITRE &amp; Controls Mappings'!$E277)),ISNUMBER(SEARCH(IF(F$1&lt;&gt;"",F$1,"NA"),'MITRE &amp; Controls Mappings'!$F277))),ISNUMBER(SEARCH(IF(F$2&lt;&gt;"",F$2,"NA"),'MITRE &amp; Controls Mappings'!$G277))),ISNUMBER(SEARCH(IF(F$2&lt;&gt;"",F$2,"NA"),'MITRE &amp; Controls Mappings'!$H277))),ISNUMBER(SEARCH(IF(F$3&lt;&gt;"",F$3,"NA"),'MITRE &amp; Controls Mappings'!$I277))),ISNUMBER(SEARCH(IF(F$3&lt;&gt;"",F$3,"NA"),'MITRE &amp; Controls Mappings'!$J277))), 'MITRE &amp; Controls Mappings'!$B277,"")</f>
        <v/>
      </c>
      <c r="G279" t="str">
        <f>IF(OR(OR(OR(OR(OR(ISNUMBER(SEARCH(IF(G$1&lt;&gt;"",G$1,"NA"),'MITRE &amp; Controls Mappings'!$E277)),ISNUMBER(SEARCH(IF(G$1&lt;&gt;"",G$1,"NA"),'MITRE &amp; Controls Mappings'!$F277))),ISNUMBER(SEARCH(IF(G$2&lt;&gt;"",G$2,"NA"),'MITRE &amp; Controls Mappings'!$G277))),ISNUMBER(SEARCH(IF(G$2&lt;&gt;"",G$2,"NA"),'MITRE &amp; Controls Mappings'!$H277))),ISNUMBER(SEARCH(IF(G$3&lt;&gt;"",G$3,"NA"),'MITRE &amp; Controls Mappings'!$I277))),ISNUMBER(SEARCH(IF(G$3&lt;&gt;"",G$3,"NA"),'MITRE &amp; Controls Mappings'!$J277))), 'MITRE &amp; Controls Mappings'!$B277,"")</f>
        <v/>
      </c>
      <c r="H279" t="str">
        <f>IF(OR(OR(OR(OR(OR(ISNUMBER(SEARCH(IF(H$1&lt;&gt;"",H$1,"NA"),'MITRE &amp; Controls Mappings'!$E277)),ISNUMBER(SEARCH(IF(H$1&lt;&gt;"",H$1,"NA"),'MITRE &amp; Controls Mappings'!$F277))),ISNUMBER(SEARCH(IF(H$2&lt;&gt;"",H$2,"NA"),'MITRE &amp; Controls Mappings'!$G277))),ISNUMBER(SEARCH(IF(H$2&lt;&gt;"",H$2,"NA"),'MITRE &amp; Controls Mappings'!$H277))),ISNUMBER(SEARCH(IF(H$3&lt;&gt;"",H$3,"NA"),'MITRE &amp; Controls Mappings'!$I277))),ISNUMBER(SEARCH(IF(H$3&lt;&gt;"",H$3,"NA"),'MITRE &amp; Controls Mappings'!$J277))), 'MITRE &amp; Controls Mappings'!$B277,"")</f>
        <v/>
      </c>
      <c r="I279" t="str">
        <f>IF(OR(OR(OR(OR(OR(ISNUMBER(SEARCH(IF(I$1&lt;&gt;"",I$1,"NA"),'MITRE &amp; Controls Mappings'!$E277)),ISNUMBER(SEARCH(IF(I$1&lt;&gt;"",I$1,"NA"),'MITRE &amp; Controls Mappings'!$F277))),ISNUMBER(SEARCH(IF(I$2&lt;&gt;"",I$2,"NA"),'MITRE &amp; Controls Mappings'!$G277))),ISNUMBER(SEARCH(IF(I$2&lt;&gt;"",I$2,"NA"),'MITRE &amp; Controls Mappings'!$H277))),ISNUMBER(SEARCH(IF(I$3&lt;&gt;"",I$3,"NA"),'MITRE &amp; Controls Mappings'!$I277))),ISNUMBER(SEARCH(IF(I$3&lt;&gt;"",I$3,"NA"),'MITRE &amp; Controls Mappings'!$J277))), 'MITRE &amp; Controls Mappings'!$B277,"")</f>
        <v/>
      </c>
      <c r="J279" t="str">
        <f>IF(OR(OR(OR(OR(OR(ISNUMBER(SEARCH(IF(J$1&lt;&gt;"",J$1,"NA"),'MITRE &amp; Controls Mappings'!$E277)),ISNUMBER(SEARCH(IF(J$1&lt;&gt;"",J$1,"NA"),'MITRE &amp; Controls Mappings'!$F277))),ISNUMBER(SEARCH(IF(J$2&lt;&gt;"",J$2,"NA"),'MITRE &amp; Controls Mappings'!$G277))),ISNUMBER(SEARCH(IF(J$2&lt;&gt;"",J$2,"NA"),'MITRE &amp; Controls Mappings'!$H277))),ISNUMBER(SEARCH(IF(J$3&lt;&gt;"",J$3,"NA"),'MITRE &amp; Controls Mappings'!$I277))),ISNUMBER(SEARCH(IF(J$3&lt;&gt;"",J$3,"NA"),'MITRE &amp; Controls Mappings'!$J277))), 'MITRE &amp; Controls Mappings'!$B277,"")</f>
        <v/>
      </c>
      <c r="K279" t="str">
        <f>IF(OR(OR(OR(OR(OR(ISNUMBER(SEARCH(IF(K$1&lt;&gt;"",K$1,"NA"),'MITRE &amp; Controls Mappings'!$E277)),ISNUMBER(SEARCH(IF(K$1&lt;&gt;"",K$1,"NA"),'MITRE &amp; Controls Mappings'!$F277))),ISNUMBER(SEARCH(IF(K$2&lt;&gt;"",K$2,"NA"),'MITRE &amp; Controls Mappings'!$G277))),ISNUMBER(SEARCH(IF(K$2&lt;&gt;"",K$2,"NA"),'MITRE &amp; Controls Mappings'!$H277))),ISNUMBER(SEARCH(IF(K$3&lt;&gt;"",K$3,"NA"),'MITRE &amp; Controls Mappings'!$I277))),ISNUMBER(SEARCH(IF(K$3&lt;&gt;"",K$3,"NA"),'MITRE &amp; Controls Mappings'!$J277))), 'MITRE &amp; Controls Mappings'!$B277,"")</f>
        <v/>
      </c>
      <c r="L279" s="26" t="str">
        <f>IF('MITRE &amp; Controls Mappings'!D277 &lt;&gt;"",'MITRE &amp; Controls Mappings'!D277,"" )</f>
        <v>(L1) Ensure 'Windows Firewall: Private: Inbound connections' is set to 'Block (default)'</v>
      </c>
    </row>
    <row r="280" spans="1:12" x14ac:dyDescent="0.25">
      <c r="A280" t="str">
        <f>IF(COUNTIF(B280:K280,"="&amp;'MITRE &amp; Controls Mappings'!B278)&gt;0,'MITRE &amp; Controls Mappings'!B278,"")</f>
        <v/>
      </c>
      <c r="B280" t="str">
        <f>IF(OR(OR(OR(OR(OR(ISNUMBER(SEARCH(IF(B$1&lt;&gt;"",B$1,"NA"),'MITRE &amp; Controls Mappings'!$E278)),ISNUMBER(SEARCH(IF(B$1&lt;&gt;"",B$1,"NA"),'MITRE &amp; Controls Mappings'!$F278))),ISNUMBER(SEARCH(IF(B$2&lt;&gt;"",B$2,"NA"),'MITRE &amp; Controls Mappings'!$G278))),ISNUMBER(SEARCH(IF(B$2&lt;&gt;"",B$2,"NA"),'MITRE &amp; Controls Mappings'!$H278))),ISNUMBER(SEARCH(IF(B$3&lt;&gt;"",B$3,"NA"),'MITRE &amp; Controls Mappings'!$I278))),ISNUMBER(SEARCH(IF(B$3&lt;&gt;"",B$3,"NA"),'MITRE &amp; Controls Mappings'!$J278))), 'MITRE &amp; Controls Mappings'!$B278,"")</f>
        <v/>
      </c>
      <c r="C280" t="str">
        <f>IF(OR(OR(OR(OR(OR(ISNUMBER(SEARCH(IF(C$1&lt;&gt;"",C$1,"NA"),'MITRE &amp; Controls Mappings'!$E278)),ISNUMBER(SEARCH(IF(C$1&lt;&gt;"",C$1,"NA"),'MITRE &amp; Controls Mappings'!$F278))),ISNUMBER(SEARCH(IF(C$2&lt;&gt;"",C$2,"NA"),'MITRE &amp; Controls Mappings'!$G278))),ISNUMBER(SEARCH(IF(C$2&lt;&gt;"",C$2,"NA"),'MITRE &amp; Controls Mappings'!$H278))),ISNUMBER(SEARCH(IF(C$3&lt;&gt;"",C$3,"NA"),'MITRE &amp; Controls Mappings'!$I278))),ISNUMBER(SEARCH(IF(C$3&lt;&gt;"",C$3,"NA"),'MITRE &amp; Controls Mappings'!$J278))), 'MITRE &amp; Controls Mappings'!$B278,"")</f>
        <v/>
      </c>
      <c r="D280" t="str">
        <f>IF(OR(OR(OR(OR(OR(ISNUMBER(SEARCH(IF(D$1&lt;&gt;"",D$1,"NA"),'MITRE &amp; Controls Mappings'!$E278)),ISNUMBER(SEARCH(IF(D$1&lt;&gt;"",D$1,"NA"),'MITRE &amp; Controls Mappings'!$F278))),ISNUMBER(SEARCH(IF(D$2&lt;&gt;"",D$2,"NA"),'MITRE &amp; Controls Mappings'!$G278))),ISNUMBER(SEARCH(IF(D$2&lt;&gt;"",D$2,"NA"),'MITRE &amp; Controls Mappings'!$H278))),ISNUMBER(SEARCH(IF(D$3&lt;&gt;"",D$3,"NA"),'MITRE &amp; Controls Mappings'!$I278))),ISNUMBER(SEARCH(IF(D$3&lt;&gt;"",D$3,"NA"),'MITRE &amp; Controls Mappings'!$J278))), 'MITRE &amp; Controls Mappings'!$B278,"")</f>
        <v/>
      </c>
      <c r="E280" t="str">
        <f>IF(OR(OR(OR(OR(OR(ISNUMBER(SEARCH(IF(E$1&lt;&gt;"",E$1,"NA"),'MITRE &amp; Controls Mappings'!$E278)),ISNUMBER(SEARCH(IF(E$1&lt;&gt;"",E$1,"NA"),'MITRE &amp; Controls Mappings'!$F278))),ISNUMBER(SEARCH(IF(E$2&lt;&gt;"",E$2,"NA"),'MITRE &amp; Controls Mappings'!$G278))),ISNUMBER(SEARCH(IF(E$2&lt;&gt;"",E$2,"NA"),'MITRE &amp; Controls Mappings'!$H278))),ISNUMBER(SEARCH(IF(E$3&lt;&gt;"",E$3,"NA"),'MITRE &amp; Controls Mappings'!$I278))),ISNUMBER(SEARCH(IF(E$3&lt;&gt;"",E$3,"NA"),'MITRE &amp; Controls Mappings'!$J278))), 'MITRE &amp; Controls Mappings'!$B278,"")</f>
        <v/>
      </c>
      <c r="F280" t="str">
        <f>IF(OR(OR(OR(OR(OR(ISNUMBER(SEARCH(IF(F$1&lt;&gt;"",F$1,"NA"),'MITRE &amp; Controls Mappings'!$E278)),ISNUMBER(SEARCH(IF(F$1&lt;&gt;"",F$1,"NA"),'MITRE &amp; Controls Mappings'!$F278))),ISNUMBER(SEARCH(IF(F$2&lt;&gt;"",F$2,"NA"),'MITRE &amp; Controls Mappings'!$G278))),ISNUMBER(SEARCH(IF(F$2&lt;&gt;"",F$2,"NA"),'MITRE &amp; Controls Mappings'!$H278))),ISNUMBER(SEARCH(IF(F$3&lt;&gt;"",F$3,"NA"),'MITRE &amp; Controls Mappings'!$I278))),ISNUMBER(SEARCH(IF(F$3&lt;&gt;"",F$3,"NA"),'MITRE &amp; Controls Mappings'!$J278))), 'MITRE &amp; Controls Mappings'!$B278,"")</f>
        <v/>
      </c>
      <c r="G280" t="str">
        <f>IF(OR(OR(OR(OR(OR(ISNUMBER(SEARCH(IF(G$1&lt;&gt;"",G$1,"NA"),'MITRE &amp; Controls Mappings'!$E278)),ISNUMBER(SEARCH(IF(G$1&lt;&gt;"",G$1,"NA"),'MITRE &amp; Controls Mappings'!$F278))),ISNUMBER(SEARCH(IF(G$2&lt;&gt;"",G$2,"NA"),'MITRE &amp; Controls Mappings'!$G278))),ISNUMBER(SEARCH(IF(G$2&lt;&gt;"",G$2,"NA"),'MITRE &amp; Controls Mappings'!$H278))),ISNUMBER(SEARCH(IF(G$3&lt;&gt;"",G$3,"NA"),'MITRE &amp; Controls Mappings'!$I278))),ISNUMBER(SEARCH(IF(G$3&lt;&gt;"",G$3,"NA"),'MITRE &amp; Controls Mappings'!$J278))), 'MITRE &amp; Controls Mappings'!$B278,"")</f>
        <v/>
      </c>
      <c r="H280" t="str">
        <f>IF(OR(OR(OR(OR(OR(ISNUMBER(SEARCH(IF(H$1&lt;&gt;"",H$1,"NA"),'MITRE &amp; Controls Mappings'!$E278)),ISNUMBER(SEARCH(IF(H$1&lt;&gt;"",H$1,"NA"),'MITRE &amp; Controls Mappings'!$F278))),ISNUMBER(SEARCH(IF(H$2&lt;&gt;"",H$2,"NA"),'MITRE &amp; Controls Mappings'!$G278))),ISNUMBER(SEARCH(IF(H$2&lt;&gt;"",H$2,"NA"),'MITRE &amp; Controls Mappings'!$H278))),ISNUMBER(SEARCH(IF(H$3&lt;&gt;"",H$3,"NA"),'MITRE &amp; Controls Mappings'!$I278))),ISNUMBER(SEARCH(IF(H$3&lt;&gt;"",H$3,"NA"),'MITRE &amp; Controls Mappings'!$J278))), 'MITRE &amp; Controls Mappings'!$B278,"")</f>
        <v/>
      </c>
      <c r="I280" t="str">
        <f>IF(OR(OR(OR(OR(OR(ISNUMBER(SEARCH(IF(I$1&lt;&gt;"",I$1,"NA"),'MITRE &amp; Controls Mappings'!$E278)),ISNUMBER(SEARCH(IF(I$1&lt;&gt;"",I$1,"NA"),'MITRE &amp; Controls Mappings'!$F278))),ISNUMBER(SEARCH(IF(I$2&lt;&gt;"",I$2,"NA"),'MITRE &amp; Controls Mappings'!$G278))),ISNUMBER(SEARCH(IF(I$2&lt;&gt;"",I$2,"NA"),'MITRE &amp; Controls Mappings'!$H278))),ISNUMBER(SEARCH(IF(I$3&lt;&gt;"",I$3,"NA"),'MITRE &amp; Controls Mappings'!$I278))),ISNUMBER(SEARCH(IF(I$3&lt;&gt;"",I$3,"NA"),'MITRE &amp; Controls Mappings'!$J278))), 'MITRE &amp; Controls Mappings'!$B278,"")</f>
        <v/>
      </c>
      <c r="J280" t="str">
        <f>IF(OR(OR(OR(OR(OR(ISNUMBER(SEARCH(IF(J$1&lt;&gt;"",J$1,"NA"),'MITRE &amp; Controls Mappings'!$E278)),ISNUMBER(SEARCH(IF(J$1&lt;&gt;"",J$1,"NA"),'MITRE &amp; Controls Mappings'!$F278))),ISNUMBER(SEARCH(IF(J$2&lt;&gt;"",J$2,"NA"),'MITRE &amp; Controls Mappings'!$G278))),ISNUMBER(SEARCH(IF(J$2&lt;&gt;"",J$2,"NA"),'MITRE &amp; Controls Mappings'!$H278))),ISNUMBER(SEARCH(IF(J$3&lt;&gt;"",J$3,"NA"),'MITRE &amp; Controls Mappings'!$I278))),ISNUMBER(SEARCH(IF(J$3&lt;&gt;"",J$3,"NA"),'MITRE &amp; Controls Mappings'!$J278))), 'MITRE &amp; Controls Mappings'!$B278,"")</f>
        <v/>
      </c>
      <c r="K280" t="str">
        <f>IF(OR(OR(OR(OR(OR(ISNUMBER(SEARCH(IF(K$1&lt;&gt;"",K$1,"NA"),'MITRE &amp; Controls Mappings'!$E278)),ISNUMBER(SEARCH(IF(K$1&lt;&gt;"",K$1,"NA"),'MITRE &amp; Controls Mappings'!$F278))),ISNUMBER(SEARCH(IF(K$2&lt;&gt;"",K$2,"NA"),'MITRE &amp; Controls Mappings'!$G278))),ISNUMBER(SEARCH(IF(K$2&lt;&gt;"",K$2,"NA"),'MITRE &amp; Controls Mappings'!$H278))),ISNUMBER(SEARCH(IF(K$3&lt;&gt;"",K$3,"NA"),'MITRE &amp; Controls Mappings'!$I278))),ISNUMBER(SEARCH(IF(K$3&lt;&gt;"",K$3,"NA"),'MITRE &amp; Controls Mappings'!$J278))), 'MITRE &amp; Controls Mappings'!$B278,"")</f>
        <v/>
      </c>
      <c r="L280" s="26" t="str">
        <f>IF('MITRE &amp; Controls Mappings'!D278 &lt;&gt;"",'MITRE &amp; Controls Mappings'!D278,"" )</f>
        <v>(L1) Ensure 'Windows Firewall: Private: Inbound connections' is set to 'Block (default)'</v>
      </c>
    </row>
    <row r="281" spans="1:12" x14ac:dyDescent="0.25">
      <c r="A281" t="str">
        <f>IF(COUNTIF(B281:K281,"="&amp;'MITRE &amp; Controls Mappings'!B279)&gt;0,'MITRE &amp; Controls Mappings'!B279,"")</f>
        <v/>
      </c>
      <c r="B281" t="str">
        <f>IF(OR(OR(OR(OR(OR(ISNUMBER(SEARCH(IF(B$1&lt;&gt;"",B$1,"NA"),'MITRE &amp; Controls Mappings'!$E279)),ISNUMBER(SEARCH(IF(B$1&lt;&gt;"",B$1,"NA"),'MITRE &amp; Controls Mappings'!$F279))),ISNUMBER(SEARCH(IF(B$2&lt;&gt;"",B$2,"NA"),'MITRE &amp; Controls Mappings'!$G279))),ISNUMBER(SEARCH(IF(B$2&lt;&gt;"",B$2,"NA"),'MITRE &amp; Controls Mappings'!$H279))),ISNUMBER(SEARCH(IF(B$3&lt;&gt;"",B$3,"NA"),'MITRE &amp; Controls Mappings'!$I279))),ISNUMBER(SEARCH(IF(B$3&lt;&gt;"",B$3,"NA"),'MITRE &amp; Controls Mappings'!$J279))), 'MITRE &amp; Controls Mappings'!$B279,"")</f>
        <v/>
      </c>
      <c r="C281" t="str">
        <f>IF(OR(OR(OR(OR(OR(ISNUMBER(SEARCH(IF(C$1&lt;&gt;"",C$1,"NA"),'MITRE &amp; Controls Mappings'!$E279)),ISNUMBER(SEARCH(IF(C$1&lt;&gt;"",C$1,"NA"),'MITRE &amp; Controls Mappings'!$F279))),ISNUMBER(SEARCH(IF(C$2&lt;&gt;"",C$2,"NA"),'MITRE &amp; Controls Mappings'!$G279))),ISNUMBER(SEARCH(IF(C$2&lt;&gt;"",C$2,"NA"),'MITRE &amp; Controls Mappings'!$H279))),ISNUMBER(SEARCH(IF(C$3&lt;&gt;"",C$3,"NA"),'MITRE &amp; Controls Mappings'!$I279))),ISNUMBER(SEARCH(IF(C$3&lt;&gt;"",C$3,"NA"),'MITRE &amp; Controls Mappings'!$J279))), 'MITRE &amp; Controls Mappings'!$B279,"")</f>
        <v/>
      </c>
      <c r="D281" t="str">
        <f>IF(OR(OR(OR(OR(OR(ISNUMBER(SEARCH(IF(D$1&lt;&gt;"",D$1,"NA"),'MITRE &amp; Controls Mappings'!$E279)),ISNUMBER(SEARCH(IF(D$1&lt;&gt;"",D$1,"NA"),'MITRE &amp; Controls Mappings'!$F279))),ISNUMBER(SEARCH(IF(D$2&lt;&gt;"",D$2,"NA"),'MITRE &amp; Controls Mappings'!$G279))),ISNUMBER(SEARCH(IF(D$2&lt;&gt;"",D$2,"NA"),'MITRE &amp; Controls Mappings'!$H279))),ISNUMBER(SEARCH(IF(D$3&lt;&gt;"",D$3,"NA"),'MITRE &amp; Controls Mappings'!$I279))),ISNUMBER(SEARCH(IF(D$3&lt;&gt;"",D$3,"NA"),'MITRE &amp; Controls Mappings'!$J279))), 'MITRE &amp; Controls Mappings'!$B279,"")</f>
        <v/>
      </c>
      <c r="E281" t="str">
        <f>IF(OR(OR(OR(OR(OR(ISNUMBER(SEARCH(IF(E$1&lt;&gt;"",E$1,"NA"),'MITRE &amp; Controls Mappings'!$E279)),ISNUMBER(SEARCH(IF(E$1&lt;&gt;"",E$1,"NA"),'MITRE &amp; Controls Mappings'!$F279))),ISNUMBER(SEARCH(IF(E$2&lt;&gt;"",E$2,"NA"),'MITRE &amp; Controls Mappings'!$G279))),ISNUMBER(SEARCH(IF(E$2&lt;&gt;"",E$2,"NA"),'MITRE &amp; Controls Mappings'!$H279))),ISNUMBER(SEARCH(IF(E$3&lt;&gt;"",E$3,"NA"),'MITRE &amp; Controls Mappings'!$I279))),ISNUMBER(SEARCH(IF(E$3&lt;&gt;"",E$3,"NA"),'MITRE &amp; Controls Mappings'!$J279))), 'MITRE &amp; Controls Mappings'!$B279,"")</f>
        <v/>
      </c>
      <c r="F281" t="str">
        <f>IF(OR(OR(OR(OR(OR(ISNUMBER(SEARCH(IF(F$1&lt;&gt;"",F$1,"NA"),'MITRE &amp; Controls Mappings'!$E279)),ISNUMBER(SEARCH(IF(F$1&lt;&gt;"",F$1,"NA"),'MITRE &amp; Controls Mappings'!$F279))),ISNUMBER(SEARCH(IF(F$2&lt;&gt;"",F$2,"NA"),'MITRE &amp; Controls Mappings'!$G279))),ISNUMBER(SEARCH(IF(F$2&lt;&gt;"",F$2,"NA"),'MITRE &amp; Controls Mappings'!$H279))),ISNUMBER(SEARCH(IF(F$3&lt;&gt;"",F$3,"NA"),'MITRE &amp; Controls Mappings'!$I279))),ISNUMBER(SEARCH(IF(F$3&lt;&gt;"",F$3,"NA"),'MITRE &amp; Controls Mappings'!$J279))), 'MITRE &amp; Controls Mappings'!$B279,"")</f>
        <v/>
      </c>
      <c r="G281" t="str">
        <f>IF(OR(OR(OR(OR(OR(ISNUMBER(SEARCH(IF(G$1&lt;&gt;"",G$1,"NA"),'MITRE &amp; Controls Mappings'!$E279)),ISNUMBER(SEARCH(IF(G$1&lt;&gt;"",G$1,"NA"),'MITRE &amp; Controls Mappings'!$F279))),ISNUMBER(SEARCH(IF(G$2&lt;&gt;"",G$2,"NA"),'MITRE &amp; Controls Mappings'!$G279))),ISNUMBER(SEARCH(IF(G$2&lt;&gt;"",G$2,"NA"),'MITRE &amp; Controls Mappings'!$H279))),ISNUMBER(SEARCH(IF(G$3&lt;&gt;"",G$3,"NA"),'MITRE &amp; Controls Mappings'!$I279))),ISNUMBER(SEARCH(IF(G$3&lt;&gt;"",G$3,"NA"),'MITRE &amp; Controls Mappings'!$J279))), 'MITRE &amp; Controls Mappings'!$B279,"")</f>
        <v/>
      </c>
      <c r="H281" t="str">
        <f>IF(OR(OR(OR(OR(OR(ISNUMBER(SEARCH(IF(H$1&lt;&gt;"",H$1,"NA"),'MITRE &amp; Controls Mappings'!$E279)),ISNUMBER(SEARCH(IF(H$1&lt;&gt;"",H$1,"NA"),'MITRE &amp; Controls Mappings'!$F279))),ISNUMBER(SEARCH(IF(H$2&lt;&gt;"",H$2,"NA"),'MITRE &amp; Controls Mappings'!$G279))),ISNUMBER(SEARCH(IF(H$2&lt;&gt;"",H$2,"NA"),'MITRE &amp; Controls Mappings'!$H279))),ISNUMBER(SEARCH(IF(H$3&lt;&gt;"",H$3,"NA"),'MITRE &amp; Controls Mappings'!$I279))),ISNUMBER(SEARCH(IF(H$3&lt;&gt;"",H$3,"NA"),'MITRE &amp; Controls Mappings'!$J279))), 'MITRE &amp; Controls Mappings'!$B279,"")</f>
        <v/>
      </c>
      <c r="I281" t="str">
        <f>IF(OR(OR(OR(OR(OR(ISNUMBER(SEARCH(IF(I$1&lt;&gt;"",I$1,"NA"),'MITRE &amp; Controls Mappings'!$E279)),ISNUMBER(SEARCH(IF(I$1&lt;&gt;"",I$1,"NA"),'MITRE &amp; Controls Mappings'!$F279))),ISNUMBER(SEARCH(IF(I$2&lt;&gt;"",I$2,"NA"),'MITRE &amp; Controls Mappings'!$G279))),ISNUMBER(SEARCH(IF(I$2&lt;&gt;"",I$2,"NA"),'MITRE &amp; Controls Mappings'!$H279))),ISNUMBER(SEARCH(IF(I$3&lt;&gt;"",I$3,"NA"),'MITRE &amp; Controls Mappings'!$I279))),ISNUMBER(SEARCH(IF(I$3&lt;&gt;"",I$3,"NA"),'MITRE &amp; Controls Mappings'!$J279))), 'MITRE &amp; Controls Mappings'!$B279,"")</f>
        <v/>
      </c>
      <c r="J281" t="str">
        <f>IF(OR(OR(OR(OR(OR(ISNUMBER(SEARCH(IF(J$1&lt;&gt;"",J$1,"NA"),'MITRE &amp; Controls Mappings'!$E279)),ISNUMBER(SEARCH(IF(J$1&lt;&gt;"",J$1,"NA"),'MITRE &amp; Controls Mappings'!$F279))),ISNUMBER(SEARCH(IF(J$2&lt;&gt;"",J$2,"NA"),'MITRE &amp; Controls Mappings'!$G279))),ISNUMBER(SEARCH(IF(J$2&lt;&gt;"",J$2,"NA"),'MITRE &amp; Controls Mappings'!$H279))),ISNUMBER(SEARCH(IF(J$3&lt;&gt;"",J$3,"NA"),'MITRE &amp; Controls Mappings'!$I279))),ISNUMBER(SEARCH(IF(J$3&lt;&gt;"",J$3,"NA"),'MITRE &amp; Controls Mappings'!$J279))), 'MITRE &amp; Controls Mappings'!$B279,"")</f>
        <v/>
      </c>
      <c r="K281" t="str">
        <f>IF(OR(OR(OR(OR(OR(ISNUMBER(SEARCH(IF(K$1&lt;&gt;"",K$1,"NA"),'MITRE &amp; Controls Mappings'!$E279)),ISNUMBER(SEARCH(IF(K$1&lt;&gt;"",K$1,"NA"),'MITRE &amp; Controls Mappings'!$F279))),ISNUMBER(SEARCH(IF(K$2&lt;&gt;"",K$2,"NA"),'MITRE &amp; Controls Mappings'!$G279))),ISNUMBER(SEARCH(IF(K$2&lt;&gt;"",K$2,"NA"),'MITRE &amp; Controls Mappings'!$H279))),ISNUMBER(SEARCH(IF(K$3&lt;&gt;"",K$3,"NA"),'MITRE &amp; Controls Mappings'!$I279))),ISNUMBER(SEARCH(IF(K$3&lt;&gt;"",K$3,"NA"),'MITRE &amp; Controls Mappings'!$J279))), 'MITRE &amp; Controls Mappings'!$B279,"")</f>
        <v/>
      </c>
      <c r="L281" s="26" t="str">
        <f>IF('MITRE &amp; Controls Mappings'!D279 &lt;&gt;"",'MITRE &amp; Controls Mappings'!D279,"" )</f>
        <v>(L1) Ensure 'Windows Firewall: Private: Outbound connections' is set to 'Allow (default)'</v>
      </c>
    </row>
    <row r="282" spans="1:12" x14ac:dyDescent="0.25">
      <c r="A282" t="str">
        <f>IF(COUNTIF(B282:K282,"="&amp;'MITRE &amp; Controls Mappings'!B280)&gt;0,'MITRE &amp; Controls Mappings'!B280,"")</f>
        <v/>
      </c>
      <c r="B282" t="str">
        <f>IF(OR(OR(OR(OR(OR(ISNUMBER(SEARCH(IF(B$1&lt;&gt;"",B$1,"NA"),'MITRE &amp; Controls Mappings'!$E280)),ISNUMBER(SEARCH(IF(B$1&lt;&gt;"",B$1,"NA"),'MITRE &amp; Controls Mappings'!$F280))),ISNUMBER(SEARCH(IF(B$2&lt;&gt;"",B$2,"NA"),'MITRE &amp; Controls Mappings'!$G280))),ISNUMBER(SEARCH(IF(B$2&lt;&gt;"",B$2,"NA"),'MITRE &amp; Controls Mappings'!$H280))),ISNUMBER(SEARCH(IF(B$3&lt;&gt;"",B$3,"NA"),'MITRE &amp; Controls Mappings'!$I280))),ISNUMBER(SEARCH(IF(B$3&lt;&gt;"",B$3,"NA"),'MITRE &amp; Controls Mappings'!$J280))), 'MITRE &amp; Controls Mappings'!$B280,"")</f>
        <v/>
      </c>
      <c r="C282" t="str">
        <f>IF(OR(OR(OR(OR(OR(ISNUMBER(SEARCH(IF(C$1&lt;&gt;"",C$1,"NA"),'MITRE &amp; Controls Mappings'!$E280)),ISNUMBER(SEARCH(IF(C$1&lt;&gt;"",C$1,"NA"),'MITRE &amp; Controls Mappings'!$F280))),ISNUMBER(SEARCH(IF(C$2&lt;&gt;"",C$2,"NA"),'MITRE &amp; Controls Mappings'!$G280))),ISNUMBER(SEARCH(IF(C$2&lt;&gt;"",C$2,"NA"),'MITRE &amp; Controls Mappings'!$H280))),ISNUMBER(SEARCH(IF(C$3&lt;&gt;"",C$3,"NA"),'MITRE &amp; Controls Mappings'!$I280))),ISNUMBER(SEARCH(IF(C$3&lt;&gt;"",C$3,"NA"),'MITRE &amp; Controls Mappings'!$J280))), 'MITRE &amp; Controls Mappings'!$B280,"")</f>
        <v/>
      </c>
      <c r="D282" t="str">
        <f>IF(OR(OR(OR(OR(OR(ISNUMBER(SEARCH(IF(D$1&lt;&gt;"",D$1,"NA"),'MITRE &amp; Controls Mappings'!$E280)),ISNUMBER(SEARCH(IF(D$1&lt;&gt;"",D$1,"NA"),'MITRE &amp; Controls Mappings'!$F280))),ISNUMBER(SEARCH(IF(D$2&lt;&gt;"",D$2,"NA"),'MITRE &amp; Controls Mappings'!$G280))),ISNUMBER(SEARCH(IF(D$2&lt;&gt;"",D$2,"NA"),'MITRE &amp; Controls Mappings'!$H280))),ISNUMBER(SEARCH(IF(D$3&lt;&gt;"",D$3,"NA"),'MITRE &amp; Controls Mappings'!$I280))),ISNUMBER(SEARCH(IF(D$3&lt;&gt;"",D$3,"NA"),'MITRE &amp; Controls Mappings'!$J280))), 'MITRE &amp; Controls Mappings'!$B280,"")</f>
        <v/>
      </c>
      <c r="E282" t="str">
        <f>IF(OR(OR(OR(OR(OR(ISNUMBER(SEARCH(IF(E$1&lt;&gt;"",E$1,"NA"),'MITRE &amp; Controls Mappings'!$E280)),ISNUMBER(SEARCH(IF(E$1&lt;&gt;"",E$1,"NA"),'MITRE &amp; Controls Mappings'!$F280))),ISNUMBER(SEARCH(IF(E$2&lt;&gt;"",E$2,"NA"),'MITRE &amp; Controls Mappings'!$G280))),ISNUMBER(SEARCH(IF(E$2&lt;&gt;"",E$2,"NA"),'MITRE &amp; Controls Mappings'!$H280))),ISNUMBER(SEARCH(IF(E$3&lt;&gt;"",E$3,"NA"),'MITRE &amp; Controls Mappings'!$I280))),ISNUMBER(SEARCH(IF(E$3&lt;&gt;"",E$3,"NA"),'MITRE &amp; Controls Mappings'!$J280))), 'MITRE &amp; Controls Mappings'!$B280,"")</f>
        <v/>
      </c>
      <c r="F282" t="str">
        <f>IF(OR(OR(OR(OR(OR(ISNUMBER(SEARCH(IF(F$1&lt;&gt;"",F$1,"NA"),'MITRE &amp; Controls Mappings'!$E280)),ISNUMBER(SEARCH(IF(F$1&lt;&gt;"",F$1,"NA"),'MITRE &amp; Controls Mappings'!$F280))),ISNUMBER(SEARCH(IF(F$2&lt;&gt;"",F$2,"NA"),'MITRE &amp; Controls Mappings'!$G280))),ISNUMBER(SEARCH(IF(F$2&lt;&gt;"",F$2,"NA"),'MITRE &amp; Controls Mappings'!$H280))),ISNUMBER(SEARCH(IF(F$3&lt;&gt;"",F$3,"NA"),'MITRE &amp; Controls Mappings'!$I280))),ISNUMBER(SEARCH(IF(F$3&lt;&gt;"",F$3,"NA"),'MITRE &amp; Controls Mappings'!$J280))), 'MITRE &amp; Controls Mappings'!$B280,"")</f>
        <v/>
      </c>
      <c r="G282" t="str">
        <f>IF(OR(OR(OR(OR(OR(ISNUMBER(SEARCH(IF(G$1&lt;&gt;"",G$1,"NA"),'MITRE &amp; Controls Mappings'!$E280)),ISNUMBER(SEARCH(IF(G$1&lt;&gt;"",G$1,"NA"),'MITRE &amp; Controls Mappings'!$F280))),ISNUMBER(SEARCH(IF(G$2&lt;&gt;"",G$2,"NA"),'MITRE &amp; Controls Mappings'!$G280))),ISNUMBER(SEARCH(IF(G$2&lt;&gt;"",G$2,"NA"),'MITRE &amp; Controls Mappings'!$H280))),ISNUMBER(SEARCH(IF(G$3&lt;&gt;"",G$3,"NA"),'MITRE &amp; Controls Mappings'!$I280))),ISNUMBER(SEARCH(IF(G$3&lt;&gt;"",G$3,"NA"),'MITRE &amp; Controls Mappings'!$J280))), 'MITRE &amp; Controls Mappings'!$B280,"")</f>
        <v/>
      </c>
      <c r="H282" t="str">
        <f>IF(OR(OR(OR(OR(OR(ISNUMBER(SEARCH(IF(H$1&lt;&gt;"",H$1,"NA"),'MITRE &amp; Controls Mappings'!$E280)),ISNUMBER(SEARCH(IF(H$1&lt;&gt;"",H$1,"NA"),'MITRE &amp; Controls Mappings'!$F280))),ISNUMBER(SEARCH(IF(H$2&lt;&gt;"",H$2,"NA"),'MITRE &amp; Controls Mappings'!$G280))),ISNUMBER(SEARCH(IF(H$2&lt;&gt;"",H$2,"NA"),'MITRE &amp; Controls Mappings'!$H280))),ISNUMBER(SEARCH(IF(H$3&lt;&gt;"",H$3,"NA"),'MITRE &amp; Controls Mappings'!$I280))),ISNUMBER(SEARCH(IF(H$3&lt;&gt;"",H$3,"NA"),'MITRE &amp; Controls Mappings'!$J280))), 'MITRE &amp; Controls Mappings'!$B280,"")</f>
        <v/>
      </c>
      <c r="I282" t="str">
        <f>IF(OR(OR(OR(OR(OR(ISNUMBER(SEARCH(IF(I$1&lt;&gt;"",I$1,"NA"),'MITRE &amp; Controls Mappings'!$E280)),ISNUMBER(SEARCH(IF(I$1&lt;&gt;"",I$1,"NA"),'MITRE &amp; Controls Mappings'!$F280))),ISNUMBER(SEARCH(IF(I$2&lt;&gt;"",I$2,"NA"),'MITRE &amp; Controls Mappings'!$G280))),ISNUMBER(SEARCH(IF(I$2&lt;&gt;"",I$2,"NA"),'MITRE &amp; Controls Mappings'!$H280))),ISNUMBER(SEARCH(IF(I$3&lt;&gt;"",I$3,"NA"),'MITRE &amp; Controls Mappings'!$I280))),ISNUMBER(SEARCH(IF(I$3&lt;&gt;"",I$3,"NA"),'MITRE &amp; Controls Mappings'!$J280))), 'MITRE &amp; Controls Mappings'!$B280,"")</f>
        <v/>
      </c>
      <c r="J282" t="str">
        <f>IF(OR(OR(OR(OR(OR(ISNUMBER(SEARCH(IF(J$1&lt;&gt;"",J$1,"NA"),'MITRE &amp; Controls Mappings'!$E280)),ISNUMBER(SEARCH(IF(J$1&lt;&gt;"",J$1,"NA"),'MITRE &amp; Controls Mappings'!$F280))),ISNUMBER(SEARCH(IF(J$2&lt;&gt;"",J$2,"NA"),'MITRE &amp; Controls Mappings'!$G280))),ISNUMBER(SEARCH(IF(J$2&lt;&gt;"",J$2,"NA"),'MITRE &amp; Controls Mappings'!$H280))),ISNUMBER(SEARCH(IF(J$3&lt;&gt;"",J$3,"NA"),'MITRE &amp; Controls Mappings'!$I280))),ISNUMBER(SEARCH(IF(J$3&lt;&gt;"",J$3,"NA"),'MITRE &amp; Controls Mappings'!$J280))), 'MITRE &amp; Controls Mappings'!$B280,"")</f>
        <v/>
      </c>
      <c r="K282" t="str">
        <f>IF(OR(OR(OR(OR(OR(ISNUMBER(SEARCH(IF(K$1&lt;&gt;"",K$1,"NA"),'MITRE &amp; Controls Mappings'!$E280)),ISNUMBER(SEARCH(IF(K$1&lt;&gt;"",K$1,"NA"),'MITRE &amp; Controls Mappings'!$F280))),ISNUMBER(SEARCH(IF(K$2&lt;&gt;"",K$2,"NA"),'MITRE &amp; Controls Mappings'!$G280))),ISNUMBER(SEARCH(IF(K$2&lt;&gt;"",K$2,"NA"),'MITRE &amp; Controls Mappings'!$H280))),ISNUMBER(SEARCH(IF(K$3&lt;&gt;"",K$3,"NA"),'MITRE &amp; Controls Mappings'!$I280))),ISNUMBER(SEARCH(IF(K$3&lt;&gt;"",K$3,"NA"),'MITRE &amp; Controls Mappings'!$J280))), 'MITRE &amp; Controls Mappings'!$B280,"")</f>
        <v/>
      </c>
      <c r="L282" s="26" t="str">
        <f>IF('MITRE &amp; Controls Mappings'!D280 &lt;&gt;"",'MITRE &amp; Controls Mappings'!D280,"" )</f>
        <v>(L1) Ensure 'Windows Firewall: Private: Outbound connections' is set to 'Allow (default)'</v>
      </c>
    </row>
    <row r="283" spans="1:12" x14ac:dyDescent="0.25">
      <c r="A283" t="str">
        <f>IF(COUNTIF(B283:K283,"="&amp;'MITRE &amp; Controls Mappings'!B281)&gt;0,'MITRE &amp; Controls Mappings'!B281,"")</f>
        <v/>
      </c>
      <c r="B283" t="str">
        <f>IF(OR(OR(OR(OR(OR(ISNUMBER(SEARCH(IF(B$1&lt;&gt;"",B$1,"NA"),'MITRE &amp; Controls Mappings'!$E281)),ISNUMBER(SEARCH(IF(B$1&lt;&gt;"",B$1,"NA"),'MITRE &amp; Controls Mappings'!$F281))),ISNUMBER(SEARCH(IF(B$2&lt;&gt;"",B$2,"NA"),'MITRE &amp; Controls Mappings'!$G281))),ISNUMBER(SEARCH(IF(B$2&lt;&gt;"",B$2,"NA"),'MITRE &amp; Controls Mappings'!$H281))),ISNUMBER(SEARCH(IF(B$3&lt;&gt;"",B$3,"NA"),'MITRE &amp; Controls Mappings'!$I281))),ISNUMBER(SEARCH(IF(B$3&lt;&gt;"",B$3,"NA"),'MITRE &amp; Controls Mappings'!$J281))), 'MITRE &amp; Controls Mappings'!$B281,"")</f>
        <v/>
      </c>
      <c r="C283" t="str">
        <f>IF(OR(OR(OR(OR(OR(ISNUMBER(SEARCH(IF(C$1&lt;&gt;"",C$1,"NA"),'MITRE &amp; Controls Mappings'!$E281)),ISNUMBER(SEARCH(IF(C$1&lt;&gt;"",C$1,"NA"),'MITRE &amp; Controls Mappings'!$F281))),ISNUMBER(SEARCH(IF(C$2&lt;&gt;"",C$2,"NA"),'MITRE &amp; Controls Mappings'!$G281))),ISNUMBER(SEARCH(IF(C$2&lt;&gt;"",C$2,"NA"),'MITRE &amp; Controls Mappings'!$H281))),ISNUMBER(SEARCH(IF(C$3&lt;&gt;"",C$3,"NA"),'MITRE &amp; Controls Mappings'!$I281))),ISNUMBER(SEARCH(IF(C$3&lt;&gt;"",C$3,"NA"),'MITRE &amp; Controls Mappings'!$J281))), 'MITRE &amp; Controls Mappings'!$B281,"")</f>
        <v/>
      </c>
      <c r="D283" t="str">
        <f>IF(OR(OR(OR(OR(OR(ISNUMBER(SEARCH(IF(D$1&lt;&gt;"",D$1,"NA"),'MITRE &amp; Controls Mappings'!$E281)),ISNUMBER(SEARCH(IF(D$1&lt;&gt;"",D$1,"NA"),'MITRE &amp; Controls Mappings'!$F281))),ISNUMBER(SEARCH(IF(D$2&lt;&gt;"",D$2,"NA"),'MITRE &amp; Controls Mappings'!$G281))),ISNUMBER(SEARCH(IF(D$2&lt;&gt;"",D$2,"NA"),'MITRE &amp; Controls Mappings'!$H281))),ISNUMBER(SEARCH(IF(D$3&lt;&gt;"",D$3,"NA"),'MITRE &amp; Controls Mappings'!$I281))),ISNUMBER(SEARCH(IF(D$3&lt;&gt;"",D$3,"NA"),'MITRE &amp; Controls Mappings'!$J281))), 'MITRE &amp; Controls Mappings'!$B281,"")</f>
        <v/>
      </c>
      <c r="E283" t="str">
        <f>IF(OR(OR(OR(OR(OR(ISNUMBER(SEARCH(IF(E$1&lt;&gt;"",E$1,"NA"),'MITRE &amp; Controls Mappings'!$E281)),ISNUMBER(SEARCH(IF(E$1&lt;&gt;"",E$1,"NA"),'MITRE &amp; Controls Mappings'!$F281))),ISNUMBER(SEARCH(IF(E$2&lt;&gt;"",E$2,"NA"),'MITRE &amp; Controls Mappings'!$G281))),ISNUMBER(SEARCH(IF(E$2&lt;&gt;"",E$2,"NA"),'MITRE &amp; Controls Mappings'!$H281))),ISNUMBER(SEARCH(IF(E$3&lt;&gt;"",E$3,"NA"),'MITRE &amp; Controls Mappings'!$I281))),ISNUMBER(SEARCH(IF(E$3&lt;&gt;"",E$3,"NA"),'MITRE &amp; Controls Mappings'!$J281))), 'MITRE &amp; Controls Mappings'!$B281,"")</f>
        <v/>
      </c>
      <c r="F283" t="str">
        <f>IF(OR(OR(OR(OR(OR(ISNUMBER(SEARCH(IF(F$1&lt;&gt;"",F$1,"NA"),'MITRE &amp; Controls Mappings'!$E281)),ISNUMBER(SEARCH(IF(F$1&lt;&gt;"",F$1,"NA"),'MITRE &amp; Controls Mappings'!$F281))),ISNUMBER(SEARCH(IF(F$2&lt;&gt;"",F$2,"NA"),'MITRE &amp; Controls Mappings'!$G281))),ISNUMBER(SEARCH(IF(F$2&lt;&gt;"",F$2,"NA"),'MITRE &amp; Controls Mappings'!$H281))),ISNUMBER(SEARCH(IF(F$3&lt;&gt;"",F$3,"NA"),'MITRE &amp; Controls Mappings'!$I281))),ISNUMBER(SEARCH(IF(F$3&lt;&gt;"",F$3,"NA"),'MITRE &amp; Controls Mappings'!$J281))), 'MITRE &amp; Controls Mappings'!$B281,"")</f>
        <v/>
      </c>
      <c r="G283" t="str">
        <f>IF(OR(OR(OR(OR(OR(ISNUMBER(SEARCH(IF(G$1&lt;&gt;"",G$1,"NA"),'MITRE &amp; Controls Mappings'!$E281)),ISNUMBER(SEARCH(IF(G$1&lt;&gt;"",G$1,"NA"),'MITRE &amp; Controls Mappings'!$F281))),ISNUMBER(SEARCH(IF(G$2&lt;&gt;"",G$2,"NA"),'MITRE &amp; Controls Mappings'!$G281))),ISNUMBER(SEARCH(IF(G$2&lt;&gt;"",G$2,"NA"),'MITRE &amp; Controls Mappings'!$H281))),ISNUMBER(SEARCH(IF(G$3&lt;&gt;"",G$3,"NA"),'MITRE &amp; Controls Mappings'!$I281))),ISNUMBER(SEARCH(IF(G$3&lt;&gt;"",G$3,"NA"),'MITRE &amp; Controls Mappings'!$J281))), 'MITRE &amp; Controls Mappings'!$B281,"")</f>
        <v/>
      </c>
      <c r="H283" t="str">
        <f>IF(OR(OR(OR(OR(OR(ISNUMBER(SEARCH(IF(H$1&lt;&gt;"",H$1,"NA"),'MITRE &amp; Controls Mappings'!$E281)),ISNUMBER(SEARCH(IF(H$1&lt;&gt;"",H$1,"NA"),'MITRE &amp; Controls Mappings'!$F281))),ISNUMBER(SEARCH(IF(H$2&lt;&gt;"",H$2,"NA"),'MITRE &amp; Controls Mappings'!$G281))),ISNUMBER(SEARCH(IF(H$2&lt;&gt;"",H$2,"NA"),'MITRE &amp; Controls Mappings'!$H281))),ISNUMBER(SEARCH(IF(H$3&lt;&gt;"",H$3,"NA"),'MITRE &amp; Controls Mappings'!$I281))),ISNUMBER(SEARCH(IF(H$3&lt;&gt;"",H$3,"NA"),'MITRE &amp; Controls Mappings'!$J281))), 'MITRE &amp; Controls Mappings'!$B281,"")</f>
        <v/>
      </c>
      <c r="I283" t="str">
        <f>IF(OR(OR(OR(OR(OR(ISNUMBER(SEARCH(IF(I$1&lt;&gt;"",I$1,"NA"),'MITRE &amp; Controls Mappings'!$E281)),ISNUMBER(SEARCH(IF(I$1&lt;&gt;"",I$1,"NA"),'MITRE &amp; Controls Mappings'!$F281))),ISNUMBER(SEARCH(IF(I$2&lt;&gt;"",I$2,"NA"),'MITRE &amp; Controls Mappings'!$G281))),ISNUMBER(SEARCH(IF(I$2&lt;&gt;"",I$2,"NA"),'MITRE &amp; Controls Mappings'!$H281))),ISNUMBER(SEARCH(IF(I$3&lt;&gt;"",I$3,"NA"),'MITRE &amp; Controls Mappings'!$I281))),ISNUMBER(SEARCH(IF(I$3&lt;&gt;"",I$3,"NA"),'MITRE &amp; Controls Mappings'!$J281))), 'MITRE &amp; Controls Mappings'!$B281,"")</f>
        <v/>
      </c>
      <c r="J283" t="str">
        <f>IF(OR(OR(OR(OR(OR(ISNUMBER(SEARCH(IF(J$1&lt;&gt;"",J$1,"NA"),'MITRE &amp; Controls Mappings'!$E281)),ISNUMBER(SEARCH(IF(J$1&lt;&gt;"",J$1,"NA"),'MITRE &amp; Controls Mappings'!$F281))),ISNUMBER(SEARCH(IF(J$2&lt;&gt;"",J$2,"NA"),'MITRE &amp; Controls Mappings'!$G281))),ISNUMBER(SEARCH(IF(J$2&lt;&gt;"",J$2,"NA"),'MITRE &amp; Controls Mappings'!$H281))),ISNUMBER(SEARCH(IF(J$3&lt;&gt;"",J$3,"NA"),'MITRE &amp; Controls Mappings'!$I281))),ISNUMBER(SEARCH(IF(J$3&lt;&gt;"",J$3,"NA"),'MITRE &amp; Controls Mappings'!$J281))), 'MITRE &amp; Controls Mappings'!$B281,"")</f>
        <v/>
      </c>
      <c r="K283" t="str">
        <f>IF(OR(OR(OR(OR(OR(ISNUMBER(SEARCH(IF(K$1&lt;&gt;"",K$1,"NA"),'MITRE &amp; Controls Mappings'!$E281)),ISNUMBER(SEARCH(IF(K$1&lt;&gt;"",K$1,"NA"),'MITRE &amp; Controls Mappings'!$F281))),ISNUMBER(SEARCH(IF(K$2&lt;&gt;"",K$2,"NA"),'MITRE &amp; Controls Mappings'!$G281))),ISNUMBER(SEARCH(IF(K$2&lt;&gt;"",K$2,"NA"),'MITRE &amp; Controls Mappings'!$H281))),ISNUMBER(SEARCH(IF(K$3&lt;&gt;"",K$3,"NA"),'MITRE &amp; Controls Mappings'!$I281))),ISNUMBER(SEARCH(IF(K$3&lt;&gt;"",K$3,"NA"),'MITRE &amp; Controls Mappings'!$J281))), 'MITRE &amp; Controls Mappings'!$B281,"")</f>
        <v/>
      </c>
      <c r="L283" s="26" t="str">
        <f>IF('MITRE &amp; Controls Mappings'!D281 &lt;&gt;"",'MITRE &amp; Controls Mappings'!D281,"" )</f>
        <v>(L1) Ensure 'Windows Firewall: Private: Settings: Display a notification' is set to 'No'</v>
      </c>
    </row>
    <row r="284" spans="1:12" x14ac:dyDescent="0.25">
      <c r="A284" t="str">
        <f>IF(COUNTIF(B284:K284,"="&amp;'MITRE &amp; Controls Mappings'!B282)&gt;0,'MITRE &amp; Controls Mappings'!B282,"")</f>
        <v/>
      </c>
      <c r="B284" t="str">
        <f>IF(OR(OR(OR(OR(OR(ISNUMBER(SEARCH(IF(B$1&lt;&gt;"",B$1,"NA"),'MITRE &amp; Controls Mappings'!$E282)),ISNUMBER(SEARCH(IF(B$1&lt;&gt;"",B$1,"NA"),'MITRE &amp; Controls Mappings'!$F282))),ISNUMBER(SEARCH(IF(B$2&lt;&gt;"",B$2,"NA"),'MITRE &amp; Controls Mappings'!$G282))),ISNUMBER(SEARCH(IF(B$2&lt;&gt;"",B$2,"NA"),'MITRE &amp; Controls Mappings'!$H282))),ISNUMBER(SEARCH(IF(B$3&lt;&gt;"",B$3,"NA"),'MITRE &amp; Controls Mappings'!$I282))),ISNUMBER(SEARCH(IF(B$3&lt;&gt;"",B$3,"NA"),'MITRE &amp; Controls Mappings'!$J282))), 'MITRE &amp; Controls Mappings'!$B282,"")</f>
        <v/>
      </c>
      <c r="C284" t="str">
        <f>IF(OR(OR(OR(OR(OR(ISNUMBER(SEARCH(IF(C$1&lt;&gt;"",C$1,"NA"),'MITRE &amp; Controls Mappings'!$E282)),ISNUMBER(SEARCH(IF(C$1&lt;&gt;"",C$1,"NA"),'MITRE &amp; Controls Mappings'!$F282))),ISNUMBER(SEARCH(IF(C$2&lt;&gt;"",C$2,"NA"),'MITRE &amp; Controls Mappings'!$G282))),ISNUMBER(SEARCH(IF(C$2&lt;&gt;"",C$2,"NA"),'MITRE &amp; Controls Mappings'!$H282))),ISNUMBER(SEARCH(IF(C$3&lt;&gt;"",C$3,"NA"),'MITRE &amp; Controls Mappings'!$I282))),ISNUMBER(SEARCH(IF(C$3&lt;&gt;"",C$3,"NA"),'MITRE &amp; Controls Mappings'!$J282))), 'MITRE &amp; Controls Mappings'!$B282,"")</f>
        <v/>
      </c>
      <c r="D284" t="str">
        <f>IF(OR(OR(OR(OR(OR(ISNUMBER(SEARCH(IF(D$1&lt;&gt;"",D$1,"NA"),'MITRE &amp; Controls Mappings'!$E282)),ISNUMBER(SEARCH(IF(D$1&lt;&gt;"",D$1,"NA"),'MITRE &amp; Controls Mappings'!$F282))),ISNUMBER(SEARCH(IF(D$2&lt;&gt;"",D$2,"NA"),'MITRE &amp; Controls Mappings'!$G282))),ISNUMBER(SEARCH(IF(D$2&lt;&gt;"",D$2,"NA"),'MITRE &amp; Controls Mappings'!$H282))),ISNUMBER(SEARCH(IF(D$3&lt;&gt;"",D$3,"NA"),'MITRE &amp; Controls Mappings'!$I282))),ISNUMBER(SEARCH(IF(D$3&lt;&gt;"",D$3,"NA"),'MITRE &amp; Controls Mappings'!$J282))), 'MITRE &amp; Controls Mappings'!$B282,"")</f>
        <v/>
      </c>
      <c r="E284" t="str">
        <f>IF(OR(OR(OR(OR(OR(ISNUMBER(SEARCH(IF(E$1&lt;&gt;"",E$1,"NA"),'MITRE &amp; Controls Mappings'!$E282)),ISNUMBER(SEARCH(IF(E$1&lt;&gt;"",E$1,"NA"),'MITRE &amp; Controls Mappings'!$F282))),ISNUMBER(SEARCH(IF(E$2&lt;&gt;"",E$2,"NA"),'MITRE &amp; Controls Mappings'!$G282))),ISNUMBER(SEARCH(IF(E$2&lt;&gt;"",E$2,"NA"),'MITRE &amp; Controls Mappings'!$H282))),ISNUMBER(SEARCH(IF(E$3&lt;&gt;"",E$3,"NA"),'MITRE &amp; Controls Mappings'!$I282))),ISNUMBER(SEARCH(IF(E$3&lt;&gt;"",E$3,"NA"),'MITRE &amp; Controls Mappings'!$J282))), 'MITRE &amp; Controls Mappings'!$B282,"")</f>
        <v/>
      </c>
      <c r="F284" t="str">
        <f>IF(OR(OR(OR(OR(OR(ISNUMBER(SEARCH(IF(F$1&lt;&gt;"",F$1,"NA"),'MITRE &amp; Controls Mappings'!$E282)),ISNUMBER(SEARCH(IF(F$1&lt;&gt;"",F$1,"NA"),'MITRE &amp; Controls Mappings'!$F282))),ISNUMBER(SEARCH(IF(F$2&lt;&gt;"",F$2,"NA"),'MITRE &amp; Controls Mappings'!$G282))),ISNUMBER(SEARCH(IF(F$2&lt;&gt;"",F$2,"NA"),'MITRE &amp; Controls Mappings'!$H282))),ISNUMBER(SEARCH(IF(F$3&lt;&gt;"",F$3,"NA"),'MITRE &amp; Controls Mappings'!$I282))),ISNUMBER(SEARCH(IF(F$3&lt;&gt;"",F$3,"NA"),'MITRE &amp; Controls Mappings'!$J282))), 'MITRE &amp; Controls Mappings'!$B282,"")</f>
        <v/>
      </c>
      <c r="G284" t="str">
        <f>IF(OR(OR(OR(OR(OR(ISNUMBER(SEARCH(IF(G$1&lt;&gt;"",G$1,"NA"),'MITRE &amp; Controls Mappings'!$E282)),ISNUMBER(SEARCH(IF(G$1&lt;&gt;"",G$1,"NA"),'MITRE &amp; Controls Mappings'!$F282))),ISNUMBER(SEARCH(IF(G$2&lt;&gt;"",G$2,"NA"),'MITRE &amp; Controls Mappings'!$G282))),ISNUMBER(SEARCH(IF(G$2&lt;&gt;"",G$2,"NA"),'MITRE &amp; Controls Mappings'!$H282))),ISNUMBER(SEARCH(IF(G$3&lt;&gt;"",G$3,"NA"),'MITRE &amp; Controls Mappings'!$I282))),ISNUMBER(SEARCH(IF(G$3&lt;&gt;"",G$3,"NA"),'MITRE &amp; Controls Mappings'!$J282))), 'MITRE &amp; Controls Mappings'!$B282,"")</f>
        <v/>
      </c>
      <c r="H284" t="str">
        <f>IF(OR(OR(OR(OR(OR(ISNUMBER(SEARCH(IF(H$1&lt;&gt;"",H$1,"NA"),'MITRE &amp; Controls Mappings'!$E282)),ISNUMBER(SEARCH(IF(H$1&lt;&gt;"",H$1,"NA"),'MITRE &amp; Controls Mappings'!$F282))),ISNUMBER(SEARCH(IF(H$2&lt;&gt;"",H$2,"NA"),'MITRE &amp; Controls Mappings'!$G282))),ISNUMBER(SEARCH(IF(H$2&lt;&gt;"",H$2,"NA"),'MITRE &amp; Controls Mappings'!$H282))),ISNUMBER(SEARCH(IF(H$3&lt;&gt;"",H$3,"NA"),'MITRE &amp; Controls Mappings'!$I282))),ISNUMBER(SEARCH(IF(H$3&lt;&gt;"",H$3,"NA"),'MITRE &amp; Controls Mappings'!$J282))), 'MITRE &amp; Controls Mappings'!$B282,"")</f>
        <v/>
      </c>
      <c r="I284" t="str">
        <f>IF(OR(OR(OR(OR(OR(ISNUMBER(SEARCH(IF(I$1&lt;&gt;"",I$1,"NA"),'MITRE &amp; Controls Mappings'!$E282)),ISNUMBER(SEARCH(IF(I$1&lt;&gt;"",I$1,"NA"),'MITRE &amp; Controls Mappings'!$F282))),ISNUMBER(SEARCH(IF(I$2&lt;&gt;"",I$2,"NA"),'MITRE &amp; Controls Mappings'!$G282))),ISNUMBER(SEARCH(IF(I$2&lt;&gt;"",I$2,"NA"),'MITRE &amp; Controls Mappings'!$H282))),ISNUMBER(SEARCH(IF(I$3&lt;&gt;"",I$3,"NA"),'MITRE &amp; Controls Mappings'!$I282))),ISNUMBER(SEARCH(IF(I$3&lt;&gt;"",I$3,"NA"),'MITRE &amp; Controls Mappings'!$J282))), 'MITRE &amp; Controls Mappings'!$B282,"")</f>
        <v/>
      </c>
      <c r="J284" t="str">
        <f>IF(OR(OR(OR(OR(OR(ISNUMBER(SEARCH(IF(J$1&lt;&gt;"",J$1,"NA"),'MITRE &amp; Controls Mappings'!$E282)),ISNUMBER(SEARCH(IF(J$1&lt;&gt;"",J$1,"NA"),'MITRE &amp; Controls Mappings'!$F282))),ISNUMBER(SEARCH(IF(J$2&lt;&gt;"",J$2,"NA"),'MITRE &amp; Controls Mappings'!$G282))),ISNUMBER(SEARCH(IF(J$2&lt;&gt;"",J$2,"NA"),'MITRE &amp; Controls Mappings'!$H282))),ISNUMBER(SEARCH(IF(J$3&lt;&gt;"",J$3,"NA"),'MITRE &amp; Controls Mappings'!$I282))),ISNUMBER(SEARCH(IF(J$3&lt;&gt;"",J$3,"NA"),'MITRE &amp; Controls Mappings'!$J282))), 'MITRE &amp; Controls Mappings'!$B282,"")</f>
        <v/>
      </c>
      <c r="K284" t="str">
        <f>IF(OR(OR(OR(OR(OR(ISNUMBER(SEARCH(IF(K$1&lt;&gt;"",K$1,"NA"),'MITRE &amp; Controls Mappings'!$E282)),ISNUMBER(SEARCH(IF(K$1&lt;&gt;"",K$1,"NA"),'MITRE &amp; Controls Mappings'!$F282))),ISNUMBER(SEARCH(IF(K$2&lt;&gt;"",K$2,"NA"),'MITRE &amp; Controls Mappings'!$G282))),ISNUMBER(SEARCH(IF(K$2&lt;&gt;"",K$2,"NA"),'MITRE &amp; Controls Mappings'!$H282))),ISNUMBER(SEARCH(IF(K$3&lt;&gt;"",K$3,"NA"),'MITRE &amp; Controls Mappings'!$I282))),ISNUMBER(SEARCH(IF(K$3&lt;&gt;"",K$3,"NA"),'MITRE &amp; Controls Mappings'!$J282))), 'MITRE &amp; Controls Mappings'!$B282,"")</f>
        <v/>
      </c>
      <c r="L284" s="26" t="str">
        <f>IF('MITRE &amp; Controls Mappings'!D282 &lt;&gt;"",'MITRE &amp; Controls Mappings'!D282,"" )</f>
        <v>(L1) Ensure 'Windows Firewall: Private: Settings: Display a notification' is set to 'No'</v>
      </c>
    </row>
    <row r="285" spans="1:12" ht="30" x14ac:dyDescent="0.25">
      <c r="A285" t="str">
        <f>IF(COUNTIF(B285:K285,"="&amp;'MITRE &amp; Controls Mappings'!B283)&gt;0,'MITRE &amp; Controls Mappings'!B283,"")</f>
        <v/>
      </c>
      <c r="B285" t="str">
        <f>IF(OR(OR(OR(OR(OR(ISNUMBER(SEARCH(IF(B$1&lt;&gt;"",B$1,"NA"),'MITRE &amp; Controls Mappings'!$E283)),ISNUMBER(SEARCH(IF(B$1&lt;&gt;"",B$1,"NA"),'MITRE &amp; Controls Mappings'!$F283))),ISNUMBER(SEARCH(IF(B$2&lt;&gt;"",B$2,"NA"),'MITRE &amp; Controls Mappings'!$G283))),ISNUMBER(SEARCH(IF(B$2&lt;&gt;"",B$2,"NA"),'MITRE &amp; Controls Mappings'!$H283))),ISNUMBER(SEARCH(IF(B$3&lt;&gt;"",B$3,"NA"),'MITRE &amp; Controls Mappings'!$I283))),ISNUMBER(SEARCH(IF(B$3&lt;&gt;"",B$3,"NA"),'MITRE &amp; Controls Mappings'!$J283))), 'MITRE &amp; Controls Mappings'!$B283,"")</f>
        <v/>
      </c>
      <c r="C285" t="str">
        <f>IF(OR(OR(OR(OR(OR(ISNUMBER(SEARCH(IF(C$1&lt;&gt;"",C$1,"NA"),'MITRE &amp; Controls Mappings'!$E283)),ISNUMBER(SEARCH(IF(C$1&lt;&gt;"",C$1,"NA"),'MITRE &amp; Controls Mappings'!$F283))),ISNUMBER(SEARCH(IF(C$2&lt;&gt;"",C$2,"NA"),'MITRE &amp; Controls Mappings'!$G283))),ISNUMBER(SEARCH(IF(C$2&lt;&gt;"",C$2,"NA"),'MITRE &amp; Controls Mappings'!$H283))),ISNUMBER(SEARCH(IF(C$3&lt;&gt;"",C$3,"NA"),'MITRE &amp; Controls Mappings'!$I283))),ISNUMBER(SEARCH(IF(C$3&lt;&gt;"",C$3,"NA"),'MITRE &amp; Controls Mappings'!$J283))), 'MITRE &amp; Controls Mappings'!$B283,"")</f>
        <v/>
      </c>
      <c r="D285" t="str">
        <f>IF(OR(OR(OR(OR(OR(ISNUMBER(SEARCH(IF(D$1&lt;&gt;"",D$1,"NA"),'MITRE &amp; Controls Mappings'!$E283)),ISNUMBER(SEARCH(IF(D$1&lt;&gt;"",D$1,"NA"),'MITRE &amp; Controls Mappings'!$F283))),ISNUMBER(SEARCH(IF(D$2&lt;&gt;"",D$2,"NA"),'MITRE &amp; Controls Mappings'!$G283))),ISNUMBER(SEARCH(IF(D$2&lt;&gt;"",D$2,"NA"),'MITRE &amp; Controls Mappings'!$H283))),ISNUMBER(SEARCH(IF(D$3&lt;&gt;"",D$3,"NA"),'MITRE &amp; Controls Mappings'!$I283))),ISNUMBER(SEARCH(IF(D$3&lt;&gt;"",D$3,"NA"),'MITRE &amp; Controls Mappings'!$J283))), 'MITRE &amp; Controls Mappings'!$B283,"")</f>
        <v/>
      </c>
      <c r="E285" t="str">
        <f>IF(OR(OR(OR(OR(OR(ISNUMBER(SEARCH(IF(E$1&lt;&gt;"",E$1,"NA"),'MITRE &amp; Controls Mappings'!$E283)),ISNUMBER(SEARCH(IF(E$1&lt;&gt;"",E$1,"NA"),'MITRE &amp; Controls Mappings'!$F283))),ISNUMBER(SEARCH(IF(E$2&lt;&gt;"",E$2,"NA"),'MITRE &amp; Controls Mappings'!$G283))),ISNUMBER(SEARCH(IF(E$2&lt;&gt;"",E$2,"NA"),'MITRE &amp; Controls Mappings'!$H283))),ISNUMBER(SEARCH(IF(E$3&lt;&gt;"",E$3,"NA"),'MITRE &amp; Controls Mappings'!$I283))),ISNUMBER(SEARCH(IF(E$3&lt;&gt;"",E$3,"NA"),'MITRE &amp; Controls Mappings'!$J283))), 'MITRE &amp; Controls Mappings'!$B283,"")</f>
        <v/>
      </c>
      <c r="F285" t="str">
        <f>IF(OR(OR(OR(OR(OR(ISNUMBER(SEARCH(IF(F$1&lt;&gt;"",F$1,"NA"),'MITRE &amp; Controls Mappings'!$E283)),ISNUMBER(SEARCH(IF(F$1&lt;&gt;"",F$1,"NA"),'MITRE &amp; Controls Mappings'!$F283))),ISNUMBER(SEARCH(IF(F$2&lt;&gt;"",F$2,"NA"),'MITRE &amp; Controls Mappings'!$G283))),ISNUMBER(SEARCH(IF(F$2&lt;&gt;"",F$2,"NA"),'MITRE &amp; Controls Mappings'!$H283))),ISNUMBER(SEARCH(IF(F$3&lt;&gt;"",F$3,"NA"),'MITRE &amp; Controls Mappings'!$I283))),ISNUMBER(SEARCH(IF(F$3&lt;&gt;"",F$3,"NA"),'MITRE &amp; Controls Mappings'!$J283))), 'MITRE &amp; Controls Mappings'!$B283,"")</f>
        <v/>
      </c>
      <c r="G285" t="str">
        <f>IF(OR(OR(OR(OR(OR(ISNUMBER(SEARCH(IF(G$1&lt;&gt;"",G$1,"NA"),'MITRE &amp; Controls Mappings'!$E283)),ISNUMBER(SEARCH(IF(G$1&lt;&gt;"",G$1,"NA"),'MITRE &amp; Controls Mappings'!$F283))),ISNUMBER(SEARCH(IF(G$2&lt;&gt;"",G$2,"NA"),'MITRE &amp; Controls Mappings'!$G283))),ISNUMBER(SEARCH(IF(G$2&lt;&gt;"",G$2,"NA"),'MITRE &amp; Controls Mappings'!$H283))),ISNUMBER(SEARCH(IF(G$3&lt;&gt;"",G$3,"NA"),'MITRE &amp; Controls Mappings'!$I283))),ISNUMBER(SEARCH(IF(G$3&lt;&gt;"",G$3,"NA"),'MITRE &amp; Controls Mappings'!$J283))), 'MITRE &amp; Controls Mappings'!$B283,"")</f>
        <v/>
      </c>
      <c r="H285" t="str">
        <f>IF(OR(OR(OR(OR(OR(ISNUMBER(SEARCH(IF(H$1&lt;&gt;"",H$1,"NA"),'MITRE &amp; Controls Mappings'!$E283)),ISNUMBER(SEARCH(IF(H$1&lt;&gt;"",H$1,"NA"),'MITRE &amp; Controls Mappings'!$F283))),ISNUMBER(SEARCH(IF(H$2&lt;&gt;"",H$2,"NA"),'MITRE &amp; Controls Mappings'!$G283))),ISNUMBER(SEARCH(IF(H$2&lt;&gt;"",H$2,"NA"),'MITRE &amp; Controls Mappings'!$H283))),ISNUMBER(SEARCH(IF(H$3&lt;&gt;"",H$3,"NA"),'MITRE &amp; Controls Mappings'!$I283))),ISNUMBER(SEARCH(IF(H$3&lt;&gt;"",H$3,"NA"),'MITRE &amp; Controls Mappings'!$J283))), 'MITRE &amp; Controls Mappings'!$B283,"")</f>
        <v/>
      </c>
      <c r="I285" t="str">
        <f>IF(OR(OR(OR(OR(OR(ISNUMBER(SEARCH(IF(I$1&lt;&gt;"",I$1,"NA"),'MITRE &amp; Controls Mappings'!$E283)),ISNUMBER(SEARCH(IF(I$1&lt;&gt;"",I$1,"NA"),'MITRE &amp; Controls Mappings'!$F283))),ISNUMBER(SEARCH(IF(I$2&lt;&gt;"",I$2,"NA"),'MITRE &amp; Controls Mappings'!$G283))),ISNUMBER(SEARCH(IF(I$2&lt;&gt;"",I$2,"NA"),'MITRE &amp; Controls Mappings'!$H283))),ISNUMBER(SEARCH(IF(I$3&lt;&gt;"",I$3,"NA"),'MITRE &amp; Controls Mappings'!$I283))),ISNUMBER(SEARCH(IF(I$3&lt;&gt;"",I$3,"NA"),'MITRE &amp; Controls Mappings'!$J283))), 'MITRE &amp; Controls Mappings'!$B283,"")</f>
        <v/>
      </c>
      <c r="J285" t="str">
        <f>IF(OR(OR(OR(OR(OR(ISNUMBER(SEARCH(IF(J$1&lt;&gt;"",J$1,"NA"),'MITRE &amp; Controls Mappings'!$E283)),ISNUMBER(SEARCH(IF(J$1&lt;&gt;"",J$1,"NA"),'MITRE &amp; Controls Mappings'!$F283))),ISNUMBER(SEARCH(IF(J$2&lt;&gt;"",J$2,"NA"),'MITRE &amp; Controls Mappings'!$G283))),ISNUMBER(SEARCH(IF(J$2&lt;&gt;"",J$2,"NA"),'MITRE &amp; Controls Mappings'!$H283))),ISNUMBER(SEARCH(IF(J$3&lt;&gt;"",J$3,"NA"),'MITRE &amp; Controls Mappings'!$I283))),ISNUMBER(SEARCH(IF(J$3&lt;&gt;"",J$3,"NA"),'MITRE &amp; Controls Mappings'!$J283))), 'MITRE &amp; Controls Mappings'!$B283,"")</f>
        <v/>
      </c>
      <c r="K285" t="str">
        <f>IF(OR(OR(OR(OR(OR(ISNUMBER(SEARCH(IF(K$1&lt;&gt;"",K$1,"NA"),'MITRE &amp; Controls Mappings'!$E283)),ISNUMBER(SEARCH(IF(K$1&lt;&gt;"",K$1,"NA"),'MITRE &amp; Controls Mappings'!$F283))),ISNUMBER(SEARCH(IF(K$2&lt;&gt;"",K$2,"NA"),'MITRE &amp; Controls Mappings'!$G283))),ISNUMBER(SEARCH(IF(K$2&lt;&gt;"",K$2,"NA"),'MITRE &amp; Controls Mappings'!$H283))),ISNUMBER(SEARCH(IF(K$3&lt;&gt;"",K$3,"NA"),'MITRE &amp; Controls Mappings'!$I283))),ISNUMBER(SEARCH(IF(K$3&lt;&gt;"",K$3,"NA"),'MITRE &amp; Controls Mappings'!$J283))), 'MITRE &amp; Controls Mappings'!$B283,"")</f>
        <v/>
      </c>
      <c r="L285" s="26" t="str">
        <f>IF('MITRE &amp; Controls Mappings'!D283 &lt;&gt;"",'MITRE &amp; Controls Mappings'!D283,"" )</f>
        <v>(L1) Ensure 'Windows Firewall: Private: Logging: Name' is set to '%SystemRoot%\System32\logfiles\firewall\privatefw.log'</v>
      </c>
    </row>
    <row r="286" spans="1:12" ht="30" x14ac:dyDescent="0.25">
      <c r="A286" t="str">
        <f>IF(COUNTIF(B286:K286,"="&amp;'MITRE &amp; Controls Mappings'!B284)&gt;0,'MITRE &amp; Controls Mappings'!B284,"")</f>
        <v/>
      </c>
      <c r="B286" t="str">
        <f>IF(OR(OR(OR(OR(OR(ISNUMBER(SEARCH(IF(B$1&lt;&gt;"",B$1,"NA"),'MITRE &amp; Controls Mappings'!$E284)),ISNUMBER(SEARCH(IF(B$1&lt;&gt;"",B$1,"NA"),'MITRE &amp; Controls Mappings'!$F284))),ISNUMBER(SEARCH(IF(B$2&lt;&gt;"",B$2,"NA"),'MITRE &amp; Controls Mappings'!$G284))),ISNUMBER(SEARCH(IF(B$2&lt;&gt;"",B$2,"NA"),'MITRE &amp; Controls Mappings'!$H284))),ISNUMBER(SEARCH(IF(B$3&lt;&gt;"",B$3,"NA"),'MITRE &amp; Controls Mappings'!$I284))),ISNUMBER(SEARCH(IF(B$3&lt;&gt;"",B$3,"NA"),'MITRE &amp; Controls Mappings'!$J284))), 'MITRE &amp; Controls Mappings'!$B284,"")</f>
        <v/>
      </c>
      <c r="C286" t="str">
        <f>IF(OR(OR(OR(OR(OR(ISNUMBER(SEARCH(IF(C$1&lt;&gt;"",C$1,"NA"),'MITRE &amp; Controls Mappings'!$E284)),ISNUMBER(SEARCH(IF(C$1&lt;&gt;"",C$1,"NA"),'MITRE &amp; Controls Mappings'!$F284))),ISNUMBER(SEARCH(IF(C$2&lt;&gt;"",C$2,"NA"),'MITRE &amp; Controls Mappings'!$G284))),ISNUMBER(SEARCH(IF(C$2&lt;&gt;"",C$2,"NA"),'MITRE &amp; Controls Mappings'!$H284))),ISNUMBER(SEARCH(IF(C$3&lt;&gt;"",C$3,"NA"),'MITRE &amp; Controls Mappings'!$I284))),ISNUMBER(SEARCH(IF(C$3&lt;&gt;"",C$3,"NA"),'MITRE &amp; Controls Mappings'!$J284))), 'MITRE &amp; Controls Mappings'!$B284,"")</f>
        <v/>
      </c>
      <c r="D286" t="str">
        <f>IF(OR(OR(OR(OR(OR(ISNUMBER(SEARCH(IF(D$1&lt;&gt;"",D$1,"NA"),'MITRE &amp; Controls Mappings'!$E284)),ISNUMBER(SEARCH(IF(D$1&lt;&gt;"",D$1,"NA"),'MITRE &amp; Controls Mappings'!$F284))),ISNUMBER(SEARCH(IF(D$2&lt;&gt;"",D$2,"NA"),'MITRE &amp; Controls Mappings'!$G284))),ISNUMBER(SEARCH(IF(D$2&lt;&gt;"",D$2,"NA"),'MITRE &amp; Controls Mappings'!$H284))),ISNUMBER(SEARCH(IF(D$3&lt;&gt;"",D$3,"NA"),'MITRE &amp; Controls Mappings'!$I284))),ISNUMBER(SEARCH(IF(D$3&lt;&gt;"",D$3,"NA"),'MITRE &amp; Controls Mappings'!$J284))), 'MITRE &amp; Controls Mappings'!$B284,"")</f>
        <v/>
      </c>
      <c r="E286" t="str">
        <f>IF(OR(OR(OR(OR(OR(ISNUMBER(SEARCH(IF(E$1&lt;&gt;"",E$1,"NA"),'MITRE &amp; Controls Mappings'!$E284)),ISNUMBER(SEARCH(IF(E$1&lt;&gt;"",E$1,"NA"),'MITRE &amp; Controls Mappings'!$F284))),ISNUMBER(SEARCH(IF(E$2&lt;&gt;"",E$2,"NA"),'MITRE &amp; Controls Mappings'!$G284))),ISNUMBER(SEARCH(IF(E$2&lt;&gt;"",E$2,"NA"),'MITRE &amp; Controls Mappings'!$H284))),ISNUMBER(SEARCH(IF(E$3&lt;&gt;"",E$3,"NA"),'MITRE &amp; Controls Mappings'!$I284))),ISNUMBER(SEARCH(IF(E$3&lt;&gt;"",E$3,"NA"),'MITRE &amp; Controls Mappings'!$J284))), 'MITRE &amp; Controls Mappings'!$B284,"")</f>
        <v/>
      </c>
      <c r="F286" t="str">
        <f>IF(OR(OR(OR(OR(OR(ISNUMBER(SEARCH(IF(F$1&lt;&gt;"",F$1,"NA"),'MITRE &amp; Controls Mappings'!$E284)),ISNUMBER(SEARCH(IF(F$1&lt;&gt;"",F$1,"NA"),'MITRE &amp; Controls Mappings'!$F284))),ISNUMBER(SEARCH(IF(F$2&lt;&gt;"",F$2,"NA"),'MITRE &amp; Controls Mappings'!$G284))),ISNUMBER(SEARCH(IF(F$2&lt;&gt;"",F$2,"NA"),'MITRE &amp; Controls Mappings'!$H284))),ISNUMBER(SEARCH(IF(F$3&lt;&gt;"",F$3,"NA"),'MITRE &amp; Controls Mappings'!$I284))),ISNUMBER(SEARCH(IF(F$3&lt;&gt;"",F$3,"NA"),'MITRE &amp; Controls Mappings'!$J284))), 'MITRE &amp; Controls Mappings'!$B284,"")</f>
        <v/>
      </c>
      <c r="G286" t="str">
        <f>IF(OR(OR(OR(OR(OR(ISNUMBER(SEARCH(IF(G$1&lt;&gt;"",G$1,"NA"),'MITRE &amp; Controls Mappings'!$E284)),ISNUMBER(SEARCH(IF(G$1&lt;&gt;"",G$1,"NA"),'MITRE &amp; Controls Mappings'!$F284))),ISNUMBER(SEARCH(IF(G$2&lt;&gt;"",G$2,"NA"),'MITRE &amp; Controls Mappings'!$G284))),ISNUMBER(SEARCH(IF(G$2&lt;&gt;"",G$2,"NA"),'MITRE &amp; Controls Mappings'!$H284))),ISNUMBER(SEARCH(IF(G$3&lt;&gt;"",G$3,"NA"),'MITRE &amp; Controls Mappings'!$I284))),ISNUMBER(SEARCH(IF(G$3&lt;&gt;"",G$3,"NA"),'MITRE &amp; Controls Mappings'!$J284))), 'MITRE &amp; Controls Mappings'!$B284,"")</f>
        <v/>
      </c>
      <c r="H286" t="str">
        <f>IF(OR(OR(OR(OR(OR(ISNUMBER(SEARCH(IF(H$1&lt;&gt;"",H$1,"NA"),'MITRE &amp; Controls Mappings'!$E284)),ISNUMBER(SEARCH(IF(H$1&lt;&gt;"",H$1,"NA"),'MITRE &amp; Controls Mappings'!$F284))),ISNUMBER(SEARCH(IF(H$2&lt;&gt;"",H$2,"NA"),'MITRE &amp; Controls Mappings'!$G284))),ISNUMBER(SEARCH(IF(H$2&lt;&gt;"",H$2,"NA"),'MITRE &amp; Controls Mappings'!$H284))),ISNUMBER(SEARCH(IF(H$3&lt;&gt;"",H$3,"NA"),'MITRE &amp; Controls Mappings'!$I284))),ISNUMBER(SEARCH(IF(H$3&lt;&gt;"",H$3,"NA"),'MITRE &amp; Controls Mappings'!$J284))), 'MITRE &amp; Controls Mappings'!$B284,"")</f>
        <v/>
      </c>
      <c r="I286" t="str">
        <f>IF(OR(OR(OR(OR(OR(ISNUMBER(SEARCH(IF(I$1&lt;&gt;"",I$1,"NA"),'MITRE &amp; Controls Mappings'!$E284)),ISNUMBER(SEARCH(IF(I$1&lt;&gt;"",I$1,"NA"),'MITRE &amp; Controls Mappings'!$F284))),ISNUMBER(SEARCH(IF(I$2&lt;&gt;"",I$2,"NA"),'MITRE &amp; Controls Mappings'!$G284))),ISNUMBER(SEARCH(IF(I$2&lt;&gt;"",I$2,"NA"),'MITRE &amp; Controls Mappings'!$H284))),ISNUMBER(SEARCH(IF(I$3&lt;&gt;"",I$3,"NA"),'MITRE &amp; Controls Mappings'!$I284))),ISNUMBER(SEARCH(IF(I$3&lt;&gt;"",I$3,"NA"),'MITRE &amp; Controls Mappings'!$J284))), 'MITRE &amp; Controls Mappings'!$B284,"")</f>
        <v/>
      </c>
      <c r="J286" t="str">
        <f>IF(OR(OR(OR(OR(OR(ISNUMBER(SEARCH(IF(J$1&lt;&gt;"",J$1,"NA"),'MITRE &amp; Controls Mappings'!$E284)),ISNUMBER(SEARCH(IF(J$1&lt;&gt;"",J$1,"NA"),'MITRE &amp; Controls Mappings'!$F284))),ISNUMBER(SEARCH(IF(J$2&lt;&gt;"",J$2,"NA"),'MITRE &amp; Controls Mappings'!$G284))),ISNUMBER(SEARCH(IF(J$2&lt;&gt;"",J$2,"NA"),'MITRE &amp; Controls Mappings'!$H284))),ISNUMBER(SEARCH(IF(J$3&lt;&gt;"",J$3,"NA"),'MITRE &amp; Controls Mappings'!$I284))),ISNUMBER(SEARCH(IF(J$3&lt;&gt;"",J$3,"NA"),'MITRE &amp; Controls Mappings'!$J284))), 'MITRE &amp; Controls Mappings'!$B284,"")</f>
        <v/>
      </c>
      <c r="K286" t="str">
        <f>IF(OR(OR(OR(OR(OR(ISNUMBER(SEARCH(IF(K$1&lt;&gt;"",K$1,"NA"),'MITRE &amp; Controls Mappings'!$E284)),ISNUMBER(SEARCH(IF(K$1&lt;&gt;"",K$1,"NA"),'MITRE &amp; Controls Mappings'!$F284))),ISNUMBER(SEARCH(IF(K$2&lt;&gt;"",K$2,"NA"),'MITRE &amp; Controls Mappings'!$G284))),ISNUMBER(SEARCH(IF(K$2&lt;&gt;"",K$2,"NA"),'MITRE &amp; Controls Mappings'!$H284))),ISNUMBER(SEARCH(IF(K$3&lt;&gt;"",K$3,"NA"),'MITRE &amp; Controls Mappings'!$I284))),ISNUMBER(SEARCH(IF(K$3&lt;&gt;"",K$3,"NA"),'MITRE &amp; Controls Mappings'!$J284))), 'MITRE &amp; Controls Mappings'!$B284,"")</f>
        <v/>
      </c>
      <c r="L286" s="26" t="str">
        <f>IF('MITRE &amp; Controls Mappings'!D284 &lt;&gt;"",'MITRE &amp; Controls Mappings'!D284,"" )</f>
        <v>(L1) Ensure 'Windows Firewall: Private: Logging: Name' is set to '%SystemRoot%\System32\logfiles\firewall\privatefw.log'</v>
      </c>
    </row>
    <row r="287" spans="1:12" x14ac:dyDescent="0.25">
      <c r="A287" t="str">
        <f>IF(COUNTIF(B287:K287,"="&amp;'MITRE &amp; Controls Mappings'!B285)&gt;0,'MITRE &amp; Controls Mappings'!B285,"")</f>
        <v/>
      </c>
      <c r="B287" t="str">
        <f>IF(OR(OR(OR(OR(OR(ISNUMBER(SEARCH(IF(B$1&lt;&gt;"",B$1,"NA"),'MITRE &amp; Controls Mappings'!$E285)),ISNUMBER(SEARCH(IF(B$1&lt;&gt;"",B$1,"NA"),'MITRE &amp; Controls Mappings'!$F285))),ISNUMBER(SEARCH(IF(B$2&lt;&gt;"",B$2,"NA"),'MITRE &amp; Controls Mappings'!$G285))),ISNUMBER(SEARCH(IF(B$2&lt;&gt;"",B$2,"NA"),'MITRE &amp; Controls Mappings'!$H285))),ISNUMBER(SEARCH(IF(B$3&lt;&gt;"",B$3,"NA"),'MITRE &amp; Controls Mappings'!$I285))),ISNUMBER(SEARCH(IF(B$3&lt;&gt;"",B$3,"NA"),'MITRE &amp; Controls Mappings'!$J285))), 'MITRE &amp; Controls Mappings'!$B285,"")</f>
        <v/>
      </c>
      <c r="C287" t="str">
        <f>IF(OR(OR(OR(OR(OR(ISNUMBER(SEARCH(IF(C$1&lt;&gt;"",C$1,"NA"),'MITRE &amp; Controls Mappings'!$E285)),ISNUMBER(SEARCH(IF(C$1&lt;&gt;"",C$1,"NA"),'MITRE &amp; Controls Mappings'!$F285))),ISNUMBER(SEARCH(IF(C$2&lt;&gt;"",C$2,"NA"),'MITRE &amp; Controls Mappings'!$G285))),ISNUMBER(SEARCH(IF(C$2&lt;&gt;"",C$2,"NA"),'MITRE &amp; Controls Mappings'!$H285))),ISNUMBER(SEARCH(IF(C$3&lt;&gt;"",C$3,"NA"),'MITRE &amp; Controls Mappings'!$I285))),ISNUMBER(SEARCH(IF(C$3&lt;&gt;"",C$3,"NA"),'MITRE &amp; Controls Mappings'!$J285))), 'MITRE &amp; Controls Mappings'!$B285,"")</f>
        <v/>
      </c>
      <c r="D287" t="str">
        <f>IF(OR(OR(OR(OR(OR(ISNUMBER(SEARCH(IF(D$1&lt;&gt;"",D$1,"NA"),'MITRE &amp; Controls Mappings'!$E285)),ISNUMBER(SEARCH(IF(D$1&lt;&gt;"",D$1,"NA"),'MITRE &amp; Controls Mappings'!$F285))),ISNUMBER(SEARCH(IF(D$2&lt;&gt;"",D$2,"NA"),'MITRE &amp; Controls Mappings'!$G285))),ISNUMBER(SEARCH(IF(D$2&lt;&gt;"",D$2,"NA"),'MITRE &amp; Controls Mappings'!$H285))),ISNUMBER(SEARCH(IF(D$3&lt;&gt;"",D$3,"NA"),'MITRE &amp; Controls Mappings'!$I285))),ISNUMBER(SEARCH(IF(D$3&lt;&gt;"",D$3,"NA"),'MITRE &amp; Controls Mappings'!$J285))), 'MITRE &amp; Controls Mappings'!$B285,"")</f>
        <v/>
      </c>
      <c r="E287" t="str">
        <f>IF(OR(OR(OR(OR(OR(ISNUMBER(SEARCH(IF(E$1&lt;&gt;"",E$1,"NA"),'MITRE &amp; Controls Mappings'!$E285)),ISNUMBER(SEARCH(IF(E$1&lt;&gt;"",E$1,"NA"),'MITRE &amp; Controls Mappings'!$F285))),ISNUMBER(SEARCH(IF(E$2&lt;&gt;"",E$2,"NA"),'MITRE &amp; Controls Mappings'!$G285))),ISNUMBER(SEARCH(IF(E$2&lt;&gt;"",E$2,"NA"),'MITRE &amp; Controls Mappings'!$H285))),ISNUMBER(SEARCH(IF(E$3&lt;&gt;"",E$3,"NA"),'MITRE &amp; Controls Mappings'!$I285))),ISNUMBER(SEARCH(IF(E$3&lt;&gt;"",E$3,"NA"),'MITRE &amp; Controls Mappings'!$J285))), 'MITRE &amp; Controls Mappings'!$B285,"")</f>
        <v/>
      </c>
      <c r="F287" t="str">
        <f>IF(OR(OR(OR(OR(OR(ISNUMBER(SEARCH(IF(F$1&lt;&gt;"",F$1,"NA"),'MITRE &amp; Controls Mappings'!$E285)),ISNUMBER(SEARCH(IF(F$1&lt;&gt;"",F$1,"NA"),'MITRE &amp; Controls Mappings'!$F285))),ISNUMBER(SEARCH(IF(F$2&lt;&gt;"",F$2,"NA"),'MITRE &amp; Controls Mappings'!$G285))),ISNUMBER(SEARCH(IF(F$2&lt;&gt;"",F$2,"NA"),'MITRE &amp; Controls Mappings'!$H285))),ISNUMBER(SEARCH(IF(F$3&lt;&gt;"",F$3,"NA"),'MITRE &amp; Controls Mappings'!$I285))),ISNUMBER(SEARCH(IF(F$3&lt;&gt;"",F$3,"NA"),'MITRE &amp; Controls Mappings'!$J285))), 'MITRE &amp; Controls Mappings'!$B285,"")</f>
        <v/>
      </c>
      <c r="G287" t="str">
        <f>IF(OR(OR(OR(OR(OR(ISNUMBER(SEARCH(IF(G$1&lt;&gt;"",G$1,"NA"),'MITRE &amp; Controls Mappings'!$E285)),ISNUMBER(SEARCH(IF(G$1&lt;&gt;"",G$1,"NA"),'MITRE &amp; Controls Mappings'!$F285))),ISNUMBER(SEARCH(IF(G$2&lt;&gt;"",G$2,"NA"),'MITRE &amp; Controls Mappings'!$G285))),ISNUMBER(SEARCH(IF(G$2&lt;&gt;"",G$2,"NA"),'MITRE &amp; Controls Mappings'!$H285))),ISNUMBER(SEARCH(IF(G$3&lt;&gt;"",G$3,"NA"),'MITRE &amp; Controls Mappings'!$I285))),ISNUMBER(SEARCH(IF(G$3&lt;&gt;"",G$3,"NA"),'MITRE &amp; Controls Mappings'!$J285))), 'MITRE &amp; Controls Mappings'!$B285,"")</f>
        <v/>
      </c>
      <c r="H287" t="str">
        <f>IF(OR(OR(OR(OR(OR(ISNUMBER(SEARCH(IF(H$1&lt;&gt;"",H$1,"NA"),'MITRE &amp; Controls Mappings'!$E285)),ISNUMBER(SEARCH(IF(H$1&lt;&gt;"",H$1,"NA"),'MITRE &amp; Controls Mappings'!$F285))),ISNUMBER(SEARCH(IF(H$2&lt;&gt;"",H$2,"NA"),'MITRE &amp; Controls Mappings'!$G285))),ISNUMBER(SEARCH(IF(H$2&lt;&gt;"",H$2,"NA"),'MITRE &amp; Controls Mappings'!$H285))),ISNUMBER(SEARCH(IF(H$3&lt;&gt;"",H$3,"NA"),'MITRE &amp; Controls Mappings'!$I285))),ISNUMBER(SEARCH(IF(H$3&lt;&gt;"",H$3,"NA"),'MITRE &amp; Controls Mappings'!$J285))), 'MITRE &amp; Controls Mappings'!$B285,"")</f>
        <v/>
      </c>
      <c r="I287" t="str">
        <f>IF(OR(OR(OR(OR(OR(ISNUMBER(SEARCH(IF(I$1&lt;&gt;"",I$1,"NA"),'MITRE &amp; Controls Mappings'!$E285)),ISNUMBER(SEARCH(IF(I$1&lt;&gt;"",I$1,"NA"),'MITRE &amp; Controls Mappings'!$F285))),ISNUMBER(SEARCH(IF(I$2&lt;&gt;"",I$2,"NA"),'MITRE &amp; Controls Mappings'!$G285))),ISNUMBER(SEARCH(IF(I$2&lt;&gt;"",I$2,"NA"),'MITRE &amp; Controls Mappings'!$H285))),ISNUMBER(SEARCH(IF(I$3&lt;&gt;"",I$3,"NA"),'MITRE &amp; Controls Mappings'!$I285))),ISNUMBER(SEARCH(IF(I$3&lt;&gt;"",I$3,"NA"),'MITRE &amp; Controls Mappings'!$J285))), 'MITRE &amp; Controls Mappings'!$B285,"")</f>
        <v/>
      </c>
      <c r="J287" t="str">
        <f>IF(OR(OR(OR(OR(OR(ISNUMBER(SEARCH(IF(J$1&lt;&gt;"",J$1,"NA"),'MITRE &amp; Controls Mappings'!$E285)),ISNUMBER(SEARCH(IF(J$1&lt;&gt;"",J$1,"NA"),'MITRE &amp; Controls Mappings'!$F285))),ISNUMBER(SEARCH(IF(J$2&lt;&gt;"",J$2,"NA"),'MITRE &amp; Controls Mappings'!$G285))),ISNUMBER(SEARCH(IF(J$2&lt;&gt;"",J$2,"NA"),'MITRE &amp; Controls Mappings'!$H285))),ISNUMBER(SEARCH(IF(J$3&lt;&gt;"",J$3,"NA"),'MITRE &amp; Controls Mappings'!$I285))),ISNUMBER(SEARCH(IF(J$3&lt;&gt;"",J$3,"NA"),'MITRE &amp; Controls Mappings'!$J285))), 'MITRE &amp; Controls Mappings'!$B285,"")</f>
        <v/>
      </c>
      <c r="K287" t="str">
        <f>IF(OR(OR(OR(OR(OR(ISNUMBER(SEARCH(IF(K$1&lt;&gt;"",K$1,"NA"),'MITRE &amp; Controls Mappings'!$E285)),ISNUMBER(SEARCH(IF(K$1&lt;&gt;"",K$1,"NA"),'MITRE &amp; Controls Mappings'!$F285))),ISNUMBER(SEARCH(IF(K$2&lt;&gt;"",K$2,"NA"),'MITRE &amp; Controls Mappings'!$G285))),ISNUMBER(SEARCH(IF(K$2&lt;&gt;"",K$2,"NA"),'MITRE &amp; Controls Mappings'!$H285))),ISNUMBER(SEARCH(IF(K$3&lt;&gt;"",K$3,"NA"),'MITRE &amp; Controls Mappings'!$I285))),ISNUMBER(SEARCH(IF(K$3&lt;&gt;"",K$3,"NA"),'MITRE &amp; Controls Mappings'!$J285))), 'MITRE &amp; Controls Mappings'!$B285,"")</f>
        <v/>
      </c>
      <c r="L287" s="26" t="str">
        <f>IF('MITRE &amp; Controls Mappings'!D285 &lt;&gt;"",'MITRE &amp; Controls Mappings'!D285,"" )</f>
        <v>(L1) Ensure 'Windows Firewall: Private: Logging: Size limit (KB)' is set to '16,384 KB or greater'</v>
      </c>
    </row>
    <row r="288" spans="1:12" x14ac:dyDescent="0.25">
      <c r="A288" t="str">
        <f>IF(COUNTIF(B288:K288,"="&amp;'MITRE &amp; Controls Mappings'!B286)&gt;0,'MITRE &amp; Controls Mappings'!B286,"")</f>
        <v/>
      </c>
      <c r="B288" t="str">
        <f>IF(OR(OR(OR(OR(OR(ISNUMBER(SEARCH(IF(B$1&lt;&gt;"",B$1,"NA"),'MITRE &amp; Controls Mappings'!$E286)),ISNUMBER(SEARCH(IF(B$1&lt;&gt;"",B$1,"NA"),'MITRE &amp; Controls Mappings'!$F286))),ISNUMBER(SEARCH(IF(B$2&lt;&gt;"",B$2,"NA"),'MITRE &amp; Controls Mappings'!$G286))),ISNUMBER(SEARCH(IF(B$2&lt;&gt;"",B$2,"NA"),'MITRE &amp; Controls Mappings'!$H286))),ISNUMBER(SEARCH(IF(B$3&lt;&gt;"",B$3,"NA"),'MITRE &amp; Controls Mappings'!$I286))),ISNUMBER(SEARCH(IF(B$3&lt;&gt;"",B$3,"NA"),'MITRE &amp; Controls Mappings'!$J286))), 'MITRE &amp; Controls Mappings'!$B286,"")</f>
        <v/>
      </c>
      <c r="C288" t="str">
        <f>IF(OR(OR(OR(OR(OR(ISNUMBER(SEARCH(IF(C$1&lt;&gt;"",C$1,"NA"),'MITRE &amp; Controls Mappings'!$E286)),ISNUMBER(SEARCH(IF(C$1&lt;&gt;"",C$1,"NA"),'MITRE &amp; Controls Mappings'!$F286))),ISNUMBER(SEARCH(IF(C$2&lt;&gt;"",C$2,"NA"),'MITRE &amp; Controls Mappings'!$G286))),ISNUMBER(SEARCH(IF(C$2&lt;&gt;"",C$2,"NA"),'MITRE &amp; Controls Mappings'!$H286))),ISNUMBER(SEARCH(IF(C$3&lt;&gt;"",C$3,"NA"),'MITRE &amp; Controls Mappings'!$I286))),ISNUMBER(SEARCH(IF(C$3&lt;&gt;"",C$3,"NA"),'MITRE &amp; Controls Mappings'!$J286))), 'MITRE &amp; Controls Mappings'!$B286,"")</f>
        <v/>
      </c>
      <c r="D288" t="str">
        <f>IF(OR(OR(OR(OR(OR(ISNUMBER(SEARCH(IF(D$1&lt;&gt;"",D$1,"NA"),'MITRE &amp; Controls Mappings'!$E286)),ISNUMBER(SEARCH(IF(D$1&lt;&gt;"",D$1,"NA"),'MITRE &amp; Controls Mappings'!$F286))),ISNUMBER(SEARCH(IF(D$2&lt;&gt;"",D$2,"NA"),'MITRE &amp; Controls Mappings'!$G286))),ISNUMBER(SEARCH(IF(D$2&lt;&gt;"",D$2,"NA"),'MITRE &amp; Controls Mappings'!$H286))),ISNUMBER(SEARCH(IF(D$3&lt;&gt;"",D$3,"NA"),'MITRE &amp; Controls Mappings'!$I286))),ISNUMBER(SEARCH(IF(D$3&lt;&gt;"",D$3,"NA"),'MITRE &amp; Controls Mappings'!$J286))), 'MITRE &amp; Controls Mappings'!$B286,"")</f>
        <v/>
      </c>
      <c r="E288" t="str">
        <f>IF(OR(OR(OR(OR(OR(ISNUMBER(SEARCH(IF(E$1&lt;&gt;"",E$1,"NA"),'MITRE &amp; Controls Mappings'!$E286)),ISNUMBER(SEARCH(IF(E$1&lt;&gt;"",E$1,"NA"),'MITRE &amp; Controls Mappings'!$F286))),ISNUMBER(SEARCH(IF(E$2&lt;&gt;"",E$2,"NA"),'MITRE &amp; Controls Mappings'!$G286))),ISNUMBER(SEARCH(IF(E$2&lt;&gt;"",E$2,"NA"),'MITRE &amp; Controls Mappings'!$H286))),ISNUMBER(SEARCH(IF(E$3&lt;&gt;"",E$3,"NA"),'MITRE &amp; Controls Mappings'!$I286))),ISNUMBER(SEARCH(IF(E$3&lt;&gt;"",E$3,"NA"),'MITRE &amp; Controls Mappings'!$J286))), 'MITRE &amp; Controls Mappings'!$B286,"")</f>
        <v/>
      </c>
      <c r="F288" t="str">
        <f>IF(OR(OR(OR(OR(OR(ISNUMBER(SEARCH(IF(F$1&lt;&gt;"",F$1,"NA"),'MITRE &amp; Controls Mappings'!$E286)),ISNUMBER(SEARCH(IF(F$1&lt;&gt;"",F$1,"NA"),'MITRE &amp; Controls Mappings'!$F286))),ISNUMBER(SEARCH(IF(F$2&lt;&gt;"",F$2,"NA"),'MITRE &amp; Controls Mappings'!$G286))),ISNUMBER(SEARCH(IF(F$2&lt;&gt;"",F$2,"NA"),'MITRE &amp; Controls Mappings'!$H286))),ISNUMBER(SEARCH(IF(F$3&lt;&gt;"",F$3,"NA"),'MITRE &amp; Controls Mappings'!$I286))),ISNUMBER(SEARCH(IF(F$3&lt;&gt;"",F$3,"NA"),'MITRE &amp; Controls Mappings'!$J286))), 'MITRE &amp; Controls Mappings'!$B286,"")</f>
        <v/>
      </c>
      <c r="G288" t="str">
        <f>IF(OR(OR(OR(OR(OR(ISNUMBER(SEARCH(IF(G$1&lt;&gt;"",G$1,"NA"),'MITRE &amp; Controls Mappings'!$E286)),ISNUMBER(SEARCH(IF(G$1&lt;&gt;"",G$1,"NA"),'MITRE &amp; Controls Mappings'!$F286))),ISNUMBER(SEARCH(IF(G$2&lt;&gt;"",G$2,"NA"),'MITRE &amp; Controls Mappings'!$G286))),ISNUMBER(SEARCH(IF(G$2&lt;&gt;"",G$2,"NA"),'MITRE &amp; Controls Mappings'!$H286))),ISNUMBER(SEARCH(IF(G$3&lt;&gt;"",G$3,"NA"),'MITRE &amp; Controls Mappings'!$I286))),ISNUMBER(SEARCH(IF(G$3&lt;&gt;"",G$3,"NA"),'MITRE &amp; Controls Mappings'!$J286))), 'MITRE &amp; Controls Mappings'!$B286,"")</f>
        <v/>
      </c>
      <c r="H288" t="str">
        <f>IF(OR(OR(OR(OR(OR(ISNUMBER(SEARCH(IF(H$1&lt;&gt;"",H$1,"NA"),'MITRE &amp; Controls Mappings'!$E286)),ISNUMBER(SEARCH(IF(H$1&lt;&gt;"",H$1,"NA"),'MITRE &amp; Controls Mappings'!$F286))),ISNUMBER(SEARCH(IF(H$2&lt;&gt;"",H$2,"NA"),'MITRE &amp; Controls Mappings'!$G286))),ISNUMBER(SEARCH(IF(H$2&lt;&gt;"",H$2,"NA"),'MITRE &amp; Controls Mappings'!$H286))),ISNUMBER(SEARCH(IF(H$3&lt;&gt;"",H$3,"NA"),'MITRE &amp; Controls Mappings'!$I286))),ISNUMBER(SEARCH(IF(H$3&lt;&gt;"",H$3,"NA"),'MITRE &amp; Controls Mappings'!$J286))), 'MITRE &amp; Controls Mappings'!$B286,"")</f>
        <v/>
      </c>
      <c r="I288" t="str">
        <f>IF(OR(OR(OR(OR(OR(ISNUMBER(SEARCH(IF(I$1&lt;&gt;"",I$1,"NA"),'MITRE &amp; Controls Mappings'!$E286)),ISNUMBER(SEARCH(IF(I$1&lt;&gt;"",I$1,"NA"),'MITRE &amp; Controls Mappings'!$F286))),ISNUMBER(SEARCH(IF(I$2&lt;&gt;"",I$2,"NA"),'MITRE &amp; Controls Mappings'!$G286))),ISNUMBER(SEARCH(IF(I$2&lt;&gt;"",I$2,"NA"),'MITRE &amp; Controls Mappings'!$H286))),ISNUMBER(SEARCH(IF(I$3&lt;&gt;"",I$3,"NA"),'MITRE &amp; Controls Mappings'!$I286))),ISNUMBER(SEARCH(IF(I$3&lt;&gt;"",I$3,"NA"),'MITRE &amp; Controls Mappings'!$J286))), 'MITRE &amp; Controls Mappings'!$B286,"")</f>
        <v/>
      </c>
      <c r="J288" t="str">
        <f>IF(OR(OR(OR(OR(OR(ISNUMBER(SEARCH(IF(J$1&lt;&gt;"",J$1,"NA"),'MITRE &amp; Controls Mappings'!$E286)),ISNUMBER(SEARCH(IF(J$1&lt;&gt;"",J$1,"NA"),'MITRE &amp; Controls Mappings'!$F286))),ISNUMBER(SEARCH(IF(J$2&lt;&gt;"",J$2,"NA"),'MITRE &amp; Controls Mappings'!$G286))),ISNUMBER(SEARCH(IF(J$2&lt;&gt;"",J$2,"NA"),'MITRE &amp; Controls Mappings'!$H286))),ISNUMBER(SEARCH(IF(J$3&lt;&gt;"",J$3,"NA"),'MITRE &amp; Controls Mappings'!$I286))),ISNUMBER(SEARCH(IF(J$3&lt;&gt;"",J$3,"NA"),'MITRE &amp; Controls Mappings'!$J286))), 'MITRE &amp; Controls Mappings'!$B286,"")</f>
        <v/>
      </c>
      <c r="K288" t="str">
        <f>IF(OR(OR(OR(OR(OR(ISNUMBER(SEARCH(IF(K$1&lt;&gt;"",K$1,"NA"),'MITRE &amp; Controls Mappings'!$E286)),ISNUMBER(SEARCH(IF(K$1&lt;&gt;"",K$1,"NA"),'MITRE &amp; Controls Mappings'!$F286))),ISNUMBER(SEARCH(IF(K$2&lt;&gt;"",K$2,"NA"),'MITRE &amp; Controls Mappings'!$G286))),ISNUMBER(SEARCH(IF(K$2&lt;&gt;"",K$2,"NA"),'MITRE &amp; Controls Mappings'!$H286))),ISNUMBER(SEARCH(IF(K$3&lt;&gt;"",K$3,"NA"),'MITRE &amp; Controls Mappings'!$I286))),ISNUMBER(SEARCH(IF(K$3&lt;&gt;"",K$3,"NA"),'MITRE &amp; Controls Mappings'!$J286))), 'MITRE &amp; Controls Mappings'!$B286,"")</f>
        <v/>
      </c>
      <c r="L288" s="26" t="str">
        <f>IF('MITRE &amp; Controls Mappings'!D286 &lt;&gt;"",'MITRE &amp; Controls Mappings'!D286,"" )</f>
        <v>(L1) Ensure 'Windows Firewall: Private: Logging: Size limit (KB)' is set to '16,384 KB or greater'</v>
      </c>
    </row>
    <row r="289" spans="1:12" x14ac:dyDescent="0.25">
      <c r="A289" t="str">
        <f>IF(COUNTIF(B289:K289,"="&amp;'MITRE &amp; Controls Mappings'!B287)&gt;0,'MITRE &amp; Controls Mappings'!B287,"")</f>
        <v/>
      </c>
      <c r="B289" t="str">
        <f>IF(OR(OR(OR(OR(OR(ISNUMBER(SEARCH(IF(B$1&lt;&gt;"",B$1,"NA"),'MITRE &amp; Controls Mappings'!$E287)),ISNUMBER(SEARCH(IF(B$1&lt;&gt;"",B$1,"NA"),'MITRE &amp; Controls Mappings'!$F287))),ISNUMBER(SEARCH(IF(B$2&lt;&gt;"",B$2,"NA"),'MITRE &amp; Controls Mappings'!$G287))),ISNUMBER(SEARCH(IF(B$2&lt;&gt;"",B$2,"NA"),'MITRE &amp; Controls Mappings'!$H287))),ISNUMBER(SEARCH(IF(B$3&lt;&gt;"",B$3,"NA"),'MITRE &amp; Controls Mappings'!$I287))),ISNUMBER(SEARCH(IF(B$3&lt;&gt;"",B$3,"NA"),'MITRE &amp; Controls Mappings'!$J287))), 'MITRE &amp; Controls Mappings'!$B287,"")</f>
        <v/>
      </c>
      <c r="C289" t="str">
        <f>IF(OR(OR(OR(OR(OR(ISNUMBER(SEARCH(IF(C$1&lt;&gt;"",C$1,"NA"),'MITRE &amp; Controls Mappings'!$E287)),ISNUMBER(SEARCH(IF(C$1&lt;&gt;"",C$1,"NA"),'MITRE &amp; Controls Mappings'!$F287))),ISNUMBER(SEARCH(IF(C$2&lt;&gt;"",C$2,"NA"),'MITRE &amp; Controls Mappings'!$G287))),ISNUMBER(SEARCH(IF(C$2&lt;&gt;"",C$2,"NA"),'MITRE &amp; Controls Mappings'!$H287))),ISNUMBER(SEARCH(IF(C$3&lt;&gt;"",C$3,"NA"),'MITRE &amp; Controls Mappings'!$I287))),ISNUMBER(SEARCH(IF(C$3&lt;&gt;"",C$3,"NA"),'MITRE &amp; Controls Mappings'!$J287))), 'MITRE &amp; Controls Mappings'!$B287,"")</f>
        <v/>
      </c>
      <c r="D289" t="str">
        <f>IF(OR(OR(OR(OR(OR(ISNUMBER(SEARCH(IF(D$1&lt;&gt;"",D$1,"NA"),'MITRE &amp; Controls Mappings'!$E287)),ISNUMBER(SEARCH(IF(D$1&lt;&gt;"",D$1,"NA"),'MITRE &amp; Controls Mappings'!$F287))),ISNUMBER(SEARCH(IF(D$2&lt;&gt;"",D$2,"NA"),'MITRE &amp; Controls Mappings'!$G287))),ISNUMBER(SEARCH(IF(D$2&lt;&gt;"",D$2,"NA"),'MITRE &amp; Controls Mappings'!$H287))),ISNUMBER(SEARCH(IF(D$3&lt;&gt;"",D$3,"NA"),'MITRE &amp; Controls Mappings'!$I287))),ISNUMBER(SEARCH(IF(D$3&lt;&gt;"",D$3,"NA"),'MITRE &amp; Controls Mappings'!$J287))), 'MITRE &amp; Controls Mappings'!$B287,"")</f>
        <v/>
      </c>
      <c r="E289" t="str">
        <f>IF(OR(OR(OR(OR(OR(ISNUMBER(SEARCH(IF(E$1&lt;&gt;"",E$1,"NA"),'MITRE &amp; Controls Mappings'!$E287)),ISNUMBER(SEARCH(IF(E$1&lt;&gt;"",E$1,"NA"),'MITRE &amp; Controls Mappings'!$F287))),ISNUMBER(SEARCH(IF(E$2&lt;&gt;"",E$2,"NA"),'MITRE &amp; Controls Mappings'!$G287))),ISNUMBER(SEARCH(IF(E$2&lt;&gt;"",E$2,"NA"),'MITRE &amp; Controls Mappings'!$H287))),ISNUMBER(SEARCH(IF(E$3&lt;&gt;"",E$3,"NA"),'MITRE &amp; Controls Mappings'!$I287))),ISNUMBER(SEARCH(IF(E$3&lt;&gt;"",E$3,"NA"),'MITRE &amp; Controls Mappings'!$J287))), 'MITRE &amp; Controls Mappings'!$B287,"")</f>
        <v/>
      </c>
      <c r="F289" t="str">
        <f>IF(OR(OR(OR(OR(OR(ISNUMBER(SEARCH(IF(F$1&lt;&gt;"",F$1,"NA"),'MITRE &amp; Controls Mappings'!$E287)),ISNUMBER(SEARCH(IF(F$1&lt;&gt;"",F$1,"NA"),'MITRE &amp; Controls Mappings'!$F287))),ISNUMBER(SEARCH(IF(F$2&lt;&gt;"",F$2,"NA"),'MITRE &amp; Controls Mappings'!$G287))),ISNUMBER(SEARCH(IF(F$2&lt;&gt;"",F$2,"NA"),'MITRE &amp; Controls Mappings'!$H287))),ISNUMBER(SEARCH(IF(F$3&lt;&gt;"",F$3,"NA"),'MITRE &amp; Controls Mappings'!$I287))),ISNUMBER(SEARCH(IF(F$3&lt;&gt;"",F$3,"NA"),'MITRE &amp; Controls Mappings'!$J287))), 'MITRE &amp; Controls Mappings'!$B287,"")</f>
        <v/>
      </c>
      <c r="G289" t="str">
        <f>IF(OR(OR(OR(OR(OR(ISNUMBER(SEARCH(IF(G$1&lt;&gt;"",G$1,"NA"),'MITRE &amp; Controls Mappings'!$E287)),ISNUMBER(SEARCH(IF(G$1&lt;&gt;"",G$1,"NA"),'MITRE &amp; Controls Mappings'!$F287))),ISNUMBER(SEARCH(IF(G$2&lt;&gt;"",G$2,"NA"),'MITRE &amp; Controls Mappings'!$G287))),ISNUMBER(SEARCH(IF(G$2&lt;&gt;"",G$2,"NA"),'MITRE &amp; Controls Mappings'!$H287))),ISNUMBER(SEARCH(IF(G$3&lt;&gt;"",G$3,"NA"),'MITRE &amp; Controls Mappings'!$I287))),ISNUMBER(SEARCH(IF(G$3&lt;&gt;"",G$3,"NA"),'MITRE &amp; Controls Mappings'!$J287))), 'MITRE &amp; Controls Mappings'!$B287,"")</f>
        <v/>
      </c>
      <c r="H289" t="str">
        <f>IF(OR(OR(OR(OR(OR(ISNUMBER(SEARCH(IF(H$1&lt;&gt;"",H$1,"NA"),'MITRE &amp; Controls Mappings'!$E287)),ISNUMBER(SEARCH(IF(H$1&lt;&gt;"",H$1,"NA"),'MITRE &amp; Controls Mappings'!$F287))),ISNUMBER(SEARCH(IF(H$2&lt;&gt;"",H$2,"NA"),'MITRE &amp; Controls Mappings'!$G287))),ISNUMBER(SEARCH(IF(H$2&lt;&gt;"",H$2,"NA"),'MITRE &amp; Controls Mappings'!$H287))),ISNUMBER(SEARCH(IF(H$3&lt;&gt;"",H$3,"NA"),'MITRE &amp; Controls Mappings'!$I287))),ISNUMBER(SEARCH(IF(H$3&lt;&gt;"",H$3,"NA"),'MITRE &amp; Controls Mappings'!$J287))), 'MITRE &amp; Controls Mappings'!$B287,"")</f>
        <v/>
      </c>
      <c r="I289" t="str">
        <f>IF(OR(OR(OR(OR(OR(ISNUMBER(SEARCH(IF(I$1&lt;&gt;"",I$1,"NA"),'MITRE &amp; Controls Mappings'!$E287)),ISNUMBER(SEARCH(IF(I$1&lt;&gt;"",I$1,"NA"),'MITRE &amp; Controls Mappings'!$F287))),ISNUMBER(SEARCH(IF(I$2&lt;&gt;"",I$2,"NA"),'MITRE &amp; Controls Mappings'!$G287))),ISNUMBER(SEARCH(IF(I$2&lt;&gt;"",I$2,"NA"),'MITRE &amp; Controls Mappings'!$H287))),ISNUMBER(SEARCH(IF(I$3&lt;&gt;"",I$3,"NA"),'MITRE &amp; Controls Mappings'!$I287))),ISNUMBER(SEARCH(IF(I$3&lt;&gt;"",I$3,"NA"),'MITRE &amp; Controls Mappings'!$J287))), 'MITRE &amp; Controls Mappings'!$B287,"")</f>
        <v/>
      </c>
      <c r="J289" t="str">
        <f>IF(OR(OR(OR(OR(OR(ISNUMBER(SEARCH(IF(J$1&lt;&gt;"",J$1,"NA"),'MITRE &amp; Controls Mappings'!$E287)),ISNUMBER(SEARCH(IF(J$1&lt;&gt;"",J$1,"NA"),'MITRE &amp; Controls Mappings'!$F287))),ISNUMBER(SEARCH(IF(J$2&lt;&gt;"",J$2,"NA"),'MITRE &amp; Controls Mappings'!$G287))),ISNUMBER(SEARCH(IF(J$2&lt;&gt;"",J$2,"NA"),'MITRE &amp; Controls Mappings'!$H287))),ISNUMBER(SEARCH(IF(J$3&lt;&gt;"",J$3,"NA"),'MITRE &amp; Controls Mappings'!$I287))),ISNUMBER(SEARCH(IF(J$3&lt;&gt;"",J$3,"NA"),'MITRE &amp; Controls Mappings'!$J287))), 'MITRE &amp; Controls Mappings'!$B287,"")</f>
        <v/>
      </c>
      <c r="K289" t="str">
        <f>IF(OR(OR(OR(OR(OR(ISNUMBER(SEARCH(IF(K$1&lt;&gt;"",K$1,"NA"),'MITRE &amp; Controls Mappings'!$E287)),ISNUMBER(SEARCH(IF(K$1&lt;&gt;"",K$1,"NA"),'MITRE &amp; Controls Mappings'!$F287))),ISNUMBER(SEARCH(IF(K$2&lt;&gt;"",K$2,"NA"),'MITRE &amp; Controls Mappings'!$G287))),ISNUMBER(SEARCH(IF(K$2&lt;&gt;"",K$2,"NA"),'MITRE &amp; Controls Mappings'!$H287))),ISNUMBER(SEARCH(IF(K$3&lt;&gt;"",K$3,"NA"),'MITRE &amp; Controls Mappings'!$I287))),ISNUMBER(SEARCH(IF(K$3&lt;&gt;"",K$3,"NA"),'MITRE &amp; Controls Mappings'!$J287))), 'MITRE &amp; Controls Mappings'!$B287,"")</f>
        <v/>
      </c>
      <c r="L289" s="26" t="str">
        <f>IF('MITRE &amp; Controls Mappings'!D287 &lt;&gt;"",'MITRE &amp; Controls Mappings'!D287,"" )</f>
        <v>(L1) Ensure 'Windows Firewall: Private: Logging: Log dropped packets' is set to 'Yes'</v>
      </c>
    </row>
    <row r="290" spans="1:12" x14ac:dyDescent="0.25">
      <c r="A290" t="str">
        <f>IF(COUNTIF(B290:K290,"="&amp;'MITRE &amp; Controls Mappings'!B288)&gt;0,'MITRE &amp; Controls Mappings'!B288,"")</f>
        <v/>
      </c>
      <c r="B290" t="str">
        <f>IF(OR(OR(OR(OR(OR(ISNUMBER(SEARCH(IF(B$1&lt;&gt;"",B$1,"NA"),'MITRE &amp; Controls Mappings'!$E288)),ISNUMBER(SEARCH(IF(B$1&lt;&gt;"",B$1,"NA"),'MITRE &amp; Controls Mappings'!$F288))),ISNUMBER(SEARCH(IF(B$2&lt;&gt;"",B$2,"NA"),'MITRE &amp; Controls Mappings'!$G288))),ISNUMBER(SEARCH(IF(B$2&lt;&gt;"",B$2,"NA"),'MITRE &amp; Controls Mappings'!$H288))),ISNUMBER(SEARCH(IF(B$3&lt;&gt;"",B$3,"NA"),'MITRE &amp; Controls Mappings'!$I288))),ISNUMBER(SEARCH(IF(B$3&lt;&gt;"",B$3,"NA"),'MITRE &amp; Controls Mappings'!$J288))), 'MITRE &amp; Controls Mappings'!$B288,"")</f>
        <v/>
      </c>
      <c r="C290" t="str">
        <f>IF(OR(OR(OR(OR(OR(ISNUMBER(SEARCH(IF(C$1&lt;&gt;"",C$1,"NA"),'MITRE &amp; Controls Mappings'!$E288)),ISNUMBER(SEARCH(IF(C$1&lt;&gt;"",C$1,"NA"),'MITRE &amp; Controls Mappings'!$F288))),ISNUMBER(SEARCH(IF(C$2&lt;&gt;"",C$2,"NA"),'MITRE &amp; Controls Mappings'!$G288))),ISNUMBER(SEARCH(IF(C$2&lt;&gt;"",C$2,"NA"),'MITRE &amp; Controls Mappings'!$H288))),ISNUMBER(SEARCH(IF(C$3&lt;&gt;"",C$3,"NA"),'MITRE &amp; Controls Mappings'!$I288))),ISNUMBER(SEARCH(IF(C$3&lt;&gt;"",C$3,"NA"),'MITRE &amp; Controls Mappings'!$J288))), 'MITRE &amp; Controls Mappings'!$B288,"")</f>
        <v/>
      </c>
      <c r="D290" t="str">
        <f>IF(OR(OR(OR(OR(OR(ISNUMBER(SEARCH(IF(D$1&lt;&gt;"",D$1,"NA"),'MITRE &amp; Controls Mappings'!$E288)),ISNUMBER(SEARCH(IF(D$1&lt;&gt;"",D$1,"NA"),'MITRE &amp; Controls Mappings'!$F288))),ISNUMBER(SEARCH(IF(D$2&lt;&gt;"",D$2,"NA"),'MITRE &amp; Controls Mappings'!$G288))),ISNUMBER(SEARCH(IF(D$2&lt;&gt;"",D$2,"NA"),'MITRE &amp; Controls Mappings'!$H288))),ISNUMBER(SEARCH(IF(D$3&lt;&gt;"",D$3,"NA"),'MITRE &amp; Controls Mappings'!$I288))),ISNUMBER(SEARCH(IF(D$3&lt;&gt;"",D$3,"NA"),'MITRE &amp; Controls Mappings'!$J288))), 'MITRE &amp; Controls Mappings'!$B288,"")</f>
        <v/>
      </c>
      <c r="E290" t="str">
        <f>IF(OR(OR(OR(OR(OR(ISNUMBER(SEARCH(IF(E$1&lt;&gt;"",E$1,"NA"),'MITRE &amp; Controls Mappings'!$E288)),ISNUMBER(SEARCH(IF(E$1&lt;&gt;"",E$1,"NA"),'MITRE &amp; Controls Mappings'!$F288))),ISNUMBER(SEARCH(IF(E$2&lt;&gt;"",E$2,"NA"),'MITRE &amp; Controls Mappings'!$G288))),ISNUMBER(SEARCH(IF(E$2&lt;&gt;"",E$2,"NA"),'MITRE &amp; Controls Mappings'!$H288))),ISNUMBER(SEARCH(IF(E$3&lt;&gt;"",E$3,"NA"),'MITRE &amp; Controls Mappings'!$I288))),ISNUMBER(SEARCH(IF(E$3&lt;&gt;"",E$3,"NA"),'MITRE &amp; Controls Mappings'!$J288))), 'MITRE &amp; Controls Mappings'!$B288,"")</f>
        <v/>
      </c>
      <c r="F290" t="str">
        <f>IF(OR(OR(OR(OR(OR(ISNUMBER(SEARCH(IF(F$1&lt;&gt;"",F$1,"NA"),'MITRE &amp; Controls Mappings'!$E288)),ISNUMBER(SEARCH(IF(F$1&lt;&gt;"",F$1,"NA"),'MITRE &amp; Controls Mappings'!$F288))),ISNUMBER(SEARCH(IF(F$2&lt;&gt;"",F$2,"NA"),'MITRE &amp; Controls Mappings'!$G288))),ISNUMBER(SEARCH(IF(F$2&lt;&gt;"",F$2,"NA"),'MITRE &amp; Controls Mappings'!$H288))),ISNUMBER(SEARCH(IF(F$3&lt;&gt;"",F$3,"NA"),'MITRE &amp; Controls Mappings'!$I288))),ISNUMBER(SEARCH(IF(F$3&lt;&gt;"",F$3,"NA"),'MITRE &amp; Controls Mappings'!$J288))), 'MITRE &amp; Controls Mappings'!$B288,"")</f>
        <v/>
      </c>
      <c r="G290" t="str">
        <f>IF(OR(OR(OR(OR(OR(ISNUMBER(SEARCH(IF(G$1&lt;&gt;"",G$1,"NA"),'MITRE &amp; Controls Mappings'!$E288)),ISNUMBER(SEARCH(IF(G$1&lt;&gt;"",G$1,"NA"),'MITRE &amp; Controls Mappings'!$F288))),ISNUMBER(SEARCH(IF(G$2&lt;&gt;"",G$2,"NA"),'MITRE &amp; Controls Mappings'!$G288))),ISNUMBER(SEARCH(IF(G$2&lt;&gt;"",G$2,"NA"),'MITRE &amp; Controls Mappings'!$H288))),ISNUMBER(SEARCH(IF(G$3&lt;&gt;"",G$3,"NA"),'MITRE &amp; Controls Mappings'!$I288))),ISNUMBER(SEARCH(IF(G$3&lt;&gt;"",G$3,"NA"),'MITRE &amp; Controls Mappings'!$J288))), 'MITRE &amp; Controls Mappings'!$B288,"")</f>
        <v/>
      </c>
      <c r="H290" t="str">
        <f>IF(OR(OR(OR(OR(OR(ISNUMBER(SEARCH(IF(H$1&lt;&gt;"",H$1,"NA"),'MITRE &amp; Controls Mappings'!$E288)),ISNUMBER(SEARCH(IF(H$1&lt;&gt;"",H$1,"NA"),'MITRE &amp; Controls Mappings'!$F288))),ISNUMBER(SEARCH(IF(H$2&lt;&gt;"",H$2,"NA"),'MITRE &amp; Controls Mappings'!$G288))),ISNUMBER(SEARCH(IF(H$2&lt;&gt;"",H$2,"NA"),'MITRE &amp; Controls Mappings'!$H288))),ISNUMBER(SEARCH(IF(H$3&lt;&gt;"",H$3,"NA"),'MITRE &amp; Controls Mappings'!$I288))),ISNUMBER(SEARCH(IF(H$3&lt;&gt;"",H$3,"NA"),'MITRE &amp; Controls Mappings'!$J288))), 'MITRE &amp; Controls Mappings'!$B288,"")</f>
        <v/>
      </c>
      <c r="I290" t="str">
        <f>IF(OR(OR(OR(OR(OR(ISNUMBER(SEARCH(IF(I$1&lt;&gt;"",I$1,"NA"),'MITRE &amp; Controls Mappings'!$E288)),ISNUMBER(SEARCH(IF(I$1&lt;&gt;"",I$1,"NA"),'MITRE &amp; Controls Mappings'!$F288))),ISNUMBER(SEARCH(IF(I$2&lt;&gt;"",I$2,"NA"),'MITRE &amp; Controls Mappings'!$G288))),ISNUMBER(SEARCH(IF(I$2&lt;&gt;"",I$2,"NA"),'MITRE &amp; Controls Mappings'!$H288))),ISNUMBER(SEARCH(IF(I$3&lt;&gt;"",I$3,"NA"),'MITRE &amp; Controls Mappings'!$I288))),ISNUMBER(SEARCH(IF(I$3&lt;&gt;"",I$3,"NA"),'MITRE &amp; Controls Mappings'!$J288))), 'MITRE &amp; Controls Mappings'!$B288,"")</f>
        <v/>
      </c>
      <c r="J290" t="str">
        <f>IF(OR(OR(OR(OR(OR(ISNUMBER(SEARCH(IF(J$1&lt;&gt;"",J$1,"NA"),'MITRE &amp; Controls Mappings'!$E288)),ISNUMBER(SEARCH(IF(J$1&lt;&gt;"",J$1,"NA"),'MITRE &amp; Controls Mappings'!$F288))),ISNUMBER(SEARCH(IF(J$2&lt;&gt;"",J$2,"NA"),'MITRE &amp; Controls Mappings'!$G288))),ISNUMBER(SEARCH(IF(J$2&lt;&gt;"",J$2,"NA"),'MITRE &amp; Controls Mappings'!$H288))),ISNUMBER(SEARCH(IF(J$3&lt;&gt;"",J$3,"NA"),'MITRE &amp; Controls Mappings'!$I288))),ISNUMBER(SEARCH(IF(J$3&lt;&gt;"",J$3,"NA"),'MITRE &amp; Controls Mappings'!$J288))), 'MITRE &amp; Controls Mappings'!$B288,"")</f>
        <v/>
      </c>
      <c r="K290" t="str">
        <f>IF(OR(OR(OR(OR(OR(ISNUMBER(SEARCH(IF(K$1&lt;&gt;"",K$1,"NA"),'MITRE &amp; Controls Mappings'!$E288)),ISNUMBER(SEARCH(IF(K$1&lt;&gt;"",K$1,"NA"),'MITRE &amp; Controls Mappings'!$F288))),ISNUMBER(SEARCH(IF(K$2&lt;&gt;"",K$2,"NA"),'MITRE &amp; Controls Mappings'!$G288))),ISNUMBER(SEARCH(IF(K$2&lt;&gt;"",K$2,"NA"),'MITRE &amp; Controls Mappings'!$H288))),ISNUMBER(SEARCH(IF(K$3&lt;&gt;"",K$3,"NA"),'MITRE &amp; Controls Mappings'!$I288))),ISNUMBER(SEARCH(IF(K$3&lt;&gt;"",K$3,"NA"),'MITRE &amp; Controls Mappings'!$J288))), 'MITRE &amp; Controls Mappings'!$B288,"")</f>
        <v/>
      </c>
      <c r="L290" s="26" t="str">
        <f>IF('MITRE &amp; Controls Mappings'!D288 &lt;&gt;"",'MITRE &amp; Controls Mappings'!D288,"" )</f>
        <v>(L1) Ensure 'Windows Firewall: Private: Logging: Log dropped packets' is set to 'Yes'</v>
      </c>
    </row>
    <row r="291" spans="1:12" x14ac:dyDescent="0.25">
      <c r="A291" t="str">
        <f>IF(COUNTIF(B291:K291,"="&amp;'MITRE &amp; Controls Mappings'!B289)&gt;0,'MITRE &amp; Controls Mappings'!B289,"")</f>
        <v/>
      </c>
      <c r="B291" t="str">
        <f>IF(OR(OR(OR(OR(OR(ISNUMBER(SEARCH(IF(B$1&lt;&gt;"",B$1,"NA"),'MITRE &amp; Controls Mappings'!$E289)),ISNUMBER(SEARCH(IF(B$1&lt;&gt;"",B$1,"NA"),'MITRE &amp; Controls Mappings'!$F289))),ISNUMBER(SEARCH(IF(B$2&lt;&gt;"",B$2,"NA"),'MITRE &amp; Controls Mappings'!$G289))),ISNUMBER(SEARCH(IF(B$2&lt;&gt;"",B$2,"NA"),'MITRE &amp; Controls Mappings'!$H289))),ISNUMBER(SEARCH(IF(B$3&lt;&gt;"",B$3,"NA"),'MITRE &amp; Controls Mappings'!$I289))),ISNUMBER(SEARCH(IF(B$3&lt;&gt;"",B$3,"NA"),'MITRE &amp; Controls Mappings'!$J289))), 'MITRE &amp; Controls Mappings'!$B289,"")</f>
        <v/>
      </c>
      <c r="C291" t="str">
        <f>IF(OR(OR(OR(OR(OR(ISNUMBER(SEARCH(IF(C$1&lt;&gt;"",C$1,"NA"),'MITRE &amp; Controls Mappings'!$E289)),ISNUMBER(SEARCH(IF(C$1&lt;&gt;"",C$1,"NA"),'MITRE &amp; Controls Mappings'!$F289))),ISNUMBER(SEARCH(IF(C$2&lt;&gt;"",C$2,"NA"),'MITRE &amp; Controls Mappings'!$G289))),ISNUMBER(SEARCH(IF(C$2&lt;&gt;"",C$2,"NA"),'MITRE &amp; Controls Mappings'!$H289))),ISNUMBER(SEARCH(IF(C$3&lt;&gt;"",C$3,"NA"),'MITRE &amp; Controls Mappings'!$I289))),ISNUMBER(SEARCH(IF(C$3&lt;&gt;"",C$3,"NA"),'MITRE &amp; Controls Mappings'!$J289))), 'MITRE &amp; Controls Mappings'!$B289,"")</f>
        <v/>
      </c>
      <c r="D291" t="str">
        <f>IF(OR(OR(OR(OR(OR(ISNUMBER(SEARCH(IF(D$1&lt;&gt;"",D$1,"NA"),'MITRE &amp; Controls Mappings'!$E289)),ISNUMBER(SEARCH(IF(D$1&lt;&gt;"",D$1,"NA"),'MITRE &amp; Controls Mappings'!$F289))),ISNUMBER(SEARCH(IF(D$2&lt;&gt;"",D$2,"NA"),'MITRE &amp; Controls Mappings'!$G289))),ISNUMBER(SEARCH(IF(D$2&lt;&gt;"",D$2,"NA"),'MITRE &amp; Controls Mappings'!$H289))),ISNUMBER(SEARCH(IF(D$3&lt;&gt;"",D$3,"NA"),'MITRE &amp; Controls Mappings'!$I289))),ISNUMBER(SEARCH(IF(D$3&lt;&gt;"",D$3,"NA"),'MITRE &amp; Controls Mappings'!$J289))), 'MITRE &amp; Controls Mappings'!$B289,"")</f>
        <v/>
      </c>
      <c r="E291" t="str">
        <f>IF(OR(OR(OR(OR(OR(ISNUMBER(SEARCH(IF(E$1&lt;&gt;"",E$1,"NA"),'MITRE &amp; Controls Mappings'!$E289)),ISNUMBER(SEARCH(IF(E$1&lt;&gt;"",E$1,"NA"),'MITRE &amp; Controls Mappings'!$F289))),ISNUMBER(SEARCH(IF(E$2&lt;&gt;"",E$2,"NA"),'MITRE &amp; Controls Mappings'!$G289))),ISNUMBER(SEARCH(IF(E$2&lt;&gt;"",E$2,"NA"),'MITRE &amp; Controls Mappings'!$H289))),ISNUMBER(SEARCH(IF(E$3&lt;&gt;"",E$3,"NA"),'MITRE &amp; Controls Mappings'!$I289))),ISNUMBER(SEARCH(IF(E$3&lt;&gt;"",E$3,"NA"),'MITRE &amp; Controls Mappings'!$J289))), 'MITRE &amp; Controls Mappings'!$B289,"")</f>
        <v/>
      </c>
      <c r="F291" t="str">
        <f>IF(OR(OR(OR(OR(OR(ISNUMBER(SEARCH(IF(F$1&lt;&gt;"",F$1,"NA"),'MITRE &amp; Controls Mappings'!$E289)),ISNUMBER(SEARCH(IF(F$1&lt;&gt;"",F$1,"NA"),'MITRE &amp; Controls Mappings'!$F289))),ISNUMBER(SEARCH(IF(F$2&lt;&gt;"",F$2,"NA"),'MITRE &amp; Controls Mappings'!$G289))),ISNUMBER(SEARCH(IF(F$2&lt;&gt;"",F$2,"NA"),'MITRE &amp; Controls Mappings'!$H289))),ISNUMBER(SEARCH(IF(F$3&lt;&gt;"",F$3,"NA"),'MITRE &amp; Controls Mappings'!$I289))),ISNUMBER(SEARCH(IF(F$3&lt;&gt;"",F$3,"NA"),'MITRE &amp; Controls Mappings'!$J289))), 'MITRE &amp; Controls Mappings'!$B289,"")</f>
        <v/>
      </c>
      <c r="G291" t="str">
        <f>IF(OR(OR(OR(OR(OR(ISNUMBER(SEARCH(IF(G$1&lt;&gt;"",G$1,"NA"),'MITRE &amp; Controls Mappings'!$E289)),ISNUMBER(SEARCH(IF(G$1&lt;&gt;"",G$1,"NA"),'MITRE &amp; Controls Mappings'!$F289))),ISNUMBER(SEARCH(IF(G$2&lt;&gt;"",G$2,"NA"),'MITRE &amp; Controls Mappings'!$G289))),ISNUMBER(SEARCH(IF(G$2&lt;&gt;"",G$2,"NA"),'MITRE &amp; Controls Mappings'!$H289))),ISNUMBER(SEARCH(IF(G$3&lt;&gt;"",G$3,"NA"),'MITRE &amp; Controls Mappings'!$I289))),ISNUMBER(SEARCH(IF(G$3&lt;&gt;"",G$3,"NA"),'MITRE &amp; Controls Mappings'!$J289))), 'MITRE &amp; Controls Mappings'!$B289,"")</f>
        <v/>
      </c>
      <c r="H291" t="str">
        <f>IF(OR(OR(OR(OR(OR(ISNUMBER(SEARCH(IF(H$1&lt;&gt;"",H$1,"NA"),'MITRE &amp; Controls Mappings'!$E289)),ISNUMBER(SEARCH(IF(H$1&lt;&gt;"",H$1,"NA"),'MITRE &amp; Controls Mappings'!$F289))),ISNUMBER(SEARCH(IF(H$2&lt;&gt;"",H$2,"NA"),'MITRE &amp; Controls Mappings'!$G289))),ISNUMBER(SEARCH(IF(H$2&lt;&gt;"",H$2,"NA"),'MITRE &amp; Controls Mappings'!$H289))),ISNUMBER(SEARCH(IF(H$3&lt;&gt;"",H$3,"NA"),'MITRE &amp; Controls Mappings'!$I289))),ISNUMBER(SEARCH(IF(H$3&lt;&gt;"",H$3,"NA"),'MITRE &amp; Controls Mappings'!$J289))), 'MITRE &amp; Controls Mappings'!$B289,"")</f>
        <v/>
      </c>
      <c r="I291" t="str">
        <f>IF(OR(OR(OR(OR(OR(ISNUMBER(SEARCH(IF(I$1&lt;&gt;"",I$1,"NA"),'MITRE &amp; Controls Mappings'!$E289)),ISNUMBER(SEARCH(IF(I$1&lt;&gt;"",I$1,"NA"),'MITRE &amp; Controls Mappings'!$F289))),ISNUMBER(SEARCH(IF(I$2&lt;&gt;"",I$2,"NA"),'MITRE &amp; Controls Mappings'!$G289))),ISNUMBER(SEARCH(IF(I$2&lt;&gt;"",I$2,"NA"),'MITRE &amp; Controls Mappings'!$H289))),ISNUMBER(SEARCH(IF(I$3&lt;&gt;"",I$3,"NA"),'MITRE &amp; Controls Mappings'!$I289))),ISNUMBER(SEARCH(IF(I$3&lt;&gt;"",I$3,"NA"),'MITRE &amp; Controls Mappings'!$J289))), 'MITRE &amp; Controls Mappings'!$B289,"")</f>
        <v/>
      </c>
      <c r="J291" t="str">
        <f>IF(OR(OR(OR(OR(OR(ISNUMBER(SEARCH(IF(J$1&lt;&gt;"",J$1,"NA"),'MITRE &amp; Controls Mappings'!$E289)),ISNUMBER(SEARCH(IF(J$1&lt;&gt;"",J$1,"NA"),'MITRE &amp; Controls Mappings'!$F289))),ISNUMBER(SEARCH(IF(J$2&lt;&gt;"",J$2,"NA"),'MITRE &amp; Controls Mappings'!$G289))),ISNUMBER(SEARCH(IF(J$2&lt;&gt;"",J$2,"NA"),'MITRE &amp; Controls Mappings'!$H289))),ISNUMBER(SEARCH(IF(J$3&lt;&gt;"",J$3,"NA"),'MITRE &amp; Controls Mappings'!$I289))),ISNUMBER(SEARCH(IF(J$3&lt;&gt;"",J$3,"NA"),'MITRE &amp; Controls Mappings'!$J289))), 'MITRE &amp; Controls Mappings'!$B289,"")</f>
        <v/>
      </c>
      <c r="K291" t="str">
        <f>IF(OR(OR(OR(OR(OR(ISNUMBER(SEARCH(IF(K$1&lt;&gt;"",K$1,"NA"),'MITRE &amp; Controls Mappings'!$E289)),ISNUMBER(SEARCH(IF(K$1&lt;&gt;"",K$1,"NA"),'MITRE &amp; Controls Mappings'!$F289))),ISNUMBER(SEARCH(IF(K$2&lt;&gt;"",K$2,"NA"),'MITRE &amp; Controls Mappings'!$G289))),ISNUMBER(SEARCH(IF(K$2&lt;&gt;"",K$2,"NA"),'MITRE &amp; Controls Mappings'!$H289))),ISNUMBER(SEARCH(IF(K$3&lt;&gt;"",K$3,"NA"),'MITRE &amp; Controls Mappings'!$I289))),ISNUMBER(SEARCH(IF(K$3&lt;&gt;"",K$3,"NA"),'MITRE &amp; Controls Mappings'!$J289))), 'MITRE &amp; Controls Mappings'!$B289,"")</f>
        <v/>
      </c>
      <c r="L291" s="26" t="str">
        <f>IF('MITRE &amp; Controls Mappings'!D289 &lt;&gt;"",'MITRE &amp; Controls Mappings'!D289,"" )</f>
        <v>(L1) Ensure 'Windows Firewall: Private: Logging: Log successful connections' is set to 'Yes'</v>
      </c>
    </row>
    <row r="292" spans="1:12" x14ac:dyDescent="0.25">
      <c r="A292" t="str">
        <f>IF(COUNTIF(B292:K292,"="&amp;'MITRE &amp; Controls Mappings'!B290)&gt;0,'MITRE &amp; Controls Mappings'!B290,"")</f>
        <v/>
      </c>
      <c r="B292" t="str">
        <f>IF(OR(OR(OR(OR(OR(ISNUMBER(SEARCH(IF(B$1&lt;&gt;"",B$1,"NA"),'MITRE &amp; Controls Mappings'!$E290)),ISNUMBER(SEARCH(IF(B$1&lt;&gt;"",B$1,"NA"),'MITRE &amp; Controls Mappings'!$F290))),ISNUMBER(SEARCH(IF(B$2&lt;&gt;"",B$2,"NA"),'MITRE &amp; Controls Mappings'!$G290))),ISNUMBER(SEARCH(IF(B$2&lt;&gt;"",B$2,"NA"),'MITRE &amp; Controls Mappings'!$H290))),ISNUMBER(SEARCH(IF(B$3&lt;&gt;"",B$3,"NA"),'MITRE &amp; Controls Mappings'!$I290))),ISNUMBER(SEARCH(IF(B$3&lt;&gt;"",B$3,"NA"),'MITRE &amp; Controls Mappings'!$J290))), 'MITRE &amp; Controls Mappings'!$B290,"")</f>
        <v/>
      </c>
      <c r="C292" t="str">
        <f>IF(OR(OR(OR(OR(OR(ISNUMBER(SEARCH(IF(C$1&lt;&gt;"",C$1,"NA"),'MITRE &amp; Controls Mappings'!$E290)),ISNUMBER(SEARCH(IF(C$1&lt;&gt;"",C$1,"NA"),'MITRE &amp; Controls Mappings'!$F290))),ISNUMBER(SEARCH(IF(C$2&lt;&gt;"",C$2,"NA"),'MITRE &amp; Controls Mappings'!$G290))),ISNUMBER(SEARCH(IF(C$2&lt;&gt;"",C$2,"NA"),'MITRE &amp; Controls Mappings'!$H290))),ISNUMBER(SEARCH(IF(C$3&lt;&gt;"",C$3,"NA"),'MITRE &amp; Controls Mappings'!$I290))),ISNUMBER(SEARCH(IF(C$3&lt;&gt;"",C$3,"NA"),'MITRE &amp; Controls Mappings'!$J290))), 'MITRE &amp; Controls Mappings'!$B290,"")</f>
        <v/>
      </c>
      <c r="D292" t="str">
        <f>IF(OR(OR(OR(OR(OR(ISNUMBER(SEARCH(IF(D$1&lt;&gt;"",D$1,"NA"),'MITRE &amp; Controls Mappings'!$E290)),ISNUMBER(SEARCH(IF(D$1&lt;&gt;"",D$1,"NA"),'MITRE &amp; Controls Mappings'!$F290))),ISNUMBER(SEARCH(IF(D$2&lt;&gt;"",D$2,"NA"),'MITRE &amp; Controls Mappings'!$G290))),ISNUMBER(SEARCH(IF(D$2&lt;&gt;"",D$2,"NA"),'MITRE &amp; Controls Mappings'!$H290))),ISNUMBER(SEARCH(IF(D$3&lt;&gt;"",D$3,"NA"),'MITRE &amp; Controls Mappings'!$I290))),ISNUMBER(SEARCH(IF(D$3&lt;&gt;"",D$3,"NA"),'MITRE &amp; Controls Mappings'!$J290))), 'MITRE &amp; Controls Mappings'!$B290,"")</f>
        <v/>
      </c>
      <c r="E292" t="str">
        <f>IF(OR(OR(OR(OR(OR(ISNUMBER(SEARCH(IF(E$1&lt;&gt;"",E$1,"NA"),'MITRE &amp; Controls Mappings'!$E290)),ISNUMBER(SEARCH(IF(E$1&lt;&gt;"",E$1,"NA"),'MITRE &amp; Controls Mappings'!$F290))),ISNUMBER(SEARCH(IF(E$2&lt;&gt;"",E$2,"NA"),'MITRE &amp; Controls Mappings'!$G290))),ISNUMBER(SEARCH(IF(E$2&lt;&gt;"",E$2,"NA"),'MITRE &amp; Controls Mappings'!$H290))),ISNUMBER(SEARCH(IF(E$3&lt;&gt;"",E$3,"NA"),'MITRE &amp; Controls Mappings'!$I290))),ISNUMBER(SEARCH(IF(E$3&lt;&gt;"",E$3,"NA"),'MITRE &amp; Controls Mappings'!$J290))), 'MITRE &amp; Controls Mappings'!$B290,"")</f>
        <v/>
      </c>
      <c r="F292" t="str">
        <f>IF(OR(OR(OR(OR(OR(ISNUMBER(SEARCH(IF(F$1&lt;&gt;"",F$1,"NA"),'MITRE &amp; Controls Mappings'!$E290)),ISNUMBER(SEARCH(IF(F$1&lt;&gt;"",F$1,"NA"),'MITRE &amp; Controls Mappings'!$F290))),ISNUMBER(SEARCH(IF(F$2&lt;&gt;"",F$2,"NA"),'MITRE &amp; Controls Mappings'!$G290))),ISNUMBER(SEARCH(IF(F$2&lt;&gt;"",F$2,"NA"),'MITRE &amp; Controls Mappings'!$H290))),ISNUMBER(SEARCH(IF(F$3&lt;&gt;"",F$3,"NA"),'MITRE &amp; Controls Mappings'!$I290))),ISNUMBER(SEARCH(IF(F$3&lt;&gt;"",F$3,"NA"),'MITRE &amp; Controls Mappings'!$J290))), 'MITRE &amp; Controls Mappings'!$B290,"")</f>
        <v/>
      </c>
      <c r="G292" t="str">
        <f>IF(OR(OR(OR(OR(OR(ISNUMBER(SEARCH(IF(G$1&lt;&gt;"",G$1,"NA"),'MITRE &amp; Controls Mappings'!$E290)),ISNUMBER(SEARCH(IF(G$1&lt;&gt;"",G$1,"NA"),'MITRE &amp; Controls Mappings'!$F290))),ISNUMBER(SEARCH(IF(G$2&lt;&gt;"",G$2,"NA"),'MITRE &amp; Controls Mappings'!$G290))),ISNUMBER(SEARCH(IF(G$2&lt;&gt;"",G$2,"NA"),'MITRE &amp; Controls Mappings'!$H290))),ISNUMBER(SEARCH(IF(G$3&lt;&gt;"",G$3,"NA"),'MITRE &amp; Controls Mappings'!$I290))),ISNUMBER(SEARCH(IF(G$3&lt;&gt;"",G$3,"NA"),'MITRE &amp; Controls Mappings'!$J290))), 'MITRE &amp; Controls Mappings'!$B290,"")</f>
        <v/>
      </c>
      <c r="H292" t="str">
        <f>IF(OR(OR(OR(OR(OR(ISNUMBER(SEARCH(IF(H$1&lt;&gt;"",H$1,"NA"),'MITRE &amp; Controls Mappings'!$E290)),ISNUMBER(SEARCH(IF(H$1&lt;&gt;"",H$1,"NA"),'MITRE &amp; Controls Mappings'!$F290))),ISNUMBER(SEARCH(IF(H$2&lt;&gt;"",H$2,"NA"),'MITRE &amp; Controls Mappings'!$G290))),ISNUMBER(SEARCH(IF(H$2&lt;&gt;"",H$2,"NA"),'MITRE &amp; Controls Mappings'!$H290))),ISNUMBER(SEARCH(IF(H$3&lt;&gt;"",H$3,"NA"),'MITRE &amp; Controls Mappings'!$I290))),ISNUMBER(SEARCH(IF(H$3&lt;&gt;"",H$3,"NA"),'MITRE &amp; Controls Mappings'!$J290))), 'MITRE &amp; Controls Mappings'!$B290,"")</f>
        <v/>
      </c>
      <c r="I292" t="str">
        <f>IF(OR(OR(OR(OR(OR(ISNUMBER(SEARCH(IF(I$1&lt;&gt;"",I$1,"NA"),'MITRE &amp; Controls Mappings'!$E290)),ISNUMBER(SEARCH(IF(I$1&lt;&gt;"",I$1,"NA"),'MITRE &amp; Controls Mappings'!$F290))),ISNUMBER(SEARCH(IF(I$2&lt;&gt;"",I$2,"NA"),'MITRE &amp; Controls Mappings'!$G290))),ISNUMBER(SEARCH(IF(I$2&lt;&gt;"",I$2,"NA"),'MITRE &amp; Controls Mappings'!$H290))),ISNUMBER(SEARCH(IF(I$3&lt;&gt;"",I$3,"NA"),'MITRE &amp; Controls Mappings'!$I290))),ISNUMBER(SEARCH(IF(I$3&lt;&gt;"",I$3,"NA"),'MITRE &amp; Controls Mappings'!$J290))), 'MITRE &amp; Controls Mappings'!$B290,"")</f>
        <v/>
      </c>
      <c r="J292" t="str">
        <f>IF(OR(OR(OR(OR(OR(ISNUMBER(SEARCH(IF(J$1&lt;&gt;"",J$1,"NA"),'MITRE &amp; Controls Mappings'!$E290)),ISNUMBER(SEARCH(IF(J$1&lt;&gt;"",J$1,"NA"),'MITRE &amp; Controls Mappings'!$F290))),ISNUMBER(SEARCH(IF(J$2&lt;&gt;"",J$2,"NA"),'MITRE &amp; Controls Mappings'!$G290))),ISNUMBER(SEARCH(IF(J$2&lt;&gt;"",J$2,"NA"),'MITRE &amp; Controls Mappings'!$H290))),ISNUMBER(SEARCH(IF(J$3&lt;&gt;"",J$3,"NA"),'MITRE &amp; Controls Mappings'!$I290))),ISNUMBER(SEARCH(IF(J$3&lt;&gt;"",J$3,"NA"),'MITRE &amp; Controls Mappings'!$J290))), 'MITRE &amp; Controls Mappings'!$B290,"")</f>
        <v/>
      </c>
      <c r="K292" t="str">
        <f>IF(OR(OR(OR(OR(OR(ISNUMBER(SEARCH(IF(K$1&lt;&gt;"",K$1,"NA"),'MITRE &amp; Controls Mappings'!$E290)),ISNUMBER(SEARCH(IF(K$1&lt;&gt;"",K$1,"NA"),'MITRE &amp; Controls Mappings'!$F290))),ISNUMBER(SEARCH(IF(K$2&lt;&gt;"",K$2,"NA"),'MITRE &amp; Controls Mappings'!$G290))),ISNUMBER(SEARCH(IF(K$2&lt;&gt;"",K$2,"NA"),'MITRE &amp; Controls Mappings'!$H290))),ISNUMBER(SEARCH(IF(K$3&lt;&gt;"",K$3,"NA"),'MITRE &amp; Controls Mappings'!$I290))),ISNUMBER(SEARCH(IF(K$3&lt;&gt;"",K$3,"NA"),'MITRE &amp; Controls Mappings'!$J290))), 'MITRE &amp; Controls Mappings'!$B290,"")</f>
        <v/>
      </c>
      <c r="L292" s="26" t="str">
        <f>IF('MITRE &amp; Controls Mappings'!D290 &lt;&gt;"",'MITRE &amp; Controls Mappings'!D290,"" )</f>
        <v>(L1) Ensure 'Windows Firewall: Private: Logging: Log successful connections' is set to 'Yes'</v>
      </c>
    </row>
    <row r="293" spans="1:12" x14ac:dyDescent="0.25">
      <c r="A293" t="str">
        <f>IF(COUNTIF(B293:K293,"="&amp;'MITRE &amp; Controls Mappings'!B291)&gt;0,'MITRE &amp; Controls Mappings'!B291,"")</f>
        <v/>
      </c>
      <c r="B293" t="str">
        <f>IF(OR(OR(OR(OR(OR(ISNUMBER(SEARCH(IF(B$1&lt;&gt;"",B$1,"NA"),'MITRE &amp; Controls Mappings'!$E291)),ISNUMBER(SEARCH(IF(B$1&lt;&gt;"",B$1,"NA"),'MITRE &amp; Controls Mappings'!$F291))),ISNUMBER(SEARCH(IF(B$2&lt;&gt;"",B$2,"NA"),'MITRE &amp; Controls Mappings'!$G291))),ISNUMBER(SEARCH(IF(B$2&lt;&gt;"",B$2,"NA"),'MITRE &amp; Controls Mappings'!$H291))),ISNUMBER(SEARCH(IF(B$3&lt;&gt;"",B$3,"NA"),'MITRE &amp; Controls Mappings'!$I291))),ISNUMBER(SEARCH(IF(B$3&lt;&gt;"",B$3,"NA"),'MITRE &amp; Controls Mappings'!$J291))), 'MITRE &amp; Controls Mappings'!$B291,"")</f>
        <v/>
      </c>
      <c r="C293" t="str">
        <f>IF(OR(OR(OR(OR(OR(ISNUMBER(SEARCH(IF(C$1&lt;&gt;"",C$1,"NA"),'MITRE &amp; Controls Mappings'!$E291)),ISNUMBER(SEARCH(IF(C$1&lt;&gt;"",C$1,"NA"),'MITRE &amp; Controls Mappings'!$F291))),ISNUMBER(SEARCH(IF(C$2&lt;&gt;"",C$2,"NA"),'MITRE &amp; Controls Mappings'!$G291))),ISNUMBER(SEARCH(IF(C$2&lt;&gt;"",C$2,"NA"),'MITRE &amp; Controls Mappings'!$H291))),ISNUMBER(SEARCH(IF(C$3&lt;&gt;"",C$3,"NA"),'MITRE &amp; Controls Mappings'!$I291))),ISNUMBER(SEARCH(IF(C$3&lt;&gt;"",C$3,"NA"),'MITRE &amp; Controls Mappings'!$J291))), 'MITRE &amp; Controls Mappings'!$B291,"")</f>
        <v/>
      </c>
      <c r="D293" t="str">
        <f>IF(OR(OR(OR(OR(OR(ISNUMBER(SEARCH(IF(D$1&lt;&gt;"",D$1,"NA"),'MITRE &amp; Controls Mappings'!$E291)),ISNUMBER(SEARCH(IF(D$1&lt;&gt;"",D$1,"NA"),'MITRE &amp; Controls Mappings'!$F291))),ISNUMBER(SEARCH(IF(D$2&lt;&gt;"",D$2,"NA"),'MITRE &amp; Controls Mappings'!$G291))),ISNUMBER(SEARCH(IF(D$2&lt;&gt;"",D$2,"NA"),'MITRE &amp; Controls Mappings'!$H291))),ISNUMBER(SEARCH(IF(D$3&lt;&gt;"",D$3,"NA"),'MITRE &amp; Controls Mappings'!$I291))),ISNUMBER(SEARCH(IF(D$3&lt;&gt;"",D$3,"NA"),'MITRE &amp; Controls Mappings'!$J291))), 'MITRE &amp; Controls Mappings'!$B291,"")</f>
        <v/>
      </c>
      <c r="E293" t="str">
        <f>IF(OR(OR(OR(OR(OR(ISNUMBER(SEARCH(IF(E$1&lt;&gt;"",E$1,"NA"),'MITRE &amp; Controls Mappings'!$E291)),ISNUMBER(SEARCH(IF(E$1&lt;&gt;"",E$1,"NA"),'MITRE &amp; Controls Mappings'!$F291))),ISNUMBER(SEARCH(IF(E$2&lt;&gt;"",E$2,"NA"),'MITRE &amp; Controls Mappings'!$G291))),ISNUMBER(SEARCH(IF(E$2&lt;&gt;"",E$2,"NA"),'MITRE &amp; Controls Mappings'!$H291))),ISNUMBER(SEARCH(IF(E$3&lt;&gt;"",E$3,"NA"),'MITRE &amp; Controls Mappings'!$I291))),ISNUMBER(SEARCH(IF(E$3&lt;&gt;"",E$3,"NA"),'MITRE &amp; Controls Mappings'!$J291))), 'MITRE &amp; Controls Mappings'!$B291,"")</f>
        <v/>
      </c>
      <c r="F293" t="str">
        <f>IF(OR(OR(OR(OR(OR(ISNUMBER(SEARCH(IF(F$1&lt;&gt;"",F$1,"NA"),'MITRE &amp; Controls Mappings'!$E291)),ISNUMBER(SEARCH(IF(F$1&lt;&gt;"",F$1,"NA"),'MITRE &amp; Controls Mappings'!$F291))),ISNUMBER(SEARCH(IF(F$2&lt;&gt;"",F$2,"NA"),'MITRE &amp; Controls Mappings'!$G291))),ISNUMBER(SEARCH(IF(F$2&lt;&gt;"",F$2,"NA"),'MITRE &amp; Controls Mappings'!$H291))),ISNUMBER(SEARCH(IF(F$3&lt;&gt;"",F$3,"NA"),'MITRE &amp; Controls Mappings'!$I291))),ISNUMBER(SEARCH(IF(F$3&lt;&gt;"",F$3,"NA"),'MITRE &amp; Controls Mappings'!$J291))), 'MITRE &amp; Controls Mappings'!$B291,"")</f>
        <v/>
      </c>
      <c r="G293" t="str">
        <f>IF(OR(OR(OR(OR(OR(ISNUMBER(SEARCH(IF(G$1&lt;&gt;"",G$1,"NA"),'MITRE &amp; Controls Mappings'!$E291)),ISNUMBER(SEARCH(IF(G$1&lt;&gt;"",G$1,"NA"),'MITRE &amp; Controls Mappings'!$F291))),ISNUMBER(SEARCH(IF(G$2&lt;&gt;"",G$2,"NA"),'MITRE &amp; Controls Mappings'!$G291))),ISNUMBER(SEARCH(IF(G$2&lt;&gt;"",G$2,"NA"),'MITRE &amp; Controls Mappings'!$H291))),ISNUMBER(SEARCH(IF(G$3&lt;&gt;"",G$3,"NA"),'MITRE &amp; Controls Mappings'!$I291))),ISNUMBER(SEARCH(IF(G$3&lt;&gt;"",G$3,"NA"),'MITRE &amp; Controls Mappings'!$J291))), 'MITRE &amp; Controls Mappings'!$B291,"")</f>
        <v/>
      </c>
      <c r="H293" t="str">
        <f>IF(OR(OR(OR(OR(OR(ISNUMBER(SEARCH(IF(H$1&lt;&gt;"",H$1,"NA"),'MITRE &amp; Controls Mappings'!$E291)),ISNUMBER(SEARCH(IF(H$1&lt;&gt;"",H$1,"NA"),'MITRE &amp; Controls Mappings'!$F291))),ISNUMBER(SEARCH(IF(H$2&lt;&gt;"",H$2,"NA"),'MITRE &amp; Controls Mappings'!$G291))),ISNUMBER(SEARCH(IF(H$2&lt;&gt;"",H$2,"NA"),'MITRE &amp; Controls Mappings'!$H291))),ISNUMBER(SEARCH(IF(H$3&lt;&gt;"",H$3,"NA"),'MITRE &amp; Controls Mappings'!$I291))),ISNUMBER(SEARCH(IF(H$3&lt;&gt;"",H$3,"NA"),'MITRE &amp; Controls Mappings'!$J291))), 'MITRE &amp; Controls Mappings'!$B291,"")</f>
        <v/>
      </c>
      <c r="I293" t="str">
        <f>IF(OR(OR(OR(OR(OR(ISNUMBER(SEARCH(IF(I$1&lt;&gt;"",I$1,"NA"),'MITRE &amp; Controls Mappings'!$E291)),ISNUMBER(SEARCH(IF(I$1&lt;&gt;"",I$1,"NA"),'MITRE &amp; Controls Mappings'!$F291))),ISNUMBER(SEARCH(IF(I$2&lt;&gt;"",I$2,"NA"),'MITRE &amp; Controls Mappings'!$G291))),ISNUMBER(SEARCH(IF(I$2&lt;&gt;"",I$2,"NA"),'MITRE &amp; Controls Mappings'!$H291))),ISNUMBER(SEARCH(IF(I$3&lt;&gt;"",I$3,"NA"),'MITRE &amp; Controls Mappings'!$I291))),ISNUMBER(SEARCH(IF(I$3&lt;&gt;"",I$3,"NA"),'MITRE &amp; Controls Mappings'!$J291))), 'MITRE &amp; Controls Mappings'!$B291,"")</f>
        <v/>
      </c>
      <c r="J293" t="str">
        <f>IF(OR(OR(OR(OR(OR(ISNUMBER(SEARCH(IF(J$1&lt;&gt;"",J$1,"NA"),'MITRE &amp; Controls Mappings'!$E291)),ISNUMBER(SEARCH(IF(J$1&lt;&gt;"",J$1,"NA"),'MITRE &amp; Controls Mappings'!$F291))),ISNUMBER(SEARCH(IF(J$2&lt;&gt;"",J$2,"NA"),'MITRE &amp; Controls Mappings'!$G291))),ISNUMBER(SEARCH(IF(J$2&lt;&gt;"",J$2,"NA"),'MITRE &amp; Controls Mappings'!$H291))),ISNUMBER(SEARCH(IF(J$3&lt;&gt;"",J$3,"NA"),'MITRE &amp; Controls Mappings'!$I291))),ISNUMBER(SEARCH(IF(J$3&lt;&gt;"",J$3,"NA"),'MITRE &amp; Controls Mappings'!$J291))), 'MITRE &amp; Controls Mappings'!$B291,"")</f>
        <v/>
      </c>
      <c r="K293" t="str">
        <f>IF(OR(OR(OR(OR(OR(ISNUMBER(SEARCH(IF(K$1&lt;&gt;"",K$1,"NA"),'MITRE &amp; Controls Mappings'!$E291)),ISNUMBER(SEARCH(IF(K$1&lt;&gt;"",K$1,"NA"),'MITRE &amp; Controls Mappings'!$F291))),ISNUMBER(SEARCH(IF(K$2&lt;&gt;"",K$2,"NA"),'MITRE &amp; Controls Mappings'!$G291))),ISNUMBER(SEARCH(IF(K$2&lt;&gt;"",K$2,"NA"),'MITRE &amp; Controls Mappings'!$H291))),ISNUMBER(SEARCH(IF(K$3&lt;&gt;"",K$3,"NA"),'MITRE &amp; Controls Mappings'!$I291))),ISNUMBER(SEARCH(IF(K$3&lt;&gt;"",K$3,"NA"),'MITRE &amp; Controls Mappings'!$J291))), 'MITRE &amp; Controls Mappings'!$B291,"")</f>
        <v/>
      </c>
      <c r="L293" s="26" t="str">
        <f>IF('MITRE &amp; Controls Mappings'!D291 &lt;&gt;"",'MITRE &amp; Controls Mappings'!D291,"" )</f>
        <v>Public Profile</v>
      </c>
    </row>
    <row r="294" spans="1:12" x14ac:dyDescent="0.25">
      <c r="A294" t="str">
        <f>IF(COUNTIF(B294:K294,"="&amp;'MITRE &amp; Controls Mappings'!B292)&gt;0,'MITRE &amp; Controls Mappings'!B292,"")</f>
        <v/>
      </c>
      <c r="B294" t="str">
        <f>IF(OR(OR(OR(OR(OR(ISNUMBER(SEARCH(IF(B$1&lt;&gt;"",B$1,"NA"),'MITRE &amp; Controls Mappings'!$E292)),ISNUMBER(SEARCH(IF(B$1&lt;&gt;"",B$1,"NA"),'MITRE &amp; Controls Mappings'!$F292))),ISNUMBER(SEARCH(IF(B$2&lt;&gt;"",B$2,"NA"),'MITRE &amp; Controls Mappings'!$G292))),ISNUMBER(SEARCH(IF(B$2&lt;&gt;"",B$2,"NA"),'MITRE &amp; Controls Mappings'!$H292))),ISNUMBER(SEARCH(IF(B$3&lt;&gt;"",B$3,"NA"),'MITRE &amp; Controls Mappings'!$I292))),ISNUMBER(SEARCH(IF(B$3&lt;&gt;"",B$3,"NA"),'MITRE &amp; Controls Mappings'!$J292))), 'MITRE &amp; Controls Mappings'!$B292,"")</f>
        <v/>
      </c>
      <c r="C294" t="str">
        <f>IF(OR(OR(OR(OR(OR(ISNUMBER(SEARCH(IF(C$1&lt;&gt;"",C$1,"NA"),'MITRE &amp; Controls Mappings'!$E292)),ISNUMBER(SEARCH(IF(C$1&lt;&gt;"",C$1,"NA"),'MITRE &amp; Controls Mappings'!$F292))),ISNUMBER(SEARCH(IF(C$2&lt;&gt;"",C$2,"NA"),'MITRE &amp; Controls Mappings'!$G292))),ISNUMBER(SEARCH(IF(C$2&lt;&gt;"",C$2,"NA"),'MITRE &amp; Controls Mappings'!$H292))),ISNUMBER(SEARCH(IF(C$3&lt;&gt;"",C$3,"NA"),'MITRE &amp; Controls Mappings'!$I292))),ISNUMBER(SEARCH(IF(C$3&lt;&gt;"",C$3,"NA"),'MITRE &amp; Controls Mappings'!$J292))), 'MITRE &amp; Controls Mappings'!$B292,"")</f>
        <v/>
      </c>
      <c r="D294" t="str">
        <f>IF(OR(OR(OR(OR(OR(ISNUMBER(SEARCH(IF(D$1&lt;&gt;"",D$1,"NA"),'MITRE &amp; Controls Mappings'!$E292)),ISNUMBER(SEARCH(IF(D$1&lt;&gt;"",D$1,"NA"),'MITRE &amp; Controls Mappings'!$F292))),ISNUMBER(SEARCH(IF(D$2&lt;&gt;"",D$2,"NA"),'MITRE &amp; Controls Mappings'!$G292))),ISNUMBER(SEARCH(IF(D$2&lt;&gt;"",D$2,"NA"),'MITRE &amp; Controls Mappings'!$H292))),ISNUMBER(SEARCH(IF(D$3&lt;&gt;"",D$3,"NA"),'MITRE &amp; Controls Mappings'!$I292))),ISNUMBER(SEARCH(IF(D$3&lt;&gt;"",D$3,"NA"),'MITRE &amp; Controls Mappings'!$J292))), 'MITRE &amp; Controls Mappings'!$B292,"")</f>
        <v/>
      </c>
      <c r="E294" t="str">
        <f>IF(OR(OR(OR(OR(OR(ISNUMBER(SEARCH(IF(E$1&lt;&gt;"",E$1,"NA"),'MITRE &amp; Controls Mappings'!$E292)),ISNUMBER(SEARCH(IF(E$1&lt;&gt;"",E$1,"NA"),'MITRE &amp; Controls Mappings'!$F292))),ISNUMBER(SEARCH(IF(E$2&lt;&gt;"",E$2,"NA"),'MITRE &amp; Controls Mappings'!$G292))),ISNUMBER(SEARCH(IF(E$2&lt;&gt;"",E$2,"NA"),'MITRE &amp; Controls Mappings'!$H292))),ISNUMBER(SEARCH(IF(E$3&lt;&gt;"",E$3,"NA"),'MITRE &amp; Controls Mappings'!$I292))),ISNUMBER(SEARCH(IF(E$3&lt;&gt;"",E$3,"NA"),'MITRE &amp; Controls Mappings'!$J292))), 'MITRE &amp; Controls Mappings'!$B292,"")</f>
        <v/>
      </c>
      <c r="F294" t="str">
        <f>IF(OR(OR(OR(OR(OR(ISNUMBER(SEARCH(IF(F$1&lt;&gt;"",F$1,"NA"),'MITRE &amp; Controls Mappings'!$E292)),ISNUMBER(SEARCH(IF(F$1&lt;&gt;"",F$1,"NA"),'MITRE &amp; Controls Mappings'!$F292))),ISNUMBER(SEARCH(IF(F$2&lt;&gt;"",F$2,"NA"),'MITRE &amp; Controls Mappings'!$G292))),ISNUMBER(SEARCH(IF(F$2&lt;&gt;"",F$2,"NA"),'MITRE &amp; Controls Mappings'!$H292))),ISNUMBER(SEARCH(IF(F$3&lt;&gt;"",F$3,"NA"),'MITRE &amp; Controls Mappings'!$I292))),ISNUMBER(SEARCH(IF(F$3&lt;&gt;"",F$3,"NA"),'MITRE &amp; Controls Mappings'!$J292))), 'MITRE &amp; Controls Mappings'!$B292,"")</f>
        <v/>
      </c>
      <c r="G294" t="str">
        <f>IF(OR(OR(OR(OR(OR(ISNUMBER(SEARCH(IF(G$1&lt;&gt;"",G$1,"NA"),'MITRE &amp; Controls Mappings'!$E292)),ISNUMBER(SEARCH(IF(G$1&lt;&gt;"",G$1,"NA"),'MITRE &amp; Controls Mappings'!$F292))),ISNUMBER(SEARCH(IF(G$2&lt;&gt;"",G$2,"NA"),'MITRE &amp; Controls Mappings'!$G292))),ISNUMBER(SEARCH(IF(G$2&lt;&gt;"",G$2,"NA"),'MITRE &amp; Controls Mappings'!$H292))),ISNUMBER(SEARCH(IF(G$3&lt;&gt;"",G$3,"NA"),'MITRE &amp; Controls Mappings'!$I292))),ISNUMBER(SEARCH(IF(G$3&lt;&gt;"",G$3,"NA"),'MITRE &amp; Controls Mappings'!$J292))), 'MITRE &amp; Controls Mappings'!$B292,"")</f>
        <v/>
      </c>
      <c r="H294" t="str">
        <f>IF(OR(OR(OR(OR(OR(ISNUMBER(SEARCH(IF(H$1&lt;&gt;"",H$1,"NA"),'MITRE &amp; Controls Mappings'!$E292)),ISNUMBER(SEARCH(IF(H$1&lt;&gt;"",H$1,"NA"),'MITRE &amp; Controls Mappings'!$F292))),ISNUMBER(SEARCH(IF(H$2&lt;&gt;"",H$2,"NA"),'MITRE &amp; Controls Mappings'!$G292))),ISNUMBER(SEARCH(IF(H$2&lt;&gt;"",H$2,"NA"),'MITRE &amp; Controls Mappings'!$H292))),ISNUMBER(SEARCH(IF(H$3&lt;&gt;"",H$3,"NA"),'MITRE &amp; Controls Mappings'!$I292))),ISNUMBER(SEARCH(IF(H$3&lt;&gt;"",H$3,"NA"),'MITRE &amp; Controls Mappings'!$J292))), 'MITRE &amp; Controls Mappings'!$B292,"")</f>
        <v/>
      </c>
      <c r="I294" t="str">
        <f>IF(OR(OR(OR(OR(OR(ISNUMBER(SEARCH(IF(I$1&lt;&gt;"",I$1,"NA"),'MITRE &amp; Controls Mappings'!$E292)),ISNUMBER(SEARCH(IF(I$1&lt;&gt;"",I$1,"NA"),'MITRE &amp; Controls Mappings'!$F292))),ISNUMBER(SEARCH(IF(I$2&lt;&gt;"",I$2,"NA"),'MITRE &amp; Controls Mappings'!$G292))),ISNUMBER(SEARCH(IF(I$2&lt;&gt;"",I$2,"NA"),'MITRE &amp; Controls Mappings'!$H292))),ISNUMBER(SEARCH(IF(I$3&lt;&gt;"",I$3,"NA"),'MITRE &amp; Controls Mappings'!$I292))),ISNUMBER(SEARCH(IF(I$3&lt;&gt;"",I$3,"NA"),'MITRE &amp; Controls Mappings'!$J292))), 'MITRE &amp; Controls Mappings'!$B292,"")</f>
        <v/>
      </c>
      <c r="J294" t="str">
        <f>IF(OR(OR(OR(OR(OR(ISNUMBER(SEARCH(IF(J$1&lt;&gt;"",J$1,"NA"),'MITRE &amp; Controls Mappings'!$E292)),ISNUMBER(SEARCH(IF(J$1&lt;&gt;"",J$1,"NA"),'MITRE &amp; Controls Mappings'!$F292))),ISNUMBER(SEARCH(IF(J$2&lt;&gt;"",J$2,"NA"),'MITRE &amp; Controls Mappings'!$G292))),ISNUMBER(SEARCH(IF(J$2&lt;&gt;"",J$2,"NA"),'MITRE &amp; Controls Mappings'!$H292))),ISNUMBER(SEARCH(IF(J$3&lt;&gt;"",J$3,"NA"),'MITRE &amp; Controls Mappings'!$I292))),ISNUMBER(SEARCH(IF(J$3&lt;&gt;"",J$3,"NA"),'MITRE &amp; Controls Mappings'!$J292))), 'MITRE &amp; Controls Mappings'!$B292,"")</f>
        <v/>
      </c>
      <c r="K294" t="str">
        <f>IF(OR(OR(OR(OR(OR(ISNUMBER(SEARCH(IF(K$1&lt;&gt;"",K$1,"NA"),'MITRE &amp; Controls Mappings'!$E292)),ISNUMBER(SEARCH(IF(K$1&lt;&gt;"",K$1,"NA"),'MITRE &amp; Controls Mappings'!$F292))),ISNUMBER(SEARCH(IF(K$2&lt;&gt;"",K$2,"NA"),'MITRE &amp; Controls Mappings'!$G292))),ISNUMBER(SEARCH(IF(K$2&lt;&gt;"",K$2,"NA"),'MITRE &amp; Controls Mappings'!$H292))),ISNUMBER(SEARCH(IF(K$3&lt;&gt;"",K$3,"NA"),'MITRE &amp; Controls Mappings'!$I292))),ISNUMBER(SEARCH(IF(K$3&lt;&gt;"",K$3,"NA"),'MITRE &amp; Controls Mappings'!$J292))), 'MITRE &amp; Controls Mappings'!$B292,"")</f>
        <v/>
      </c>
      <c r="L294" s="26" t="str">
        <f>IF('MITRE &amp; Controls Mappings'!D292 &lt;&gt;"",'MITRE &amp; Controls Mappings'!D292,"" )</f>
        <v>(L1) Ensure 'Windows Firewall: Public: Firewall state' is set to 'On (recommended)'</v>
      </c>
    </row>
    <row r="295" spans="1:12" x14ac:dyDescent="0.25">
      <c r="A295" t="str">
        <f>IF(COUNTIF(B295:K295,"="&amp;'MITRE &amp; Controls Mappings'!B293)&gt;0,'MITRE &amp; Controls Mappings'!B293,"")</f>
        <v/>
      </c>
      <c r="B295" t="str">
        <f>IF(OR(OR(OR(OR(OR(ISNUMBER(SEARCH(IF(B$1&lt;&gt;"",B$1,"NA"),'MITRE &amp; Controls Mappings'!$E293)),ISNUMBER(SEARCH(IF(B$1&lt;&gt;"",B$1,"NA"),'MITRE &amp; Controls Mappings'!$F293))),ISNUMBER(SEARCH(IF(B$2&lt;&gt;"",B$2,"NA"),'MITRE &amp; Controls Mappings'!$G293))),ISNUMBER(SEARCH(IF(B$2&lt;&gt;"",B$2,"NA"),'MITRE &amp; Controls Mappings'!$H293))),ISNUMBER(SEARCH(IF(B$3&lt;&gt;"",B$3,"NA"),'MITRE &amp; Controls Mappings'!$I293))),ISNUMBER(SEARCH(IF(B$3&lt;&gt;"",B$3,"NA"),'MITRE &amp; Controls Mappings'!$J293))), 'MITRE &amp; Controls Mappings'!$B293,"")</f>
        <v/>
      </c>
      <c r="C295" t="str">
        <f>IF(OR(OR(OR(OR(OR(ISNUMBER(SEARCH(IF(C$1&lt;&gt;"",C$1,"NA"),'MITRE &amp; Controls Mappings'!$E293)),ISNUMBER(SEARCH(IF(C$1&lt;&gt;"",C$1,"NA"),'MITRE &amp; Controls Mappings'!$F293))),ISNUMBER(SEARCH(IF(C$2&lt;&gt;"",C$2,"NA"),'MITRE &amp; Controls Mappings'!$G293))),ISNUMBER(SEARCH(IF(C$2&lt;&gt;"",C$2,"NA"),'MITRE &amp; Controls Mappings'!$H293))),ISNUMBER(SEARCH(IF(C$3&lt;&gt;"",C$3,"NA"),'MITRE &amp; Controls Mappings'!$I293))),ISNUMBER(SEARCH(IF(C$3&lt;&gt;"",C$3,"NA"),'MITRE &amp; Controls Mappings'!$J293))), 'MITRE &amp; Controls Mappings'!$B293,"")</f>
        <v/>
      </c>
      <c r="D295" t="str">
        <f>IF(OR(OR(OR(OR(OR(ISNUMBER(SEARCH(IF(D$1&lt;&gt;"",D$1,"NA"),'MITRE &amp; Controls Mappings'!$E293)),ISNUMBER(SEARCH(IF(D$1&lt;&gt;"",D$1,"NA"),'MITRE &amp; Controls Mappings'!$F293))),ISNUMBER(SEARCH(IF(D$2&lt;&gt;"",D$2,"NA"),'MITRE &amp; Controls Mappings'!$G293))),ISNUMBER(SEARCH(IF(D$2&lt;&gt;"",D$2,"NA"),'MITRE &amp; Controls Mappings'!$H293))),ISNUMBER(SEARCH(IF(D$3&lt;&gt;"",D$3,"NA"),'MITRE &amp; Controls Mappings'!$I293))),ISNUMBER(SEARCH(IF(D$3&lt;&gt;"",D$3,"NA"),'MITRE &amp; Controls Mappings'!$J293))), 'MITRE &amp; Controls Mappings'!$B293,"")</f>
        <v/>
      </c>
      <c r="E295" t="str">
        <f>IF(OR(OR(OR(OR(OR(ISNUMBER(SEARCH(IF(E$1&lt;&gt;"",E$1,"NA"),'MITRE &amp; Controls Mappings'!$E293)),ISNUMBER(SEARCH(IF(E$1&lt;&gt;"",E$1,"NA"),'MITRE &amp; Controls Mappings'!$F293))),ISNUMBER(SEARCH(IF(E$2&lt;&gt;"",E$2,"NA"),'MITRE &amp; Controls Mappings'!$G293))),ISNUMBER(SEARCH(IF(E$2&lt;&gt;"",E$2,"NA"),'MITRE &amp; Controls Mappings'!$H293))),ISNUMBER(SEARCH(IF(E$3&lt;&gt;"",E$3,"NA"),'MITRE &amp; Controls Mappings'!$I293))),ISNUMBER(SEARCH(IF(E$3&lt;&gt;"",E$3,"NA"),'MITRE &amp; Controls Mappings'!$J293))), 'MITRE &amp; Controls Mappings'!$B293,"")</f>
        <v/>
      </c>
      <c r="F295" t="str">
        <f>IF(OR(OR(OR(OR(OR(ISNUMBER(SEARCH(IF(F$1&lt;&gt;"",F$1,"NA"),'MITRE &amp; Controls Mappings'!$E293)),ISNUMBER(SEARCH(IF(F$1&lt;&gt;"",F$1,"NA"),'MITRE &amp; Controls Mappings'!$F293))),ISNUMBER(SEARCH(IF(F$2&lt;&gt;"",F$2,"NA"),'MITRE &amp; Controls Mappings'!$G293))),ISNUMBER(SEARCH(IF(F$2&lt;&gt;"",F$2,"NA"),'MITRE &amp; Controls Mappings'!$H293))),ISNUMBER(SEARCH(IF(F$3&lt;&gt;"",F$3,"NA"),'MITRE &amp; Controls Mappings'!$I293))),ISNUMBER(SEARCH(IF(F$3&lt;&gt;"",F$3,"NA"),'MITRE &amp; Controls Mappings'!$J293))), 'MITRE &amp; Controls Mappings'!$B293,"")</f>
        <v/>
      </c>
      <c r="G295" t="str">
        <f>IF(OR(OR(OR(OR(OR(ISNUMBER(SEARCH(IF(G$1&lt;&gt;"",G$1,"NA"),'MITRE &amp; Controls Mappings'!$E293)),ISNUMBER(SEARCH(IF(G$1&lt;&gt;"",G$1,"NA"),'MITRE &amp; Controls Mappings'!$F293))),ISNUMBER(SEARCH(IF(G$2&lt;&gt;"",G$2,"NA"),'MITRE &amp; Controls Mappings'!$G293))),ISNUMBER(SEARCH(IF(G$2&lt;&gt;"",G$2,"NA"),'MITRE &amp; Controls Mappings'!$H293))),ISNUMBER(SEARCH(IF(G$3&lt;&gt;"",G$3,"NA"),'MITRE &amp; Controls Mappings'!$I293))),ISNUMBER(SEARCH(IF(G$3&lt;&gt;"",G$3,"NA"),'MITRE &amp; Controls Mappings'!$J293))), 'MITRE &amp; Controls Mappings'!$B293,"")</f>
        <v/>
      </c>
      <c r="H295" t="str">
        <f>IF(OR(OR(OR(OR(OR(ISNUMBER(SEARCH(IF(H$1&lt;&gt;"",H$1,"NA"),'MITRE &amp; Controls Mappings'!$E293)),ISNUMBER(SEARCH(IF(H$1&lt;&gt;"",H$1,"NA"),'MITRE &amp; Controls Mappings'!$F293))),ISNUMBER(SEARCH(IF(H$2&lt;&gt;"",H$2,"NA"),'MITRE &amp; Controls Mappings'!$G293))),ISNUMBER(SEARCH(IF(H$2&lt;&gt;"",H$2,"NA"),'MITRE &amp; Controls Mappings'!$H293))),ISNUMBER(SEARCH(IF(H$3&lt;&gt;"",H$3,"NA"),'MITRE &amp; Controls Mappings'!$I293))),ISNUMBER(SEARCH(IF(H$3&lt;&gt;"",H$3,"NA"),'MITRE &amp; Controls Mappings'!$J293))), 'MITRE &amp; Controls Mappings'!$B293,"")</f>
        <v/>
      </c>
      <c r="I295" t="str">
        <f>IF(OR(OR(OR(OR(OR(ISNUMBER(SEARCH(IF(I$1&lt;&gt;"",I$1,"NA"),'MITRE &amp; Controls Mappings'!$E293)),ISNUMBER(SEARCH(IF(I$1&lt;&gt;"",I$1,"NA"),'MITRE &amp; Controls Mappings'!$F293))),ISNUMBER(SEARCH(IF(I$2&lt;&gt;"",I$2,"NA"),'MITRE &amp; Controls Mappings'!$G293))),ISNUMBER(SEARCH(IF(I$2&lt;&gt;"",I$2,"NA"),'MITRE &amp; Controls Mappings'!$H293))),ISNUMBER(SEARCH(IF(I$3&lt;&gt;"",I$3,"NA"),'MITRE &amp; Controls Mappings'!$I293))),ISNUMBER(SEARCH(IF(I$3&lt;&gt;"",I$3,"NA"),'MITRE &amp; Controls Mappings'!$J293))), 'MITRE &amp; Controls Mappings'!$B293,"")</f>
        <v/>
      </c>
      <c r="J295" t="str">
        <f>IF(OR(OR(OR(OR(OR(ISNUMBER(SEARCH(IF(J$1&lt;&gt;"",J$1,"NA"),'MITRE &amp; Controls Mappings'!$E293)),ISNUMBER(SEARCH(IF(J$1&lt;&gt;"",J$1,"NA"),'MITRE &amp; Controls Mappings'!$F293))),ISNUMBER(SEARCH(IF(J$2&lt;&gt;"",J$2,"NA"),'MITRE &amp; Controls Mappings'!$G293))),ISNUMBER(SEARCH(IF(J$2&lt;&gt;"",J$2,"NA"),'MITRE &amp; Controls Mappings'!$H293))),ISNUMBER(SEARCH(IF(J$3&lt;&gt;"",J$3,"NA"),'MITRE &amp; Controls Mappings'!$I293))),ISNUMBER(SEARCH(IF(J$3&lt;&gt;"",J$3,"NA"),'MITRE &amp; Controls Mappings'!$J293))), 'MITRE &amp; Controls Mappings'!$B293,"")</f>
        <v/>
      </c>
      <c r="K295" t="str">
        <f>IF(OR(OR(OR(OR(OR(ISNUMBER(SEARCH(IF(K$1&lt;&gt;"",K$1,"NA"),'MITRE &amp; Controls Mappings'!$E293)),ISNUMBER(SEARCH(IF(K$1&lt;&gt;"",K$1,"NA"),'MITRE &amp; Controls Mappings'!$F293))),ISNUMBER(SEARCH(IF(K$2&lt;&gt;"",K$2,"NA"),'MITRE &amp; Controls Mappings'!$G293))),ISNUMBER(SEARCH(IF(K$2&lt;&gt;"",K$2,"NA"),'MITRE &amp; Controls Mappings'!$H293))),ISNUMBER(SEARCH(IF(K$3&lt;&gt;"",K$3,"NA"),'MITRE &amp; Controls Mappings'!$I293))),ISNUMBER(SEARCH(IF(K$3&lt;&gt;"",K$3,"NA"),'MITRE &amp; Controls Mappings'!$J293))), 'MITRE &amp; Controls Mappings'!$B293,"")</f>
        <v/>
      </c>
      <c r="L295" s="26" t="str">
        <f>IF('MITRE &amp; Controls Mappings'!D293 &lt;&gt;"",'MITRE &amp; Controls Mappings'!D293,"" )</f>
        <v>(L1) Ensure 'Windows Firewall: Public: Firewall state' is set to 'On (recommended)'</v>
      </c>
    </row>
    <row r="296" spans="1:12" x14ac:dyDescent="0.25">
      <c r="A296" t="str">
        <f>IF(COUNTIF(B296:K296,"="&amp;'MITRE &amp; Controls Mappings'!B294)&gt;0,'MITRE &amp; Controls Mappings'!B294,"")</f>
        <v/>
      </c>
      <c r="B296" t="str">
        <f>IF(OR(OR(OR(OR(OR(ISNUMBER(SEARCH(IF(B$1&lt;&gt;"",B$1,"NA"),'MITRE &amp; Controls Mappings'!$E294)),ISNUMBER(SEARCH(IF(B$1&lt;&gt;"",B$1,"NA"),'MITRE &amp; Controls Mappings'!$F294))),ISNUMBER(SEARCH(IF(B$2&lt;&gt;"",B$2,"NA"),'MITRE &amp; Controls Mappings'!$G294))),ISNUMBER(SEARCH(IF(B$2&lt;&gt;"",B$2,"NA"),'MITRE &amp; Controls Mappings'!$H294))),ISNUMBER(SEARCH(IF(B$3&lt;&gt;"",B$3,"NA"),'MITRE &amp; Controls Mappings'!$I294))),ISNUMBER(SEARCH(IF(B$3&lt;&gt;"",B$3,"NA"),'MITRE &amp; Controls Mappings'!$J294))), 'MITRE &amp; Controls Mappings'!$B294,"")</f>
        <v/>
      </c>
      <c r="C296" t="str">
        <f>IF(OR(OR(OR(OR(OR(ISNUMBER(SEARCH(IF(C$1&lt;&gt;"",C$1,"NA"),'MITRE &amp; Controls Mappings'!$E294)),ISNUMBER(SEARCH(IF(C$1&lt;&gt;"",C$1,"NA"),'MITRE &amp; Controls Mappings'!$F294))),ISNUMBER(SEARCH(IF(C$2&lt;&gt;"",C$2,"NA"),'MITRE &amp; Controls Mappings'!$G294))),ISNUMBER(SEARCH(IF(C$2&lt;&gt;"",C$2,"NA"),'MITRE &amp; Controls Mappings'!$H294))),ISNUMBER(SEARCH(IF(C$3&lt;&gt;"",C$3,"NA"),'MITRE &amp; Controls Mappings'!$I294))),ISNUMBER(SEARCH(IF(C$3&lt;&gt;"",C$3,"NA"),'MITRE &amp; Controls Mappings'!$J294))), 'MITRE &amp; Controls Mappings'!$B294,"")</f>
        <v/>
      </c>
      <c r="D296" t="str">
        <f>IF(OR(OR(OR(OR(OR(ISNUMBER(SEARCH(IF(D$1&lt;&gt;"",D$1,"NA"),'MITRE &amp; Controls Mappings'!$E294)),ISNUMBER(SEARCH(IF(D$1&lt;&gt;"",D$1,"NA"),'MITRE &amp; Controls Mappings'!$F294))),ISNUMBER(SEARCH(IF(D$2&lt;&gt;"",D$2,"NA"),'MITRE &amp; Controls Mappings'!$G294))),ISNUMBER(SEARCH(IF(D$2&lt;&gt;"",D$2,"NA"),'MITRE &amp; Controls Mappings'!$H294))),ISNUMBER(SEARCH(IF(D$3&lt;&gt;"",D$3,"NA"),'MITRE &amp; Controls Mappings'!$I294))),ISNUMBER(SEARCH(IF(D$3&lt;&gt;"",D$3,"NA"),'MITRE &amp; Controls Mappings'!$J294))), 'MITRE &amp; Controls Mappings'!$B294,"")</f>
        <v/>
      </c>
      <c r="E296" t="str">
        <f>IF(OR(OR(OR(OR(OR(ISNUMBER(SEARCH(IF(E$1&lt;&gt;"",E$1,"NA"),'MITRE &amp; Controls Mappings'!$E294)),ISNUMBER(SEARCH(IF(E$1&lt;&gt;"",E$1,"NA"),'MITRE &amp; Controls Mappings'!$F294))),ISNUMBER(SEARCH(IF(E$2&lt;&gt;"",E$2,"NA"),'MITRE &amp; Controls Mappings'!$G294))),ISNUMBER(SEARCH(IF(E$2&lt;&gt;"",E$2,"NA"),'MITRE &amp; Controls Mappings'!$H294))),ISNUMBER(SEARCH(IF(E$3&lt;&gt;"",E$3,"NA"),'MITRE &amp; Controls Mappings'!$I294))),ISNUMBER(SEARCH(IF(E$3&lt;&gt;"",E$3,"NA"),'MITRE &amp; Controls Mappings'!$J294))), 'MITRE &amp; Controls Mappings'!$B294,"")</f>
        <v/>
      </c>
      <c r="F296" t="str">
        <f>IF(OR(OR(OR(OR(OR(ISNUMBER(SEARCH(IF(F$1&lt;&gt;"",F$1,"NA"),'MITRE &amp; Controls Mappings'!$E294)),ISNUMBER(SEARCH(IF(F$1&lt;&gt;"",F$1,"NA"),'MITRE &amp; Controls Mappings'!$F294))),ISNUMBER(SEARCH(IF(F$2&lt;&gt;"",F$2,"NA"),'MITRE &amp; Controls Mappings'!$G294))),ISNUMBER(SEARCH(IF(F$2&lt;&gt;"",F$2,"NA"),'MITRE &amp; Controls Mappings'!$H294))),ISNUMBER(SEARCH(IF(F$3&lt;&gt;"",F$3,"NA"),'MITRE &amp; Controls Mappings'!$I294))),ISNUMBER(SEARCH(IF(F$3&lt;&gt;"",F$3,"NA"),'MITRE &amp; Controls Mappings'!$J294))), 'MITRE &amp; Controls Mappings'!$B294,"")</f>
        <v/>
      </c>
      <c r="G296" t="str">
        <f>IF(OR(OR(OR(OR(OR(ISNUMBER(SEARCH(IF(G$1&lt;&gt;"",G$1,"NA"),'MITRE &amp; Controls Mappings'!$E294)),ISNUMBER(SEARCH(IF(G$1&lt;&gt;"",G$1,"NA"),'MITRE &amp; Controls Mappings'!$F294))),ISNUMBER(SEARCH(IF(G$2&lt;&gt;"",G$2,"NA"),'MITRE &amp; Controls Mappings'!$G294))),ISNUMBER(SEARCH(IF(G$2&lt;&gt;"",G$2,"NA"),'MITRE &amp; Controls Mappings'!$H294))),ISNUMBER(SEARCH(IF(G$3&lt;&gt;"",G$3,"NA"),'MITRE &amp; Controls Mappings'!$I294))),ISNUMBER(SEARCH(IF(G$3&lt;&gt;"",G$3,"NA"),'MITRE &amp; Controls Mappings'!$J294))), 'MITRE &amp; Controls Mappings'!$B294,"")</f>
        <v/>
      </c>
      <c r="H296" t="str">
        <f>IF(OR(OR(OR(OR(OR(ISNUMBER(SEARCH(IF(H$1&lt;&gt;"",H$1,"NA"),'MITRE &amp; Controls Mappings'!$E294)),ISNUMBER(SEARCH(IF(H$1&lt;&gt;"",H$1,"NA"),'MITRE &amp; Controls Mappings'!$F294))),ISNUMBER(SEARCH(IF(H$2&lt;&gt;"",H$2,"NA"),'MITRE &amp; Controls Mappings'!$G294))),ISNUMBER(SEARCH(IF(H$2&lt;&gt;"",H$2,"NA"),'MITRE &amp; Controls Mappings'!$H294))),ISNUMBER(SEARCH(IF(H$3&lt;&gt;"",H$3,"NA"),'MITRE &amp; Controls Mappings'!$I294))),ISNUMBER(SEARCH(IF(H$3&lt;&gt;"",H$3,"NA"),'MITRE &amp; Controls Mappings'!$J294))), 'MITRE &amp; Controls Mappings'!$B294,"")</f>
        <v/>
      </c>
      <c r="I296" t="str">
        <f>IF(OR(OR(OR(OR(OR(ISNUMBER(SEARCH(IF(I$1&lt;&gt;"",I$1,"NA"),'MITRE &amp; Controls Mappings'!$E294)),ISNUMBER(SEARCH(IF(I$1&lt;&gt;"",I$1,"NA"),'MITRE &amp; Controls Mappings'!$F294))),ISNUMBER(SEARCH(IF(I$2&lt;&gt;"",I$2,"NA"),'MITRE &amp; Controls Mappings'!$G294))),ISNUMBER(SEARCH(IF(I$2&lt;&gt;"",I$2,"NA"),'MITRE &amp; Controls Mappings'!$H294))),ISNUMBER(SEARCH(IF(I$3&lt;&gt;"",I$3,"NA"),'MITRE &amp; Controls Mappings'!$I294))),ISNUMBER(SEARCH(IF(I$3&lt;&gt;"",I$3,"NA"),'MITRE &amp; Controls Mappings'!$J294))), 'MITRE &amp; Controls Mappings'!$B294,"")</f>
        <v/>
      </c>
      <c r="J296" t="str">
        <f>IF(OR(OR(OR(OR(OR(ISNUMBER(SEARCH(IF(J$1&lt;&gt;"",J$1,"NA"),'MITRE &amp; Controls Mappings'!$E294)),ISNUMBER(SEARCH(IF(J$1&lt;&gt;"",J$1,"NA"),'MITRE &amp; Controls Mappings'!$F294))),ISNUMBER(SEARCH(IF(J$2&lt;&gt;"",J$2,"NA"),'MITRE &amp; Controls Mappings'!$G294))),ISNUMBER(SEARCH(IF(J$2&lt;&gt;"",J$2,"NA"),'MITRE &amp; Controls Mappings'!$H294))),ISNUMBER(SEARCH(IF(J$3&lt;&gt;"",J$3,"NA"),'MITRE &amp; Controls Mappings'!$I294))),ISNUMBER(SEARCH(IF(J$3&lt;&gt;"",J$3,"NA"),'MITRE &amp; Controls Mappings'!$J294))), 'MITRE &amp; Controls Mappings'!$B294,"")</f>
        <v/>
      </c>
      <c r="K296" t="str">
        <f>IF(OR(OR(OR(OR(OR(ISNUMBER(SEARCH(IF(K$1&lt;&gt;"",K$1,"NA"),'MITRE &amp; Controls Mappings'!$E294)),ISNUMBER(SEARCH(IF(K$1&lt;&gt;"",K$1,"NA"),'MITRE &amp; Controls Mappings'!$F294))),ISNUMBER(SEARCH(IF(K$2&lt;&gt;"",K$2,"NA"),'MITRE &amp; Controls Mappings'!$G294))),ISNUMBER(SEARCH(IF(K$2&lt;&gt;"",K$2,"NA"),'MITRE &amp; Controls Mappings'!$H294))),ISNUMBER(SEARCH(IF(K$3&lt;&gt;"",K$3,"NA"),'MITRE &amp; Controls Mappings'!$I294))),ISNUMBER(SEARCH(IF(K$3&lt;&gt;"",K$3,"NA"),'MITRE &amp; Controls Mappings'!$J294))), 'MITRE &amp; Controls Mappings'!$B294,"")</f>
        <v/>
      </c>
      <c r="L296" s="26" t="str">
        <f>IF('MITRE &amp; Controls Mappings'!D294 &lt;&gt;"",'MITRE &amp; Controls Mappings'!D294,"" )</f>
        <v>(L1) Ensure 'Windows Firewall: Public: Inbound connections' is set to 'Block (default)'</v>
      </c>
    </row>
    <row r="297" spans="1:12" x14ac:dyDescent="0.25">
      <c r="A297" t="str">
        <f>IF(COUNTIF(B297:K297,"="&amp;'MITRE &amp; Controls Mappings'!B295)&gt;0,'MITRE &amp; Controls Mappings'!B295,"")</f>
        <v/>
      </c>
      <c r="B297" t="str">
        <f>IF(OR(OR(OR(OR(OR(ISNUMBER(SEARCH(IF(B$1&lt;&gt;"",B$1,"NA"),'MITRE &amp; Controls Mappings'!$E295)),ISNUMBER(SEARCH(IF(B$1&lt;&gt;"",B$1,"NA"),'MITRE &amp; Controls Mappings'!$F295))),ISNUMBER(SEARCH(IF(B$2&lt;&gt;"",B$2,"NA"),'MITRE &amp; Controls Mappings'!$G295))),ISNUMBER(SEARCH(IF(B$2&lt;&gt;"",B$2,"NA"),'MITRE &amp; Controls Mappings'!$H295))),ISNUMBER(SEARCH(IF(B$3&lt;&gt;"",B$3,"NA"),'MITRE &amp; Controls Mappings'!$I295))),ISNUMBER(SEARCH(IF(B$3&lt;&gt;"",B$3,"NA"),'MITRE &amp; Controls Mappings'!$J295))), 'MITRE &amp; Controls Mappings'!$B295,"")</f>
        <v/>
      </c>
      <c r="C297" t="str">
        <f>IF(OR(OR(OR(OR(OR(ISNUMBER(SEARCH(IF(C$1&lt;&gt;"",C$1,"NA"),'MITRE &amp; Controls Mappings'!$E295)),ISNUMBER(SEARCH(IF(C$1&lt;&gt;"",C$1,"NA"),'MITRE &amp; Controls Mappings'!$F295))),ISNUMBER(SEARCH(IF(C$2&lt;&gt;"",C$2,"NA"),'MITRE &amp; Controls Mappings'!$G295))),ISNUMBER(SEARCH(IF(C$2&lt;&gt;"",C$2,"NA"),'MITRE &amp; Controls Mappings'!$H295))),ISNUMBER(SEARCH(IF(C$3&lt;&gt;"",C$3,"NA"),'MITRE &amp; Controls Mappings'!$I295))),ISNUMBER(SEARCH(IF(C$3&lt;&gt;"",C$3,"NA"),'MITRE &amp; Controls Mappings'!$J295))), 'MITRE &amp; Controls Mappings'!$B295,"")</f>
        <v/>
      </c>
      <c r="D297" t="str">
        <f>IF(OR(OR(OR(OR(OR(ISNUMBER(SEARCH(IF(D$1&lt;&gt;"",D$1,"NA"),'MITRE &amp; Controls Mappings'!$E295)),ISNUMBER(SEARCH(IF(D$1&lt;&gt;"",D$1,"NA"),'MITRE &amp; Controls Mappings'!$F295))),ISNUMBER(SEARCH(IF(D$2&lt;&gt;"",D$2,"NA"),'MITRE &amp; Controls Mappings'!$G295))),ISNUMBER(SEARCH(IF(D$2&lt;&gt;"",D$2,"NA"),'MITRE &amp; Controls Mappings'!$H295))),ISNUMBER(SEARCH(IF(D$3&lt;&gt;"",D$3,"NA"),'MITRE &amp; Controls Mappings'!$I295))),ISNUMBER(SEARCH(IF(D$3&lt;&gt;"",D$3,"NA"),'MITRE &amp; Controls Mappings'!$J295))), 'MITRE &amp; Controls Mappings'!$B295,"")</f>
        <v/>
      </c>
      <c r="E297" t="str">
        <f>IF(OR(OR(OR(OR(OR(ISNUMBER(SEARCH(IF(E$1&lt;&gt;"",E$1,"NA"),'MITRE &amp; Controls Mappings'!$E295)),ISNUMBER(SEARCH(IF(E$1&lt;&gt;"",E$1,"NA"),'MITRE &amp; Controls Mappings'!$F295))),ISNUMBER(SEARCH(IF(E$2&lt;&gt;"",E$2,"NA"),'MITRE &amp; Controls Mappings'!$G295))),ISNUMBER(SEARCH(IF(E$2&lt;&gt;"",E$2,"NA"),'MITRE &amp; Controls Mappings'!$H295))),ISNUMBER(SEARCH(IF(E$3&lt;&gt;"",E$3,"NA"),'MITRE &amp; Controls Mappings'!$I295))),ISNUMBER(SEARCH(IF(E$3&lt;&gt;"",E$3,"NA"),'MITRE &amp; Controls Mappings'!$J295))), 'MITRE &amp; Controls Mappings'!$B295,"")</f>
        <v/>
      </c>
      <c r="F297" t="str">
        <f>IF(OR(OR(OR(OR(OR(ISNUMBER(SEARCH(IF(F$1&lt;&gt;"",F$1,"NA"),'MITRE &amp; Controls Mappings'!$E295)),ISNUMBER(SEARCH(IF(F$1&lt;&gt;"",F$1,"NA"),'MITRE &amp; Controls Mappings'!$F295))),ISNUMBER(SEARCH(IF(F$2&lt;&gt;"",F$2,"NA"),'MITRE &amp; Controls Mappings'!$G295))),ISNUMBER(SEARCH(IF(F$2&lt;&gt;"",F$2,"NA"),'MITRE &amp; Controls Mappings'!$H295))),ISNUMBER(SEARCH(IF(F$3&lt;&gt;"",F$3,"NA"),'MITRE &amp; Controls Mappings'!$I295))),ISNUMBER(SEARCH(IF(F$3&lt;&gt;"",F$3,"NA"),'MITRE &amp; Controls Mappings'!$J295))), 'MITRE &amp; Controls Mappings'!$B295,"")</f>
        <v/>
      </c>
      <c r="G297" t="str">
        <f>IF(OR(OR(OR(OR(OR(ISNUMBER(SEARCH(IF(G$1&lt;&gt;"",G$1,"NA"),'MITRE &amp; Controls Mappings'!$E295)),ISNUMBER(SEARCH(IF(G$1&lt;&gt;"",G$1,"NA"),'MITRE &amp; Controls Mappings'!$F295))),ISNUMBER(SEARCH(IF(G$2&lt;&gt;"",G$2,"NA"),'MITRE &amp; Controls Mappings'!$G295))),ISNUMBER(SEARCH(IF(G$2&lt;&gt;"",G$2,"NA"),'MITRE &amp; Controls Mappings'!$H295))),ISNUMBER(SEARCH(IF(G$3&lt;&gt;"",G$3,"NA"),'MITRE &amp; Controls Mappings'!$I295))),ISNUMBER(SEARCH(IF(G$3&lt;&gt;"",G$3,"NA"),'MITRE &amp; Controls Mappings'!$J295))), 'MITRE &amp; Controls Mappings'!$B295,"")</f>
        <v/>
      </c>
      <c r="H297" t="str">
        <f>IF(OR(OR(OR(OR(OR(ISNUMBER(SEARCH(IF(H$1&lt;&gt;"",H$1,"NA"),'MITRE &amp; Controls Mappings'!$E295)),ISNUMBER(SEARCH(IF(H$1&lt;&gt;"",H$1,"NA"),'MITRE &amp; Controls Mappings'!$F295))),ISNUMBER(SEARCH(IF(H$2&lt;&gt;"",H$2,"NA"),'MITRE &amp; Controls Mappings'!$G295))),ISNUMBER(SEARCH(IF(H$2&lt;&gt;"",H$2,"NA"),'MITRE &amp; Controls Mappings'!$H295))),ISNUMBER(SEARCH(IF(H$3&lt;&gt;"",H$3,"NA"),'MITRE &amp; Controls Mappings'!$I295))),ISNUMBER(SEARCH(IF(H$3&lt;&gt;"",H$3,"NA"),'MITRE &amp; Controls Mappings'!$J295))), 'MITRE &amp; Controls Mappings'!$B295,"")</f>
        <v/>
      </c>
      <c r="I297" t="str">
        <f>IF(OR(OR(OR(OR(OR(ISNUMBER(SEARCH(IF(I$1&lt;&gt;"",I$1,"NA"),'MITRE &amp; Controls Mappings'!$E295)),ISNUMBER(SEARCH(IF(I$1&lt;&gt;"",I$1,"NA"),'MITRE &amp; Controls Mappings'!$F295))),ISNUMBER(SEARCH(IF(I$2&lt;&gt;"",I$2,"NA"),'MITRE &amp; Controls Mappings'!$G295))),ISNUMBER(SEARCH(IF(I$2&lt;&gt;"",I$2,"NA"),'MITRE &amp; Controls Mappings'!$H295))),ISNUMBER(SEARCH(IF(I$3&lt;&gt;"",I$3,"NA"),'MITRE &amp; Controls Mappings'!$I295))),ISNUMBER(SEARCH(IF(I$3&lt;&gt;"",I$3,"NA"),'MITRE &amp; Controls Mappings'!$J295))), 'MITRE &amp; Controls Mappings'!$B295,"")</f>
        <v/>
      </c>
      <c r="J297" t="str">
        <f>IF(OR(OR(OR(OR(OR(ISNUMBER(SEARCH(IF(J$1&lt;&gt;"",J$1,"NA"),'MITRE &amp; Controls Mappings'!$E295)),ISNUMBER(SEARCH(IF(J$1&lt;&gt;"",J$1,"NA"),'MITRE &amp; Controls Mappings'!$F295))),ISNUMBER(SEARCH(IF(J$2&lt;&gt;"",J$2,"NA"),'MITRE &amp; Controls Mappings'!$G295))),ISNUMBER(SEARCH(IF(J$2&lt;&gt;"",J$2,"NA"),'MITRE &amp; Controls Mappings'!$H295))),ISNUMBER(SEARCH(IF(J$3&lt;&gt;"",J$3,"NA"),'MITRE &amp; Controls Mappings'!$I295))),ISNUMBER(SEARCH(IF(J$3&lt;&gt;"",J$3,"NA"),'MITRE &amp; Controls Mappings'!$J295))), 'MITRE &amp; Controls Mappings'!$B295,"")</f>
        <v/>
      </c>
      <c r="K297" t="str">
        <f>IF(OR(OR(OR(OR(OR(ISNUMBER(SEARCH(IF(K$1&lt;&gt;"",K$1,"NA"),'MITRE &amp; Controls Mappings'!$E295)),ISNUMBER(SEARCH(IF(K$1&lt;&gt;"",K$1,"NA"),'MITRE &amp; Controls Mappings'!$F295))),ISNUMBER(SEARCH(IF(K$2&lt;&gt;"",K$2,"NA"),'MITRE &amp; Controls Mappings'!$G295))),ISNUMBER(SEARCH(IF(K$2&lt;&gt;"",K$2,"NA"),'MITRE &amp; Controls Mappings'!$H295))),ISNUMBER(SEARCH(IF(K$3&lt;&gt;"",K$3,"NA"),'MITRE &amp; Controls Mappings'!$I295))),ISNUMBER(SEARCH(IF(K$3&lt;&gt;"",K$3,"NA"),'MITRE &amp; Controls Mappings'!$J295))), 'MITRE &amp; Controls Mappings'!$B295,"")</f>
        <v/>
      </c>
      <c r="L297" s="26" t="str">
        <f>IF('MITRE &amp; Controls Mappings'!D295 &lt;&gt;"",'MITRE &amp; Controls Mappings'!D295,"" )</f>
        <v>(L1) Ensure 'Windows Firewall: Public: Inbound connections' is set to 'Block (default)'</v>
      </c>
    </row>
    <row r="298" spans="1:12" x14ac:dyDescent="0.25">
      <c r="A298" t="str">
        <f>IF(COUNTIF(B298:K298,"="&amp;'MITRE &amp; Controls Mappings'!B296)&gt;0,'MITRE &amp; Controls Mappings'!B296,"")</f>
        <v/>
      </c>
      <c r="B298" t="str">
        <f>IF(OR(OR(OR(OR(OR(ISNUMBER(SEARCH(IF(B$1&lt;&gt;"",B$1,"NA"),'MITRE &amp; Controls Mappings'!$E296)),ISNUMBER(SEARCH(IF(B$1&lt;&gt;"",B$1,"NA"),'MITRE &amp; Controls Mappings'!$F296))),ISNUMBER(SEARCH(IF(B$2&lt;&gt;"",B$2,"NA"),'MITRE &amp; Controls Mappings'!$G296))),ISNUMBER(SEARCH(IF(B$2&lt;&gt;"",B$2,"NA"),'MITRE &amp; Controls Mappings'!$H296))),ISNUMBER(SEARCH(IF(B$3&lt;&gt;"",B$3,"NA"),'MITRE &amp; Controls Mappings'!$I296))),ISNUMBER(SEARCH(IF(B$3&lt;&gt;"",B$3,"NA"),'MITRE &amp; Controls Mappings'!$J296))), 'MITRE &amp; Controls Mappings'!$B296,"")</f>
        <v/>
      </c>
      <c r="C298" t="str">
        <f>IF(OR(OR(OR(OR(OR(ISNUMBER(SEARCH(IF(C$1&lt;&gt;"",C$1,"NA"),'MITRE &amp; Controls Mappings'!$E296)),ISNUMBER(SEARCH(IF(C$1&lt;&gt;"",C$1,"NA"),'MITRE &amp; Controls Mappings'!$F296))),ISNUMBER(SEARCH(IF(C$2&lt;&gt;"",C$2,"NA"),'MITRE &amp; Controls Mappings'!$G296))),ISNUMBER(SEARCH(IF(C$2&lt;&gt;"",C$2,"NA"),'MITRE &amp; Controls Mappings'!$H296))),ISNUMBER(SEARCH(IF(C$3&lt;&gt;"",C$3,"NA"),'MITRE &amp; Controls Mappings'!$I296))),ISNUMBER(SEARCH(IF(C$3&lt;&gt;"",C$3,"NA"),'MITRE &amp; Controls Mappings'!$J296))), 'MITRE &amp; Controls Mappings'!$B296,"")</f>
        <v/>
      </c>
      <c r="D298" t="str">
        <f>IF(OR(OR(OR(OR(OR(ISNUMBER(SEARCH(IF(D$1&lt;&gt;"",D$1,"NA"),'MITRE &amp; Controls Mappings'!$E296)),ISNUMBER(SEARCH(IF(D$1&lt;&gt;"",D$1,"NA"),'MITRE &amp; Controls Mappings'!$F296))),ISNUMBER(SEARCH(IF(D$2&lt;&gt;"",D$2,"NA"),'MITRE &amp; Controls Mappings'!$G296))),ISNUMBER(SEARCH(IF(D$2&lt;&gt;"",D$2,"NA"),'MITRE &amp; Controls Mappings'!$H296))),ISNUMBER(SEARCH(IF(D$3&lt;&gt;"",D$3,"NA"),'MITRE &amp; Controls Mappings'!$I296))),ISNUMBER(SEARCH(IF(D$3&lt;&gt;"",D$3,"NA"),'MITRE &amp; Controls Mappings'!$J296))), 'MITRE &amp; Controls Mappings'!$B296,"")</f>
        <v/>
      </c>
      <c r="E298" t="str">
        <f>IF(OR(OR(OR(OR(OR(ISNUMBER(SEARCH(IF(E$1&lt;&gt;"",E$1,"NA"),'MITRE &amp; Controls Mappings'!$E296)),ISNUMBER(SEARCH(IF(E$1&lt;&gt;"",E$1,"NA"),'MITRE &amp; Controls Mappings'!$F296))),ISNUMBER(SEARCH(IF(E$2&lt;&gt;"",E$2,"NA"),'MITRE &amp; Controls Mappings'!$G296))),ISNUMBER(SEARCH(IF(E$2&lt;&gt;"",E$2,"NA"),'MITRE &amp; Controls Mappings'!$H296))),ISNUMBER(SEARCH(IF(E$3&lt;&gt;"",E$3,"NA"),'MITRE &amp; Controls Mappings'!$I296))),ISNUMBER(SEARCH(IF(E$3&lt;&gt;"",E$3,"NA"),'MITRE &amp; Controls Mappings'!$J296))), 'MITRE &amp; Controls Mappings'!$B296,"")</f>
        <v/>
      </c>
      <c r="F298" t="str">
        <f>IF(OR(OR(OR(OR(OR(ISNUMBER(SEARCH(IF(F$1&lt;&gt;"",F$1,"NA"),'MITRE &amp; Controls Mappings'!$E296)),ISNUMBER(SEARCH(IF(F$1&lt;&gt;"",F$1,"NA"),'MITRE &amp; Controls Mappings'!$F296))),ISNUMBER(SEARCH(IF(F$2&lt;&gt;"",F$2,"NA"),'MITRE &amp; Controls Mappings'!$G296))),ISNUMBER(SEARCH(IF(F$2&lt;&gt;"",F$2,"NA"),'MITRE &amp; Controls Mappings'!$H296))),ISNUMBER(SEARCH(IF(F$3&lt;&gt;"",F$3,"NA"),'MITRE &amp; Controls Mappings'!$I296))),ISNUMBER(SEARCH(IF(F$3&lt;&gt;"",F$3,"NA"),'MITRE &amp; Controls Mappings'!$J296))), 'MITRE &amp; Controls Mappings'!$B296,"")</f>
        <v/>
      </c>
      <c r="G298" t="str">
        <f>IF(OR(OR(OR(OR(OR(ISNUMBER(SEARCH(IF(G$1&lt;&gt;"",G$1,"NA"),'MITRE &amp; Controls Mappings'!$E296)),ISNUMBER(SEARCH(IF(G$1&lt;&gt;"",G$1,"NA"),'MITRE &amp; Controls Mappings'!$F296))),ISNUMBER(SEARCH(IF(G$2&lt;&gt;"",G$2,"NA"),'MITRE &amp; Controls Mappings'!$G296))),ISNUMBER(SEARCH(IF(G$2&lt;&gt;"",G$2,"NA"),'MITRE &amp; Controls Mappings'!$H296))),ISNUMBER(SEARCH(IF(G$3&lt;&gt;"",G$3,"NA"),'MITRE &amp; Controls Mappings'!$I296))),ISNUMBER(SEARCH(IF(G$3&lt;&gt;"",G$3,"NA"),'MITRE &amp; Controls Mappings'!$J296))), 'MITRE &amp; Controls Mappings'!$B296,"")</f>
        <v/>
      </c>
      <c r="H298" t="str">
        <f>IF(OR(OR(OR(OR(OR(ISNUMBER(SEARCH(IF(H$1&lt;&gt;"",H$1,"NA"),'MITRE &amp; Controls Mappings'!$E296)),ISNUMBER(SEARCH(IF(H$1&lt;&gt;"",H$1,"NA"),'MITRE &amp; Controls Mappings'!$F296))),ISNUMBER(SEARCH(IF(H$2&lt;&gt;"",H$2,"NA"),'MITRE &amp; Controls Mappings'!$G296))),ISNUMBER(SEARCH(IF(H$2&lt;&gt;"",H$2,"NA"),'MITRE &amp; Controls Mappings'!$H296))),ISNUMBER(SEARCH(IF(H$3&lt;&gt;"",H$3,"NA"),'MITRE &amp; Controls Mappings'!$I296))),ISNUMBER(SEARCH(IF(H$3&lt;&gt;"",H$3,"NA"),'MITRE &amp; Controls Mappings'!$J296))), 'MITRE &amp; Controls Mappings'!$B296,"")</f>
        <v/>
      </c>
      <c r="I298" t="str">
        <f>IF(OR(OR(OR(OR(OR(ISNUMBER(SEARCH(IF(I$1&lt;&gt;"",I$1,"NA"),'MITRE &amp; Controls Mappings'!$E296)),ISNUMBER(SEARCH(IF(I$1&lt;&gt;"",I$1,"NA"),'MITRE &amp; Controls Mappings'!$F296))),ISNUMBER(SEARCH(IF(I$2&lt;&gt;"",I$2,"NA"),'MITRE &amp; Controls Mappings'!$G296))),ISNUMBER(SEARCH(IF(I$2&lt;&gt;"",I$2,"NA"),'MITRE &amp; Controls Mappings'!$H296))),ISNUMBER(SEARCH(IF(I$3&lt;&gt;"",I$3,"NA"),'MITRE &amp; Controls Mappings'!$I296))),ISNUMBER(SEARCH(IF(I$3&lt;&gt;"",I$3,"NA"),'MITRE &amp; Controls Mappings'!$J296))), 'MITRE &amp; Controls Mappings'!$B296,"")</f>
        <v/>
      </c>
      <c r="J298" t="str">
        <f>IF(OR(OR(OR(OR(OR(ISNUMBER(SEARCH(IF(J$1&lt;&gt;"",J$1,"NA"),'MITRE &amp; Controls Mappings'!$E296)),ISNUMBER(SEARCH(IF(J$1&lt;&gt;"",J$1,"NA"),'MITRE &amp; Controls Mappings'!$F296))),ISNUMBER(SEARCH(IF(J$2&lt;&gt;"",J$2,"NA"),'MITRE &amp; Controls Mappings'!$G296))),ISNUMBER(SEARCH(IF(J$2&lt;&gt;"",J$2,"NA"),'MITRE &amp; Controls Mappings'!$H296))),ISNUMBER(SEARCH(IF(J$3&lt;&gt;"",J$3,"NA"),'MITRE &amp; Controls Mappings'!$I296))),ISNUMBER(SEARCH(IF(J$3&lt;&gt;"",J$3,"NA"),'MITRE &amp; Controls Mappings'!$J296))), 'MITRE &amp; Controls Mappings'!$B296,"")</f>
        <v/>
      </c>
      <c r="K298" t="str">
        <f>IF(OR(OR(OR(OR(OR(ISNUMBER(SEARCH(IF(K$1&lt;&gt;"",K$1,"NA"),'MITRE &amp; Controls Mappings'!$E296)),ISNUMBER(SEARCH(IF(K$1&lt;&gt;"",K$1,"NA"),'MITRE &amp; Controls Mappings'!$F296))),ISNUMBER(SEARCH(IF(K$2&lt;&gt;"",K$2,"NA"),'MITRE &amp; Controls Mappings'!$G296))),ISNUMBER(SEARCH(IF(K$2&lt;&gt;"",K$2,"NA"),'MITRE &amp; Controls Mappings'!$H296))),ISNUMBER(SEARCH(IF(K$3&lt;&gt;"",K$3,"NA"),'MITRE &amp; Controls Mappings'!$I296))),ISNUMBER(SEARCH(IF(K$3&lt;&gt;"",K$3,"NA"),'MITRE &amp; Controls Mappings'!$J296))), 'MITRE &amp; Controls Mappings'!$B296,"")</f>
        <v/>
      </c>
      <c r="L298" s="26" t="str">
        <f>IF('MITRE &amp; Controls Mappings'!D296 &lt;&gt;"",'MITRE &amp; Controls Mappings'!D296,"" )</f>
        <v>(L1) Ensure 'Windows Firewall: Public: Outbound connections' is set to 'Allow (default)'</v>
      </c>
    </row>
    <row r="299" spans="1:12" x14ac:dyDescent="0.25">
      <c r="A299" t="str">
        <f>IF(COUNTIF(B299:K299,"="&amp;'MITRE &amp; Controls Mappings'!B297)&gt;0,'MITRE &amp; Controls Mappings'!B297,"")</f>
        <v/>
      </c>
      <c r="B299" t="str">
        <f>IF(OR(OR(OR(OR(OR(ISNUMBER(SEARCH(IF(B$1&lt;&gt;"",B$1,"NA"),'MITRE &amp; Controls Mappings'!$E297)),ISNUMBER(SEARCH(IF(B$1&lt;&gt;"",B$1,"NA"),'MITRE &amp; Controls Mappings'!$F297))),ISNUMBER(SEARCH(IF(B$2&lt;&gt;"",B$2,"NA"),'MITRE &amp; Controls Mappings'!$G297))),ISNUMBER(SEARCH(IF(B$2&lt;&gt;"",B$2,"NA"),'MITRE &amp; Controls Mappings'!$H297))),ISNUMBER(SEARCH(IF(B$3&lt;&gt;"",B$3,"NA"),'MITRE &amp; Controls Mappings'!$I297))),ISNUMBER(SEARCH(IF(B$3&lt;&gt;"",B$3,"NA"),'MITRE &amp; Controls Mappings'!$J297))), 'MITRE &amp; Controls Mappings'!$B297,"")</f>
        <v/>
      </c>
      <c r="C299" t="str">
        <f>IF(OR(OR(OR(OR(OR(ISNUMBER(SEARCH(IF(C$1&lt;&gt;"",C$1,"NA"),'MITRE &amp; Controls Mappings'!$E297)),ISNUMBER(SEARCH(IF(C$1&lt;&gt;"",C$1,"NA"),'MITRE &amp; Controls Mappings'!$F297))),ISNUMBER(SEARCH(IF(C$2&lt;&gt;"",C$2,"NA"),'MITRE &amp; Controls Mappings'!$G297))),ISNUMBER(SEARCH(IF(C$2&lt;&gt;"",C$2,"NA"),'MITRE &amp; Controls Mappings'!$H297))),ISNUMBER(SEARCH(IF(C$3&lt;&gt;"",C$3,"NA"),'MITRE &amp; Controls Mappings'!$I297))),ISNUMBER(SEARCH(IF(C$3&lt;&gt;"",C$3,"NA"),'MITRE &amp; Controls Mappings'!$J297))), 'MITRE &amp; Controls Mappings'!$B297,"")</f>
        <v/>
      </c>
      <c r="D299" t="str">
        <f>IF(OR(OR(OR(OR(OR(ISNUMBER(SEARCH(IF(D$1&lt;&gt;"",D$1,"NA"),'MITRE &amp; Controls Mappings'!$E297)),ISNUMBER(SEARCH(IF(D$1&lt;&gt;"",D$1,"NA"),'MITRE &amp; Controls Mappings'!$F297))),ISNUMBER(SEARCH(IF(D$2&lt;&gt;"",D$2,"NA"),'MITRE &amp; Controls Mappings'!$G297))),ISNUMBER(SEARCH(IF(D$2&lt;&gt;"",D$2,"NA"),'MITRE &amp; Controls Mappings'!$H297))),ISNUMBER(SEARCH(IF(D$3&lt;&gt;"",D$3,"NA"),'MITRE &amp; Controls Mappings'!$I297))),ISNUMBER(SEARCH(IF(D$3&lt;&gt;"",D$3,"NA"),'MITRE &amp; Controls Mappings'!$J297))), 'MITRE &amp; Controls Mappings'!$B297,"")</f>
        <v/>
      </c>
      <c r="E299" t="str">
        <f>IF(OR(OR(OR(OR(OR(ISNUMBER(SEARCH(IF(E$1&lt;&gt;"",E$1,"NA"),'MITRE &amp; Controls Mappings'!$E297)),ISNUMBER(SEARCH(IF(E$1&lt;&gt;"",E$1,"NA"),'MITRE &amp; Controls Mappings'!$F297))),ISNUMBER(SEARCH(IF(E$2&lt;&gt;"",E$2,"NA"),'MITRE &amp; Controls Mappings'!$G297))),ISNUMBER(SEARCH(IF(E$2&lt;&gt;"",E$2,"NA"),'MITRE &amp; Controls Mappings'!$H297))),ISNUMBER(SEARCH(IF(E$3&lt;&gt;"",E$3,"NA"),'MITRE &amp; Controls Mappings'!$I297))),ISNUMBER(SEARCH(IF(E$3&lt;&gt;"",E$3,"NA"),'MITRE &amp; Controls Mappings'!$J297))), 'MITRE &amp; Controls Mappings'!$B297,"")</f>
        <v/>
      </c>
      <c r="F299" t="str">
        <f>IF(OR(OR(OR(OR(OR(ISNUMBER(SEARCH(IF(F$1&lt;&gt;"",F$1,"NA"),'MITRE &amp; Controls Mappings'!$E297)),ISNUMBER(SEARCH(IF(F$1&lt;&gt;"",F$1,"NA"),'MITRE &amp; Controls Mappings'!$F297))),ISNUMBER(SEARCH(IF(F$2&lt;&gt;"",F$2,"NA"),'MITRE &amp; Controls Mappings'!$G297))),ISNUMBER(SEARCH(IF(F$2&lt;&gt;"",F$2,"NA"),'MITRE &amp; Controls Mappings'!$H297))),ISNUMBER(SEARCH(IF(F$3&lt;&gt;"",F$3,"NA"),'MITRE &amp; Controls Mappings'!$I297))),ISNUMBER(SEARCH(IF(F$3&lt;&gt;"",F$3,"NA"),'MITRE &amp; Controls Mappings'!$J297))), 'MITRE &amp; Controls Mappings'!$B297,"")</f>
        <v/>
      </c>
      <c r="G299" t="str">
        <f>IF(OR(OR(OR(OR(OR(ISNUMBER(SEARCH(IF(G$1&lt;&gt;"",G$1,"NA"),'MITRE &amp; Controls Mappings'!$E297)),ISNUMBER(SEARCH(IF(G$1&lt;&gt;"",G$1,"NA"),'MITRE &amp; Controls Mappings'!$F297))),ISNUMBER(SEARCH(IF(G$2&lt;&gt;"",G$2,"NA"),'MITRE &amp; Controls Mappings'!$G297))),ISNUMBER(SEARCH(IF(G$2&lt;&gt;"",G$2,"NA"),'MITRE &amp; Controls Mappings'!$H297))),ISNUMBER(SEARCH(IF(G$3&lt;&gt;"",G$3,"NA"),'MITRE &amp; Controls Mappings'!$I297))),ISNUMBER(SEARCH(IF(G$3&lt;&gt;"",G$3,"NA"),'MITRE &amp; Controls Mappings'!$J297))), 'MITRE &amp; Controls Mappings'!$B297,"")</f>
        <v/>
      </c>
      <c r="H299" t="str">
        <f>IF(OR(OR(OR(OR(OR(ISNUMBER(SEARCH(IF(H$1&lt;&gt;"",H$1,"NA"),'MITRE &amp; Controls Mappings'!$E297)),ISNUMBER(SEARCH(IF(H$1&lt;&gt;"",H$1,"NA"),'MITRE &amp; Controls Mappings'!$F297))),ISNUMBER(SEARCH(IF(H$2&lt;&gt;"",H$2,"NA"),'MITRE &amp; Controls Mappings'!$G297))),ISNUMBER(SEARCH(IF(H$2&lt;&gt;"",H$2,"NA"),'MITRE &amp; Controls Mappings'!$H297))),ISNUMBER(SEARCH(IF(H$3&lt;&gt;"",H$3,"NA"),'MITRE &amp; Controls Mappings'!$I297))),ISNUMBER(SEARCH(IF(H$3&lt;&gt;"",H$3,"NA"),'MITRE &amp; Controls Mappings'!$J297))), 'MITRE &amp; Controls Mappings'!$B297,"")</f>
        <v/>
      </c>
      <c r="I299" t="str">
        <f>IF(OR(OR(OR(OR(OR(ISNUMBER(SEARCH(IF(I$1&lt;&gt;"",I$1,"NA"),'MITRE &amp; Controls Mappings'!$E297)),ISNUMBER(SEARCH(IF(I$1&lt;&gt;"",I$1,"NA"),'MITRE &amp; Controls Mappings'!$F297))),ISNUMBER(SEARCH(IF(I$2&lt;&gt;"",I$2,"NA"),'MITRE &amp; Controls Mappings'!$G297))),ISNUMBER(SEARCH(IF(I$2&lt;&gt;"",I$2,"NA"),'MITRE &amp; Controls Mappings'!$H297))),ISNUMBER(SEARCH(IF(I$3&lt;&gt;"",I$3,"NA"),'MITRE &amp; Controls Mappings'!$I297))),ISNUMBER(SEARCH(IF(I$3&lt;&gt;"",I$3,"NA"),'MITRE &amp; Controls Mappings'!$J297))), 'MITRE &amp; Controls Mappings'!$B297,"")</f>
        <v/>
      </c>
      <c r="J299" t="str">
        <f>IF(OR(OR(OR(OR(OR(ISNUMBER(SEARCH(IF(J$1&lt;&gt;"",J$1,"NA"),'MITRE &amp; Controls Mappings'!$E297)),ISNUMBER(SEARCH(IF(J$1&lt;&gt;"",J$1,"NA"),'MITRE &amp; Controls Mappings'!$F297))),ISNUMBER(SEARCH(IF(J$2&lt;&gt;"",J$2,"NA"),'MITRE &amp; Controls Mappings'!$G297))),ISNUMBER(SEARCH(IF(J$2&lt;&gt;"",J$2,"NA"),'MITRE &amp; Controls Mappings'!$H297))),ISNUMBER(SEARCH(IF(J$3&lt;&gt;"",J$3,"NA"),'MITRE &amp; Controls Mappings'!$I297))),ISNUMBER(SEARCH(IF(J$3&lt;&gt;"",J$3,"NA"),'MITRE &amp; Controls Mappings'!$J297))), 'MITRE &amp; Controls Mappings'!$B297,"")</f>
        <v/>
      </c>
      <c r="K299" t="str">
        <f>IF(OR(OR(OR(OR(OR(ISNUMBER(SEARCH(IF(K$1&lt;&gt;"",K$1,"NA"),'MITRE &amp; Controls Mappings'!$E297)),ISNUMBER(SEARCH(IF(K$1&lt;&gt;"",K$1,"NA"),'MITRE &amp; Controls Mappings'!$F297))),ISNUMBER(SEARCH(IF(K$2&lt;&gt;"",K$2,"NA"),'MITRE &amp; Controls Mappings'!$G297))),ISNUMBER(SEARCH(IF(K$2&lt;&gt;"",K$2,"NA"),'MITRE &amp; Controls Mappings'!$H297))),ISNUMBER(SEARCH(IF(K$3&lt;&gt;"",K$3,"NA"),'MITRE &amp; Controls Mappings'!$I297))),ISNUMBER(SEARCH(IF(K$3&lt;&gt;"",K$3,"NA"),'MITRE &amp; Controls Mappings'!$J297))), 'MITRE &amp; Controls Mappings'!$B297,"")</f>
        <v/>
      </c>
      <c r="L299" s="26" t="str">
        <f>IF('MITRE &amp; Controls Mappings'!D297 &lt;&gt;"",'MITRE &amp; Controls Mappings'!D297,"" )</f>
        <v>(L1) Ensure 'Windows Firewall: Public: Outbound connections' is set to 'Allow (default)'</v>
      </c>
    </row>
    <row r="300" spans="1:12" x14ac:dyDescent="0.25">
      <c r="A300" t="str">
        <f>IF(COUNTIF(B300:K300,"="&amp;'MITRE &amp; Controls Mappings'!B298)&gt;0,'MITRE &amp; Controls Mappings'!B298,"")</f>
        <v/>
      </c>
      <c r="B300" t="str">
        <f>IF(OR(OR(OR(OR(OR(ISNUMBER(SEARCH(IF(B$1&lt;&gt;"",B$1,"NA"),'MITRE &amp; Controls Mappings'!$E298)),ISNUMBER(SEARCH(IF(B$1&lt;&gt;"",B$1,"NA"),'MITRE &amp; Controls Mappings'!$F298))),ISNUMBER(SEARCH(IF(B$2&lt;&gt;"",B$2,"NA"),'MITRE &amp; Controls Mappings'!$G298))),ISNUMBER(SEARCH(IF(B$2&lt;&gt;"",B$2,"NA"),'MITRE &amp; Controls Mappings'!$H298))),ISNUMBER(SEARCH(IF(B$3&lt;&gt;"",B$3,"NA"),'MITRE &amp; Controls Mappings'!$I298))),ISNUMBER(SEARCH(IF(B$3&lt;&gt;"",B$3,"NA"),'MITRE &amp; Controls Mappings'!$J298))), 'MITRE &amp; Controls Mappings'!$B298,"")</f>
        <v/>
      </c>
      <c r="C300" t="str">
        <f>IF(OR(OR(OR(OR(OR(ISNUMBER(SEARCH(IF(C$1&lt;&gt;"",C$1,"NA"),'MITRE &amp; Controls Mappings'!$E298)),ISNUMBER(SEARCH(IF(C$1&lt;&gt;"",C$1,"NA"),'MITRE &amp; Controls Mappings'!$F298))),ISNUMBER(SEARCH(IF(C$2&lt;&gt;"",C$2,"NA"),'MITRE &amp; Controls Mappings'!$G298))),ISNUMBER(SEARCH(IF(C$2&lt;&gt;"",C$2,"NA"),'MITRE &amp; Controls Mappings'!$H298))),ISNUMBER(SEARCH(IF(C$3&lt;&gt;"",C$3,"NA"),'MITRE &amp; Controls Mappings'!$I298))),ISNUMBER(SEARCH(IF(C$3&lt;&gt;"",C$3,"NA"),'MITRE &amp; Controls Mappings'!$J298))), 'MITRE &amp; Controls Mappings'!$B298,"")</f>
        <v/>
      </c>
      <c r="D300" t="str">
        <f>IF(OR(OR(OR(OR(OR(ISNUMBER(SEARCH(IF(D$1&lt;&gt;"",D$1,"NA"),'MITRE &amp; Controls Mappings'!$E298)),ISNUMBER(SEARCH(IF(D$1&lt;&gt;"",D$1,"NA"),'MITRE &amp; Controls Mappings'!$F298))),ISNUMBER(SEARCH(IF(D$2&lt;&gt;"",D$2,"NA"),'MITRE &amp; Controls Mappings'!$G298))),ISNUMBER(SEARCH(IF(D$2&lt;&gt;"",D$2,"NA"),'MITRE &amp; Controls Mappings'!$H298))),ISNUMBER(SEARCH(IF(D$3&lt;&gt;"",D$3,"NA"),'MITRE &amp; Controls Mappings'!$I298))),ISNUMBER(SEARCH(IF(D$3&lt;&gt;"",D$3,"NA"),'MITRE &amp; Controls Mappings'!$J298))), 'MITRE &amp; Controls Mappings'!$B298,"")</f>
        <v/>
      </c>
      <c r="E300" t="str">
        <f>IF(OR(OR(OR(OR(OR(ISNUMBER(SEARCH(IF(E$1&lt;&gt;"",E$1,"NA"),'MITRE &amp; Controls Mappings'!$E298)),ISNUMBER(SEARCH(IF(E$1&lt;&gt;"",E$1,"NA"),'MITRE &amp; Controls Mappings'!$F298))),ISNUMBER(SEARCH(IF(E$2&lt;&gt;"",E$2,"NA"),'MITRE &amp; Controls Mappings'!$G298))),ISNUMBER(SEARCH(IF(E$2&lt;&gt;"",E$2,"NA"),'MITRE &amp; Controls Mappings'!$H298))),ISNUMBER(SEARCH(IF(E$3&lt;&gt;"",E$3,"NA"),'MITRE &amp; Controls Mappings'!$I298))),ISNUMBER(SEARCH(IF(E$3&lt;&gt;"",E$3,"NA"),'MITRE &amp; Controls Mappings'!$J298))), 'MITRE &amp; Controls Mappings'!$B298,"")</f>
        <v/>
      </c>
      <c r="F300" t="str">
        <f>IF(OR(OR(OR(OR(OR(ISNUMBER(SEARCH(IF(F$1&lt;&gt;"",F$1,"NA"),'MITRE &amp; Controls Mappings'!$E298)),ISNUMBER(SEARCH(IF(F$1&lt;&gt;"",F$1,"NA"),'MITRE &amp; Controls Mappings'!$F298))),ISNUMBER(SEARCH(IF(F$2&lt;&gt;"",F$2,"NA"),'MITRE &amp; Controls Mappings'!$G298))),ISNUMBER(SEARCH(IF(F$2&lt;&gt;"",F$2,"NA"),'MITRE &amp; Controls Mappings'!$H298))),ISNUMBER(SEARCH(IF(F$3&lt;&gt;"",F$3,"NA"),'MITRE &amp; Controls Mappings'!$I298))),ISNUMBER(SEARCH(IF(F$3&lt;&gt;"",F$3,"NA"),'MITRE &amp; Controls Mappings'!$J298))), 'MITRE &amp; Controls Mappings'!$B298,"")</f>
        <v/>
      </c>
      <c r="G300" t="str">
        <f>IF(OR(OR(OR(OR(OR(ISNUMBER(SEARCH(IF(G$1&lt;&gt;"",G$1,"NA"),'MITRE &amp; Controls Mappings'!$E298)),ISNUMBER(SEARCH(IF(G$1&lt;&gt;"",G$1,"NA"),'MITRE &amp; Controls Mappings'!$F298))),ISNUMBER(SEARCH(IF(G$2&lt;&gt;"",G$2,"NA"),'MITRE &amp; Controls Mappings'!$G298))),ISNUMBER(SEARCH(IF(G$2&lt;&gt;"",G$2,"NA"),'MITRE &amp; Controls Mappings'!$H298))),ISNUMBER(SEARCH(IF(G$3&lt;&gt;"",G$3,"NA"),'MITRE &amp; Controls Mappings'!$I298))),ISNUMBER(SEARCH(IF(G$3&lt;&gt;"",G$3,"NA"),'MITRE &amp; Controls Mappings'!$J298))), 'MITRE &amp; Controls Mappings'!$B298,"")</f>
        <v/>
      </c>
      <c r="H300" t="str">
        <f>IF(OR(OR(OR(OR(OR(ISNUMBER(SEARCH(IF(H$1&lt;&gt;"",H$1,"NA"),'MITRE &amp; Controls Mappings'!$E298)),ISNUMBER(SEARCH(IF(H$1&lt;&gt;"",H$1,"NA"),'MITRE &amp; Controls Mappings'!$F298))),ISNUMBER(SEARCH(IF(H$2&lt;&gt;"",H$2,"NA"),'MITRE &amp; Controls Mappings'!$G298))),ISNUMBER(SEARCH(IF(H$2&lt;&gt;"",H$2,"NA"),'MITRE &amp; Controls Mappings'!$H298))),ISNUMBER(SEARCH(IF(H$3&lt;&gt;"",H$3,"NA"),'MITRE &amp; Controls Mappings'!$I298))),ISNUMBER(SEARCH(IF(H$3&lt;&gt;"",H$3,"NA"),'MITRE &amp; Controls Mappings'!$J298))), 'MITRE &amp; Controls Mappings'!$B298,"")</f>
        <v/>
      </c>
      <c r="I300" t="str">
        <f>IF(OR(OR(OR(OR(OR(ISNUMBER(SEARCH(IF(I$1&lt;&gt;"",I$1,"NA"),'MITRE &amp; Controls Mappings'!$E298)),ISNUMBER(SEARCH(IF(I$1&lt;&gt;"",I$1,"NA"),'MITRE &amp; Controls Mappings'!$F298))),ISNUMBER(SEARCH(IF(I$2&lt;&gt;"",I$2,"NA"),'MITRE &amp; Controls Mappings'!$G298))),ISNUMBER(SEARCH(IF(I$2&lt;&gt;"",I$2,"NA"),'MITRE &amp; Controls Mappings'!$H298))),ISNUMBER(SEARCH(IF(I$3&lt;&gt;"",I$3,"NA"),'MITRE &amp; Controls Mappings'!$I298))),ISNUMBER(SEARCH(IF(I$3&lt;&gt;"",I$3,"NA"),'MITRE &amp; Controls Mappings'!$J298))), 'MITRE &amp; Controls Mappings'!$B298,"")</f>
        <v/>
      </c>
      <c r="J300" t="str">
        <f>IF(OR(OR(OR(OR(OR(ISNUMBER(SEARCH(IF(J$1&lt;&gt;"",J$1,"NA"),'MITRE &amp; Controls Mappings'!$E298)),ISNUMBER(SEARCH(IF(J$1&lt;&gt;"",J$1,"NA"),'MITRE &amp; Controls Mappings'!$F298))),ISNUMBER(SEARCH(IF(J$2&lt;&gt;"",J$2,"NA"),'MITRE &amp; Controls Mappings'!$G298))),ISNUMBER(SEARCH(IF(J$2&lt;&gt;"",J$2,"NA"),'MITRE &amp; Controls Mappings'!$H298))),ISNUMBER(SEARCH(IF(J$3&lt;&gt;"",J$3,"NA"),'MITRE &amp; Controls Mappings'!$I298))),ISNUMBER(SEARCH(IF(J$3&lt;&gt;"",J$3,"NA"),'MITRE &amp; Controls Mappings'!$J298))), 'MITRE &amp; Controls Mappings'!$B298,"")</f>
        <v/>
      </c>
      <c r="K300" t="str">
        <f>IF(OR(OR(OR(OR(OR(ISNUMBER(SEARCH(IF(K$1&lt;&gt;"",K$1,"NA"),'MITRE &amp; Controls Mappings'!$E298)),ISNUMBER(SEARCH(IF(K$1&lt;&gt;"",K$1,"NA"),'MITRE &amp; Controls Mappings'!$F298))),ISNUMBER(SEARCH(IF(K$2&lt;&gt;"",K$2,"NA"),'MITRE &amp; Controls Mappings'!$G298))),ISNUMBER(SEARCH(IF(K$2&lt;&gt;"",K$2,"NA"),'MITRE &amp; Controls Mappings'!$H298))),ISNUMBER(SEARCH(IF(K$3&lt;&gt;"",K$3,"NA"),'MITRE &amp; Controls Mappings'!$I298))),ISNUMBER(SEARCH(IF(K$3&lt;&gt;"",K$3,"NA"),'MITRE &amp; Controls Mappings'!$J298))), 'MITRE &amp; Controls Mappings'!$B298,"")</f>
        <v/>
      </c>
      <c r="L300" s="26" t="str">
        <f>IF('MITRE &amp; Controls Mappings'!D298 &lt;&gt;"",'MITRE &amp; Controls Mappings'!D298,"" )</f>
        <v>(L1) Ensure 'Windows Firewall: Public: Settings: Display a notification' is set to 'No'</v>
      </c>
    </row>
    <row r="301" spans="1:12" x14ac:dyDescent="0.25">
      <c r="A301" t="str">
        <f>IF(COUNTIF(B301:K301,"="&amp;'MITRE &amp; Controls Mappings'!B299)&gt;0,'MITRE &amp; Controls Mappings'!B299,"")</f>
        <v/>
      </c>
      <c r="B301" t="str">
        <f>IF(OR(OR(OR(OR(OR(ISNUMBER(SEARCH(IF(B$1&lt;&gt;"",B$1,"NA"),'MITRE &amp; Controls Mappings'!$E299)),ISNUMBER(SEARCH(IF(B$1&lt;&gt;"",B$1,"NA"),'MITRE &amp; Controls Mappings'!$F299))),ISNUMBER(SEARCH(IF(B$2&lt;&gt;"",B$2,"NA"),'MITRE &amp; Controls Mappings'!$G299))),ISNUMBER(SEARCH(IF(B$2&lt;&gt;"",B$2,"NA"),'MITRE &amp; Controls Mappings'!$H299))),ISNUMBER(SEARCH(IF(B$3&lt;&gt;"",B$3,"NA"),'MITRE &amp; Controls Mappings'!$I299))),ISNUMBER(SEARCH(IF(B$3&lt;&gt;"",B$3,"NA"),'MITRE &amp; Controls Mappings'!$J299))), 'MITRE &amp; Controls Mappings'!$B299,"")</f>
        <v/>
      </c>
      <c r="C301" t="str">
        <f>IF(OR(OR(OR(OR(OR(ISNUMBER(SEARCH(IF(C$1&lt;&gt;"",C$1,"NA"),'MITRE &amp; Controls Mappings'!$E299)),ISNUMBER(SEARCH(IF(C$1&lt;&gt;"",C$1,"NA"),'MITRE &amp; Controls Mappings'!$F299))),ISNUMBER(SEARCH(IF(C$2&lt;&gt;"",C$2,"NA"),'MITRE &amp; Controls Mappings'!$G299))),ISNUMBER(SEARCH(IF(C$2&lt;&gt;"",C$2,"NA"),'MITRE &amp; Controls Mappings'!$H299))),ISNUMBER(SEARCH(IF(C$3&lt;&gt;"",C$3,"NA"),'MITRE &amp; Controls Mappings'!$I299))),ISNUMBER(SEARCH(IF(C$3&lt;&gt;"",C$3,"NA"),'MITRE &amp; Controls Mappings'!$J299))), 'MITRE &amp; Controls Mappings'!$B299,"")</f>
        <v/>
      </c>
      <c r="D301" t="str">
        <f>IF(OR(OR(OR(OR(OR(ISNUMBER(SEARCH(IF(D$1&lt;&gt;"",D$1,"NA"),'MITRE &amp; Controls Mappings'!$E299)),ISNUMBER(SEARCH(IF(D$1&lt;&gt;"",D$1,"NA"),'MITRE &amp; Controls Mappings'!$F299))),ISNUMBER(SEARCH(IF(D$2&lt;&gt;"",D$2,"NA"),'MITRE &amp; Controls Mappings'!$G299))),ISNUMBER(SEARCH(IF(D$2&lt;&gt;"",D$2,"NA"),'MITRE &amp; Controls Mappings'!$H299))),ISNUMBER(SEARCH(IF(D$3&lt;&gt;"",D$3,"NA"),'MITRE &amp; Controls Mappings'!$I299))),ISNUMBER(SEARCH(IF(D$3&lt;&gt;"",D$3,"NA"),'MITRE &amp; Controls Mappings'!$J299))), 'MITRE &amp; Controls Mappings'!$B299,"")</f>
        <v/>
      </c>
      <c r="E301" t="str">
        <f>IF(OR(OR(OR(OR(OR(ISNUMBER(SEARCH(IF(E$1&lt;&gt;"",E$1,"NA"),'MITRE &amp; Controls Mappings'!$E299)),ISNUMBER(SEARCH(IF(E$1&lt;&gt;"",E$1,"NA"),'MITRE &amp; Controls Mappings'!$F299))),ISNUMBER(SEARCH(IF(E$2&lt;&gt;"",E$2,"NA"),'MITRE &amp; Controls Mappings'!$G299))),ISNUMBER(SEARCH(IF(E$2&lt;&gt;"",E$2,"NA"),'MITRE &amp; Controls Mappings'!$H299))),ISNUMBER(SEARCH(IF(E$3&lt;&gt;"",E$3,"NA"),'MITRE &amp; Controls Mappings'!$I299))),ISNUMBER(SEARCH(IF(E$3&lt;&gt;"",E$3,"NA"),'MITRE &amp; Controls Mappings'!$J299))), 'MITRE &amp; Controls Mappings'!$B299,"")</f>
        <v/>
      </c>
      <c r="F301" t="str">
        <f>IF(OR(OR(OR(OR(OR(ISNUMBER(SEARCH(IF(F$1&lt;&gt;"",F$1,"NA"),'MITRE &amp; Controls Mappings'!$E299)),ISNUMBER(SEARCH(IF(F$1&lt;&gt;"",F$1,"NA"),'MITRE &amp; Controls Mappings'!$F299))),ISNUMBER(SEARCH(IF(F$2&lt;&gt;"",F$2,"NA"),'MITRE &amp; Controls Mappings'!$G299))),ISNUMBER(SEARCH(IF(F$2&lt;&gt;"",F$2,"NA"),'MITRE &amp; Controls Mappings'!$H299))),ISNUMBER(SEARCH(IF(F$3&lt;&gt;"",F$3,"NA"),'MITRE &amp; Controls Mappings'!$I299))),ISNUMBER(SEARCH(IF(F$3&lt;&gt;"",F$3,"NA"),'MITRE &amp; Controls Mappings'!$J299))), 'MITRE &amp; Controls Mappings'!$B299,"")</f>
        <v/>
      </c>
      <c r="G301" t="str">
        <f>IF(OR(OR(OR(OR(OR(ISNUMBER(SEARCH(IF(G$1&lt;&gt;"",G$1,"NA"),'MITRE &amp; Controls Mappings'!$E299)),ISNUMBER(SEARCH(IF(G$1&lt;&gt;"",G$1,"NA"),'MITRE &amp; Controls Mappings'!$F299))),ISNUMBER(SEARCH(IF(G$2&lt;&gt;"",G$2,"NA"),'MITRE &amp; Controls Mappings'!$G299))),ISNUMBER(SEARCH(IF(G$2&lt;&gt;"",G$2,"NA"),'MITRE &amp; Controls Mappings'!$H299))),ISNUMBER(SEARCH(IF(G$3&lt;&gt;"",G$3,"NA"),'MITRE &amp; Controls Mappings'!$I299))),ISNUMBER(SEARCH(IF(G$3&lt;&gt;"",G$3,"NA"),'MITRE &amp; Controls Mappings'!$J299))), 'MITRE &amp; Controls Mappings'!$B299,"")</f>
        <v/>
      </c>
      <c r="H301" t="str">
        <f>IF(OR(OR(OR(OR(OR(ISNUMBER(SEARCH(IF(H$1&lt;&gt;"",H$1,"NA"),'MITRE &amp; Controls Mappings'!$E299)),ISNUMBER(SEARCH(IF(H$1&lt;&gt;"",H$1,"NA"),'MITRE &amp; Controls Mappings'!$F299))),ISNUMBER(SEARCH(IF(H$2&lt;&gt;"",H$2,"NA"),'MITRE &amp; Controls Mappings'!$G299))),ISNUMBER(SEARCH(IF(H$2&lt;&gt;"",H$2,"NA"),'MITRE &amp; Controls Mappings'!$H299))),ISNUMBER(SEARCH(IF(H$3&lt;&gt;"",H$3,"NA"),'MITRE &amp; Controls Mappings'!$I299))),ISNUMBER(SEARCH(IF(H$3&lt;&gt;"",H$3,"NA"),'MITRE &amp; Controls Mappings'!$J299))), 'MITRE &amp; Controls Mappings'!$B299,"")</f>
        <v/>
      </c>
      <c r="I301" t="str">
        <f>IF(OR(OR(OR(OR(OR(ISNUMBER(SEARCH(IF(I$1&lt;&gt;"",I$1,"NA"),'MITRE &amp; Controls Mappings'!$E299)),ISNUMBER(SEARCH(IF(I$1&lt;&gt;"",I$1,"NA"),'MITRE &amp; Controls Mappings'!$F299))),ISNUMBER(SEARCH(IF(I$2&lt;&gt;"",I$2,"NA"),'MITRE &amp; Controls Mappings'!$G299))),ISNUMBER(SEARCH(IF(I$2&lt;&gt;"",I$2,"NA"),'MITRE &amp; Controls Mappings'!$H299))),ISNUMBER(SEARCH(IF(I$3&lt;&gt;"",I$3,"NA"),'MITRE &amp; Controls Mappings'!$I299))),ISNUMBER(SEARCH(IF(I$3&lt;&gt;"",I$3,"NA"),'MITRE &amp; Controls Mappings'!$J299))), 'MITRE &amp; Controls Mappings'!$B299,"")</f>
        <v/>
      </c>
      <c r="J301" t="str">
        <f>IF(OR(OR(OR(OR(OR(ISNUMBER(SEARCH(IF(J$1&lt;&gt;"",J$1,"NA"),'MITRE &amp; Controls Mappings'!$E299)),ISNUMBER(SEARCH(IF(J$1&lt;&gt;"",J$1,"NA"),'MITRE &amp; Controls Mappings'!$F299))),ISNUMBER(SEARCH(IF(J$2&lt;&gt;"",J$2,"NA"),'MITRE &amp; Controls Mappings'!$G299))),ISNUMBER(SEARCH(IF(J$2&lt;&gt;"",J$2,"NA"),'MITRE &amp; Controls Mappings'!$H299))),ISNUMBER(SEARCH(IF(J$3&lt;&gt;"",J$3,"NA"),'MITRE &amp; Controls Mappings'!$I299))),ISNUMBER(SEARCH(IF(J$3&lt;&gt;"",J$3,"NA"),'MITRE &amp; Controls Mappings'!$J299))), 'MITRE &amp; Controls Mappings'!$B299,"")</f>
        <v/>
      </c>
      <c r="K301" t="str">
        <f>IF(OR(OR(OR(OR(OR(ISNUMBER(SEARCH(IF(K$1&lt;&gt;"",K$1,"NA"),'MITRE &amp; Controls Mappings'!$E299)),ISNUMBER(SEARCH(IF(K$1&lt;&gt;"",K$1,"NA"),'MITRE &amp; Controls Mappings'!$F299))),ISNUMBER(SEARCH(IF(K$2&lt;&gt;"",K$2,"NA"),'MITRE &amp; Controls Mappings'!$G299))),ISNUMBER(SEARCH(IF(K$2&lt;&gt;"",K$2,"NA"),'MITRE &amp; Controls Mappings'!$H299))),ISNUMBER(SEARCH(IF(K$3&lt;&gt;"",K$3,"NA"),'MITRE &amp; Controls Mappings'!$I299))),ISNUMBER(SEARCH(IF(K$3&lt;&gt;"",K$3,"NA"),'MITRE &amp; Controls Mappings'!$J299))), 'MITRE &amp; Controls Mappings'!$B299,"")</f>
        <v/>
      </c>
      <c r="L301" s="26" t="str">
        <f>IF('MITRE &amp; Controls Mappings'!D299 &lt;&gt;"",'MITRE &amp; Controls Mappings'!D299,"" )</f>
        <v>(L1) Ensure 'Windows Firewall: Public: Settings: Display a notification' is set to 'No'</v>
      </c>
    </row>
    <row r="302" spans="1:12" x14ac:dyDescent="0.25">
      <c r="A302" t="str">
        <f>IF(COUNTIF(B302:K302,"="&amp;'MITRE &amp; Controls Mappings'!B300)&gt;0,'MITRE &amp; Controls Mappings'!B300,"")</f>
        <v/>
      </c>
      <c r="B302" t="str">
        <f>IF(OR(OR(OR(OR(OR(ISNUMBER(SEARCH(IF(B$1&lt;&gt;"",B$1,"NA"),'MITRE &amp; Controls Mappings'!$E300)),ISNUMBER(SEARCH(IF(B$1&lt;&gt;"",B$1,"NA"),'MITRE &amp; Controls Mappings'!$F300))),ISNUMBER(SEARCH(IF(B$2&lt;&gt;"",B$2,"NA"),'MITRE &amp; Controls Mappings'!$G300))),ISNUMBER(SEARCH(IF(B$2&lt;&gt;"",B$2,"NA"),'MITRE &amp; Controls Mappings'!$H300))),ISNUMBER(SEARCH(IF(B$3&lt;&gt;"",B$3,"NA"),'MITRE &amp; Controls Mappings'!$I300))),ISNUMBER(SEARCH(IF(B$3&lt;&gt;"",B$3,"NA"),'MITRE &amp; Controls Mappings'!$J300))), 'MITRE &amp; Controls Mappings'!$B300,"")</f>
        <v/>
      </c>
      <c r="C302" t="str">
        <f>IF(OR(OR(OR(OR(OR(ISNUMBER(SEARCH(IF(C$1&lt;&gt;"",C$1,"NA"),'MITRE &amp; Controls Mappings'!$E300)),ISNUMBER(SEARCH(IF(C$1&lt;&gt;"",C$1,"NA"),'MITRE &amp; Controls Mappings'!$F300))),ISNUMBER(SEARCH(IF(C$2&lt;&gt;"",C$2,"NA"),'MITRE &amp; Controls Mappings'!$G300))),ISNUMBER(SEARCH(IF(C$2&lt;&gt;"",C$2,"NA"),'MITRE &amp; Controls Mappings'!$H300))),ISNUMBER(SEARCH(IF(C$3&lt;&gt;"",C$3,"NA"),'MITRE &amp; Controls Mappings'!$I300))),ISNUMBER(SEARCH(IF(C$3&lt;&gt;"",C$3,"NA"),'MITRE &amp; Controls Mappings'!$J300))), 'MITRE &amp; Controls Mappings'!$B300,"")</f>
        <v/>
      </c>
      <c r="D302" t="str">
        <f>IF(OR(OR(OR(OR(OR(ISNUMBER(SEARCH(IF(D$1&lt;&gt;"",D$1,"NA"),'MITRE &amp; Controls Mappings'!$E300)),ISNUMBER(SEARCH(IF(D$1&lt;&gt;"",D$1,"NA"),'MITRE &amp; Controls Mappings'!$F300))),ISNUMBER(SEARCH(IF(D$2&lt;&gt;"",D$2,"NA"),'MITRE &amp; Controls Mappings'!$G300))),ISNUMBER(SEARCH(IF(D$2&lt;&gt;"",D$2,"NA"),'MITRE &amp; Controls Mappings'!$H300))),ISNUMBER(SEARCH(IF(D$3&lt;&gt;"",D$3,"NA"),'MITRE &amp; Controls Mappings'!$I300))),ISNUMBER(SEARCH(IF(D$3&lt;&gt;"",D$3,"NA"),'MITRE &amp; Controls Mappings'!$J300))), 'MITRE &amp; Controls Mappings'!$B300,"")</f>
        <v/>
      </c>
      <c r="E302" t="str">
        <f>IF(OR(OR(OR(OR(OR(ISNUMBER(SEARCH(IF(E$1&lt;&gt;"",E$1,"NA"),'MITRE &amp; Controls Mappings'!$E300)),ISNUMBER(SEARCH(IF(E$1&lt;&gt;"",E$1,"NA"),'MITRE &amp; Controls Mappings'!$F300))),ISNUMBER(SEARCH(IF(E$2&lt;&gt;"",E$2,"NA"),'MITRE &amp; Controls Mappings'!$G300))),ISNUMBER(SEARCH(IF(E$2&lt;&gt;"",E$2,"NA"),'MITRE &amp; Controls Mappings'!$H300))),ISNUMBER(SEARCH(IF(E$3&lt;&gt;"",E$3,"NA"),'MITRE &amp; Controls Mappings'!$I300))),ISNUMBER(SEARCH(IF(E$3&lt;&gt;"",E$3,"NA"),'MITRE &amp; Controls Mappings'!$J300))), 'MITRE &amp; Controls Mappings'!$B300,"")</f>
        <v/>
      </c>
      <c r="F302" t="str">
        <f>IF(OR(OR(OR(OR(OR(ISNUMBER(SEARCH(IF(F$1&lt;&gt;"",F$1,"NA"),'MITRE &amp; Controls Mappings'!$E300)),ISNUMBER(SEARCH(IF(F$1&lt;&gt;"",F$1,"NA"),'MITRE &amp; Controls Mappings'!$F300))),ISNUMBER(SEARCH(IF(F$2&lt;&gt;"",F$2,"NA"),'MITRE &amp; Controls Mappings'!$G300))),ISNUMBER(SEARCH(IF(F$2&lt;&gt;"",F$2,"NA"),'MITRE &amp; Controls Mappings'!$H300))),ISNUMBER(SEARCH(IF(F$3&lt;&gt;"",F$3,"NA"),'MITRE &amp; Controls Mappings'!$I300))),ISNUMBER(SEARCH(IF(F$3&lt;&gt;"",F$3,"NA"),'MITRE &amp; Controls Mappings'!$J300))), 'MITRE &amp; Controls Mappings'!$B300,"")</f>
        <v/>
      </c>
      <c r="G302" t="str">
        <f>IF(OR(OR(OR(OR(OR(ISNUMBER(SEARCH(IF(G$1&lt;&gt;"",G$1,"NA"),'MITRE &amp; Controls Mappings'!$E300)),ISNUMBER(SEARCH(IF(G$1&lt;&gt;"",G$1,"NA"),'MITRE &amp; Controls Mappings'!$F300))),ISNUMBER(SEARCH(IF(G$2&lt;&gt;"",G$2,"NA"),'MITRE &amp; Controls Mappings'!$G300))),ISNUMBER(SEARCH(IF(G$2&lt;&gt;"",G$2,"NA"),'MITRE &amp; Controls Mappings'!$H300))),ISNUMBER(SEARCH(IF(G$3&lt;&gt;"",G$3,"NA"),'MITRE &amp; Controls Mappings'!$I300))),ISNUMBER(SEARCH(IF(G$3&lt;&gt;"",G$3,"NA"),'MITRE &amp; Controls Mappings'!$J300))), 'MITRE &amp; Controls Mappings'!$B300,"")</f>
        <v/>
      </c>
      <c r="H302" t="str">
        <f>IF(OR(OR(OR(OR(OR(ISNUMBER(SEARCH(IF(H$1&lt;&gt;"",H$1,"NA"),'MITRE &amp; Controls Mappings'!$E300)),ISNUMBER(SEARCH(IF(H$1&lt;&gt;"",H$1,"NA"),'MITRE &amp; Controls Mappings'!$F300))),ISNUMBER(SEARCH(IF(H$2&lt;&gt;"",H$2,"NA"),'MITRE &amp; Controls Mappings'!$G300))),ISNUMBER(SEARCH(IF(H$2&lt;&gt;"",H$2,"NA"),'MITRE &amp; Controls Mappings'!$H300))),ISNUMBER(SEARCH(IF(H$3&lt;&gt;"",H$3,"NA"),'MITRE &amp; Controls Mappings'!$I300))),ISNUMBER(SEARCH(IF(H$3&lt;&gt;"",H$3,"NA"),'MITRE &amp; Controls Mappings'!$J300))), 'MITRE &amp; Controls Mappings'!$B300,"")</f>
        <v/>
      </c>
      <c r="I302" t="str">
        <f>IF(OR(OR(OR(OR(OR(ISNUMBER(SEARCH(IF(I$1&lt;&gt;"",I$1,"NA"),'MITRE &amp; Controls Mappings'!$E300)),ISNUMBER(SEARCH(IF(I$1&lt;&gt;"",I$1,"NA"),'MITRE &amp; Controls Mappings'!$F300))),ISNUMBER(SEARCH(IF(I$2&lt;&gt;"",I$2,"NA"),'MITRE &amp; Controls Mappings'!$G300))),ISNUMBER(SEARCH(IF(I$2&lt;&gt;"",I$2,"NA"),'MITRE &amp; Controls Mappings'!$H300))),ISNUMBER(SEARCH(IF(I$3&lt;&gt;"",I$3,"NA"),'MITRE &amp; Controls Mappings'!$I300))),ISNUMBER(SEARCH(IF(I$3&lt;&gt;"",I$3,"NA"),'MITRE &amp; Controls Mappings'!$J300))), 'MITRE &amp; Controls Mappings'!$B300,"")</f>
        <v/>
      </c>
      <c r="J302" t="str">
        <f>IF(OR(OR(OR(OR(OR(ISNUMBER(SEARCH(IF(J$1&lt;&gt;"",J$1,"NA"),'MITRE &amp; Controls Mappings'!$E300)),ISNUMBER(SEARCH(IF(J$1&lt;&gt;"",J$1,"NA"),'MITRE &amp; Controls Mappings'!$F300))),ISNUMBER(SEARCH(IF(J$2&lt;&gt;"",J$2,"NA"),'MITRE &amp; Controls Mappings'!$G300))),ISNUMBER(SEARCH(IF(J$2&lt;&gt;"",J$2,"NA"),'MITRE &amp; Controls Mappings'!$H300))),ISNUMBER(SEARCH(IF(J$3&lt;&gt;"",J$3,"NA"),'MITRE &amp; Controls Mappings'!$I300))),ISNUMBER(SEARCH(IF(J$3&lt;&gt;"",J$3,"NA"),'MITRE &amp; Controls Mappings'!$J300))), 'MITRE &amp; Controls Mappings'!$B300,"")</f>
        <v/>
      </c>
      <c r="K302" t="str">
        <f>IF(OR(OR(OR(OR(OR(ISNUMBER(SEARCH(IF(K$1&lt;&gt;"",K$1,"NA"),'MITRE &amp; Controls Mappings'!$E300)),ISNUMBER(SEARCH(IF(K$1&lt;&gt;"",K$1,"NA"),'MITRE &amp; Controls Mappings'!$F300))),ISNUMBER(SEARCH(IF(K$2&lt;&gt;"",K$2,"NA"),'MITRE &amp; Controls Mappings'!$G300))),ISNUMBER(SEARCH(IF(K$2&lt;&gt;"",K$2,"NA"),'MITRE &amp; Controls Mappings'!$H300))),ISNUMBER(SEARCH(IF(K$3&lt;&gt;"",K$3,"NA"),'MITRE &amp; Controls Mappings'!$I300))),ISNUMBER(SEARCH(IF(K$3&lt;&gt;"",K$3,"NA"),'MITRE &amp; Controls Mappings'!$J300))), 'MITRE &amp; Controls Mappings'!$B300,"")</f>
        <v/>
      </c>
      <c r="L302" s="26" t="str">
        <f>IF('MITRE &amp; Controls Mappings'!D300 &lt;&gt;"",'MITRE &amp; Controls Mappings'!D300,"" )</f>
        <v>(L1) Ensure 'Windows Firewall: Public: Settings: Apply local firewall rules' is set to 'No'</v>
      </c>
    </row>
    <row r="303" spans="1:12" x14ac:dyDescent="0.25">
      <c r="A303" t="str">
        <f>IF(COUNTIF(B303:K303,"="&amp;'MITRE &amp; Controls Mappings'!B301)&gt;0,'MITRE &amp; Controls Mappings'!B301,"")</f>
        <v/>
      </c>
      <c r="B303" t="str">
        <f>IF(OR(OR(OR(OR(OR(ISNUMBER(SEARCH(IF(B$1&lt;&gt;"",B$1,"NA"),'MITRE &amp; Controls Mappings'!$E301)),ISNUMBER(SEARCH(IF(B$1&lt;&gt;"",B$1,"NA"),'MITRE &amp; Controls Mappings'!$F301))),ISNUMBER(SEARCH(IF(B$2&lt;&gt;"",B$2,"NA"),'MITRE &amp; Controls Mappings'!$G301))),ISNUMBER(SEARCH(IF(B$2&lt;&gt;"",B$2,"NA"),'MITRE &amp; Controls Mappings'!$H301))),ISNUMBER(SEARCH(IF(B$3&lt;&gt;"",B$3,"NA"),'MITRE &amp; Controls Mappings'!$I301))),ISNUMBER(SEARCH(IF(B$3&lt;&gt;"",B$3,"NA"),'MITRE &amp; Controls Mappings'!$J301))), 'MITRE &amp; Controls Mappings'!$B301,"")</f>
        <v/>
      </c>
      <c r="C303" t="str">
        <f>IF(OR(OR(OR(OR(OR(ISNUMBER(SEARCH(IF(C$1&lt;&gt;"",C$1,"NA"),'MITRE &amp; Controls Mappings'!$E301)),ISNUMBER(SEARCH(IF(C$1&lt;&gt;"",C$1,"NA"),'MITRE &amp; Controls Mappings'!$F301))),ISNUMBER(SEARCH(IF(C$2&lt;&gt;"",C$2,"NA"),'MITRE &amp; Controls Mappings'!$G301))),ISNUMBER(SEARCH(IF(C$2&lt;&gt;"",C$2,"NA"),'MITRE &amp; Controls Mappings'!$H301))),ISNUMBER(SEARCH(IF(C$3&lt;&gt;"",C$3,"NA"),'MITRE &amp; Controls Mappings'!$I301))),ISNUMBER(SEARCH(IF(C$3&lt;&gt;"",C$3,"NA"),'MITRE &amp; Controls Mappings'!$J301))), 'MITRE &amp; Controls Mappings'!$B301,"")</f>
        <v/>
      </c>
      <c r="D303" t="str">
        <f>IF(OR(OR(OR(OR(OR(ISNUMBER(SEARCH(IF(D$1&lt;&gt;"",D$1,"NA"),'MITRE &amp; Controls Mappings'!$E301)),ISNUMBER(SEARCH(IF(D$1&lt;&gt;"",D$1,"NA"),'MITRE &amp; Controls Mappings'!$F301))),ISNUMBER(SEARCH(IF(D$2&lt;&gt;"",D$2,"NA"),'MITRE &amp; Controls Mappings'!$G301))),ISNUMBER(SEARCH(IF(D$2&lt;&gt;"",D$2,"NA"),'MITRE &amp; Controls Mappings'!$H301))),ISNUMBER(SEARCH(IF(D$3&lt;&gt;"",D$3,"NA"),'MITRE &amp; Controls Mappings'!$I301))),ISNUMBER(SEARCH(IF(D$3&lt;&gt;"",D$3,"NA"),'MITRE &amp; Controls Mappings'!$J301))), 'MITRE &amp; Controls Mappings'!$B301,"")</f>
        <v/>
      </c>
      <c r="E303" t="str">
        <f>IF(OR(OR(OR(OR(OR(ISNUMBER(SEARCH(IF(E$1&lt;&gt;"",E$1,"NA"),'MITRE &amp; Controls Mappings'!$E301)),ISNUMBER(SEARCH(IF(E$1&lt;&gt;"",E$1,"NA"),'MITRE &amp; Controls Mappings'!$F301))),ISNUMBER(SEARCH(IF(E$2&lt;&gt;"",E$2,"NA"),'MITRE &amp; Controls Mappings'!$G301))),ISNUMBER(SEARCH(IF(E$2&lt;&gt;"",E$2,"NA"),'MITRE &amp; Controls Mappings'!$H301))),ISNUMBER(SEARCH(IF(E$3&lt;&gt;"",E$3,"NA"),'MITRE &amp; Controls Mappings'!$I301))),ISNUMBER(SEARCH(IF(E$3&lt;&gt;"",E$3,"NA"),'MITRE &amp; Controls Mappings'!$J301))), 'MITRE &amp; Controls Mappings'!$B301,"")</f>
        <v/>
      </c>
      <c r="F303" t="str">
        <f>IF(OR(OR(OR(OR(OR(ISNUMBER(SEARCH(IF(F$1&lt;&gt;"",F$1,"NA"),'MITRE &amp; Controls Mappings'!$E301)),ISNUMBER(SEARCH(IF(F$1&lt;&gt;"",F$1,"NA"),'MITRE &amp; Controls Mappings'!$F301))),ISNUMBER(SEARCH(IF(F$2&lt;&gt;"",F$2,"NA"),'MITRE &amp; Controls Mappings'!$G301))),ISNUMBER(SEARCH(IF(F$2&lt;&gt;"",F$2,"NA"),'MITRE &amp; Controls Mappings'!$H301))),ISNUMBER(SEARCH(IF(F$3&lt;&gt;"",F$3,"NA"),'MITRE &amp; Controls Mappings'!$I301))),ISNUMBER(SEARCH(IF(F$3&lt;&gt;"",F$3,"NA"),'MITRE &amp; Controls Mappings'!$J301))), 'MITRE &amp; Controls Mappings'!$B301,"")</f>
        <v/>
      </c>
      <c r="G303" t="str">
        <f>IF(OR(OR(OR(OR(OR(ISNUMBER(SEARCH(IF(G$1&lt;&gt;"",G$1,"NA"),'MITRE &amp; Controls Mappings'!$E301)),ISNUMBER(SEARCH(IF(G$1&lt;&gt;"",G$1,"NA"),'MITRE &amp; Controls Mappings'!$F301))),ISNUMBER(SEARCH(IF(G$2&lt;&gt;"",G$2,"NA"),'MITRE &amp; Controls Mappings'!$G301))),ISNUMBER(SEARCH(IF(G$2&lt;&gt;"",G$2,"NA"),'MITRE &amp; Controls Mappings'!$H301))),ISNUMBER(SEARCH(IF(G$3&lt;&gt;"",G$3,"NA"),'MITRE &amp; Controls Mappings'!$I301))),ISNUMBER(SEARCH(IF(G$3&lt;&gt;"",G$3,"NA"),'MITRE &amp; Controls Mappings'!$J301))), 'MITRE &amp; Controls Mappings'!$B301,"")</f>
        <v/>
      </c>
      <c r="H303" t="str">
        <f>IF(OR(OR(OR(OR(OR(ISNUMBER(SEARCH(IF(H$1&lt;&gt;"",H$1,"NA"),'MITRE &amp; Controls Mappings'!$E301)),ISNUMBER(SEARCH(IF(H$1&lt;&gt;"",H$1,"NA"),'MITRE &amp; Controls Mappings'!$F301))),ISNUMBER(SEARCH(IF(H$2&lt;&gt;"",H$2,"NA"),'MITRE &amp; Controls Mappings'!$G301))),ISNUMBER(SEARCH(IF(H$2&lt;&gt;"",H$2,"NA"),'MITRE &amp; Controls Mappings'!$H301))),ISNUMBER(SEARCH(IF(H$3&lt;&gt;"",H$3,"NA"),'MITRE &amp; Controls Mappings'!$I301))),ISNUMBER(SEARCH(IF(H$3&lt;&gt;"",H$3,"NA"),'MITRE &amp; Controls Mappings'!$J301))), 'MITRE &amp; Controls Mappings'!$B301,"")</f>
        <v/>
      </c>
      <c r="I303" t="str">
        <f>IF(OR(OR(OR(OR(OR(ISNUMBER(SEARCH(IF(I$1&lt;&gt;"",I$1,"NA"),'MITRE &amp; Controls Mappings'!$E301)),ISNUMBER(SEARCH(IF(I$1&lt;&gt;"",I$1,"NA"),'MITRE &amp; Controls Mappings'!$F301))),ISNUMBER(SEARCH(IF(I$2&lt;&gt;"",I$2,"NA"),'MITRE &amp; Controls Mappings'!$G301))),ISNUMBER(SEARCH(IF(I$2&lt;&gt;"",I$2,"NA"),'MITRE &amp; Controls Mappings'!$H301))),ISNUMBER(SEARCH(IF(I$3&lt;&gt;"",I$3,"NA"),'MITRE &amp; Controls Mappings'!$I301))),ISNUMBER(SEARCH(IF(I$3&lt;&gt;"",I$3,"NA"),'MITRE &amp; Controls Mappings'!$J301))), 'MITRE &amp; Controls Mappings'!$B301,"")</f>
        <v/>
      </c>
      <c r="J303" t="str">
        <f>IF(OR(OR(OR(OR(OR(ISNUMBER(SEARCH(IF(J$1&lt;&gt;"",J$1,"NA"),'MITRE &amp; Controls Mappings'!$E301)),ISNUMBER(SEARCH(IF(J$1&lt;&gt;"",J$1,"NA"),'MITRE &amp; Controls Mappings'!$F301))),ISNUMBER(SEARCH(IF(J$2&lt;&gt;"",J$2,"NA"),'MITRE &amp; Controls Mappings'!$G301))),ISNUMBER(SEARCH(IF(J$2&lt;&gt;"",J$2,"NA"),'MITRE &amp; Controls Mappings'!$H301))),ISNUMBER(SEARCH(IF(J$3&lt;&gt;"",J$3,"NA"),'MITRE &amp; Controls Mappings'!$I301))),ISNUMBER(SEARCH(IF(J$3&lt;&gt;"",J$3,"NA"),'MITRE &amp; Controls Mappings'!$J301))), 'MITRE &amp; Controls Mappings'!$B301,"")</f>
        <v/>
      </c>
      <c r="K303" t="str">
        <f>IF(OR(OR(OR(OR(OR(ISNUMBER(SEARCH(IF(K$1&lt;&gt;"",K$1,"NA"),'MITRE &amp; Controls Mappings'!$E301)),ISNUMBER(SEARCH(IF(K$1&lt;&gt;"",K$1,"NA"),'MITRE &amp; Controls Mappings'!$F301))),ISNUMBER(SEARCH(IF(K$2&lt;&gt;"",K$2,"NA"),'MITRE &amp; Controls Mappings'!$G301))),ISNUMBER(SEARCH(IF(K$2&lt;&gt;"",K$2,"NA"),'MITRE &amp; Controls Mappings'!$H301))),ISNUMBER(SEARCH(IF(K$3&lt;&gt;"",K$3,"NA"),'MITRE &amp; Controls Mappings'!$I301))),ISNUMBER(SEARCH(IF(K$3&lt;&gt;"",K$3,"NA"),'MITRE &amp; Controls Mappings'!$J301))), 'MITRE &amp; Controls Mappings'!$B301,"")</f>
        <v/>
      </c>
      <c r="L303" s="26" t="str">
        <f>IF('MITRE &amp; Controls Mappings'!D301 &lt;&gt;"",'MITRE &amp; Controls Mappings'!D301,"" )</f>
        <v>(L1) Ensure 'Windows Firewall: Public: Settings: Apply local firewall rules' is set to 'No'</v>
      </c>
    </row>
    <row r="304" spans="1:12" x14ac:dyDescent="0.25">
      <c r="A304" t="str">
        <f>IF(COUNTIF(B304:K304,"="&amp;'MITRE &amp; Controls Mappings'!B302)&gt;0,'MITRE &amp; Controls Mappings'!B302,"")</f>
        <v/>
      </c>
      <c r="B304" t="str">
        <f>IF(OR(OR(OR(OR(OR(ISNUMBER(SEARCH(IF(B$1&lt;&gt;"",B$1,"NA"),'MITRE &amp; Controls Mappings'!$E302)),ISNUMBER(SEARCH(IF(B$1&lt;&gt;"",B$1,"NA"),'MITRE &amp; Controls Mappings'!$F302))),ISNUMBER(SEARCH(IF(B$2&lt;&gt;"",B$2,"NA"),'MITRE &amp; Controls Mappings'!$G302))),ISNUMBER(SEARCH(IF(B$2&lt;&gt;"",B$2,"NA"),'MITRE &amp; Controls Mappings'!$H302))),ISNUMBER(SEARCH(IF(B$3&lt;&gt;"",B$3,"NA"),'MITRE &amp; Controls Mappings'!$I302))),ISNUMBER(SEARCH(IF(B$3&lt;&gt;"",B$3,"NA"),'MITRE &amp; Controls Mappings'!$J302))), 'MITRE &amp; Controls Mappings'!$B302,"")</f>
        <v/>
      </c>
      <c r="C304" t="str">
        <f>IF(OR(OR(OR(OR(OR(ISNUMBER(SEARCH(IF(C$1&lt;&gt;"",C$1,"NA"),'MITRE &amp; Controls Mappings'!$E302)),ISNUMBER(SEARCH(IF(C$1&lt;&gt;"",C$1,"NA"),'MITRE &amp; Controls Mappings'!$F302))),ISNUMBER(SEARCH(IF(C$2&lt;&gt;"",C$2,"NA"),'MITRE &amp; Controls Mappings'!$G302))),ISNUMBER(SEARCH(IF(C$2&lt;&gt;"",C$2,"NA"),'MITRE &amp; Controls Mappings'!$H302))),ISNUMBER(SEARCH(IF(C$3&lt;&gt;"",C$3,"NA"),'MITRE &amp; Controls Mappings'!$I302))),ISNUMBER(SEARCH(IF(C$3&lt;&gt;"",C$3,"NA"),'MITRE &amp; Controls Mappings'!$J302))), 'MITRE &amp; Controls Mappings'!$B302,"")</f>
        <v/>
      </c>
      <c r="D304" t="str">
        <f>IF(OR(OR(OR(OR(OR(ISNUMBER(SEARCH(IF(D$1&lt;&gt;"",D$1,"NA"),'MITRE &amp; Controls Mappings'!$E302)),ISNUMBER(SEARCH(IF(D$1&lt;&gt;"",D$1,"NA"),'MITRE &amp; Controls Mappings'!$F302))),ISNUMBER(SEARCH(IF(D$2&lt;&gt;"",D$2,"NA"),'MITRE &amp; Controls Mappings'!$G302))),ISNUMBER(SEARCH(IF(D$2&lt;&gt;"",D$2,"NA"),'MITRE &amp; Controls Mappings'!$H302))),ISNUMBER(SEARCH(IF(D$3&lt;&gt;"",D$3,"NA"),'MITRE &amp; Controls Mappings'!$I302))),ISNUMBER(SEARCH(IF(D$3&lt;&gt;"",D$3,"NA"),'MITRE &amp; Controls Mappings'!$J302))), 'MITRE &amp; Controls Mappings'!$B302,"")</f>
        <v/>
      </c>
      <c r="E304" t="str">
        <f>IF(OR(OR(OR(OR(OR(ISNUMBER(SEARCH(IF(E$1&lt;&gt;"",E$1,"NA"),'MITRE &amp; Controls Mappings'!$E302)),ISNUMBER(SEARCH(IF(E$1&lt;&gt;"",E$1,"NA"),'MITRE &amp; Controls Mappings'!$F302))),ISNUMBER(SEARCH(IF(E$2&lt;&gt;"",E$2,"NA"),'MITRE &amp; Controls Mappings'!$G302))),ISNUMBER(SEARCH(IF(E$2&lt;&gt;"",E$2,"NA"),'MITRE &amp; Controls Mappings'!$H302))),ISNUMBER(SEARCH(IF(E$3&lt;&gt;"",E$3,"NA"),'MITRE &amp; Controls Mappings'!$I302))),ISNUMBER(SEARCH(IF(E$3&lt;&gt;"",E$3,"NA"),'MITRE &amp; Controls Mappings'!$J302))), 'MITRE &amp; Controls Mappings'!$B302,"")</f>
        <v/>
      </c>
      <c r="F304" t="str">
        <f>IF(OR(OR(OR(OR(OR(ISNUMBER(SEARCH(IF(F$1&lt;&gt;"",F$1,"NA"),'MITRE &amp; Controls Mappings'!$E302)),ISNUMBER(SEARCH(IF(F$1&lt;&gt;"",F$1,"NA"),'MITRE &amp; Controls Mappings'!$F302))),ISNUMBER(SEARCH(IF(F$2&lt;&gt;"",F$2,"NA"),'MITRE &amp; Controls Mappings'!$G302))),ISNUMBER(SEARCH(IF(F$2&lt;&gt;"",F$2,"NA"),'MITRE &amp; Controls Mappings'!$H302))),ISNUMBER(SEARCH(IF(F$3&lt;&gt;"",F$3,"NA"),'MITRE &amp; Controls Mappings'!$I302))),ISNUMBER(SEARCH(IF(F$3&lt;&gt;"",F$3,"NA"),'MITRE &amp; Controls Mappings'!$J302))), 'MITRE &amp; Controls Mappings'!$B302,"")</f>
        <v/>
      </c>
      <c r="G304" t="str">
        <f>IF(OR(OR(OR(OR(OR(ISNUMBER(SEARCH(IF(G$1&lt;&gt;"",G$1,"NA"),'MITRE &amp; Controls Mappings'!$E302)),ISNUMBER(SEARCH(IF(G$1&lt;&gt;"",G$1,"NA"),'MITRE &amp; Controls Mappings'!$F302))),ISNUMBER(SEARCH(IF(G$2&lt;&gt;"",G$2,"NA"),'MITRE &amp; Controls Mappings'!$G302))),ISNUMBER(SEARCH(IF(G$2&lt;&gt;"",G$2,"NA"),'MITRE &amp; Controls Mappings'!$H302))),ISNUMBER(SEARCH(IF(G$3&lt;&gt;"",G$3,"NA"),'MITRE &amp; Controls Mappings'!$I302))),ISNUMBER(SEARCH(IF(G$3&lt;&gt;"",G$3,"NA"),'MITRE &amp; Controls Mappings'!$J302))), 'MITRE &amp; Controls Mappings'!$B302,"")</f>
        <v/>
      </c>
      <c r="H304" t="str">
        <f>IF(OR(OR(OR(OR(OR(ISNUMBER(SEARCH(IF(H$1&lt;&gt;"",H$1,"NA"),'MITRE &amp; Controls Mappings'!$E302)),ISNUMBER(SEARCH(IF(H$1&lt;&gt;"",H$1,"NA"),'MITRE &amp; Controls Mappings'!$F302))),ISNUMBER(SEARCH(IF(H$2&lt;&gt;"",H$2,"NA"),'MITRE &amp; Controls Mappings'!$G302))),ISNUMBER(SEARCH(IF(H$2&lt;&gt;"",H$2,"NA"),'MITRE &amp; Controls Mappings'!$H302))),ISNUMBER(SEARCH(IF(H$3&lt;&gt;"",H$3,"NA"),'MITRE &amp; Controls Mappings'!$I302))),ISNUMBER(SEARCH(IF(H$3&lt;&gt;"",H$3,"NA"),'MITRE &amp; Controls Mappings'!$J302))), 'MITRE &amp; Controls Mappings'!$B302,"")</f>
        <v/>
      </c>
      <c r="I304" t="str">
        <f>IF(OR(OR(OR(OR(OR(ISNUMBER(SEARCH(IF(I$1&lt;&gt;"",I$1,"NA"),'MITRE &amp; Controls Mappings'!$E302)),ISNUMBER(SEARCH(IF(I$1&lt;&gt;"",I$1,"NA"),'MITRE &amp; Controls Mappings'!$F302))),ISNUMBER(SEARCH(IF(I$2&lt;&gt;"",I$2,"NA"),'MITRE &amp; Controls Mappings'!$G302))),ISNUMBER(SEARCH(IF(I$2&lt;&gt;"",I$2,"NA"),'MITRE &amp; Controls Mappings'!$H302))),ISNUMBER(SEARCH(IF(I$3&lt;&gt;"",I$3,"NA"),'MITRE &amp; Controls Mappings'!$I302))),ISNUMBER(SEARCH(IF(I$3&lt;&gt;"",I$3,"NA"),'MITRE &amp; Controls Mappings'!$J302))), 'MITRE &amp; Controls Mappings'!$B302,"")</f>
        <v/>
      </c>
      <c r="J304" t="str">
        <f>IF(OR(OR(OR(OR(OR(ISNUMBER(SEARCH(IF(J$1&lt;&gt;"",J$1,"NA"),'MITRE &amp; Controls Mappings'!$E302)),ISNUMBER(SEARCH(IF(J$1&lt;&gt;"",J$1,"NA"),'MITRE &amp; Controls Mappings'!$F302))),ISNUMBER(SEARCH(IF(J$2&lt;&gt;"",J$2,"NA"),'MITRE &amp; Controls Mappings'!$G302))),ISNUMBER(SEARCH(IF(J$2&lt;&gt;"",J$2,"NA"),'MITRE &amp; Controls Mappings'!$H302))),ISNUMBER(SEARCH(IF(J$3&lt;&gt;"",J$3,"NA"),'MITRE &amp; Controls Mappings'!$I302))),ISNUMBER(SEARCH(IF(J$3&lt;&gt;"",J$3,"NA"),'MITRE &amp; Controls Mappings'!$J302))), 'MITRE &amp; Controls Mappings'!$B302,"")</f>
        <v/>
      </c>
      <c r="K304" t="str">
        <f>IF(OR(OR(OR(OR(OR(ISNUMBER(SEARCH(IF(K$1&lt;&gt;"",K$1,"NA"),'MITRE &amp; Controls Mappings'!$E302)),ISNUMBER(SEARCH(IF(K$1&lt;&gt;"",K$1,"NA"),'MITRE &amp; Controls Mappings'!$F302))),ISNUMBER(SEARCH(IF(K$2&lt;&gt;"",K$2,"NA"),'MITRE &amp; Controls Mappings'!$G302))),ISNUMBER(SEARCH(IF(K$2&lt;&gt;"",K$2,"NA"),'MITRE &amp; Controls Mappings'!$H302))),ISNUMBER(SEARCH(IF(K$3&lt;&gt;"",K$3,"NA"),'MITRE &amp; Controls Mappings'!$I302))),ISNUMBER(SEARCH(IF(K$3&lt;&gt;"",K$3,"NA"),'MITRE &amp; Controls Mappings'!$J302))), 'MITRE &amp; Controls Mappings'!$B302,"")</f>
        <v/>
      </c>
      <c r="L304" s="26" t="str">
        <f>IF('MITRE &amp; Controls Mappings'!D302 &lt;&gt;"",'MITRE &amp; Controls Mappings'!D302,"" )</f>
        <v>(L1) Ensure 'Windows Firewall: Public: Settings: Apply local connection security rules' is set to 'No'</v>
      </c>
    </row>
    <row r="305" spans="1:12" x14ac:dyDescent="0.25">
      <c r="A305" t="str">
        <f>IF(COUNTIF(B305:K305,"="&amp;'MITRE &amp; Controls Mappings'!B303)&gt;0,'MITRE &amp; Controls Mappings'!B303,"")</f>
        <v/>
      </c>
      <c r="B305" t="str">
        <f>IF(OR(OR(OR(OR(OR(ISNUMBER(SEARCH(IF(B$1&lt;&gt;"",B$1,"NA"),'MITRE &amp; Controls Mappings'!$E303)),ISNUMBER(SEARCH(IF(B$1&lt;&gt;"",B$1,"NA"),'MITRE &amp; Controls Mappings'!$F303))),ISNUMBER(SEARCH(IF(B$2&lt;&gt;"",B$2,"NA"),'MITRE &amp; Controls Mappings'!$G303))),ISNUMBER(SEARCH(IF(B$2&lt;&gt;"",B$2,"NA"),'MITRE &amp; Controls Mappings'!$H303))),ISNUMBER(SEARCH(IF(B$3&lt;&gt;"",B$3,"NA"),'MITRE &amp; Controls Mappings'!$I303))),ISNUMBER(SEARCH(IF(B$3&lt;&gt;"",B$3,"NA"),'MITRE &amp; Controls Mappings'!$J303))), 'MITRE &amp; Controls Mappings'!$B303,"")</f>
        <v/>
      </c>
      <c r="C305" t="str">
        <f>IF(OR(OR(OR(OR(OR(ISNUMBER(SEARCH(IF(C$1&lt;&gt;"",C$1,"NA"),'MITRE &amp; Controls Mappings'!$E303)),ISNUMBER(SEARCH(IF(C$1&lt;&gt;"",C$1,"NA"),'MITRE &amp; Controls Mappings'!$F303))),ISNUMBER(SEARCH(IF(C$2&lt;&gt;"",C$2,"NA"),'MITRE &amp; Controls Mappings'!$G303))),ISNUMBER(SEARCH(IF(C$2&lt;&gt;"",C$2,"NA"),'MITRE &amp; Controls Mappings'!$H303))),ISNUMBER(SEARCH(IF(C$3&lt;&gt;"",C$3,"NA"),'MITRE &amp; Controls Mappings'!$I303))),ISNUMBER(SEARCH(IF(C$3&lt;&gt;"",C$3,"NA"),'MITRE &amp; Controls Mappings'!$J303))), 'MITRE &amp; Controls Mappings'!$B303,"")</f>
        <v/>
      </c>
      <c r="D305" t="str">
        <f>IF(OR(OR(OR(OR(OR(ISNUMBER(SEARCH(IF(D$1&lt;&gt;"",D$1,"NA"),'MITRE &amp; Controls Mappings'!$E303)),ISNUMBER(SEARCH(IF(D$1&lt;&gt;"",D$1,"NA"),'MITRE &amp; Controls Mappings'!$F303))),ISNUMBER(SEARCH(IF(D$2&lt;&gt;"",D$2,"NA"),'MITRE &amp; Controls Mappings'!$G303))),ISNUMBER(SEARCH(IF(D$2&lt;&gt;"",D$2,"NA"),'MITRE &amp; Controls Mappings'!$H303))),ISNUMBER(SEARCH(IF(D$3&lt;&gt;"",D$3,"NA"),'MITRE &amp; Controls Mappings'!$I303))),ISNUMBER(SEARCH(IF(D$3&lt;&gt;"",D$3,"NA"),'MITRE &amp; Controls Mappings'!$J303))), 'MITRE &amp; Controls Mappings'!$B303,"")</f>
        <v/>
      </c>
      <c r="E305" t="str">
        <f>IF(OR(OR(OR(OR(OR(ISNUMBER(SEARCH(IF(E$1&lt;&gt;"",E$1,"NA"),'MITRE &amp; Controls Mappings'!$E303)),ISNUMBER(SEARCH(IF(E$1&lt;&gt;"",E$1,"NA"),'MITRE &amp; Controls Mappings'!$F303))),ISNUMBER(SEARCH(IF(E$2&lt;&gt;"",E$2,"NA"),'MITRE &amp; Controls Mappings'!$G303))),ISNUMBER(SEARCH(IF(E$2&lt;&gt;"",E$2,"NA"),'MITRE &amp; Controls Mappings'!$H303))),ISNUMBER(SEARCH(IF(E$3&lt;&gt;"",E$3,"NA"),'MITRE &amp; Controls Mappings'!$I303))),ISNUMBER(SEARCH(IF(E$3&lt;&gt;"",E$3,"NA"),'MITRE &amp; Controls Mappings'!$J303))), 'MITRE &amp; Controls Mappings'!$B303,"")</f>
        <v/>
      </c>
      <c r="F305" t="str">
        <f>IF(OR(OR(OR(OR(OR(ISNUMBER(SEARCH(IF(F$1&lt;&gt;"",F$1,"NA"),'MITRE &amp; Controls Mappings'!$E303)),ISNUMBER(SEARCH(IF(F$1&lt;&gt;"",F$1,"NA"),'MITRE &amp; Controls Mappings'!$F303))),ISNUMBER(SEARCH(IF(F$2&lt;&gt;"",F$2,"NA"),'MITRE &amp; Controls Mappings'!$G303))),ISNUMBER(SEARCH(IF(F$2&lt;&gt;"",F$2,"NA"),'MITRE &amp; Controls Mappings'!$H303))),ISNUMBER(SEARCH(IF(F$3&lt;&gt;"",F$3,"NA"),'MITRE &amp; Controls Mappings'!$I303))),ISNUMBER(SEARCH(IF(F$3&lt;&gt;"",F$3,"NA"),'MITRE &amp; Controls Mappings'!$J303))), 'MITRE &amp; Controls Mappings'!$B303,"")</f>
        <v/>
      </c>
      <c r="G305" t="str">
        <f>IF(OR(OR(OR(OR(OR(ISNUMBER(SEARCH(IF(G$1&lt;&gt;"",G$1,"NA"),'MITRE &amp; Controls Mappings'!$E303)),ISNUMBER(SEARCH(IF(G$1&lt;&gt;"",G$1,"NA"),'MITRE &amp; Controls Mappings'!$F303))),ISNUMBER(SEARCH(IF(G$2&lt;&gt;"",G$2,"NA"),'MITRE &amp; Controls Mappings'!$G303))),ISNUMBER(SEARCH(IF(G$2&lt;&gt;"",G$2,"NA"),'MITRE &amp; Controls Mappings'!$H303))),ISNUMBER(SEARCH(IF(G$3&lt;&gt;"",G$3,"NA"),'MITRE &amp; Controls Mappings'!$I303))),ISNUMBER(SEARCH(IF(G$3&lt;&gt;"",G$3,"NA"),'MITRE &amp; Controls Mappings'!$J303))), 'MITRE &amp; Controls Mappings'!$B303,"")</f>
        <v/>
      </c>
      <c r="H305" t="str">
        <f>IF(OR(OR(OR(OR(OR(ISNUMBER(SEARCH(IF(H$1&lt;&gt;"",H$1,"NA"),'MITRE &amp; Controls Mappings'!$E303)),ISNUMBER(SEARCH(IF(H$1&lt;&gt;"",H$1,"NA"),'MITRE &amp; Controls Mappings'!$F303))),ISNUMBER(SEARCH(IF(H$2&lt;&gt;"",H$2,"NA"),'MITRE &amp; Controls Mappings'!$G303))),ISNUMBER(SEARCH(IF(H$2&lt;&gt;"",H$2,"NA"),'MITRE &amp; Controls Mappings'!$H303))),ISNUMBER(SEARCH(IF(H$3&lt;&gt;"",H$3,"NA"),'MITRE &amp; Controls Mappings'!$I303))),ISNUMBER(SEARCH(IF(H$3&lt;&gt;"",H$3,"NA"),'MITRE &amp; Controls Mappings'!$J303))), 'MITRE &amp; Controls Mappings'!$B303,"")</f>
        <v/>
      </c>
      <c r="I305" t="str">
        <f>IF(OR(OR(OR(OR(OR(ISNUMBER(SEARCH(IF(I$1&lt;&gt;"",I$1,"NA"),'MITRE &amp; Controls Mappings'!$E303)),ISNUMBER(SEARCH(IF(I$1&lt;&gt;"",I$1,"NA"),'MITRE &amp; Controls Mappings'!$F303))),ISNUMBER(SEARCH(IF(I$2&lt;&gt;"",I$2,"NA"),'MITRE &amp; Controls Mappings'!$G303))),ISNUMBER(SEARCH(IF(I$2&lt;&gt;"",I$2,"NA"),'MITRE &amp; Controls Mappings'!$H303))),ISNUMBER(SEARCH(IF(I$3&lt;&gt;"",I$3,"NA"),'MITRE &amp; Controls Mappings'!$I303))),ISNUMBER(SEARCH(IF(I$3&lt;&gt;"",I$3,"NA"),'MITRE &amp; Controls Mappings'!$J303))), 'MITRE &amp; Controls Mappings'!$B303,"")</f>
        <v/>
      </c>
      <c r="J305" t="str">
        <f>IF(OR(OR(OR(OR(OR(ISNUMBER(SEARCH(IF(J$1&lt;&gt;"",J$1,"NA"),'MITRE &amp; Controls Mappings'!$E303)),ISNUMBER(SEARCH(IF(J$1&lt;&gt;"",J$1,"NA"),'MITRE &amp; Controls Mappings'!$F303))),ISNUMBER(SEARCH(IF(J$2&lt;&gt;"",J$2,"NA"),'MITRE &amp; Controls Mappings'!$G303))),ISNUMBER(SEARCH(IF(J$2&lt;&gt;"",J$2,"NA"),'MITRE &amp; Controls Mappings'!$H303))),ISNUMBER(SEARCH(IF(J$3&lt;&gt;"",J$3,"NA"),'MITRE &amp; Controls Mappings'!$I303))),ISNUMBER(SEARCH(IF(J$3&lt;&gt;"",J$3,"NA"),'MITRE &amp; Controls Mappings'!$J303))), 'MITRE &amp; Controls Mappings'!$B303,"")</f>
        <v/>
      </c>
      <c r="K305" t="str">
        <f>IF(OR(OR(OR(OR(OR(ISNUMBER(SEARCH(IF(K$1&lt;&gt;"",K$1,"NA"),'MITRE &amp; Controls Mappings'!$E303)),ISNUMBER(SEARCH(IF(K$1&lt;&gt;"",K$1,"NA"),'MITRE &amp; Controls Mappings'!$F303))),ISNUMBER(SEARCH(IF(K$2&lt;&gt;"",K$2,"NA"),'MITRE &amp; Controls Mappings'!$G303))),ISNUMBER(SEARCH(IF(K$2&lt;&gt;"",K$2,"NA"),'MITRE &amp; Controls Mappings'!$H303))),ISNUMBER(SEARCH(IF(K$3&lt;&gt;"",K$3,"NA"),'MITRE &amp; Controls Mappings'!$I303))),ISNUMBER(SEARCH(IF(K$3&lt;&gt;"",K$3,"NA"),'MITRE &amp; Controls Mappings'!$J303))), 'MITRE &amp; Controls Mappings'!$B303,"")</f>
        <v/>
      </c>
      <c r="L305" s="26" t="str">
        <f>IF('MITRE &amp; Controls Mappings'!D303 &lt;&gt;"",'MITRE &amp; Controls Mappings'!D303,"" )</f>
        <v>(L1) Ensure 'Windows Firewall: Public: Settings: Apply local connection security rules' is set to 'No'</v>
      </c>
    </row>
    <row r="306" spans="1:12" x14ac:dyDescent="0.25">
      <c r="A306" t="str">
        <f>IF(COUNTIF(B306:K306,"="&amp;'MITRE &amp; Controls Mappings'!B304)&gt;0,'MITRE &amp; Controls Mappings'!B304,"")</f>
        <v/>
      </c>
      <c r="B306" t="str">
        <f>IF(OR(OR(OR(OR(OR(ISNUMBER(SEARCH(IF(B$1&lt;&gt;"",B$1,"NA"),'MITRE &amp; Controls Mappings'!$E304)),ISNUMBER(SEARCH(IF(B$1&lt;&gt;"",B$1,"NA"),'MITRE &amp; Controls Mappings'!$F304))),ISNUMBER(SEARCH(IF(B$2&lt;&gt;"",B$2,"NA"),'MITRE &amp; Controls Mappings'!$G304))),ISNUMBER(SEARCH(IF(B$2&lt;&gt;"",B$2,"NA"),'MITRE &amp; Controls Mappings'!$H304))),ISNUMBER(SEARCH(IF(B$3&lt;&gt;"",B$3,"NA"),'MITRE &amp; Controls Mappings'!$I304))),ISNUMBER(SEARCH(IF(B$3&lt;&gt;"",B$3,"NA"),'MITRE &amp; Controls Mappings'!$J304))), 'MITRE &amp; Controls Mappings'!$B304,"")</f>
        <v/>
      </c>
      <c r="C306" t="str">
        <f>IF(OR(OR(OR(OR(OR(ISNUMBER(SEARCH(IF(C$1&lt;&gt;"",C$1,"NA"),'MITRE &amp; Controls Mappings'!$E304)),ISNUMBER(SEARCH(IF(C$1&lt;&gt;"",C$1,"NA"),'MITRE &amp; Controls Mappings'!$F304))),ISNUMBER(SEARCH(IF(C$2&lt;&gt;"",C$2,"NA"),'MITRE &amp; Controls Mappings'!$G304))),ISNUMBER(SEARCH(IF(C$2&lt;&gt;"",C$2,"NA"),'MITRE &amp; Controls Mappings'!$H304))),ISNUMBER(SEARCH(IF(C$3&lt;&gt;"",C$3,"NA"),'MITRE &amp; Controls Mappings'!$I304))),ISNUMBER(SEARCH(IF(C$3&lt;&gt;"",C$3,"NA"),'MITRE &amp; Controls Mappings'!$J304))), 'MITRE &amp; Controls Mappings'!$B304,"")</f>
        <v/>
      </c>
      <c r="D306" t="str">
        <f>IF(OR(OR(OR(OR(OR(ISNUMBER(SEARCH(IF(D$1&lt;&gt;"",D$1,"NA"),'MITRE &amp; Controls Mappings'!$E304)),ISNUMBER(SEARCH(IF(D$1&lt;&gt;"",D$1,"NA"),'MITRE &amp; Controls Mappings'!$F304))),ISNUMBER(SEARCH(IF(D$2&lt;&gt;"",D$2,"NA"),'MITRE &amp; Controls Mappings'!$G304))),ISNUMBER(SEARCH(IF(D$2&lt;&gt;"",D$2,"NA"),'MITRE &amp; Controls Mappings'!$H304))),ISNUMBER(SEARCH(IF(D$3&lt;&gt;"",D$3,"NA"),'MITRE &amp; Controls Mappings'!$I304))),ISNUMBER(SEARCH(IF(D$3&lt;&gt;"",D$3,"NA"),'MITRE &amp; Controls Mappings'!$J304))), 'MITRE &amp; Controls Mappings'!$B304,"")</f>
        <v/>
      </c>
      <c r="E306" t="str">
        <f>IF(OR(OR(OR(OR(OR(ISNUMBER(SEARCH(IF(E$1&lt;&gt;"",E$1,"NA"),'MITRE &amp; Controls Mappings'!$E304)),ISNUMBER(SEARCH(IF(E$1&lt;&gt;"",E$1,"NA"),'MITRE &amp; Controls Mappings'!$F304))),ISNUMBER(SEARCH(IF(E$2&lt;&gt;"",E$2,"NA"),'MITRE &amp; Controls Mappings'!$G304))),ISNUMBER(SEARCH(IF(E$2&lt;&gt;"",E$2,"NA"),'MITRE &amp; Controls Mappings'!$H304))),ISNUMBER(SEARCH(IF(E$3&lt;&gt;"",E$3,"NA"),'MITRE &amp; Controls Mappings'!$I304))),ISNUMBER(SEARCH(IF(E$3&lt;&gt;"",E$3,"NA"),'MITRE &amp; Controls Mappings'!$J304))), 'MITRE &amp; Controls Mappings'!$B304,"")</f>
        <v/>
      </c>
      <c r="F306" t="str">
        <f>IF(OR(OR(OR(OR(OR(ISNUMBER(SEARCH(IF(F$1&lt;&gt;"",F$1,"NA"),'MITRE &amp; Controls Mappings'!$E304)),ISNUMBER(SEARCH(IF(F$1&lt;&gt;"",F$1,"NA"),'MITRE &amp; Controls Mappings'!$F304))),ISNUMBER(SEARCH(IF(F$2&lt;&gt;"",F$2,"NA"),'MITRE &amp; Controls Mappings'!$G304))),ISNUMBER(SEARCH(IF(F$2&lt;&gt;"",F$2,"NA"),'MITRE &amp; Controls Mappings'!$H304))),ISNUMBER(SEARCH(IF(F$3&lt;&gt;"",F$3,"NA"),'MITRE &amp; Controls Mappings'!$I304))),ISNUMBER(SEARCH(IF(F$3&lt;&gt;"",F$3,"NA"),'MITRE &amp; Controls Mappings'!$J304))), 'MITRE &amp; Controls Mappings'!$B304,"")</f>
        <v/>
      </c>
      <c r="G306" t="str">
        <f>IF(OR(OR(OR(OR(OR(ISNUMBER(SEARCH(IF(G$1&lt;&gt;"",G$1,"NA"),'MITRE &amp; Controls Mappings'!$E304)),ISNUMBER(SEARCH(IF(G$1&lt;&gt;"",G$1,"NA"),'MITRE &amp; Controls Mappings'!$F304))),ISNUMBER(SEARCH(IF(G$2&lt;&gt;"",G$2,"NA"),'MITRE &amp; Controls Mappings'!$G304))),ISNUMBER(SEARCH(IF(G$2&lt;&gt;"",G$2,"NA"),'MITRE &amp; Controls Mappings'!$H304))),ISNUMBER(SEARCH(IF(G$3&lt;&gt;"",G$3,"NA"),'MITRE &amp; Controls Mappings'!$I304))),ISNUMBER(SEARCH(IF(G$3&lt;&gt;"",G$3,"NA"),'MITRE &amp; Controls Mappings'!$J304))), 'MITRE &amp; Controls Mappings'!$B304,"")</f>
        <v/>
      </c>
      <c r="H306" t="str">
        <f>IF(OR(OR(OR(OR(OR(ISNUMBER(SEARCH(IF(H$1&lt;&gt;"",H$1,"NA"),'MITRE &amp; Controls Mappings'!$E304)),ISNUMBER(SEARCH(IF(H$1&lt;&gt;"",H$1,"NA"),'MITRE &amp; Controls Mappings'!$F304))),ISNUMBER(SEARCH(IF(H$2&lt;&gt;"",H$2,"NA"),'MITRE &amp; Controls Mappings'!$G304))),ISNUMBER(SEARCH(IF(H$2&lt;&gt;"",H$2,"NA"),'MITRE &amp; Controls Mappings'!$H304))),ISNUMBER(SEARCH(IF(H$3&lt;&gt;"",H$3,"NA"),'MITRE &amp; Controls Mappings'!$I304))),ISNUMBER(SEARCH(IF(H$3&lt;&gt;"",H$3,"NA"),'MITRE &amp; Controls Mappings'!$J304))), 'MITRE &amp; Controls Mappings'!$B304,"")</f>
        <v/>
      </c>
      <c r="I306" t="str">
        <f>IF(OR(OR(OR(OR(OR(ISNUMBER(SEARCH(IF(I$1&lt;&gt;"",I$1,"NA"),'MITRE &amp; Controls Mappings'!$E304)),ISNUMBER(SEARCH(IF(I$1&lt;&gt;"",I$1,"NA"),'MITRE &amp; Controls Mappings'!$F304))),ISNUMBER(SEARCH(IF(I$2&lt;&gt;"",I$2,"NA"),'MITRE &amp; Controls Mappings'!$G304))),ISNUMBER(SEARCH(IF(I$2&lt;&gt;"",I$2,"NA"),'MITRE &amp; Controls Mappings'!$H304))),ISNUMBER(SEARCH(IF(I$3&lt;&gt;"",I$3,"NA"),'MITRE &amp; Controls Mappings'!$I304))),ISNUMBER(SEARCH(IF(I$3&lt;&gt;"",I$3,"NA"),'MITRE &amp; Controls Mappings'!$J304))), 'MITRE &amp; Controls Mappings'!$B304,"")</f>
        <v/>
      </c>
      <c r="J306" t="str">
        <f>IF(OR(OR(OR(OR(OR(ISNUMBER(SEARCH(IF(J$1&lt;&gt;"",J$1,"NA"),'MITRE &amp; Controls Mappings'!$E304)),ISNUMBER(SEARCH(IF(J$1&lt;&gt;"",J$1,"NA"),'MITRE &amp; Controls Mappings'!$F304))),ISNUMBER(SEARCH(IF(J$2&lt;&gt;"",J$2,"NA"),'MITRE &amp; Controls Mappings'!$G304))),ISNUMBER(SEARCH(IF(J$2&lt;&gt;"",J$2,"NA"),'MITRE &amp; Controls Mappings'!$H304))),ISNUMBER(SEARCH(IF(J$3&lt;&gt;"",J$3,"NA"),'MITRE &amp; Controls Mappings'!$I304))),ISNUMBER(SEARCH(IF(J$3&lt;&gt;"",J$3,"NA"),'MITRE &amp; Controls Mappings'!$J304))), 'MITRE &amp; Controls Mappings'!$B304,"")</f>
        <v/>
      </c>
      <c r="K306" t="str">
        <f>IF(OR(OR(OR(OR(OR(ISNUMBER(SEARCH(IF(K$1&lt;&gt;"",K$1,"NA"),'MITRE &amp; Controls Mappings'!$E304)),ISNUMBER(SEARCH(IF(K$1&lt;&gt;"",K$1,"NA"),'MITRE &amp; Controls Mappings'!$F304))),ISNUMBER(SEARCH(IF(K$2&lt;&gt;"",K$2,"NA"),'MITRE &amp; Controls Mappings'!$G304))),ISNUMBER(SEARCH(IF(K$2&lt;&gt;"",K$2,"NA"),'MITRE &amp; Controls Mappings'!$H304))),ISNUMBER(SEARCH(IF(K$3&lt;&gt;"",K$3,"NA"),'MITRE &amp; Controls Mappings'!$I304))),ISNUMBER(SEARCH(IF(K$3&lt;&gt;"",K$3,"NA"),'MITRE &amp; Controls Mappings'!$J304))), 'MITRE &amp; Controls Mappings'!$B304,"")</f>
        <v/>
      </c>
      <c r="L306" s="26" t="str">
        <f>IF('MITRE &amp; Controls Mappings'!D304 &lt;&gt;"",'MITRE &amp; Controls Mappings'!D304,"" )</f>
        <v>(L1) Ensure 'Windows Firewall: Public: Logging: Name' is set to '%SystemRoot%\System32\logfiles\firewall\publicfw.log'</v>
      </c>
    </row>
    <row r="307" spans="1:12" x14ac:dyDescent="0.25">
      <c r="A307" t="str">
        <f>IF(COUNTIF(B307:K307,"="&amp;'MITRE &amp; Controls Mappings'!B305)&gt;0,'MITRE &amp; Controls Mappings'!B305,"")</f>
        <v/>
      </c>
      <c r="B307" t="str">
        <f>IF(OR(OR(OR(OR(OR(ISNUMBER(SEARCH(IF(B$1&lt;&gt;"",B$1,"NA"),'MITRE &amp; Controls Mappings'!$E305)),ISNUMBER(SEARCH(IF(B$1&lt;&gt;"",B$1,"NA"),'MITRE &amp; Controls Mappings'!$F305))),ISNUMBER(SEARCH(IF(B$2&lt;&gt;"",B$2,"NA"),'MITRE &amp; Controls Mappings'!$G305))),ISNUMBER(SEARCH(IF(B$2&lt;&gt;"",B$2,"NA"),'MITRE &amp; Controls Mappings'!$H305))),ISNUMBER(SEARCH(IF(B$3&lt;&gt;"",B$3,"NA"),'MITRE &amp; Controls Mappings'!$I305))),ISNUMBER(SEARCH(IF(B$3&lt;&gt;"",B$3,"NA"),'MITRE &amp; Controls Mappings'!$J305))), 'MITRE &amp; Controls Mappings'!$B305,"")</f>
        <v/>
      </c>
      <c r="C307" t="str">
        <f>IF(OR(OR(OR(OR(OR(ISNUMBER(SEARCH(IF(C$1&lt;&gt;"",C$1,"NA"),'MITRE &amp; Controls Mappings'!$E305)),ISNUMBER(SEARCH(IF(C$1&lt;&gt;"",C$1,"NA"),'MITRE &amp; Controls Mappings'!$F305))),ISNUMBER(SEARCH(IF(C$2&lt;&gt;"",C$2,"NA"),'MITRE &amp; Controls Mappings'!$G305))),ISNUMBER(SEARCH(IF(C$2&lt;&gt;"",C$2,"NA"),'MITRE &amp; Controls Mappings'!$H305))),ISNUMBER(SEARCH(IF(C$3&lt;&gt;"",C$3,"NA"),'MITRE &amp; Controls Mappings'!$I305))),ISNUMBER(SEARCH(IF(C$3&lt;&gt;"",C$3,"NA"),'MITRE &amp; Controls Mappings'!$J305))), 'MITRE &amp; Controls Mappings'!$B305,"")</f>
        <v/>
      </c>
      <c r="D307" t="str">
        <f>IF(OR(OR(OR(OR(OR(ISNUMBER(SEARCH(IF(D$1&lt;&gt;"",D$1,"NA"),'MITRE &amp; Controls Mappings'!$E305)),ISNUMBER(SEARCH(IF(D$1&lt;&gt;"",D$1,"NA"),'MITRE &amp; Controls Mappings'!$F305))),ISNUMBER(SEARCH(IF(D$2&lt;&gt;"",D$2,"NA"),'MITRE &amp; Controls Mappings'!$G305))),ISNUMBER(SEARCH(IF(D$2&lt;&gt;"",D$2,"NA"),'MITRE &amp; Controls Mappings'!$H305))),ISNUMBER(SEARCH(IF(D$3&lt;&gt;"",D$3,"NA"),'MITRE &amp; Controls Mappings'!$I305))),ISNUMBER(SEARCH(IF(D$3&lt;&gt;"",D$3,"NA"),'MITRE &amp; Controls Mappings'!$J305))), 'MITRE &amp; Controls Mappings'!$B305,"")</f>
        <v/>
      </c>
      <c r="E307" t="str">
        <f>IF(OR(OR(OR(OR(OR(ISNUMBER(SEARCH(IF(E$1&lt;&gt;"",E$1,"NA"),'MITRE &amp; Controls Mappings'!$E305)),ISNUMBER(SEARCH(IF(E$1&lt;&gt;"",E$1,"NA"),'MITRE &amp; Controls Mappings'!$F305))),ISNUMBER(SEARCH(IF(E$2&lt;&gt;"",E$2,"NA"),'MITRE &amp; Controls Mappings'!$G305))),ISNUMBER(SEARCH(IF(E$2&lt;&gt;"",E$2,"NA"),'MITRE &amp; Controls Mappings'!$H305))),ISNUMBER(SEARCH(IF(E$3&lt;&gt;"",E$3,"NA"),'MITRE &amp; Controls Mappings'!$I305))),ISNUMBER(SEARCH(IF(E$3&lt;&gt;"",E$3,"NA"),'MITRE &amp; Controls Mappings'!$J305))), 'MITRE &amp; Controls Mappings'!$B305,"")</f>
        <v/>
      </c>
      <c r="F307" t="str">
        <f>IF(OR(OR(OR(OR(OR(ISNUMBER(SEARCH(IF(F$1&lt;&gt;"",F$1,"NA"),'MITRE &amp; Controls Mappings'!$E305)),ISNUMBER(SEARCH(IF(F$1&lt;&gt;"",F$1,"NA"),'MITRE &amp; Controls Mappings'!$F305))),ISNUMBER(SEARCH(IF(F$2&lt;&gt;"",F$2,"NA"),'MITRE &amp; Controls Mappings'!$G305))),ISNUMBER(SEARCH(IF(F$2&lt;&gt;"",F$2,"NA"),'MITRE &amp; Controls Mappings'!$H305))),ISNUMBER(SEARCH(IF(F$3&lt;&gt;"",F$3,"NA"),'MITRE &amp; Controls Mappings'!$I305))),ISNUMBER(SEARCH(IF(F$3&lt;&gt;"",F$3,"NA"),'MITRE &amp; Controls Mappings'!$J305))), 'MITRE &amp; Controls Mappings'!$B305,"")</f>
        <v/>
      </c>
      <c r="G307" t="str">
        <f>IF(OR(OR(OR(OR(OR(ISNUMBER(SEARCH(IF(G$1&lt;&gt;"",G$1,"NA"),'MITRE &amp; Controls Mappings'!$E305)),ISNUMBER(SEARCH(IF(G$1&lt;&gt;"",G$1,"NA"),'MITRE &amp; Controls Mappings'!$F305))),ISNUMBER(SEARCH(IF(G$2&lt;&gt;"",G$2,"NA"),'MITRE &amp; Controls Mappings'!$G305))),ISNUMBER(SEARCH(IF(G$2&lt;&gt;"",G$2,"NA"),'MITRE &amp; Controls Mappings'!$H305))),ISNUMBER(SEARCH(IF(G$3&lt;&gt;"",G$3,"NA"),'MITRE &amp; Controls Mappings'!$I305))),ISNUMBER(SEARCH(IF(G$3&lt;&gt;"",G$3,"NA"),'MITRE &amp; Controls Mappings'!$J305))), 'MITRE &amp; Controls Mappings'!$B305,"")</f>
        <v/>
      </c>
      <c r="H307" t="str">
        <f>IF(OR(OR(OR(OR(OR(ISNUMBER(SEARCH(IF(H$1&lt;&gt;"",H$1,"NA"),'MITRE &amp; Controls Mappings'!$E305)),ISNUMBER(SEARCH(IF(H$1&lt;&gt;"",H$1,"NA"),'MITRE &amp; Controls Mappings'!$F305))),ISNUMBER(SEARCH(IF(H$2&lt;&gt;"",H$2,"NA"),'MITRE &amp; Controls Mappings'!$G305))),ISNUMBER(SEARCH(IF(H$2&lt;&gt;"",H$2,"NA"),'MITRE &amp; Controls Mappings'!$H305))),ISNUMBER(SEARCH(IF(H$3&lt;&gt;"",H$3,"NA"),'MITRE &amp; Controls Mappings'!$I305))),ISNUMBER(SEARCH(IF(H$3&lt;&gt;"",H$3,"NA"),'MITRE &amp; Controls Mappings'!$J305))), 'MITRE &amp; Controls Mappings'!$B305,"")</f>
        <v/>
      </c>
      <c r="I307" t="str">
        <f>IF(OR(OR(OR(OR(OR(ISNUMBER(SEARCH(IF(I$1&lt;&gt;"",I$1,"NA"),'MITRE &amp; Controls Mappings'!$E305)),ISNUMBER(SEARCH(IF(I$1&lt;&gt;"",I$1,"NA"),'MITRE &amp; Controls Mappings'!$F305))),ISNUMBER(SEARCH(IF(I$2&lt;&gt;"",I$2,"NA"),'MITRE &amp; Controls Mappings'!$G305))),ISNUMBER(SEARCH(IF(I$2&lt;&gt;"",I$2,"NA"),'MITRE &amp; Controls Mappings'!$H305))),ISNUMBER(SEARCH(IF(I$3&lt;&gt;"",I$3,"NA"),'MITRE &amp; Controls Mappings'!$I305))),ISNUMBER(SEARCH(IF(I$3&lt;&gt;"",I$3,"NA"),'MITRE &amp; Controls Mappings'!$J305))), 'MITRE &amp; Controls Mappings'!$B305,"")</f>
        <v/>
      </c>
      <c r="J307" t="str">
        <f>IF(OR(OR(OR(OR(OR(ISNUMBER(SEARCH(IF(J$1&lt;&gt;"",J$1,"NA"),'MITRE &amp; Controls Mappings'!$E305)),ISNUMBER(SEARCH(IF(J$1&lt;&gt;"",J$1,"NA"),'MITRE &amp; Controls Mappings'!$F305))),ISNUMBER(SEARCH(IF(J$2&lt;&gt;"",J$2,"NA"),'MITRE &amp; Controls Mappings'!$G305))),ISNUMBER(SEARCH(IF(J$2&lt;&gt;"",J$2,"NA"),'MITRE &amp; Controls Mappings'!$H305))),ISNUMBER(SEARCH(IF(J$3&lt;&gt;"",J$3,"NA"),'MITRE &amp; Controls Mappings'!$I305))),ISNUMBER(SEARCH(IF(J$3&lt;&gt;"",J$3,"NA"),'MITRE &amp; Controls Mappings'!$J305))), 'MITRE &amp; Controls Mappings'!$B305,"")</f>
        <v/>
      </c>
      <c r="K307" t="str">
        <f>IF(OR(OR(OR(OR(OR(ISNUMBER(SEARCH(IF(K$1&lt;&gt;"",K$1,"NA"),'MITRE &amp; Controls Mappings'!$E305)),ISNUMBER(SEARCH(IF(K$1&lt;&gt;"",K$1,"NA"),'MITRE &amp; Controls Mappings'!$F305))),ISNUMBER(SEARCH(IF(K$2&lt;&gt;"",K$2,"NA"),'MITRE &amp; Controls Mappings'!$G305))),ISNUMBER(SEARCH(IF(K$2&lt;&gt;"",K$2,"NA"),'MITRE &amp; Controls Mappings'!$H305))),ISNUMBER(SEARCH(IF(K$3&lt;&gt;"",K$3,"NA"),'MITRE &amp; Controls Mappings'!$I305))),ISNUMBER(SEARCH(IF(K$3&lt;&gt;"",K$3,"NA"),'MITRE &amp; Controls Mappings'!$J305))), 'MITRE &amp; Controls Mappings'!$B305,"")</f>
        <v/>
      </c>
      <c r="L307" s="26" t="str">
        <f>IF('MITRE &amp; Controls Mappings'!D305 &lt;&gt;"",'MITRE &amp; Controls Mappings'!D305,"" )</f>
        <v>(L1) Ensure 'Windows Firewall: Public: Logging: Name' is set to '%SystemRoot%\System32\logfiles\firewall\publicfw.log'</v>
      </c>
    </row>
    <row r="308" spans="1:12" x14ac:dyDescent="0.25">
      <c r="A308" t="str">
        <f>IF(COUNTIF(B308:K308,"="&amp;'MITRE &amp; Controls Mappings'!B306)&gt;0,'MITRE &amp; Controls Mappings'!B306,"")</f>
        <v/>
      </c>
      <c r="B308" t="str">
        <f>IF(OR(OR(OR(OR(OR(ISNUMBER(SEARCH(IF(B$1&lt;&gt;"",B$1,"NA"),'MITRE &amp; Controls Mappings'!$E306)),ISNUMBER(SEARCH(IF(B$1&lt;&gt;"",B$1,"NA"),'MITRE &amp; Controls Mappings'!$F306))),ISNUMBER(SEARCH(IF(B$2&lt;&gt;"",B$2,"NA"),'MITRE &amp; Controls Mappings'!$G306))),ISNUMBER(SEARCH(IF(B$2&lt;&gt;"",B$2,"NA"),'MITRE &amp; Controls Mappings'!$H306))),ISNUMBER(SEARCH(IF(B$3&lt;&gt;"",B$3,"NA"),'MITRE &amp; Controls Mappings'!$I306))),ISNUMBER(SEARCH(IF(B$3&lt;&gt;"",B$3,"NA"),'MITRE &amp; Controls Mappings'!$J306))), 'MITRE &amp; Controls Mappings'!$B306,"")</f>
        <v/>
      </c>
      <c r="C308" t="str">
        <f>IF(OR(OR(OR(OR(OR(ISNUMBER(SEARCH(IF(C$1&lt;&gt;"",C$1,"NA"),'MITRE &amp; Controls Mappings'!$E306)),ISNUMBER(SEARCH(IF(C$1&lt;&gt;"",C$1,"NA"),'MITRE &amp; Controls Mappings'!$F306))),ISNUMBER(SEARCH(IF(C$2&lt;&gt;"",C$2,"NA"),'MITRE &amp; Controls Mappings'!$G306))),ISNUMBER(SEARCH(IF(C$2&lt;&gt;"",C$2,"NA"),'MITRE &amp; Controls Mappings'!$H306))),ISNUMBER(SEARCH(IF(C$3&lt;&gt;"",C$3,"NA"),'MITRE &amp; Controls Mappings'!$I306))),ISNUMBER(SEARCH(IF(C$3&lt;&gt;"",C$3,"NA"),'MITRE &amp; Controls Mappings'!$J306))), 'MITRE &amp; Controls Mappings'!$B306,"")</f>
        <v/>
      </c>
      <c r="D308" t="str">
        <f>IF(OR(OR(OR(OR(OR(ISNUMBER(SEARCH(IF(D$1&lt;&gt;"",D$1,"NA"),'MITRE &amp; Controls Mappings'!$E306)),ISNUMBER(SEARCH(IF(D$1&lt;&gt;"",D$1,"NA"),'MITRE &amp; Controls Mappings'!$F306))),ISNUMBER(SEARCH(IF(D$2&lt;&gt;"",D$2,"NA"),'MITRE &amp; Controls Mappings'!$G306))),ISNUMBER(SEARCH(IF(D$2&lt;&gt;"",D$2,"NA"),'MITRE &amp; Controls Mappings'!$H306))),ISNUMBER(SEARCH(IF(D$3&lt;&gt;"",D$3,"NA"),'MITRE &amp; Controls Mappings'!$I306))),ISNUMBER(SEARCH(IF(D$3&lt;&gt;"",D$3,"NA"),'MITRE &amp; Controls Mappings'!$J306))), 'MITRE &amp; Controls Mappings'!$B306,"")</f>
        <v/>
      </c>
      <c r="E308" t="str">
        <f>IF(OR(OR(OR(OR(OR(ISNUMBER(SEARCH(IF(E$1&lt;&gt;"",E$1,"NA"),'MITRE &amp; Controls Mappings'!$E306)),ISNUMBER(SEARCH(IF(E$1&lt;&gt;"",E$1,"NA"),'MITRE &amp; Controls Mappings'!$F306))),ISNUMBER(SEARCH(IF(E$2&lt;&gt;"",E$2,"NA"),'MITRE &amp; Controls Mappings'!$G306))),ISNUMBER(SEARCH(IF(E$2&lt;&gt;"",E$2,"NA"),'MITRE &amp; Controls Mappings'!$H306))),ISNUMBER(SEARCH(IF(E$3&lt;&gt;"",E$3,"NA"),'MITRE &amp; Controls Mappings'!$I306))),ISNUMBER(SEARCH(IF(E$3&lt;&gt;"",E$3,"NA"),'MITRE &amp; Controls Mappings'!$J306))), 'MITRE &amp; Controls Mappings'!$B306,"")</f>
        <v/>
      </c>
      <c r="F308" t="str">
        <f>IF(OR(OR(OR(OR(OR(ISNUMBER(SEARCH(IF(F$1&lt;&gt;"",F$1,"NA"),'MITRE &amp; Controls Mappings'!$E306)),ISNUMBER(SEARCH(IF(F$1&lt;&gt;"",F$1,"NA"),'MITRE &amp; Controls Mappings'!$F306))),ISNUMBER(SEARCH(IF(F$2&lt;&gt;"",F$2,"NA"),'MITRE &amp; Controls Mappings'!$G306))),ISNUMBER(SEARCH(IF(F$2&lt;&gt;"",F$2,"NA"),'MITRE &amp; Controls Mappings'!$H306))),ISNUMBER(SEARCH(IF(F$3&lt;&gt;"",F$3,"NA"),'MITRE &amp; Controls Mappings'!$I306))),ISNUMBER(SEARCH(IF(F$3&lt;&gt;"",F$3,"NA"),'MITRE &amp; Controls Mappings'!$J306))), 'MITRE &amp; Controls Mappings'!$B306,"")</f>
        <v/>
      </c>
      <c r="G308" t="str">
        <f>IF(OR(OR(OR(OR(OR(ISNUMBER(SEARCH(IF(G$1&lt;&gt;"",G$1,"NA"),'MITRE &amp; Controls Mappings'!$E306)),ISNUMBER(SEARCH(IF(G$1&lt;&gt;"",G$1,"NA"),'MITRE &amp; Controls Mappings'!$F306))),ISNUMBER(SEARCH(IF(G$2&lt;&gt;"",G$2,"NA"),'MITRE &amp; Controls Mappings'!$G306))),ISNUMBER(SEARCH(IF(G$2&lt;&gt;"",G$2,"NA"),'MITRE &amp; Controls Mappings'!$H306))),ISNUMBER(SEARCH(IF(G$3&lt;&gt;"",G$3,"NA"),'MITRE &amp; Controls Mappings'!$I306))),ISNUMBER(SEARCH(IF(G$3&lt;&gt;"",G$3,"NA"),'MITRE &amp; Controls Mappings'!$J306))), 'MITRE &amp; Controls Mappings'!$B306,"")</f>
        <v/>
      </c>
      <c r="H308" t="str">
        <f>IF(OR(OR(OR(OR(OR(ISNUMBER(SEARCH(IF(H$1&lt;&gt;"",H$1,"NA"),'MITRE &amp; Controls Mappings'!$E306)),ISNUMBER(SEARCH(IF(H$1&lt;&gt;"",H$1,"NA"),'MITRE &amp; Controls Mappings'!$F306))),ISNUMBER(SEARCH(IF(H$2&lt;&gt;"",H$2,"NA"),'MITRE &amp; Controls Mappings'!$G306))),ISNUMBER(SEARCH(IF(H$2&lt;&gt;"",H$2,"NA"),'MITRE &amp; Controls Mappings'!$H306))),ISNUMBER(SEARCH(IF(H$3&lt;&gt;"",H$3,"NA"),'MITRE &amp; Controls Mappings'!$I306))),ISNUMBER(SEARCH(IF(H$3&lt;&gt;"",H$3,"NA"),'MITRE &amp; Controls Mappings'!$J306))), 'MITRE &amp; Controls Mappings'!$B306,"")</f>
        <v/>
      </c>
      <c r="I308" t="str">
        <f>IF(OR(OR(OR(OR(OR(ISNUMBER(SEARCH(IF(I$1&lt;&gt;"",I$1,"NA"),'MITRE &amp; Controls Mappings'!$E306)),ISNUMBER(SEARCH(IF(I$1&lt;&gt;"",I$1,"NA"),'MITRE &amp; Controls Mappings'!$F306))),ISNUMBER(SEARCH(IF(I$2&lt;&gt;"",I$2,"NA"),'MITRE &amp; Controls Mappings'!$G306))),ISNUMBER(SEARCH(IF(I$2&lt;&gt;"",I$2,"NA"),'MITRE &amp; Controls Mappings'!$H306))),ISNUMBER(SEARCH(IF(I$3&lt;&gt;"",I$3,"NA"),'MITRE &amp; Controls Mappings'!$I306))),ISNUMBER(SEARCH(IF(I$3&lt;&gt;"",I$3,"NA"),'MITRE &amp; Controls Mappings'!$J306))), 'MITRE &amp; Controls Mappings'!$B306,"")</f>
        <v/>
      </c>
      <c r="J308" t="str">
        <f>IF(OR(OR(OR(OR(OR(ISNUMBER(SEARCH(IF(J$1&lt;&gt;"",J$1,"NA"),'MITRE &amp; Controls Mappings'!$E306)),ISNUMBER(SEARCH(IF(J$1&lt;&gt;"",J$1,"NA"),'MITRE &amp; Controls Mappings'!$F306))),ISNUMBER(SEARCH(IF(J$2&lt;&gt;"",J$2,"NA"),'MITRE &amp; Controls Mappings'!$G306))),ISNUMBER(SEARCH(IF(J$2&lt;&gt;"",J$2,"NA"),'MITRE &amp; Controls Mappings'!$H306))),ISNUMBER(SEARCH(IF(J$3&lt;&gt;"",J$3,"NA"),'MITRE &amp; Controls Mappings'!$I306))),ISNUMBER(SEARCH(IF(J$3&lt;&gt;"",J$3,"NA"),'MITRE &amp; Controls Mappings'!$J306))), 'MITRE &amp; Controls Mappings'!$B306,"")</f>
        <v/>
      </c>
      <c r="K308" t="str">
        <f>IF(OR(OR(OR(OR(OR(ISNUMBER(SEARCH(IF(K$1&lt;&gt;"",K$1,"NA"),'MITRE &amp; Controls Mappings'!$E306)),ISNUMBER(SEARCH(IF(K$1&lt;&gt;"",K$1,"NA"),'MITRE &amp; Controls Mappings'!$F306))),ISNUMBER(SEARCH(IF(K$2&lt;&gt;"",K$2,"NA"),'MITRE &amp; Controls Mappings'!$G306))),ISNUMBER(SEARCH(IF(K$2&lt;&gt;"",K$2,"NA"),'MITRE &amp; Controls Mappings'!$H306))),ISNUMBER(SEARCH(IF(K$3&lt;&gt;"",K$3,"NA"),'MITRE &amp; Controls Mappings'!$I306))),ISNUMBER(SEARCH(IF(K$3&lt;&gt;"",K$3,"NA"),'MITRE &amp; Controls Mappings'!$J306))), 'MITRE &amp; Controls Mappings'!$B306,"")</f>
        <v/>
      </c>
      <c r="L308" s="26" t="str">
        <f>IF('MITRE &amp; Controls Mappings'!D306 &lt;&gt;"",'MITRE &amp; Controls Mappings'!D306,"" )</f>
        <v>(L1) Ensure 'Windows Firewall: Public: Logging: Size limit (KB)' is set to '16,384 KB or greater'</v>
      </c>
    </row>
    <row r="309" spans="1:12" x14ac:dyDescent="0.25">
      <c r="A309" t="str">
        <f>IF(COUNTIF(B309:K309,"="&amp;'MITRE &amp; Controls Mappings'!B307)&gt;0,'MITRE &amp; Controls Mappings'!B307,"")</f>
        <v/>
      </c>
      <c r="B309" t="str">
        <f>IF(OR(OR(OR(OR(OR(ISNUMBER(SEARCH(IF(B$1&lt;&gt;"",B$1,"NA"),'MITRE &amp; Controls Mappings'!$E307)),ISNUMBER(SEARCH(IF(B$1&lt;&gt;"",B$1,"NA"),'MITRE &amp; Controls Mappings'!$F307))),ISNUMBER(SEARCH(IF(B$2&lt;&gt;"",B$2,"NA"),'MITRE &amp; Controls Mappings'!$G307))),ISNUMBER(SEARCH(IF(B$2&lt;&gt;"",B$2,"NA"),'MITRE &amp; Controls Mappings'!$H307))),ISNUMBER(SEARCH(IF(B$3&lt;&gt;"",B$3,"NA"),'MITRE &amp; Controls Mappings'!$I307))),ISNUMBER(SEARCH(IF(B$3&lt;&gt;"",B$3,"NA"),'MITRE &amp; Controls Mappings'!$J307))), 'MITRE &amp; Controls Mappings'!$B307,"")</f>
        <v/>
      </c>
      <c r="C309" t="str">
        <f>IF(OR(OR(OR(OR(OR(ISNUMBER(SEARCH(IF(C$1&lt;&gt;"",C$1,"NA"),'MITRE &amp; Controls Mappings'!$E307)),ISNUMBER(SEARCH(IF(C$1&lt;&gt;"",C$1,"NA"),'MITRE &amp; Controls Mappings'!$F307))),ISNUMBER(SEARCH(IF(C$2&lt;&gt;"",C$2,"NA"),'MITRE &amp; Controls Mappings'!$G307))),ISNUMBER(SEARCH(IF(C$2&lt;&gt;"",C$2,"NA"),'MITRE &amp; Controls Mappings'!$H307))),ISNUMBER(SEARCH(IF(C$3&lt;&gt;"",C$3,"NA"),'MITRE &amp; Controls Mappings'!$I307))),ISNUMBER(SEARCH(IF(C$3&lt;&gt;"",C$3,"NA"),'MITRE &amp; Controls Mappings'!$J307))), 'MITRE &amp; Controls Mappings'!$B307,"")</f>
        <v/>
      </c>
      <c r="D309" t="str">
        <f>IF(OR(OR(OR(OR(OR(ISNUMBER(SEARCH(IF(D$1&lt;&gt;"",D$1,"NA"),'MITRE &amp; Controls Mappings'!$E307)),ISNUMBER(SEARCH(IF(D$1&lt;&gt;"",D$1,"NA"),'MITRE &amp; Controls Mappings'!$F307))),ISNUMBER(SEARCH(IF(D$2&lt;&gt;"",D$2,"NA"),'MITRE &amp; Controls Mappings'!$G307))),ISNUMBER(SEARCH(IF(D$2&lt;&gt;"",D$2,"NA"),'MITRE &amp; Controls Mappings'!$H307))),ISNUMBER(SEARCH(IF(D$3&lt;&gt;"",D$3,"NA"),'MITRE &amp; Controls Mappings'!$I307))),ISNUMBER(SEARCH(IF(D$3&lt;&gt;"",D$3,"NA"),'MITRE &amp; Controls Mappings'!$J307))), 'MITRE &amp; Controls Mappings'!$B307,"")</f>
        <v/>
      </c>
      <c r="E309" t="str">
        <f>IF(OR(OR(OR(OR(OR(ISNUMBER(SEARCH(IF(E$1&lt;&gt;"",E$1,"NA"),'MITRE &amp; Controls Mappings'!$E307)),ISNUMBER(SEARCH(IF(E$1&lt;&gt;"",E$1,"NA"),'MITRE &amp; Controls Mappings'!$F307))),ISNUMBER(SEARCH(IF(E$2&lt;&gt;"",E$2,"NA"),'MITRE &amp; Controls Mappings'!$G307))),ISNUMBER(SEARCH(IF(E$2&lt;&gt;"",E$2,"NA"),'MITRE &amp; Controls Mappings'!$H307))),ISNUMBER(SEARCH(IF(E$3&lt;&gt;"",E$3,"NA"),'MITRE &amp; Controls Mappings'!$I307))),ISNUMBER(SEARCH(IF(E$3&lt;&gt;"",E$3,"NA"),'MITRE &amp; Controls Mappings'!$J307))), 'MITRE &amp; Controls Mappings'!$B307,"")</f>
        <v/>
      </c>
      <c r="F309" t="str">
        <f>IF(OR(OR(OR(OR(OR(ISNUMBER(SEARCH(IF(F$1&lt;&gt;"",F$1,"NA"),'MITRE &amp; Controls Mappings'!$E307)),ISNUMBER(SEARCH(IF(F$1&lt;&gt;"",F$1,"NA"),'MITRE &amp; Controls Mappings'!$F307))),ISNUMBER(SEARCH(IF(F$2&lt;&gt;"",F$2,"NA"),'MITRE &amp; Controls Mappings'!$G307))),ISNUMBER(SEARCH(IF(F$2&lt;&gt;"",F$2,"NA"),'MITRE &amp; Controls Mappings'!$H307))),ISNUMBER(SEARCH(IF(F$3&lt;&gt;"",F$3,"NA"),'MITRE &amp; Controls Mappings'!$I307))),ISNUMBER(SEARCH(IF(F$3&lt;&gt;"",F$3,"NA"),'MITRE &amp; Controls Mappings'!$J307))), 'MITRE &amp; Controls Mappings'!$B307,"")</f>
        <v/>
      </c>
      <c r="G309" t="str">
        <f>IF(OR(OR(OR(OR(OR(ISNUMBER(SEARCH(IF(G$1&lt;&gt;"",G$1,"NA"),'MITRE &amp; Controls Mappings'!$E307)),ISNUMBER(SEARCH(IF(G$1&lt;&gt;"",G$1,"NA"),'MITRE &amp; Controls Mappings'!$F307))),ISNUMBER(SEARCH(IF(G$2&lt;&gt;"",G$2,"NA"),'MITRE &amp; Controls Mappings'!$G307))),ISNUMBER(SEARCH(IF(G$2&lt;&gt;"",G$2,"NA"),'MITRE &amp; Controls Mappings'!$H307))),ISNUMBER(SEARCH(IF(G$3&lt;&gt;"",G$3,"NA"),'MITRE &amp; Controls Mappings'!$I307))),ISNUMBER(SEARCH(IF(G$3&lt;&gt;"",G$3,"NA"),'MITRE &amp; Controls Mappings'!$J307))), 'MITRE &amp; Controls Mappings'!$B307,"")</f>
        <v/>
      </c>
      <c r="H309" t="str">
        <f>IF(OR(OR(OR(OR(OR(ISNUMBER(SEARCH(IF(H$1&lt;&gt;"",H$1,"NA"),'MITRE &amp; Controls Mappings'!$E307)),ISNUMBER(SEARCH(IF(H$1&lt;&gt;"",H$1,"NA"),'MITRE &amp; Controls Mappings'!$F307))),ISNUMBER(SEARCH(IF(H$2&lt;&gt;"",H$2,"NA"),'MITRE &amp; Controls Mappings'!$G307))),ISNUMBER(SEARCH(IF(H$2&lt;&gt;"",H$2,"NA"),'MITRE &amp; Controls Mappings'!$H307))),ISNUMBER(SEARCH(IF(H$3&lt;&gt;"",H$3,"NA"),'MITRE &amp; Controls Mappings'!$I307))),ISNUMBER(SEARCH(IF(H$3&lt;&gt;"",H$3,"NA"),'MITRE &amp; Controls Mappings'!$J307))), 'MITRE &amp; Controls Mappings'!$B307,"")</f>
        <v/>
      </c>
      <c r="I309" t="str">
        <f>IF(OR(OR(OR(OR(OR(ISNUMBER(SEARCH(IF(I$1&lt;&gt;"",I$1,"NA"),'MITRE &amp; Controls Mappings'!$E307)),ISNUMBER(SEARCH(IF(I$1&lt;&gt;"",I$1,"NA"),'MITRE &amp; Controls Mappings'!$F307))),ISNUMBER(SEARCH(IF(I$2&lt;&gt;"",I$2,"NA"),'MITRE &amp; Controls Mappings'!$G307))),ISNUMBER(SEARCH(IF(I$2&lt;&gt;"",I$2,"NA"),'MITRE &amp; Controls Mappings'!$H307))),ISNUMBER(SEARCH(IF(I$3&lt;&gt;"",I$3,"NA"),'MITRE &amp; Controls Mappings'!$I307))),ISNUMBER(SEARCH(IF(I$3&lt;&gt;"",I$3,"NA"),'MITRE &amp; Controls Mappings'!$J307))), 'MITRE &amp; Controls Mappings'!$B307,"")</f>
        <v/>
      </c>
      <c r="J309" t="str">
        <f>IF(OR(OR(OR(OR(OR(ISNUMBER(SEARCH(IF(J$1&lt;&gt;"",J$1,"NA"),'MITRE &amp; Controls Mappings'!$E307)),ISNUMBER(SEARCH(IF(J$1&lt;&gt;"",J$1,"NA"),'MITRE &amp; Controls Mappings'!$F307))),ISNUMBER(SEARCH(IF(J$2&lt;&gt;"",J$2,"NA"),'MITRE &amp; Controls Mappings'!$G307))),ISNUMBER(SEARCH(IF(J$2&lt;&gt;"",J$2,"NA"),'MITRE &amp; Controls Mappings'!$H307))),ISNUMBER(SEARCH(IF(J$3&lt;&gt;"",J$3,"NA"),'MITRE &amp; Controls Mappings'!$I307))),ISNUMBER(SEARCH(IF(J$3&lt;&gt;"",J$3,"NA"),'MITRE &amp; Controls Mappings'!$J307))), 'MITRE &amp; Controls Mappings'!$B307,"")</f>
        <v/>
      </c>
      <c r="K309" t="str">
        <f>IF(OR(OR(OR(OR(OR(ISNUMBER(SEARCH(IF(K$1&lt;&gt;"",K$1,"NA"),'MITRE &amp; Controls Mappings'!$E307)),ISNUMBER(SEARCH(IF(K$1&lt;&gt;"",K$1,"NA"),'MITRE &amp; Controls Mappings'!$F307))),ISNUMBER(SEARCH(IF(K$2&lt;&gt;"",K$2,"NA"),'MITRE &amp; Controls Mappings'!$G307))),ISNUMBER(SEARCH(IF(K$2&lt;&gt;"",K$2,"NA"),'MITRE &amp; Controls Mappings'!$H307))),ISNUMBER(SEARCH(IF(K$3&lt;&gt;"",K$3,"NA"),'MITRE &amp; Controls Mappings'!$I307))),ISNUMBER(SEARCH(IF(K$3&lt;&gt;"",K$3,"NA"),'MITRE &amp; Controls Mappings'!$J307))), 'MITRE &amp; Controls Mappings'!$B307,"")</f>
        <v/>
      </c>
      <c r="L309" s="26" t="str">
        <f>IF('MITRE &amp; Controls Mappings'!D307 &lt;&gt;"",'MITRE &amp; Controls Mappings'!D307,"" )</f>
        <v>(L1) Ensure 'Windows Firewall: Public: Logging: Size limit (KB)' is set to '16,384 KB or greater'</v>
      </c>
    </row>
    <row r="310" spans="1:12" x14ac:dyDescent="0.25">
      <c r="A310" t="str">
        <f>IF(COUNTIF(B310:K310,"="&amp;'MITRE &amp; Controls Mappings'!B308)&gt;0,'MITRE &amp; Controls Mappings'!B308,"")</f>
        <v/>
      </c>
      <c r="B310" t="str">
        <f>IF(OR(OR(OR(OR(OR(ISNUMBER(SEARCH(IF(B$1&lt;&gt;"",B$1,"NA"),'MITRE &amp; Controls Mappings'!$E308)),ISNUMBER(SEARCH(IF(B$1&lt;&gt;"",B$1,"NA"),'MITRE &amp; Controls Mappings'!$F308))),ISNUMBER(SEARCH(IF(B$2&lt;&gt;"",B$2,"NA"),'MITRE &amp; Controls Mappings'!$G308))),ISNUMBER(SEARCH(IF(B$2&lt;&gt;"",B$2,"NA"),'MITRE &amp; Controls Mappings'!$H308))),ISNUMBER(SEARCH(IF(B$3&lt;&gt;"",B$3,"NA"),'MITRE &amp; Controls Mappings'!$I308))),ISNUMBER(SEARCH(IF(B$3&lt;&gt;"",B$3,"NA"),'MITRE &amp; Controls Mappings'!$J308))), 'MITRE &amp; Controls Mappings'!$B308,"")</f>
        <v/>
      </c>
      <c r="C310" t="str">
        <f>IF(OR(OR(OR(OR(OR(ISNUMBER(SEARCH(IF(C$1&lt;&gt;"",C$1,"NA"),'MITRE &amp; Controls Mappings'!$E308)),ISNUMBER(SEARCH(IF(C$1&lt;&gt;"",C$1,"NA"),'MITRE &amp; Controls Mappings'!$F308))),ISNUMBER(SEARCH(IF(C$2&lt;&gt;"",C$2,"NA"),'MITRE &amp; Controls Mappings'!$G308))),ISNUMBER(SEARCH(IF(C$2&lt;&gt;"",C$2,"NA"),'MITRE &amp; Controls Mappings'!$H308))),ISNUMBER(SEARCH(IF(C$3&lt;&gt;"",C$3,"NA"),'MITRE &amp; Controls Mappings'!$I308))),ISNUMBER(SEARCH(IF(C$3&lt;&gt;"",C$3,"NA"),'MITRE &amp; Controls Mappings'!$J308))), 'MITRE &amp; Controls Mappings'!$B308,"")</f>
        <v/>
      </c>
      <c r="D310" t="str">
        <f>IF(OR(OR(OR(OR(OR(ISNUMBER(SEARCH(IF(D$1&lt;&gt;"",D$1,"NA"),'MITRE &amp; Controls Mappings'!$E308)),ISNUMBER(SEARCH(IF(D$1&lt;&gt;"",D$1,"NA"),'MITRE &amp; Controls Mappings'!$F308))),ISNUMBER(SEARCH(IF(D$2&lt;&gt;"",D$2,"NA"),'MITRE &amp; Controls Mappings'!$G308))),ISNUMBER(SEARCH(IF(D$2&lt;&gt;"",D$2,"NA"),'MITRE &amp; Controls Mappings'!$H308))),ISNUMBER(SEARCH(IF(D$3&lt;&gt;"",D$3,"NA"),'MITRE &amp; Controls Mappings'!$I308))),ISNUMBER(SEARCH(IF(D$3&lt;&gt;"",D$3,"NA"),'MITRE &amp; Controls Mappings'!$J308))), 'MITRE &amp; Controls Mappings'!$B308,"")</f>
        <v/>
      </c>
      <c r="E310" t="str">
        <f>IF(OR(OR(OR(OR(OR(ISNUMBER(SEARCH(IF(E$1&lt;&gt;"",E$1,"NA"),'MITRE &amp; Controls Mappings'!$E308)),ISNUMBER(SEARCH(IF(E$1&lt;&gt;"",E$1,"NA"),'MITRE &amp; Controls Mappings'!$F308))),ISNUMBER(SEARCH(IF(E$2&lt;&gt;"",E$2,"NA"),'MITRE &amp; Controls Mappings'!$G308))),ISNUMBER(SEARCH(IF(E$2&lt;&gt;"",E$2,"NA"),'MITRE &amp; Controls Mappings'!$H308))),ISNUMBER(SEARCH(IF(E$3&lt;&gt;"",E$3,"NA"),'MITRE &amp; Controls Mappings'!$I308))),ISNUMBER(SEARCH(IF(E$3&lt;&gt;"",E$3,"NA"),'MITRE &amp; Controls Mappings'!$J308))), 'MITRE &amp; Controls Mappings'!$B308,"")</f>
        <v/>
      </c>
      <c r="F310" t="str">
        <f>IF(OR(OR(OR(OR(OR(ISNUMBER(SEARCH(IF(F$1&lt;&gt;"",F$1,"NA"),'MITRE &amp; Controls Mappings'!$E308)),ISNUMBER(SEARCH(IF(F$1&lt;&gt;"",F$1,"NA"),'MITRE &amp; Controls Mappings'!$F308))),ISNUMBER(SEARCH(IF(F$2&lt;&gt;"",F$2,"NA"),'MITRE &amp; Controls Mappings'!$G308))),ISNUMBER(SEARCH(IF(F$2&lt;&gt;"",F$2,"NA"),'MITRE &amp; Controls Mappings'!$H308))),ISNUMBER(SEARCH(IF(F$3&lt;&gt;"",F$3,"NA"),'MITRE &amp; Controls Mappings'!$I308))),ISNUMBER(SEARCH(IF(F$3&lt;&gt;"",F$3,"NA"),'MITRE &amp; Controls Mappings'!$J308))), 'MITRE &amp; Controls Mappings'!$B308,"")</f>
        <v/>
      </c>
      <c r="G310" t="str">
        <f>IF(OR(OR(OR(OR(OR(ISNUMBER(SEARCH(IF(G$1&lt;&gt;"",G$1,"NA"),'MITRE &amp; Controls Mappings'!$E308)),ISNUMBER(SEARCH(IF(G$1&lt;&gt;"",G$1,"NA"),'MITRE &amp; Controls Mappings'!$F308))),ISNUMBER(SEARCH(IF(G$2&lt;&gt;"",G$2,"NA"),'MITRE &amp; Controls Mappings'!$G308))),ISNUMBER(SEARCH(IF(G$2&lt;&gt;"",G$2,"NA"),'MITRE &amp; Controls Mappings'!$H308))),ISNUMBER(SEARCH(IF(G$3&lt;&gt;"",G$3,"NA"),'MITRE &amp; Controls Mappings'!$I308))),ISNUMBER(SEARCH(IF(G$3&lt;&gt;"",G$3,"NA"),'MITRE &amp; Controls Mappings'!$J308))), 'MITRE &amp; Controls Mappings'!$B308,"")</f>
        <v/>
      </c>
      <c r="H310" t="str">
        <f>IF(OR(OR(OR(OR(OR(ISNUMBER(SEARCH(IF(H$1&lt;&gt;"",H$1,"NA"),'MITRE &amp; Controls Mappings'!$E308)),ISNUMBER(SEARCH(IF(H$1&lt;&gt;"",H$1,"NA"),'MITRE &amp; Controls Mappings'!$F308))),ISNUMBER(SEARCH(IF(H$2&lt;&gt;"",H$2,"NA"),'MITRE &amp; Controls Mappings'!$G308))),ISNUMBER(SEARCH(IF(H$2&lt;&gt;"",H$2,"NA"),'MITRE &amp; Controls Mappings'!$H308))),ISNUMBER(SEARCH(IF(H$3&lt;&gt;"",H$3,"NA"),'MITRE &amp; Controls Mappings'!$I308))),ISNUMBER(SEARCH(IF(H$3&lt;&gt;"",H$3,"NA"),'MITRE &amp; Controls Mappings'!$J308))), 'MITRE &amp; Controls Mappings'!$B308,"")</f>
        <v/>
      </c>
      <c r="I310" t="str">
        <f>IF(OR(OR(OR(OR(OR(ISNUMBER(SEARCH(IF(I$1&lt;&gt;"",I$1,"NA"),'MITRE &amp; Controls Mappings'!$E308)),ISNUMBER(SEARCH(IF(I$1&lt;&gt;"",I$1,"NA"),'MITRE &amp; Controls Mappings'!$F308))),ISNUMBER(SEARCH(IF(I$2&lt;&gt;"",I$2,"NA"),'MITRE &amp; Controls Mappings'!$G308))),ISNUMBER(SEARCH(IF(I$2&lt;&gt;"",I$2,"NA"),'MITRE &amp; Controls Mappings'!$H308))),ISNUMBER(SEARCH(IF(I$3&lt;&gt;"",I$3,"NA"),'MITRE &amp; Controls Mappings'!$I308))),ISNUMBER(SEARCH(IF(I$3&lt;&gt;"",I$3,"NA"),'MITRE &amp; Controls Mappings'!$J308))), 'MITRE &amp; Controls Mappings'!$B308,"")</f>
        <v/>
      </c>
      <c r="J310" t="str">
        <f>IF(OR(OR(OR(OR(OR(ISNUMBER(SEARCH(IF(J$1&lt;&gt;"",J$1,"NA"),'MITRE &amp; Controls Mappings'!$E308)),ISNUMBER(SEARCH(IF(J$1&lt;&gt;"",J$1,"NA"),'MITRE &amp; Controls Mappings'!$F308))),ISNUMBER(SEARCH(IF(J$2&lt;&gt;"",J$2,"NA"),'MITRE &amp; Controls Mappings'!$G308))),ISNUMBER(SEARCH(IF(J$2&lt;&gt;"",J$2,"NA"),'MITRE &amp; Controls Mappings'!$H308))),ISNUMBER(SEARCH(IF(J$3&lt;&gt;"",J$3,"NA"),'MITRE &amp; Controls Mappings'!$I308))),ISNUMBER(SEARCH(IF(J$3&lt;&gt;"",J$3,"NA"),'MITRE &amp; Controls Mappings'!$J308))), 'MITRE &amp; Controls Mappings'!$B308,"")</f>
        <v/>
      </c>
      <c r="K310" t="str">
        <f>IF(OR(OR(OR(OR(OR(ISNUMBER(SEARCH(IF(K$1&lt;&gt;"",K$1,"NA"),'MITRE &amp; Controls Mappings'!$E308)),ISNUMBER(SEARCH(IF(K$1&lt;&gt;"",K$1,"NA"),'MITRE &amp; Controls Mappings'!$F308))),ISNUMBER(SEARCH(IF(K$2&lt;&gt;"",K$2,"NA"),'MITRE &amp; Controls Mappings'!$G308))),ISNUMBER(SEARCH(IF(K$2&lt;&gt;"",K$2,"NA"),'MITRE &amp; Controls Mappings'!$H308))),ISNUMBER(SEARCH(IF(K$3&lt;&gt;"",K$3,"NA"),'MITRE &amp; Controls Mappings'!$I308))),ISNUMBER(SEARCH(IF(K$3&lt;&gt;"",K$3,"NA"),'MITRE &amp; Controls Mappings'!$J308))), 'MITRE &amp; Controls Mappings'!$B308,"")</f>
        <v/>
      </c>
      <c r="L310" s="26" t="str">
        <f>IF('MITRE &amp; Controls Mappings'!D308 &lt;&gt;"",'MITRE &amp; Controls Mappings'!D308,"" )</f>
        <v>(L1) Ensure 'Windows Firewall: Public: Logging: Log dropped packets' is set to 'Yes'</v>
      </c>
    </row>
    <row r="311" spans="1:12" x14ac:dyDescent="0.25">
      <c r="A311" t="str">
        <f>IF(COUNTIF(B311:K311,"="&amp;'MITRE &amp; Controls Mappings'!B309)&gt;0,'MITRE &amp; Controls Mappings'!B309,"")</f>
        <v/>
      </c>
      <c r="B311" t="str">
        <f>IF(OR(OR(OR(OR(OR(ISNUMBER(SEARCH(IF(B$1&lt;&gt;"",B$1,"NA"),'MITRE &amp; Controls Mappings'!$E309)),ISNUMBER(SEARCH(IF(B$1&lt;&gt;"",B$1,"NA"),'MITRE &amp; Controls Mappings'!$F309))),ISNUMBER(SEARCH(IF(B$2&lt;&gt;"",B$2,"NA"),'MITRE &amp; Controls Mappings'!$G309))),ISNUMBER(SEARCH(IF(B$2&lt;&gt;"",B$2,"NA"),'MITRE &amp; Controls Mappings'!$H309))),ISNUMBER(SEARCH(IF(B$3&lt;&gt;"",B$3,"NA"),'MITRE &amp; Controls Mappings'!$I309))),ISNUMBER(SEARCH(IF(B$3&lt;&gt;"",B$3,"NA"),'MITRE &amp; Controls Mappings'!$J309))), 'MITRE &amp; Controls Mappings'!$B309,"")</f>
        <v/>
      </c>
      <c r="C311" t="str">
        <f>IF(OR(OR(OR(OR(OR(ISNUMBER(SEARCH(IF(C$1&lt;&gt;"",C$1,"NA"),'MITRE &amp; Controls Mappings'!$E309)),ISNUMBER(SEARCH(IF(C$1&lt;&gt;"",C$1,"NA"),'MITRE &amp; Controls Mappings'!$F309))),ISNUMBER(SEARCH(IF(C$2&lt;&gt;"",C$2,"NA"),'MITRE &amp; Controls Mappings'!$G309))),ISNUMBER(SEARCH(IF(C$2&lt;&gt;"",C$2,"NA"),'MITRE &amp; Controls Mappings'!$H309))),ISNUMBER(SEARCH(IF(C$3&lt;&gt;"",C$3,"NA"),'MITRE &amp; Controls Mappings'!$I309))),ISNUMBER(SEARCH(IF(C$3&lt;&gt;"",C$3,"NA"),'MITRE &amp; Controls Mappings'!$J309))), 'MITRE &amp; Controls Mappings'!$B309,"")</f>
        <v/>
      </c>
      <c r="D311" t="str">
        <f>IF(OR(OR(OR(OR(OR(ISNUMBER(SEARCH(IF(D$1&lt;&gt;"",D$1,"NA"),'MITRE &amp; Controls Mappings'!$E309)),ISNUMBER(SEARCH(IF(D$1&lt;&gt;"",D$1,"NA"),'MITRE &amp; Controls Mappings'!$F309))),ISNUMBER(SEARCH(IF(D$2&lt;&gt;"",D$2,"NA"),'MITRE &amp; Controls Mappings'!$G309))),ISNUMBER(SEARCH(IF(D$2&lt;&gt;"",D$2,"NA"),'MITRE &amp; Controls Mappings'!$H309))),ISNUMBER(SEARCH(IF(D$3&lt;&gt;"",D$3,"NA"),'MITRE &amp; Controls Mappings'!$I309))),ISNUMBER(SEARCH(IF(D$3&lt;&gt;"",D$3,"NA"),'MITRE &amp; Controls Mappings'!$J309))), 'MITRE &amp; Controls Mappings'!$B309,"")</f>
        <v/>
      </c>
      <c r="E311" t="str">
        <f>IF(OR(OR(OR(OR(OR(ISNUMBER(SEARCH(IF(E$1&lt;&gt;"",E$1,"NA"),'MITRE &amp; Controls Mappings'!$E309)),ISNUMBER(SEARCH(IF(E$1&lt;&gt;"",E$1,"NA"),'MITRE &amp; Controls Mappings'!$F309))),ISNUMBER(SEARCH(IF(E$2&lt;&gt;"",E$2,"NA"),'MITRE &amp; Controls Mappings'!$G309))),ISNUMBER(SEARCH(IF(E$2&lt;&gt;"",E$2,"NA"),'MITRE &amp; Controls Mappings'!$H309))),ISNUMBER(SEARCH(IF(E$3&lt;&gt;"",E$3,"NA"),'MITRE &amp; Controls Mappings'!$I309))),ISNUMBER(SEARCH(IF(E$3&lt;&gt;"",E$3,"NA"),'MITRE &amp; Controls Mappings'!$J309))), 'MITRE &amp; Controls Mappings'!$B309,"")</f>
        <v/>
      </c>
      <c r="F311" t="str">
        <f>IF(OR(OR(OR(OR(OR(ISNUMBER(SEARCH(IF(F$1&lt;&gt;"",F$1,"NA"),'MITRE &amp; Controls Mappings'!$E309)),ISNUMBER(SEARCH(IF(F$1&lt;&gt;"",F$1,"NA"),'MITRE &amp; Controls Mappings'!$F309))),ISNUMBER(SEARCH(IF(F$2&lt;&gt;"",F$2,"NA"),'MITRE &amp; Controls Mappings'!$G309))),ISNUMBER(SEARCH(IF(F$2&lt;&gt;"",F$2,"NA"),'MITRE &amp; Controls Mappings'!$H309))),ISNUMBER(SEARCH(IF(F$3&lt;&gt;"",F$3,"NA"),'MITRE &amp; Controls Mappings'!$I309))),ISNUMBER(SEARCH(IF(F$3&lt;&gt;"",F$3,"NA"),'MITRE &amp; Controls Mappings'!$J309))), 'MITRE &amp; Controls Mappings'!$B309,"")</f>
        <v/>
      </c>
      <c r="G311" t="str">
        <f>IF(OR(OR(OR(OR(OR(ISNUMBER(SEARCH(IF(G$1&lt;&gt;"",G$1,"NA"),'MITRE &amp; Controls Mappings'!$E309)),ISNUMBER(SEARCH(IF(G$1&lt;&gt;"",G$1,"NA"),'MITRE &amp; Controls Mappings'!$F309))),ISNUMBER(SEARCH(IF(G$2&lt;&gt;"",G$2,"NA"),'MITRE &amp; Controls Mappings'!$G309))),ISNUMBER(SEARCH(IF(G$2&lt;&gt;"",G$2,"NA"),'MITRE &amp; Controls Mappings'!$H309))),ISNUMBER(SEARCH(IF(G$3&lt;&gt;"",G$3,"NA"),'MITRE &amp; Controls Mappings'!$I309))),ISNUMBER(SEARCH(IF(G$3&lt;&gt;"",G$3,"NA"),'MITRE &amp; Controls Mappings'!$J309))), 'MITRE &amp; Controls Mappings'!$B309,"")</f>
        <v/>
      </c>
      <c r="H311" t="str">
        <f>IF(OR(OR(OR(OR(OR(ISNUMBER(SEARCH(IF(H$1&lt;&gt;"",H$1,"NA"),'MITRE &amp; Controls Mappings'!$E309)),ISNUMBER(SEARCH(IF(H$1&lt;&gt;"",H$1,"NA"),'MITRE &amp; Controls Mappings'!$F309))),ISNUMBER(SEARCH(IF(H$2&lt;&gt;"",H$2,"NA"),'MITRE &amp; Controls Mappings'!$G309))),ISNUMBER(SEARCH(IF(H$2&lt;&gt;"",H$2,"NA"),'MITRE &amp; Controls Mappings'!$H309))),ISNUMBER(SEARCH(IF(H$3&lt;&gt;"",H$3,"NA"),'MITRE &amp; Controls Mappings'!$I309))),ISNUMBER(SEARCH(IF(H$3&lt;&gt;"",H$3,"NA"),'MITRE &amp; Controls Mappings'!$J309))), 'MITRE &amp; Controls Mappings'!$B309,"")</f>
        <v/>
      </c>
      <c r="I311" t="str">
        <f>IF(OR(OR(OR(OR(OR(ISNUMBER(SEARCH(IF(I$1&lt;&gt;"",I$1,"NA"),'MITRE &amp; Controls Mappings'!$E309)),ISNUMBER(SEARCH(IF(I$1&lt;&gt;"",I$1,"NA"),'MITRE &amp; Controls Mappings'!$F309))),ISNUMBER(SEARCH(IF(I$2&lt;&gt;"",I$2,"NA"),'MITRE &amp; Controls Mappings'!$G309))),ISNUMBER(SEARCH(IF(I$2&lt;&gt;"",I$2,"NA"),'MITRE &amp; Controls Mappings'!$H309))),ISNUMBER(SEARCH(IF(I$3&lt;&gt;"",I$3,"NA"),'MITRE &amp; Controls Mappings'!$I309))),ISNUMBER(SEARCH(IF(I$3&lt;&gt;"",I$3,"NA"),'MITRE &amp; Controls Mappings'!$J309))), 'MITRE &amp; Controls Mappings'!$B309,"")</f>
        <v/>
      </c>
      <c r="J311" t="str">
        <f>IF(OR(OR(OR(OR(OR(ISNUMBER(SEARCH(IF(J$1&lt;&gt;"",J$1,"NA"),'MITRE &amp; Controls Mappings'!$E309)),ISNUMBER(SEARCH(IF(J$1&lt;&gt;"",J$1,"NA"),'MITRE &amp; Controls Mappings'!$F309))),ISNUMBER(SEARCH(IF(J$2&lt;&gt;"",J$2,"NA"),'MITRE &amp; Controls Mappings'!$G309))),ISNUMBER(SEARCH(IF(J$2&lt;&gt;"",J$2,"NA"),'MITRE &amp; Controls Mappings'!$H309))),ISNUMBER(SEARCH(IF(J$3&lt;&gt;"",J$3,"NA"),'MITRE &amp; Controls Mappings'!$I309))),ISNUMBER(SEARCH(IF(J$3&lt;&gt;"",J$3,"NA"),'MITRE &amp; Controls Mappings'!$J309))), 'MITRE &amp; Controls Mappings'!$B309,"")</f>
        <v/>
      </c>
      <c r="K311" t="str">
        <f>IF(OR(OR(OR(OR(OR(ISNUMBER(SEARCH(IF(K$1&lt;&gt;"",K$1,"NA"),'MITRE &amp; Controls Mappings'!$E309)),ISNUMBER(SEARCH(IF(K$1&lt;&gt;"",K$1,"NA"),'MITRE &amp; Controls Mappings'!$F309))),ISNUMBER(SEARCH(IF(K$2&lt;&gt;"",K$2,"NA"),'MITRE &amp; Controls Mappings'!$G309))),ISNUMBER(SEARCH(IF(K$2&lt;&gt;"",K$2,"NA"),'MITRE &amp; Controls Mappings'!$H309))),ISNUMBER(SEARCH(IF(K$3&lt;&gt;"",K$3,"NA"),'MITRE &amp; Controls Mappings'!$I309))),ISNUMBER(SEARCH(IF(K$3&lt;&gt;"",K$3,"NA"),'MITRE &amp; Controls Mappings'!$J309))), 'MITRE &amp; Controls Mappings'!$B309,"")</f>
        <v/>
      </c>
      <c r="L311" s="26" t="str">
        <f>IF('MITRE &amp; Controls Mappings'!D309 &lt;&gt;"",'MITRE &amp; Controls Mappings'!D309,"" )</f>
        <v>(L1) Ensure 'Windows Firewall: Public: Logging: Log dropped packets' is set to 'Yes'</v>
      </c>
    </row>
    <row r="312" spans="1:12" x14ac:dyDescent="0.25">
      <c r="A312" t="str">
        <f>IF(COUNTIF(B312:K312,"="&amp;'MITRE &amp; Controls Mappings'!B310)&gt;0,'MITRE &amp; Controls Mappings'!B310,"")</f>
        <v/>
      </c>
      <c r="B312" t="str">
        <f>IF(OR(OR(OR(OR(OR(ISNUMBER(SEARCH(IF(B$1&lt;&gt;"",B$1,"NA"),'MITRE &amp; Controls Mappings'!$E310)),ISNUMBER(SEARCH(IF(B$1&lt;&gt;"",B$1,"NA"),'MITRE &amp; Controls Mappings'!$F310))),ISNUMBER(SEARCH(IF(B$2&lt;&gt;"",B$2,"NA"),'MITRE &amp; Controls Mappings'!$G310))),ISNUMBER(SEARCH(IF(B$2&lt;&gt;"",B$2,"NA"),'MITRE &amp; Controls Mappings'!$H310))),ISNUMBER(SEARCH(IF(B$3&lt;&gt;"",B$3,"NA"),'MITRE &amp; Controls Mappings'!$I310))),ISNUMBER(SEARCH(IF(B$3&lt;&gt;"",B$3,"NA"),'MITRE &amp; Controls Mappings'!$J310))), 'MITRE &amp; Controls Mappings'!$B310,"")</f>
        <v/>
      </c>
      <c r="C312" t="str">
        <f>IF(OR(OR(OR(OR(OR(ISNUMBER(SEARCH(IF(C$1&lt;&gt;"",C$1,"NA"),'MITRE &amp; Controls Mappings'!$E310)),ISNUMBER(SEARCH(IF(C$1&lt;&gt;"",C$1,"NA"),'MITRE &amp; Controls Mappings'!$F310))),ISNUMBER(SEARCH(IF(C$2&lt;&gt;"",C$2,"NA"),'MITRE &amp; Controls Mappings'!$G310))),ISNUMBER(SEARCH(IF(C$2&lt;&gt;"",C$2,"NA"),'MITRE &amp; Controls Mappings'!$H310))),ISNUMBER(SEARCH(IF(C$3&lt;&gt;"",C$3,"NA"),'MITRE &amp; Controls Mappings'!$I310))),ISNUMBER(SEARCH(IF(C$3&lt;&gt;"",C$3,"NA"),'MITRE &amp; Controls Mappings'!$J310))), 'MITRE &amp; Controls Mappings'!$B310,"")</f>
        <v/>
      </c>
      <c r="D312" t="str">
        <f>IF(OR(OR(OR(OR(OR(ISNUMBER(SEARCH(IF(D$1&lt;&gt;"",D$1,"NA"),'MITRE &amp; Controls Mappings'!$E310)),ISNUMBER(SEARCH(IF(D$1&lt;&gt;"",D$1,"NA"),'MITRE &amp; Controls Mappings'!$F310))),ISNUMBER(SEARCH(IF(D$2&lt;&gt;"",D$2,"NA"),'MITRE &amp; Controls Mappings'!$G310))),ISNUMBER(SEARCH(IF(D$2&lt;&gt;"",D$2,"NA"),'MITRE &amp; Controls Mappings'!$H310))),ISNUMBER(SEARCH(IF(D$3&lt;&gt;"",D$3,"NA"),'MITRE &amp; Controls Mappings'!$I310))),ISNUMBER(SEARCH(IF(D$3&lt;&gt;"",D$3,"NA"),'MITRE &amp; Controls Mappings'!$J310))), 'MITRE &amp; Controls Mappings'!$B310,"")</f>
        <v/>
      </c>
      <c r="E312" t="str">
        <f>IF(OR(OR(OR(OR(OR(ISNUMBER(SEARCH(IF(E$1&lt;&gt;"",E$1,"NA"),'MITRE &amp; Controls Mappings'!$E310)),ISNUMBER(SEARCH(IF(E$1&lt;&gt;"",E$1,"NA"),'MITRE &amp; Controls Mappings'!$F310))),ISNUMBER(SEARCH(IF(E$2&lt;&gt;"",E$2,"NA"),'MITRE &amp; Controls Mappings'!$G310))),ISNUMBER(SEARCH(IF(E$2&lt;&gt;"",E$2,"NA"),'MITRE &amp; Controls Mappings'!$H310))),ISNUMBER(SEARCH(IF(E$3&lt;&gt;"",E$3,"NA"),'MITRE &amp; Controls Mappings'!$I310))),ISNUMBER(SEARCH(IF(E$3&lt;&gt;"",E$3,"NA"),'MITRE &amp; Controls Mappings'!$J310))), 'MITRE &amp; Controls Mappings'!$B310,"")</f>
        <v/>
      </c>
      <c r="F312" t="str">
        <f>IF(OR(OR(OR(OR(OR(ISNUMBER(SEARCH(IF(F$1&lt;&gt;"",F$1,"NA"),'MITRE &amp; Controls Mappings'!$E310)),ISNUMBER(SEARCH(IF(F$1&lt;&gt;"",F$1,"NA"),'MITRE &amp; Controls Mappings'!$F310))),ISNUMBER(SEARCH(IF(F$2&lt;&gt;"",F$2,"NA"),'MITRE &amp; Controls Mappings'!$G310))),ISNUMBER(SEARCH(IF(F$2&lt;&gt;"",F$2,"NA"),'MITRE &amp; Controls Mappings'!$H310))),ISNUMBER(SEARCH(IF(F$3&lt;&gt;"",F$3,"NA"),'MITRE &amp; Controls Mappings'!$I310))),ISNUMBER(SEARCH(IF(F$3&lt;&gt;"",F$3,"NA"),'MITRE &amp; Controls Mappings'!$J310))), 'MITRE &amp; Controls Mappings'!$B310,"")</f>
        <v/>
      </c>
      <c r="G312" t="str">
        <f>IF(OR(OR(OR(OR(OR(ISNUMBER(SEARCH(IF(G$1&lt;&gt;"",G$1,"NA"),'MITRE &amp; Controls Mappings'!$E310)),ISNUMBER(SEARCH(IF(G$1&lt;&gt;"",G$1,"NA"),'MITRE &amp; Controls Mappings'!$F310))),ISNUMBER(SEARCH(IF(G$2&lt;&gt;"",G$2,"NA"),'MITRE &amp; Controls Mappings'!$G310))),ISNUMBER(SEARCH(IF(G$2&lt;&gt;"",G$2,"NA"),'MITRE &amp; Controls Mappings'!$H310))),ISNUMBER(SEARCH(IF(G$3&lt;&gt;"",G$3,"NA"),'MITRE &amp; Controls Mappings'!$I310))),ISNUMBER(SEARCH(IF(G$3&lt;&gt;"",G$3,"NA"),'MITRE &amp; Controls Mappings'!$J310))), 'MITRE &amp; Controls Mappings'!$B310,"")</f>
        <v/>
      </c>
      <c r="H312" t="str">
        <f>IF(OR(OR(OR(OR(OR(ISNUMBER(SEARCH(IF(H$1&lt;&gt;"",H$1,"NA"),'MITRE &amp; Controls Mappings'!$E310)),ISNUMBER(SEARCH(IF(H$1&lt;&gt;"",H$1,"NA"),'MITRE &amp; Controls Mappings'!$F310))),ISNUMBER(SEARCH(IF(H$2&lt;&gt;"",H$2,"NA"),'MITRE &amp; Controls Mappings'!$G310))),ISNUMBER(SEARCH(IF(H$2&lt;&gt;"",H$2,"NA"),'MITRE &amp; Controls Mappings'!$H310))),ISNUMBER(SEARCH(IF(H$3&lt;&gt;"",H$3,"NA"),'MITRE &amp; Controls Mappings'!$I310))),ISNUMBER(SEARCH(IF(H$3&lt;&gt;"",H$3,"NA"),'MITRE &amp; Controls Mappings'!$J310))), 'MITRE &amp; Controls Mappings'!$B310,"")</f>
        <v/>
      </c>
      <c r="I312" t="str">
        <f>IF(OR(OR(OR(OR(OR(ISNUMBER(SEARCH(IF(I$1&lt;&gt;"",I$1,"NA"),'MITRE &amp; Controls Mappings'!$E310)),ISNUMBER(SEARCH(IF(I$1&lt;&gt;"",I$1,"NA"),'MITRE &amp; Controls Mappings'!$F310))),ISNUMBER(SEARCH(IF(I$2&lt;&gt;"",I$2,"NA"),'MITRE &amp; Controls Mappings'!$G310))),ISNUMBER(SEARCH(IF(I$2&lt;&gt;"",I$2,"NA"),'MITRE &amp; Controls Mappings'!$H310))),ISNUMBER(SEARCH(IF(I$3&lt;&gt;"",I$3,"NA"),'MITRE &amp; Controls Mappings'!$I310))),ISNUMBER(SEARCH(IF(I$3&lt;&gt;"",I$3,"NA"),'MITRE &amp; Controls Mappings'!$J310))), 'MITRE &amp; Controls Mappings'!$B310,"")</f>
        <v/>
      </c>
      <c r="J312" t="str">
        <f>IF(OR(OR(OR(OR(OR(ISNUMBER(SEARCH(IF(J$1&lt;&gt;"",J$1,"NA"),'MITRE &amp; Controls Mappings'!$E310)),ISNUMBER(SEARCH(IF(J$1&lt;&gt;"",J$1,"NA"),'MITRE &amp; Controls Mappings'!$F310))),ISNUMBER(SEARCH(IF(J$2&lt;&gt;"",J$2,"NA"),'MITRE &amp; Controls Mappings'!$G310))),ISNUMBER(SEARCH(IF(J$2&lt;&gt;"",J$2,"NA"),'MITRE &amp; Controls Mappings'!$H310))),ISNUMBER(SEARCH(IF(J$3&lt;&gt;"",J$3,"NA"),'MITRE &amp; Controls Mappings'!$I310))),ISNUMBER(SEARCH(IF(J$3&lt;&gt;"",J$3,"NA"),'MITRE &amp; Controls Mappings'!$J310))), 'MITRE &amp; Controls Mappings'!$B310,"")</f>
        <v/>
      </c>
      <c r="K312" t="str">
        <f>IF(OR(OR(OR(OR(OR(ISNUMBER(SEARCH(IF(K$1&lt;&gt;"",K$1,"NA"),'MITRE &amp; Controls Mappings'!$E310)),ISNUMBER(SEARCH(IF(K$1&lt;&gt;"",K$1,"NA"),'MITRE &amp; Controls Mappings'!$F310))),ISNUMBER(SEARCH(IF(K$2&lt;&gt;"",K$2,"NA"),'MITRE &amp; Controls Mappings'!$G310))),ISNUMBER(SEARCH(IF(K$2&lt;&gt;"",K$2,"NA"),'MITRE &amp; Controls Mappings'!$H310))),ISNUMBER(SEARCH(IF(K$3&lt;&gt;"",K$3,"NA"),'MITRE &amp; Controls Mappings'!$I310))),ISNUMBER(SEARCH(IF(K$3&lt;&gt;"",K$3,"NA"),'MITRE &amp; Controls Mappings'!$J310))), 'MITRE &amp; Controls Mappings'!$B310,"")</f>
        <v/>
      </c>
      <c r="L312" s="26" t="str">
        <f>IF('MITRE &amp; Controls Mappings'!D310 &lt;&gt;"",'MITRE &amp; Controls Mappings'!D310,"" )</f>
        <v>(L1) Ensure 'Windows Firewall: Public: Logging: Log successful connections' is set to 'Yes'</v>
      </c>
    </row>
    <row r="313" spans="1:12" x14ac:dyDescent="0.25">
      <c r="A313" t="str">
        <f>IF(COUNTIF(B313:K313,"="&amp;'MITRE &amp; Controls Mappings'!B311)&gt;0,'MITRE &amp; Controls Mappings'!B311,"")</f>
        <v/>
      </c>
      <c r="B313" t="str">
        <f>IF(OR(OR(OR(OR(OR(ISNUMBER(SEARCH(IF(B$1&lt;&gt;"",B$1,"NA"),'MITRE &amp; Controls Mappings'!$E311)),ISNUMBER(SEARCH(IF(B$1&lt;&gt;"",B$1,"NA"),'MITRE &amp; Controls Mappings'!$F311))),ISNUMBER(SEARCH(IF(B$2&lt;&gt;"",B$2,"NA"),'MITRE &amp; Controls Mappings'!$G311))),ISNUMBER(SEARCH(IF(B$2&lt;&gt;"",B$2,"NA"),'MITRE &amp; Controls Mappings'!$H311))),ISNUMBER(SEARCH(IF(B$3&lt;&gt;"",B$3,"NA"),'MITRE &amp; Controls Mappings'!$I311))),ISNUMBER(SEARCH(IF(B$3&lt;&gt;"",B$3,"NA"),'MITRE &amp; Controls Mappings'!$J311))), 'MITRE &amp; Controls Mappings'!$B311,"")</f>
        <v/>
      </c>
      <c r="C313" t="str">
        <f>IF(OR(OR(OR(OR(OR(ISNUMBER(SEARCH(IF(C$1&lt;&gt;"",C$1,"NA"),'MITRE &amp; Controls Mappings'!$E311)),ISNUMBER(SEARCH(IF(C$1&lt;&gt;"",C$1,"NA"),'MITRE &amp; Controls Mappings'!$F311))),ISNUMBER(SEARCH(IF(C$2&lt;&gt;"",C$2,"NA"),'MITRE &amp; Controls Mappings'!$G311))),ISNUMBER(SEARCH(IF(C$2&lt;&gt;"",C$2,"NA"),'MITRE &amp; Controls Mappings'!$H311))),ISNUMBER(SEARCH(IF(C$3&lt;&gt;"",C$3,"NA"),'MITRE &amp; Controls Mappings'!$I311))),ISNUMBER(SEARCH(IF(C$3&lt;&gt;"",C$3,"NA"),'MITRE &amp; Controls Mappings'!$J311))), 'MITRE &amp; Controls Mappings'!$B311,"")</f>
        <v/>
      </c>
      <c r="D313" t="str">
        <f>IF(OR(OR(OR(OR(OR(ISNUMBER(SEARCH(IF(D$1&lt;&gt;"",D$1,"NA"),'MITRE &amp; Controls Mappings'!$E311)),ISNUMBER(SEARCH(IF(D$1&lt;&gt;"",D$1,"NA"),'MITRE &amp; Controls Mappings'!$F311))),ISNUMBER(SEARCH(IF(D$2&lt;&gt;"",D$2,"NA"),'MITRE &amp; Controls Mappings'!$G311))),ISNUMBER(SEARCH(IF(D$2&lt;&gt;"",D$2,"NA"),'MITRE &amp; Controls Mappings'!$H311))),ISNUMBER(SEARCH(IF(D$3&lt;&gt;"",D$3,"NA"),'MITRE &amp; Controls Mappings'!$I311))),ISNUMBER(SEARCH(IF(D$3&lt;&gt;"",D$3,"NA"),'MITRE &amp; Controls Mappings'!$J311))), 'MITRE &amp; Controls Mappings'!$B311,"")</f>
        <v/>
      </c>
      <c r="E313" t="str">
        <f>IF(OR(OR(OR(OR(OR(ISNUMBER(SEARCH(IF(E$1&lt;&gt;"",E$1,"NA"),'MITRE &amp; Controls Mappings'!$E311)),ISNUMBER(SEARCH(IF(E$1&lt;&gt;"",E$1,"NA"),'MITRE &amp; Controls Mappings'!$F311))),ISNUMBER(SEARCH(IF(E$2&lt;&gt;"",E$2,"NA"),'MITRE &amp; Controls Mappings'!$G311))),ISNUMBER(SEARCH(IF(E$2&lt;&gt;"",E$2,"NA"),'MITRE &amp; Controls Mappings'!$H311))),ISNUMBER(SEARCH(IF(E$3&lt;&gt;"",E$3,"NA"),'MITRE &amp; Controls Mappings'!$I311))),ISNUMBER(SEARCH(IF(E$3&lt;&gt;"",E$3,"NA"),'MITRE &amp; Controls Mappings'!$J311))), 'MITRE &amp; Controls Mappings'!$B311,"")</f>
        <v/>
      </c>
      <c r="F313" t="str">
        <f>IF(OR(OR(OR(OR(OR(ISNUMBER(SEARCH(IF(F$1&lt;&gt;"",F$1,"NA"),'MITRE &amp; Controls Mappings'!$E311)),ISNUMBER(SEARCH(IF(F$1&lt;&gt;"",F$1,"NA"),'MITRE &amp; Controls Mappings'!$F311))),ISNUMBER(SEARCH(IF(F$2&lt;&gt;"",F$2,"NA"),'MITRE &amp; Controls Mappings'!$G311))),ISNUMBER(SEARCH(IF(F$2&lt;&gt;"",F$2,"NA"),'MITRE &amp; Controls Mappings'!$H311))),ISNUMBER(SEARCH(IF(F$3&lt;&gt;"",F$3,"NA"),'MITRE &amp; Controls Mappings'!$I311))),ISNUMBER(SEARCH(IF(F$3&lt;&gt;"",F$3,"NA"),'MITRE &amp; Controls Mappings'!$J311))), 'MITRE &amp; Controls Mappings'!$B311,"")</f>
        <v/>
      </c>
      <c r="G313" t="str">
        <f>IF(OR(OR(OR(OR(OR(ISNUMBER(SEARCH(IF(G$1&lt;&gt;"",G$1,"NA"),'MITRE &amp; Controls Mappings'!$E311)),ISNUMBER(SEARCH(IF(G$1&lt;&gt;"",G$1,"NA"),'MITRE &amp; Controls Mappings'!$F311))),ISNUMBER(SEARCH(IF(G$2&lt;&gt;"",G$2,"NA"),'MITRE &amp; Controls Mappings'!$G311))),ISNUMBER(SEARCH(IF(G$2&lt;&gt;"",G$2,"NA"),'MITRE &amp; Controls Mappings'!$H311))),ISNUMBER(SEARCH(IF(G$3&lt;&gt;"",G$3,"NA"),'MITRE &amp; Controls Mappings'!$I311))),ISNUMBER(SEARCH(IF(G$3&lt;&gt;"",G$3,"NA"),'MITRE &amp; Controls Mappings'!$J311))), 'MITRE &amp; Controls Mappings'!$B311,"")</f>
        <v/>
      </c>
      <c r="H313" t="str">
        <f>IF(OR(OR(OR(OR(OR(ISNUMBER(SEARCH(IF(H$1&lt;&gt;"",H$1,"NA"),'MITRE &amp; Controls Mappings'!$E311)),ISNUMBER(SEARCH(IF(H$1&lt;&gt;"",H$1,"NA"),'MITRE &amp; Controls Mappings'!$F311))),ISNUMBER(SEARCH(IF(H$2&lt;&gt;"",H$2,"NA"),'MITRE &amp; Controls Mappings'!$G311))),ISNUMBER(SEARCH(IF(H$2&lt;&gt;"",H$2,"NA"),'MITRE &amp; Controls Mappings'!$H311))),ISNUMBER(SEARCH(IF(H$3&lt;&gt;"",H$3,"NA"),'MITRE &amp; Controls Mappings'!$I311))),ISNUMBER(SEARCH(IF(H$3&lt;&gt;"",H$3,"NA"),'MITRE &amp; Controls Mappings'!$J311))), 'MITRE &amp; Controls Mappings'!$B311,"")</f>
        <v/>
      </c>
      <c r="I313" t="str">
        <f>IF(OR(OR(OR(OR(OR(ISNUMBER(SEARCH(IF(I$1&lt;&gt;"",I$1,"NA"),'MITRE &amp; Controls Mappings'!$E311)),ISNUMBER(SEARCH(IF(I$1&lt;&gt;"",I$1,"NA"),'MITRE &amp; Controls Mappings'!$F311))),ISNUMBER(SEARCH(IF(I$2&lt;&gt;"",I$2,"NA"),'MITRE &amp; Controls Mappings'!$G311))),ISNUMBER(SEARCH(IF(I$2&lt;&gt;"",I$2,"NA"),'MITRE &amp; Controls Mappings'!$H311))),ISNUMBER(SEARCH(IF(I$3&lt;&gt;"",I$3,"NA"),'MITRE &amp; Controls Mappings'!$I311))),ISNUMBER(SEARCH(IF(I$3&lt;&gt;"",I$3,"NA"),'MITRE &amp; Controls Mappings'!$J311))), 'MITRE &amp; Controls Mappings'!$B311,"")</f>
        <v/>
      </c>
      <c r="J313" t="str">
        <f>IF(OR(OR(OR(OR(OR(ISNUMBER(SEARCH(IF(J$1&lt;&gt;"",J$1,"NA"),'MITRE &amp; Controls Mappings'!$E311)),ISNUMBER(SEARCH(IF(J$1&lt;&gt;"",J$1,"NA"),'MITRE &amp; Controls Mappings'!$F311))),ISNUMBER(SEARCH(IF(J$2&lt;&gt;"",J$2,"NA"),'MITRE &amp; Controls Mappings'!$G311))),ISNUMBER(SEARCH(IF(J$2&lt;&gt;"",J$2,"NA"),'MITRE &amp; Controls Mappings'!$H311))),ISNUMBER(SEARCH(IF(J$3&lt;&gt;"",J$3,"NA"),'MITRE &amp; Controls Mappings'!$I311))),ISNUMBER(SEARCH(IF(J$3&lt;&gt;"",J$3,"NA"),'MITRE &amp; Controls Mappings'!$J311))), 'MITRE &amp; Controls Mappings'!$B311,"")</f>
        <v/>
      </c>
      <c r="K313" t="str">
        <f>IF(OR(OR(OR(OR(OR(ISNUMBER(SEARCH(IF(K$1&lt;&gt;"",K$1,"NA"),'MITRE &amp; Controls Mappings'!$E311)),ISNUMBER(SEARCH(IF(K$1&lt;&gt;"",K$1,"NA"),'MITRE &amp; Controls Mappings'!$F311))),ISNUMBER(SEARCH(IF(K$2&lt;&gt;"",K$2,"NA"),'MITRE &amp; Controls Mappings'!$G311))),ISNUMBER(SEARCH(IF(K$2&lt;&gt;"",K$2,"NA"),'MITRE &amp; Controls Mappings'!$H311))),ISNUMBER(SEARCH(IF(K$3&lt;&gt;"",K$3,"NA"),'MITRE &amp; Controls Mappings'!$I311))),ISNUMBER(SEARCH(IF(K$3&lt;&gt;"",K$3,"NA"),'MITRE &amp; Controls Mappings'!$J311))), 'MITRE &amp; Controls Mappings'!$B311,"")</f>
        <v/>
      </c>
      <c r="L313" s="26" t="str">
        <f>IF('MITRE &amp; Controls Mappings'!D311 &lt;&gt;"",'MITRE &amp; Controls Mappings'!D311,"" )</f>
        <v>(L1) Ensure 'Windows Firewall: Public: Logging: Log successful connections' is set to 'Yes'</v>
      </c>
    </row>
    <row r="314" spans="1:12" x14ac:dyDescent="0.25">
      <c r="A314" t="str">
        <f>IF(COUNTIF(B314:K314,"="&amp;'MITRE &amp; Controls Mappings'!B312)&gt;0,'MITRE &amp; Controls Mappings'!B312,"")</f>
        <v/>
      </c>
      <c r="B314" t="str">
        <f>IF(OR(OR(OR(OR(OR(ISNUMBER(SEARCH(IF(B$1&lt;&gt;"",B$1,"NA"),'MITRE &amp; Controls Mappings'!$E312)),ISNUMBER(SEARCH(IF(B$1&lt;&gt;"",B$1,"NA"),'MITRE &amp; Controls Mappings'!$F312))),ISNUMBER(SEARCH(IF(B$2&lt;&gt;"",B$2,"NA"),'MITRE &amp; Controls Mappings'!$G312))),ISNUMBER(SEARCH(IF(B$2&lt;&gt;"",B$2,"NA"),'MITRE &amp; Controls Mappings'!$H312))),ISNUMBER(SEARCH(IF(B$3&lt;&gt;"",B$3,"NA"),'MITRE &amp; Controls Mappings'!$I312))),ISNUMBER(SEARCH(IF(B$3&lt;&gt;"",B$3,"NA"),'MITRE &amp; Controls Mappings'!$J312))), 'MITRE &amp; Controls Mappings'!$B312,"")</f>
        <v/>
      </c>
      <c r="C314" t="str">
        <f>IF(OR(OR(OR(OR(OR(ISNUMBER(SEARCH(IF(C$1&lt;&gt;"",C$1,"NA"),'MITRE &amp; Controls Mappings'!$E312)),ISNUMBER(SEARCH(IF(C$1&lt;&gt;"",C$1,"NA"),'MITRE &amp; Controls Mappings'!$F312))),ISNUMBER(SEARCH(IF(C$2&lt;&gt;"",C$2,"NA"),'MITRE &amp; Controls Mappings'!$G312))),ISNUMBER(SEARCH(IF(C$2&lt;&gt;"",C$2,"NA"),'MITRE &amp; Controls Mappings'!$H312))),ISNUMBER(SEARCH(IF(C$3&lt;&gt;"",C$3,"NA"),'MITRE &amp; Controls Mappings'!$I312))),ISNUMBER(SEARCH(IF(C$3&lt;&gt;"",C$3,"NA"),'MITRE &amp; Controls Mappings'!$J312))), 'MITRE &amp; Controls Mappings'!$B312,"")</f>
        <v/>
      </c>
      <c r="D314" t="str">
        <f>IF(OR(OR(OR(OR(OR(ISNUMBER(SEARCH(IF(D$1&lt;&gt;"",D$1,"NA"),'MITRE &amp; Controls Mappings'!$E312)),ISNUMBER(SEARCH(IF(D$1&lt;&gt;"",D$1,"NA"),'MITRE &amp; Controls Mappings'!$F312))),ISNUMBER(SEARCH(IF(D$2&lt;&gt;"",D$2,"NA"),'MITRE &amp; Controls Mappings'!$G312))),ISNUMBER(SEARCH(IF(D$2&lt;&gt;"",D$2,"NA"),'MITRE &amp; Controls Mappings'!$H312))),ISNUMBER(SEARCH(IF(D$3&lt;&gt;"",D$3,"NA"),'MITRE &amp; Controls Mappings'!$I312))),ISNUMBER(SEARCH(IF(D$3&lt;&gt;"",D$3,"NA"),'MITRE &amp; Controls Mappings'!$J312))), 'MITRE &amp; Controls Mappings'!$B312,"")</f>
        <v/>
      </c>
      <c r="E314" t="str">
        <f>IF(OR(OR(OR(OR(OR(ISNUMBER(SEARCH(IF(E$1&lt;&gt;"",E$1,"NA"),'MITRE &amp; Controls Mappings'!$E312)),ISNUMBER(SEARCH(IF(E$1&lt;&gt;"",E$1,"NA"),'MITRE &amp; Controls Mappings'!$F312))),ISNUMBER(SEARCH(IF(E$2&lt;&gt;"",E$2,"NA"),'MITRE &amp; Controls Mappings'!$G312))),ISNUMBER(SEARCH(IF(E$2&lt;&gt;"",E$2,"NA"),'MITRE &amp; Controls Mappings'!$H312))),ISNUMBER(SEARCH(IF(E$3&lt;&gt;"",E$3,"NA"),'MITRE &amp; Controls Mappings'!$I312))),ISNUMBER(SEARCH(IF(E$3&lt;&gt;"",E$3,"NA"),'MITRE &amp; Controls Mappings'!$J312))), 'MITRE &amp; Controls Mappings'!$B312,"")</f>
        <v/>
      </c>
      <c r="F314" t="str">
        <f>IF(OR(OR(OR(OR(OR(ISNUMBER(SEARCH(IF(F$1&lt;&gt;"",F$1,"NA"),'MITRE &amp; Controls Mappings'!$E312)),ISNUMBER(SEARCH(IF(F$1&lt;&gt;"",F$1,"NA"),'MITRE &amp; Controls Mappings'!$F312))),ISNUMBER(SEARCH(IF(F$2&lt;&gt;"",F$2,"NA"),'MITRE &amp; Controls Mappings'!$G312))),ISNUMBER(SEARCH(IF(F$2&lt;&gt;"",F$2,"NA"),'MITRE &amp; Controls Mappings'!$H312))),ISNUMBER(SEARCH(IF(F$3&lt;&gt;"",F$3,"NA"),'MITRE &amp; Controls Mappings'!$I312))),ISNUMBER(SEARCH(IF(F$3&lt;&gt;"",F$3,"NA"),'MITRE &amp; Controls Mappings'!$J312))), 'MITRE &amp; Controls Mappings'!$B312,"")</f>
        <v/>
      </c>
      <c r="G314" t="str">
        <f>IF(OR(OR(OR(OR(OR(ISNUMBER(SEARCH(IF(G$1&lt;&gt;"",G$1,"NA"),'MITRE &amp; Controls Mappings'!$E312)),ISNUMBER(SEARCH(IF(G$1&lt;&gt;"",G$1,"NA"),'MITRE &amp; Controls Mappings'!$F312))),ISNUMBER(SEARCH(IF(G$2&lt;&gt;"",G$2,"NA"),'MITRE &amp; Controls Mappings'!$G312))),ISNUMBER(SEARCH(IF(G$2&lt;&gt;"",G$2,"NA"),'MITRE &amp; Controls Mappings'!$H312))),ISNUMBER(SEARCH(IF(G$3&lt;&gt;"",G$3,"NA"),'MITRE &amp; Controls Mappings'!$I312))),ISNUMBER(SEARCH(IF(G$3&lt;&gt;"",G$3,"NA"),'MITRE &amp; Controls Mappings'!$J312))), 'MITRE &amp; Controls Mappings'!$B312,"")</f>
        <v/>
      </c>
      <c r="H314" t="str">
        <f>IF(OR(OR(OR(OR(OR(ISNUMBER(SEARCH(IF(H$1&lt;&gt;"",H$1,"NA"),'MITRE &amp; Controls Mappings'!$E312)),ISNUMBER(SEARCH(IF(H$1&lt;&gt;"",H$1,"NA"),'MITRE &amp; Controls Mappings'!$F312))),ISNUMBER(SEARCH(IF(H$2&lt;&gt;"",H$2,"NA"),'MITRE &amp; Controls Mappings'!$G312))),ISNUMBER(SEARCH(IF(H$2&lt;&gt;"",H$2,"NA"),'MITRE &amp; Controls Mappings'!$H312))),ISNUMBER(SEARCH(IF(H$3&lt;&gt;"",H$3,"NA"),'MITRE &amp; Controls Mappings'!$I312))),ISNUMBER(SEARCH(IF(H$3&lt;&gt;"",H$3,"NA"),'MITRE &amp; Controls Mappings'!$J312))), 'MITRE &amp; Controls Mappings'!$B312,"")</f>
        <v/>
      </c>
      <c r="I314" t="str">
        <f>IF(OR(OR(OR(OR(OR(ISNUMBER(SEARCH(IF(I$1&lt;&gt;"",I$1,"NA"),'MITRE &amp; Controls Mappings'!$E312)),ISNUMBER(SEARCH(IF(I$1&lt;&gt;"",I$1,"NA"),'MITRE &amp; Controls Mappings'!$F312))),ISNUMBER(SEARCH(IF(I$2&lt;&gt;"",I$2,"NA"),'MITRE &amp; Controls Mappings'!$G312))),ISNUMBER(SEARCH(IF(I$2&lt;&gt;"",I$2,"NA"),'MITRE &amp; Controls Mappings'!$H312))),ISNUMBER(SEARCH(IF(I$3&lt;&gt;"",I$3,"NA"),'MITRE &amp; Controls Mappings'!$I312))),ISNUMBER(SEARCH(IF(I$3&lt;&gt;"",I$3,"NA"),'MITRE &amp; Controls Mappings'!$J312))), 'MITRE &amp; Controls Mappings'!$B312,"")</f>
        <v/>
      </c>
      <c r="J314" t="str">
        <f>IF(OR(OR(OR(OR(OR(ISNUMBER(SEARCH(IF(J$1&lt;&gt;"",J$1,"NA"),'MITRE &amp; Controls Mappings'!$E312)),ISNUMBER(SEARCH(IF(J$1&lt;&gt;"",J$1,"NA"),'MITRE &amp; Controls Mappings'!$F312))),ISNUMBER(SEARCH(IF(J$2&lt;&gt;"",J$2,"NA"),'MITRE &amp; Controls Mappings'!$G312))),ISNUMBER(SEARCH(IF(J$2&lt;&gt;"",J$2,"NA"),'MITRE &amp; Controls Mappings'!$H312))),ISNUMBER(SEARCH(IF(J$3&lt;&gt;"",J$3,"NA"),'MITRE &amp; Controls Mappings'!$I312))),ISNUMBER(SEARCH(IF(J$3&lt;&gt;"",J$3,"NA"),'MITRE &amp; Controls Mappings'!$J312))), 'MITRE &amp; Controls Mappings'!$B312,"")</f>
        <v/>
      </c>
      <c r="K314" t="str">
        <f>IF(OR(OR(OR(OR(OR(ISNUMBER(SEARCH(IF(K$1&lt;&gt;"",K$1,"NA"),'MITRE &amp; Controls Mappings'!$E312)),ISNUMBER(SEARCH(IF(K$1&lt;&gt;"",K$1,"NA"),'MITRE &amp; Controls Mappings'!$F312))),ISNUMBER(SEARCH(IF(K$2&lt;&gt;"",K$2,"NA"),'MITRE &amp; Controls Mappings'!$G312))),ISNUMBER(SEARCH(IF(K$2&lt;&gt;"",K$2,"NA"),'MITRE &amp; Controls Mappings'!$H312))),ISNUMBER(SEARCH(IF(K$3&lt;&gt;"",K$3,"NA"),'MITRE &amp; Controls Mappings'!$I312))),ISNUMBER(SEARCH(IF(K$3&lt;&gt;"",K$3,"NA"),'MITRE &amp; Controls Mappings'!$J312))), 'MITRE &amp; Controls Mappings'!$B312,"")</f>
        <v/>
      </c>
      <c r="L314" s="26" t="str">
        <f>IF('MITRE &amp; Controls Mappings'!D312 &lt;&gt;"",'MITRE &amp; Controls Mappings'!D312,"" )</f>
        <v>Network List Manager Policies</v>
      </c>
    </row>
    <row r="315" spans="1:12" x14ac:dyDescent="0.25">
      <c r="A315" t="str">
        <f>IF(COUNTIF(B315:K315,"="&amp;'MITRE &amp; Controls Mappings'!B313)&gt;0,'MITRE &amp; Controls Mappings'!B313,"")</f>
        <v/>
      </c>
      <c r="B315" t="str">
        <f>IF(OR(OR(OR(OR(OR(ISNUMBER(SEARCH(IF(B$1&lt;&gt;"",B$1,"NA"),'MITRE &amp; Controls Mappings'!$E313)),ISNUMBER(SEARCH(IF(B$1&lt;&gt;"",B$1,"NA"),'MITRE &amp; Controls Mappings'!$F313))),ISNUMBER(SEARCH(IF(B$2&lt;&gt;"",B$2,"NA"),'MITRE &amp; Controls Mappings'!$G313))),ISNUMBER(SEARCH(IF(B$2&lt;&gt;"",B$2,"NA"),'MITRE &amp; Controls Mappings'!$H313))),ISNUMBER(SEARCH(IF(B$3&lt;&gt;"",B$3,"NA"),'MITRE &amp; Controls Mappings'!$I313))),ISNUMBER(SEARCH(IF(B$3&lt;&gt;"",B$3,"NA"),'MITRE &amp; Controls Mappings'!$J313))), 'MITRE &amp; Controls Mappings'!$B313,"")</f>
        <v/>
      </c>
      <c r="C315" t="str">
        <f>IF(OR(OR(OR(OR(OR(ISNUMBER(SEARCH(IF(C$1&lt;&gt;"",C$1,"NA"),'MITRE &amp; Controls Mappings'!$E313)),ISNUMBER(SEARCH(IF(C$1&lt;&gt;"",C$1,"NA"),'MITRE &amp; Controls Mappings'!$F313))),ISNUMBER(SEARCH(IF(C$2&lt;&gt;"",C$2,"NA"),'MITRE &amp; Controls Mappings'!$G313))),ISNUMBER(SEARCH(IF(C$2&lt;&gt;"",C$2,"NA"),'MITRE &amp; Controls Mappings'!$H313))),ISNUMBER(SEARCH(IF(C$3&lt;&gt;"",C$3,"NA"),'MITRE &amp; Controls Mappings'!$I313))),ISNUMBER(SEARCH(IF(C$3&lt;&gt;"",C$3,"NA"),'MITRE &amp; Controls Mappings'!$J313))), 'MITRE &amp; Controls Mappings'!$B313,"")</f>
        <v/>
      </c>
      <c r="D315" t="str">
        <f>IF(OR(OR(OR(OR(OR(ISNUMBER(SEARCH(IF(D$1&lt;&gt;"",D$1,"NA"),'MITRE &amp; Controls Mappings'!$E313)),ISNUMBER(SEARCH(IF(D$1&lt;&gt;"",D$1,"NA"),'MITRE &amp; Controls Mappings'!$F313))),ISNUMBER(SEARCH(IF(D$2&lt;&gt;"",D$2,"NA"),'MITRE &amp; Controls Mappings'!$G313))),ISNUMBER(SEARCH(IF(D$2&lt;&gt;"",D$2,"NA"),'MITRE &amp; Controls Mappings'!$H313))),ISNUMBER(SEARCH(IF(D$3&lt;&gt;"",D$3,"NA"),'MITRE &amp; Controls Mappings'!$I313))),ISNUMBER(SEARCH(IF(D$3&lt;&gt;"",D$3,"NA"),'MITRE &amp; Controls Mappings'!$J313))), 'MITRE &amp; Controls Mappings'!$B313,"")</f>
        <v/>
      </c>
      <c r="E315" t="str">
        <f>IF(OR(OR(OR(OR(OR(ISNUMBER(SEARCH(IF(E$1&lt;&gt;"",E$1,"NA"),'MITRE &amp; Controls Mappings'!$E313)),ISNUMBER(SEARCH(IF(E$1&lt;&gt;"",E$1,"NA"),'MITRE &amp; Controls Mappings'!$F313))),ISNUMBER(SEARCH(IF(E$2&lt;&gt;"",E$2,"NA"),'MITRE &amp; Controls Mappings'!$G313))),ISNUMBER(SEARCH(IF(E$2&lt;&gt;"",E$2,"NA"),'MITRE &amp; Controls Mappings'!$H313))),ISNUMBER(SEARCH(IF(E$3&lt;&gt;"",E$3,"NA"),'MITRE &amp; Controls Mappings'!$I313))),ISNUMBER(SEARCH(IF(E$3&lt;&gt;"",E$3,"NA"),'MITRE &amp; Controls Mappings'!$J313))), 'MITRE &amp; Controls Mappings'!$B313,"")</f>
        <v/>
      </c>
      <c r="F315" t="str">
        <f>IF(OR(OR(OR(OR(OR(ISNUMBER(SEARCH(IF(F$1&lt;&gt;"",F$1,"NA"),'MITRE &amp; Controls Mappings'!$E313)),ISNUMBER(SEARCH(IF(F$1&lt;&gt;"",F$1,"NA"),'MITRE &amp; Controls Mappings'!$F313))),ISNUMBER(SEARCH(IF(F$2&lt;&gt;"",F$2,"NA"),'MITRE &amp; Controls Mappings'!$G313))),ISNUMBER(SEARCH(IF(F$2&lt;&gt;"",F$2,"NA"),'MITRE &amp; Controls Mappings'!$H313))),ISNUMBER(SEARCH(IF(F$3&lt;&gt;"",F$3,"NA"),'MITRE &amp; Controls Mappings'!$I313))),ISNUMBER(SEARCH(IF(F$3&lt;&gt;"",F$3,"NA"),'MITRE &amp; Controls Mappings'!$J313))), 'MITRE &amp; Controls Mappings'!$B313,"")</f>
        <v/>
      </c>
      <c r="G315" t="str">
        <f>IF(OR(OR(OR(OR(OR(ISNUMBER(SEARCH(IF(G$1&lt;&gt;"",G$1,"NA"),'MITRE &amp; Controls Mappings'!$E313)),ISNUMBER(SEARCH(IF(G$1&lt;&gt;"",G$1,"NA"),'MITRE &amp; Controls Mappings'!$F313))),ISNUMBER(SEARCH(IF(G$2&lt;&gt;"",G$2,"NA"),'MITRE &amp; Controls Mappings'!$G313))),ISNUMBER(SEARCH(IF(G$2&lt;&gt;"",G$2,"NA"),'MITRE &amp; Controls Mappings'!$H313))),ISNUMBER(SEARCH(IF(G$3&lt;&gt;"",G$3,"NA"),'MITRE &amp; Controls Mappings'!$I313))),ISNUMBER(SEARCH(IF(G$3&lt;&gt;"",G$3,"NA"),'MITRE &amp; Controls Mappings'!$J313))), 'MITRE &amp; Controls Mappings'!$B313,"")</f>
        <v/>
      </c>
      <c r="H315" t="str">
        <f>IF(OR(OR(OR(OR(OR(ISNUMBER(SEARCH(IF(H$1&lt;&gt;"",H$1,"NA"),'MITRE &amp; Controls Mappings'!$E313)),ISNUMBER(SEARCH(IF(H$1&lt;&gt;"",H$1,"NA"),'MITRE &amp; Controls Mappings'!$F313))),ISNUMBER(SEARCH(IF(H$2&lt;&gt;"",H$2,"NA"),'MITRE &amp; Controls Mappings'!$G313))),ISNUMBER(SEARCH(IF(H$2&lt;&gt;"",H$2,"NA"),'MITRE &amp; Controls Mappings'!$H313))),ISNUMBER(SEARCH(IF(H$3&lt;&gt;"",H$3,"NA"),'MITRE &amp; Controls Mappings'!$I313))),ISNUMBER(SEARCH(IF(H$3&lt;&gt;"",H$3,"NA"),'MITRE &amp; Controls Mappings'!$J313))), 'MITRE &amp; Controls Mappings'!$B313,"")</f>
        <v/>
      </c>
      <c r="I315" t="str">
        <f>IF(OR(OR(OR(OR(OR(ISNUMBER(SEARCH(IF(I$1&lt;&gt;"",I$1,"NA"),'MITRE &amp; Controls Mappings'!$E313)),ISNUMBER(SEARCH(IF(I$1&lt;&gt;"",I$1,"NA"),'MITRE &amp; Controls Mappings'!$F313))),ISNUMBER(SEARCH(IF(I$2&lt;&gt;"",I$2,"NA"),'MITRE &amp; Controls Mappings'!$G313))),ISNUMBER(SEARCH(IF(I$2&lt;&gt;"",I$2,"NA"),'MITRE &amp; Controls Mappings'!$H313))),ISNUMBER(SEARCH(IF(I$3&lt;&gt;"",I$3,"NA"),'MITRE &amp; Controls Mappings'!$I313))),ISNUMBER(SEARCH(IF(I$3&lt;&gt;"",I$3,"NA"),'MITRE &amp; Controls Mappings'!$J313))), 'MITRE &amp; Controls Mappings'!$B313,"")</f>
        <v/>
      </c>
      <c r="J315" t="str">
        <f>IF(OR(OR(OR(OR(OR(ISNUMBER(SEARCH(IF(J$1&lt;&gt;"",J$1,"NA"),'MITRE &amp; Controls Mappings'!$E313)),ISNUMBER(SEARCH(IF(J$1&lt;&gt;"",J$1,"NA"),'MITRE &amp; Controls Mappings'!$F313))),ISNUMBER(SEARCH(IF(J$2&lt;&gt;"",J$2,"NA"),'MITRE &amp; Controls Mappings'!$G313))),ISNUMBER(SEARCH(IF(J$2&lt;&gt;"",J$2,"NA"),'MITRE &amp; Controls Mappings'!$H313))),ISNUMBER(SEARCH(IF(J$3&lt;&gt;"",J$3,"NA"),'MITRE &amp; Controls Mappings'!$I313))),ISNUMBER(SEARCH(IF(J$3&lt;&gt;"",J$3,"NA"),'MITRE &amp; Controls Mappings'!$J313))), 'MITRE &amp; Controls Mappings'!$B313,"")</f>
        <v/>
      </c>
      <c r="K315" t="str">
        <f>IF(OR(OR(OR(OR(OR(ISNUMBER(SEARCH(IF(K$1&lt;&gt;"",K$1,"NA"),'MITRE &amp; Controls Mappings'!$E313)),ISNUMBER(SEARCH(IF(K$1&lt;&gt;"",K$1,"NA"),'MITRE &amp; Controls Mappings'!$F313))),ISNUMBER(SEARCH(IF(K$2&lt;&gt;"",K$2,"NA"),'MITRE &amp; Controls Mappings'!$G313))),ISNUMBER(SEARCH(IF(K$2&lt;&gt;"",K$2,"NA"),'MITRE &amp; Controls Mappings'!$H313))),ISNUMBER(SEARCH(IF(K$3&lt;&gt;"",K$3,"NA"),'MITRE &amp; Controls Mappings'!$I313))),ISNUMBER(SEARCH(IF(K$3&lt;&gt;"",K$3,"NA"),'MITRE &amp; Controls Mappings'!$J313))), 'MITRE &amp; Controls Mappings'!$B313,"")</f>
        <v/>
      </c>
      <c r="L315" s="26" t="str">
        <f>IF('MITRE &amp; Controls Mappings'!D313 &lt;&gt;"",'MITRE &amp; Controls Mappings'!D313,"" )</f>
        <v>Wireless Network (IEEE 802.11) Policies</v>
      </c>
    </row>
    <row r="316" spans="1:12" x14ac:dyDescent="0.25">
      <c r="A316" t="str">
        <f>IF(COUNTIF(B316:K316,"="&amp;'MITRE &amp; Controls Mappings'!B314)&gt;0,'MITRE &amp; Controls Mappings'!B314,"")</f>
        <v/>
      </c>
      <c r="B316" t="str">
        <f>IF(OR(OR(OR(OR(OR(ISNUMBER(SEARCH(IF(B$1&lt;&gt;"",B$1,"NA"),'MITRE &amp; Controls Mappings'!$E314)),ISNUMBER(SEARCH(IF(B$1&lt;&gt;"",B$1,"NA"),'MITRE &amp; Controls Mappings'!$F314))),ISNUMBER(SEARCH(IF(B$2&lt;&gt;"",B$2,"NA"),'MITRE &amp; Controls Mappings'!$G314))),ISNUMBER(SEARCH(IF(B$2&lt;&gt;"",B$2,"NA"),'MITRE &amp; Controls Mappings'!$H314))),ISNUMBER(SEARCH(IF(B$3&lt;&gt;"",B$3,"NA"),'MITRE &amp; Controls Mappings'!$I314))),ISNUMBER(SEARCH(IF(B$3&lt;&gt;"",B$3,"NA"),'MITRE &amp; Controls Mappings'!$J314))), 'MITRE &amp; Controls Mappings'!$B314,"")</f>
        <v/>
      </c>
      <c r="C316" t="str">
        <f>IF(OR(OR(OR(OR(OR(ISNUMBER(SEARCH(IF(C$1&lt;&gt;"",C$1,"NA"),'MITRE &amp; Controls Mappings'!$E314)),ISNUMBER(SEARCH(IF(C$1&lt;&gt;"",C$1,"NA"),'MITRE &amp; Controls Mappings'!$F314))),ISNUMBER(SEARCH(IF(C$2&lt;&gt;"",C$2,"NA"),'MITRE &amp; Controls Mappings'!$G314))),ISNUMBER(SEARCH(IF(C$2&lt;&gt;"",C$2,"NA"),'MITRE &amp; Controls Mappings'!$H314))),ISNUMBER(SEARCH(IF(C$3&lt;&gt;"",C$3,"NA"),'MITRE &amp; Controls Mappings'!$I314))),ISNUMBER(SEARCH(IF(C$3&lt;&gt;"",C$3,"NA"),'MITRE &amp; Controls Mappings'!$J314))), 'MITRE &amp; Controls Mappings'!$B314,"")</f>
        <v/>
      </c>
      <c r="D316" t="str">
        <f>IF(OR(OR(OR(OR(OR(ISNUMBER(SEARCH(IF(D$1&lt;&gt;"",D$1,"NA"),'MITRE &amp; Controls Mappings'!$E314)),ISNUMBER(SEARCH(IF(D$1&lt;&gt;"",D$1,"NA"),'MITRE &amp; Controls Mappings'!$F314))),ISNUMBER(SEARCH(IF(D$2&lt;&gt;"",D$2,"NA"),'MITRE &amp; Controls Mappings'!$G314))),ISNUMBER(SEARCH(IF(D$2&lt;&gt;"",D$2,"NA"),'MITRE &amp; Controls Mappings'!$H314))),ISNUMBER(SEARCH(IF(D$3&lt;&gt;"",D$3,"NA"),'MITRE &amp; Controls Mappings'!$I314))),ISNUMBER(SEARCH(IF(D$3&lt;&gt;"",D$3,"NA"),'MITRE &amp; Controls Mappings'!$J314))), 'MITRE &amp; Controls Mappings'!$B314,"")</f>
        <v/>
      </c>
      <c r="E316" t="str">
        <f>IF(OR(OR(OR(OR(OR(ISNUMBER(SEARCH(IF(E$1&lt;&gt;"",E$1,"NA"),'MITRE &amp; Controls Mappings'!$E314)),ISNUMBER(SEARCH(IF(E$1&lt;&gt;"",E$1,"NA"),'MITRE &amp; Controls Mappings'!$F314))),ISNUMBER(SEARCH(IF(E$2&lt;&gt;"",E$2,"NA"),'MITRE &amp; Controls Mappings'!$G314))),ISNUMBER(SEARCH(IF(E$2&lt;&gt;"",E$2,"NA"),'MITRE &amp; Controls Mappings'!$H314))),ISNUMBER(SEARCH(IF(E$3&lt;&gt;"",E$3,"NA"),'MITRE &amp; Controls Mappings'!$I314))),ISNUMBER(SEARCH(IF(E$3&lt;&gt;"",E$3,"NA"),'MITRE &amp; Controls Mappings'!$J314))), 'MITRE &amp; Controls Mappings'!$B314,"")</f>
        <v/>
      </c>
      <c r="F316" t="str">
        <f>IF(OR(OR(OR(OR(OR(ISNUMBER(SEARCH(IF(F$1&lt;&gt;"",F$1,"NA"),'MITRE &amp; Controls Mappings'!$E314)),ISNUMBER(SEARCH(IF(F$1&lt;&gt;"",F$1,"NA"),'MITRE &amp; Controls Mappings'!$F314))),ISNUMBER(SEARCH(IF(F$2&lt;&gt;"",F$2,"NA"),'MITRE &amp; Controls Mappings'!$G314))),ISNUMBER(SEARCH(IF(F$2&lt;&gt;"",F$2,"NA"),'MITRE &amp; Controls Mappings'!$H314))),ISNUMBER(SEARCH(IF(F$3&lt;&gt;"",F$3,"NA"),'MITRE &amp; Controls Mappings'!$I314))),ISNUMBER(SEARCH(IF(F$3&lt;&gt;"",F$3,"NA"),'MITRE &amp; Controls Mappings'!$J314))), 'MITRE &amp; Controls Mappings'!$B314,"")</f>
        <v/>
      </c>
      <c r="G316" t="str">
        <f>IF(OR(OR(OR(OR(OR(ISNUMBER(SEARCH(IF(G$1&lt;&gt;"",G$1,"NA"),'MITRE &amp; Controls Mappings'!$E314)),ISNUMBER(SEARCH(IF(G$1&lt;&gt;"",G$1,"NA"),'MITRE &amp; Controls Mappings'!$F314))),ISNUMBER(SEARCH(IF(G$2&lt;&gt;"",G$2,"NA"),'MITRE &amp; Controls Mappings'!$G314))),ISNUMBER(SEARCH(IF(G$2&lt;&gt;"",G$2,"NA"),'MITRE &amp; Controls Mappings'!$H314))),ISNUMBER(SEARCH(IF(G$3&lt;&gt;"",G$3,"NA"),'MITRE &amp; Controls Mappings'!$I314))),ISNUMBER(SEARCH(IF(G$3&lt;&gt;"",G$3,"NA"),'MITRE &amp; Controls Mappings'!$J314))), 'MITRE &amp; Controls Mappings'!$B314,"")</f>
        <v/>
      </c>
      <c r="H316" t="str">
        <f>IF(OR(OR(OR(OR(OR(ISNUMBER(SEARCH(IF(H$1&lt;&gt;"",H$1,"NA"),'MITRE &amp; Controls Mappings'!$E314)),ISNUMBER(SEARCH(IF(H$1&lt;&gt;"",H$1,"NA"),'MITRE &amp; Controls Mappings'!$F314))),ISNUMBER(SEARCH(IF(H$2&lt;&gt;"",H$2,"NA"),'MITRE &amp; Controls Mappings'!$G314))),ISNUMBER(SEARCH(IF(H$2&lt;&gt;"",H$2,"NA"),'MITRE &amp; Controls Mappings'!$H314))),ISNUMBER(SEARCH(IF(H$3&lt;&gt;"",H$3,"NA"),'MITRE &amp; Controls Mappings'!$I314))),ISNUMBER(SEARCH(IF(H$3&lt;&gt;"",H$3,"NA"),'MITRE &amp; Controls Mappings'!$J314))), 'MITRE &amp; Controls Mappings'!$B314,"")</f>
        <v/>
      </c>
      <c r="I316" t="str">
        <f>IF(OR(OR(OR(OR(OR(ISNUMBER(SEARCH(IF(I$1&lt;&gt;"",I$1,"NA"),'MITRE &amp; Controls Mappings'!$E314)),ISNUMBER(SEARCH(IF(I$1&lt;&gt;"",I$1,"NA"),'MITRE &amp; Controls Mappings'!$F314))),ISNUMBER(SEARCH(IF(I$2&lt;&gt;"",I$2,"NA"),'MITRE &amp; Controls Mappings'!$G314))),ISNUMBER(SEARCH(IF(I$2&lt;&gt;"",I$2,"NA"),'MITRE &amp; Controls Mappings'!$H314))),ISNUMBER(SEARCH(IF(I$3&lt;&gt;"",I$3,"NA"),'MITRE &amp; Controls Mappings'!$I314))),ISNUMBER(SEARCH(IF(I$3&lt;&gt;"",I$3,"NA"),'MITRE &amp; Controls Mappings'!$J314))), 'MITRE &amp; Controls Mappings'!$B314,"")</f>
        <v/>
      </c>
      <c r="J316" t="str">
        <f>IF(OR(OR(OR(OR(OR(ISNUMBER(SEARCH(IF(J$1&lt;&gt;"",J$1,"NA"),'MITRE &amp; Controls Mappings'!$E314)),ISNUMBER(SEARCH(IF(J$1&lt;&gt;"",J$1,"NA"),'MITRE &amp; Controls Mappings'!$F314))),ISNUMBER(SEARCH(IF(J$2&lt;&gt;"",J$2,"NA"),'MITRE &amp; Controls Mappings'!$G314))),ISNUMBER(SEARCH(IF(J$2&lt;&gt;"",J$2,"NA"),'MITRE &amp; Controls Mappings'!$H314))),ISNUMBER(SEARCH(IF(J$3&lt;&gt;"",J$3,"NA"),'MITRE &amp; Controls Mappings'!$I314))),ISNUMBER(SEARCH(IF(J$3&lt;&gt;"",J$3,"NA"),'MITRE &amp; Controls Mappings'!$J314))), 'MITRE &amp; Controls Mappings'!$B314,"")</f>
        <v/>
      </c>
      <c r="K316" t="str">
        <f>IF(OR(OR(OR(OR(OR(ISNUMBER(SEARCH(IF(K$1&lt;&gt;"",K$1,"NA"),'MITRE &amp; Controls Mappings'!$E314)),ISNUMBER(SEARCH(IF(K$1&lt;&gt;"",K$1,"NA"),'MITRE &amp; Controls Mappings'!$F314))),ISNUMBER(SEARCH(IF(K$2&lt;&gt;"",K$2,"NA"),'MITRE &amp; Controls Mappings'!$G314))),ISNUMBER(SEARCH(IF(K$2&lt;&gt;"",K$2,"NA"),'MITRE &amp; Controls Mappings'!$H314))),ISNUMBER(SEARCH(IF(K$3&lt;&gt;"",K$3,"NA"),'MITRE &amp; Controls Mappings'!$I314))),ISNUMBER(SEARCH(IF(K$3&lt;&gt;"",K$3,"NA"),'MITRE &amp; Controls Mappings'!$J314))), 'MITRE &amp; Controls Mappings'!$B314,"")</f>
        <v/>
      </c>
      <c r="L316" s="26" t="str">
        <f>IF('MITRE &amp; Controls Mappings'!D314 &lt;&gt;"",'MITRE &amp; Controls Mappings'!D314,"" )</f>
        <v>Public Key Policies</v>
      </c>
    </row>
    <row r="317" spans="1:12" x14ac:dyDescent="0.25">
      <c r="A317" t="str">
        <f>IF(COUNTIF(B317:K317,"="&amp;'MITRE &amp; Controls Mappings'!B315)&gt;0,'MITRE &amp; Controls Mappings'!B315,"")</f>
        <v/>
      </c>
      <c r="B317" t="str">
        <f>IF(OR(OR(OR(OR(OR(ISNUMBER(SEARCH(IF(B$1&lt;&gt;"",B$1,"NA"),'MITRE &amp; Controls Mappings'!$E315)),ISNUMBER(SEARCH(IF(B$1&lt;&gt;"",B$1,"NA"),'MITRE &amp; Controls Mappings'!$F315))),ISNUMBER(SEARCH(IF(B$2&lt;&gt;"",B$2,"NA"),'MITRE &amp; Controls Mappings'!$G315))),ISNUMBER(SEARCH(IF(B$2&lt;&gt;"",B$2,"NA"),'MITRE &amp; Controls Mappings'!$H315))),ISNUMBER(SEARCH(IF(B$3&lt;&gt;"",B$3,"NA"),'MITRE &amp; Controls Mappings'!$I315))),ISNUMBER(SEARCH(IF(B$3&lt;&gt;"",B$3,"NA"),'MITRE &amp; Controls Mappings'!$J315))), 'MITRE &amp; Controls Mappings'!$B315,"")</f>
        <v/>
      </c>
      <c r="C317" t="str">
        <f>IF(OR(OR(OR(OR(OR(ISNUMBER(SEARCH(IF(C$1&lt;&gt;"",C$1,"NA"),'MITRE &amp; Controls Mappings'!$E315)),ISNUMBER(SEARCH(IF(C$1&lt;&gt;"",C$1,"NA"),'MITRE &amp; Controls Mappings'!$F315))),ISNUMBER(SEARCH(IF(C$2&lt;&gt;"",C$2,"NA"),'MITRE &amp; Controls Mappings'!$G315))),ISNUMBER(SEARCH(IF(C$2&lt;&gt;"",C$2,"NA"),'MITRE &amp; Controls Mappings'!$H315))),ISNUMBER(SEARCH(IF(C$3&lt;&gt;"",C$3,"NA"),'MITRE &amp; Controls Mappings'!$I315))),ISNUMBER(SEARCH(IF(C$3&lt;&gt;"",C$3,"NA"),'MITRE &amp; Controls Mappings'!$J315))), 'MITRE &amp; Controls Mappings'!$B315,"")</f>
        <v/>
      </c>
      <c r="D317" t="str">
        <f>IF(OR(OR(OR(OR(OR(ISNUMBER(SEARCH(IF(D$1&lt;&gt;"",D$1,"NA"),'MITRE &amp; Controls Mappings'!$E315)),ISNUMBER(SEARCH(IF(D$1&lt;&gt;"",D$1,"NA"),'MITRE &amp; Controls Mappings'!$F315))),ISNUMBER(SEARCH(IF(D$2&lt;&gt;"",D$2,"NA"),'MITRE &amp; Controls Mappings'!$G315))),ISNUMBER(SEARCH(IF(D$2&lt;&gt;"",D$2,"NA"),'MITRE &amp; Controls Mappings'!$H315))),ISNUMBER(SEARCH(IF(D$3&lt;&gt;"",D$3,"NA"),'MITRE &amp; Controls Mappings'!$I315))),ISNUMBER(SEARCH(IF(D$3&lt;&gt;"",D$3,"NA"),'MITRE &amp; Controls Mappings'!$J315))), 'MITRE &amp; Controls Mappings'!$B315,"")</f>
        <v/>
      </c>
      <c r="E317" t="str">
        <f>IF(OR(OR(OR(OR(OR(ISNUMBER(SEARCH(IF(E$1&lt;&gt;"",E$1,"NA"),'MITRE &amp; Controls Mappings'!$E315)),ISNUMBER(SEARCH(IF(E$1&lt;&gt;"",E$1,"NA"),'MITRE &amp; Controls Mappings'!$F315))),ISNUMBER(SEARCH(IF(E$2&lt;&gt;"",E$2,"NA"),'MITRE &amp; Controls Mappings'!$G315))),ISNUMBER(SEARCH(IF(E$2&lt;&gt;"",E$2,"NA"),'MITRE &amp; Controls Mappings'!$H315))),ISNUMBER(SEARCH(IF(E$3&lt;&gt;"",E$3,"NA"),'MITRE &amp; Controls Mappings'!$I315))),ISNUMBER(SEARCH(IF(E$3&lt;&gt;"",E$3,"NA"),'MITRE &amp; Controls Mappings'!$J315))), 'MITRE &amp; Controls Mappings'!$B315,"")</f>
        <v/>
      </c>
      <c r="F317" t="str">
        <f>IF(OR(OR(OR(OR(OR(ISNUMBER(SEARCH(IF(F$1&lt;&gt;"",F$1,"NA"),'MITRE &amp; Controls Mappings'!$E315)),ISNUMBER(SEARCH(IF(F$1&lt;&gt;"",F$1,"NA"),'MITRE &amp; Controls Mappings'!$F315))),ISNUMBER(SEARCH(IF(F$2&lt;&gt;"",F$2,"NA"),'MITRE &amp; Controls Mappings'!$G315))),ISNUMBER(SEARCH(IF(F$2&lt;&gt;"",F$2,"NA"),'MITRE &amp; Controls Mappings'!$H315))),ISNUMBER(SEARCH(IF(F$3&lt;&gt;"",F$3,"NA"),'MITRE &amp; Controls Mappings'!$I315))),ISNUMBER(SEARCH(IF(F$3&lt;&gt;"",F$3,"NA"),'MITRE &amp; Controls Mappings'!$J315))), 'MITRE &amp; Controls Mappings'!$B315,"")</f>
        <v/>
      </c>
      <c r="G317" t="str">
        <f>IF(OR(OR(OR(OR(OR(ISNUMBER(SEARCH(IF(G$1&lt;&gt;"",G$1,"NA"),'MITRE &amp; Controls Mappings'!$E315)),ISNUMBER(SEARCH(IF(G$1&lt;&gt;"",G$1,"NA"),'MITRE &amp; Controls Mappings'!$F315))),ISNUMBER(SEARCH(IF(G$2&lt;&gt;"",G$2,"NA"),'MITRE &amp; Controls Mappings'!$G315))),ISNUMBER(SEARCH(IF(G$2&lt;&gt;"",G$2,"NA"),'MITRE &amp; Controls Mappings'!$H315))),ISNUMBER(SEARCH(IF(G$3&lt;&gt;"",G$3,"NA"),'MITRE &amp; Controls Mappings'!$I315))),ISNUMBER(SEARCH(IF(G$3&lt;&gt;"",G$3,"NA"),'MITRE &amp; Controls Mappings'!$J315))), 'MITRE &amp; Controls Mappings'!$B315,"")</f>
        <v/>
      </c>
      <c r="H317" t="str">
        <f>IF(OR(OR(OR(OR(OR(ISNUMBER(SEARCH(IF(H$1&lt;&gt;"",H$1,"NA"),'MITRE &amp; Controls Mappings'!$E315)),ISNUMBER(SEARCH(IF(H$1&lt;&gt;"",H$1,"NA"),'MITRE &amp; Controls Mappings'!$F315))),ISNUMBER(SEARCH(IF(H$2&lt;&gt;"",H$2,"NA"),'MITRE &amp; Controls Mappings'!$G315))),ISNUMBER(SEARCH(IF(H$2&lt;&gt;"",H$2,"NA"),'MITRE &amp; Controls Mappings'!$H315))),ISNUMBER(SEARCH(IF(H$3&lt;&gt;"",H$3,"NA"),'MITRE &amp; Controls Mappings'!$I315))),ISNUMBER(SEARCH(IF(H$3&lt;&gt;"",H$3,"NA"),'MITRE &amp; Controls Mappings'!$J315))), 'MITRE &amp; Controls Mappings'!$B315,"")</f>
        <v/>
      </c>
      <c r="I317" t="str">
        <f>IF(OR(OR(OR(OR(OR(ISNUMBER(SEARCH(IF(I$1&lt;&gt;"",I$1,"NA"),'MITRE &amp; Controls Mappings'!$E315)),ISNUMBER(SEARCH(IF(I$1&lt;&gt;"",I$1,"NA"),'MITRE &amp; Controls Mappings'!$F315))),ISNUMBER(SEARCH(IF(I$2&lt;&gt;"",I$2,"NA"),'MITRE &amp; Controls Mappings'!$G315))),ISNUMBER(SEARCH(IF(I$2&lt;&gt;"",I$2,"NA"),'MITRE &amp; Controls Mappings'!$H315))),ISNUMBER(SEARCH(IF(I$3&lt;&gt;"",I$3,"NA"),'MITRE &amp; Controls Mappings'!$I315))),ISNUMBER(SEARCH(IF(I$3&lt;&gt;"",I$3,"NA"),'MITRE &amp; Controls Mappings'!$J315))), 'MITRE &amp; Controls Mappings'!$B315,"")</f>
        <v/>
      </c>
      <c r="J317" t="str">
        <f>IF(OR(OR(OR(OR(OR(ISNUMBER(SEARCH(IF(J$1&lt;&gt;"",J$1,"NA"),'MITRE &amp; Controls Mappings'!$E315)),ISNUMBER(SEARCH(IF(J$1&lt;&gt;"",J$1,"NA"),'MITRE &amp; Controls Mappings'!$F315))),ISNUMBER(SEARCH(IF(J$2&lt;&gt;"",J$2,"NA"),'MITRE &amp; Controls Mappings'!$G315))),ISNUMBER(SEARCH(IF(J$2&lt;&gt;"",J$2,"NA"),'MITRE &amp; Controls Mappings'!$H315))),ISNUMBER(SEARCH(IF(J$3&lt;&gt;"",J$3,"NA"),'MITRE &amp; Controls Mappings'!$I315))),ISNUMBER(SEARCH(IF(J$3&lt;&gt;"",J$3,"NA"),'MITRE &amp; Controls Mappings'!$J315))), 'MITRE &amp; Controls Mappings'!$B315,"")</f>
        <v/>
      </c>
      <c r="K317" t="str">
        <f>IF(OR(OR(OR(OR(OR(ISNUMBER(SEARCH(IF(K$1&lt;&gt;"",K$1,"NA"),'MITRE &amp; Controls Mappings'!$E315)),ISNUMBER(SEARCH(IF(K$1&lt;&gt;"",K$1,"NA"),'MITRE &amp; Controls Mappings'!$F315))),ISNUMBER(SEARCH(IF(K$2&lt;&gt;"",K$2,"NA"),'MITRE &amp; Controls Mappings'!$G315))),ISNUMBER(SEARCH(IF(K$2&lt;&gt;"",K$2,"NA"),'MITRE &amp; Controls Mappings'!$H315))),ISNUMBER(SEARCH(IF(K$3&lt;&gt;"",K$3,"NA"),'MITRE &amp; Controls Mappings'!$I315))),ISNUMBER(SEARCH(IF(K$3&lt;&gt;"",K$3,"NA"),'MITRE &amp; Controls Mappings'!$J315))), 'MITRE &amp; Controls Mappings'!$B315,"")</f>
        <v/>
      </c>
      <c r="L317" s="26" t="str">
        <f>IF('MITRE &amp; Controls Mappings'!D315 &lt;&gt;"",'MITRE &amp; Controls Mappings'!D315,"" )</f>
        <v>Software Restriction Policies</v>
      </c>
    </row>
    <row r="318" spans="1:12" x14ac:dyDescent="0.25">
      <c r="A318" t="str">
        <f>IF(COUNTIF(B318:K318,"="&amp;'MITRE &amp; Controls Mappings'!B316)&gt;0,'MITRE &amp; Controls Mappings'!B316,"")</f>
        <v/>
      </c>
      <c r="B318" t="str">
        <f>IF(OR(OR(OR(OR(OR(ISNUMBER(SEARCH(IF(B$1&lt;&gt;"",B$1,"NA"),'MITRE &amp; Controls Mappings'!$E316)),ISNUMBER(SEARCH(IF(B$1&lt;&gt;"",B$1,"NA"),'MITRE &amp; Controls Mappings'!$F316))),ISNUMBER(SEARCH(IF(B$2&lt;&gt;"",B$2,"NA"),'MITRE &amp; Controls Mappings'!$G316))),ISNUMBER(SEARCH(IF(B$2&lt;&gt;"",B$2,"NA"),'MITRE &amp; Controls Mappings'!$H316))),ISNUMBER(SEARCH(IF(B$3&lt;&gt;"",B$3,"NA"),'MITRE &amp; Controls Mappings'!$I316))),ISNUMBER(SEARCH(IF(B$3&lt;&gt;"",B$3,"NA"),'MITRE &amp; Controls Mappings'!$J316))), 'MITRE &amp; Controls Mappings'!$B316,"")</f>
        <v/>
      </c>
      <c r="C318" t="str">
        <f>IF(OR(OR(OR(OR(OR(ISNUMBER(SEARCH(IF(C$1&lt;&gt;"",C$1,"NA"),'MITRE &amp; Controls Mappings'!$E316)),ISNUMBER(SEARCH(IF(C$1&lt;&gt;"",C$1,"NA"),'MITRE &amp; Controls Mappings'!$F316))),ISNUMBER(SEARCH(IF(C$2&lt;&gt;"",C$2,"NA"),'MITRE &amp; Controls Mappings'!$G316))),ISNUMBER(SEARCH(IF(C$2&lt;&gt;"",C$2,"NA"),'MITRE &amp; Controls Mappings'!$H316))),ISNUMBER(SEARCH(IF(C$3&lt;&gt;"",C$3,"NA"),'MITRE &amp; Controls Mappings'!$I316))),ISNUMBER(SEARCH(IF(C$3&lt;&gt;"",C$3,"NA"),'MITRE &amp; Controls Mappings'!$J316))), 'MITRE &amp; Controls Mappings'!$B316,"")</f>
        <v/>
      </c>
      <c r="D318" t="str">
        <f>IF(OR(OR(OR(OR(OR(ISNUMBER(SEARCH(IF(D$1&lt;&gt;"",D$1,"NA"),'MITRE &amp; Controls Mappings'!$E316)),ISNUMBER(SEARCH(IF(D$1&lt;&gt;"",D$1,"NA"),'MITRE &amp; Controls Mappings'!$F316))),ISNUMBER(SEARCH(IF(D$2&lt;&gt;"",D$2,"NA"),'MITRE &amp; Controls Mappings'!$G316))),ISNUMBER(SEARCH(IF(D$2&lt;&gt;"",D$2,"NA"),'MITRE &amp; Controls Mappings'!$H316))),ISNUMBER(SEARCH(IF(D$3&lt;&gt;"",D$3,"NA"),'MITRE &amp; Controls Mappings'!$I316))),ISNUMBER(SEARCH(IF(D$3&lt;&gt;"",D$3,"NA"),'MITRE &amp; Controls Mappings'!$J316))), 'MITRE &amp; Controls Mappings'!$B316,"")</f>
        <v/>
      </c>
      <c r="E318" t="str">
        <f>IF(OR(OR(OR(OR(OR(ISNUMBER(SEARCH(IF(E$1&lt;&gt;"",E$1,"NA"),'MITRE &amp; Controls Mappings'!$E316)),ISNUMBER(SEARCH(IF(E$1&lt;&gt;"",E$1,"NA"),'MITRE &amp; Controls Mappings'!$F316))),ISNUMBER(SEARCH(IF(E$2&lt;&gt;"",E$2,"NA"),'MITRE &amp; Controls Mappings'!$G316))),ISNUMBER(SEARCH(IF(E$2&lt;&gt;"",E$2,"NA"),'MITRE &amp; Controls Mappings'!$H316))),ISNUMBER(SEARCH(IF(E$3&lt;&gt;"",E$3,"NA"),'MITRE &amp; Controls Mappings'!$I316))),ISNUMBER(SEARCH(IF(E$3&lt;&gt;"",E$3,"NA"),'MITRE &amp; Controls Mappings'!$J316))), 'MITRE &amp; Controls Mappings'!$B316,"")</f>
        <v/>
      </c>
      <c r="F318" t="str">
        <f>IF(OR(OR(OR(OR(OR(ISNUMBER(SEARCH(IF(F$1&lt;&gt;"",F$1,"NA"),'MITRE &amp; Controls Mappings'!$E316)),ISNUMBER(SEARCH(IF(F$1&lt;&gt;"",F$1,"NA"),'MITRE &amp; Controls Mappings'!$F316))),ISNUMBER(SEARCH(IF(F$2&lt;&gt;"",F$2,"NA"),'MITRE &amp; Controls Mappings'!$G316))),ISNUMBER(SEARCH(IF(F$2&lt;&gt;"",F$2,"NA"),'MITRE &amp; Controls Mappings'!$H316))),ISNUMBER(SEARCH(IF(F$3&lt;&gt;"",F$3,"NA"),'MITRE &amp; Controls Mappings'!$I316))),ISNUMBER(SEARCH(IF(F$3&lt;&gt;"",F$3,"NA"),'MITRE &amp; Controls Mappings'!$J316))), 'MITRE &amp; Controls Mappings'!$B316,"")</f>
        <v/>
      </c>
      <c r="G318" t="str">
        <f>IF(OR(OR(OR(OR(OR(ISNUMBER(SEARCH(IF(G$1&lt;&gt;"",G$1,"NA"),'MITRE &amp; Controls Mappings'!$E316)),ISNUMBER(SEARCH(IF(G$1&lt;&gt;"",G$1,"NA"),'MITRE &amp; Controls Mappings'!$F316))),ISNUMBER(SEARCH(IF(G$2&lt;&gt;"",G$2,"NA"),'MITRE &amp; Controls Mappings'!$G316))),ISNUMBER(SEARCH(IF(G$2&lt;&gt;"",G$2,"NA"),'MITRE &amp; Controls Mappings'!$H316))),ISNUMBER(SEARCH(IF(G$3&lt;&gt;"",G$3,"NA"),'MITRE &amp; Controls Mappings'!$I316))),ISNUMBER(SEARCH(IF(G$3&lt;&gt;"",G$3,"NA"),'MITRE &amp; Controls Mappings'!$J316))), 'MITRE &amp; Controls Mappings'!$B316,"")</f>
        <v/>
      </c>
      <c r="H318" t="str">
        <f>IF(OR(OR(OR(OR(OR(ISNUMBER(SEARCH(IF(H$1&lt;&gt;"",H$1,"NA"),'MITRE &amp; Controls Mappings'!$E316)),ISNUMBER(SEARCH(IF(H$1&lt;&gt;"",H$1,"NA"),'MITRE &amp; Controls Mappings'!$F316))),ISNUMBER(SEARCH(IF(H$2&lt;&gt;"",H$2,"NA"),'MITRE &amp; Controls Mappings'!$G316))),ISNUMBER(SEARCH(IF(H$2&lt;&gt;"",H$2,"NA"),'MITRE &amp; Controls Mappings'!$H316))),ISNUMBER(SEARCH(IF(H$3&lt;&gt;"",H$3,"NA"),'MITRE &amp; Controls Mappings'!$I316))),ISNUMBER(SEARCH(IF(H$3&lt;&gt;"",H$3,"NA"),'MITRE &amp; Controls Mappings'!$J316))), 'MITRE &amp; Controls Mappings'!$B316,"")</f>
        <v/>
      </c>
      <c r="I318" t="str">
        <f>IF(OR(OR(OR(OR(OR(ISNUMBER(SEARCH(IF(I$1&lt;&gt;"",I$1,"NA"),'MITRE &amp; Controls Mappings'!$E316)),ISNUMBER(SEARCH(IF(I$1&lt;&gt;"",I$1,"NA"),'MITRE &amp; Controls Mappings'!$F316))),ISNUMBER(SEARCH(IF(I$2&lt;&gt;"",I$2,"NA"),'MITRE &amp; Controls Mappings'!$G316))),ISNUMBER(SEARCH(IF(I$2&lt;&gt;"",I$2,"NA"),'MITRE &amp; Controls Mappings'!$H316))),ISNUMBER(SEARCH(IF(I$3&lt;&gt;"",I$3,"NA"),'MITRE &amp; Controls Mappings'!$I316))),ISNUMBER(SEARCH(IF(I$3&lt;&gt;"",I$3,"NA"),'MITRE &amp; Controls Mappings'!$J316))), 'MITRE &amp; Controls Mappings'!$B316,"")</f>
        <v/>
      </c>
      <c r="J318" t="str">
        <f>IF(OR(OR(OR(OR(OR(ISNUMBER(SEARCH(IF(J$1&lt;&gt;"",J$1,"NA"),'MITRE &amp; Controls Mappings'!$E316)),ISNUMBER(SEARCH(IF(J$1&lt;&gt;"",J$1,"NA"),'MITRE &amp; Controls Mappings'!$F316))),ISNUMBER(SEARCH(IF(J$2&lt;&gt;"",J$2,"NA"),'MITRE &amp; Controls Mappings'!$G316))),ISNUMBER(SEARCH(IF(J$2&lt;&gt;"",J$2,"NA"),'MITRE &amp; Controls Mappings'!$H316))),ISNUMBER(SEARCH(IF(J$3&lt;&gt;"",J$3,"NA"),'MITRE &amp; Controls Mappings'!$I316))),ISNUMBER(SEARCH(IF(J$3&lt;&gt;"",J$3,"NA"),'MITRE &amp; Controls Mappings'!$J316))), 'MITRE &amp; Controls Mappings'!$B316,"")</f>
        <v/>
      </c>
      <c r="K318" t="str">
        <f>IF(OR(OR(OR(OR(OR(ISNUMBER(SEARCH(IF(K$1&lt;&gt;"",K$1,"NA"),'MITRE &amp; Controls Mappings'!$E316)),ISNUMBER(SEARCH(IF(K$1&lt;&gt;"",K$1,"NA"),'MITRE &amp; Controls Mappings'!$F316))),ISNUMBER(SEARCH(IF(K$2&lt;&gt;"",K$2,"NA"),'MITRE &amp; Controls Mappings'!$G316))),ISNUMBER(SEARCH(IF(K$2&lt;&gt;"",K$2,"NA"),'MITRE &amp; Controls Mappings'!$H316))),ISNUMBER(SEARCH(IF(K$3&lt;&gt;"",K$3,"NA"),'MITRE &amp; Controls Mappings'!$I316))),ISNUMBER(SEARCH(IF(K$3&lt;&gt;"",K$3,"NA"),'MITRE &amp; Controls Mappings'!$J316))), 'MITRE &amp; Controls Mappings'!$B316,"")</f>
        <v/>
      </c>
      <c r="L318" s="26" t="str">
        <f>IF('MITRE &amp; Controls Mappings'!D316 &lt;&gt;"",'MITRE &amp; Controls Mappings'!D316,"" )</f>
        <v>Network Access Protection NAP Client Configuration</v>
      </c>
    </row>
    <row r="319" spans="1:12" x14ac:dyDescent="0.25">
      <c r="A319" t="str">
        <f>IF(COUNTIF(B319:K319,"="&amp;'MITRE &amp; Controls Mappings'!B317)&gt;0,'MITRE &amp; Controls Mappings'!B317,"")</f>
        <v/>
      </c>
      <c r="B319" t="str">
        <f>IF(OR(OR(OR(OR(OR(ISNUMBER(SEARCH(IF(B$1&lt;&gt;"",B$1,"NA"),'MITRE &amp; Controls Mappings'!$E317)),ISNUMBER(SEARCH(IF(B$1&lt;&gt;"",B$1,"NA"),'MITRE &amp; Controls Mappings'!$F317))),ISNUMBER(SEARCH(IF(B$2&lt;&gt;"",B$2,"NA"),'MITRE &amp; Controls Mappings'!$G317))),ISNUMBER(SEARCH(IF(B$2&lt;&gt;"",B$2,"NA"),'MITRE &amp; Controls Mappings'!$H317))),ISNUMBER(SEARCH(IF(B$3&lt;&gt;"",B$3,"NA"),'MITRE &amp; Controls Mappings'!$I317))),ISNUMBER(SEARCH(IF(B$3&lt;&gt;"",B$3,"NA"),'MITRE &amp; Controls Mappings'!$J317))), 'MITRE &amp; Controls Mappings'!$B317,"")</f>
        <v/>
      </c>
      <c r="C319" t="str">
        <f>IF(OR(OR(OR(OR(OR(ISNUMBER(SEARCH(IF(C$1&lt;&gt;"",C$1,"NA"),'MITRE &amp; Controls Mappings'!$E317)),ISNUMBER(SEARCH(IF(C$1&lt;&gt;"",C$1,"NA"),'MITRE &amp; Controls Mappings'!$F317))),ISNUMBER(SEARCH(IF(C$2&lt;&gt;"",C$2,"NA"),'MITRE &amp; Controls Mappings'!$G317))),ISNUMBER(SEARCH(IF(C$2&lt;&gt;"",C$2,"NA"),'MITRE &amp; Controls Mappings'!$H317))),ISNUMBER(SEARCH(IF(C$3&lt;&gt;"",C$3,"NA"),'MITRE &amp; Controls Mappings'!$I317))),ISNUMBER(SEARCH(IF(C$3&lt;&gt;"",C$3,"NA"),'MITRE &amp; Controls Mappings'!$J317))), 'MITRE &amp; Controls Mappings'!$B317,"")</f>
        <v/>
      </c>
      <c r="D319" t="str">
        <f>IF(OR(OR(OR(OR(OR(ISNUMBER(SEARCH(IF(D$1&lt;&gt;"",D$1,"NA"),'MITRE &amp; Controls Mappings'!$E317)),ISNUMBER(SEARCH(IF(D$1&lt;&gt;"",D$1,"NA"),'MITRE &amp; Controls Mappings'!$F317))),ISNUMBER(SEARCH(IF(D$2&lt;&gt;"",D$2,"NA"),'MITRE &amp; Controls Mappings'!$G317))),ISNUMBER(SEARCH(IF(D$2&lt;&gt;"",D$2,"NA"),'MITRE &amp; Controls Mappings'!$H317))),ISNUMBER(SEARCH(IF(D$3&lt;&gt;"",D$3,"NA"),'MITRE &amp; Controls Mappings'!$I317))),ISNUMBER(SEARCH(IF(D$3&lt;&gt;"",D$3,"NA"),'MITRE &amp; Controls Mappings'!$J317))), 'MITRE &amp; Controls Mappings'!$B317,"")</f>
        <v/>
      </c>
      <c r="E319" t="str">
        <f>IF(OR(OR(OR(OR(OR(ISNUMBER(SEARCH(IF(E$1&lt;&gt;"",E$1,"NA"),'MITRE &amp; Controls Mappings'!$E317)),ISNUMBER(SEARCH(IF(E$1&lt;&gt;"",E$1,"NA"),'MITRE &amp; Controls Mappings'!$F317))),ISNUMBER(SEARCH(IF(E$2&lt;&gt;"",E$2,"NA"),'MITRE &amp; Controls Mappings'!$G317))),ISNUMBER(SEARCH(IF(E$2&lt;&gt;"",E$2,"NA"),'MITRE &amp; Controls Mappings'!$H317))),ISNUMBER(SEARCH(IF(E$3&lt;&gt;"",E$3,"NA"),'MITRE &amp; Controls Mappings'!$I317))),ISNUMBER(SEARCH(IF(E$3&lt;&gt;"",E$3,"NA"),'MITRE &amp; Controls Mappings'!$J317))), 'MITRE &amp; Controls Mappings'!$B317,"")</f>
        <v/>
      </c>
      <c r="F319" t="str">
        <f>IF(OR(OR(OR(OR(OR(ISNUMBER(SEARCH(IF(F$1&lt;&gt;"",F$1,"NA"),'MITRE &amp; Controls Mappings'!$E317)),ISNUMBER(SEARCH(IF(F$1&lt;&gt;"",F$1,"NA"),'MITRE &amp; Controls Mappings'!$F317))),ISNUMBER(SEARCH(IF(F$2&lt;&gt;"",F$2,"NA"),'MITRE &amp; Controls Mappings'!$G317))),ISNUMBER(SEARCH(IF(F$2&lt;&gt;"",F$2,"NA"),'MITRE &amp; Controls Mappings'!$H317))),ISNUMBER(SEARCH(IF(F$3&lt;&gt;"",F$3,"NA"),'MITRE &amp; Controls Mappings'!$I317))),ISNUMBER(SEARCH(IF(F$3&lt;&gt;"",F$3,"NA"),'MITRE &amp; Controls Mappings'!$J317))), 'MITRE &amp; Controls Mappings'!$B317,"")</f>
        <v/>
      </c>
      <c r="G319" t="str">
        <f>IF(OR(OR(OR(OR(OR(ISNUMBER(SEARCH(IF(G$1&lt;&gt;"",G$1,"NA"),'MITRE &amp; Controls Mappings'!$E317)),ISNUMBER(SEARCH(IF(G$1&lt;&gt;"",G$1,"NA"),'MITRE &amp; Controls Mappings'!$F317))),ISNUMBER(SEARCH(IF(G$2&lt;&gt;"",G$2,"NA"),'MITRE &amp; Controls Mappings'!$G317))),ISNUMBER(SEARCH(IF(G$2&lt;&gt;"",G$2,"NA"),'MITRE &amp; Controls Mappings'!$H317))),ISNUMBER(SEARCH(IF(G$3&lt;&gt;"",G$3,"NA"),'MITRE &amp; Controls Mappings'!$I317))),ISNUMBER(SEARCH(IF(G$3&lt;&gt;"",G$3,"NA"),'MITRE &amp; Controls Mappings'!$J317))), 'MITRE &amp; Controls Mappings'!$B317,"")</f>
        <v/>
      </c>
      <c r="H319" t="str">
        <f>IF(OR(OR(OR(OR(OR(ISNUMBER(SEARCH(IF(H$1&lt;&gt;"",H$1,"NA"),'MITRE &amp; Controls Mappings'!$E317)),ISNUMBER(SEARCH(IF(H$1&lt;&gt;"",H$1,"NA"),'MITRE &amp; Controls Mappings'!$F317))),ISNUMBER(SEARCH(IF(H$2&lt;&gt;"",H$2,"NA"),'MITRE &amp; Controls Mappings'!$G317))),ISNUMBER(SEARCH(IF(H$2&lt;&gt;"",H$2,"NA"),'MITRE &amp; Controls Mappings'!$H317))),ISNUMBER(SEARCH(IF(H$3&lt;&gt;"",H$3,"NA"),'MITRE &amp; Controls Mappings'!$I317))),ISNUMBER(SEARCH(IF(H$3&lt;&gt;"",H$3,"NA"),'MITRE &amp; Controls Mappings'!$J317))), 'MITRE &amp; Controls Mappings'!$B317,"")</f>
        <v/>
      </c>
      <c r="I319" t="str">
        <f>IF(OR(OR(OR(OR(OR(ISNUMBER(SEARCH(IF(I$1&lt;&gt;"",I$1,"NA"),'MITRE &amp; Controls Mappings'!$E317)),ISNUMBER(SEARCH(IF(I$1&lt;&gt;"",I$1,"NA"),'MITRE &amp; Controls Mappings'!$F317))),ISNUMBER(SEARCH(IF(I$2&lt;&gt;"",I$2,"NA"),'MITRE &amp; Controls Mappings'!$G317))),ISNUMBER(SEARCH(IF(I$2&lt;&gt;"",I$2,"NA"),'MITRE &amp; Controls Mappings'!$H317))),ISNUMBER(SEARCH(IF(I$3&lt;&gt;"",I$3,"NA"),'MITRE &amp; Controls Mappings'!$I317))),ISNUMBER(SEARCH(IF(I$3&lt;&gt;"",I$3,"NA"),'MITRE &amp; Controls Mappings'!$J317))), 'MITRE &amp; Controls Mappings'!$B317,"")</f>
        <v/>
      </c>
      <c r="J319" t="str">
        <f>IF(OR(OR(OR(OR(OR(ISNUMBER(SEARCH(IF(J$1&lt;&gt;"",J$1,"NA"),'MITRE &amp; Controls Mappings'!$E317)),ISNUMBER(SEARCH(IF(J$1&lt;&gt;"",J$1,"NA"),'MITRE &amp; Controls Mappings'!$F317))),ISNUMBER(SEARCH(IF(J$2&lt;&gt;"",J$2,"NA"),'MITRE &amp; Controls Mappings'!$G317))),ISNUMBER(SEARCH(IF(J$2&lt;&gt;"",J$2,"NA"),'MITRE &amp; Controls Mappings'!$H317))),ISNUMBER(SEARCH(IF(J$3&lt;&gt;"",J$3,"NA"),'MITRE &amp; Controls Mappings'!$I317))),ISNUMBER(SEARCH(IF(J$3&lt;&gt;"",J$3,"NA"),'MITRE &amp; Controls Mappings'!$J317))), 'MITRE &amp; Controls Mappings'!$B317,"")</f>
        <v/>
      </c>
      <c r="K319" t="str">
        <f>IF(OR(OR(OR(OR(OR(ISNUMBER(SEARCH(IF(K$1&lt;&gt;"",K$1,"NA"),'MITRE &amp; Controls Mappings'!$E317)),ISNUMBER(SEARCH(IF(K$1&lt;&gt;"",K$1,"NA"),'MITRE &amp; Controls Mappings'!$F317))),ISNUMBER(SEARCH(IF(K$2&lt;&gt;"",K$2,"NA"),'MITRE &amp; Controls Mappings'!$G317))),ISNUMBER(SEARCH(IF(K$2&lt;&gt;"",K$2,"NA"),'MITRE &amp; Controls Mappings'!$H317))),ISNUMBER(SEARCH(IF(K$3&lt;&gt;"",K$3,"NA"),'MITRE &amp; Controls Mappings'!$I317))),ISNUMBER(SEARCH(IF(K$3&lt;&gt;"",K$3,"NA"),'MITRE &amp; Controls Mappings'!$J317))), 'MITRE &amp; Controls Mappings'!$B317,"")</f>
        <v/>
      </c>
      <c r="L319" s="26" t="str">
        <f>IF('MITRE &amp; Controls Mappings'!D317 &lt;&gt;"",'MITRE &amp; Controls Mappings'!D317,"" )</f>
        <v>Application Control Policies</v>
      </c>
    </row>
    <row r="320" spans="1:12" x14ac:dyDescent="0.25">
      <c r="A320" t="str">
        <f>IF(COUNTIF(B320:K320,"="&amp;'MITRE &amp; Controls Mappings'!B318)&gt;0,'MITRE &amp; Controls Mappings'!B318,"")</f>
        <v/>
      </c>
      <c r="B320" t="str">
        <f>IF(OR(OR(OR(OR(OR(ISNUMBER(SEARCH(IF(B$1&lt;&gt;"",B$1,"NA"),'MITRE &amp; Controls Mappings'!$E318)),ISNUMBER(SEARCH(IF(B$1&lt;&gt;"",B$1,"NA"),'MITRE &amp; Controls Mappings'!$F318))),ISNUMBER(SEARCH(IF(B$2&lt;&gt;"",B$2,"NA"),'MITRE &amp; Controls Mappings'!$G318))),ISNUMBER(SEARCH(IF(B$2&lt;&gt;"",B$2,"NA"),'MITRE &amp; Controls Mappings'!$H318))),ISNUMBER(SEARCH(IF(B$3&lt;&gt;"",B$3,"NA"),'MITRE &amp; Controls Mappings'!$I318))),ISNUMBER(SEARCH(IF(B$3&lt;&gt;"",B$3,"NA"),'MITRE &amp; Controls Mappings'!$J318))), 'MITRE &amp; Controls Mappings'!$B318,"")</f>
        <v/>
      </c>
      <c r="C320" t="str">
        <f>IF(OR(OR(OR(OR(OR(ISNUMBER(SEARCH(IF(C$1&lt;&gt;"",C$1,"NA"),'MITRE &amp; Controls Mappings'!$E318)),ISNUMBER(SEARCH(IF(C$1&lt;&gt;"",C$1,"NA"),'MITRE &amp; Controls Mappings'!$F318))),ISNUMBER(SEARCH(IF(C$2&lt;&gt;"",C$2,"NA"),'MITRE &amp; Controls Mappings'!$G318))),ISNUMBER(SEARCH(IF(C$2&lt;&gt;"",C$2,"NA"),'MITRE &amp; Controls Mappings'!$H318))),ISNUMBER(SEARCH(IF(C$3&lt;&gt;"",C$3,"NA"),'MITRE &amp; Controls Mappings'!$I318))),ISNUMBER(SEARCH(IF(C$3&lt;&gt;"",C$3,"NA"),'MITRE &amp; Controls Mappings'!$J318))), 'MITRE &amp; Controls Mappings'!$B318,"")</f>
        <v/>
      </c>
      <c r="D320" t="str">
        <f>IF(OR(OR(OR(OR(OR(ISNUMBER(SEARCH(IF(D$1&lt;&gt;"",D$1,"NA"),'MITRE &amp; Controls Mappings'!$E318)),ISNUMBER(SEARCH(IF(D$1&lt;&gt;"",D$1,"NA"),'MITRE &amp; Controls Mappings'!$F318))),ISNUMBER(SEARCH(IF(D$2&lt;&gt;"",D$2,"NA"),'MITRE &amp; Controls Mappings'!$G318))),ISNUMBER(SEARCH(IF(D$2&lt;&gt;"",D$2,"NA"),'MITRE &amp; Controls Mappings'!$H318))),ISNUMBER(SEARCH(IF(D$3&lt;&gt;"",D$3,"NA"),'MITRE &amp; Controls Mappings'!$I318))),ISNUMBER(SEARCH(IF(D$3&lt;&gt;"",D$3,"NA"),'MITRE &amp; Controls Mappings'!$J318))), 'MITRE &amp; Controls Mappings'!$B318,"")</f>
        <v/>
      </c>
      <c r="E320" t="str">
        <f>IF(OR(OR(OR(OR(OR(ISNUMBER(SEARCH(IF(E$1&lt;&gt;"",E$1,"NA"),'MITRE &amp; Controls Mappings'!$E318)),ISNUMBER(SEARCH(IF(E$1&lt;&gt;"",E$1,"NA"),'MITRE &amp; Controls Mappings'!$F318))),ISNUMBER(SEARCH(IF(E$2&lt;&gt;"",E$2,"NA"),'MITRE &amp; Controls Mappings'!$G318))),ISNUMBER(SEARCH(IF(E$2&lt;&gt;"",E$2,"NA"),'MITRE &amp; Controls Mappings'!$H318))),ISNUMBER(SEARCH(IF(E$3&lt;&gt;"",E$3,"NA"),'MITRE &amp; Controls Mappings'!$I318))),ISNUMBER(SEARCH(IF(E$3&lt;&gt;"",E$3,"NA"),'MITRE &amp; Controls Mappings'!$J318))), 'MITRE &amp; Controls Mappings'!$B318,"")</f>
        <v/>
      </c>
      <c r="F320" t="str">
        <f>IF(OR(OR(OR(OR(OR(ISNUMBER(SEARCH(IF(F$1&lt;&gt;"",F$1,"NA"),'MITRE &amp; Controls Mappings'!$E318)),ISNUMBER(SEARCH(IF(F$1&lt;&gt;"",F$1,"NA"),'MITRE &amp; Controls Mappings'!$F318))),ISNUMBER(SEARCH(IF(F$2&lt;&gt;"",F$2,"NA"),'MITRE &amp; Controls Mappings'!$G318))),ISNUMBER(SEARCH(IF(F$2&lt;&gt;"",F$2,"NA"),'MITRE &amp; Controls Mappings'!$H318))),ISNUMBER(SEARCH(IF(F$3&lt;&gt;"",F$3,"NA"),'MITRE &amp; Controls Mappings'!$I318))),ISNUMBER(SEARCH(IF(F$3&lt;&gt;"",F$3,"NA"),'MITRE &amp; Controls Mappings'!$J318))), 'MITRE &amp; Controls Mappings'!$B318,"")</f>
        <v/>
      </c>
      <c r="G320" t="str">
        <f>IF(OR(OR(OR(OR(OR(ISNUMBER(SEARCH(IF(G$1&lt;&gt;"",G$1,"NA"),'MITRE &amp; Controls Mappings'!$E318)),ISNUMBER(SEARCH(IF(G$1&lt;&gt;"",G$1,"NA"),'MITRE &amp; Controls Mappings'!$F318))),ISNUMBER(SEARCH(IF(G$2&lt;&gt;"",G$2,"NA"),'MITRE &amp; Controls Mappings'!$G318))),ISNUMBER(SEARCH(IF(G$2&lt;&gt;"",G$2,"NA"),'MITRE &amp; Controls Mappings'!$H318))),ISNUMBER(SEARCH(IF(G$3&lt;&gt;"",G$3,"NA"),'MITRE &amp; Controls Mappings'!$I318))),ISNUMBER(SEARCH(IF(G$3&lt;&gt;"",G$3,"NA"),'MITRE &amp; Controls Mappings'!$J318))), 'MITRE &amp; Controls Mappings'!$B318,"")</f>
        <v/>
      </c>
      <c r="H320" t="str">
        <f>IF(OR(OR(OR(OR(OR(ISNUMBER(SEARCH(IF(H$1&lt;&gt;"",H$1,"NA"),'MITRE &amp; Controls Mappings'!$E318)),ISNUMBER(SEARCH(IF(H$1&lt;&gt;"",H$1,"NA"),'MITRE &amp; Controls Mappings'!$F318))),ISNUMBER(SEARCH(IF(H$2&lt;&gt;"",H$2,"NA"),'MITRE &amp; Controls Mappings'!$G318))),ISNUMBER(SEARCH(IF(H$2&lt;&gt;"",H$2,"NA"),'MITRE &amp; Controls Mappings'!$H318))),ISNUMBER(SEARCH(IF(H$3&lt;&gt;"",H$3,"NA"),'MITRE &amp; Controls Mappings'!$I318))),ISNUMBER(SEARCH(IF(H$3&lt;&gt;"",H$3,"NA"),'MITRE &amp; Controls Mappings'!$J318))), 'MITRE &amp; Controls Mappings'!$B318,"")</f>
        <v/>
      </c>
      <c r="I320" t="str">
        <f>IF(OR(OR(OR(OR(OR(ISNUMBER(SEARCH(IF(I$1&lt;&gt;"",I$1,"NA"),'MITRE &amp; Controls Mappings'!$E318)),ISNUMBER(SEARCH(IF(I$1&lt;&gt;"",I$1,"NA"),'MITRE &amp; Controls Mappings'!$F318))),ISNUMBER(SEARCH(IF(I$2&lt;&gt;"",I$2,"NA"),'MITRE &amp; Controls Mappings'!$G318))),ISNUMBER(SEARCH(IF(I$2&lt;&gt;"",I$2,"NA"),'MITRE &amp; Controls Mappings'!$H318))),ISNUMBER(SEARCH(IF(I$3&lt;&gt;"",I$3,"NA"),'MITRE &amp; Controls Mappings'!$I318))),ISNUMBER(SEARCH(IF(I$3&lt;&gt;"",I$3,"NA"),'MITRE &amp; Controls Mappings'!$J318))), 'MITRE &amp; Controls Mappings'!$B318,"")</f>
        <v/>
      </c>
      <c r="J320" t="str">
        <f>IF(OR(OR(OR(OR(OR(ISNUMBER(SEARCH(IF(J$1&lt;&gt;"",J$1,"NA"),'MITRE &amp; Controls Mappings'!$E318)),ISNUMBER(SEARCH(IF(J$1&lt;&gt;"",J$1,"NA"),'MITRE &amp; Controls Mappings'!$F318))),ISNUMBER(SEARCH(IF(J$2&lt;&gt;"",J$2,"NA"),'MITRE &amp; Controls Mappings'!$G318))),ISNUMBER(SEARCH(IF(J$2&lt;&gt;"",J$2,"NA"),'MITRE &amp; Controls Mappings'!$H318))),ISNUMBER(SEARCH(IF(J$3&lt;&gt;"",J$3,"NA"),'MITRE &amp; Controls Mappings'!$I318))),ISNUMBER(SEARCH(IF(J$3&lt;&gt;"",J$3,"NA"),'MITRE &amp; Controls Mappings'!$J318))), 'MITRE &amp; Controls Mappings'!$B318,"")</f>
        <v/>
      </c>
      <c r="K320" t="str">
        <f>IF(OR(OR(OR(OR(OR(ISNUMBER(SEARCH(IF(K$1&lt;&gt;"",K$1,"NA"),'MITRE &amp; Controls Mappings'!$E318)),ISNUMBER(SEARCH(IF(K$1&lt;&gt;"",K$1,"NA"),'MITRE &amp; Controls Mappings'!$F318))),ISNUMBER(SEARCH(IF(K$2&lt;&gt;"",K$2,"NA"),'MITRE &amp; Controls Mappings'!$G318))),ISNUMBER(SEARCH(IF(K$2&lt;&gt;"",K$2,"NA"),'MITRE &amp; Controls Mappings'!$H318))),ISNUMBER(SEARCH(IF(K$3&lt;&gt;"",K$3,"NA"),'MITRE &amp; Controls Mappings'!$I318))),ISNUMBER(SEARCH(IF(K$3&lt;&gt;"",K$3,"NA"),'MITRE &amp; Controls Mappings'!$J318))), 'MITRE &amp; Controls Mappings'!$B318,"")</f>
        <v/>
      </c>
      <c r="L320" s="26" t="str">
        <f>IF('MITRE &amp; Controls Mappings'!D318 &lt;&gt;"",'MITRE &amp; Controls Mappings'!D318,"" )</f>
        <v>IP Security Policies</v>
      </c>
    </row>
    <row r="321" spans="1:12" x14ac:dyDescent="0.25">
      <c r="A321" t="str">
        <f>IF(COUNTIF(B321:K321,"="&amp;'MITRE &amp; Controls Mappings'!B319)&gt;0,'MITRE &amp; Controls Mappings'!B319,"")</f>
        <v/>
      </c>
      <c r="B321" t="str">
        <f>IF(OR(OR(OR(OR(OR(ISNUMBER(SEARCH(IF(B$1&lt;&gt;"",B$1,"NA"),'MITRE &amp; Controls Mappings'!$E319)),ISNUMBER(SEARCH(IF(B$1&lt;&gt;"",B$1,"NA"),'MITRE &amp; Controls Mappings'!$F319))),ISNUMBER(SEARCH(IF(B$2&lt;&gt;"",B$2,"NA"),'MITRE &amp; Controls Mappings'!$G319))),ISNUMBER(SEARCH(IF(B$2&lt;&gt;"",B$2,"NA"),'MITRE &amp; Controls Mappings'!$H319))),ISNUMBER(SEARCH(IF(B$3&lt;&gt;"",B$3,"NA"),'MITRE &amp; Controls Mappings'!$I319))),ISNUMBER(SEARCH(IF(B$3&lt;&gt;"",B$3,"NA"),'MITRE &amp; Controls Mappings'!$J319))), 'MITRE &amp; Controls Mappings'!$B319,"")</f>
        <v/>
      </c>
      <c r="C321" t="str">
        <f>IF(OR(OR(OR(OR(OR(ISNUMBER(SEARCH(IF(C$1&lt;&gt;"",C$1,"NA"),'MITRE &amp; Controls Mappings'!$E319)),ISNUMBER(SEARCH(IF(C$1&lt;&gt;"",C$1,"NA"),'MITRE &amp; Controls Mappings'!$F319))),ISNUMBER(SEARCH(IF(C$2&lt;&gt;"",C$2,"NA"),'MITRE &amp; Controls Mappings'!$G319))),ISNUMBER(SEARCH(IF(C$2&lt;&gt;"",C$2,"NA"),'MITRE &amp; Controls Mappings'!$H319))),ISNUMBER(SEARCH(IF(C$3&lt;&gt;"",C$3,"NA"),'MITRE &amp; Controls Mappings'!$I319))),ISNUMBER(SEARCH(IF(C$3&lt;&gt;"",C$3,"NA"),'MITRE &amp; Controls Mappings'!$J319))), 'MITRE &amp; Controls Mappings'!$B319,"")</f>
        <v/>
      </c>
      <c r="D321" t="str">
        <f>IF(OR(OR(OR(OR(OR(ISNUMBER(SEARCH(IF(D$1&lt;&gt;"",D$1,"NA"),'MITRE &amp; Controls Mappings'!$E319)),ISNUMBER(SEARCH(IF(D$1&lt;&gt;"",D$1,"NA"),'MITRE &amp; Controls Mappings'!$F319))),ISNUMBER(SEARCH(IF(D$2&lt;&gt;"",D$2,"NA"),'MITRE &amp; Controls Mappings'!$G319))),ISNUMBER(SEARCH(IF(D$2&lt;&gt;"",D$2,"NA"),'MITRE &amp; Controls Mappings'!$H319))),ISNUMBER(SEARCH(IF(D$3&lt;&gt;"",D$3,"NA"),'MITRE &amp; Controls Mappings'!$I319))),ISNUMBER(SEARCH(IF(D$3&lt;&gt;"",D$3,"NA"),'MITRE &amp; Controls Mappings'!$J319))), 'MITRE &amp; Controls Mappings'!$B319,"")</f>
        <v/>
      </c>
      <c r="E321" t="str">
        <f>IF(OR(OR(OR(OR(OR(ISNUMBER(SEARCH(IF(E$1&lt;&gt;"",E$1,"NA"),'MITRE &amp; Controls Mappings'!$E319)),ISNUMBER(SEARCH(IF(E$1&lt;&gt;"",E$1,"NA"),'MITRE &amp; Controls Mappings'!$F319))),ISNUMBER(SEARCH(IF(E$2&lt;&gt;"",E$2,"NA"),'MITRE &amp; Controls Mappings'!$G319))),ISNUMBER(SEARCH(IF(E$2&lt;&gt;"",E$2,"NA"),'MITRE &amp; Controls Mappings'!$H319))),ISNUMBER(SEARCH(IF(E$3&lt;&gt;"",E$3,"NA"),'MITRE &amp; Controls Mappings'!$I319))),ISNUMBER(SEARCH(IF(E$3&lt;&gt;"",E$3,"NA"),'MITRE &amp; Controls Mappings'!$J319))), 'MITRE &amp; Controls Mappings'!$B319,"")</f>
        <v/>
      </c>
      <c r="F321" t="str">
        <f>IF(OR(OR(OR(OR(OR(ISNUMBER(SEARCH(IF(F$1&lt;&gt;"",F$1,"NA"),'MITRE &amp; Controls Mappings'!$E319)),ISNUMBER(SEARCH(IF(F$1&lt;&gt;"",F$1,"NA"),'MITRE &amp; Controls Mappings'!$F319))),ISNUMBER(SEARCH(IF(F$2&lt;&gt;"",F$2,"NA"),'MITRE &amp; Controls Mappings'!$G319))),ISNUMBER(SEARCH(IF(F$2&lt;&gt;"",F$2,"NA"),'MITRE &amp; Controls Mappings'!$H319))),ISNUMBER(SEARCH(IF(F$3&lt;&gt;"",F$3,"NA"),'MITRE &amp; Controls Mappings'!$I319))),ISNUMBER(SEARCH(IF(F$3&lt;&gt;"",F$3,"NA"),'MITRE &amp; Controls Mappings'!$J319))), 'MITRE &amp; Controls Mappings'!$B319,"")</f>
        <v/>
      </c>
      <c r="G321" t="str">
        <f>IF(OR(OR(OR(OR(OR(ISNUMBER(SEARCH(IF(G$1&lt;&gt;"",G$1,"NA"),'MITRE &amp; Controls Mappings'!$E319)),ISNUMBER(SEARCH(IF(G$1&lt;&gt;"",G$1,"NA"),'MITRE &amp; Controls Mappings'!$F319))),ISNUMBER(SEARCH(IF(G$2&lt;&gt;"",G$2,"NA"),'MITRE &amp; Controls Mappings'!$G319))),ISNUMBER(SEARCH(IF(G$2&lt;&gt;"",G$2,"NA"),'MITRE &amp; Controls Mappings'!$H319))),ISNUMBER(SEARCH(IF(G$3&lt;&gt;"",G$3,"NA"),'MITRE &amp; Controls Mappings'!$I319))),ISNUMBER(SEARCH(IF(G$3&lt;&gt;"",G$3,"NA"),'MITRE &amp; Controls Mappings'!$J319))), 'MITRE &amp; Controls Mappings'!$B319,"")</f>
        <v/>
      </c>
      <c r="H321" t="str">
        <f>IF(OR(OR(OR(OR(OR(ISNUMBER(SEARCH(IF(H$1&lt;&gt;"",H$1,"NA"),'MITRE &amp; Controls Mappings'!$E319)),ISNUMBER(SEARCH(IF(H$1&lt;&gt;"",H$1,"NA"),'MITRE &amp; Controls Mappings'!$F319))),ISNUMBER(SEARCH(IF(H$2&lt;&gt;"",H$2,"NA"),'MITRE &amp; Controls Mappings'!$G319))),ISNUMBER(SEARCH(IF(H$2&lt;&gt;"",H$2,"NA"),'MITRE &amp; Controls Mappings'!$H319))),ISNUMBER(SEARCH(IF(H$3&lt;&gt;"",H$3,"NA"),'MITRE &amp; Controls Mappings'!$I319))),ISNUMBER(SEARCH(IF(H$3&lt;&gt;"",H$3,"NA"),'MITRE &amp; Controls Mappings'!$J319))), 'MITRE &amp; Controls Mappings'!$B319,"")</f>
        <v/>
      </c>
      <c r="I321" t="str">
        <f>IF(OR(OR(OR(OR(OR(ISNUMBER(SEARCH(IF(I$1&lt;&gt;"",I$1,"NA"),'MITRE &amp; Controls Mappings'!$E319)),ISNUMBER(SEARCH(IF(I$1&lt;&gt;"",I$1,"NA"),'MITRE &amp; Controls Mappings'!$F319))),ISNUMBER(SEARCH(IF(I$2&lt;&gt;"",I$2,"NA"),'MITRE &amp; Controls Mappings'!$G319))),ISNUMBER(SEARCH(IF(I$2&lt;&gt;"",I$2,"NA"),'MITRE &amp; Controls Mappings'!$H319))),ISNUMBER(SEARCH(IF(I$3&lt;&gt;"",I$3,"NA"),'MITRE &amp; Controls Mappings'!$I319))),ISNUMBER(SEARCH(IF(I$3&lt;&gt;"",I$3,"NA"),'MITRE &amp; Controls Mappings'!$J319))), 'MITRE &amp; Controls Mappings'!$B319,"")</f>
        <v/>
      </c>
      <c r="J321" t="str">
        <f>IF(OR(OR(OR(OR(OR(ISNUMBER(SEARCH(IF(J$1&lt;&gt;"",J$1,"NA"),'MITRE &amp; Controls Mappings'!$E319)),ISNUMBER(SEARCH(IF(J$1&lt;&gt;"",J$1,"NA"),'MITRE &amp; Controls Mappings'!$F319))),ISNUMBER(SEARCH(IF(J$2&lt;&gt;"",J$2,"NA"),'MITRE &amp; Controls Mappings'!$G319))),ISNUMBER(SEARCH(IF(J$2&lt;&gt;"",J$2,"NA"),'MITRE &amp; Controls Mappings'!$H319))),ISNUMBER(SEARCH(IF(J$3&lt;&gt;"",J$3,"NA"),'MITRE &amp; Controls Mappings'!$I319))),ISNUMBER(SEARCH(IF(J$3&lt;&gt;"",J$3,"NA"),'MITRE &amp; Controls Mappings'!$J319))), 'MITRE &amp; Controls Mappings'!$B319,"")</f>
        <v/>
      </c>
      <c r="K321" t="str">
        <f>IF(OR(OR(OR(OR(OR(ISNUMBER(SEARCH(IF(K$1&lt;&gt;"",K$1,"NA"),'MITRE &amp; Controls Mappings'!$E319)),ISNUMBER(SEARCH(IF(K$1&lt;&gt;"",K$1,"NA"),'MITRE &amp; Controls Mappings'!$F319))),ISNUMBER(SEARCH(IF(K$2&lt;&gt;"",K$2,"NA"),'MITRE &amp; Controls Mappings'!$G319))),ISNUMBER(SEARCH(IF(K$2&lt;&gt;"",K$2,"NA"),'MITRE &amp; Controls Mappings'!$H319))),ISNUMBER(SEARCH(IF(K$3&lt;&gt;"",K$3,"NA"),'MITRE &amp; Controls Mappings'!$I319))),ISNUMBER(SEARCH(IF(K$3&lt;&gt;"",K$3,"NA"),'MITRE &amp; Controls Mappings'!$J319))), 'MITRE &amp; Controls Mappings'!$B319,"")</f>
        <v/>
      </c>
      <c r="L321" s="26" t="str">
        <f>IF('MITRE &amp; Controls Mappings'!D319 &lt;&gt;"",'MITRE &amp; Controls Mappings'!D319,"" )</f>
        <v>Advanced Audit Policy Configuration</v>
      </c>
    </row>
    <row r="322" spans="1:12" x14ac:dyDescent="0.25">
      <c r="A322" t="str">
        <f>IF(COUNTIF(B322:K322,"="&amp;'MITRE &amp; Controls Mappings'!B320)&gt;0,'MITRE &amp; Controls Mappings'!B320,"")</f>
        <v/>
      </c>
      <c r="B322" t="str">
        <f>IF(OR(OR(OR(OR(OR(ISNUMBER(SEARCH(IF(B$1&lt;&gt;"",B$1,"NA"),'MITRE &amp; Controls Mappings'!$E320)),ISNUMBER(SEARCH(IF(B$1&lt;&gt;"",B$1,"NA"),'MITRE &amp; Controls Mappings'!$F320))),ISNUMBER(SEARCH(IF(B$2&lt;&gt;"",B$2,"NA"),'MITRE &amp; Controls Mappings'!$G320))),ISNUMBER(SEARCH(IF(B$2&lt;&gt;"",B$2,"NA"),'MITRE &amp; Controls Mappings'!$H320))),ISNUMBER(SEARCH(IF(B$3&lt;&gt;"",B$3,"NA"),'MITRE &amp; Controls Mappings'!$I320))),ISNUMBER(SEARCH(IF(B$3&lt;&gt;"",B$3,"NA"),'MITRE &amp; Controls Mappings'!$J320))), 'MITRE &amp; Controls Mappings'!$B320,"")</f>
        <v/>
      </c>
      <c r="C322" t="str">
        <f>IF(OR(OR(OR(OR(OR(ISNUMBER(SEARCH(IF(C$1&lt;&gt;"",C$1,"NA"),'MITRE &amp; Controls Mappings'!$E320)),ISNUMBER(SEARCH(IF(C$1&lt;&gt;"",C$1,"NA"),'MITRE &amp; Controls Mappings'!$F320))),ISNUMBER(SEARCH(IF(C$2&lt;&gt;"",C$2,"NA"),'MITRE &amp; Controls Mappings'!$G320))),ISNUMBER(SEARCH(IF(C$2&lt;&gt;"",C$2,"NA"),'MITRE &amp; Controls Mappings'!$H320))),ISNUMBER(SEARCH(IF(C$3&lt;&gt;"",C$3,"NA"),'MITRE &amp; Controls Mappings'!$I320))),ISNUMBER(SEARCH(IF(C$3&lt;&gt;"",C$3,"NA"),'MITRE &amp; Controls Mappings'!$J320))), 'MITRE &amp; Controls Mappings'!$B320,"")</f>
        <v/>
      </c>
      <c r="D322" t="str">
        <f>IF(OR(OR(OR(OR(OR(ISNUMBER(SEARCH(IF(D$1&lt;&gt;"",D$1,"NA"),'MITRE &amp; Controls Mappings'!$E320)),ISNUMBER(SEARCH(IF(D$1&lt;&gt;"",D$1,"NA"),'MITRE &amp; Controls Mappings'!$F320))),ISNUMBER(SEARCH(IF(D$2&lt;&gt;"",D$2,"NA"),'MITRE &amp; Controls Mappings'!$G320))),ISNUMBER(SEARCH(IF(D$2&lt;&gt;"",D$2,"NA"),'MITRE &amp; Controls Mappings'!$H320))),ISNUMBER(SEARCH(IF(D$3&lt;&gt;"",D$3,"NA"),'MITRE &amp; Controls Mappings'!$I320))),ISNUMBER(SEARCH(IF(D$3&lt;&gt;"",D$3,"NA"),'MITRE &amp; Controls Mappings'!$J320))), 'MITRE &amp; Controls Mappings'!$B320,"")</f>
        <v/>
      </c>
      <c r="E322" t="str">
        <f>IF(OR(OR(OR(OR(OR(ISNUMBER(SEARCH(IF(E$1&lt;&gt;"",E$1,"NA"),'MITRE &amp; Controls Mappings'!$E320)),ISNUMBER(SEARCH(IF(E$1&lt;&gt;"",E$1,"NA"),'MITRE &amp; Controls Mappings'!$F320))),ISNUMBER(SEARCH(IF(E$2&lt;&gt;"",E$2,"NA"),'MITRE &amp; Controls Mappings'!$G320))),ISNUMBER(SEARCH(IF(E$2&lt;&gt;"",E$2,"NA"),'MITRE &amp; Controls Mappings'!$H320))),ISNUMBER(SEARCH(IF(E$3&lt;&gt;"",E$3,"NA"),'MITRE &amp; Controls Mappings'!$I320))),ISNUMBER(SEARCH(IF(E$3&lt;&gt;"",E$3,"NA"),'MITRE &amp; Controls Mappings'!$J320))), 'MITRE &amp; Controls Mappings'!$B320,"")</f>
        <v/>
      </c>
      <c r="F322" t="str">
        <f>IF(OR(OR(OR(OR(OR(ISNUMBER(SEARCH(IF(F$1&lt;&gt;"",F$1,"NA"),'MITRE &amp; Controls Mappings'!$E320)),ISNUMBER(SEARCH(IF(F$1&lt;&gt;"",F$1,"NA"),'MITRE &amp; Controls Mappings'!$F320))),ISNUMBER(SEARCH(IF(F$2&lt;&gt;"",F$2,"NA"),'MITRE &amp; Controls Mappings'!$G320))),ISNUMBER(SEARCH(IF(F$2&lt;&gt;"",F$2,"NA"),'MITRE &amp; Controls Mappings'!$H320))),ISNUMBER(SEARCH(IF(F$3&lt;&gt;"",F$3,"NA"),'MITRE &amp; Controls Mappings'!$I320))),ISNUMBER(SEARCH(IF(F$3&lt;&gt;"",F$3,"NA"),'MITRE &amp; Controls Mappings'!$J320))), 'MITRE &amp; Controls Mappings'!$B320,"")</f>
        <v/>
      </c>
      <c r="G322" t="str">
        <f>IF(OR(OR(OR(OR(OR(ISNUMBER(SEARCH(IF(G$1&lt;&gt;"",G$1,"NA"),'MITRE &amp; Controls Mappings'!$E320)),ISNUMBER(SEARCH(IF(G$1&lt;&gt;"",G$1,"NA"),'MITRE &amp; Controls Mappings'!$F320))),ISNUMBER(SEARCH(IF(G$2&lt;&gt;"",G$2,"NA"),'MITRE &amp; Controls Mappings'!$G320))),ISNUMBER(SEARCH(IF(G$2&lt;&gt;"",G$2,"NA"),'MITRE &amp; Controls Mappings'!$H320))),ISNUMBER(SEARCH(IF(G$3&lt;&gt;"",G$3,"NA"),'MITRE &amp; Controls Mappings'!$I320))),ISNUMBER(SEARCH(IF(G$3&lt;&gt;"",G$3,"NA"),'MITRE &amp; Controls Mappings'!$J320))), 'MITRE &amp; Controls Mappings'!$B320,"")</f>
        <v/>
      </c>
      <c r="H322" t="str">
        <f>IF(OR(OR(OR(OR(OR(ISNUMBER(SEARCH(IF(H$1&lt;&gt;"",H$1,"NA"),'MITRE &amp; Controls Mappings'!$E320)),ISNUMBER(SEARCH(IF(H$1&lt;&gt;"",H$1,"NA"),'MITRE &amp; Controls Mappings'!$F320))),ISNUMBER(SEARCH(IF(H$2&lt;&gt;"",H$2,"NA"),'MITRE &amp; Controls Mappings'!$G320))),ISNUMBER(SEARCH(IF(H$2&lt;&gt;"",H$2,"NA"),'MITRE &amp; Controls Mappings'!$H320))),ISNUMBER(SEARCH(IF(H$3&lt;&gt;"",H$3,"NA"),'MITRE &amp; Controls Mappings'!$I320))),ISNUMBER(SEARCH(IF(H$3&lt;&gt;"",H$3,"NA"),'MITRE &amp; Controls Mappings'!$J320))), 'MITRE &amp; Controls Mappings'!$B320,"")</f>
        <v/>
      </c>
      <c r="I322" t="str">
        <f>IF(OR(OR(OR(OR(OR(ISNUMBER(SEARCH(IF(I$1&lt;&gt;"",I$1,"NA"),'MITRE &amp; Controls Mappings'!$E320)),ISNUMBER(SEARCH(IF(I$1&lt;&gt;"",I$1,"NA"),'MITRE &amp; Controls Mappings'!$F320))),ISNUMBER(SEARCH(IF(I$2&lt;&gt;"",I$2,"NA"),'MITRE &amp; Controls Mappings'!$G320))),ISNUMBER(SEARCH(IF(I$2&lt;&gt;"",I$2,"NA"),'MITRE &amp; Controls Mappings'!$H320))),ISNUMBER(SEARCH(IF(I$3&lt;&gt;"",I$3,"NA"),'MITRE &amp; Controls Mappings'!$I320))),ISNUMBER(SEARCH(IF(I$3&lt;&gt;"",I$3,"NA"),'MITRE &amp; Controls Mappings'!$J320))), 'MITRE &amp; Controls Mappings'!$B320,"")</f>
        <v/>
      </c>
      <c r="J322" t="str">
        <f>IF(OR(OR(OR(OR(OR(ISNUMBER(SEARCH(IF(J$1&lt;&gt;"",J$1,"NA"),'MITRE &amp; Controls Mappings'!$E320)),ISNUMBER(SEARCH(IF(J$1&lt;&gt;"",J$1,"NA"),'MITRE &amp; Controls Mappings'!$F320))),ISNUMBER(SEARCH(IF(J$2&lt;&gt;"",J$2,"NA"),'MITRE &amp; Controls Mappings'!$G320))),ISNUMBER(SEARCH(IF(J$2&lt;&gt;"",J$2,"NA"),'MITRE &amp; Controls Mappings'!$H320))),ISNUMBER(SEARCH(IF(J$3&lt;&gt;"",J$3,"NA"),'MITRE &amp; Controls Mappings'!$I320))),ISNUMBER(SEARCH(IF(J$3&lt;&gt;"",J$3,"NA"),'MITRE &amp; Controls Mappings'!$J320))), 'MITRE &amp; Controls Mappings'!$B320,"")</f>
        <v/>
      </c>
      <c r="K322" t="str">
        <f>IF(OR(OR(OR(OR(OR(ISNUMBER(SEARCH(IF(K$1&lt;&gt;"",K$1,"NA"),'MITRE &amp; Controls Mappings'!$E320)),ISNUMBER(SEARCH(IF(K$1&lt;&gt;"",K$1,"NA"),'MITRE &amp; Controls Mappings'!$F320))),ISNUMBER(SEARCH(IF(K$2&lt;&gt;"",K$2,"NA"),'MITRE &amp; Controls Mappings'!$G320))),ISNUMBER(SEARCH(IF(K$2&lt;&gt;"",K$2,"NA"),'MITRE &amp; Controls Mappings'!$H320))),ISNUMBER(SEARCH(IF(K$3&lt;&gt;"",K$3,"NA"),'MITRE &amp; Controls Mappings'!$I320))),ISNUMBER(SEARCH(IF(K$3&lt;&gt;"",K$3,"NA"),'MITRE &amp; Controls Mappings'!$J320))), 'MITRE &amp; Controls Mappings'!$B320,"")</f>
        <v/>
      </c>
      <c r="L322" s="26" t="str">
        <f>IF('MITRE &amp; Controls Mappings'!D320 &lt;&gt;"",'MITRE &amp; Controls Mappings'!D320,"" )</f>
        <v>Account Logon</v>
      </c>
    </row>
    <row r="323" spans="1:12" x14ac:dyDescent="0.25">
      <c r="A323" t="str">
        <f>IF(COUNTIF(B323:K323,"="&amp;'MITRE &amp; Controls Mappings'!B321)&gt;0,'MITRE &amp; Controls Mappings'!B321,"")</f>
        <v/>
      </c>
      <c r="B323" t="str">
        <f>IF(OR(OR(OR(OR(OR(ISNUMBER(SEARCH(IF(B$1&lt;&gt;"",B$1,"NA"),'MITRE &amp; Controls Mappings'!$E321)),ISNUMBER(SEARCH(IF(B$1&lt;&gt;"",B$1,"NA"),'MITRE &amp; Controls Mappings'!$F321))),ISNUMBER(SEARCH(IF(B$2&lt;&gt;"",B$2,"NA"),'MITRE &amp; Controls Mappings'!$G321))),ISNUMBER(SEARCH(IF(B$2&lt;&gt;"",B$2,"NA"),'MITRE &amp; Controls Mappings'!$H321))),ISNUMBER(SEARCH(IF(B$3&lt;&gt;"",B$3,"NA"),'MITRE &amp; Controls Mappings'!$I321))),ISNUMBER(SEARCH(IF(B$3&lt;&gt;"",B$3,"NA"),'MITRE &amp; Controls Mappings'!$J321))), 'MITRE &amp; Controls Mappings'!$B321,"")</f>
        <v/>
      </c>
      <c r="C323" t="str">
        <f>IF(OR(OR(OR(OR(OR(ISNUMBER(SEARCH(IF(C$1&lt;&gt;"",C$1,"NA"),'MITRE &amp; Controls Mappings'!$E321)),ISNUMBER(SEARCH(IF(C$1&lt;&gt;"",C$1,"NA"),'MITRE &amp; Controls Mappings'!$F321))),ISNUMBER(SEARCH(IF(C$2&lt;&gt;"",C$2,"NA"),'MITRE &amp; Controls Mappings'!$G321))),ISNUMBER(SEARCH(IF(C$2&lt;&gt;"",C$2,"NA"),'MITRE &amp; Controls Mappings'!$H321))),ISNUMBER(SEARCH(IF(C$3&lt;&gt;"",C$3,"NA"),'MITRE &amp; Controls Mappings'!$I321))),ISNUMBER(SEARCH(IF(C$3&lt;&gt;"",C$3,"NA"),'MITRE &amp; Controls Mappings'!$J321))), 'MITRE &amp; Controls Mappings'!$B321,"")</f>
        <v/>
      </c>
      <c r="D323" t="str">
        <f>IF(OR(OR(OR(OR(OR(ISNUMBER(SEARCH(IF(D$1&lt;&gt;"",D$1,"NA"),'MITRE &amp; Controls Mappings'!$E321)),ISNUMBER(SEARCH(IF(D$1&lt;&gt;"",D$1,"NA"),'MITRE &amp; Controls Mappings'!$F321))),ISNUMBER(SEARCH(IF(D$2&lt;&gt;"",D$2,"NA"),'MITRE &amp; Controls Mappings'!$G321))),ISNUMBER(SEARCH(IF(D$2&lt;&gt;"",D$2,"NA"),'MITRE &amp; Controls Mappings'!$H321))),ISNUMBER(SEARCH(IF(D$3&lt;&gt;"",D$3,"NA"),'MITRE &amp; Controls Mappings'!$I321))),ISNUMBER(SEARCH(IF(D$3&lt;&gt;"",D$3,"NA"),'MITRE &amp; Controls Mappings'!$J321))), 'MITRE &amp; Controls Mappings'!$B321,"")</f>
        <v/>
      </c>
      <c r="E323" t="str">
        <f>IF(OR(OR(OR(OR(OR(ISNUMBER(SEARCH(IF(E$1&lt;&gt;"",E$1,"NA"),'MITRE &amp; Controls Mappings'!$E321)),ISNUMBER(SEARCH(IF(E$1&lt;&gt;"",E$1,"NA"),'MITRE &amp; Controls Mappings'!$F321))),ISNUMBER(SEARCH(IF(E$2&lt;&gt;"",E$2,"NA"),'MITRE &amp; Controls Mappings'!$G321))),ISNUMBER(SEARCH(IF(E$2&lt;&gt;"",E$2,"NA"),'MITRE &amp; Controls Mappings'!$H321))),ISNUMBER(SEARCH(IF(E$3&lt;&gt;"",E$3,"NA"),'MITRE &amp; Controls Mappings'!$I321))),ISNUMBER(SEARCH(IF(E$3&lt;&gt;"",E$3,"NA"),'MITRE &amp; Controls Mappings'!$J321))), 'MITRE &amp; Controls Mappings'!$B321,"")</f>
        <v/>
      </c>
      <c r="F323" t="str">
        <f>IF(OR(OR(OR(OR(OR(ISNUMBER(SEARCH(IF(F$1&lt;&gt;"",F$1,"NA"),'MITRE &amp; Controls Mappings'!$E321)),ISNUMBER(SEARCH(IF(F$1&lt;&gt;"",F$1,"NA"),'MITRE &amp; Controls Mappings'!$F321))),ISNUMBER(SEARCH(IF(F$2&lt;&gt;"",F$2,"NA"),'MITRE &amp; Controls Mappings'!$G321))),ISNUMBER(SEARCH(IF(F$2&lt;&gt;"",F$2,"NA"),'MITRE &amp; Controls Mappings'!$H321))),ISNUMBER(SEARCH(IF(F$3&lt;&gt;"",F$3,"NA"),'MITRE &amp; Controls Mappings'!$I321))),ISNUMBER(SEARCH(IF(F$3&lt;&gt;"",F$3,"NA"),'MITRE &amp; Controls Mappings'!$J321))), 'MITRE &amp; Controls Mappings'!$B321,"")</f>
        <v/>
      </c>
      <c r="G323" t="str">
        <f>IF(OR(OR(OR(OR(OR(ISNUMBER(SEARCH(IF(G$1&lt;&gt;"",G$1,"NA"),'MITRE &amp; Controls Mappings'!$E321)),ISNUMBER(SEARCH(IF(G$1&lt;&gt;"",G$1,"NA"),'MITRE &amp; Controls Mappings'!$F321))),ISNUMBER(SEARCH(IF(G$2&lt;&gt;"",G$2,"NA"),'MITRE &amp; Controls Mappings'!$G321))),ISNUMBER(SEARCH(IF(G$2&lt;&gt;"",G$2,"NA"),'MITRE &amp; Controls Mappings'!$H321))),ISNUMBER(SEARCH(IF(G$3&lt;&gt;"",G$3,"NA"),'MITRE &amp; Controls Mappings'!$I321))),ISNUMBER(SEARCH(IF(G$3&lt;&gt;"",G$3,"NA"),'MITRE &amp; Controls Mappings'!$J321))), 'MITRE &amp; Controls Mappings'!$B321,"")</f>
        <v/>
      </c>
      <c r="H323" t="str">
        <f>IF(OR(OR(OR(OR(OR(ISNUMBER(SEARCH(IF(H$1&lt;&gt;"",H$1,"NA"),'MITRE &amp; Controls Mappings'!$E321)),ISNUMBER(SEARCH(IF(H$1&lt;&gt;"",H$1,"NA"),'MITRE &amp; Controls Mappings'!$F321))),ISNUMBER(SEARCH(IF(H$2&lt;&gt;"",H$2,"NA"),'MITRE &amp; Controls Mappings'!$G321))),ISNUMBER(SEARCH(IF(H$2&lt;&gt;"",H$2,"NA"),'MITRE &amp; Controls Mappings'!$H321))),ISNUMBER(SEARCH(IF(H$3&lt;&gt;"",H$3,"NA"),'MITRE &amp; Controls Mappings'!$I321))),ISNUMBER(SEARCH(IF(H$3&lt;&gt;"",H$3,"NA"),'MITRE &amp; Controls Mappings'!$J321))), 'MITRE &amp; Controls Mappings'!$B321,"")</f>
        <v/>
      </c>
      <c r="I323" t="str">
        <f>IF(OR(OR(OR(OR(OR(ISNUMBER(SEARCH(IF(I$1&lt;&gt;"",I$1,"NA"),'MITRE &amp; Controls Mappings'!$E321)),ISNUMBER(SEARCH(IF(I$1&lt;&gt;"",I$1,"NA"),'MITRE &amp; Controls Mappings'!$F321))),ISNUMBER(SEARCH(IF(I$2&lt;&gt;"",I$2,"NA"),'MITRE &amp; Controls Mappings'!$G321))),ISNUMBER(SEARCH(IF(I$2&lt;&gt;"",I$2,"NA"),'MITRE &amp; Controls Mappings'!$H321))),ISNUMBER(SEARCH(IF(I$3&lt;&gt;"",I$3,"NA"),'MITRE &amp; Controls Mappings'!$I321))),ISNUMBER(SEARCH(IF(I$3&lt;&gt;"",I$3,"NA"),'MITRE &amp; Controls Mappings'!$J321))), 'MITRE &amp; Controls Mappings'!$B321,"")</f>
        <v/>
      </c>
      <c r="J323" t="str">
        <f>IF(OR(OR(OR(OR(OR(ISNUMBER(SEARCH(IF(J$1&lt;&gt;"",J$1,"NA"),'MITRE &amp; Controls Mappings'!$E321)),ISNUMBER(SEARCH(IF(J$1&lt;&gt;"",J$1,"NA"),'MITRE &amp; Controls Mappings'!$F321))),ISNUMBER(SEARCH(IF(J$2&lt;&gt;"",J$2,"NA"),'MITRE &amp; Controls Mappings'!$G321))),ISNUMBER(SEARCH(IF(J$2&lt;&gt;"",J$2,"NA"),'MITRE &amp; Controls Mappings'!$H321))),ISNUMBER(SEARCH(IF(J$3&lt;&gt;"",J$3,"NA"),'MITRE &amp; Controls Mappings'!$I321))),ISNUMBER(SEARCH(IF(J$3&lt;&gt;"",J$3,"NA"),'MITRE &amp; Controls Mappings'!$J321))), 'MITRE &amp; Controls Mappings'!$B321,"")</f>
        <v/>
      </c>
      <c r="K323" t="str">
        <f>IF(OR(OR(OR(OR(OR(ISNUMBER(SEARCH(IF(K$1&lt;&gt;"",K$1,"NA"),'MITRE &amp; Controls Mappings'!$E321)),ISNUMBER(SEARCH(IF(K$1&lt;&gt;"",K$1,"NA"),'MITRE &amp; Controls Mappings'!$F321))),ISNUMBER(SEARCH(IF(K$2&lt;&gt;"",K$2,"NA"),'MITRE &amp; Controls Mappings'!$G321))),ISNUMBER(SEARCH(IF(K$2&lt;&gt;"",K$2,"NA"),'MITRE &amp; Controls Mappings'!$H321))),ISNUMBER(SEARCH(IF(K$3&lt;&gt;"",K$3,"NA"),'MITRE &amp; Controls Mappings'!$I321))),ISNUMBER(SEARCH(IF(K$3&lt;&gt;"",K$3,"NA"),'MITRE &amp; Controls Mappings'!$J321))), 'MITRE &amp; Controls Mappings'!$B321,"")</f>
        <v/>
      </c>
      <c r="L323" s="26" t="str">
        <f>IF('MITRE &amp; Controls Mappings'!D321 &lt;&gt;"",'MITRE &amp; Controls Mappings'!D321,"" )</f>
        <v>(L1) Ensure 'Audit Credential Validation' is set to 'Success and Failure'</v>
      </c>
    </row>
    <row r="324" spans="1:12" x14ac:dyDescent="0.25">
      <c r="A324" t="str">
        <f>IF(COUNTIF(B324:K324,"="&amp;'MITRE &amp; Controls Mappings'!B322)&gt;0,'MITRE &amp; Controls Mappings'!B322,"")</f>
        <v/>
      </c>
      <c r="B324" t="str">
        <f>IF(OR(OR(OR(OR(OR(ISNUMBER(SEARCH(IF(B$1&lt;&gt;"",B$1,"NA"),'MITRE &amp; Controls Mappings'!$E322)),ISNUMBER(SEARCH(IF(B$1&lt;&gt;"",B$1,"NA"),'MITRE &amp; Controls Mappings'!$F322))),ISNUMBER(SEARCH(IF(B$2&lt;&gt;"",B$2,"NA"),'MITRE &amp; Controls Mappings'!$G322))),ISNUMBER(SEARCH(IF(B$2&lt;&gt;"",B$2,"NA"),'MITRE &amp; Controls Mappings'!$H322))),ISNUMBER(SEARCH(IF(B$3&lt;&gt;"",B$3,"NA"),'MITRE &amp; Controls Mappings'!$I322))),ISNUMBER(SEARCH(IF(B$3&lt;&gt;"",B$3,"NA"),'MITRE &amp; Controls Mappings'!$J322))), 'MITRE &amp; Controls Mappings'!$B322,"")</f>
        <v/>
      </c>
      <c r="C324" t="str">
        <f>IF(OR(OR(OR(OR(OR(ISNUMBER(SEARCH(IF(C$1&lt;&gt;"",C$1,"NA"),'MITRE &amp; Controls Mappings'!$E322)),ISNUMBER(SEARCH(IF(C$1&lt;&gt;"",C$1,"NA"),'MITRE &amp; Controls Mappings'!$F322))),ISNUMBER(SEARCH(IF(C$2&lt;&gt;"",C$2,"NA"),'MITRE &amp; Controls Mappings'!$G322))),ISNUMBER(SEARCH(IF(C$2&lt;&gt;"",C$2,"NA"),'MITRE &amp; Controls Mappings'!$H322))),ISNUMBER(SEARCH(IF(C$3&lt;&gt;"",C$3,"NA"),'MITRE &amp; Controls Mappings'!$I322))),ISNUMBER(SEARCH(IF(C$3&lt;&gt;"",C$3,"NA"),'MITRE &amp; Controls Mappings'!$J322))), 'MITRE &amp; Controls Mappings'!$B322,"")</f>
        <v/>
      </c>
      <c r="D324" t="str">
        <f>IF(OR(OR(OR(OR(OR(ISNUMBER(SEARCH(IF(D$1&lt;&gt;"",D$1,"NA"),'MITRE &amp; Controls Mappings'!$E322)),ISNUMBER(SEARCH(IF(D$1&lt;&gt;"",D$1,"NA"),'MITRE &amp; Controls Mappings'!$F322))),ISNUMBER(SEARCH(IF(D$2&lt;&gt;"",D$2,"NA"),'MITRE &amp; Controls Mappings'!$G322))),ISNUMBER(SEARCH(IF(D$2&lt;&gt;"",D$2,"NA"),'MITRE &amp; Controls Mappings'!$H322))),ISNUMBER(SEARCH(IF(D$3&lt;&gt;"",D$3,"NA"),'MITRE &amp; Controls Mappings'!$I322))),ISNUMBER(SEARCH(IF(D$3&lt;&gt;"",D$3,"NA"),'MITRE &amp; Controls Mappings'!$J322))), 'MITRE &amp; Controls Mappings'!$B322,"")</f>
        <v/>
      </c>
      <c r="E324" t="str">
        <f>IF(OR(OR(OR(OR(OR(ISNUMBER(SEARCH(IF(E$1&lt;&gt;"",E$1,"NA"),'MITRE &amp; Controls Mappings'!$E322)),ISNUMBER(SEARCH(IF(E$1&lt;&gt;"",E$1,"NA"),'MITRE &amp; Controls Mappings'!$F322))),ISNUMBER(SEARCH(IF(E$2&lt;&gt;"",E$2,"NA"),'MITRE &amp; Controls Mappings'!$G322))),ISNUMBER(SEARCH(IF(E$2&lt;&gt;"",E$2,"NA"),'MITRE &amp; Controls Mappings'!$H322))),ISNUMBER(SEARCH(IF(E$3&lt;&gt;"",E$3,"NA"),'MITRE &amp; Controls Mappings'!$I322))),ISNUMBER(SEARCH(IF(E$3&lt;&gt;"",E$3,"NA"),'MITRE &amp; Controls Mappings'!$J322))), 'MITRE &amp; Controls Mappings'!$B322,"")</f>
        <v/>
      </c>
      <c r="F324" t="str">
        <f>IF(OR(OR(OR(OR(OR(ISNUMBER(SEARCH(IF(F$1&lt;&gt;"",F$1,"NA"),'MITRE &amp; Controls Mappings'!$E322)),ISNUMBER(SEARCH(IF(F$1&lt;&gt;"",F$1,"NA"),'MITRE &amp; Controls Mappings'!$F322))),ISNUMBER(SEARCH(IF(F$2&lt;&gt;"",F$2,"NA"),'MITRE &amp; Controls Mappings'!$G322))),ISNUMBER(SEARCH(IF(F$2&lt;&gt;"",F$2,"NA"),'MITRE &amp; Controls Mappings'!$H322))),ISNUMBER(SEARCH(IF(F$3&lt;&gt;"",F$3,"NA"),'MITRE &amp; Controls Mappings'!$I322))),ISNUMBER(SEARCH(IF(F$3&lt;&gt;"",F$3,"NA"),'MITRE &amp; Controls Mappings'!$J322))), 'MITRE &amp; Controls Mappings'!$B322,"")</f>
        <v/>
      </c>
      <c r="G324" t="str">
        <f>IF(OR(OR(OR(OR(OR(ISNUMBER(SEARCH(IF(G$1&lt;&gt;"",G$1,"NA"),'MITRE &amp; Controls Mappings'!$E322)),ISNUMBER(SEARCH(IF(G$1&lt;&gt;"",G$1,"NA"),'MITRE &amp; Controls Mappings'!$F322))),ISNUMBER(SEARCH(IF(G$2&lt;&gt;"",G$2,"NA"),'MITRE &amp; Controls Mappings'!$G322))),ISNUMBER(SEARCH(IF(G$2&lt;&gt;"",G$2,"NA"),'MITRE &amp; Controls Mappings'!$H322))),ISNUMBER(SEARCH(IF(G$3&lt;&gt;"",G$3,"NA"),'MITRE &amp; Controls Mappings'!$I322))),ISNUMBER(SEARCH(IF(G$3&lt;&gt;"",G$3,"NA"),'MITRE &amp; Controls Mappings'!$J322))), 'MITRE &amp; Controls Mappings'!$B322,"")</f>
        <v/>
      </c>
      <c r="H324" t="str">
        <f>IF(OR(OR(OR(OR(OR(ISNUMBER(SEARCH(IF(H$1&lt;&gt;"",H$1,"NA"),'MITRE &amp; Controls Mappings'!$E322)),ISNUMBER(SEARCH(IF(H$1&lt;&gt;"",H$1,"NA"),'MITRE &amp; Controls Mappings'!$F322))),ISNUMBER(SEARCH(IF(H$2&lt;&gt;"",H$2,"NA"),'MITRE &amp; Controls Mappings'!$G322))),ISNUMBER(SEARCH(IF(H$2&lt;&gt;"",H$2,"NA"),'MITRE &amp; Controls Mappings'!$H322))),ISNUMBER(SEARCH(IF(H$3&lt;&gt;"",H$3,"NA"),'MITRE &amp; Controls Mappings'!$I322))),ISNUMBER(SEARCH(IF(H$3&lt;&gt;"",H$3,"NA"),'MITRE &amp; Controls Mappings'!$J322))), 'MITRE &amp; Controls Mappings'!$B322,"")</f>
        <v/>
      </c>
      <c r="I324" t="str">
        <f>IF(OR(OR(OR(OR(OR(ISNUMBER(SEARCH(IF(I$1&lt;&gt;"",I$1,"NA"),'MITRE &amp; Controls Mappings'!$E322)),ISNUMBER(SEARCH(IF(I$1&lt;&gt;"",I$1,"NA"),'MITRE &amp; Controls Mappings'!$F322))),ISNUMBER(SEARCH(IF(I$2&lt;&gt;"",I$2,"NA"),'MITRE &amp; Controls Mappings'!$G322))),ISNUMBER(SEARCH(IF(I$2&lt;&gt;"",I$2,"NA"),'MITRE &amp; Controls Mappings'!$H322))),ISNUMBER(SEARCH(IF(I$3&lt;&gt;"",I$3,"NA"),'MITRE &amp; Controls Mappings'!$I322))),ISNUMBER(SEARCH(IF(I$3&lt;&gt;"",I$3,"NA"),'MITRE &amp; Controls Mappings'!$J322))), 'MITRE &amp; Controls Mappings'!$B322,"")</f>
        <v/>
      </c>
      <c r="J324" t="str">
        <f>IF(OR(OR(OR(OR(OR(ISNUMBER(SEARCH(IF(J$1&lt;&gt;"",J$1,"NA"),'MITRE &amp; Controls Mappings'!$E322)),ISNUMBER(SEARCH(IF(J$1&lt;&gt;"",J$1,"NA"),'MITRE &amp; Controls Mappings'!$F322))),ISNUMBER(SEARCH(IF(J$2&lt;&gt;"",J$2,"NA"),'MITRE &amp; Controls Mappings'!$G322))),ISNUMBER(SEARCH(IF(J$2&lt;&gt;"",J$2,"NA"),'MITRE &amp; Controls Mappings'!$H322))),ISNUMBER(SEARCH(IF(J$3&lt;&gt;"",J$3,"NA"),'MITRE &amp; Controls Mappings'!$I322))),ISNUMBER(SEARCH(IF(J$3&lt;&gt;"",J$3,"NA"),'MITRE &amp; Controls Mappings'!$J322))), 'MITRE &amp; Controls Mappings'!$B322,"")</f>
        <v/>
      </c>
      <c r="K324" t="str">
        <f>IF(OR(OR(OR(OR(OR(ISNUMBER(SEARCH(IF(K$1&lt;&gt;"",K$1,"NA"),'MITRE &amp; Controls Mappings'!$E322)),ISNUMBER(SEARCH(IF(K$1&lt;&gt;"",K$1,"NA"),'MITRE &amp; Controls Mappings'!$F322))),ISNUMBER(SEARCH(IF(K$2&lt;&gt;"",K$2,"NA"),'MITRE &amp; Controls Mappings'!$G322))),ISNUMBER(SEARCH(IF(K$2&lt;&gt;"",K$2,"NA"),'MITRE &amp; Controls Mappings'!$H322))),ISNUMBER(SEARCH(IF(K$3&lt;&gt;"",K$3,"NA"),'MITRE &amp; Controls Mappings'!$I322))),ISNUMBER(SEARCH(IF(K$3&lt;&gt;"",K$3,"NA"),'MITRE &amp; Controls Mappings'!$J322))), 'MITRE &amp; Controls Mappings'!$B322,"")</f>
        <v/>
      </c>
      <c r="L324" s="26" t="str">
        <f>IF('MITRE &amp; Controls Mappings'!D322 &lt;&gt;"",'MITRE &amp; Controls Mappings'!D322,"" )</f>
        <v>(L1) Ensure 'Audit Credential Validation' is set to 'Success and Failure'</v>
      </c>
    </row>
    <row r="325" spans="1:12" x14ac:dyDescent="0.25">
      <c r="A325" t="str">
        <f>IF(COUNTIF(B325:K325,"="&amp;'MITRE &amp; Controls Mappings'!B323)&gt;0,'MITRE &amp; Controls Mappings'!B323,"")</f>
        <v/>
      </c>
      <c r="B325" t="str">
        <f>IF(OR(OR(OR(OR(OR(ISNUMBER(SEARCH(IF(B$1&lt;&gt;"",B$1,"NA"),'MITRE &amp; Controls Mappings'!$E323)),ISNUMBER(SEARCH(IF(B$1&lt;&gt;"",B$1,"NA"),'MITRE &amp; Controls Mappings'!$F323))),ISNUMBER(SEARCH(IF(B$2&lt;&gt;"",B$2,"NA"),'MITRE &amp; Controls Mappings'!$G323))),ISNUMBER(SEARCH(IF(B$2&lt;&gt;"",B$2,"NA"),'MITRE &amp; Controls Mappings'!$H323))),ISNUMBER(SEARCH(IF(B$3&lt;&gt;"",B$3,"NA"),'MITRE &amp; Controls Mappings'!$I323))),ISNUMBER(SEARCH(IF(B$3&lt;&gt;"",B$3,"NA"),'MITRE &amp; Controls Mappings'!$J323))), 'MITRE &amp; Controls Mappings'!$B323,"")</f>
        <v/>
      </c>
      <c r="C325" t="str">
        <f>IF(OR(OR(OR(OR(OR(ISNUMBER(SEARCH(IF(C$1&lt;&gt;"",C$1,"NA"),'MITRE &amp; Controls Mappings'!$E323)),ISNUMBER(SEARCH(IF(C$1&lt;&gt;"",C$1,"NA"),'MITRE &amp; Controls Mappings'!$F323))),ISNUMBER(SEARCH(IF(C$2&lt;&gt;"",C$2,"NA"),'MITRE &amp; Controls Mappings'!$G323))),ISNUMBER(SEARCH(IF(C$2&lt;&gt;"",C$2,"NA"),'MITRE &amp; Controls Mappings'!$H323))),ISNUMBER(SEARCH(IF(C$3&lt;&gt;"",C$3,"NA"),'MITRE &amp; Controls Mappings'!$I323))),ISNUMBER(SEARCH(IF(C$3&lt;&gt;"",C$3,"NA"),'MITRE &amp; Controls Mappings'!$J323))), 'MITRE &amp; Controls Mappings'!$B323,"")</f>
        <v/>
      </c>
      <c r="D325" t="str">
        <f>IF(OR(OR(OR(OR(OR(ISNUMBER(SEARCH(IF(D$1&lt;&gt;"",D$1,"NA"),'MITRE &amp; Controls Mappings'!$E323)),ISNUMBER(SEARCH(IF(D$1&lt;&gt;"",D$1,"NA"),'MITRE &amp; Controls Mappings'!$F323))),ISNUMBER(SEARCH(IF(D$2&lt;&gt;"",D$2,"NA"),'MITRE &amp; Controls Mappings'!$G323))),ISNUMBER(SEARCH(IF(D$2&lt;&gt;"",D$2,"NA"),'MITRE &amp; Controls Mappings'!$H323))),ISNUMBER(SEARCH(IF(D$3&lt;&gt;"",D$3,"NA"),'MITRE &amp; Controls Mappings'!$I323))),ISNUMBER(SEARCH(IF(D$3&lt;&gt;"",D$3,"NA"),'MITRE &amp; Controls Mappings'!$J323))), 'MITRE &amp; Controls Mappings'!$B323,"")</f>
        <v/>
      </c>
      <c r="E325" t="str">
        <f>IF(OR(OR(OR(OR(OR(ISNUMBER(SEARCH(IF(E$1&lt;&gt;"",E$1,"NA"),'MITRE &amp; Controls Mappings'!$E323)),ISNUMBER(SEARCH(IF(E$1&lt;&gt;"",E$1,"NA"),'MITRE &amp; Controls Mappings'!$F323))),ISNUMBER(SEARCH(IF(E$2&lt;&gt;"",E$2,"NA"),'MITRE &amp; Controls Mappings'!$G323))),ISNUMBER(SEARCH(IF(E$2&lt;&gt;"",E$2,"NA"),'MITRE &amp; Controls Mappings'!$H323))),ISNUMBER(SEARCH(IF(E$3&lt;&gt;"",E$3,"NA"),'MITRE &amp; Controls Mappings'!$I323))),ISNUMBER(SEARCH(IF(E$3&lt;&gt;"",E$3,"NA"),'MITRE &amp; Controls Mappings'!$J323))), 'MITRE &amp; Controls Mappings'!$B323,"")</f>
        <v/>
      </c>
      <c r="F325" t="str">
        <f>IF(OR(OR(OR(OR(OR(ISNUMBER(SEARCH(IF(F$1&lt;&gt;"",F$1,"NA"),'MITRE &amp; Controls Mappings'!$E323)),ISNUMBER(SEARCH(IF(F$1&lt;&gt;"",F$1,"NA"),'MITRE &amp; Controls Mappings'!$F323))),ISNUMBER(SEARCH(IF(F$2&lt;&gt;"",F$2,"NA"),'MITRE &amp; Controls Mappings'!$G323))),ISNUMBER(SEARCH(IF(F$2&lt;&gt;"",F$2,"NA"),'MITRE &amp; Controls Mappings'!$H323))),ISNUMBER(SEARCH(IF(F$3&lt;&gt;"",F$3,"NA"),'MITRE &amp; Controls Mappings'!$I323))),ISNUMBER(SEARCH(IF(F$3&lt;&gt;"",F$3,"NA"),'MITRE &amp; Controls Mappings'!$J323))), 'MITRE &amp; Controls Mappings'!$B323,"")</f>
        <v/>
      </c>
      <c r="G325" t="str">
        <f>IF(OR(OR(OR(OR(OR(ISNUMBER(SEARCH(IF(G$1&lt;&gt;"",G$1,"NA"),'MITRE &amp; Controls Mappings'!$E323)),ISNUMBER(SEARCH(IF(G$1&lt;&gt;"",G$1,"NA"),'MITRE &amp; Controls Mappings'!$F323))),ISNUMBER(SEARCH(IF(G$2&lt;&gt;"",G$2,"NA"),'MITRE &amp; Controls Mappings'!$G323))),ISNUMBER(SEARCH(IF(G$2&lt;&gt;"",G$2,"NA"),'MITRE &amp; Controls Mappings'!$H323))),ISNUMBER(SEARCH(IF(G$3&lt;&gt;"",G$3,"NA"),'MITRE &amp; Controls Mappings'!$I323))),ISNUMBER(SEARCH(IF(G$3&lt;&gt;"",G$3,"NA"),'MITRE &amp; Controls Mappings'!$J323))), 'MITRE &amp; Controls Mappings'!$B323,"")</f>
        <v/>
      </c>
      <c r="H325" t="str">
        <f>IF(OR(OR(OR(OR(OR(ISNUMBER(SEARCH(IF(H$1&lt;&gt;"",H$1,"NA"),'MITRE &amp; Controls Mappings'!$E323)),ISNUMBER(SEARCH(IF(H$1&lt;&gt;"",H$1,"NA"),'MITRE &amp; Controls Mappings'!$F323))),ISNUMBER(SEARCH(IF(H$2&lt;&gt;"",H$2,"NA"),'MITRE &amp; Controls Mappings'!$G323))),ISNUMBER(SEARCH(IF(H$2&lt;&gt;"",H$2,"NA"),'MITRE &amp; Controls Mappings'!$H323))),ISNUMBER(SEARCH(IF(H$3&lt;&gt;"",H$3,"NA"),'MITRE &amp; Controls Mappings'!$I323))),ISNUMBER(SEARCH(IF(H$3&lt;&gt;"",H$3,"NA"),'MITRE &amp; Controls Mappings'!$J323))), 'MITRE &amp; Controls Mappings'!$B323,"")</f>
        <v/>
      </c>
      <c r="I325" t="str">
        <f>IF(OR(OR(OR(OR(OR(ISNUMBER(SEARCH(IF(I$1&lt;&gt;"",I$1,"NA"),'MITRE &amp; Controls Mappings'!$E323)),ISNUMBER(SEARCH(IF(I$1&lt;&gt;"",I$1,"NA"),'MITRE &amp; Controls Mappings'!$F323))),ISNUMBER(SEARCH(IF(I$2&lt;&gt;"",I$2,"NA"),'MITRE &amp; Controls Mappings'!$G323))),ISNUMBER(SEARCH(IF(I$2&lt;&gt;"",I$2,"NA"),'MITRE &amp; Controls Mappings'!$H323))),ISNUMBER(SEARCH(IF(I$3&lt;&gt;"",I$3,"NA"),'MITRE &amp; Controls Mappings'!$I323))),ISNUMBER(SEARCH(IF(I$3&lt;&gt;"",I$3,"NA"),'MITRE &amp; Controls Mappings'!$J323))), 'MITRE &amp; Controls Mappings'!$B323,"")</f>
        <v/>
      </c>
      <c r="J325" t="str">
        <f>IF(OR(OR(OR(OR(OR(ISNUMBER(SEARCH(IF(J$1&lt;&gt;"",J$1,"NA"),'MITRE &amp; Controls Mappings'!$E323)),ISNUMBER(SEARCH(IF(J$1&lt;&gt;"",J$1,"NA"),'MITRE &amp; Controls Mappings'!$F323))),ISNUMBER(SEARCH(IF(J$2&lt;&gt;"",J$2,"NA"),'MITRE &amp; Controls Mappings'!$G323))),ISNUMBER(SEARCH(IF(J$2&lt;&gt;"",J$2,"NA"),'MITRE &amp; Controls Mappings'!$H323))),ISNUMBER(SEARCH(IF(J$3&lt;&gt;"",J$3,"NA"),'MITRE &amp; Controls Mappings'!$I323))),ISNUMBER(SEARCH(IF(J$3&lt;&gt;"",J$3,"NA"),'MITRE &amp; Controls Mappings'!$J323))), 'MITRE &amp; Controls Mappings'!$B323,"")</f>
        <v/>
      </c>
      <c r="K325" t="str">
        <f>IF(OR(OR(OR(OR(OR(ISNUMBER(SEARCH(IF(K$1&lt;&gt;"",K$1,"NA"),'MITRE &amp; Controls Mappings'!$E323)),ISNUMBER(SEARCH(IF(K$1&lt;&gt;"",K$1,"NA"),'MITRE &amp; Controls Mappings'!$F323))),ISNUMBER(SEARCH(IF(K$2&lt;&gt;"",K$2,"NA"),'MITRE &amp; Controls Mappings'!$G323))),ISNUMBER(SEARCH(IF(K$2&lt;&gt;"",K$2,"NA"),'MITRE &amp; Controls Mappings'!$H323))),ISNUMBER(SEARCH(IF(K$3&lt;&gt;"",K$3,"NA"),'MITRE &amp; Controls Mappings'!$I323))),ISNUMBER(SEARCH(IF(K$3&lt;&gt;"",K$3,"NA"),'MITRE &amp; Controls Mappings'!$J323))), 'MITRE &amp; Controls Mappings'!$B323,"")</f>
        <v/>
      </c>
      <c r="L325" s="26" t="str">
        <f>IF('MITRE &amp; Controls Mappings'!D323 &lt;&gt;"",'MITRE &amp; Controls Mappings'!D323,"" )</f>
        <v>(L1) Ensure 'Audit Kerberos Authentication Service' is set to 'Success and Failure' (DC Only)</v>
      </c>
    </row>
    <row r="326" spans="1:12" x14ac:dyDescent="0.25">
      <c r="A326" t="str">
        <f>IF(COUNTIF(B326:K326,"="&amp;'MITRE &amp; Controls Mappings'!B324)&gt;0,'MITRE &amp; Controls Mappings'!B324,"")</f>
        <v/>
      </c>
      <c r="B326" t="str">
        <f>IF(OR(OR(OR(OR(OR(ISNUMBER(SEARCH(IF(B$1&lt;&gt;"",B$1,"NA"),'MITRE &amp; Controls Mappings'!$E324)),ISNUMBER(SEARCH(IF(B$1&lt;&gt;"",B$1,"NA"),'MITRE &amp; Controls Mappings'!$F324))),ISNUMBER(SEARCH(IF(B$2&lt;&gt;"",B$2,"NA"),'MITRE &amp; Controls Mappings'!$G324))),ISNUMBER(SEARCH(IF(B$2&lt;&gt;"",B$2,"NA"),'MITRE &amp; Controls Mappings'!$H324))),ISNUMBER(SEARCH(IF(B$3&lt;&gt;"",B$3,"NA"),'MITRE &amp; Controls Mappings'!$I324))),ISNUMBER(SEARCH(IF(B$3&lt;&gt;"",B$3,"NA"),'MITRE &amp; Controls Mappings'!$J324))), 'MITRE &amp; Controls Mappings'!$B324,"")</f>
        <v/>
      </c>
      <c r="C326" t="str">
        <f>IF(OR(OR(OR(OR(OR(ISNUMBER(SEARCH(IF(C$1&lt;&gt;"",C$1,"NA"),'MITRE &amp; Controls Mappings'!$E324)),ISNUMBER(SEARCH(IF(C$1&lt;&gt;"",C$1,"NA"),'MITRE &amp; Controls Mappings'!$F324))),ISNUMBER(SEARCH(IF(C$2&lt;&gt;"",C$2,"NA"),'MITRE &amp; Controls Mappings'!$G324))),ISNUMBER(SEARCH(IF(C$2&lt;&gt;"",C$2,"NA"),'MITRE &amp; Controls Mappings'!$H324))),ISNUMBER(SEARCH(IF(C$3&lt;&gt;"",C$3,"NA"),'MITRE &amp; Controls Mappings'!$I324))),ISNUMBER(SEARCH(IF(C$3&lt;&gt;"",C$3,"NA"),'MITRE &amp; Controls Mappings'!$J324))), 'MITRE &amp; Controls Mappings'!$B324,"")</f>
        <v/>
      </c>
      <c r="D326" t="str">
        <f>IF(OR(OR(OR(OR(OR(ISNUMBER(SEARCH(IF(D$1&lt;&gt;"",D$1,"NA"),'MITRE &amp; Controls Mappings'!$E324)),ISNUMBER(SEARCH(IF(D$1&lt;&gt;"",D$1,"NA"),'MITRE &amp; Controls Mappings'!$F324))),ISNUMBER(SEARCH(IF(D$2&lt;&gt;"",D$2,"NA"),'MITRE &amp; Controls Mappings'!$G324))),ISNUMBER(SEARCH(IF(D$2&lt;&gt;"",D$2,"NA"),'MITRE &amp; Controls Mappings'!$H324))),ISNUMBER(SEARCH(IF(D$3&lt;&gt;"",D$3,"NA"),'MITRE &amp; Controls Mappings'!$I324))),ISNUMBER(SEARCH(IF(D$3&lt;&gt;"",D$3,"NA"),'MITRE &amp; Controls Mappings'!$J324))), 'MITRE &amp; Controls Mappings'!$B324,"")</f>
        <v/>
      </c>
      <c r="E326" t="str">
        <f>IF(OR(OR(OR(OR(OR(ISNUMBER(SEARCH(IF(E$1&lt;&gt;"",E$1,"NA"),'MITRE &amp; Controls Mappings'!$E324)),ISNUMBER(SEARCH(IF(E$1&lt;&gt;"",E$1,"NA"),'MITRE &amp; Controls Mappings'!$F324))),ISNUMBER(SEARCH(IF(E$2&lt;&gt;"",E$2,"NA"),'MITRE &amp; Controls Mappings'!$G324))),ISNUMBER(SEARCH(IF(E$2&lt;&gt;"",E$2,"NA"),'MITRE &amp; Controls Mappings'!$H324))),ISNUMBER(SEARCH(IF(E$3&lt;&gt;"",E$3,"NA"),'MITRE &amp; Controls Mappings'!$I324))),ISNUMBER(SEARCH(IF(E$3&lt;&gt;"",E$3,"NA"),'MITRE &amp; Controls Mappings'!$J324))), 'MITRE &amp; Controls Mappings'!$B324,"")</f>
        <v/>
      </c>
      <c r="F326" t="str">
        <f>IF(OR(OR(OR(OR(OR(ISNUMBER(SEARCH(IF(F$1&lt;&gt;"",F$1,"NA"),'MITRE &amp; Controls Mappings'!$E324)),ISNUMBER(SEARCH(IF(F$1&lt;&gt;"",F$1,"NA"),'MITRE &amp; Controls Mappings'!$F324))),ISNUMBER(SEARCH(IF(F$2&lt;&gt;"",F$2,"NA"),'MITRE &amp; Controls Mappings'!$G324))),ISNUMBER(SEARCH(IF(F$2&lt;&gt;"",F$2,"NA"),'MITRE &amp; Controls Mappings'!$H324))),ISNUMBER(SEARCH(IF(F$3&lt;&gt;"",F$3,"NA"),'MITRE &amp; Controls Mappings'!$I324))),ISNUMBER(SEARCH(IF(F$3&lt;&gt;"",F$3,"NA"),'MITRE &amp; Controls Mappings'!$J324))), 'MITRE &amp; Controls Mappings'!$B324,"")</f>
        <v/>
      </c>
      <c r="G326" t="str">
        <f>IF(OR(OR(OR(OR(OR(ISNUMBER(SEARCH(IF(G$1&lt;&gt;"",G$1,"NA"),'MITRE &amp; Controls Mappings'!$E324)),ISNUMBER(SEARCH(IF(G$1&lt;&gt;"",G$1,"NA"),'MITRE &amp; Controls Mappings'!$F324))),ISNUMBER(SEARCH(IF(G$2&lt;&gt;"",G$2,"NA"),'MITRE &amp; Controls Mappings'!$G324))),ISNUMBER(SEARCH(IF(G$2&lt;&gt;"",G$2,"NA"),'MITRE &amp; Controls Mappings'!$H324))),ISNUMBER(SEARCH(IF(G$3&lt;&gt;"",G$3,"NA"),'MITRE &amp; Controls Mappings'!$I324))),ISNUMBER(SEARCH(IF(G$3&lt;&gt;"",G$3,"NA"),'MITRE &amp; Controls Mappings'!$J324))), 'MITRE &amp; Controls Mappings'!$B324,"")</f>
        <v/>
      </c>
      <c r="H326" t="str">
        <f>IF(OR(OR(OR(OR(OR(ISNUMBER(SEARCH(IF(H$1&lt;&gt;"",H$1,"NA"),'MITRE &amp; Controls Mappings'!$E324)),ISNUMBER(SEARCH(IF(H$1&lt;&gt;"",H$1,"NA"),'MITRE &amp; Controls Mappings'!$F324))),ISNUMBER(SEARCH(IF(H$2&lt;&gt;"",H$2,"NA"),'MITRE &amp; Controls Mappings'!$G324))),ISNUMBER(SEARCH(IF(H$2&lt;&gt;"",H$2,"NA"),'MITRE &amp; Controls Mappings'!$H324))),ISNUMBER(SEARCH(IF(H$3&lt;&gt;"",H$3,"NA"),'MITRE &amp; Controls Mappings'!$I324))),ISNUMBER(SEARCH(IF(H$3&lt;&gt;"",H$3,"NA"),'MITRE &amp; Controls Mappings'!$J324))), 'MITRE &amp; Controls Mappings'!$B324,"")</f>
        <v/>
      </c>
      <c r="I326" t="str">
        <f>IF(OR(OR(OR(OR(OR(ISNUMBER(SEARCH(IF(I$1&lt;&gt;"",I$1,"NA"),'MITRE &amp; Controls Mappings'!$E324)),ISNUMBER(SEARCH(IF(I$1&lt;&gt;"",I$1,"NA"),'MITRE &amp; Controls Mappings'!$F324))),ISNUMBER(SEARCH(IF(I$2&lt;&gt;"",I$2,"NA"),'MITRE &amp; Controls Mappings'!$G324))),ISNUMBER(SEARCH(IF(I$2&lt;&gt;"",I$2,"NA"),'MITRE &amp; Controls Mappings'!$H324))),ISNUMBER(SEARCH(IF(I$3&lt;&gt;"",I$3,"NA"),'MITRE &amp; Controls Mappings'!$I324))),ISNUMBER(SEARCH(IF(I$3&lt;&gt;"",I$3,"NA"),'MITRE &amp; Controls Mappings'!$J324))), 'MITRE &amp; Controls Mappings'!$B324,"")</f>
        <v/>
      </c>
      <c r="J326" t="str">
        <f>IF(OR(OR(OR(OR(OR(ISNUMBER(SEARCH(IF(J$1&lt;&gt;"",J$1,"NA"),'MITRE &amp; Controls Mappings'!$E324)),ISNUMBER(SEARCH(IF(J$1&lt;&gt;"",J$1,"NA"),'MITRE &amp; Controls Mappings'!$F324))),ISNUMBER(SEARCH(IF(J$2&lt;&gt;"",J$2,"NA"),'MITRE &amp; Controls Mappings'!$G324))),ISNUMBER(SEARCH(IF(J$2&lt;&gt;"",J$2,"NA"),'MITRE &amp; Controls Mappings'!$H324))),ISNUMBER(SEARCH(IF(J$3&lt;&gt;"",J$3,"NA"),'MITRE &amp; Controls Mappings'!$I324))),ISNUMBER(SEARCH(IF(J$3&lt;&gt;"",J$3,"NA"),'MITRE &amp; Controls Mappings'!$J324))), 'MITRE &amp; Controls Mappings'!$B324,"")</f>
        <v/>
      </c>
      <c r="K326" t="str">
        <f>IF(OR(OR(OR(OR(OR(ISNUMBER(SEARCH(IF(K$1&lt;&gt;"",K$1,"NA"),'MITRE &amp; Controls Mappings'!$E324)),ISNUMBER(SEARCH(IF(K$1&lt;&gt;"",K$1,"NA"),'MITRE &amp; Controls Mappings'!$F324))),ISNUMBER(SEARCH(IF(K$2&lt;&gt;"",K$2,"NA"),'MITRE &amp; Controls Mappings'!$G324))),ISNUMBER(SEARCH(IF(K$2&lt;&gt;"",K$2,"NA"),'MITRE &amp; Controls Mappings'!$H324))),ISNUMBER(SEARCH(IF(K$3&lt;&gt;"",K$3,"NA"),'MITRE &amp; Controls Mappings'!$I324))),ISNUMBER(SEARCH(IF(K$3&lt;&gt;"",K$3,"NA"),'MITRE &amp; Controls Mappings'!$J324))), 'MITRE &amp; Controls Mappings'!$B324,"")</f>
        <v/>
      </c>
      <c r="L326" s="26" t="str">
        <f>IF('MITRE &amp; Controls Mappings'!D324 &lt;&gt;"",'MITRE &amp; Controls Mappings'!D324,"" )</f>
        <v>(L1) Ensure 'Audit Kerberos Service Ticket Operations' is set to 'Success and Failure' (DC Only)</v>
      </c>
    </row>
    <row r="327" spans="1:12" x14ac:dyDescent="0.25">
      <c r="A327" t="str">
        <f>IF(COUNTIF(B327:K327,"="&amp;'MITRE &amp; Controls Mappings'!B325)&gt;0,'MITRE &amp; Controls Mappings'!B325,"")</f>
        <v/>
      </c>
      <c r="B327" t="str">
        <f>IF(OR(OR(OR(OR(OR(ISNUMBER(SEARCH(IF(B$1&lt;&gt;"",B$1,"NA"),'MITRE &amp; Controls Mappings'!$E325)),ISNUMBER(SEARCH(IF(B$1&lt;&gt;"",B$1,"NA"),'MITRE &amp; Controls Mappings'!$F325))),ISNUMBER(SEARCH(IF(B$2&lt;&gt;"",B$2,"NA"),'MITRE &amp; Controls Mappings'!$G325))),ISNUMBER(SEARCH(IF(B$2&lt;&gt;"",B$2,"NA"),'MITRE &amp; Controls Mappings'!$H325))),ISNUMBER(SEARCH(IF(B$3&lt;&gt;"",B$3,"NA"),'MITRE &amp; Controls Mappings'!$I325))),ISNUMBER(SEARCH(IF(B$3&lt;&gt;"",B$3,"NA"),'MITRE &amp; Controls Mappings'!$J325))), 'MITRE &amp; Controls Mappings'!$B325,"")</f>
        <v/>
      </c>
      <c r="C327" t="str">
        <f>IF(OR(OR(OR(OR(OR(ISNUMBER(SEARCH(IF(C$1&lt;&gt;"",C$1,"NA"),'MITRE &amp; Controls Mappings'!$E325)),ISNUMBER(SEARCH(IF(C$1&lt;&gt;"",C$1,"NA"),'MITRE &amp; Controls Mappings'!$F325))),ISNUMBER(SEARCH(IF(C$2&lt;&gt;"",C$2,"NA"),'MITRE &amp; Controls Mappings'!$G325))),ISNUMBER(SEARCH(IF(C$2&lt;&gt;"",C$2,"NA"),'MITRE &amp; Controls Mappings'!$H325))),ISNUMBER(SEARCH(IF(C$3&lt;&gt;"",C$3,"NA"),'MITRE &amp; Controls Mappings'!$I325))),ISNUMBER(SEARCH(IF(C$3&lt;&gt;"",C$3,"NA"),'MITRE &amp; Controls Mappings'!$J325))), 'MITRE &amp; Controls Mappings'!$B325,"")</f>
        <v/>
      </c>
      <c r="D327" t="str">
        <f>IF(OR(OR(OR(OR(OR(ISNUMBER(SEARCH(IF(D$1&lt;&gt;"",D$1,"NA"),'MITRE &amp; Controls Mappings'!$E325)),ISNUMBER(SEARCH(IF(D$1&lt;&gt;"",D$1,"NA"),'MITRE &amp; Controls Mappings'!$F325))),ISNUMBER(SEARCH(IF(D$2&lt;&gt;"",D$2,"NA"),'MITRE &amp; Controls Mappings'!$G325))),ISNUMBER(SEARCH(IF(D$2&lt;&gt;"",D$2,"NA"),'MITRE &amp; Controls Mappings'!$H325))),ISNUMBER(SEARCH(IF(D$3&lt;&gt;"",D$3,"NA"),'MITRE &amp; Controls Mappings'!$I325))),ISNUMBER(SEARCH(IF(D$3&lt;&gt;"",D$3,"NA"),'MITRE &amp; Controls Mappings'!$J325))), 'MITRE &amp; Controls Mappings'!$B325,"")</f>
        <v/>
      </c>
      <c r="E327" t="str">
        <f>IF(OR(OR(OR(OR(OR(ISNUMBER(SEARCH(IF(E$1&lt;&gt;"",E$1,"NA"),'MITRE &amp; Controls Mappings'!$E325)),ISNUMBER(SEARCH(IF(E$1&lt;&gt;"",E$1,"NA"),'MITRE &amp; Controls Mappings'!$F325))),ISNUMBER(SEARCH(IF(E$2&lt;&gt;"",E$2,"NA"),'MITRE &amp; Controls Mappings'!$G325))),ISNUMBER(SEARCH(IF(E$2&lt;&gt;"",E$2,"NA"),'MITRE &amp; Controls Mappings'!$H325))),ISNUMBER(SEARCH(IF(E$3&lt;&gt;"",E$3,"NA"),'MITRE &amp; Controls Mappings'!$I325))),ISNUMBER(SEARCH(IF(E$3&lt;&gt;"",E$3,"NA"),'MITRE &amp; Controls Mappings'!$J325))), 'MITRE &amp; Controls Mappings'!$B325,"")</f>
        <v/>
      </c>
      <c r="F327" t="str">
        <f>IF(OR(OR(OR(OR(OR(ISNUMBER(SEARCH(IF(F$1&lt;&gt;"",F$1,"NA"),'MITRE &amp; Controls Mappings'!$E325)),ISNUMBER(SEARCH(IF(F$1&lt;&gt;"",F$1,"NA"),'MITRE &amp; Controls Mappings'!$F325))),ISNUMBER(SEARCH(IF(F$2&lt;&gt;"",F$2,"NA"),'MITRE &amp; Controls Mappings'!$G325))),ISNUMBER(SEARCH(IF(F$2&lt;&gt;"",F$2,"NA"),'MITRE &amp; Controls Mappings'!$H325))),ISNUMBER(SEARCH(IF(F$3&lt;&gt;"",F$3,"NA"),'MITRE &amp; Controls Mappings'!$I325))),ISNUMBER(SEARCH(IF(F$3&lt;&gt;"",F$3,"NA"),'MITRE &amp; Controls Mappings'!$J325))), 'MITRE &amp; Controls Mappings'!$B325,"")</f>
        <v/>
      </c>
      <c r="G327" t="str">
        <f>IF(OR(OR(OR(OR(OR(ISNUMBER(SEARCH(IF(G$1&lt;&gt;"",G$1,"NA"),'MITRE &amp; Controls Mappings'!$E325)),ISNUMBER(SEARCH(IF(G$1&lt;&gt;"",G$1,"NA"),'MITRE &amp; Controls Mappings'!$F325))),ISNUMBER(SEARCH(IF(G$2&lt;&gt;"",G$2,"NA"),'MITRE &amp; Controls Mappings'!$G325))),ISNUMBER(SEARCH(IF(G$2&lt;&gt;"",G$2,"NA"),'MITRE &amp; Controls Mappings'!$H325))),ISNUMBER(SEARCH(IF(G$3&lt;&gt;"",G$3,"NA"),'MITRE &amp; Controls Mappings'!$I325))),ISNUMBER(SEARCH(IF(G$3&lt;&gt;"",G$3,"NA"),'MITRE &amp; Controls Mappings'!$J325))), 'MITRE &amp; Controls Mappings'!$B325,"")</f>
        <v/>
      </c>
      <c r="H327" t="str">
        <f>IF(OR(OR(OR(OR(OR(ISNUMBER(SEARCH(IF(H$1&lt;&gt;"",H$1,"NA"),'MITRE &amp; Controls Mappings'!$E325)),ISNUMBER(SEARCH(IF(H$1&lt;&gt;"",H$1,"NA"),'MITRE &amp; Controls Mappings'!$F325))),ISNUMBER(SEARCH(IF(H$2&lt;&gt;"",H$2,"NA"),'MITRE &amp; Controls Mappings'!$G325))),ISNUMBER(SEARCH(IF(H$2&lt;&gt;"",H$2,"NA"),'MITRE &amp; Controls Mappings'!$H325))),ISNUMBER(SEARCH(IF(H$3&lt;&gt;"",H$3,"NA"),'MITRE &amp; Controls Mappings'!$I325))),ISNUMBER(SEARCH(IF(H$3&lt;&gt;"",H$3,"NA"),'MITRE &amp; Controls Mappings'!$J325))), 'MITRE &amp; Controls Mappings'!$B325,"")</f>
        <v/>
      </c>
      <c r="I327" t="str">
        <f>IF(OR(OR(OR(OR(OR(ISNUMBER(SEARCH(IF(I$1&lt;&gt;"",I$1,"NA"),'MITRE &amp; Controls Mappings'!$E325)),ISNUMBER(SEARCH(IF(I$1&lt;&gt;"",I$1,"NA"),'MITRE &amp; Controls Mappings'!$F325))),ISNUMBER(SEARCH(IF(I$2&lt;&gt;"",I$2,"NA"),'MITRE &amp; Controls Mappings'!$G325))),ISNUMBER(SEARCH(IF(I$2&lt;&gt;"",I$2,"NA"),'MITRE &amp; Controls Mappings'!$H325))),ISNUMBER(SEARCH(IF(I$3&lt;&gt;"",I$3,"NA"),'MITRE &amp; Controls Mappings'!$I325))),ISNUMBER(SEARCH(IF(I$3&lt;&gt;"",I$3,"NA"),'MITRE &amp; Controls Mappings'!$J325))), 'MITRE &amp; Controls Mappings'!$B325,"")</f>
        <v/>
      </c>
      <c r="J327" t="str">
        <f>IF(OR(OR(OR(OR(OR(ISNUMBER(SEARCH(IF(J$1&lt;&gt;"",J$1,"NA"),'MITRE &amp; Controls Mappings'!$E325)),ISNUMBER(SEARCH(IF(J$1&lt;&gt;"",J$1,"NA"),'MITRE &amp; Controls Mappings'!$F325))),ISNUMBER(SEARCH(IF(J$2&lt;&gt;"",J$2,"NA"),'MITRE &amp; Controls Mappings'!$G325))),ISNUMBER(SEARCH(IF(J$2&lt;&gt;"",J$2,"NA"),'MITRE &amp; Controls Mappings'!$H325))),ISNUMBER(SEARCH(IF(J$3&lt;&gt;"",J$3,"NA"),'MITRE &amp; Controls Mappings'!$I325))),ISNUMBER(SEARCH(IF(J$3&lt;&gt;"",J$3,"NA"),'MITRE &amp; Controls Mappings'!$J325))), 'MITRE &amp; Controls Mappings'!$B325,"")</f>
        <v/>
      </c>
      <c r="K327" t="str">
        <f>IF(OR(OR(OR(OR(OR(ISNUMBER(SEARCH(IF(K$1&lt;&gt;"",K$1,"NA"),'MITRE &amp; Controls Mappings'!$E325)),ISNUMBER(SEARCH(IF(K$1&lt;&gt;"",K$1,"NA"),'MITRE &amp; Controls Mappings'!$F325))),ISNUMBER(SEARCH(IF(K$2&lt;&gt;"",K$2,"NA"),'MITRE &amp; Controls Mappings'!$G325))),ISNUMBER(SEARCH(IF(K$2&lt;&gt;"",K$2,"NA"),'MITRE &amp; Controls Mappings'!$H325))),ISNUMBER(SEARCH(IF(K$3&lt;&gt;"",K$3,"NA"),'MITRE &amp; Controls Mappings'!$I325))),ISNUMBER(SEARCH(IF(K$3&lt;&gt;"",K$3,"NA"),'MITRE &amp; Controls Mappings'!$J325))), 'MITRE &amp; Controls Mappings'!$B325,"")</f>
        <v/>
      </c>
      <c r="L327" s="26" t="str">
        <f>IF('MITRE &amp; Controls Mappings'!D325 &lt;&gt;"",'MITRE &amp; Controls Mappings'!D325,"" )</f>
        <v>Account Management</v>
      </c>
    </row>
    <row r="328" spans="1:12" x14ac:dyDescent="0.25">
      <c r="A328" t="str">
        <f>IF(COUNTIF(B328:K328,"="&amp;'MITRE &amp; Controls Mappings'!B326)&gt;0,'MITRE &amp; Controls Mappings'!B326,"")</f>
        <v/>
      </c>
      <c r="B328" t="str">
        <f>IF(OR(OR(OR(OR(OR(ISNUMBER(SEARCH(IF(B$1&lt;&gt;"",B$1,"NA"),'MITRE &amp; Controls Mappings'!$E326)),ISNUMBER(SEARCH(IF(B$1&lt;&gt;"",B$1,"NA"),'MITRE &amp; Controls Mappings'!$F326))),ISNUMBER(SEARCH(IF(B$2&lt;&gt;"",B$2,"NA"),'MITRE &amp; Controls Mappings'!$G326))),ISNUMBER(SEARCH(IF(B$2&lt;&gt;"",B$2,"NA"),'MITRE &amp; Controls Mappings'!$H326))),ISNUMBER(SEARCH(IF(B$3&lt;&gt;"",B$3,"NA"),'MITRE &amp; Controls Mappings'!$I326))),ISNUMBER(SEARCH(IF(B$3&lt;&gt;"",B$3,"NA"),'MITRE &amp; Controls Mappings'!$J326))), 'MITRE &amp; Controls Mappings'!$B326,"")</f>
        <v/>
      </c>
      <c r="C328" t="str">
        <f>IF(OR(OR(OR(OR(OR(ISNUMBER(SEARCH(IF(C$1&lt;&gt;"",C$1,"NA"),'MITRE &amp; Controls Mappings'!$E326)),ISNUMBER(SEARCH(IF(C$1&lt;&gt;"",C$1,"NA"),'MITRE &amp; Controls Mappings'!$F326))),ISNUMBER(SEARCH(IF(C$2&lt;&gt;"",C$2,"NA"),'MITRE &amp; Controls Mappings'!$G326))),ISNUMBER(SEARCH(IF(C$2&lt;&gt;"",C$2,"NA"),'MITRE &amp; Controls Mappings'!$H326))),ISNUMBER(SEARCH(IF(C$3&lt;&gt;"",C$3,"NA"),'MITRE &amp; Controls Mappings'!$I326))),ISNUMBER(SEARCH(IF(C$3&lt;&gt;"",C$3,"NA"),'MITRE &amp; Controls Mappings'!$J326))), 'MITRE &amp; Controls Mappings'!$B326,"")</f>
        <v/>
      </c>
      <c r="D328" t="str">
        <f>IF(OR(OR(OR(OR(OR(ISNUMBER(SEARCH(IF(D$1&lt;&gt;"",D$1,"NA"),'MITRE &amp; Controls Mappings'!$E326)),ISNUMBER(SEARCH(IF(D$1&lt;&gt;"",D$1,"NA"),'MITRE &amp; Controls Mappings'!$F326))),ISNUMBER(SEARCH(IF(D$2&lt;&gt;"",D$2,"NA"),'MITRE &amp; Controls Mappings'!$G326))),ISNUMBER(SEARCH(IF(D$2&lt;&gt;"",D$2,"NA"),'MITRE &amp; Controls Mappings'!$H326))),ISNUMBER(SEARCH(IF(D$3&lt;&gt;"",D$3,"NA"),'MITRE &amp; Controls Mappings'!$I326))),ISNUMBER(SEARCH(IF(D$3&lt;&gt;"",D$3,"NA"),'MITRE &amp; Controls Mappings'!$J326))), 'MITRE &amp; Controls Mappings'!$B326,"")</f>
        <v/>
      </c>
      <c r="E328" t="str">
        <f>IF(OR(OR(OR(OR(OR(ISNUMBER(SEARCH(IF(E$1&lt;&gt;"",E$1,"NA"),'MITRE &amp; Controls Mappings'!$E326)),ISNUMBER(SEARCH(IF(E$1&lt;&gt;"",E$1,"NA"),'MITRE &amp; Controls Mappings'!$F326))),ISNUMBER(SEARCH(IF(E$2&lt;&gt;"",E$2,"NA"),'MITRE &amp; Controls Mappings'!$G326))),ISNUMBER(SEARCH(IF(E$2&lt;&gt;"",E$2,"NA"),'MITRE &amp; Controls Mappings'!$H326))),ISNUMBER(SEARCH(IF(E$3&lt;&gt;"",E$3,"NA"),'MITRE &amp; Controls Mappings'!$I326))),ISNUMBER(SEARCH(IF(E$3&lt;&gt;"",E$3,"NA"),'MITRE &amp; Controls Mappings'!$J326))), 'MITRE &amp; Controls Mappings'!$B326,"")</f>
        <v/>
      </c>
      <c r="F328" t="str">
        <f>IF(OR(OR(OR(OR(OR(ISNUMBER(SEARCH(IF(F$1&lt;&gt;"",F$1,"NA"),'MITRE &amp; Controls Mappings'!$E326)),ISNUMBER(SEARCH(IF(F$1&lt;&gt;"",F$1,"NA"),'MITRE &amp; Controls Mappings'!$F326))),ISNUMBER(SEARCH(IF(F$2&lt;&gt;"",F$2,"NA"),'MITRE &amp; Controls Mappings'!$G326))),ISNUMBER(SEARCH(IF(F$2&lt;&gt;"",F$2,"NA"),'MITRE &amp; Controls Mappings'!$H326))),ISNUMBER(SEARCH(IF(F$3&lt;&gt;"",F$3,"NA"),'MITRE &amp; Controls Mappings'!$I326))),ISNUMBER(SEARCH(IF(F$3&lt;&gt;"",F$3,"NA"),'MITRE &amp; Controls Mappings'!$J326))), 'MITRE &amp; Controls Mappings'!$B326,"")</f>
        <v/>
      </c>
      <c r="G328" t="str">
        <f>IF(OR(OR(OR(OR(OR(ISNUMBER(SEARCH(IF(G$1&lt;&gt;"",G$1,"NA"),'MITRE &amp; Controls Mappings'!$E326)),ISNUMBER(SEARCH(IF(G$1&lt;&gt;"",G$1,"NA"),'MITRE &amp; Controls Mappings'!$F326))),ISNUMBER(SEARCH(IF(G$2&lt;&gt;"",G$2,"NA"),'MITRE &amp; Controls Mappings'!$G326))),ISNUMBER(SEARCH(IF(G$2&lt;&gt;"",G$2,"NA"),'MITRE &amp; Controls Mappings'!$H326))),ISNUMBER(SEARCH(IF(G$3&lt;&gt;"",G$3,"NA"),'MITRE &amp; Controls Mappings'!$I326))),ISNUMBER(SEARCH(IF(G$3&lt;&gt;"",G$3,"NA"),'MITRE &amp; Controls Mappings'!$J326))), 'MITRE &amp; Controls Mappings'!$B326,"")</f>
        <v/>
      </c>
      <c r="H328" t="str">
        <f>IF(OR(OR(OR(OR(OR(ISNUMBER(SEARCH(IF(H$1&lt;&gt;"",H$1,"NA"),'MITRE &amp; Controls Mappings'!$E326)),ISNUMBER(SEARCH(IF(H$1&lt;&gt;"",H$1,"NA"),'MITRE &amp; Controls Mappings'!$F326))),ISNUMBER(SEARCH(IF(H$2&lt;&gt;"",H$2,"NA"),'MITRE &amp; Controls Mappings'!$G326))),ISNUMBER(SEARCH(IF(H$2&lt;&gt;"",H$2,"NA"),'MITRE &amp; Controls Mappings'!$H326))),ISNUMBER(SEARCH(IF(H$3&lt;&gt;"",H$3,"NA"),'MITRE &amp; Controls Mappings'!$I326))),ISNUMBER(SEARCH(IF(H$3&lt;&gt;"",H$3,"NA"),'MITRE &amp; Controls Mappings'!$J326))), 'MITRE &amp; Controls Mappings'!$B326,"")</f>
        <v/>
      </c>
      <c r="I328" t="str">
        <f>IF(OR(OR(OR(OR(OR(ISNUMBER(SEARCH(IF(I$1&lt;&gt;"",I$1,"NA"),'MITRE &amp; Controls Mappings'!$E326)),ISNUMBER(SEARCH(IF(I$1&lt;&gt;"",I$1,"NA"),'MITRE &amp; Controls Mappings'!$F326))),ISNUMBER(SEARCH(IF(I$2&lt;&gt;"",I$2,"NA"),'MITRE &amp; Controls Mappings'!$G326))),ISNUMBER(SEARCH(IF(I$2&lt;&gt;"",I$2,"NA"),'MITRE &amp; Controls Mappings'!$H326))),ISNUMBER(SEARCH(IF(I$3&lt;&gt;"",I$3,"NA"),'MITRE &amp; Controls Mappings'!$I326))),ISNUMBER(SEARCH(IF(I$3&lt;&gt;"",I$3,"NA"),'MITRE &amp; Controls Mappings'!$J326))), 'MITRE &amp; Controls Mappings'!$B326,"")</f>
        <v/>
      </c>
      <c r="J328" t="str">
        <f>IF(OR(OR(OR(OR(OR(ISNUMBER(SEARCH(IF(J$1&lt;&gt;"",J$1,"NA"),'MITRE &amp; Controls Mappings'!$E326)),ISNUMBER(SEARCH(IF(J$1&lt;&gt;"",J$1,"NA"),'MITRE &amp; Controls Mappings'!$F326))),ISNUMBER(SEARCH(IF(J$2&lt;&gt;"",J$2,"NA"),'MITRE &amp; Controls Mappings'!$G326))),ISNUMBER(SEARCH(IF(J$2&lt;&gt;"",J$2,"NA"),'MITRE &amp; Controls Mappings'!$H326))),ISNUMBER(SEARCH(IF(J$3&lt;&gt;"",J$3,"NA"),'MITRE &amp; Controls Mappings'!$I326))),ISNUMBER(SEARCH(IF(J$3&lt;&gt;"",J$3,"NA"),'MITRE &amp; Controls Mappings'!$J326))), 'MITRE &amp; Controls Mappings'!$B326,"")</f>
        <v/>
      </c>
      <c r="K328" t="str">
        <f>IF(OR(OR(OR(OR(OR(ISNUMBER(SEARCH(IF(K$1&lt;&gt;"",K$1,"NA"),'MITRE &amp; Controls Mappings'!$E326)),ISNUMBER(SEARCH(IF(K$1&lt;&gt;"",K$1,"NA"),'MITRE &amp; Controls Mappings'!$F326))),ISNUMBER(SEARCH(IF(K$2&lt;&gt;"",K$2,"NA"),'MITRE &amp; Controls Mappings'!$G326))),ISNUMBER(SEARCH(IF(K$2&lt;&gt;"",K$2,"NA"),'MITRE &amp; Controls Mappings'!$H326))),ISNUMBER(SEARCH(IF(K$3&lt;&gt;"",K$3,"NA"),'MITRE &amp; Controls Mappings'!$I326))),ISNUMBER(SEARCH(IF(K$3&lt;&gt;"",K$3,"NA"),'MITRE &amp; Controls Mappings'!$J326))), 'MITRE &amp; Controls Mappings'!$B326,"")</f>
        <v/>
      </c>
      <c r="L328" s="26" t="str">
        <f>IF('MITRE &amp; Controls Mappings'!D326 &lt;&gt;"",'MITRE &amp; Controls Mappings'!D326,"" )</f>
        <v>(L1) Ensure 'Audit Application Group Management' is set to 'Success and Failure'</v>
      </c>
    </row>
    <row r="329" spans="1:12" x14ac:dyDescent="0.25">
      <c r="A329" t="str">
        <f>IF(COUNTIF(B329:K329,"="&amp;'MITRE &amp; Controls Mappings'!B327)&gt;0,'MITRE &amp; Controls Mappings'!B327,"")</f>
        <v/>
      </c>
      <c r="B329" t="str">
        <f>IF(OR(OR(OR(OR(OR(ISNUMBER(SEARCH(IF(B$1&lt;&gt;"",B$1,"NA"),'MITRE &amp; Controls Mappings'!$E327)),ISNUMBER(SEARCH(IF(B$1&lt;&gt;"",B$1,"NA"),'MITRE &amp; Controls Mappings'!$F327))),ISNUMBER(SEARCH(IF(B$2&lt;&gt;"",B$2,"NA"),'MITRE &amp; Controls Mappings'!$G327))),ISNUMBER(SEARCH(IF(B$2&lt;&gt;"",B$2,"NA"),'MITRE &amp; Controls Mappings'!$H327))),ISNUMBER(SEARCH(IF(B$3&lt;&gt;"",B$3,"NA"),'MITRE &amp; Controls Mappings'!$I327))),ISNUMBER(SEARCH(IF(B$3&lt;&gt;"",B$3,"NA"),'MITRE &amp; Controls Mappings'!$J327))), 'MITRE &amp; Controls Mappings'!$B327,"")</f>
        <v/>
      </c>
      <c r="C329" t="str">
        <f>IF(OR(OR(OR(OR(OR(ISNUMBER(SEARCH(IF(C$1&lt;&gt;"",C$1,"NA"),'MITRE &amp; Controls Mappings'!$E327)),ISNUMBER(SEARCH(IF(C$1&lt;&gt;"",C$1,"NA"),'MITRE &amp; Controls Mappings'!$F327))),ISNUMBER(SEARCH(IF(C$2&lt;&gt;"",C$2,"NA"),'MITRE &amp; Controls Mappings'!$G327))),ISNUMBER(SEARCH(IF(C$2&lt;&gt;"",C$2,"NA"),'MITRE &amp; Controls Mappings'!$H327))),ISNUMBER(SEARCH(IF(C$3&lt;&gt;"",C$3,"NA"),'MITRE &amp; Controls Mappings'!$I327))),ISNUMBER(SEARCH(IF(C$3&lt;&gt;"",C$3,"NA"),'MITRE &amp; Controls Mappings'!$J327))), 'MITRE &amp; Controls Mappings'!$B327,"")</f>
        <v/>
      </c>
      <c r="D329" t="str">
        <f>IF(OR(OR(OR(OR(OR(ISNUMBER(SEARCH(IF(D$1&lt;&gt;"",D$1,"NA"),'MITRE &amp; Controls Mappings'!$E327)),ISNUMBER(SEARCH(IF(D$1&lt;&gt;"",D$1,"NA"),'MITRE &amp; Controls Mappings'!$F327))),ISNUMBER(SEARCH(IF(D$2&lt;&gt;"",D$2,"NA"),'MITRE &amp; Controls Mappings'!$G327))),ISNUMBER(SEARCH(IF(D$2&lt;&gt;"",D$2,"NA"),'MITRE &amp; Controls Mappings'!$H327))),ISNUMBER(SEARCH(IF(D$3&lt;&gt;"",D$3,"NA"),'MITRE &amp; Controls Mappings'!$I327))),ISNUMBER(SEARCH(IF(D$3&lt;&gt;"",D$3,"NA"),'MITRE &amp; Controls Mappings'!$J327))), 'MITRE &amp; Controls Mappings'!$B327,"")</f>
        <v/>
      </c>
      <c r="E329" t="str">
        <f>IF(OR(OR(OR(OR(OR(ISNUMBER(SEARCH(IF(E$1&lt;&gt;"",E$1,"NA"),'MITRE &amp; Controls Mappings'!$E327)),ISNUMBER(SEARCH(IF(E$1&lt;&gt;"",E$1,"NA"),'MITRE &amp; Controls Mappings'!$F327))),ISNUMBER(SEARCH(IF(E$2&lt;&gt;"",E$2,"NA"),'MITRE &amp; Controls Mappings'!$G327))),ISNUMBER(SEARCH(IF(E$2&lt;&gt;"",E$2,"NA"),'MITRE &amp; Controls Mappings'!$H327))),ISNUMBER(SEARCH(IF(E$3&lt;&gt;"",E$3,"NA"),'MITRE &amp; Controls Mappings'!$I327))),ISNUMBER(SEARCH(IF(E$3&lt;&gt;"",E$3,"NA"),'MITRE &amp; Controls Mappings'!$J327))), 'MITRE &amp; Controls Mappings'!$B327,"")</f>
        <v/>
      </c>
      <c r="F329" t="str">
        <f>IF(OR(OR(OR(OR(OR(ISNUMBER(SEARCH(IF(F$1&lt;&gt;"",F$1,"NA"),'MITRE &amp; Controls Mappings'!$E327)),ISNUMBER(SEARCH(IF(F$1&lt;&gt;"",F$1,"NA"),'MITRE &amp; Controls Mappings'!$F327))),ISNUMBER(SEARCH(IF(F$2&lt;&gt;"",F$2,"NA"),'MITRE &amp; Controls Mappings'!$G327))),ISNUMBER(SEARCH(IF(F$2&lt;&gt;"",F$2,"NA"),'MITRE &amp; Controls Mappings'!$H327))),ISNUMBER(SEARCH(IF(F$3&lt;&gt;"",F$3,"NA"),'MITRE &amp; Controls Mappings'!$I327))),ISNUMBER(SEARCH(IF(F$3&lt;&gt;"",F$3,"NA"),'MITRE &amp; Controls Mappings'!$J327))), 'MITRE &amp; Controls Mappings'!$B327,"")</f>
        <v/>
      </c>
      <c r="G329" t="str">
        <f>IF(OR(OR(OR(OR(OR(ISNUMBER(SEARCH(IF(G$1&lt;&gt;"",G$1,"NA"),'MITRE &amp; Controls Mappings'!$E327)),ISNUMBER(SEARCH(IF(G$1&lt;&gt;"",G$1,"NA"),'MITRE &amp; Controls Mappings'!$F327))),ISNUMBER(SEARCH(IF(G$2&lt;&gt;"",G$2,"NA"),'MITRE &amp; Controls Mappings'!$G327))),ISNUMBER(SEARCH(IF(G$2&lt;&gt;"",G$2,"NA"),'MITRE &amp; Controls Mappings'!$H327))),ISNUMBER(SEARCH(IF(G$3&lt;&gt;"",G$3,"NA"),'MITRE &amp; Controls Mappings'!$I327))),ISNUMBER(SEARCH(IF(G$3&lt;&gt;"",G$3,"NA"),'MITRE &amp; Controls Mappings'!$J327))), 'MITRE &amp; Controls Mappings'!$B327,"")</f>
        <v/>
      </c>
      <c r="H329" t="str">
        <f>IF(OR(OR(OR(OR(OR(ISNUMBER(SEARCH(IF(H$1&lt;&gt;"",H$1,"NA"),'MITRE &amp; Controls Mappings'!$E327)),ISNUMBER(SEARCH(IF(H$1&lt;&gt;"",H$1,"NA"),'MITRE &amp; Controls Mappings'!$F327))),ISNUMBER(SEARCH(IF(H$2&lt;&gt;"",H$2,"NA"),'MITRE &amp; Controls Mappings'!$G327))),ISNUMBER(SEARCH(IF(H$2&lt;&gt;"",H$2,"NA"),'MITRE &amp; Controls Mappings'!$H327))),ISNUMBER(SEARCH(IF(H$3&lt;&gt;"",H$3,"NA"),'MITRE &amp; Controls Mappings'!$I327))),ISNUMBER(SEARCH(IF(H$3&lt;&gt;"",H$3,"NA"),'MITRE &amp; Controls Mappings'!$J327))), 'MITRE &amp; Controls Mappings'!$B327,"")</f>
        <v/>
      </c>
      <c r="I329" t="str">
        <f>IF(OR(OR(OR(OR(OR(ISNUMBER(SEARCH(IF(I$1&lt;&gt;"",I$1,"NA"),'MITRE &amp; Controls Mappings'!$E327)),ISNUMBER(SEARCH(IF(I$1&lt;&gt;"",I$1,"NA"),'MITRE &amp; Controls Mappings'!$F327))),ISNUMBER(SEARCH(IF(I$2&lt;&gt;"",I$2,"NA"),'MITRE &amp; Controls Mappings'!$G327))),ISNUMBER(SEARCH(IF(I$2&lt;&gt;"",I$2,"NA"),'MITRE &amp; Controls Mappings'!$H327))),ISNUMBER(SEARCH(IF(I$3&lt;&gt;"",I$3,"NA"),'MITRE &amp; Controls Mappings'!$I327))),ISNUMBER(SEARCH(IF(I$3&lt;&gt;"",I$3,"NA"),'MITRE &amp; Controls Mappings'!$J327))), 'MITRE &amp; Controls Mappings'!$B327,"")</f>
        <v/>
      </c>
      <c r="J329" t="str">
        <f>IF(OR(OR(OR(OR(OR(ISNUMBER(SEARCH(IF(J$1&lt;&gt;"",J$1,"NA"),'MITRE &amp; Controls Mappings'!$E327)),ISNUMBER(SEARCH(IF(J$1&lt;&gt;"",J$1,"NA"),'MITRE &amp; Controls Mappings'!$F327))),ISNUMBER(SEARCH(IF(J$2&lt;&gt;"",J$2,"NA"),'MITRE &amp; Controls Mappings'!$G327))),ISNUMBER(SEARCH(IF(J$2&lt;&gt;"",J$2,"NA"),'MITRE &amp; Controls Mappings'!$H327))),ISNUMBER(SEARCH(IF(J$3&lt;&gt;"",J$3,"NA"),'MITRE &amp; Controls Mappings'!$I327))),ISNUMBER(SEARCH(IF(J$3&lt;&gt;"",J$3,"NA"),'MITRE &amp; Controls Mappings'!$J327))), 'MITRE &amp; Controls Mappings'!$B327,"")</f>
        <v/>
      </c>
      <c r="K329" t="str">
        <f>IF(OR(OR(OR(OR(OR(ISNUMBER(SEARCH(IF(K$1&lt;&gt;"",K$1,"NA"),'MITRE &amp; Controls Mappings'!$E327)),ISNUMBER(SEARCH(IF(K$1&lt;&gt;"",K$1,"NA"),'MITRE &amp; Controls Mappings'!$F327))),ISNUMBER(SEARCH(IF(K$2&lt;&gt;"",K$2,"NA"),'MITRE &amp; Controls Mappings'!$G327))),ISNUMBER(SEARCH(IF(K$2&lt;&gt;"",K$2,"NA"),'MITRE &amp; Controls Mappings'!$H327))),ISNUMBER(SEARCH(IF(K$3&lt;&gt;"",K$3,"NA"),'MITRE &amp; Controls Mappings'!$I327))),ISNUMBER(SEARCH(IF(K$3&lt;&gt;"",K$3,"NA"),'MITRE &amp; Controls Mappings'!$J327))), 'MITRE &amp; Controls Mappings'!$B327,"")</f>
        <v/>
      </c>
      <c r="L329" s="26" t="str">
        <f>IF('MITRE &amp; Controls Mappings'!D327 &lt;&gt;"",'MITRE &amp; Controls Mappings'!D327,"" )</f>
        <v>(L1) Ensure 'Audit Security Group Management' is set to include 'Success'</v>
      </c>
    </row>
    <row r="330" spans="1:12" x14ac:dyDescent="0.25">
      <c r="A330" t="str">
        <f>IF(COUNTIF(B330:K330,"="&amp;'MITRE &amp; Controls Mappings'!B328)&gt;0,'MITRE &amp; Controls Mappings'!B328,"")</f>
        <v/>
      </c>
      <c r="B330" t="str">
        <f>IF(OR(OR(OR(OR(OR(ISNUMBER(SEARCH(IF(B$1&lt;&gt;"",B$1,"NA"),'MITRE &amp; Controls Mappings'!$E328)),ISNUMBER(SEARCH(IF(B$1&lt;&gt;"",B$1,"NA"),'MITRE &amp; Controls Mappings'!$F328))),ISNUMBER(SEARCH(IF(B$2&lt;&gt;"",B$2,"NA"),'MITRE &amp; Controls Mappings'!$G328))),ISNUMBER(SEARCH(IF(B$2&lt;&gt;"",B$2,"NA"),'MITRE &amp; Controls Mappings'!$H328))),ISNUMBER(SEARCH(IF(B$3&lt;&gt;"",B$3,"NA"),'MITRE &amp; Controls Mappings'!$I328))),ISNUMBER(SEARCH(IF(B$3&lt;&gt;"",B$3,"NA"),'MITRE &amp; Controls Mappings'!$J328))), 'MITRE &amp; Controls Mappings'!$B328,"")</f>
        <v/>
      </c>
      <c r="C330" t="str">
        <f>IF(OR(OR(OR(OR(OR(ISNUMBER(SEARCH(IF(C$1&lt;&gt;"",C$1,"NA"),'MITRE &amp; Controls Mappings'!$E328)),ISNUMBER(SEARCH(IF(C$1&lt;&gt;"",C$1,"NA"),'MITRE &amp; Controls Mappings'!$F328))),ISNUMBER(SEARCH(IF(C$2&lt;&gt;"",C$2,"NA"),'MITRE &amp; Controls Mappings'!$G328))),ISNUMBER(SEARCH(IF(C$2&lt;&gt;"",C$2,"NA"),'MITRE &amp; Controls Mappings'!$H328))),ISNUMBER(SEARCH(IF(C$3&lt;&gt;"",C$3,"NA"),'MITRE &amp; Controls Mappings'!$I328))),ISNUMBER(SEARCH(IF(C$3&lt;&gt;"",C$3,"NA"),'MITRE &amp; Controls Mappings'!$J328))), 'MITRE &amp; Controls Mappings'!$B328,"")</f>
        <v/>
      </c>
      <c r="D330" t="str">
        <f>IF(OR(OR(OR(OR(OR(ISNUMBER(SEARCH(IF(D$1&lt;&gt;"",D$1,"NA"),'MITRE &amp; Controls Mappings'!$E328)),ISNUMBER(SEARCH(IF(D$1&lt;&gt;"",D$1,"NA"),'MITRE &amp; Controls Mappings'!$F328))),ISNUMBER(SEARCH(IF(D$2&lt;&gt;"",D$2,"NA"),'MITRE &amp; Controls Mappings'!$G328))),ISNUMBER(SEARCH(IF(D$2&lt;&gt;"",D$2,"NA"),'MITRE &amp; Controls Mappings'!$H328))),ISNUMBER(SEARCH(IF(D$3&lt;&gt;"",D$3,"NA"),'MITRE &amp; Controls Mappings'!$I328))),ISNUMBER(SEARCH(IF(D$3&lt;&gt;"",D$3,"NA"),'MITRE &amp; Controls Mappings'!$J328))), 'MITRE &amp; Controls Mappings'!$B328,"")</f>
        <v/>
      </c>
      <c r="E330" t="str">
        <f>IF(OR(OR(OR(OR(OR(ISNUMBER(SEARCH(IF(E$1&lt;&gt;"",E$1,"NA"),'MITRE &amp; Controls Mappings'!$E328)),ISNUMBER(SEARCH(IF(E$1&lt;&gt;"",E$1,"NA"),'MITRE &amp; Controls Mappings'!$F328))),ISNUMBER(SEARCH(IF(E$2&lt;&gt;"",E$2,"NA"),'MITRE &amp; Controls Mappings'!$G328))),ISNUMBER(SEARCH(IF(E$2&lt;&gt;"",E$2,"NA"),'MITRE &amp; Controls Mappings'!$H328))),ISNUMBER(SEARCH(IF(E$3&lt;&gt;"",E$3,"NA"),'MITRE &amp; Controls Mappings'!$I328))),ISNUMBER(SEARCH(IF(E$3&lt;&gt;"",E$3,"NA"),'MITRE &amp; Controls Mappings'!$J328))), 'MITRE &amp; Controls Mappings'!$B328,"")</f>
        <v/>
      </c>
      <c r="F330" t="str">
        <f>IF(OR(OR(OR(OR(OR(ISNUMBER(SEARCH(IF(F$1&lt;&gt;"",F$1,"NA"),'MITRE &amp; Controls Mappings'!$E328)),ISNUMBER(SEARCH(IF(F$1&lt;&gt;"",F$1,"NA"),'MITRE &amp; Controls Mappings'!$F328))),ISNUMBER(SEARCH(IF(F$2&lt;&gt;"",F$2,"NA"),'MITRE &amp; Controls Mappings'!$G328))),ISNUMBER(SEARCH(IF(F$2&lt;&gt;"",F$2,"NA"),'MITRE &amp; Controls Mappings'!$H328))),ISNUMBER(SEARCH(IF(F$3&lt;&gt;"",F$3,"NA"),'MITRE &amp; Controls Mappings'!$I328))),ISNUMBER(SEARCH(IF(F$3&lt;&gt;"",F$3,"NA"),'MITRE &amp; Controls Mappings'!$J328))), 'MITRE &amp; Controls Mappings'!$B328,"")</f>
        <v/>
      </c>
      <c r="G330" t="str">
        <f>IF(OR(OR(OR(OR(OR(ISNUMBER(SEARCH(IF(G$1&lt;&gt;"",G$1,"NA"),'MITRE &amp; Controls Mappings'!$E328)),ISNUMBER(SEARCH(IF(G$1&lt;&gt;"",G$1,"NA"),'MITRE &amp; Controls Mappings'!$F328))),ISNUMBER(SEARCH(IF(G$2&lt;&gt;"",G$2,"NA"),'MITRE &amp; Controls Mappings'!$G328))),ISNUMBER(SEARCH(IF(G$2&lt;&gt;"",G$2,"NA"),'MITRE &amp; Controls Mappings'!$H328))),ISNUMBER(SEARCH(IF(G$3&lt;&gt;"",G$3,"NA"),'MITRE &amp; Controls Mappings'!$I328))),ISNUMBER(SEARCH(IF(G$3&lt;&gt;"",G$3,"NA"),'MITRE &amp; Controls Mappings'!$J328))), 'MITRE &amp; Controls Mappings'!$B328,"")</f>
        <v/>
      </c>
      <c r="H330" t="str">
        <f>IF(OR(OR(OR(OR(OR(ISNUMBER(SEARCH(IF(H$1&lt;&gt;"",H$1,"NA"),'MITRE &amp; Controls Mappings'!$E328)),ISNUMBER(SEARCH(IF(H$1&lt;&gt;"",H$1,"NA"),'MITRE &amp; Controls Mappings'!$F328))),ISNUMBER(SEARCH(IF(H$2&lt;&gt;"",H$2,"NA"),'MITRE &amp; Controls Mappings'!$G328))),ISNUMBER(SEARCH(IF(H$2&lt;&gt;"",H$2,"NA"),'MITRE &amp; Controls Mappings'!$H328))),ISNUMBER(SEARCH(IF(H$3&lt;&gt;"",H$3,"NA"),'MITRE &amp; Controls Mappings'!$I328))),ISNUMBER(SEARCH(IF(H$3&lt;&gt;"",H$3,"NA"),'MITRE &amp; Controls Mappings'!$J328))), 'MITRE &amp; Controls Mappings'!$B328,"")</f>
        <v/>
      </c>
      <c r="I330" t="str">
        <f>IF(OR(OR(OR(OR(OR(ISNUMBER(SEARCH(IF(I$1&lt;&gt;"",I$1,"NA"),'MITRE &amp; Controls Mappings'!$E328)),ISNUMBER(SEARCH(IF(I$1&lt;&gt;"",I$1,"NA"),'MITRE &amp; Controls Mappings'!$F328))),ISNUMBER(SEARCH(IF(I$2&lt;&gt;"",I$2,"NA"),'MITRE &amp; Controls Mappings'!$G328))),ISNUMBER(SEARCH(IF(I$2&lt;&gt;"",I$2,"NA"),'MITRE &amp; Controls Mappings'!$H328))),ISNUMBER(SEARCH(IF(I$3&lt;&gt;"",I$3,"NA"),'MITRE &amp; Controls Mappings'!$I328))),ISNUMBER(SEARCH(IF(I$3&lt;&gt;"",I$3,"NA"),'MITRE &amp; Controls Mappings'!$J328))), 'MITRE &amp; Controls Mappings'!$B328,"")</f>
        <v/>
      </c>
      <c r="J330" t="str">
        <f>IF(OR(OR(OR(OR(OR(ISNUMBER(SEARCH(IF(J$1&lt;&gt;"",J$1,"NA"),'MITRE &amp; Controls Mappings'!$E328)),ISNUMBER(SEARCH(IF(J$1&lt;&gt;"",J$1,"NA"),'MITRE &amp; Controls Mappings'!$F328))),ISNUMBER(SEARCH(IF(J$2&lt;&gt;"",J$2,"NA"),'MITRE &amp; Controls Mappings'!$G328))),ISNUMBER(SEARCH(IF(J$2&lt;&gt;"",J$2,"NA"),'MITRE &amp; Controls Mappings'!$H328))),ISNUMBER(SEARCH(IF(J$3&lt;&gt;"",J$3,"NA"),'MITRE &amp; Controls Mappings'!$I328))),ISNUMBER(SEARCH(IF(J$3&lt;&gt;"",J$3,"NA"),'MITRE &amp; Controls Mappings'!$J328))), 'MITRE &amp; Controls Mappings'!$B328,"")</f>
        <v/>
      </c>
      <c r="K330" t="str">
        <f>IF(OR(OR(OR(OR(OR(ISNUMBER(SEARCH(IF(K$1&lt;&gt;"",K$1,"NA"),'MITRE &amp; Controls Mappings'!$E328)),ISNUMBER(SEARCH(IF(K$1&lt;&gt;"",K$1,"NA"),'MITRE &amp; Controls Mappings'!$F328))),ISNUMBER(SEARCH(IF(K$2&lt;&gt;"",K$2,"NA"),'MITRE &amp; Controls Mappings'!$G328))),ISNUMBER(SEARCH(IF(K$2&lt;&gt;"",K$2,"NA"),'MITRE &amp; Controls Mappings'!$H328))),ISNUMBER(SEARCH(IF(K$3&lt;&gt;"",K$3,"NA"),'MITRE &amp; Controls Mappings'!$I328))),ISNUMBER(SEARCH(IF(K$3&lt;&gt;"",K$3,"NA"),'MITRE &amp; Controls Mappings'!$J328))), 'MITRE &amp; Controls Mappings'!$B328,"")</f>
        <v/>
      </c>
      <c r="L330" s="26" t="str">
        <f>IF('MITRE &amp; Controls Mappings'!D328 &lt;&gt;"",'MITRE &amp; Controls Mappings'!D328,"" )</f>
        <v>(L1) Ensure 'Audit User Account Management' is set to 'Success and Failure'</v>
      </c>
    </row>
    <row r="331" spans="1:12" x14ac:dyDescent="0.25">
      <c r="A331" t="str">
        <f>IF(COUNTIF(B331:K331,"="&amp;'MITRE &amp; Controls Mappings'!B329)&gt;0,'MITRE &amp; Controls Mappings'!B329,"")</f>
        <v/>
      </c>
      <c r="B331" t="str">
        <f>IF(OR(OR(OR(OR(OR(ISNUMBER(SEARCH(IF(B$1&lt;&gt;"",B$1,"NA"),'MITRE &amp; Controls Mappings'!$E329)),ISNUMBER(SEARCH(IF(B$1&lt;&gt;"",B$1,"NA"),'MITRE &amp; Controls Mappings'!$F329))),ISNUMBER(SEARCH(IF(B$2&lt;&gt;"",B$2,"NA"),'MITRE &amp; Controls Mappings'!$G329))),ISNUMBER(SEARCH(IF(B$2&lt;&gt;"",B$2,"NA"),'MITRE &amp; Controls Mappings'!$H329))),ISNUMBER(SEARCH(IF(B$3&lt;&gt;"",B$3,"NA"),'MITRE &amp; Controls Mappings'!$I329))),ISNUMBER(SEARCH(IF(B$3&lt;&gt;"",B$3,"NA"),'MITRE &amp; Controls Mappings'!$J329))), 'MITRE &amp; Controls Mappings'!$B329,"")</f>
        <v/>
      </c>
      <c r="C331" t="str">
        <f>IF(OR(OR(OR(OR(OR(ISNUMBER(SEARCH(IF(C$1&lt;&gt;"",C$1,"NA"),'MITRE &amp; Controls Mappings'!$E329)),ISNUMBER(SEARCH(IF(C$1&lt;&gt;"",C$1,"NA"),'MITRE &amp; Controls Mappings'!$F329))),ISNUMBER(SEARCH(IF(C$2&lt;&gt;"",C$2,"NA"),'MITRE &amp; Controls Mappings'!$G329))),ISNUMBER(SEARCH(IF(C$2&lt;&gt;"",C$2,"NA"),'MITRE &amp; Controls Mappings'!$H329))),ISNUMBER(SEARCH(IF(C$3&lt;&gt;"",C$3,"NA"),'MITRE &amp; Controls Mappings'!$I329))),ISNUMBER(SEARCH(IF(C$3&lt;&gt;"",C$3,"NA"),'MITRE &amp; Controls Mappings'!$J329))), 'MITRE &amp; Controls Mappings'!$B329,"")</f>
        <v/>
      </c>
      <c r="D331" t="str">
        <f>IF(OR(OR(OR(OR(OR(ISNUMBER(SEARCH(IF(D$1&lt;&gt;"",D$1,"NA"),'MITRE &amp; Controls Mappings'!$E329)),ISNUMBER(SEARCH(IF(D$1&lt;&gt;"",D$1,"NA"),'MITRE &amp; Controls Mappings'!$F329))),ISNUMBER(SEARCH(IF(D$2&lt;&gt;"",D$2,"NA"),'MITRE &amp; Controls Mappings'!$G329))),ISNUMBER(SEARCH(IF(D$2&lt;&gt;"",D$2,"NA"),'MITRE &amp; Controls Mappings'!$H329))),ISNUMBER(SEARCH(IF(D$3&lt;&gt;"",D$3,"NA"),'MITRE &amp; Controls Mappings'!$I329))),ISNUMBER(SEARCH(IF(D$3&lt;&gt;"",D$3,"NA"),'MITRE &amp; Controls Mappings'!$J329))), 'MITRE &amp; Controls Mappings'!$B329,"")</f>
        <v/>
      </c>
      <c r="E331" t="str">
        <f>IF(OR(OR(OR(OR(OR(ISNUMBER(SEARCH(IF(E$1&lt;&gt;"",E$1,"NA"),'MITRE &amp; Controls Mappings'!$E329)),ISNUMBER(SEARCH(IF(E$1&lt;&gt;"",E$1,"NA"),'MITRE &amp; Controls Mappings'!$F329))),ISNUMBER(SEARCH(IF(E$2&lt;&gt;"",E$2,"NA"),'MITRE &amp; Controls Mappings'!$G329))),ISNUMBER(SEARCH(IF(E$2&lt;&gt;"",E$2,"NA"),'MITRE &amp; Controls Mappings'!$H329))),ISNUMBER(SEARCH(IF(E$3&lt;&gt;"",E$3,"NA"),'MITRE &amp; Controls Mappings'!$I329))),ISNUMBER(SEARCH(IF(E$3&lt;&gt;"",E$3,"NA"),'MITRE &amp; Controls Mappings'!$J329))), 'MITRE &amp; Controls Mappings'!$B329,"")</f>
        <v/>
      </c>
      <c r="F331" t="str">
        <f>IF(OR(OR(OR(OR(OR(ISNUMBER(SEARCH(IF(F$1&lt;&gt;"",F$1,"NA"),'MITRE &amp; Controls Mappings'!$E329)),ISNUMBER(SEARCH(IF(F$1&lt;&gt;"",F$1,"NA"),'MITRE &amp; Controls Mappings'!$F329))),ISNUMBER(SEARCH(IF(F$2&lt;&gt;"",F$2,"NA"),'MITRE &amp; Controls Mappings'!$G329))),ISNUMBER(SEARCH(IF(F$2&lt;&gt;"",F$2,"NA"),'MITRE &amp; Controls Mappings'!$H329))),ISNUMBER(SEARCH(IF(F$3&lt;&gt;"",F$3,"NA"),'MITRE &amp; Controls Mappings'!$I329))),ISNUMBER(SEARCH(IF(F$3&lt;&gt;"",F$3,"NA"),'MITRE &amp; Controls Mappings'!$J329))), 'MITRE &amp; Controls Mappings'!$B329,"")</f>
        <v/>
      </c>
      <c r="G331" t="str">
        <f>IF(OR(OR(OR(OR(OR(ISNUMBER(SEARCH(IF(G$1&lt;&gt;"",G$1,"NA"),'MITRE &amp; Controls Mappings'!$E329)),ISNUMBER(SEARCH(IF(G$1&lt;&gt;"",G$1,"NA"),'MITRE &amp; Controls Mappings'!$F329))),ISNUMBER(SEARCH(IF(G$2&lt;&gt;"",G$2,"NA"),'MITRE &amp; Controls Mappings'!$G329))),ISNUMBER(SEARCH(IF(G$2&lt;&gt;"",G$2,"NA"),'MITRE &amp; Controls Mappings'!$H329))),ISNUMBER(SEARCH(IF(G$3&lt;&gt;"",G$3,"NA"),'MITRE &amp; Controls Mappings'!$I329))),ISNUMBER(SEARCH(IF(G$3&lt;&gt;"",G$3,"NA"),'MITRE &amp; Controls Mappings'!$J329))), 'MITRE &amp; Controls Mappings'!$B329,"")</f>
        <v/>
      </c>
      <c r="H331" t="str">
        <f>IF(OR(OR(OR(OR(OR(ISNUMBER(SEARCH(IF(H$1&lt;&gt;"",H$1,"NA"),'MITRE &amp; Controls Mappings'!$E329)),ISNUMBER(SEARCH(IF(H$1&lt;&gt;"",H$1,"NA"),'MITRE &amp; Controls Mappings'!$F329))),ISNUMBER(SEARCH(IF(H$2&lt;&gt;"",H$2,"NA"),'MITRE &amp; Controls Mappings'!$G329))),ISNUMBER(SEARCH(IF(H$2&lt;&gt;"",H$2,"NA"),'MITRE &amp; Controls Mappings'!$H329))),ISNUMBER(SEARCH(IF(H$3&lt;&gt;"",H$3,"NA"),'MITRE &amp; Controls Mappings'!$I329))),ISNUMBER(SEARCH(IF(H$3&lt;&gt;"",H$3,"NA"),'MITRE &amp; Controls Mappings'!$J329))), 'MITRE &amp; Controls Mappings'!$B329,"")</f>
        <v/>
      </c>
      <c r="I331" t="str">
        <f>IF(OR(OR(OR(OR(OR(ISNUMBER(SEARCH(IF(I$1&lt;&gt;"",I$1,"NA"),'MITRE &amp; Controls Mappings'!$E329)),ISNUMBER(SEARCH(IF(I$1&lt;&gt;"",I$1,"NA"),'MITRE &amp; Controls Mappings'!$F329))),ISNUMBER(SEARCH(IF(I$2&lt;&gt;"",I$2,"NA"),'MITRE &amp; Controls Mappings'!$G329))),ISNUMBER(SEARCH(IF(I$2&lt;&gt;"",I$2,"NA"),'MITRE &amp; Controls Mappings'!$H329))),ISNUMBER(SEARCH(IF(I$3&lt;&gt;"",I$3,"NA"),'MITRE &amp; Controls Mappings'!$I329))),ISNUMBER(SEARCH(IF(I$3&lt;&gt;"",I$3,"NA"),'MITRE &amp; Controls Mappings'!$J329))), 'MITRE &amp; Controls Mappings'!$B329,"")</f>
        <v/>
      </c>
      <c r="J331" t="str">
        <f>IF(OR(OR(OR(OR(OR(ISNUMBER(SEARCH(IF(J$1&lt;&gt;"",J$1,"NA"),'MITRE &amp; Controls Mappings'!$E329)),ISNUMBER(SEARCH(IF(J$1&lt;&gt;"",J$1,"NA"),'MITRE &amp; Controls Mappings'!$F329))),ISNUMBER(SEARCH(IF(J$2&lt;&gt;"",J$2,"NA"),'MITRE &amp; Controls Mappings'!$G329))),ISNUMBER(SEARCH(IF(J$2&lt;&gt;"",J$2,"NA"),'MITRE &amp; Controls Mappings'!$H329))),ISNUMBER(SEARCH(IF(J$3&lt;&gt;"",J$3,"NA"),'MITRE &amp; Controls Mappings'!$I329))),ISNUMBER(SEARCH(IF(J$3&lt;&gt;"",J$3,"NA"),'MITRE &amp; Controls Mappings'!$J329))), 'MITRE &amp; Controls Mappings'!$B329,"")</f>
        <v/>
      </c>
      <c r="K331" t="str">
        <f>IF(OR(OR(OR(OR(OR(ISNUMBER(SEARCH(IF(K$1&lt;&gt;"",K$1,"NA"),'MITRE &amp; Controls Mappings'!$E329)),ISNUMBER(SEARCH(IF(K$1&lt;&gt;"",K$1,"NA"),'MITRE &amp; Controls Mappings'!$F329))),ISNUMBER(SEARCH(IF(K$2&lt;&gt;"",K$2,"NA"),'MITRE &amp; Controls Mappings'!$G329))),ISNUMBER(SEARCH(IF(K$2&lt;&gt;"",K$2,"NA"),'MITRE &amp; Controls Mappings'!$H329))),ISNUMBER(SEARCH(IF(K$3&lt;&gt;"",K$3,"NA"),'MITRE &amp; Controls Mappings'!$I329))),ISNUMBER(SEARCH(IF(K$3&lt;&gt;"",K$3,"NA"),'MITRE &amp; Controls Mappings'!$J329))), 'MITRE &amp; Controls Mappings'!$B329,"")</f>
        <v/>
      </c>
      <c r="L331" s="26" t="str">
        <f>IF('MITRE &amp; Controls Mappings'!D329 &lt;&gt;"",'MITRE &amp; Controls Mappings'!D329,"" )</f>
        <v>Detailed Tracking</v>
      </c>
    </row>
    <row r="332" spans="1:12" x14ac:dyDescent="0.25">
      <c r="A332" t="str">
        <f>IF(COUNTIF(B332:K332,"="&amp;'MITRE &amp; Controls Mappings'!B330)&gt;0,'MITRE &amp; Controls Mappings'!B330,"")</f>
        <v/>
      </c>
      <c r="B332" t="str">
        <f>IF(OR(OR(OR(OR(OR(ISNUMBER(SEARCH(IF(B$1&lt;&gt;"",B$1,"NA"),'MITRE &amp; Controls Mappings'!$E330)),ISNUMBER(SEARCH(IF(B$1&lt;&gt;"",B$1,"NA"),'MITRE &amp; Controls Mappings'!$F330))),ISNUMBER(SEARCH(IF(B$2&lt;&gt;"",B$2,"NA"),'MITRE &amp; Controls Mappings'!$G330))),ISNUMBER(SEARCH(IF(B$2&lt;&gt;"",B$2,"NA"),'MITRE &amp; Controls Mappings'!$H330))),ISNUMBER(SEARCH(IF(B$3&lt;&gt;"",B$3,"NA"),'MITRE &amp; Controls Mappings'!$I330))),ISNUMBER(SEARCH(IF(B$3&lt;&gt;"",B$3,"NA"),'MITRE &amp; Controls Mappings'!$J330))), 'MITRE &amp; Controls Mappings'!$B330,"")</f>
        <v/>
      </c>
      <c r="C332" t="str">
        <f>IF(OR(OR(OR(OR(OR(ISNUMBER(SEARCH(IF(C$1&lt;&gt;"",C$1,"NA"),'MITRE &amp; Controls Mappings'!$E330)),ISNUMBER(SEARCH(IF(C$1&lt;&gt;"",C$1,"NA"),'MITRE &amp; Controls Mappings'!$F330))),ISNUMBER(SEARCH(IF(C$2&lt;&gt;"",C$2,"NA"),'MITRE &amp; Controls Mappings'!$G330))),ISNUMBER(SEARCH(IF(C$2&lt;&gt;"",C$2,"NA"),'MITRE &amp; Controls Mappings'!$H330))),ISNUMBER(SEARCH(IF(C$3&lt;&gt;"",C$3,"NA"),'MITRE &amp; Controls Mappings'!$I330))),ISNUMBER(SEARCH(IF(C$3&lt;&gt;"",C$3,"NA"),'MITRE &amp; Controls Mappings'!$J330))), 'MITRE &amp; Controls Mappings'!$B330,"")</f>
        <v/>
      </c>
      <c r="D332" t="str">
        <f>IF(OR(OR(OR(OR(OR(ISNUMBER(SEARCH(IF(D$1&lt;&gt;"",D$1,"NA"),'MITRE &amp; Controls Mappings'!$E330)),ISNUMBER(SEARCH(IF(D$1&lt;&gt;"",D$1,"NA"),'MITRE &amp; Controls Mappings'!$F330))),ISNUMBER(SEARCH(IF(D$2&lt;&gt;"",D$2,"NA"),'MITRE &amp; Controls Mappings'!$G330))),ISNUMBER(SEARCH(IF(D$2&lt;&gt;"",D$2,"NA"),'MITRE &amp; Controls Mappings'!$H330))),ISNUMBER(SEARCH(IF(D$3&lt;&gt;"",D$3,"NA"),'MITRE &amp; Controls Mappings'!$I330))),ISNUMBER(SEARCH(IF(D$3&lt;&gt;"",D$3,"NA"),'MITRE &amp; Controls Mappings'!$J330))), 'MITRE &amp; Controls Mappings'!$B330,"")</f>
        <v/>
      </c>
      <c r="E332" t="str">
        <f>IF(OR(OR(OR(OR(OR(ISNUMBER(SEARCH(IF(E$1&lt;&gt;"",E$1,"NA"),'MITRE &amp; Controls Mappings'!$E330)),ISNUMBER(SEARCH(IF(E$1&lt;&gt;"",E$1,"NA"),'MITRE &amp; Controls Mappings'!$F330))),ISNUMBER(SEARCH(IF(E$2&lt;&gt;"",E$2,"NA"),'MITRE &amp; Controls Mappings'!$G330))),ISNUMBER(SEARCH(IF(E$2&lt;&gt;"",E$2,"NA"),'MITRE &amp; Controls Mappings'!$H330))),ISNUMBER(SEARCH(IF(E$3&lt;&gt;"",E$3,"NA"),'MITRE &amp; Controls Mappings'!$I330))),ISNUMBER(SEARCH(IF(E$3&lt;&gt;"",E$3,"NA"),'MITRE &amp; Controls Mappings'!$J330))), 'MITRE &amp; Controls Mappings'!$B330,"")</f>
        <v/>
      </c>
      <c r="F332" t="str">
        <f>IF(OR(OR(OR(OR(OR(ISNUMBER(SEARCH(IF(F$1&lt;&gt;"",F$1,"NA"),'MITRE &amp; Controls Mappings'!$E330)),ISNUMBER(SEARCH(IF(F$1&lt;&gt;"",F$1,"NA"),'MITRE &amp; Controls Mappings'!$F330))),ISNUMBER(SEARCH(IF(F$2&lt;&gt;"",F$2,"NA"),'MITRE &amp; Controls Mappings'!$G330))),ISNUMBER(SEARCH(IF(F$2&lt;&gt;"",F$2,"NA"),'MITRE &amp; Controls Mappings'!$H330))),ISNUMBER(SEARCH(IF(F$3&lt;&gt;"",F$3,"NA"),'MITRE &amp; Controls Mappings'!$I330))),ISNUMBER(SEARCH(IF(F$3&lt;&gt;"",F$3,"NA"),'MITRE &amp; Controls Mappings'!$J330))), 'MITRE &amp; Controls Mappings'!$B330,"")</f>
        <v/>
      </c>
      <c r="G332" t="str">
        <f>IF(OR(OR(OR(OR(OR(ISNUMBER(SEARCH(IF(G$1&lt;&gt;"",G$1,"NA"),'MITRE &amp; Controls Mappings'!$E330)),ISNUMBER(SEARCH(IF(G$1&lt;&gt;"",G$1,"NA"),'MITRE &amp; Controls Mappings'!$F330))),ISNUMBER(SEARCH(IF(G$2&lt;&gt;"",G$2,"NA"),'MITRE &amp; Controls Mappings'!$G330))),ISNUMBER(SEARCH(IF(G$2&lt;&gt;"",G$2,"NA"),'MITRE &amp; Controls Mappings'!$H330))),ISNUMBER(SEARCH(IF(G$3&lt;&gt;"",G$3,"NA"),'MITRE &amp; Controls Mappings'!$I330))),ISNUMBER(SEARCH(IF(G$3&lt;&gt;"",G$3,"NA"),'MITRE &amp; Controls Mappings'!$J330))), 'MITRE &amp; Controls Mappings'!$B330,"")</f>
        <v/>
      </c>
      <c r="H332" t="str">
        <f>IF(OR(OR(OR(OR(OR(ISNUMBER(SEARCH(IF(H$1&lt;&gt;"",H$1,"NA"),'MITRE &amp; Controls Mappings'!$E330)),ISNUMBER(SEARCH(IF(H$1&lt;&gt;"",H$1,"NA"),'MITRE &amp; Controls Mappings'!$F330))),ISNUMBER(SEARCH(IF(H$2&lt;&gt;"",H$2,"NA"),'MITRE &amp; Controls Mappings'!$G330))),ISNUMBER(SEARCH(IF(H$2&lt;&gt;"",H$2,"NA"),'MITRE &amp; Controls Mappings'!$H330))),ISNUMBER(SEARCH(IF(H$3&lt;&gt;"",H$3,"NA"),'MITRE &amp; Controls Mappings'!$I330))),ISNUMBER(SEARCH(IF(H$3&lt;&gt;"",H$3,"NA"),'MITRE &amp; Controls Mappings'!$J330))), 'MITRE &amp; Controls Mappings'!$B330,"")</f>
        <v/>
      </c>
      <c r="I332" t="str">
        <f>IF(OR(OR(OR(OR(OR(ISNUMBER(SEARCH(IF(I$1&lt;&gt;"",I$1,"NA"),'MITRE &amp; Controls Mappings'!$E330)),ISNUMBER(SEARCH(IF(I$1&lt;&gt;"",I$1,"NA"),'MITRE &amp; Controls Mappings'!$F330))),ISNUMBER(SEARCH(IF(I$2&lt;&gt;"",I$2,"NA"),'MITRE &amp; Controls Mappings'!$G330))),ISNUMBER(SEARCH(IF(I$2&lt;&gt;"",I$2,"NA"),'MITRE &amp; Controls Mappings'!$H330))),ISNUMBER(SEARCH(IF(I$3&lt;&gt;"",I$3,"NA"),'MITRE &amp; Controls Mappings'!$I330))),ISNUMBER(SEARCH(IF(I$3&lt;&gt;"",I$3,"NA"),'MITRE &amp; Controls Mappings'!$J330))), 'MITRE &amp; Controls Mappings'!$B330,"")</f>
        <v/>
      </c>
      <c r="J332" t="str">
        <f>IF(OR(OR(OR(OR(OR(ISNUMBER(SEARCH(IF(J$1&lt;&gt;"",J$1,"NA"),'MITRE &amp; Controls Mappings'!$E330)),ISNUMBER(SEARCH(IF(J$1&lt;&gt;"",J$1,"NA"),'MITRE &amp; Controls Mappings'!$F330))),ISNUMBER(SEARCH(IF(J$2&lt;&gt;"",J$2,"NA"),'MITRE &amp; Controls Mappings'!$G330))),ISNUMBER(SEARCH(IF(J$2&lt;&gt;"",J$2,"NA"),'MITRE &amp; Controls Mappings'!$H330))),ISNUMBER(SEARCH(IF(J$3&lt;&gt;"",J$3,"NA"),'MITRE &amp; Controls Mappings'!$I330))),ISNUMBER(SEARCH(IF(J$3&lt;&gt;"",J$3,"NA"),'MITRE &amp; Controls Mappings'!$J330))), 'MITRE &amp; Controls Mappings'!$B330,"")</f>
        <v/>
      </c>
      <c r="K332" t="str">
        <f>IF(OR(OR(OR(OR(OR(ISNUMBER(SEARCH(IF(K$1&lt;&gt;"",K$1,"NA"),'MITRE &amp; Controls Mappings'!$E330)),ISNUMBER(SEARCH(IF(K$1&lt;&gt;"",K$1,"NA"),'MITRE &amp; Controls Mappings'!$F330))),ISNUMBER(SEARCH(IF(K$2&lt;&gt;"",K$2,"NA"),'MITRE &amp; Controls Mappings'!$G330))),ISNUMBER(SEARCH(IF(K$2&lt;&gt;"",K$2,"NA"),'MITRE &amp; Controls Mappings'!$H330))),ISNUMBER(SEARCH(IF(K$3&lt;&gt;"",K$3,"NA"),'MITRE &amp; Controls Mappings'!$I330))),ISNUMBER(SEARCH(IF(K$3&lt;&gt;"",K$3,"NA"),'MITRE &amp; Controls Mappings'!$J330))), 'MITRE &amp; Controls Mappings'!$B330,"")</f>
        <v/>
      </c>
      <c r="L332" s="26" t="str">
        <f>IF('MITRE &amp; Controls Mappings'!D330 &lt;&gt;"",'MITRE &amp; Controls Mappings'!D330,"" )</f>
        <v>(L1) Ensure 'Audit PNP Activity' is set to include 'Success'</v>
      </c>
    </row>
    <row r="333" spans="1:12" x14ac:dyDescent="0.25">
      <c r="A333" t="str">
        <f>IF(COUNTIF(B333:K333,"="&amp;'MITRE &amp; Controls Mappings'!B331)&gt;0,'MITRE &amp; Controls Mappings'!B331,"")</f>
        <v/>
      </c>
      <c r="B333" t="str">
        <f>IF(OR(OR(OR(OR(OR(ISNUMBER(SEARCH(IF(B$1&lt;&gt;"",B$1,"NA"),'MITRE &amp; Controls Mappings'!$E331)),ISNUMBER(SEARCH(IF(B$1&lt;&gt;"",B$1,"NA"),'MITRE &amp; Controls Mappings'!$F331))),ISNUMBER(SEARCH(IF(B$2&lt;&gt;"",B$2,"NA"),'MITRE &amp; Controls Mappings'!$G331))),ISNUMBER(SEARCH(IF(B$2&lt;&gt;"",B$2,"NA"),'MITRE &amp; Controls Mappings'!$H331))),ISNUMBER(SEARCH(IF(B$3&lt;&gt;"",B$3,"NA"),'MITRE &amp; Controls Mappings'!$I331))),ISNUMBER(SEARCH(IF(B$3&lt;&gt;"",B$3,"NA"),'MITRE &amp; Controls Mappings'!$J331))), 'MITRE &amp; Controls Mappings'!$B331,"")</f>
        <v/>
      </c>
      <c r="C333" t="str">
        <f>IF(OR(OR(OR(OR(OR(ISNUMBER(SEARCH(IF(C$1&lt;&gt;"",C$1,"NA"),'MITRE &amp; Controls Mappings'!$E331)),ISNUMBER(SEARCH(IF(C$1&lt;&gt;"",C$1,"NA"),'MITRE &amp; Controls Mappings'!$F331))),ISNUMBER(SEARCH(IF(C$2&lt;&gt;"",C$2,"NA"),'MITRE &amp; Controls Mappings'!$G331))),ISNUMBER(SEARCH(IF(C$2&lt;&gt;"",C$2,"NA"),'MITRE &amp; Controls Mappings'!$H331))),ISNUMBER(SEARCH(IF(C$3&lt;&gt;"",C$3,"NA"),'MITRE &amp; Controls Mappings'!$I331))),ISNUMBER(SEARCH(IF(C$3&lt;&gt;"",C$3,"NA"),'MITRE &amp; Controls Mappings'!$J331))), 'MITRE &amp; Controls Mappings'!$B331,"")</f>
        <v/>
      </c>
      <c r="D333" t="str">
        <f>IF(OR(OR(OR(OR(OR(ISNUMBER(SEARCH(IF(D$1&lt;&gt;"",D$1,"NA"),'MITRE &amp; Controls Mappings'!$E331)),ISNUMBER(SEARCH(IF(D$1&lt;&gt;"",D$1,"NA"),'MITRE &amp; Controls Mappings'!$F331))),ISNUMBER(SEARCH(IF(D$2&lt;&gt;"",D$2,"NA"),'MITRE &amp; Controls Mappings'!$G331))),ISNUMBER(SEARCH(IF(D$2&lt;&gt;"",D$2,"NA"),'MITRE &amp; Controls Mappings'!$H331))),ISNUMBER(SEARCH(IF(D$3&lt;&gt;"",D$3,"NA"),'MITRE &amp; Controls Mappings'!$I331))),ISNUMBER(SEARCH(IF(D$3&lt;&gt;"",D$3,"NA"),'MITRE &amp; Controls Mappings'!$J331))), 'MITRE &amp; Controls Mappings'!$B331,"")</f>
        <v/>
      </c>
      <c r="E333" t="str">
        <f>IF(OR(OR(OR(OR(OR(ISNUMBER(SEARCH(IF(E$1&lt;&gt;"",E$1,"NA"),'MITRE &amp; Controls Mappings'!$E331)),ISNUMBER(SEARCH(IF(E$1&lt;&gt;"",E$1,"NA"),'MITRE &amp; Controls Mappings'!$F331))),ISNUMBER(SEARCH(IF(E$2&lt;&gt;"",E$2,"NA"),'MITRE &amp; Controls Mappings'!$G331))),ISNUMBER(SEARCH(IF(E$2&lt;&gt;"",E$2,"NA"),'MITRE &amp; Controls Mappings'!$H331))),ISNUMBER(SEARCH(IF(E$3&lt;&gt;"",E$3,"NA"),'MITRE &amp; Controls Mappings'!$I331))),ISNUMBER(SEARCH(IF(E$3&lt;&gt;"",E$3,"NA"),'MITRE &amp; Controls Mappings'!$J331))), 'MITRE &amp; Controls Mappings'!$B331,"")</f>
        <v/>
      </c>
      <c r="F333" t="str">
        <f>IF(OR(OR(OR(OR(OR(ISNUMBER(SEARCH(IF(F$1&lt;&gt;"",F$1,"NA"),'MITRE &amp; Controls Mappings'!$E331)),ISNUMBER(SEARCH(IF(F$1&lt;&gt;"",F$1,"NA"),'MITRE &amp; Controls Mappings'!$F331))),ISNUMBER(SEARCH(IF(F$2&lt;&gt;"",F$2,"NA"),'MITRE &amp; Controls Mappings'!$G331))),ISNUMBER(SEARCH(IF(F$2&lt;&gt;"",F$2,"NA"),'MITRE &amp; Controls Mappings'!$H331))),ISNUMBER(SEARCH(IF(F$3&lt;&gt;"",F$3,"NA"),'MITRE &amp; Controls Mappings'!$I331))),ISNUMBER(SEARCH(IF(F$3&lt;&gt;"",F$3,"NA"),'MITRE &amp; Controls Mappings'!$J331))), 'MITRE &amp; Controls Mappings'!$B331,"")</f>
        <v/>
      </c>
      <c r="G333" t="str">
        <f>IF(OR(OR(OR(OR(OR(ISNUMBER(SEARCH(IF(G$1&lt;&gt;"",G$1,"NA"),'MITRE &amp; Controls Mappings'!$E331)),ISNUMBER(SEARCH(IF(G$1&lt;&gt;"",G$1,"NA"),'MITRE &amp; Controls Mappings'!$F331))),ISNUMBER(SEARCH(IF(G$2&lt;&gt;"",G$2,"NA"),'MITRE &amp; Controls Mappings'!$G331))),ISNUMBER(SEARCH(IF(G$2&lt;&gt;"",G$2,"NA"),'MITRE &amp; Controls Mappings'!$H331))),ISNUMBER(SEARCH(IF(G$3&lt;&gt;"",G$3,"NA"),'MITRE &amp; Controls Mappings'!$I331))),ISNUMBER(SEARCH(IF(G$3&lt;&gt;"",G$3,"NA"),'MITRE &amp; Controls Mappings'!$J331))), 'MITRE &amp; Controls Mappings'!$B331,"")</f>
        <v/>
      </c>
      <c r="H333" t="str">
        <f>IF(OR(OR(OR(OR(OR(ISNUMBER(SEARCH(IF(H$1&lt;&gt;"",H$1,"NA"),'MITRE &amp; Controls Mappings'!$E331)),ISNUMBER(SEARCH(IF(H$1&lt;&gt;"",H$1,"NA"),'MITRE &amp; Controls Mappings'!$F331))),ISNUMBER(SEARCH(IF(H$2&lt;&gt;"",H$2,"NA"),'MITRE &amp; Controls Mappings'!$G331))),ISNUMBER(SEARCH(IF(H$2&lt;&gt;"",H$2,"NA"),'MITRE &amp; Controls Mappings'!$H331))),ISNUMBER(SEARCH(IF(H$3&lt;&gt;"",H$3,"NA"),'MITRE &amp; Controls Mappings'!$I331))),ISNUMBER(SEARCH(IF(H$3&lt;&gt;"",H$3,"NA"),'MITRE &amp; Controls Mappings'!$J331))), 'MITRE &amp; Controls Mappings'!$B331,"")</f>
        <v/>
      </c>
      <c r="I333" t="str">
        <f>IF(OR(OR(OR(OR(OR(ISNUMBER(SEARCH(IF(I$1&lt;&gt;"",I$1,"NA"),'MITRE &amp; Controls Mappings'!$E331)),ISNUMBER(SEARCH(IF(I$1&lt;&gt;"",I$1,"NA"),'MITRE &amp; Controls Mappings'!$F331))),ISNUMBER(SEARCH(IF(I$2&lt;&gt;"",I$2,"NA"),'MITRE &amp; Controls Mappings'!$G331))),ISNUMBER(SEARCH(IF(I$2&lt;&gt;"",I$2,"NA"),'MITRE &amp; Controls Mappings'!$H331))),ISNUMBER(SEARCH(IF(I$3&lt;&gt;"",I$3,"NA"),'MITRE &amp; Controls Mappings'!$I331))),ISNUMBER(SEARCH(IF(I$3&lt;&gt;"",I$3,"NA"),'MITRE &amp; Controls Mappings'!$J331))), 'MITRE &amp; Controls Mappings'!$B331,"")</f>
        <v/>
      </c>
      <c r="J333" t="str">
        <f>IF(OR(OR(OR(OR(OR(ISNUMBER(SEARCH(IF(J$1&lt;&gt;"",J$1,"NA"),'MITRE &amp; Controls Mappings'!$E331)),ISNUMBER(SEARCH(IF(J$1&lt;&gt;"",J$1,"NA"),'MITRE &amp; Controls Mappings'!$F331))),ISNUMBER(SEARCH(IF(J$2&lt;&gt;"",J$2,"NA"),'MITRE &amp; Controls Mappings'!$G331))),ISNUMBER(SEARCH(IF(J$2&lt;&gt;"",J$2,"NA"),'MITRE &amp; Controls Mappings'!$H331))),ISNUMBER(SEARCH(IF(J$3&lt;&gt;"",J$3,"NA"),'MITRE &amp; Controls Mappings'!$I331))),ISNUMBER(SEARCH(IF(J$3&lt;&gt;"",J$3,"NA"),'MITRE &amp; Controls Mappings'!$J331))), 'MITRE &amp; Controls Mappings'!$B331,"")</f>
        <v/>
      </c>
      <c r="K333" t="str">
        <f>IF(OR(OR(OR(OR(OR(ISNUMBER(SEARCH(IF(K$1&lt;&gt;"",K$1,"NA"),'MITRE &amp; Controls Mappings'!$E331)),ISNUMBER(SEARCH(IF(K$1&lt;&gt;"",K$1,"NA"),'MITRE &amp; Controls Mappings'!$F331))),ISNUMBER(SEARCH(IF(K$2&lt;&gt;"",K$2,"NA"),'MITRE &amp; Controls Mappings'!$G331))),ISNUMBER(SEARCH(IF(K$2&lt;&gt;"",K$2,"NA"),'MITRE &amp; Controls Mappings'!$H331))),ISNUMBER(SEARCH(IF(K$3&lt;&gt;"",K$3,"NA"),'MITRE &amp; Controls Mappings'!$I331))),ISNUMBER(SEARCH(IF(K$3&lt;&gt;"",K$3,"NA"),'MITRE &amp; Controls Mappings'!$J331))), 'MITRE &amp; Controls Mappings'!$B331,"")</f>
        <v/>
      </c>
      <c r="L333" s="26" t="str">
        <f>IF('MITRE &amp; Controls Mappings'!D331 &lt;&gt;"",'MITRE &amp; Controls Mappings'!D331,"" )</f>
        <v>(L1) Ensure 'Audit PNP Activity' is set to include 'Success'</v>
      </c>
    </row>
    <row r="334" spans="1:12" x14ac:dyDescent="0.25">
      <c r="A334" t="str">
        <f>IF(COUNTIF(B334:K334,"="&amp;'MITRE &amp; Controls Mappings'!B332)&gt;0,'MITRE &amp; Controls Mappings'!B332,"")</f>
        <v/>
      </c>
      <c r="B334" t="str">
        <f>IF(OR(OR(OR(OR(OR(ISNUMBER(SEARCH(IF(B$1&lt;&gt;"",B$1,"NA"),'MITRE &amp; Controls Mappings'!$E332)),ISNUMBER(SEARCH(IF(B$1&lt;&gt;"",B$1,"NA"),'MITRE &amp; Controls Mappings'!$F332))),ISNUMBER(SEARCH(IF(B$2&lt;&gt;"",B$2,"NA"),'MITRE &amp; Controls Mappings'!$G332))),ISNUMBER(SEARCH(IF(B$2&lt;&gt;"",B$2,"NA"),'MITRE &amp; Controls Mappings'!$H332))),ISNUMBER(SEARCH(IF(B$3&lt;&gt;"",B$3,"NA"),'MITRE &amp; Controls Mappings'!$I332))),ISNUMBER(SEARCH(IF(B$3&lt;&gt;"",B$3,"NA"),'MITRE &amp; Controls Mappings'!$J332))), 'MITRE &amp; Controls Mappings'!$B332,"")</f>
        <v/>
      </c>
      <c r="C334" t="str">
        <f>IF(OR(OR(OR(OR(OR(ISNUMBER(SEARCH(IF(C$1&lt;&gt;"",C$1,"NA"),'MITRE &amp; Controls Mappings'!$E332)),ISNUMBER(SEARCH(IF(C$1&lt;&gt;"",C$1,"NA"),'MITRE &amp; Controls Mappings'!$F332))),ISNUMBER(SEARCH(IF(C$2&lt;&gt;"",C$2,"NA"),'MITRE &amp; Controls Mappings'!$G332))),ISNUMBER(SEARCH(IF(C$2&lt;&gt;"",C$2,"NA"),'MITRE &amp; Controls Mappings'!$H332))),ISNUMBER(SEARCH(IF(C$3&lt;&gt;"",C$3,"NA"),'MITRE &amp; Controls Mappings'!$I332))),ISNUMBER(SEARCH(IF(C$3&lt;&gt;"",C$3,"NA"),'MITRE &amp; Controls Mappings'!$J332))), 'MITRE &amp; Controls Mappings'!$B332,"")</f>
        <v/>
      </c>
      <c r="D334" t="str">
        <f>IF(OR(OR(OR(OR(OR(ISNUMBER(SEARCH(IF(D$1&lt;&gt;"",D$1,"NA"),'MITRE &amp; Controls Mappings'!$E332)),ISNUMBER(SEARCH(IF(D$1&lt;&gt;"",D$1,"NA"),'MITRE &amp; Controls Mappings'!$F332))),ISNUMBER(SEARCH(IF(D$2&lt;&gt;"",D$2,"NA"),'MITRE &amp; Controls Mappings'!$G332))),ISNUMBER(SEARCH(IF(D$2&lt;&gt;"",D$2,"NA"),'MITRE &amp; Controls Mappings'!$H332))),ISNUMBER(SEARCH(IF(D$3&lt;&gt;"",D$3,"NA"),'MITRE &amp; Controls Mappings'!$I332))),ISNUMBER(SEARCH(IF(D$3&lt;&gt;"",D$3,"NA"),'MITRE &amp; Controls Mappings'!$J332))), 'MITRE &amp; Controls Mappings'!$B332,"")</f>
        <v/>
      </c>
      <c r="E334" t="str">
        <f>IF(OR(OR(OR(OR(OR(ISNUMBER(SEARCH(IF(E$1&lt;&gt;"",E$1,"NA"),'MITRE &amp; Controls Mappings'!$E332)),ISNUMBER(SEARCH(IF(E$1&lt;&gt;"",E$1,"NA"),'MITRE &amp; Controls Mappings'!$F332))),ISNUMBER(SEARCH(IF(E$2&lt;&gt;"",E$2,"NA"),'MITRE &amp; Controls Mappings'!$G332))),ISNUMBER(SEARCH(IF(E$2&lt;&gt;"",E$2,"NA"),'MITRE &amp; Controls Mappings'!$H332))),ISNUMBER(SEARCH(IF(E$3&lt;&gt;"",E$3,"NA"),'MITRE &amp; Controls Mappings'!$I332))),ISNUMBER(SEARCH(IF(E$3&lt;&gt;"",E$3,"NA"),'MITRE &amp; Controls Mappings'!$J332))), 'MITRE &amp; Controls Mappings'!$B332,"")</f>
        <v/>
      </c>
      <c r="F334" t="str">
        <f>IF(OR(OR(OR(OR(OR(ISNUMBER(SEARCH(IF(F$1&lt;&gt;"",F$1,"NA"),'MITRE &amp; Controls Mappings'!$E332)),ISNUMBER(SEARCH(IF(F$1&lt;&gt;"",F$1,"NA"),'MITRE &amp; Controls Mappings'!$F332))),ISNUMBER(SEARCH(IF(F$2&lt;&gt;"",F$2,"NA"),'MITRE &amp; Controls Mappings'!$G332))),ISNUMBER(SEARCH(IF(F$2&lt;&gt;"",F$2,"NA"),'MITRE &amp; Controls Mappings'!$H332))),ISNUMBER(SEARCH(IF(F$3&lt;&gt;"",F$3,"NA"),'MITRE &amp; Controls Mappings'!$I332))),ISNUMBER(SEARCH(IF(F$3&lt;&gt;"",F$3,"NA"),'MITRE &amp; Controls Mappings'!$J332))), 'MITRE &amp; Controls Mappings'!$B332,"")</f>
        <v/>
      </c>
      <c r="G334" t="str">
        <f>IF(OR(OR(OR(OR(OR(ISNUMBER(SEARCH(IF(G$1&lt;&gt;"",G$1,"NA"),'MITRE &amp; Controls Mappings'!$E332)),ISNUMBER(SEARCH(IF(G$1&lt;&gt;"",G$1,"NA"),'MITRE &amp; Controls Mappings'!$F332))),ISNUMBER(SEARCH(IF(G$2&lt;&gt;"",G$2,"NA"),'MITRE &amp; Controls Mappings'!$G332))),ISNUMBER(SEARCH(IF(G$2&lt;&gt;"",G$2,"NA"),'MITRE &amp; Controls Mappings'!$H332))),ISNUMBER(SEARCH(IF(G$3&lt;&gt;"",G$3,"NA"),'MITRE &amp; Controls Mappings'!$I332))),ISNUMBER(SEARCH(IF(G$3&lt;&gt;"",G$3,"NA"),'MITRE &amp; Controls Mappings'!$J332))), 'MITRE &amp; Controls Mappings'!$B332,"")</f>
        <v/>
      </c>
      <c r="H334" t="str">
        <f>IF(OR(OR(OR(OR(OR(ISNUMBER(SEARCH(IF(H$1&lt;&gt;"",H$1,"NA"),'MITRE &amp; Controls Mappings'!$E332)),ISNUMBER(SEARCH(IF(H$1&lt;&gt;"",H$1,"NA"),'MITRE &amp; Controls Mappings'!$F332))),ISNUMBER(SEARCH(IF(H$2&lt;&gt;"",H$2,"NA"),'MITRE &amp; Controls Mappings'!$G332))),ISNUMBER(SEARCH(IF(H$2&lt;&gt;"",H$2,"NA"),'MITRE &amp; Controls Mappings'!$H332))),ISNUMBER(SEARCH(IF(H$3&lt;&gt;"",H$3,"NA"),'MITRE &amp; Controls Mappings'!$I332))),ISNUMBER(SEARCH(IF(H$3&lt;&gt;"",H$3,"NA"),'MITRE &amp; Controls Mappings'!$J332))), 'MITRE &amp; Controls Mappings'!$B332,"")</f>
        <v/>
      </c>
      <c r="I334" t="str">
        <f>IF(OR(OR(OR(OR(OR(ISNUMBER(SEARCH(IF(I$1&lt;&gt;"",I$1,"NA"),'MITRE &amp; Controls Mappings'!$E332)),ISNUMBER(SEARCH(IF(I$1&lt;&gt;"",I$1,"NA"),'MITRE &amp; Controls Mappings'!$F332))),ISNUMBER(SEARCH(IF(I$2&lt;&gt;"",I$2,"NA"),'MITRE &amp; Controls Mappings'!$G332))),ISNUMBER(SEARCH(IF(I$2&lt;&gt;"",I$2,"NA"),'MITRE &amp; Controls Mappings'!$H332))),ISNUMBER(SEARCH(IF(I$3&lt;&gt;"",I$3,"NA"),'MITRE &amp; Controls Mappings'!$I332))),ISNUMBER(SEARCH(IF(I$3&lt;&gt;"",I$3,"NA"),'MITRE &amp; Controls Mappings'!$J332))), 'MITRE &amp; Controls Mappings'!$B332,"")</f>
        <v/>
      </c>
      <c r="J334" t="str">
        <f>IF(OR(OR(OR(OR(OR(ISNUMBER(SEARCH(IF(J$1&lt;&gt;"",J$1,"NA"),'MITRE &amp; Controls Mappings'!$E332)),ISNUMBER(SEARCH(IF(J$1&lt;&gt;"",J$1,"NA"),'MITRE &amp; Controls Mappings'!$F332))),ISNUMBER(SEARCH(IF(J$2&lt;&gt;"",J$2,"NA"),'MITRE &amp; Controls Mappings'!$G332))),ISNUMBER(SEARCH(IF(J$2&lt;&gt;"",J$2,"NA"),'MITRE &amp; Controls Mappings'!$H332))),ISNUMBER(SEARCH(IF(J$3&lt;&gt;"",J$3,"NA"),'MITRE &amp; Controls Mappings'!$I332))),ISNUMBER(SEARCH(IF(J$3&lt;&gt;"",J$3,"NA"),'MITRE &amp; Controls Mappings'!$J332))), 'MITRE &amp; Controls Mappings'!$B332,"")</f>
        <v/>
      </c>
      <c r="K334" t="str">
        <f>IF(OR(OR(OR(OR(OR(ISNUMBER(SEARCH(IF(K$1&lt;&gt;"",K$1,"NA"),'MITRE &amp; Controls Mappings'!$E332)),ISNUMBER(SEARCH(IF(K$1&lt;&gt;"",K$1,"NA"),'MITRE &amp; Controls Mappings'!$F332))),ISNUMBER(SEARCH(IF(K$2&lt;&gt;"",K$2,"NA"),'MITRE &amp; Controls Mappings'!$G332))),ISNUMBER(SEARCH(IF(K$2&lt;&gt;"",K$2,"NA"),'MITRE &amp; Controls Mappings'!$H332))),ISNUMBER(SEARCH(IF(K$3&lt;&gt;"",K$3,"NA"),'MITRE &amp; Controls Mappings'!$I332))),ISNUMBER(SEARCH(IF(K$3&lt;&gt;"",K$3,"NA"),'MITRE &amp; Controls Mappings'!$J332))), 'MITRE &amp; Controls Mappings'!$B332,"")</f>
        <v/>
      </c>
      <c r="L334" s="26" t="str">
        <f>IF('MITRE &amp; Controls Mappings'!D332 &lt;&gt;"",'MITRE &amp; Controls Mappings'!D332,"" )</f>
        <v>(L1) Ensure 'Audit Process Creation' is set to include 'Success'</v>
      </c>
    </row>
    <row r="335" spans="1:12" x14ac:dyDescent="0.25">
      <c r="A335" t="str">
        <f>IF(COUNTIF(B335:K335,"="&amp;'MITRE &amp; Controls Mappings'!B333)&gt;0,'MITRE &amp; Controls Mappings'!B333,"")</f>
        <v/>
      </c>
      <c r="B335" t="str">
        <f>IF(OR(OR(OR(OR(OR(ISNUMBER(SEARCH(IF(B$1&lt;&gt;"",B$1,"NA"),'MITRE &amp; Controls Mappings'!$E333)),ISNUMBER(SEARCH(IF(B$1&lt;&gt;"",B$1,"NA"),'MITRE &amp; Controls Mappings'!$F333))),ISNUMBER(SEARCH(IF(B$2&lt;&gt;"",B$2,"NA"),'MITRE &amp; Controls Mappings'!$G333))),ISNUMBER(SEARCH(IF(B$2&lt;&gt;"",B$2,"NA"),'MITRE &amp; Controls Mappings'!$H333))),ISNUMBER(SEARCH(IF(B$3&lt;&gt;"",B$3,"NA"),'MITRE &amp; Controls Mappings'!$I333))),ISNUMBER(SEARCH(IF(B$3&lt;&gt;"",B$3,"NA"),'MITRE &amp; Controls Mappings'!$J333))), 'MITRE &amp; Controls Mappings'!$B333,"")</f>
        <v/>
      </c>
      <c r="C335" t="str">
        <f>IF(OR(OR(OR(OR(OR(ISNUMBER(SEARCH(IF(C$1&lt;&gt;"",C$1,"NA"),'MITRE &amp; Controls Mappings'!$E333)),ISNUMBER(SEARCH(IF(C$1&lt;&gt;"",C$1,"NA"),'MITRE &amp; Controls Mappings'!$F333))),ISNUMBER(SEARCH(IF(C$2&lt;&gt;"",C$2,"NA"),'MITRE &amp; Controls Mappings'!$G333))),ISNUMBER(SEARCH(IF(C$2&lt;&gt;"",C$2,"NA"),'MITRE &amp; Controls Mappings'!$H333))),ISNUMBER(SEARCH(IF(C$3&lt;&gt;"",C$3,"NA"),'MITRE &amp; Controls Mappings'!$I333))),ISNUMBER(SEARCH(IF(C$3&lt;&gt;"",C$3,"NA"),'MITRE &amp; Controls Mappings'!$J333))), 'MITRE &amp; Controls Mappings'!$B333,"")</f>
        <v/>
      </c>
      <c r="D335" t="str">
        <f>IF(OR(OR(OR(OR(OR(ISNUMBER(SEARCH(IF(D$1&lt;&gt;"",D$1,"NA"),'MITRE &amp; Controls Mappings'!$E333)),ISNUMBER(SEARCH(IF(D$1&lt;&gt;"",D$1,"NA"),'MITRE &amp; Controls Mappings'!$F333))),ISNUMBER(SEARCH(IF(D$2&lt;&gt;"",D$2,"NA"),'MITRE &amp; Controls Mappings'!$G333))),ISNUMBER(SEARCH(IF(D$2&lt;&gt;"",D$2,"NA"),'MITRE &amp; Controls Mappings'!$H333))),ISNUMBER(SEARCH(IF(D$3&lt;&gt;"",D$3,"NA"),'MITRE &amp; Controls Mappings'!$I333))),ISNUMBER(SEARCH(IF(D$3&lt;&gt;"",D$3,"NA"),'MITRE &amp; Controls Mappings'!$J333))), 'MITRE &amp; Controls Mappings'!$B333,"")</f>
        <v/>
      </c>
      <c r="E335" t="str">
        <f>IF(OR(OR(OR(OR(OR(ISNUMBER(SEARCH(IF(E$1&lt;&gt;"",E$1,"NA"),'MITRE &amp; Controls Mappings'!$E333)),ISNUMBER(SEARCH(IF(E$1&lt;&gt;"",E$1,"NA"),'MITRE &amp; Controls Mappings'!$F333))),ISNUMBER(SEARCH(IF(E$2&lt;&gt;"",E$2,"NA"),'MITRE &amp; Controls Mappings'!$G333))),ISNUMBER(SEARCH(IF(E$2&lt;&gt;"",E$2,"NA"),'MITRE &amp; Controls Mappings'!$H333))),ISNUMBER(SEARCH(IF(E$3&lt;&gt;"",E$3,"NA"),'MITRE &amp; Controls Mappings'!$I333))),ISNUMBER(SEARCH(IF(E$3&lt;&gt;"",E$3,"NA"),'MITRE &amp; Controls Mappings'!$J333))), 'MITRE &amp; Controls Mappings'!$B333,"")</f>
        <v/>
      </c>
      <c r="F335" t="str">
        <f>IF(OR(OR(OR(OR(OR(ISNUMBER(SEARCH(IF(F$1&lt;&gt;"",F$1,"NA"),'MITRE &amp; Controls Mappings'!$E333)),ISNUMBER(SEARCH(IF(F$1&lt;&gt;"",F$1,"NA"),'MITRE &amp; Controls Mappings'!$F333))),ISNUMBER(SEARCH(IF(F$2&lt;&gt;"",F$2,"NA"),'MITRE &amp; Controls Mappings'!$G333))),ISNUMBER(SEARCH(IF(F$2&lt;&gt;"",F$2,"NA"),'MITRE &amp; Controls Mappings'!$H333))),ISNUMBER(SEARCH(IF(F$3&lt;&gt;"",F$3,"NA"),'MITRE &amp; Controls Mappings'!$I333))),ISNUMBER(SEARCH(IF(F$3&lt;&gt;"",F$3,"NA"),'MITRE &amp; Controls Mappings'!$J333))), 'MITRE &amp; Controls Mappings'!$B333,"")</f>
        <v/>
      </c>
      <c r="G335" t="str">
        <f>IF(OR(OR(OR(OR(OR(ISNUMBER(SEARCH(IF(G$1&lt;&gt;"",G$1,"NA"),'MITRE &amp; Controls Mappings'!$E333)),ISNUMBER(SEARCH(IF(G$1&lt;&gt;"",G$1,"NA"),'MITRE &amp; Controls Mappings'!$F333))),ISNUMBER(SEARCH(IF(G$2&lt;&gt;"",G$2,"NA"),'MITRE &amp; Controls Mappings'!$G333))),ISNUMBER(SEARCH(IF(G$2&lt;&gt;"",G$2,"NA"),'MITRE &amp; Controls Mappings'!$H333))),ISNUMBER(SEARCH(IF(G$3&lt;&gt;"",G$3,"NA"),'MITRE &amp; Controls Mappings'!$I333))),ISNUMBER(SEARCH(IF(G$3&lt;&gt;"",G$3,"NA"),'MITRE &amp; Controls Mappings'!$J333))), 'MITRE &amp; Controls Mappings'!$B333,"")</f>
        <v/>
      </c>
      <c r="H335" t="str">
        <f>IF(OR(OR(OR(OR(OR(ISNUMBER(SEARCH(IF(H$1&lt;&gt;"",H$1,"NA"),'MITRE &amp; Controls Mappings'!$E333)),ISNUMBER(SEARCH(IF(H$1&lt;&gt;"",H$1,"NA"),'MITRE &amp; Controls Mappings'!$F333))),ISNUMBER(SEARCH(IF(H$2&lt;&gt;"",H$2,"NA"),'MITRE &amp; Controls Mappings'!$G333))),ISNUMBER(SEARCH(IF(H$2&lt;&gt;"",H$2,"NA"),'MITRE &amp; Controls Mappings'!$H333))),ISNUMBER(SEARCH(IF(H$3&lt;&gt;"",H$3,"NA"),'MITRE &amp; Controls Mappings'!$I333))),ISNUMBER(SEARCH(IF(H$3&lt;&gt;"",H$3,"NA"),'MITRE &amp; Controls Mappings'!$J333))), 'MITRE &amp; Controls Mappings'!$B333,"")</f>
        <v/>
      </c>
      <c r="I335" t="str">
        <f>IF(OR(OR(OR(OR(OR(ISNUMBER(SEARCH(IF(I$1&lt;&gt;"",I$1,"NA"),'MITRE &amp; Controls Mappings'!$E333)),ISNUMBER(SEARCH(IF(I$1&lt;&gt;"",I$1,"NA"),'MITRE &amp; Controls Mappings'!$F333))),ISNUMBER(SEARCH(IF(I$2&lt;&gt;"",I$2,"NA"),'MITRE &amp; Controls Mappings'!$G333))),ISNUMBER(SEARCH(IF(I$2&lt;&gt;"",I$2,"NA"),'MITRE &amp; Controls Mappings'!$H333))),ISNUMBER(SEARCH(IF(I$3&lt;&gt;"",I$3,"NA"),'MITRE &amp; Controls Mappings'!$I333))),ISNUMBER(SEARCH(IF(I$3&lt;&gt;"",I$3,"NA"),'MITRE &amp; Controls Mappings'!$J333))), 'MITRE &amp; Controls Mappings'!$B333,"")</f>
        <v/>
      </c>
      <c r="J335" t="str">
        <f>IF(OR(OR(OR(OR(OR(ISNUMBER(SEARCH(IF(J$1&lt;&gt;"",J$1,"NA"),'MITRE &amp; Controls Mappings'!$E333)),ISNUMBER(SEARCH(IF(J$1&lt;&gt;"",J$1,"NA"),'MITRE &amp; Controls Mappings'!$F333))),ISNUMBER(SEARCH(IF(J$2&lt;&gt;"",J$2,"NA"),'MITRE &amp; Controls Mappings'!$G333))),ISNUMBER(SEARCH(IF(J$2&lt;&gt;"",J$2,"NA"),'MITRE &amp; Controls Mappings'!$H333))),ISNUMBER(SEARCH(IF(J$3&lt;&gt;"",J$3,"NA"),'MITRE &amp; Controls Mappings'!$I333))),ISNUMBER(SEARCH(IF(J$3&lt;&gt;"",J$3,"NA"),'MITRE &amp; Controls Mappings'!$J333))), 'MITRE &amp; Controls Mappings'!$B333,"")</f>
        <v/>
      </c>
      <c r="K335" t="str">
        <f>IF(OR(OR(OR(OR(OR(ISNUMBER(SEARCH(IF(K$1&lt;&gt;"",K$1,"NA"),'MITRE &amp; Controls Mappings'!$E333)),ISNUMBER(SEARCH(IF(K$1&lt;&gt;"",K$1,"NA"),'MITRE &amp; Controls Mappings'!$F333))),ISNUMBER(SEARCH(IF(K$2&lt;&gt;"",K$2,"NA"),'MITRE &amp; Controls Mappings'!$G333))),ISNUMBER(SEARCH(IF(K$2&lt;&gt;"",K$2,"NA"),'MITRE &amp; Controls Mappings'!$H333))),ISNUMBER(SEARCH(IF(K$3&lt;&gt;"",K$3,"NA"),'MITRE &amp; Controls Mappings'!$I333))),ISNUMBER(SEARCH(IF(K$3&lt;&gt;"",K$3,"NA"),'MITRE &amp; Controls Mappings'!$J333))), 'MITRE &amp; Controls Mappings'!$B333,"")</f>
        <v/>
      </c>
      <c r="L335" s="26" t="str">
        <f>IF('MITRE &amp; Controls Mappings'!D333 &lt;&gt;"",'MITRE &amp; Controls Mappings'!D333,"" )</f>
        <v>(L1) Ensure 'Audit Process Creation' is set to include 'Success'</v>
      </c>
    </row>
    <row r="336" spans="1:12" x14ac:dyDescent="0.25">
      <c r="A336" t="str">
        <f>IF(COUNTIF(B336:K336,"="&amp;'MITRE &amp; Controls Mappings'!B334)&gt;0,'MITRE &amp; Controls Mappings'!B334,"")</f>
        <v/>
      </c>
      <c r="B336" t="str">
        <f>IF(OR(OR(OR(OR(OR(ISNUMBER(SEARCH(IF(B$1&lt;&gt;"",B$1,"NA"),'MITRE &amp; Controls Mappings'!$E334)),ISNUMBER(SEARCH(IF(B$1&lt;&gt;"",B$1,"NA"),'MITRE &amp; Controls Mappings'!$F334))),ISNUMBER(SEARCH(IF(B$2&lt;&gt;"",B$2,"NA"),'MITRE &amp; Controls Mappings'!$G334))),ISNUMBER(SEARCH(IF(B$2&lt;&gt;"",B$2,"NA"),'MITRE &amp; Controls Mappings'!$H334))),ISNUMBER(SEARCH(IF(B$3&lt;&gt;"",B$3,"NA"),'MITRE &amp; Controls Mappings'!$I334))),ISNUMBER(SEARCH(IF(B$3&lt;&gt;"",B$3,"NA"),'MITRE &amp; Controls Mappings'!$J334))), 'MITRE &amp; Controls Mappings'!$B334,"")</f>
        <v/>
      </c>
      <c r="C336" t="str">
        <f>IF(OR(OR(OR(OR(OR(ISNUMBER(SEARCH(IF(C$1&lt;&gt;"",C$1,"NA"),'MITRE &amp; Controls Mappings'!$E334)),ISNUMBER(SEARCH(IF(C$1&lt;&gt;"",C$1,"NA"),'MITRE &amp; Controls Mappings'!$F334))),ISNUMBER(SEARCH(IF(C$2&lt;&gt;"",C$2,"NA"),'MITRE &amp; Controls Mappings'!$G334))),ISNUMBER(SEARCH(IF(C$2&lt;&gt;"",C$2,"NA"),'MITRE &amp; Controls Mappings'!$H334))),ISNUMBER(SEARCH(IF(C$3&lt;&gt;"",C$3,"NA"),'MITRE &amp; Controls Mappings'!$I334))),ISNUMBER(SEARCH(IF(C$3&lt;&gt;"",C$3,"NA"),'MITRE &amp; Controls Mappings'!$J334))), 'MITRE &amp; Controls Mappings'!$B334,"")</f>
        <v/>
      </c>
      <c r="D336" t="str">
        <f>IF(OR(OR(OR(OR(OR(ISNUMBER(SEARCH(IF(D$1&lt;&gt;"",D$1,"NA"),'MITRE &amp; Controls Mappings'!$E334)),ISNUMBER(SEARCH(IF(D$1&lt;&gt;"",D$1,"NA"),'MITRE &amp; Controls Mappings'!$F334))),ISNUMBER(SEARCH(IF(D$2&lt;&gt;"",D$2,"NA"),'MITRE &amp; Controls Mappings'!$G334))),ISNUMBER(SEARCH(IF(D$2&lt;&gt;"",D$2,"NA"),'MITRE &amp; Controls Mappings'!$H334))),ISNUMBER(SEARCH(IF(D$3&lt;&gt;"",D$3,"NA"),'MITRE &amp; Controls Mappings'!$I334))),ISNUMBER(SEARCH(IF(D$3&lt;&gt;"",D$3,"NA"),'MITRE &amp; Controls Mappings'!$J334))), 'MITRE &amp; Controls Mappings'!$B334,"")</f>
        <v/>
      </c>
      <c r="E336" t="str">
        <f>IF(OR(OR(OR(OR(OR(ISNUMBER(SEARCH(IF(E$1&lt;&gt;"",E$1,"NA"),'MITRE &amp; Controls Mappings'!$E334)),ISNUMBER(SEARCH(IF(E$1&lt;&gt;"",E$1,"NA"),'MITRE &amp; Controls Mappings'!$F334))),ISNUMBER(SEARCH(IF(E$2&lt;&gt;"",E$2,"NA"),'MITRE &amp; Controls Mappings'!$G334))),ISNUMBER(SEARCH(IF(E$2&lt;&gt;"",E$2,"NA"),'MITRE &amp; Controls Mappings'!$H334))),ISNUMBER(SEARCH(IF(E$3&lt;&gt;"",E$3,"NA"),'MITRE &amp; Controls Mappings'!$I334))),ISNUMBER(SEARCH(IF(E$3&lt;&gt;"",E$3,"NA"),'MITRE &amp; Controls Mappings'!$J334))), 'MITRE &amp; Controls Mappings'!$B334,"")</f>
        <v/>
      </c>
      <c r="F336" t="str">
        <f>IF(OR(OR(OR(OR(OR(ISNUMBER(SEARCH(IF(F$1&lt;&gt;"",F$1,"NA"),'MITRE &amp; Controls Mappings'!$E334)),ISNUMBER(SEARCH(IF(F$1&lt;&gt;"",F$1,"NA"),'MITRE &amp; Controls Mappings'!$F334))),ISNUMBER(SEARCH(IF(F$2&lt;&gt;"",F$2,"NA"),'MITRE &amp; Controls Mappings'!$G334))),ISNUMBER(SEARCH(IF(F$2&lt;&gt;"",F$2,"NA"),'MITRE &amp; Controls Mappings'!$H334))),ISNUMBER(SEARCH(IF(F$3&lt;&gt;"",F$3,"NA"),'MITRE &amp; Controls Mappings'!$I334))),ISNUMBER(SEARCH(IF(F$3&lt;&gt;"",F$3,"NA"),'MITRE &amp; Controls Mappings'!$J334))), 'MITRE &amp; Controls Mappings'!$B334,"")</f>
        <v/>
      </c>
      <c r="G336" t="str">
        <f>IF(OR(OR(OR(OR(OR(ISNUMBER(SEARCH(IF(G$1&lt;&gt;"",G$1,"NA"),'MITRE &amp; Controls Mappings'!$E334)),ISNUMBER(SEARCH(IF(G$1&lt;&gt;"",G$1,"NA"),'MITRE &amp; Controls Mappings'!$F334))),ISNUMBER(SEARCH(IF(G$2&lt;&gt;"",G$2,"NA"),'MITRE &amp; Controls Mappings'!$G334))),ISNUMBER(SEARCH(IF(G$2&lt;&gt;"",G$2,"NA"),'MITRE &amp; Controls Mappings'!$H334))),ISNUMBER(SEARCH(IF(G$3&lt;&gt;"",G$3,"NA"),'MITRE &amp; Controls Mappings'!$I334))),ISNUMBER(SEARCH(IF(G$3&lt;&gt;"",G$3,"NA"),'MITRE &amp; Controls Mappings'!$J334))), 'MITRE &amp; Controls Mappings'!$B334,"")</f>
        <v/>
      </c>
      <c r="H336" t="str">
        <f>IF(OR(OR(OR(OR(OR(ISNUMBER(SEARCH(IF(H$1&lt;&gt;"",H$1,"NA"),'MITRE &amp; Controls Mappings'!$E334)),ISNUMBER(SEARCH(IF(H$1&lt;&gt;"",H$1,"NA"),'MITRE &amp; Controls Mappings'!$F334))),ISNUMBER(SEARCH(IF(H$2&lt;&gt;"",H$2,"NA"),'MITRE &amp; Controls Mappings'!$G334))),ISNUMBER(SEARCH(IF(H$2&lt;&gt;"",H$2,"NA"),'MITRE &amp; Controls Mappings'!$H334))),ISNUMBER(SEARCH(IF(H$3&lt;&gt;"",H$3,"NA"),'MITRE &amp; Controls Mappings'!$I334))),ISNUMBER(SEARCH(IF(H$3&lt;&gt;"",H$3,"NA"),'MITRE &amp; Controls Mappings'!$J334))), 'MITRE &amp; Controls Mappings'!$B334,"")</f>
        <v/>
      </c>
      <c r="I336" t="str">
        <f>IF(OR(OR(OR(OR(OR(ISNUMBER(SEARCH(IF(I$1&lt;&gt;"",I$1,"NA"),'MITRE &amp; Controls Mappings'!$E334)),ISNUMBER(SEARCH(IF(I$1&lt;&gt;"",I$1,"NA"),'MITRE &amp; Controls Mappings'!$F334))),ISNUMBER(SEARCH(IF(I$2&lt;&gt;"",I$2,"NA"),'MITRE &amp; Controls Mappings'!$G334))),ISNUMBER(SEARCH(IF(I$2&lt;&gt;"",I$2,"NA"),'MITRE &amp; Controls Mappings'!$H334))),ISNUMBER(SEARCH(IF(I$3&lt;&gt;"",I$3,"NA"),'MITRE &amp; Controls Mappings'!$I334))),ISNUMBER(SEARCH(IF(I$3&lt;&gt;"",I$3,"NA"),'MITRE &amp; Controls Mappings'!$J334))), 'MITRE &amp; Controls Mappings'!$B334,"")</f>
        <v/>
      </c>
      <c r="J336" t="str">
        <f>IF(OR(OR(OR(OR(OR(ISNUMBER(SEARCH(IF(J$1&lt;&gt;"",J$1,"NA"),'MITRE &amp; Controls Mappings'!$E334)),ISNUMBER(SEARCH(IF(J$1&lt;&gt;"",J$1,"NA"),'MITRE &amp; Controls Mappings'!$F334))),ISNUMBER(SEARCH(IF(J$2&lt;&gt;"",J$2,"NA"),'MITRE &amp; Controls Mappings'!$G334))),ISNUMBER(SEARCH(IF(J$2&lt;&gt;"",J$2,"NA"),'MITRE &amp; Controls Mappings'!$H334))),ISNUMBER(SEARCH(IF(J$3&lt;&gt;"",J$3,"NA"),'MITRE &amp; Controls Mappings'!$I334))),ISNUMBER(SEARCH(IF(J$3&lt;&gt;"",J$3,"NA"),'MITRE &amp; Controls Mappings'!$J334))), 'MITRE &amp; Controls Mappings'!$B334,"")</f>
        <v/>
      </c>
      <c r="K336" t="str">
        <f>IF(OR(OR(OR(OR(OR(ISNUMBER(SEARCH(IF(K$1&lt;&gt;"",K$1,"NA"),'MITRE &amp; Controls Mappings'!$E334)),ISNUMBER(SEARCH(IF(K$1&lt;&gt;"",K$1,"NA"),'MITRE &amp; Controls Mappings'!$F334))),ISNUMBER(SEARCH(IF(K$2&lt;&gt;"",K$2,"NA"),'MITRE &amp; Controls Mappings'!$G334))),ISNUMBER(SEARCH(IF(K$2&lt;&gt;"",K$2,"NA"),'MITRE &amp; Controls Mappings'!$H334))),ISNUMBER(SEARCH(IF(K$3&lt;&gt;"",K$3,"NA"),'MITRE &amp; Controls Mappings'!$I334))),ISNUMBER(SEARCH(IF(K$3&lt;&gt;"",K$3,"NA"),'MITRE &amp; Controls Mappings'!$J334))), 'MITRE &amp; Controls Mappings'!$B334,"")</f>
        <v/>
      </c>
      <c r="L336" s="26" t="str">
        <f>IF('MITRE &amp; Controls Mappings'!D334 &lt;&gt;"",'MITRE &amp; Controls Mappings'!D334,"" )</f>
        <v>DS Access</v>
      </c>
    </row>
    <row r="337" spans="1:12" x14ac:dyDescent="0.25">
      <c r="A337" t="str">
        <f>IF(COUNTIF(B337:K337,"="&amp;'MITRE &amp; Controls Mappings'!B335)&gt;0,'MITRE &amp; Controls Mappings'!B335,"")</f>
        <v/>
      </c>
      <c r="B337" t="str">
        <f>IF(OR(OR(OR(OR(OR(ISNUMBER(SEARCH(IF(B$1&lt;&gt;"",B$1,"NA"),'MITRE &amp; Controls Mappings'!$E335)),ISNUMBER(SEARCH(IF(B$1&lt;&gt;"",B$1,"NA"),'MITRE &amp; Controls Mappings'!$F335))),ISNUMBER(SEARCH(IF(B$2&lt;&gt;"",B$2,"NA"),'MITRE &amp; Controls Mappings'!$G335))),ISNUMBER(SEARCH(IF(B$2&lt;&gt;"",B$2,"NA"),'MITRE &amp; Controls Mappings'!$H335))),ISNUMBER(SEARCH(IF(B$3&lt;&gt;"",B$3,"NA"),'MITRE &amp; Controls Mappings'!$I335))),ISNUMBER(SEARCH(IF(B$3&lt;&gt;"",B$3,"NA"),'MITRE &amp; Controls Mappings'!$J335))), 'MITRE &amp; Controls Mappings'!$B335,"")</f>
        <v/>
      </c>
      <c r="C337" t="str">
        <f>IF(OR(OR(OR(OR(OR(ISNUMBER(SEARCH(IF(C$1&lt;&gt;"",C$1,"NA"),'MITRE &amp; Controls Mappings'!$E335)),ISNUMBER(SEARCH(IF(C$1&lt;&gt;"",C$1,"NA"),'MITRE &amp; Controls Mappings'!$F335))),ISNUMBER(SEARCH(IF(C$2&lt;&gt;"",C$2,"NA"),'MITRE &amp; Controls Mappings'!$G335))),ISNUMBER(SEARCH(IF(C$2&lt;&gt;"",C$2,"NA"),'MITRE &amp; Controls Mappings'!$H335))),ISNUMBER(SEARCH(IF(C$3&lt;&gt;"",C$3,"NA"),'MITRE &amp; Controls Mappings'!$I335))),ISNUMBER(SEARCH(IF(C$3&lt;&gt;"",C$3,"NA"),'MITRE &amp; Controls Mappings'!$J335))), 'MITRE &amp; Controls Mappings'!$B335,"")</f>
        <v/>
      </c>
      <c r="D337" t="str">
        <f>IF(OR(OR(OR(OR(OR(ISNUMBER(SEARCH(IF(D$1&lt;&gt;"",D$1,"NA"),'MITRE &amp; Controls Mappings'!$E335)),ISNUMBER(SEARCH(IF(D$1&lt;&gt;"",D$1,"NA"),'MITRE &amp; Controls Mappings'!$F335))),ISNUMBER(SEARCH(IF(D$2&lt;&gt;"",D$2,"NA"),'MITRE &amp; Controls Mappings'!$G335))),ISNUMBER(SEARCH(IF(D$2&lt;&gt;"",D$2,"NA"),'MITRE &amp; Controls Mappings'!$H335))),ISNUMBER(SEARCH(IF(D$3&lt;&gt;"",D$3,"NA"),'MITRE &amp; Controls Mappings'!$I335))),ISNUMBER(SEARCH(IF(D$3&lt;&gt;"",D$3,"NA"),'MITRE &amp; Controls Mappings'!$J335))), 'MITRE &amp; Controls Mappings'!$B335,"")</f>
        <v/>
      </c>
      <c r="E337" t="str">
        <f>IF(OR(OR(OR(OR(OR(ISNUMBER(SEARCH(IF(E$1&lt;&gt;"",E$1,"NA"),'MITRE &amp; Controls Mappings'!$E335)),ISNUMBER(SEARCH(IF(E$1&lt;&gt;"",E$1,"NA"),'MITRE &amp; Controls Mappings'!$F335))),ISNUMBER(SEARCH(IF(E$2&lt;&gt;"",E$2,"NA"),'MITRE &amp; Controls Mappings'!$G335))),ISNUMBER(SEARCH(IF(E$2&lt;&gt;"",E$2,"NA"),'MITRE &amp; Controls Mappings'!$H335))),ISNUMBER(SEARCH(IF(E$3&lt;&gt;"",E$3,"NA"),'MITRE &amp; Controls Mappings'!$I335))),ISNUMBER(SEARCH(IF(E$3&lt;&gt;"",E$3,"NA"),'MITRE &amp; Controls Mappings'!$J335))), 'MITRE &amp; Controls Mappings'!$B335,"")</f>
        <v/>
      </c>
      <c r="F337" t="str">
        <f>IF(OR(OR(OR(OR(OR(ISNUMBER(SEARCH(IF(F$1&lt;&gt;"",F$1,"NA"),'MITRE &amp; Controls Mappings'!$E335)),ISNUMBER(SEARCH(IF(F$1&lt;&gt;"",F$1,"NA"),'MITRE &amp; Controls Mappings'!$F335))),ISNUMBER(SEARCH(IF(F$2&lt;&gt;"",F$2,"NA"),'MITRE &amp; Controls Mappings'!$G335))),ISNUMBER(SEARCH(IF(F$2&lt;&gt;"",F$2,"NA"),'MITRE &amp; Controls Mappings'!$H335))),ISNUMBER(SEARCH(IF(F$3&lt;&gt;"",F$3,"NA"),'MITRE &amp; Controls Mappings'!$I335))),ISNUMBER(SEARCH(IF(F$3&lt;&gt;"",F$3,"NA"),'MITRE &amp; Controls Mappings'!$J335))), 'MITRE &amp; Controls Mappings'!$B335,"")</f>
        <v/>
      </c>
      <c r="G337" t="str">
        <f>IF(OR(OR(OR(OR(OR(ISNUMBER(SEARCH(IF(G$1&lt;&gt;"",G$1,"NA"),'MITRE &amp; Controls Mappings'!$E335)),ISNUMBER(SEARCH(IF(G$1&lt;&gt;"",G$1,"NA"),'MITRE &amp; Controls Mappings'!$F335))),ISNUMBER(SEARCH(IF(G$2&lt;&gt;"",G$2,"NA"),'MITRE &amp; Controls Mappings'!$G335))),ISNUMBER(SEARCH(IF(G$2&lt;&gt;"",G$2,"NA"),'MITRE &amp; Controls Mappings'!$H335))),ISNUMBER(SEARCH(IF(G$3&lt;&gt;"",G$3,"NA"),'MITRE &amp; Controls Mappings'!$I335))),ISNUMBER(SEARCH(IF(G$3&lt;&gt;"",G$3,"NA"),'MITRE &amp; Controls Mappings'!$J335))), 'MITRE &amp; Controls Mappings'!$B335,"")</f>
        <v/>
      </c>
      <c r="H337" t="str">
        <f>IF(OR(OR(OR(OR(OR(ISNUMBER(SEARCH(IF(H$1&lt;&gt;"",H$1,"NA"),'MITRE &amp; Controls Mappings'!$E335)),ISNUMBER(SEARCH(IF(H$1&lt;&gt;"",H$1,"NA"),'MITRE &amp; Controls Mappings'!$F335))),ISNUMBER(SEARCH(IF(H$2&lt;&gt;"",H$2,"NA"),'MITRE &amp; Controls Mappings'!$G335))),ISNUMBER(SEARCH(IF(H$2&lt;&gt;"",H$2,"NA"),'MITRE &amp; Controls Mappings'!$H335))),ISNUMBER(SEARCH(IF(H$3&lt;&gt;"",H$3,"NA"),'MITRE &amp; Controls Mappings'!$I335))),ISNUMBER(SEARCH(IF(H$3&lt;&gt;"",H$3,"NA"),'MITRE &amp; Controls Mappings'!$J335))), 'MITRE &amp; Controls Mappings'!$B335,"")</f>
        <v/>
      </c>
      <c r="I337" t="str">
        <f>IF(OR(OR(OR(OR(OR(ISNUMBER(SEARCH(IF(I$1&lt;&gt;"",I$1,"NA"),'MITRE &amp; Controls Mappings'!$E335)),ISNUMBER(SEARCH(IF(I$1&lt;&gt;"",I$1,"NA"),'MITRE &amp; Controls Mappings'!$F335))),ISNUMBER(SEARCH(IF(I$2&lt;&gt;"",I$2,"NA"),'MITRE &amp; Controls Mappings'!$G335))),ISNUMBER(SEARCH(IF(I$2&lt;&gt;"",I$2,"NA"),'MITRE &amp; Controls Mappings'!$H335))),ISNUMBER(SEARCH(IF(I$3&lt;&gt;"",I$3,"NA"),'MITRE &amp; Controls Mappings'!$I335))),ISNUMBER(SEARCH(IF(I$3&lt;&gt;"",I$3,"NA"),'MITRE &amp; Controls Mappings'!$J335))), 'MITRE &amp; Controls Mappings'!$B335,"")</f>
        <v/>
      </c>
      <c r="J337" t="str">
        <f>IF(OR(OR(OR(OR(OR(ISNUMBER(SEARCH(IF(J$1&lt;&gt;"",J$1,"NA"),'MITRE &amp; Controls Mappings'!$E335)),ISNUMBER(SEARCH(IF(J$1&lt;&gt;"",J$1,"NA"),'MITRE &amp; Controls Mappings'!$F335))),ISNUMBER(SEARCH(IF(J$2&lt;&gt;"",J$2,"NA"),'MITRE &amp; Controls Mappings'!$G335))),ISNUMBER(SEARCH(IF(J$2&lt;&gt;"",J$2,"NA"),'MITRE &amp; Controls Mappings'!$H335))),ISNUMBER(SEARCH(IF(J$3&lt;&gt;"",J$3,"NA"),'MITRE &amp; Controls Mappings'!$I335))),ISNUMBER(SEARCH(IF(J$3&lt;&gt;"",J$3,"NA"),'MITRE &amp; Controls Mappings'!$J335))), 'MITRE &amp; Controls Mappings'!$B335,"")</f>
        <v/>
      </c>
      <c r="K337" t="str">
        <f>IF(OR(OR(OR(OR(OR(ISNUMBER(SEARCH(IF(K$1&lt;&gt;"",K$1,"NA"),'MITRE &amp; Controls Mappings'!$E335)),ISNUMBER(SEARCH(IF(K$1&lt;&gt;"",K$1,"NA"),'MITRE &amp; Controls Mappings'!$F335))),ISNUMBER(SEARCH(IF(K$2&lt;&gt;"",K$2,"NA"),'MITRE &amp; Controls Mappings'!$G335))),ISNUMBER(SEARCH(IF(K$2&lt;&gt;"",K$2,"NA"),'MITRE &amp; Controls Mappings'!$H335))),ISNUMBER(SEARCH(IF(K$3&lt;&gt;"",K$3,"NA"),'MITRE &amp; Controls Mappings'!$I335))),ISNUMBER(SEARCH(IF(K$3&lt;&gt;"",K$3,"NA"),'MITRE &amp; Controls Mappings'!$J335))), 'MITRE &amp; Controls Mappings'!$B335,"")</f>
        <v/>
      </c>
      <c r="L337" s="26" t="str">
        <f>IF('MITRE &amp; Controls Mappings'!D335 &lt;&gt;"",'MITRE &amp; Controls Mappings'!D335,"" )</f>
        <v>(L1) Ensure 'Audit Directory Service Access' is set to include 'Failure' (DC only)</v>
      </c>
    </row>
    <row r="338" spans="1:12" x14ac:dyDescent="0.25">
      <c r="A338" t="str">
        <f>IF(COUNTIF(B338:K338,"="&amp;'MITRE &amp; Controls Mappings'!B336)&gt;0,'MITRE &amp; Controls Mappings'!B336,"")</f>
        <v/>
      </c>
      <c r="B338" t="str">
        <f>IF(OR(OR(OR(OR(OR(ISNUMBER(SEARCH(IF(B$1&lt;&gt;"",B$1,"NA"),'MITRE &amp; Controls Mappings'!$E336)),ISNUMBER(SEARCH(IF(B$1&lt;&gt;"",B$1,"NA"),'MITRE &amp; Controls Mappings'!$F336))),ISNUMBER(SEARCH(IF(B$2&lt;&gt;"",B$2,"NA"),'MITRE &amp; Controls Mappings'!$G336))),ISNUMBER(SEARCH(IF(B$2&lt;&gt;"",B$2,"NA"),'MITRE &amp; Controls Mappings'!$H336))),ISNUMBER(SEARCH(IF(B$3&lt;&gt;"",B$3,"NA"),'MITRE &amp; Controls Mappings'!$I336))),ISNUMBER(SEARCH(IF(B$3&lt;&gt;"",B$3,"NA"),'MITRE &amp; Controls Mappings'!$J336))), 'MITRE &amp; Controls Mappings'!$B336,"")</f>
        <v/>
      </c>
      <c r="C338" t="str">
        <f>IF(OR(OR(OR(OR(OR(ISNUMBER(SEARCH(IF(C$1&lt;&gt;"",C$1,"NA"),'MITRE &amp; Controls Mappings'!$E336)),ISNUMBER(SEARCH(IF(C$1&lt;&gt;"",C$1,"NA"),'MITRE &amp; Controls Mappings'!$F336))),ISNUMBER(SEARCH(IF(C$2&lt;&gt;"",C$2,"NA"),'MITRE &amp; Controls Mappings'!$G336))),ISNUMBER(SEARCH(IF(C$2&lt;&gt;"",C$2,"NA"),'MITRE &amp; Controls Mappings'!$H336))),ISNUMBER(SEARCH(IF(C$3&lt;&gt;"",C$3,"NA"),'MITRE &amp; Controls Mappings'!$I336))),ISNUMBER(SEARCH(IF(C$3&lt;&gt;"",C$3,"NA"),'MITRE &amp; Controls Mappings'!$J336))), 'MITRE &amp; Controls Mappings'!$B336,"")</f>
        <v/>
      </c>
      <c r="D338" t="str">
        <f>IF(OR(OR(OR(OR(OR(ISNUMBER(SEARCH(IF(D$1&lt;&gt;"",D$1,"NA"),'MITRE &amp; Controls Mappings'!$E336)),ISNUMBER(SEARCH(IF(D$1&lt;&gt;"",D$1,"NA"),'MITRE &amp; Controls Mappings'!$F336))),ISNUMBER(SEARCH(IF(D$2&lt;&gt;"",D$2,"NA"),'MITRE &amp; Controls Mappings'!$G336))),ISNUMBER(SEARCH(IF(D$2&lt;&gt;"",D$2,"NA"),'MITRE &amp; Controls Mappings'!$H336))),ISNUMBER(SEARCH(IF(D$3&lt;&gt;"",D$3,"NA"),'MITRE &amp; Controls Mappings'!$I336))),ISNUMBER(SEARCH(IF(D$3&lt;&gt;"",D$3,"NA"),'MITRE &amp; Controls Mappings'!$J336))), 'MITRE &amp; Controls Mappings'!$B336,"")</f>
        <v/>
      </c>
      <c r="E338" t="str">
        <f>IF(OR(OR(OR(OR(OR(ISNUMBER(SEARCH(IF(E$1&lt;&gt;"",E$1,"NA"),'MITRE &amp; Controls Mappings'!$E336)),ISNUMBER(SEARCH(IF(E$1&lt;&gt;"",E$1,"NA"),'MITRE &amp; Controls Mappings'!$F336))),ISNUMBER(SEARCH(IF(E$2&lt;&gt;"",E$2,"NA"),'MITRE &amp; Controls Mappings'!$G336))),ISNUMBER(SEARCH(IF(E$2&lt;&gt;"",E$2,"NA"),'MITRE &amp; Controls Mappings'!$H336))),ISNUMBER(SEARCH(IF(E$3&lt;&gt;"",E$3,"NA"),'MITRE &amp; Controls Mappings'!$I336))),ISNUMBER(SEARCH(IF(E$3&lt;&gt;"",E$3,"NA"),'MITRE &amp; Controls Mappings'!$J336))), 'MITRE &amp; Controls Mappings'!$B336,"")</f>
        <v/>
      </c>
      <c r="F338" t="str">
        <f>IF(OR(OR(OR(OR(OR(ISNUMBER(SEARCH(IF(F$1&lt;&gt;"",F$1,"NA"),'MITRE &amp; Controls Mappings'!$E336)),ISNUMBER(SEARCH(IF(F$1&lt;&gt;"",F$1,"NA"),'MITRE &amp; Controls Mappings'!$F336))),ISNUMBER(SEARCH(IF(F$2&lt;&gt;"",F$2,"NA"),'MITRE &amp; Controls Mappings'!$G336))),ISNUMBER(SEARCH(IF(F$2&lt;&gt;"",F$2,"NA"),'MITRE &amp; Controls Mappings'!$H336))),ISNUMBER(SEARCH(IF(F$3&lt;&gt;"",F$3,"NA"),'MITRE &amp; Controls Mappings'!$I336))),ISNUMBER(SEARCH(IF(F$3&lt;&gt;"",F$3,"NA"),'MITRE &amp; Controls Mappings'!$J336))), 'MITRE &amp; Controls Mappings'!$B336,"")</f>
        <v/>
      </c>
      <c r="G338" t="str">
        <f>IF(OR(OR(OR(OR(OR(ISNUMBER(SEARCH(IF(G$1&lt;&gt;"",G$1,"NA"),'MITRE &amp; Controls Mappings'!$E336)),ISNUMBER(SEARCH(IF(G$1&lt;&gt;"",G$1,"NA"),'MITRE &amp; Controls Mappings'!$F336))),ISNUMBER(SEARCH(IF(G$2&lt;&gt;"",G$2,"NA"),'MITRE &amp; Controls Mappings'!$G336))),ISNUMBER(SEARCH(IF(G$2&lt;&gt;"",G$2,"NA"),'MITRE &amp; Controls Mappings'!$H336))),ISNUMBER(SEARCH(IF(G$3&lt;&gt;"",G$3,"NA"),'MITRE &amp; Controls Mappings'!$I336))),ISNUMBER(SEARCH(IF(G$3&lt;&gt;"",G$3,"NA"),'MITRE &amp; Controls Mappings'!$J336))), 'MITRE &amp; Controls Mappings'!$B336,"")</f>
        <v/>
      </c>
      <c r="H338" t="str">
        <f>IF(OR(OR(OR(OR(OR(ISNUMBER(SEARCH(IF(H$1&lt;&gt;"",H$1,"NA"),'MITRE &amp; Controls Mappings'!$E336)),ISNUMBER(SEARCH(IF(H$1&lt;&gt;"",H$1,"NA"),'MITRE &amp; Controls Mappings'!$F336))),ISNUMBER(SEARCH(IF(H$2&lt;&gt;"",H$2,"NA"),'MITRE &amp; Controls Mappings'!$G336))),ISNUMBER(SEARCH(IF(H$2&lt;&gt;"",H$2,"NA"),'MITRE &amp; Controls Mappings'!$H336))),ISNUMBER(SEARCH(IF(H$3&lt;&gt;"",H$3,"NA"),'MITRE &amp; Controls Mappings'!$I336))),ISNUMBER(SEARCH(IF(H$3&lt;&gt;"",H$3,"NA"),'MITRE &amp; Controls Mappings'!$J336))), 'MITRE &amp; Controls Mappings'!$B336,"")</f>
        <v/>
      </c>
      <c r="I338" t="str">
        <f>IF(OR(OR(OR(OR(OR(ISNUMBER(SEARCH(IF(I$1&lt;&gt;"",I$1,"NA"),'MITRE &amp; Controls Mappings'!$E336)),ISNUMBER(SEARCH(IF(I$1&lt;&gt;"",I$1,"NA"),'MITRE &amp; Controls Mappings'!$F336))),ISNUMBER(SEARCH(IF(I$2&lt;&gt;"",I$2,"NA"),'MITRE &amp; Controls Mappings'!$G336))),ISNUMBER(SEARCH(IF(I$2&lt;&gt;"",I$2,"NA"),'MITRE &amp; Controls Mappings'!$H336))),ISNUMBER(SEARCH(IF(I$3&lt;&gt;"",I$3,"NA"),'MITRE &amp; Controls Mappings'!$I336))),ISNUMBER(SEARCH(IF(I$3&lt;&gt;"",I$3,"NA"),'MITRE &amp; Controls Mappings'!$J336))), 'MITRE &amp; Controls Mappings'!$B336,"")</f>
        <v/>
      </c>
      <c r="J338" t="str">
        <f>IF(OR(OR(OR(OR(OR(ISNUMBER(SEARCH(IF(J$1&lt;&gt;"",J$1,"NA"),'MITRE &amp; Controls Mappings'!$E336)),ISNUMBER(SEARCH(IF(J$1&lt;&gt;"",J$1,"NA"),'MITRE &amp; Controls Mappings'!$F336))),ISNUMBER(SEARCH(IF(J$2&lt;&gt;"",J$2,"NA"),'MITRE &amp; Controls Mappings'!$G336))),ISNUMBER(SEARCH(IF(J$2&lt;&gt;"",J$2,"NA"),'MITRE &amp; Controls Mappings'!$H336))),ISNUMBER(SEARCH(IF(J$3&lt;&gt;"",J$3,"NA"),'MITRE &amp; Controls Mappings'!$I336))),ISNUMBER(SEARCH(IF(J$3&lt;&gt;"",J$3,"NA"),'MITRE &amp; Controls Mappings'!$J336))), 'MITRE &amp; Controls Mappings'!$B336,"")</f>
        <v/>
      </c>
      <c r="K338" t="str">
        <f>IF(OR(OR(OR(OR(OR(ISNUMBER(SEARCH(IF(K$1&lt;&gt;"",K$1,"NA"),'MITRE &amp; Controls Mappings'!$E336)),ISNUMBER(SEARCH(IF(K$1&lt;&gt;"",K$1,"NA"),'MITRE &amp; Controls Mappings'!$F336))),ISNUMBER(SEARCH(IF(K$2&lt;&gt;"",K$2,"NA"),'MITRE &amp; Controls Mappings'!$G336))),ISNUMBER(SEARCH(IF(K$2&lt;&gt;"",K$2,"NA"),'MITRE &amp; Controls Mappings'!$H336))),ISNUMBER(SEARCH(IF(K$3&lt;&gt;"",K$3,"NA"),'MITRE &amp; Controls Mappings'!$I336))),ISNUMBER(SEARCH(IF(K$3&lt;&gt;"",K$3,"NA"),'MITRE &amp; Controls Mappings'!$J336))), 'MITRE &amp; Controls Mappings'!$B336,"")</f>
        <v/>
      </c>
      <c r="L338" s="26" t="str">
        <f>IF('MITRE &amp; Controls Mappings'!D336 &lt;&gt;"",'MITRE &amp; Controls Mappings'!D336,"" )</f>
        <v>(L1) Ensure 'Audit Directory Service Changes' is set to include 'Success' (DC only)</v>
      </c>
    </row>
    <row r="339" spans="1:12" x14ac:dyDescent="0.25">
      <c r="A339" t="str">
        <f>IF(COUNTIF(B339:K339,"="&amp;'MITRE &amp; Controls Mappings'!B337)&gt;0,'MITRE &amp; Controls Mappings'!B337,"")</f>
        <v/>
      </c>
      <c r="B339" t="str">
        <f>IF(OR(OR(OR(OR(OR(ISNUMBER(SEARCH(IF(B$1&lt;&gt;"",B$1,"NA"),'MITRE &amp; Controls Mappings'!$E337)),ISNUMBER(SEARCH(IF(B$1&lt;&gt;"",B$1,"NA"),'MITRE &amp; Controls Mappings'!$F337))),ISNUMBER(SEARCH(IF(B$2&lt;&gt;"",B$2,"NA"),'MITRE &amp; Controls Mappings'!$G337))),ISNUMBER(SEARCH(IF(B$2&lt;&gt;"",B$2,"NA"),'MITRE &amp; Controls Mappings'!$H337))),ISNUMBER(SEARCH(IF(B$3&lt;&gt;"",B$3,"NA"),'MITRE &amp; Controls Mappings'!$I337))),ISNUMBER(SEARCH(IF(B$3&lt;&gt;"",B$3,"NA"),'MITRE &amp; Controls Mappings'!$J337))), 'MITRE &amp; Controls Mappings'!$B337,"")</f>
        <v/>
      </c>
      <c r="C339" t="str">
        <f>IF(OR(OR(OR(OR(OR(ISNUMBER(SEARCH(IF(C$1&lt;&gt;"",C$1,"NA"),'MITRE &amp; Controls Mappings'!$E337)),ISNUMBER(SEARCH(IF(C$1&lt;&gt;"",C$1,"NA"),'MITRE &amp; Controls Mappings'!$F337))),ISNUMBER(SEARCH(IF(C$2&lt;&gt;"",C$2,"NA"),'MITRE &amp; Controls Mappings'!$G337))),ISNUMBER(SEARCH(IF(C$2&lt;&gt;"",C$2,"NA"),'MITRE &amp; Controls Mappings'!$H337))),ISNUMBER(SEARCH(IF(C$3&lt;&gt;"",C$3,"NA"),'MITRE &amp; Controls Mappings'!$I337))),ISNUMBER(SEARCH(IF(C$3&lt;&gt;"",C$3,"NA"),'MITRE &amp; Controls Mappings'!$J337))), 'MITRE &amp; Controls Mappings'!$B337,"")</f>
        <v/>
      </c>
      <c r="D339" t="str">
        <f>IF(OR(OR(OR(OR(OR(ISNUMBER(SEARCH(IF(D$1&lt;&gt;"",D$1,"NA"),'MITRE &amp; Controls Mappings'!$E337)),ISNUMBER(SEARCH(IF(D$1&lt;&gt;"",D$1,"NA"),'MITRE &amp; Controls Mappings'!$F337))),ISNUMBER(SEARCH(IF(D$2&lt;&gt;"",D$2,"NA"),'MITRE &amp; Controls Mappings'!$G337))),ISNUMBER(SEARCH(IF(D$2&lt;&gt;"",D$2,"NA"),'MITRE &amp; Controls Mappings'!$H337))),ISNUMBER(SEARCH(IF(D$3&lt;&gt;"",D$3,"NA"),'MITRE &amp; Controls Mappings'!$I337))),ISNUMBER(SEARCH(IF(D$3&lt;&gt;"",D$3,"NA"),'MITRE &amp; Controls Mappings'!$J337))), 'MITRE &amp; Controls Mappings'!$B337,"")</f>
        <v/>
      </c>
      <c r="E339" t="str">
        <f>IF(OR(OR(OR(OR(OR(ISNUMBER(SEARCH(IF(E$1&lt;&gt;"",E$1,"NA"),'MITRE &amp; Controls Mappings'!$E337)),ISNUMBER(SEARCH(IF(E$1&lt;&gt;"",E$1,"NA"),'MITRE &amp; Controls Mappings'!$F337))),ISNUMBER(SEARCH(IF(E$2&lt;&gt;"",E$2,"NA"),'MITRE &amp; Controls Mappings'!$G337))),ISNUMBER(SEARCH(IF(E$2&lt;&gt;"",E$2,"NA"),'MITRE &amp; Controls Mappings'!$H337))),ISNUMBER(SEARCH(IF(E$3&lt;&gt;"",E$3,"NA"),'MITRE &amp; Controls Mappings'!$I337))),ISNUMBER(SEARCH(IF(E$3&lt;&gt;"",E$3,"NA"),'MITRE &amp; Controls Mappings'!$J337))), 'MITRE &amp; Controls Mappings'!$B337,"")</f>
        <v/>
      </c>
      <c r="F339" t="str">
        <f>IF(OR(OR(OR(OR(OR(ISNUMBER(SEARCH(IF(F$1&lt;&gt;"",F$1,"NA"),'MITRE &amp; Controls Mappings'!$E337)),ISNUMBER(SEARCH(IF(F$1&lt;&gt;"",F$1,"NA"),'MITRE &amp; Controls Mappings'!$F337))),ISNUMBER(SEARCH(IF(F$2&lt;&gt;"",F$2,"NA"),'MITRE &amp; Controls Mappings'!$G337))),ISNUMBER(SEARCH(IF(F$2&lt;&gt;"",F$2,"NA"),'MITRE &amp; Controls Mappings'!$H337))),ISNUMBER(SEARCH(IF(F$3&lt;&gt;"",F$3,"NA"),'MITRE &amp; Controls Mappings'!$I337))),ISNUMBER(SEARCH(IF(F$3&lt;&gt;"",F$3,"NA"),'MITRE &amp; Controls Mappings'!$J337))), 'MITRE &amp; Controls Mappings'!$B337,"")</f>
        <v/>
      </c>
      <c r="G339" t="str">
        <f>IF(OR(OR(OR(OR(OR(ISNUMBER(SEARCH(IF(G$1&lt;&gt;"",G$1,"NA"),'MITRE &amp; Controls Mappings'!$E337)),ISNUMBER(SEARCH(IF(G$1&lt;&gt;"",G$1,"NA"),'MITRE &amp; Controls Mappings'!$F337))),ISNUMBER(SEARCH(IF(G$2&lt;&gt;"",G$2,"NA"),'MITRE &amp; Controls Mappings'!$G337))),ISNUMBER(SEARCH(IF(G$2&lt;&gt;"",G$2,"NA"),'MITRE &amp; Controls Mappings'!$H337))),ISNUMBER(SEARCH(IF(G$3&lt;&gt;"",G$3,"NA"),'MITRE &amp; Controls Mappings'!$I337))),ISNUMBER(SEARCH(IF(G$3&lt;&gt;"",G$3,"NA"),'MITRE &amp; Controls Mappings'!$J337))), 'MITRE &amp; Controls Mappings'!$B337,"")</f>
        <v/>
      </c>
      <c r="H339" t="str">
        <f>IF(OR(OR(OR(OR(OR(ISNUMBER(SEARCH(IF(H$1&lt;&gt;"",H$1,"NA"),'MITRE &amp; Controls Mappings'!$E337)),ISNUMBER(SEARCH(IF(H$1&lt;&gt;"",H$1,"NA"),'MITRE &amp; Controls Mappings'!$F337))),ISNUMBER(SEARCH(IF(H$2&lt;&gt;"",H$2,"NA"),'MITRE &amp; Controls Mappings'!$G337))),ISNUMBER(SEARCH(IF(H$2&lt;&gt;"",H$2,"NA"),'MITRE &amp; Controls Mappings'!$H337))),ISNUMBER(SEARCH(IF(H$3&lt;&gt;"",H$3,"NA"),'MITRE &amp; Controls Mappings'!$I337))),ISNUMBER(SEARCH(IF(H$3&lt;&gt;"",H$3,"NA"),'MITRE &amp; Controls Mappings'!$J337))), 'MITRE &amp; Controls Mappings'!$B337,"")</f>
        <v/>
      </c>
      <c r="I339" t="str">
        <f>IF(OR(OR(OR(OR(OR(ISNUMBER(SEARCH(IF(I$1&lt;&gt;"",I$1,"NA"),'MITRE &amp; Controls Mappings'!$E337)),ISNUMBER(SEARCH(IF(I$1&lt;&gt;"",I$1,"NA"),'MITRE &amp; Controls Mappings'!$F337))),ISNUMBER(SEARCH(IF(I$2&lt;&gt;"",I$2,"NA"),'MITRE &amp; Controls Mappings'!$G337))),ISNUMBER(SEARCH(IF(I$2&lt;&gt;"",I$2,"NA"),'MITRE &amp; Controls Mappings'!$H337))),ISNUMBER(SEARCH(IF(I$3&lt;&gt;"",I$3,"NA"),'MITRE &amp; Controls Mappings'!$I337))),ISNUMBER(SEARCH(IF(I$3&lt;&gt;"",I$3,"NA"),'MITRE &amp; Controls Mappings'!$J337))), 'MITRE &amp; Controls Mappings'!$B337,"")</f>
        <v/>
      </c>
      <c r="J339" t="str">
        <f>IF(OR(OR(OR(OR(OR(ISNUMBER(SEARCH(IF(J$1&lt;&gt;"",J$1,"NA"),'MITRE &amp; Controls Mappings'!$E337)),ISNUMBER(SEARCH(IF(J$1&lt;&gt;"",J$1,"NA"),'MITRE &amp; Controls Mappings'!$F337))),ISNUMBER(SEARCH(IF(J$2&lt;&gt;"",J$2,"NA"),'MITRE &amp; Controls Mappings'!$G337))),ISNUMBER(SEARCH(IF(J$2&lt;&gt;"",J$2,"NA"),'MITRE &amp; Controls Mappings'!$H337))),ISNUMBER(SEARCH(IF(J$3&lt;&gt;"",J$3,"NA"),'MITRE &amp; Controls Mappings'!$I337))),ISNUMBER(SEARCH(IF(J$3&lt;&gt;"",J$3,"NA"),'MITRE &amp; Controls Mappings'!$J337))), 'MITRE &amp; Controls Mappings'!$B337,"")</f>
        <v/>
      </c>
      <c r="K339" t="str">
        <f>IF(OR(OR(OR(OR(OR(ISNUMBER(SEARCH(IF(K$1&lt;&gt;"",K$1,"NA"),'MITRE &amp; Controls Mappings'!$E337)),ISNUMBER(SEARCH(IF(K$1&lt;&gt;"",K$1,"NA"),'MITRE &amp; Controls Mappings'!$F337))),ISNUMBER(SEARCH(IF(K$2&lt;&gt;"",K$2,"NA"),'MITRE &amp; Controls Mappings'!$G337))),ISNUMBER(SEARCH(IF(K$2&lt;&gt;"",K$2,"NA"),'MITRE &amp; Controls Mappings'!$H337))),ISNUMBER(SEARCH(IF(K$3&lt;&gt;"",K$3,"NA"),'MITRE &amp; Controls Mappings'!$I337))),ISNUMBER(SEARCH(IF(K$3&lt;&gt;"",K$3,"NA"),'MITRE &amp; Controls Mappings'!$J337))), 'MITRE &amp; Controls Mappings'!$B337,"")</f>
        <v/>
      </c>
      <c r="L339" s="26" t="str">
        <f>IF('MITRE &amp; Controls Mappings'!D337 &lt;&gt;"",'MITRE &amp; Controls Mappings'!D337,"" )</f>
        <v>Logon/Logoff</v>
      </c>
    </row>
    <row r="340" spans="1:12" x14ac:dyDescent="0.25">
      <c r="A340" t="str">
        <f>IF(COUNTIF(B340:K340,"="&amp;'MITRE &amp; Controls Mappings'!B338)&gt;0,'MITRE &amp; Controls Mappings'!B338,"")</f>
        <v/>
      </c>
      <c r="B340" t="str">
        <f>IF(OR(OR(OR(OR(OR(ISNUMBER(SEARCH(IF(B$1&lt;&gt;"",B$1,"NA"),'MITRE &amp; Controls Mappings'!$E338)),ISNUMBER(SEARCH(IF(B$1&lt;&gt;"",B$1,"NA"),'MITRE &amp; Controls Mappings'!$F338))),ISNUMBER(SEARCH(IF(B$2&lt;&gt;"",B$2,"NA"),'MITRE &amp; Controls Mappings'!$G338))),ISNUMBER(SEARCH(IF(B$2&lt;&gt;"",B$2,"NA"),'MITRE &amp; Controls Mappings'!$H338))),ISNUMBER(SEARCH(IF(B$3&lt;&gt;"",B$3,"NA"),'MITRE &amp; Controls Mappings'!$I338))),ISNUMBER(SEARCH(IF(B$3&lt;&gt;"",B$3,"NA"),'MITRE &amp; Controls Mappings'!$J338))), 'MITRE &amp; Controls Mappings'!$B338,"")</f>
        <v/>
      </c>
      <c r="C340" t="str">
        <f>IF(OR(OR(OR(OR(OR(ISNUMBER(SEARCH(IF(C$1&lt;&gt;"",C$1,"NA"),'MITRE &amp; Controls Mappings'!$E338)),ISNUMBER(SEARCH(IF(C$1&lt;&gt;"",C$1,"NA"),'MITRE &amp; Controls Mappings'!$F338))),ISNUMBER(SEARCH(IF(C$2&lt;&gt;"",C$2,"NA"),'MITRE &amp; Controls Mappings'!$G338))),ISNUMBER(SEARCH(IF(C$2&lt;&gt;"",C$2,"NA"),'MITRE &amp; Controls Mappings'!$H338))),ISNUMBER(SEARCH(IF(C$3&lt;&gt;"",C$3,"NA"),'MITRE &amp; Controls Mappings'!$I338))),ISNUMBER(SEARCH(IF(C$3&lt;&gt;"",C$3,"NA"),'MITRE &amp; Controls Mappings'!$J338))), 'MITRE &amp; Controls Mappings'!$B338,"")</f>
        <v/>
      </c>
      <c r="D340" t="str">
        <f>IF(OR(OR(OR(OR(OR(ISNUMBER(SEARCH(IF(D$1&lt;&gt;"",D$1,"NA"),'MITRE &amp; Controls Mappings'!$E338)),ISNUMBER(SEARCH(IF(D$1&lt;&gt;"",D$1,"NA"),'MITRE &amp; Controls Mappings'!$F338))),ISNUMBER(SEARCH(IF(D$2&lt;&gt;"",D$2,"NA"),'MITRE &amp; Controls Mappings'!$G338))),ISNUMBER(SEARCH(IF(D$2&lt;&gt;"",D$2,"NA"),'MITRE &amp; Controls Mappings'!$H338))),ISNUMBER(SEARCH(IF(D$3&lt;&gt;"",D$3,"NA"),'MITRE &amp; Controls Mappings'!$I338))),ISNUMBER(SEARCH(IF(D$3&lt;&gt;"",D$3,"NA"),'MITRE &amp; Controls Mappings'!$J338))), 'MITRE &amp; Controls Mappings'!$B338,"")</f>
        <v/>
      </c>
      <c r="E340" t="str">
        <f>IF(OR(OR(OR(OR(OR(ISNUMBER(SEARCH(IF(E$1&lt;&gt;"",E$1,"NA"),'MITRE &amp; Controls Mappings'!$E338)),ISNUMBER(SEARCH(IF(E$1&lt;&gt;"",E$1,"NA"),'MITRE &amp; Controls Mappings'!$F338))),ISNUMBER(SEARCH(IF(E$2&lt;&gt;"",E$2,"NA"),'MITRE &amp; Controls Mappings'!$G338))),ISNUMBER(SEARCH(IF(E$2&lt;&gt;"",E$2,"NA"),'MITRE &amp; Controls Mappings'!$H338))),ISNUMBER(SEARCH(IF(E$3&lt;&gt;"",E$3,"NA"),'MITRE &amp; Controls Mappings'!$I338))),ISNUMBER(SEARCH(IF(E$3&lt;&gt;"",E$3,"NA"),'MITRE &amp; Controls Mappings'!$J338))), 'MITRE &amp; Controls Mappings'!$B338,"")</f>
        <v/>
      </c>
      <c r="F340" t="str">
        <f>IF(OR(OR(OR(OR(OR(ISNUMBER(SEARCH(IF(F$1&lt;&gt;"",F$1,"NA"),'MITRE &amp; Controls Mappings'!$E338)),ISNUMBER(SEARCH(IF(F$1&lt;&gt;"",F$1,"NA"),'MITRE &amp; Controls Mappings'!$F338))),ISNUMBER(SEARCH(IF(F$2&lt;&gt;"",F$2,"NA"),'MITRE &amp; Controls Mappings'!$G338))),ISNUMBER(SEARCH(IF(F$2&lt;&gt;"",F$2,"NA"),'MITRE &amp; Controls Mappings'!$H338))),ISNUMBER(SEARCH(IF(F$3&lt;&gt;"",F$3,"NA"),'MITRE &amp; Controls Mappings'!$I338))),ISNUMBER(SEARCH(IF(F$3&lt;&gt;"",F$3,"NA"),'MITRE &amp; Controls Mappings'!$J338))), 'MITRE &amp; Controls Mappings'!$B338,"")</f>
        <v/>
      </c>
      <c r="G340" t="str">
        <f>IF(OR(OR(OR(OR(OR(ISNUMBER(SEARCH(IF(G$1&lt;&gt;"",G$1,"NA"),'MITRE &amp; Controls Mappings'!$E338)),ISNUMBER(SEARCH(IF(G$1&lt;&gt;"",G$1,"NA"),'MITRE &amp; Controls Mappings'!$F338))),ISNUMBER(SEARCH(IF(G$2&lt;&gt;"",G$2,"NA"),'MITRE &amp; Controls Mappings'!$G338))),ISNUMBER(SEARCH(IF(G$2&lt;&gt;"",G$2,"NA"),'MITRE &amp; Controls Mappings'!$H338))),ISNUMBER(SEARCH(IF(G$3&lt;&gt;"",G$3,"NA"),'MITRE &amp; Controls Mappings'!$I338))),ISNUMBER(SEARCH(IF(G$3&lt;&gt;"",G$3,"NA"),'MITRE &amp; Controls Mappings'!$J338))), 'MITRE &amp; Controls Mappings'!$B338,"")</f>
        <v/>
      </c>
      <c r="H340" t="str">
        <f>IF(OR(OR(OR(OR(OR(ISNUMBER(SEARCH(IF(H$1&lt;&gt;"",H$1,"NA"),'MITRE &amp; Controls Mappings'!$E338)),ISNUMBER(SEARCH(IF(H$1&lt;&gt;"",H$1,"NA"),'MITRE &amp; Controls Mappings'!$F338))),ISNUMBER(SEARCH(IF(H$2&lt;&gt;"",H$2,"NA"),'MITRE &amp; Controls Mappings'!$G338))),ISNUMBER(SEARCH(IF(H$2&lt;&gt;"",H$2,"NA"),'MITRE &amp; Controls Mappings'!$H338))),ISNUMBER(SEARCH(IF(H$3&lt;&gt;"",H$3,"NA"),'MITRE &amp; Controls Mappings'!$I338))),ISNUMBER(SEARCH(IF(H$3&lt;&gt;"",H$3,"NA"),'MITRE &amp; Controls Mappings'!$J338))), 'MITRE &amp; Controls Mappings'!$B338,"")</f>
        <v/>
      </c>
      <c r="I340" t="str">
        <f>IF(OR(OR(OR(OR(OR(ISNUMBER(SEARCH(IF(I$1&lt;&gt;"",I$1,"NA"),'MITRE &amp; Controls Mappings'!$E338)),ISNUMBER(SEARCH(IF(I$1&lt;&gt;"",I$1,"NA"),'MITRE &amp; Controls Mappings'!$F338))),ISNUMBER(SEARCH(IF(I$2&lt;&gt;"",I$2,"NA"),'MITRE &amp; Controls Mappings'!$G338))),ISNUMBER(SEARCH(IF(I$2&lt;&gt;"",I$2,"NA"),'MITRE &amp; Controls Mappings'!$H338))),ISNUMBER(SEARCH(IF(I$3&lt;&gt;"",I$3,"NA"),'MITRE &amp; Controls Mappings'!$I338))),ISNUMBER(SEARCH(IF(I$3&lt;&gt;"",I$3,"NA"),'MITRE &amp; Controls Mappings'!$J338))), 'MITRE &amp; Controls Mappings'!$B338,"")</f>
        <v/>
      </c>
      <c r="J340" t="str">
        <f>IF(OR(OR(OR(OR(OR(ISNUMBER(SEARCH(IF(J$1&lt;&gt;"",J$1,"NA"),'MITRE &amp; Controls Mappings'!$E338)),ISNUMBER(SEARCH(IF(J$1&lt;&gt;"",J$1,"NA"),'MITRE &amp; Controls Mappings'!$F338))),ISNUMBER(SEARCH(IF(J$2&lt;&gt;"",J$2,"NA"),'MITRE &amp; Controls Mappings'!$G338))),ISNUMBER(SEARCH(IF(J$2&lt;&gt;"",J$2,"NA"),'MITRE &amp; Controls Mappings'!$H338))),ISNUMBER(SEARCH(IF(J$3&lt;&gt;"",J$3,"NA"),'MITRE &amp; Controls Mappings'!$I338))),ISNUMBER(SEARCH(IF(J$3&lt;&gt;"",J$3,"NA"),'MITRE &amp; Controls Mappings'!$J338))), 'MITRE &amp; Controls Mappings'!$B338,"")</f>
        <v/>
      </c>
      <c r="K340" t="str">
        <f>IF(OR(OR(OR(OR(OR(ISNUMBER(SEARCH(IF(K$1&lt;&gt;"",K$1,"NA"),'MITRE &amp; Controls Mappings'!$E338)),ISNUMBER(SEARCH(IF(K$1&lt;&gt;"",K$1,"NA"),'MITRE &amp; Controls Mappings'!$F338))),ISNUMBER(SEARCH(IF(K$2&lt;&gt;"",K$2,"NA"),'MITRE &amp; Controls Mappings'!$G338))),ISNUMBER(SEARCH(IF(K$2&lt;&gt;"",K$2,"NA"),'MITRE &amp; Controls Mappings'!$H338))),ISNUMBER(SEARCH(IF(K$3&lt;&gt;"",K$3,"NA"),'MITRE &amp; Controls Mappings'!$I338))),ISNUMBER(SEARCH(IF(K$3&lt;&gt;"",K$3,"NA"),'MITRE &amp; Controls Mappings'!$J338))), 'MITRE &amp; Controls Mappings'!$B338,"")</f>
        <v/>
      </c>
      <c r="L340" s="26" t="str">
        <f>IF('MITRE &amp; Controls Mappings'!D338 &lt;&gt;"",'MITRE &amp; Controls Mappings'!D338,"" )</f>
        <v>(L1) Ensure 'Audit Account Lockout' is set to include 'Failure'</v>
      </c>
    </row>
    <row r="341" spans="1:12" x14ac:dyDescent="0.25">
      <c r="A341" t="str">
        <f>IF(COUNTIF(B341:K341,"="&amp;'MITRE &amp; Controls Mappings'!B339)&gt;0,'MITRE &amp; Controls Mappings'!B339,"")</f>
        <v/>
      </c>
      <c r="B341" t="str">
        <f>IF(OR(OR(OR(OR(OR(ISNUMBER(SEARCH(IF(B$1&lt;&gt;"",B$1,"NA"),'MITRE &amp; Controls Mappings'!$E339)),ISNUMBER(SEARCH(IF(B$1&lt;&gt;"",B$1,"NA"),'MITRE &amp; Controls Mappings'!$F339))),ISNUMBER(SEARCH(IF(B$2&lt;&gt;"",B$2,"NA"),'MITRE &amp; Controls Mappings'!$G339))),ISNUMBER(SEARCH(IF(B$2&lt;&gt;"",B$2,"NA"),'MITRE &amp; Controls Mappings'!$H339))),ISNUMBER(SEARCH(IF(B$3&lt;&gt;"",B$3,"NA"),'MITRE &amp; Controls Mappings'!$I339))),ISNUMBER(SEARCH(IF(B$3&lt;&gt;"",B$3,"NA"),'MITRE &amp; Controls Mappings'!$J339))), 'MITRE &amp; Controls Mappings'!$B339,"")</f>
        <v/>
      </c>
      <c r="C341" t="str">
        <f>IF(OR(OR(OR(OR(OR(ISNUMBER(SEARCH(IF(C$1&lt;&gt;"",C$1,"NA"),'MITRE &amp; Controls Mappings'!$E339)),ISNUMBER(SEARCH(IF(C$1&lt;&gt;"",C$1,"NA"),'MITRE &amp; Controls Mappings'!$F339))),ISNUMBER(SEARCH(IF(C$2&lt;&gt;"",C$2,"NA"),'MITRE &amp; Controls Mappings'!$G339))),ISNUMBER(SEARCH(IF(C$2&lt;&gt;"",C$2,"NA"),'MITRE &amp; Controls Mappings'!$H339))),ISNUMBER(SEARCH(IF(C$3&lt;&gt;"",C$3,"NA"),'MITRE &amp; Controls Mappings'!$I339))),ISNUMBER(SEARCH(IF(C$3&lt;&gt;"",C$3,"NA"),'MITRE &amp; Controls Mappings'!$J339))), 'MITRE &amp; Controls Mappings'!$B339,"")</f>
        <v/>
      </c>
      <c r="D341" t="str">
        <f>IF(OR(OR(OR(OR(OR(ISNUMBER(SEARCH(IF(D$1&lt;&gt;"",D$1,"NA"),'MITRE &amp; Controls Mappings'!$E339)),ISNUMBER(SEARCH(IF(D$1&lt;&gt;"",D$1,"NA"),'MITRE &amp; Controls Mappings'!$F339))),ISNUMBER(SEARCH(IF(D$2&lt;&gt;"",D$2,"NA"),'MITRE &amp; Controls Mappings'!$G339))),ISNUMBER(SEARCH(IF(D$2&lt;&gt;"",D$2,"NA"),'MITRE &amp; Controls Mappings'!$H339))),ISNUMBER(SEARCH(IF(D$3&lt;&gt;"",D$3,"NA"),'MITRE &amp; Controls Mappings'!$I339))),ISNUMBER(SEARCH(IF(D$3&lt;&gt;"",D$3,"NA"),'MITRE &amp; Controls Mappings'!$J339))), 'MITRE &amp; Controls Mappings'!$B339,"")</f>
        <v/>
      </c>
      <c r="E341" t="str">
        <f>IF(OR(OR(OR(OR(OR(ISNUMBER(SEARCH(IF(E$1&lt;&gt;"",E$1,"NA"),'MITRE &amp; Controls Mappings'!$E339)),ISNUMBER(SEARCH(IF(E$1&lt;&gt;"",E$1,"NA"),'MITRE &amp; Controls Mappings'!$F339))),ISNUMBER(SEARCH(IF(E$2&lt;&gt;"",E$2,"NA"),'MITRE &amp; Controls Mappings'!$G339))),ISNUMBER(SEARCH(IF(E$2&lt;&gt;"",E$2,"NA"),'MITRE &amp; Controls Mappings'!$H339))),ISNUMBER(SEARCH(IF(E$3&lt;&gt;"",E$3,"NA"),'MITRE &amp; Controls Mappings'!$I339))),ISNUMBER(SEARCH(IF(E$3&lt;&gt;"",E$3,"NA"),'MITRE &amp; Controls Mappings'!$J339))), 'MITRE &amp; Controls Mappings'!$B339,"")</f>
        <v/>
      </c>
      <c r="F341" t="str">
        <f>IF(OR(OR(OR(OR(OR(ISNUMBER(SEARCH(IF(F$1&lt;&gt;"",F$1,"NA"),'MITRE &amp; Controls Mappings'!$E339)),ISNUMBER(SEARCH(IF(F$1&lt;&gt;"",F$1,"NA"),'MITRE &amp; Controls Mappings'!$F339))),ISNUMBER(SEARCH(IF(F$2&lt;&gt;"",F$2,"NA"),'MITRE &amp; Controls Mappings'!$G339))),ISNUMBER(SEARCH(IF(F$2&lt;&gt;"",F$2,"NA"),'MITRE &amp; Controls Mappings'!$H339))),ISNUMBER(SEARCH(IF(F$3&lt;&gt;"",F$3,"NA"),'MITRE &amp; Controls Mappings'!$I339))),ISNUMBER(SEARCH(IF(F$3&lt;&gt;"",F$3,"NA"),'MITRE &amp; Controls Mappings'!$J339))), 'MITRE &amp; Controls Mappings'!$B339,"")</f>
        <v/>
      </c>
      <c r="G341" t="str">
        <f>IF(OR(OR(OR(OR(OR(ISNUMBER(SEARCH(IF(G$1&lt;&gt;"",G$1,"NA"),'MITRE &amp; Controls Mappings'!$E339)),ISNUMBER(SEARCH(IF(G$1&lt;&gt;"",G$1,"NA"),'MITRE &amp; Controls Mappings'!$F339))),ISNUMBER(SEARCH(IF(G$2&lt;&gt;"",G$2,"NA"),'MITRE &amp; Controls Mappings'!$G339))),ISNUMBER(SEARCH(IF(G$2&lt;&gt;"",G$2,"NA"),'MITRE &amp; Controls Mappings'!$H339))),ISNUMBER(SEARCH(IF(G$3&lt;&gt;"",G$3,"NA"),'MITRE &amp; Controls Mappings'!$I339))),ISNUMBER(SEARCH(IF(G$3&lt;&gt;"",G$3,"NA"),'MITRE &amp; Controls Mappings'!$J339))), 'MITRE &amp; Controls Mappings'!$B339,"")</f>
        <v/>
      </c>
      <c r="H341" t="str">
        <f>IF(OR(OR(OR(OR(OR(ISNUMBER(SEARCH(IF(H$1&lt;&gt;"",H$1,"NA"),'MITRE &amp; Controls Mappings'!$E339)),ISNUMBER(SEARCH(IF(H$1&lt;&gt;"",H$1,"NA"),'MITRE &amp; Controls Mappings'!$F339))),ISNUMBER(SEARCH(IF(H$2&lt;&gt;"",H$2,"NA"),'MITRE &amp; Controls Mappings'!$G339))),ISNUMBER(SEARCH(IF(H$2&lt;&gt;"",H$2,"NA"),'MITRE &amp; Controls Mappings'!$H339))),ISNUMBER(SEARCH(IF(H$3&lt;&gt;"",H$3,"NA"),'MITRE &amp; Controls Mappings'!$I339))),ISNUMBER(SEARCH(IF(H$3&lt;&gt;"",H$3,"NA"),'MITRE &amp; Controls Mappings'!$J339))), 'MITRE &amp; Controls Mappings'!$B339,"")</f>
        <v/>
      </c>
      <c r="I341" t="str">
        <f>IF(OR(OR(OR(OR(OR(ISNUMBER(SEARCH(IF(I$1&lt;&gt;"",I$1,"NA"),'MITRE &amp; Controls Mappings'!$E339)),ISNUMBER(SEARCH(IF(I$1&lt;&gt;"",I$1,"NA"),'MITRE &amp; Controls Mappings'!$F339))),ISNUMBER(SEARCH(IF(I$2&lt;&gt;"",I$2,"NA"),'MITRE &amp; Controls Mappings'!$G339))),ISNUMBER(SEARCH(IF(I$2&lt;&gt;"",I$2,"NA"),'MITRE &amp; Controls Mappings'!$H339))),ISNUMBER(SEARCH(IF(I$3&lt;&gt;"",I$3,"NA"),'MITRE &amp; Controls Mappings'!$I339))),ISNUMBER(SEARCH(IF(I$3&lt;&gt;"",I$3,"NA"),'MITRE &amp; Controls Mappings'!$J339))), 'MITRE &amp; Controls Mappings'!$B339,"")</f>
        <v/>
      </c>
      <c r="J341" t="str">
        <f>IF(OR(OR(OR(OR(OR(ISNUMBER(SEARCH(IF(J$1&lt;&gt;"",J$1,"NA"),'MITRE &amp; Controls Mappings'!$E339)),ISNUMBER(SEARCH(IF(J$1&lt;&gt;"",J$1,"NA"),'MITRE &amp; Controls Mappings'!$F339))),ISNUMBER(SEARCH(IF(J$2&lt;&gt;"",J$2,"NA"),'MITRE &amp; Controls Mappings'!$G339))),ISNUMBER(SEARCH(IF(J$2&lt;&gt;"",J$2,"NA"),'MITRE &amp; Controls Mappings'!$H339))),ISNUMBER(SEARCH(IF(J$3&lt;&gt;"",J$3,"NA"),'MITRE &amp; Controls Mappings'!$I339))),ISNUMBER(SEARCH(IF(J$3&lt;&gt;"",J$3,"NA"),'MITRE &amp; Controls Mappings'!$J339))), 'MITRE &amp; Controls Mappings'!$B339,"")</f>
        <v/>
      </c>
      <c r="K341" t="str">
        <f>IF(OR(OR(OR(OR(OR(ISNUMBER(SEARCH(IF(K$1&lt;&gt;"",K$1,"NA"),'MITRE &amp; Controls Mappings'!$E339)),ISNUMBER(SEARCH(IF(K$1&lt;&gt;"",K$1,"NA"),'MITRE &amp; Controls Mappings'!$F339))),ISNUMBER(SEARCH(IF(K$2&lt;&gt;"",K$2,"NA"),'MITRE &amp; Controls Mappings'!$G339))),ISNUMBER(SEARCH(IF(K$2&lt;&gt;"",K$2,"NA"),'MITRE &amp; Controls Mappings'!$H339))),ISNUMBER(SEARCH(IF(K$3&lt;&gt;"",K$3,"NA"),'MITRE &amp; Controls Mappings'!$I339))),ISNUMBER(SEARCH(IF(K$3&lt;&gt;"",K$3,"NA"),'MITRE &amp; Controls Mappings'!$J339))), 'MITRE &amp; Controls Mappings'!$B339,"")</f>
        <v/>
      </c>
      <c r="L341" s="26" t="str">
        <f>IF('MITRE &amp; Controls Mappings'!D339 &lt;&gt;"",'MITRE &amp; Controls Mappings'!D339,"" )</f>
        <v>(L1) Ensure 'Audit Account Lockout' is set to include 'Failure'</v>
      </c>
    </row>
    <row r="342" spans="1:12" x14ac:dyDescent="0.25">
      <c r="A342" t="str">
        <f>IF(COUNTIF(B342:K342,"="&amp;'MITRE &amp; Controls Mappings'!B340)&gt;0,'MITRE &amp; Controls Mappings'!B340,"")</f>
        <v/>
      </c>
      <c r="B342" t="str">
        <f>IF(OR(OR(OR(OR(OR(ISNUMBER(SEARCH(IF(B$1&lt;&gt;"",B$1,"NA"),'MITRE &amp; Controls Mappings'!$E340)),ISNUMBER(SEARCH(IF(B$1&lt;&gt;"",B$1,"NA"),'MITRE &amp; Controls Mappings'!$F340))),ISNUMBER(SEARCH(IF(B$2&lt;&gt;"",B$2,"NA"),'MITRE &amp; Controls Mappings'!$G340))),ISNUMBER(SEARCH(IF(B$2&lt;&gt;"",B$2,"NA"),'MITRE &amp; Controls Mappings'!$H340))),ISNUMBER(SEARCH(IF(B$3&lt;&gt;"",B$3,"NA"),'MITRE &amp; Controls Mappings'!$I340))),ISNUMBER(SEARCH(IF(B$3&lt;&gt;"",B$3,"NA"),'MITRE &amp; Controls Mappings'!$J340))), 'MITRE &amp; Controls Mappings'!$B340,"")</f>
        <v/>
      </c>
      <c r="C342" t="str">
        <f>IF(OR(OR(OR(OR(OR(ISNUMBER(SEARCH(IF(C$1&lt;&gt;"",C$1,"NA"),'MITRE &amp; Controls Mappings'!$E340)),ISNUMBER(SEARCH(IF(C$1&lt;&gt;"",C$1,"NA"),'MITRE &amp; Controls Mappings'!$F340))),ISNUMBER(SEARCH(IF(C$2&lt;&gt;"",C$2,"NA"),'MITRE &amp; Controls Mappings'!$G340))),ISNUMBER(SEARCH(IF(C$2&lt;&gt;"",C$2,"NA"),'MITRE &amp; Controls Mappings'!$H340))),ISNUMBER(SEARCH(IF(C$3&lt;&gt;"",C$3,"NA"),'MITRE &amp; Controls Mappings'!$I340))),ISNUMBER(SEARCH(IF(C$3&lt;&gt;"",C$3,"NA"),'MITRE &amp; Controls Mappings'!$J340))), 'MITRE &amp; Controls Mappings'!$B340,"")</f>
        <v/>
      </c>
      <c r="D342" t="str">
        <f>IF(OR(OR(OR(OR(OR(ISNUMBER(SEARCH(IF(D$1&lt;&gt;"",D$1,"NA"),'MITRE &amp; Controls Mappings'!$E340)),ISNUMBER(SEARCH(IF(D$1&lt;&gt;"",D$1,"NA"),'MITRE &amp; Controls Mappings'!$F340))),ISNUMBER(SEARCH(IF(D$2&lt;&gt;"",D$2,"NA"),'MITRE &amp; Controls Mappings'!$G340))),ISNUMBER(SEARCH(IF(D$2&lt;&gt;"",D$2,"NA"),'MITRE &amp; Controls Mappings'!$H340))),ISNUMBER(SEARCH(IF(D$3&lt;&gt;"",D$3,"NA"),'MITRE &amp; Controls Mappings'!$I340))),ISNUMBER(SEARCH(IF(D$3&lt;&gt;"",D$3,"NA"),'MITRE &amp; Controls Mappings'!$J340))), 'MITRE &amp; Controls Mappings'!$B340,"")</f>
        <v/>
      </c>
      <c r="E342" t="str">
        <f>IF(OR(OR(OR(OR(OR(ISNUMBER(SEARCH(IF(E$1&lt;&gt;"",E$1,"NA"),'MITRE &amp; Controls Mappings'!$E340)),ISNUMBER(SEARCH(IF(E$1&lt;&gt;"",E$1,"NA"),'MITRE &amp; Controls Mappings'!$F340))),ISNUMBER(SEARCH(IF(E$2&lt;&gt;"",E$2,"NA"),'MITRE &amp; Controls Mappings'!$G340))),ISNUMBER(SEARCH(IF(E$2&lt;&gt;"",E$2,"NA"),'MITRE &amp; Controls Mappings'!$H340))),ISNUMBER(SEARCH(IF(E$3&lt;&gt;"",E$3,"NA"),'MITRE &amp; Controls Mappings'!$I340))),ISNUMBER(SEARCH(IF(E$3&lt;&gt;"",E$3,"NA"),'MITRE &amp; Controls Mappings'!$J340))), 'MITRE &amp; Controls Mappings'!$B340,"")</f>
        <v/>
      </c>
      <c r="F342" t="str">
        <f>IF(OR(OR(OR(OR(OR(ISNUMBER(SEARCH(IF(F$1&lt;&gt;"",F$1,"NA"),'MITRE &amp; Controls Mappings'!$E340)),ISNUMBER(SEARCH(IF(F$1&lt;&gt;"",F$1,"NA"),'MITRE &amp; Controls Mappings'!$F340))),ISNUMBER(SEARCH(IF(F$2&lt;&gt;"",F$2,"NA"),'MITRE &amp; Controls Mappings'!$G340))),ISNUMBER(SEARCH(IF(F$2&lt;&gt;"",F$2,"NA"),'MITRE &amp; Controls Mappings'!$H340))),ISNUMBER(SEARCH(IF(F$3&lt;&gt;"",F$3,"NA"),'MITRE &amp; Controls Mappings'!$I340))),ISNUMBER(SEARCH(IF(F$3&lt;&gt;"",F$3,"NA"),'MITRE &amp; Controls Mappings'!$J340))), 'MITRE &amp; Controls Mappings'!$B340,"")</f>
        <v/>
      </c>
      <c r="G342" t="str">
        <f>IF(OR(OR(OR(OR(OR(ISNUMBER(SEARCH(IF(G$1&lt;&gt;"",G$1,"NA"),'MITRE &amp; Controls Mappings'!$E340)),ISNUMBER(SEARCH(IF(G$1&lt;&gt;"",G$1,"NA"),'MITRE &amp; Controls Mappings'!$F340))),ISNUMBER(SEARCH(IF(G$2&lt;&gt;"",G$2,"NA"),'MITRE &amp; Controls Mappings'!$G340))),ISNUMBER(SEARCH(IF(G$2&lt;&gt;"",G$2,"NA"),'MITRE &amp; Controls Mappings'!$H340))),ISNUMBER(SEARCH(IF(G$3&lt;&gt;"",G$3,"NA"),'MITRE &amp; Controls Mappings'!$I340))),ISNUMBER(SEARCH(IF(G$3&lt;&gt;"",G$3,"NA"),'MITRE &amp; Controls Mappings'!$J340))), 'MITRE &amp; Controls Mappings'!$B340,"")</f>
        <v/>
      </c>
      <c r="H342" t="str">
        <f>IF(OR(OR(OR(OR(OR(ISNUMBER(SEARCH(IF(H$1&lt;&gt;"",H$1,"NA"),'MITRE &amp; Controls Mappings'!$E340)),ISNUMBER(SEARCH(IF(H$1&lt;&gt;"",H$1,"NA"),'MITRE &amp; Controls Mappings'!$F340))),ISNUMBER(SEARCH(IF(H$2&lt;&gt;"",H$2,"NA"),'MITRE &amp; Controls Mappings'!$G340))),ISNUMBER(SEARCH(IF(H$2&lt;&gt;"",H$2,"NA"),'MITRE &amp; Controls Mappings'!$H340))),ISNUMBER(SEARCH(IF(H$3&lt;&gt;"",H$3,"NA"),'MITRE &amp; Controls Mappings'!$I340))),ISNUMBER(SEARCH(IF(H$3&lt;&gt;"",H$3,"NA"),'MITRE &amp; Controls Mappings'!$J340))), 'MITRE &amp; Controls Mappings'!$B340,"")</f>
        <v/>
      </c>
      <c r="I342" t="str">
        <f>IF(OR(OR(OR(OR(OR(ISNUMBER(SEARCH(IF(I$1&lt;&gt;"",I$1,"NA"),'MITRE &amp; Controls Mappings'!$E340)),ISNUMBER(SEARCH(IF(I$1&lt;&gt;"",I$1,"NA"),'MITRE &amp; Controls Mappings'!$F340))),ISNUMBER(SEARCH(IF(I$2&lt;&gt;"",I$2,"NA"),'MITRE &amp; Controls Mappings'!$G340))),ISNUMBER(SEARCH(IF(I$2&lt;&gt;"",I$2,"NA"),'MITRE &amp; Controls Mappings'!$H340))),ISNUMBER(SEARCH(IF(I$3&lt;&gt;"",I$3,"NA"),'MITRE &amp; Controls Mappings'!$I340))),ISNUMBER(SEARCH(IF(I$3&lt;&gt;"",I$3,"NA"),'MITRE &amp; Controls Mappings'!$J340))), 'MITRE &amp; Controls Mappings'!$B340,"")</f>
        <v/>
      </c>
      <c r="J342" t="str">
        <f>IF(OR(OR(OR(OR(OR(ISNUMBER(SEARCH(IF(J$1&lt;&gt;"",J$1,"NA"),'MITRE &amp; Controls Mappings'!$E340)),ISNUMBER(SEARCH(IF(J$1&lt;&gt;"",J$1,"NA"),'MITRE &amp; Controls Mappings'!$F340))),ISNUMBER(SEARCH(IF(J$2&lt;&gt;"",J$2,"NA"),'MITRE &amp; Controls Mappings'!$G340))),ISNUMBER(SEARCH(IF(J$2&lt;&gt;"",J$2,"NA"),'MITRE &amp; Controls Mappings'!$H340))),ISNUMBER(SEARCH(IF(J$3&lt;&gt;"",J$3,"NA"),'MITRE &amp; Controls Mappings'!$I340))),ISNUMBER(SEARCH(IF(J$3&lt;&gt;"",J$3,"NA"),'MITRE &amp; Controls Mappings'!$J340))), 'MITRE &amp; Controls Mappings'!$B340,"")</f>
        <v/>
      </c>
      <c r="K342" t="str">
        <f>IF(OR(OR(OR(OR(OR(ISNUMBER(SEARCH(IF(K$1&lt;&gt;"",K$1,"NA"),'MITRE &amp; Controls Mappings'!$E340)),ISNUMBER(SEARCH(IF(K$1&lt;&gt;"",K$1,"NA"),'MITRE &amp; Controls Mappings'!$F340))),ISNUMBER(SEARCH(IF(K$2&lt;&gt;"",K$2,"NA"),'MITRE &amp; Controls Mappings'!$G340))),ISNUMBER(SEARCH(IF(K$2&lt;&gt;"",K$2,"NA"),'MITRE &amp; Controls Mappings'!$H340))),ISNUMBER(SEARCH(IF(K$3&lt;&gt;"",K$3,"NA"),'MITRE &amp; Controls Mappings'!$I340))),ISNUMBER(SEARCH(IF(K$3&lt;&gt;"",K$3,"NA"),'MITRE &amp; Controls Mappings'!$J340))), 'MITRE &amp; Controls Mappings'!$B340,"")</f>
        <v/>
      </c>
      <c r="L342" s="26" t="str">
        <f>IF('MITRE &amp; Controls Mappings'!D340 &lt;&gt;"",'MITRE &amp; Controls Mappings'!D340,"" )</f>
        <v>(L1) Ensure 'Audit Group Membership' is set to include 'Success'</v>
      </c>
    </row>
    <row r="343" spans="1:12" x14ac:dyDescent="0.25">
      <c r="A343" t="str">
        <f>IF(COUNTIF(B343:K343,"="&amp;'MITRE &amp; Controls Mappings'!B341)&gt;0,'MITRE &amp; Controls Mappings'!B341,"")</f>
        <v/>
      </c>
      <c r="B343" t="str">
        <f>IF(OR(OR(OR(OR(OR(ISNUMBER(SEARCH(IF(B$1&lt;&gt;"",B$1,"NA"),'MITRE &amp; Controls Mappings'!$E341)),ISNUMBER(SEARCH(IF(B$1&lt;&gt;"",B$1,"NA"),'MITRE &amp; Controls Mappings'!$F341))),ISNUMBER(SEARCH(IF(B$2&lt;&gt;"",B$2,"NA"),'MITRE &amp; Controls Mappings'!$G341))),ISNUMBER(SEARCH(IF(B$2&lt;&gt;"",B$2,"NA"),'MITRE &amp; Controls Mappings'!$H341))),ISNUMBER(SEARCH(IF(B$3&lt;&gt;"",B$3,"NA"),'MITRE &amp; Controls Mappings'!$I341))),ISNUMBER(SEARCH(IF(B$3&lt;&gt;"",B$3,"NA"),'MITRE &amp; Controls Mappings'!$J341))), 'MITRE &amp; Controls Mappings'!$B341,"")</f>
        <v/>
      </c>
      <c r="C343" t="str">
        <f>IF(OR(OR(OR(OR(OR(ISNUMBER(SEARCH(IF(C$1&lt;&gt;"",C$1,"NA"),'MITRE &amp; Controls Mappings'!$E341)),ISNUMBER(SEARCH(IF(C$1&lt;&gt;"",C$1,"NA"),'MITRE &amp; Controls Mappings'!$F341))),ISNUMBER(SEARCH(IF(C$2&lt;&gt;"",C$2,"NA"),'MITRE &amp; Controls Mappings'!$G341))),ISNUMBER(SEARCH(IF(C$2&lt;&gt;"",C$2,"NA"),'MITRE &amp; Controls Mappings'!$H341))),ISNUMBER(SEARCH(IF(C$3&lt;&gt;"",C$3,"NA"),'MITRE &amp; Controls Mappings'!$I341))),ISNUMBER(SEARCH(IF(C$3&lt;&gt;"",C$3,"NA"),'MITRE &amp; Controls Mappings'!$J341))), 'MITRE &amp; Controls Mappings'!$B341,"")</f>
        <v/>
      </c>
      <c r="D343" t="str">
        <f>IF(OR(OR(OR(OR(OR(ISNUMBER(SEARCH(IF(D$1&lt;&gt;"",D$1,"NA"),'MITRE &amp; Controls Mappings'!$E341)),ISNUMBER(SEARCH(IF(D$1&lt;&gt;"",D$1,"NA"),'MITRE &amp; Controls Mappings'!$F341))),ISNUMBER(SEARCH(IF(D$2&lt;&gt;"",D$2,"NA"),'MITRE &amp; Controls Mappings'!$G341))),ISNUMBER(SEARCH(IF(D$2&lt;&gt;"",D$2,"NA"),'MITRE &amp; Controls Mappings'!$H341))),ISNUMBER(SEARCH(IF(D$3&lt;&gt;"",D$3,"NA"),'MITRE &amp; Controls Mappings'!$I341))),ISNUMBER(SEARCH(IF(D$3&lt;&gt;"",D$3,"NA"),'MITRE &amp; Controls Mappings'!$J341))), 'MITRE &amp; Controls Mappings'!$B341,"")</f>
        <v/>
      </c>
      <c r="E343" t="str">
        <f>IF(OR(OR(OR(OR(OR(ISNUMBER(SEARCH(IF(E$1&lt;&gt;"",E$1,"NA"),'MITRE &amp; Controls Mappings'!$E341)),ISNUMBER(SEARCH(IF(E$1&lt;&gt;"",E$1,"NA"),'MITRE &amp; Controls Mappings'!$F341))),ISNUMBER(SEARCH(IF(E$2&lt;&gt;"",E$2,"NA"),'MITRE &amp; Controls Mappings'!$G341))),ISNUMBER(SEARCH(IF(E$2&lt;&gt;"",E$2,"NA"),'MITRE &amp; Controls Mappings'!$H341))),ISNUMBER(SEARCH(IF(E$3&lt;&gt;"",E$3,"NA"),'MITRE &amp; Controls Mappings'!$I341))),ISNUMBER(SEARCH(IF(E$3&lt;&gt;"",E$3,"NA"),'MITRE &amp; Controls Mappings'!$J341))), 'MITRE &amp; Controls Mappings'!$B341,"")</f>
        <v/>
      </c>
      <c r="F343" t="str">
        <f>IF(OR(OR(OR(OR(OR(ISNUMBER(SEARCH(IF(F$1&lt;&gt;"",F$1,"NA"),'MITRE &amp; Controls Mappings'!$E341)),ISNUMBER(SEARCH(IF(F$1&lt;&gt;"",F$1,"NA"),'MITRE &amp; Controls Mappings'!$F341))),ISNUMBER(SEARCH(IF(F$2&lt;&gt;"",F$2,"NA"),'MITRE &amp; Controls Mappings'!$G341))),ISNUMBER(SEARCH(IF(F$2&lt;&gt;"",F$2,"NA"),'MITRE &amp; Controls Mappings'!$H341))),ISNUMBER(SEARCH(IF(F$3&lt;&gt;"",F$3,"NA"),'MITRE &amp; Controls Mappings'!$I341))),ISNUMBER(SEARCH(IF(F$3&lt;&gt;"",F$3,"NA"),'MITRE &amp; Controls Mappings'!$J341))), 'MITRE &amp; Controls Mappings'!$B341,"")</f>
        <v/>
      </c>
      <c r="G343" t="str">
        <f>IF(OR(OR(OR(OR(OR(ISNUMBER(SEARCH(IF(G$1&lt;&gt;"",G$1,"NA"),'MITRE &amp; Controls Mappings'!$E341)),ISNUMBER(SEARCH(IF(G$1&lt;&gt;"",G$1,"NA"),'MITRE &amp; Controls Mappings'!$F341))),ISNUMBER(SEARCH(IF(G$2&lt;&gt;"",G$2,"NA"),'MITRE &amp; Controls Mappings'!$G341))),ISNUMBER(SEARCH(IF(G$2&lt;&gt;"",G$2,"NA"),'MITRE &amp; Controls Mappings'!$H341))),ISNUMBER(SEARCH(IF(G$3&lt;&gt;"",G$3,"NA"),'MITRE &amp; Controls Mappings'!$I341))),ISNUMBER(SEARCH(IF(G$3&lt;&gt;"",G$3,"NA"),'MITRE &amp; Controls Mappings'!$J341))), 'MITRE &amp; Controls Mappings'!$B341,"")</f>
        <v/>
      </c>
      <c r="H343" t="str">
        <f>IF(OR(OR(OR(OR(OR(ISNUMBER(SEARCH(IF(H$1&lt;&gt;"",H$1,"NA"),'MITRE &amp; Controls Mappings'!$E341)),ISNUMBER(SEARCH(IF(H$1&lt;&gt;"",H$1,"NA"),'MITRE &amp; Controls Mappings'!$F341))),ISNUMBER(SEARCH(IF(H$2&lt;&gt;"",H$2,"NA"),'MITRE &amp; Controls Mappings'!$G341))),ISNUMBER(SEARCH(IF(H$2&lt;&gt;"",H$2,"NA"),'MITRE &amp; Controls Mappings'!$H341))),ISNUMBER(SEARCH(IF(H$3&lt;&gt;"",H$3,"NA"),'MITRE &amp; Controls Mappings'!$I341))),ISNUMBER(SEARCH(IF(H$3&lt;&gt;"",H$3,"NA"),'MITRE &amp; Controls Mappings'!$J341))), 'MITRE &amp; Controls Mappings'!$B341,"")</f>
        <v/>
      </c>
      <c r="I343" t="str">
        <f>IF(OR(OR(OR(OR(OR(ISNUMBER(SEARCH(IF(I$1&lt;&gt;"",I$1,"NA"),'MITRE &amp; Controls Mappings'!$E341)),ISNUMBER(SEARCH(IF(I$1&lt;&gt;"",I$1,"NA"),'MITRE &amp; Controls Mappings'!$F341))),ISNUMBER(SEARCH(IF(I$2&lt;&gt;"",I$2,"NA"),'MITRE &amp; Controls Mappings'!$G341))),ISNUMBER(SEARCH(IF(I$2&lt;&gt;"",I$2,"NA"),'MITRE &amp; Controls Mappings'!$H341))),ISNUMBER(SEARCH(IF(I$3&lt;&gt;"",I$3,"NA"),'MITRE &amp; Controls Mappings'!$I341))),ISNUMBER(SEARCH(IF(I$3&lt;&gt;"",I$3,"NA"),'MITRE &amp; Controls Mappings'!$J341))), 'MITRE &amp; Controls Mappings'!$B341,"")</f>
        <v/>
      </c>
      <c r="J343" t="str">
        <f>IF(OR(OR(OR(OR(OR(ISNUMBER(SEARCH(IF(J$1&lt;&gt;"",J$1,"NA"),'MITRE &amp; Controls Mappings'!$E341)),ISNUMBER(SEARCH(IF(J$1&lt;&gt;"",J$1,"NA"),'MITRE &amp; Controls Mappings'!$F341))),ISNUMBER(SEARCH(IF(J$2&lt;&gt;"",J$2,"NA"),'MITRE &amp; Controls Mappings'!$G341))),ISNUMBER(SEARCH(IF(J$2&lt;&gt;"",J$2,"NA"),'MITRE &amp; Controls Mappings'!$H341))),ISNUMBER(SEARCH(IF(J$3&lt;&gt;"",J$3,"NA"),'MITRE &amp; Controls Mappings'!$I341))),ISNUMBER(SEARCH(IF(J$3&lt;&gt;"",J$3,"NA"),'MITRE &amp; Controls Mappings'!$J341))), 'MITRE &amp; Controls Mappings'!$B341,"")</f>
        <v/>
      </c>
      <c r="K343" t="str">
        <f>IF(OR(OR(OR(OR(OR(ISNUMBER(SEARCH(IF(K$1&lt;&gt;"",K$1,"NA"),'MITRE &amp; Controls Mappings'!$E341)),ISNUMBER(SEARCH(IF(K$1&lt;&gt;"",K$1,"NA"),'MITRE &amp; Controls Mappings'!$F341))),ISNUMBER(SEARCH(IF(K$2&lt;&gt;"",K$2,"NA"),'MITRE &amp; Controls Mappings'!$G341))),ISNUMBER(SEARCH(IF(K$2&lt;&gt;"",K$2,"NA"),'MITRE &amp; Controls Mappings'!$H341))),ISNUMBER(SEARCH(IF(K$3&lt;&gt;"",K$3,"NA"),'MITRE &amp; Controls Mappings'!$I341))),ISNUMBER(SEARCH(IF(K$3&lt;&gt;"",K$3,"NA"),'MITRE &amp; Controls Mappings'!$J341))), 'MITRE &amp; Controls Mappings'!$B341,"")</f>
        <v/>
      </c>
      <c r="L343" s="26" t="str">
        <f>IF('MITRE &amp; Controls Mappings'!D341 &lt;&gt;"",'MITRE &amp; Controls Mappings'!D341,"" )</f>
        <v>(L1) Ensure 'Audit Group Membership' is set to include 'Success'</v>
      </c>
    </row>
    <row r="344" spans="1:12" x14ac:dyDescent="0.25">
      <c r="A344" t="str">
        <f>IF(COUNTIF(B344:K344,"="&amp;'MITRE &amp; Controls Mappings'!B342)&gt;0,'MITRE &amp; Controls Mappings'!B342,"")</f>
        <v/>
      </c>
      <c r="B344" t="str">
        <f>IF(OR(OR(OR(OR(OR(ISNUMBER(SEARCH(IF(B$1&lt;&gt;"",B$1,"NA"),'MITRE &amp; Controls Mappings'!$E342)),ISNUMBER(SEARCH(IF(B$1&lt;&gt;"",B$1,"NA"),'MITRE &amp; Controls Mappings'!$F342))),ISNUMBER(SEARCH(IF(B$2&lt;&gt;"",B$2,"NA"),'MITRE &amp; Controls Mappings'!$G342))),ISNUMBER(SEARCH(IF(B$2&lt;&gt;"",B$2,"NA"),'MITRE &amp; Controls Mappings'!$H342))),ISNUMBER(SEARCH(IF(B$3&lt;&gt;"",B$3,"NA"),'MITRE &amp; Controls Mappings'!$I342))),ISNUMBER(SEARCH(IF(B$3&lt;&gt;"",B$3,"NA"),'MITRE &amp; Controls Mappings'!$J342))), 'MITRE &amp; Controls Mappings'!$B342,"")</f>
        <v/>
      </c>
      <c r="C344" t="str">
        <f>IF(OR(OR(OR(OR(OR(ISNUMBER(SEARCH(IF(C$1&lt;&gt;"",C$1,"NA"),'MITRE &amp; Controls Mappings'!$E342)),ISNUMBER(SEARCH(IF(C$1&lt;&gt;"",C$1,"NA"),'MITRE &amp; Controls Mappings'!$F342))),ISNUMBER(SEARCH(IF(C$2&lt;&gt;"",C$2,"NA"),'MITRE &amp; Controls Mappings'!$G342))),ISNUMBER(SEARCH(IF(C$2&lt;&gt;"",C$2,"NA"),'MITRE &amp; Controls Mappings'!$H342))),ISNUMBER(SEARCH(IF(C$3&lt;&gt;"",C$3,"NA"),'MITRE &amp; Controls Mappings'!$I342))),ISNUMBER(SEARCH(IF(C$3&lt;&gt;"",C$3,"NA"),'MITRE &amp; Controls Mappings'!$J342))), 'MITRE &amp; Controls Mappings'!$B342,"")</f>
        <v/>
      </c>
      <c r="D344" t="str">
        <f>IF(OR(OR(OR(OR(OR(ISNUMBER(SEARCH(IF(D$1&lt;&gt;"",D$1,"NA"),'MITRE &amp; Controls Mappings'!$E342)),ISNUMBER(SEARCH(IF(D$1&lt;&gt;"",D$1,"NA"),'MITRE &amp; Controls Mappings'!$F342))),ISNUMBER(SEARCH(IF(D$2&lt;&gt;"",D$2,"NA"),'MITRE &amp; Controls Mappings'!$G342))),ISNUMBER(SEARCH(IF(D$2&lt;&gt;"",D$2,"NA"),'MITRE &amp; Controls Mappings'!$H342))),ISNUMBER(SEARCH(IF(D$3&lt;&gt;"",D$3,"NA"),'MITRE &amp; Controls Mappings'!$I342))),ISNUMBER(SEARCH(IF(D$3&lt;&gt;"",D$3,"NA"),'MITRE &amp; Controls Mappings'!$J342))), 'MITRE &amp; Controls Mappings'!$B342,"")</f>
        <v/>
      </c>
      <c r="E344" t="str">
        <f>IF(OR(OR(OR(OR(OR(ISNUMBER(SEARCH(IF(E$1&lt;&gt;"",E$1,"NA"),'MITRE &amp; Controls Mappings'!$E342)),ISNUMBER(SEARCH(IF(E$1&lt;&gt;"",E$1,"NA"),'MITRE &amp; Controls Mappings'!$F342))),ISNUMBER(SEARCH(IF(E$2&lt;&gt;"",E$2,"NA"),'MITRE &amp; Controls Mappings'!$G342))),ISNUMBER(SEARCH(IF(E$2&lt;&gt;"",E$2,"NA"),'MITRE &amp; Controls Mappings'!$H342))),ISNUMBER(SEARCH(IF(E$3&lt;&gt;"",E$3,"NA"),'MITRE &amp; Controls Mappings'!$I342))),ISNUMBER(SEARCH(IF(E$3&lt;&gt;"",E$3,"NA"),'MITRE &amp; Controls Mappings'!$J342))), 'MITRE &amp; Controls Mappings'!$B342,"")</f>
        <v/>
      </c>
      <c r="F344" t="str">
        <f>IF(OR(OR(OR(OR(OR(ISNUMBER(SEARCH(IF(F$1&lt;&gt;"",F$1,"NA"),'MITRE &amp; Controls Mappings'!$E342)),ISNUMBER(SEARCH(IF(F$1&lt;&gt;"",F$1,"NA"),'MITRE &amp; Controls Mappings'!$F342))),ISNUMBER(SEARCH(IF(F$2&lt;&gt;"",F$2,"NA"),'MITRE &amp; Controls Mappings'!$G342))),ISNUMBER(SEARCH(IF(F$2&lt;&gt;"",F$2,"NA"),'MITRE &amp; Controls Mappings'!$H342))),ISNUMBER(SEARCH(IF(F$3&lt;&gt;"",F$3,"NA"),'MITRE &amp; Controls Mappings'!$I342))),ISNUMBER(SEARCH(IF(F$3&lt;&gt;"",F$3,"NA"),'MITRE &amp; Controls Mappings'!$J342))), 'MITRE &amp; Controls Mappings'!$B342,"")</f>
        <v/>
      </c>
      <c r="G344" t="str">
        <f>IF(OR(OR(OR(OR(OR(ISNUMBER(SEARCH(IF(G$1&lt;&gt;"",G$1,"NA"),'MITRE &amp; Controls Mappings'!$E342)),ISNUMBER(SEARCH(IF(G$1&lt;&gt;"",G$1,"NA"),'MITRE &amp; Controls Mappings'!$F342))),ISNUMBER(SEARCH(IF(G$2&lt;&gt;"",G$2,"NA"),'MITRE &amp; Controls Mappings'!$G342))),ISNUMBER(SEARCH(IF(G$2&lt;&gt;"",G$2,"NA"),'MITRE &amp; Controls Mappings'!$H342))),ISNUMBER(SEARCH(IF(G$3&lt;&gt;"",G$3,"NA"),'MITRE &amp; Controls Mappings'!$I342))),ISNUMBER(SEARCH(IF(G$3&lt;&gt;"",G$3,"NA"),'MITRE &amp; Controls Mappings'!$J342))), 'MITRE &amp; Controls Mappings'!$B342,"")</f>
        <v/>
      </c>
      <c r="H344" t="str">
        <f>IF(OR(OR(OR(OR(OR(ISNUMBER(SEARCH(IF(H$1&lt;&gt;"",H$1,"NA"),'MITRE &amp; Controls Mappings'!$E342)),ISNUMBER(SEARCH(IF(H$1&lt;&gt;"",H$1,"NA"),'MITRE &amp; Controls Mappings'!$F342))),ISNUMBER(SEARCH(IF(H$2&lt;&gt;"",H$2,"NA"),'MITRE &amp; Controls Mappings'!$G342))),ISNUMBER(SEARCH(IF(H$2&lt;&gt;"",H$2,"NA"),'MITRE &amp; Controls Mappings'!$H342))),ISNUMBER(SEARCH(IF(H$3&lt;&gt;"",H$3,"NA"),'MITRE &amp; Controls Mappings'!$I342))),ISNUMBER(SEARCH(IF(H$3&lt;&gt;"",H$3,"NA"),'MITRE &amp; Controls Mappings'!$J342))), 'MITRE &amp; Controls Mappings'!$B342,"")</f>
        <v/>
      </c>
      <c r="I344" t="str">
        <f>IF(OR(OR(OR(OR(OR(ISNUMBER(SEARCH(IF(I$1&lt;&gt;"",I$1,"NA"),'MITRE &amp; Controls Mappings'!$E342)),ISNUMBER(SEARCH(IF(I$1&lt;&gt;"",I$1,"NA"),'MITRE &amp; Controls Mappings'!$F342))),ISNUMBER(SEARCH(IF(I$2&lt;&gt;"",I$2,"NA"),'MITRE &amp; Controls Mappings'!$G342))),ISNUMBER(SEARCH(IF(I$2&lt;&gt;"",I$2,"NA"),'MITRE &amp; Controls Mappings'!$H342))),ISNUMBER(SEARCH(IF(I$3&lt;&gt;"",I$3,"NA"),'MITRE &amp; Controls Mappings'!$I342))),ISNUMBER(SEARCH(IF(I$3&lt;&gt;"",I$3,"NA"),'MITRE &amp; Controls Mappings'!$J342))), 'MITRE &amp; Controls Mappings'!$B342,"")</f>
        <v/>
      </c>
      <c r="J344" t="str">
        <f>IF(OR(OR(OR(OR(OR(ISNUMBER(SEARCH(IF(J$1&lt;&gt;"",J$1,"NA"),'MITRE &amp; Controls Mappings'!$E342)),ISNUMBER(SEARCH(IF(J$1&lt;&gt;"",J$1,"NA"),'MITRE &amp; Controls Mappings'!$F342))),ISNUMBER(SEARCH(IF(J$2&lt;&gt;"",J$2,"NA"),'MITRE &amp; Controls Mappings'!$G342))),ISNUMBER(SEARCH(IF(J$2&lt;&gt;"",J$2,"NA"),'MITRE &amp; Controls Mappings'!$H342))),ISNUMBER(SEARCH(IF(J$3&lt;&gt;"",J$3,"NA"),'MITRE &amp; Controls Mappings'!$I342))),ISNUMBER(SEARCH(IF(J$3&lt;&gt;"",J$3,"NA"),'MITRE &amp; Controls Mappings'!$J342))), 'MITRE &amp; Controls Mappings'!$B342,"")</f>
        <v/>
      </c>
      <c r="K344" t="str">
        <f>IF(OR(OR(OR(OR(OR(ISNUMBER(SEARCH(IF(K$1&lt;&gt;"",K$1,"NA"),'MITRE &amp; Controls Mappings'!$E342)),ISNUMBER(SEARCH(IF(K$1&lt;&gt;"",K$1,"NA"),'MITRE &amp; Controls Mappings'!$F342))),ISNUMBER(SEARCH(IF(K$2&lt;&gt;"",K$2,"NA"),'MITRE &amp; Controls Mappings'!$G342))),ISNUMBER(SEARCH(IF(K$2&lt;&gt;"",K$2,"NA"),'MITRE &amp; Controls Mappings'!$H342))),ISNUMBER(SEARCH(IF(K$3&lt;&gt;"",K$3,"NA"),'MITRE &amp; Controls Mappings'!$I342))),ISNUMBER(SEARCH(IF(K$3&lt;&gt;"",K$3,"NA"),'MITRE &amp; Controls Mappings'!$J342))), 'MITRE &amp; Controls Mappings'!$B342,"")</f>
        <v/>
      </c>
      <c r="L344" s="26" t="str">
        <f>IF('MITRE &amp; Controls Mappings'!D342 &lt;&gt;"",'MITRE &amp; Controls Mappings'!D342,"" )</f>
        <v>(L1) Ensure 'Audit Logoff' is set to include 'Success'</v>
      </c>
    </row>
    <row r="345" spans="1:12" x14ac:dyDescent="0.25">
      <c r="A345" t="str">
        <f>IF(COUNTIF(B345:K345,"="&amp;'MITRE &amp; Controls Mappings'!B343)&gt;0,'MITRE &amp; Controls Mappings'!B343,"")</f>
        <v/>
      </c>
      <c r="B345" t="str">
        <f>IF(OR(OR(OR(OR(OR(ISNUMBER(SEARCH(IF(B$1&lt;&gt;"",B$1,"NA"),'MITRE &amp; Controls Mappings'!$E343)),ISNUMBER(SEARCH(IF(B$1&lt;&gt;"",B$1,"NA"),'MITRE &amp; Controls Mappings'!$F343))),ISNUMBER(SEARCH(IF(B$2&lt;&gt;"",B$2,"NA"),'MITRE &amp; Controls Mappings'!$G343))),ISNUMBER(SEARCH(IF(B$2&lt;&gt;"",B$2,"NA"),'MITRE &amp; Controls Mappings'!$H343))),ISNUMBER(SEARCH(IF(B$3&lt;&gt;"",B$3,"NA"),'MITRE &amp; Controls Mappings'!$I343))),ISNUMBER(SEARCH(IF(B$3&lt;&gt;"",B$3,"NA"),'MITRE &amp; Controls Mappings'!$J343))), 'MITRE &amp; Controls Mappings'!$B343,"")</f>
        <v/>
      </c>
      <c r="C345" t="str">
        <f>IF(OR(OR(OR(OR(OR(ISNUMBER(SEARCH(IF(C$1&lt;&gt;"",C$1,"NA"),'MITRE &amp; Controls Mappings'!$E343)),ISNUMBER(SEARCH(IF(C$1&lt;&gt;"",C$1,"NA"),'MITRE &amp; Controls Mappings'!$F343))),ISNUMBER(SEARCH(IF(C$2&lt;&gt;"",C$2,"NA"),'MITRE &amp; Controls Mappings'!$G343))),ISNUMBER(SEARCH(IF(C$2&lt;&gt;"",C$2,"NA"),'MITRE &amp; Controls Mappings'!$H343))),ISNUMBER(SEARCH(IF(C$3&lt;&gt;"",C$3,"NA"),'MITRE &amp; Controls Mappings'!$I343))),ISNUMBER(SEARCH(IF(C$3&lt;&gt;"",C$3,"NA"),'MITRE &amp; Controls Mappings'!$J343))), 'MITRE &amp; Controls Mappings'!$B343,"")</f>
        <v/>
      </c>
      <c r="D345" t="str">
        <f>IF(OR(OR(OR(OR(OR(ISNUMBER(SEARCH(IF(D$1&lt;&gt;"",D$1,"NA"),'MITRE &amp; Controls Mappings'!$E343)),ISNUMBER(SEARCH(IF(D$1&lt;&gt;"",D$1,"NA"),'MITRE &amp; Controls Mappings'!$F343))),ISNUMBER(SEARCH(IF(D$2&lt;&gt;"",D$2,"NA"),'MITRE &amp; Controls Mappings'!$G343))),ISNUMBER(SEARCH(IF(D$2&lt;&gt;"",D$2,"NA"),'MITRE &amp; Controls Mappings'!$H343))),ISNUMBER(SEARCH(IF(D$3&lt;&gt;"",D$3,"NA"),'MITRE &amp; Controls Mappings'!$I343))),ISNUMBER(SEARCH(IF(D$3&lt;&gt;"",D$3,"NA"),'MITRE &amp; Controls Mappings'!$J343))), 'MITRE &amp; Controls Mappings'!$B343,"")</f>
        <v/>
      </c>
      <c r="E345" t="str">
        <f>IF(OR(OR(OR(OR(OR(ISNUMBER(SEARCH(IF(E$1&lt;&gt;"",E$1,"NA"),'MITRE &amp; Controls Mappings'!$E343)),ISNUMBER(SEARCH(IF(E$1&lt;&gt;"",E$1,"NA"),'MITRE &amp; Controls Mappings'!$F343))),ISNUMBER(SEARCH(IF(E$2&lt;&gt;"",E$2,"NA"),'MITRE &amp; Controls Mappings'!$G343))),ISNUMBER(SEARCH(IF(E$2&lt;&gt;"",E$2,"NA"),'MITRE &amp; Controls Mappings'!$H343))),ISNUMBER(SEARCH(IF(E$3&lt;&gt;"",E$3,"NA"),'MITRE &amp; Controls Mappings'!$I343))),ISNUMBER(SEARCH(IF(E$3&lt;&gt;"",E$3,"NA"),'MITRE &amp; Controls Mappings'!$J343))), 'MITRE &amp; Controls Mappings'!$B343,"")</f>
        <v/>
      </c>
      <c r="F345" t="str">
        <f>IF(OR(OR(OR(OR(OR(ISNUMBER(SEARCH(IF(F$1&lt;&gt;"",F$1,"NA"),'MITRE &amp; Controls Mappings'!$E343)),ISNUMBER(SEARCH(IF(F$1&lt;&gt;"",F$1,"NA"),'MITRE &amp; Controls Mappings'!$F343))),ISNUMBER(SEARCH(IF(F$2&lt;&gt;"",F$2,"NA"),'MITRE &amp; Controls Mappings'!$G343))),ISNUMBER(SEARCH(IF(F$2&lt;&gt;"",F$2,"NA"),'MITRE &amp; Controls Mappings'!$H343))),ISNUMBER(SEARCH(IF(F$3&lt;&gt;"",F$3,"NA"),'MITRE &amp; Controls Mappings'!$I343))),ISNUMBER(SEARCH(IF(F$3&lt;&gt;"",F$3,"NA"),'MITRE &amp; Controls Mappings'!$J343))), 'MITRE &amp; Controls Mappings'!$B343,"")</f>
        <v/>
      </c>
      <c r="G345" t="str">
        <f>IF(OR(OR(OR(OR(OR(ISNUMBER(SEARCH(IF(G$1&lt;&gt;"",G$1,"NA"),'MITRE &amp; Controls Mappings'!$E343)),ISNUMBER(SEARCH(IF(G$1&lt;&gt;"",G$1,"NA"),'MITRE &amp; Controls Mappings'!$F343))),ISNUMBER(SEARCH(IF(G$2&lt;&gt;"",G$2,"NA"),'MITRE &amp; Controls Mappings'!$G343))),ISNUMBER(SEARCH(IF(G$2&lt;&gt;"",G$2,"NA"),'MITRE &amp; Controls Mappings'!$H343))),ISNUMBER(SEARCH(IF(G$3&lt;&gt;"",G$3,"NA"),'MITRE &amp; Controls Mappings'!$I343))),ISNUMBER(SEARCH(IF(G$3&lt;&gt;"",G$3,"NA"),'MITRE &amp; Controls Mappings'!$J343))), 'MITRE &amp; Controls Mappings'!$B343,"")</f>
        <v/>
      </c>
      <c r="H345" t="str">
        <f>IF(OR(OR(OR(OR(OR(ISNUMBER(SEARCH(IF(H$1&lt;&gt;"",H$1,"NA"),'MITRE &amp; Controls Mappings'!$E343)),ISNUMBER(SEARCH(IF(H$1&lt;&gt;"",H$1,"NA"),'MITRE &amp; Controls Mappings'!$F343))),ISNUMBER(SEARCH(IF(H$2&lt;&gt;"",H$2,"NA"),'MITRE &amp; Controls Mappings'!$G343))),ISNUMBER(SEARCH(IF(H$2&lt;&gt;"",H$2,"NA"),'MITRE &amp; Controls Mappings'!$H343))),ISNUMBER(SEARCH(IF(H$3&lt;&gt;"",H$3,"NA"),'MITRE &amp; Controls Mappings'!$I343))),ISNUMBER(SEARCH(IF(H$3&lt;&gt;"",H$3,"NA"),'MITRE &amp; Controls Mappings'!$J343))), 'MITRE &amp; Controls Mappings'!$B343,"")</f>
        <v/>
      </c>
      <c r="I345" t="str">
        <f>IF(OR(OR(OR(OR(OR(ISNUMBER(SEARCH(IF(I$1&lt;&gt;"",I$1,"NA"),'MITRE &amp; Controls Mappings'!$E343)),ISNUMBER(SEARCH(IF(I$1&lt;&gt;"",I$1,"NA"),'MITRE &amp; Controls Mappings'!$F343))),ISNUMBER(SEARCH(IF(I$2&lt;&gt;"",I$2,"NA"),'MITRE &amp; Controls Mappings'!$G343))),ISNUMBER(SEARCH(IF(I$2&lt;&gt;"",I$2,"NA"),'MITRE &amp; Controls Mappings'!$H343))),ISNUMBER(SEARCH(IF(I$3&lt;&gt;"",I$3,"NA"),'MITRE &amp; Controls Mappings'!$I343))),ISNUMBER(SEARCH(IF(I$3&lt;&gt;"",I$3,"NA"),'MITRE &amp; Controls Mappings'!$J343))), 'MITRE &amp; Controls Mappings'!$B343,"")</f>
        <v/>
      </c>
      <c r="J345" t="str">
        <f>IF(OR(OR(OR(OR(OR(ISNUMBER(SEARCH(IF(J$1&lt;&gt;"",J$1,"NA"),'MITRE &amp; Controls Mappings'!$E343)),ISNUMBER(SEARCH(IF(J$1&lt;&gt;"",J$1,"NA"),'MITRE &amp; Controls Mappings'!$F343))),ISNUMBER(SEARCH(IF(J$2&lt;&gt;"",J$2,"NA"),'MITRE &amp; Controls Mappings'!$G343))),ISNUMBER(SEARCH(IF(J$2&lt;&gt;"",J$2,"NA"),'MITRE &amp; Controls Mappings'!$H343))),ISNUMBER(SEARCH(IF(J$3&lt;&gt;"",J$3,"NA"),'MITRE &amp; Controls Mappings'!$I343))),ISNUMBER(SEARCH(IF(J$3&lt;&gt;"",J$3,"NA"),'MITRE &amp; Controls Mappings'!$J343))), 'MITRE &amp; Controls Mappings'!$B343,"")</f>
        <v/>
      </c>
      <c r="K345" t="str">
        <f>IF(OR(OR(OR(OR(OR(ISNUMBER(SEARCH(IF(K$1&lt;&gt;"",K$1,"NA"),'MITRE &amp; Controls Mappings'!$E343)),ISNUMBER(SEARCH(IF(K$1&lt;&gt;"",K$1,"NA"),'MITRE &amp; Controls Mappings'!$F343))),ISNUMBER(SEARCH(IF(K$2&lt;&gt;"",K$2,"NA"),'MITRE &amp; Controls Mappings'!$G343))),ISNUMBER(SEARCH(IF(K$2&lt;&gt;"",K$2,"NA"),'MITRE &amp; Controls Mappings'!$H343))),ISNUMBER(SEARCH(IF(K$3&lt;&gt;"",K$3,"NA"),'MITRE &amp; Controls Mappings'!$I343))),ISNUMBER(SEARCH(IF(K$3&lt;&gt;"",K$3,"NA"),'MITRE &amp; Controls Mappings'!$J343))), 'MITRE &amp; Controls Mappings'!$B343,"")</f>
        <v/>
      </c>
      <c r="L345" s="26" t="str">
        <f>IF('MITRE &amp; Controls Mappings'!D343 &lt;&gt;"",'MITRE &amp; Controls Mappings'!D343,"" )</f>
        <v>(L1) Ensure 'Audit Logoff' is set to include 'Success'</v>
      </c>
    </row>
    <row r="346" spans="1:12" x14ac:dyDescent="0.25">
      <c r="A346" t="str">
        <f>IF(COUNTIF(B346:K346,"="&amp;'MITRE &amp; Controls Mappings'!B344)&gt;0,'MITRE &amp; Controls Mappings'!B344,"")</f>
        <v/>
      </c>
      <c r="B346" t="str">
        <f>IF(OR(OR(OR(OR(OR(ISNUMBER(SEARCH(IF(B$1&lt;&gt;"",B$1,"NA"),'MITRE &amp; Controls Mappings'!$E344)),ISNUMBER(SEARCH(IF(B$1&lt;&gt;"",B$1,"NA"),'MITRE &amp; Controls Mappings'!$F344))),ISNUMBER(SEARCH(IF(B$2&lt;&gt;"",B$2,"NA"),'MITRE &amp; Controls Mappings'!$G344))),ISNUMBER(SEARCH(IF(B$2&lt;&gt;"",B$2,"NA"),'MITRE &amp; Controls Mappings'!$H344))),ISNUMBER(SEARCH(IF(B$3&lt;&gt;"",B$3,"NA"),'MITRE &amp; Controls Mappings'!$I344))),ISNUMBER(SEARCH(IF(B$3&lt;&gt;"",B$3,"NA"),'MITRE &amp; Controls Mappings'!$J344))), 'MITRE &amp; Controls Mappings'!$B344,"")</f>
        <v/>
      </c>
      <c r="C346" t="str">
        <f>IF(OR(OR(OR(OR(OR(ISNUMBER(SEARCH(IF(C$1&lt;&gt;"",C$1,"NA"),'MITRE &amp; Controls Mappings'!$E344)),ISNUMBER(SEARCH(IF(C$1&lt;&gt;"",C$1,"NA"),'MITRE &amp; Controls Mappings'!$F344))),ISNUMBER(SEARCH(IF(C$2&lt;&gt;"",C$2,"NA"),'MITRE &amp; Controls Mappings'!$G344))),ISNUMBER(SEARCH(IF(C$2&lt;&gt;"",C$2,"NA"),'MITRE &amp; Controls Mappings'!$H344))),ISNUMBER(SEARCH(IF(C$3&lt;&gt;"",C$3,"NA"),'MITRE &amp; Controls Mappings'!$I344))),ISNUMBER(SEARCH(IF(C$3&lt;&gt;"",C$3,"NA"),'MITRE &amp; Controls Mappings'!$J344))), 'MITRE &amp; Controls Mappings'!$B344,"")</f>
        <v/>
      </c>
      <c r="D346" t="str">
        <f>IF(OR(OR(OR(OR(OR(ISNUMBER(SEARCH(IF(D$1&lt;&gt;"",D$1,"NA"),'MITRE &amp; Controls Mappings'!$E344)),ISNUMBER(SEARCH(IF(D$1&lt;&gt;"",D$1,"NA"),'MITRE &amp; Controls Mappings'!$F344))),ISNUMBER(SEARCH(IF(D$2&lt;&gt;"",D$2,"NA"),'MITRE &amp; Controls Mappings'!$G344))),ISNUMBER(SEARCH(IF(D$2&lt;&gt;"",D$2,"NA"),'MITRE &amp; Controls Mappings'!$H344))),ISNUMBER(SEARCH(IF(D$3&lt;&gt;"",D$3,"NA"),'MITRE &amp; Controls Mappings'!$I344))),ISNUMBER(SEARCH(IF(D$3&lt;&gt;"",D$3,"NA"),'MITRE &amp; Controls Mappings'!$J344))), 'MITRE &amp; Controls Mappings'!$B344,"")</f>
        <v/>
      </c>
      <c r="E346" t="str">
        <f>IF(OR(OR(OR(OR(OR(ISNUMBER(SEARCH(IF(E$1&lt;&gt;"",E$1,"NA"),'MITRE &amp; Controls Mappings'!$E344)),ISNUMBER(SEARCH(IF(E$1&lt;&gt;"",E$1,"NA"),'MITRE &amp; Controls Mappings'!$F344))),ISNUMBER(SEARCH(IF(E$2&lt;&gt;"",E$2,"NA"),'MITRE &amp; Controls Mappings'!$G344))),ISNUMBER(SEARCH(IF(E$2&lt;&gt;"",E$2,"NA"),'MITRE &amp; Controls Mappings'!$H344))),ISNUMBER(SEARCH(IF(E$3&lt;&gt;"",E$3,"NA"),'MITRE &amp; Controls Mappings'!$I344))),ISNUMBER(SEARCH(IF(E$3&lt;&gt;"",E$3,"NA"),'MITRE &amp; Controls Mappings'!$J344))), 'MITRE &amp; Controls Mappings'!$B344,"")</f>
        <v/>
      </c>
      <c r="F346" t="str">
        <f>IF(OR(OR(OR(OR(OR(ISNUMBER(SEARCH(IF(F$1&lt;&gt;"",F$1,"NA"),'MITRE &amp; Controls Mappings'!$E344)),ISNUMBER(SEARCH(IF(F$1&lt;&gt;"",F$1,"NA"),'MITRE &amp; Controls Mappings'!$F344))),ISNUMBER(SEARCH(IF(F$2&lt;&gt;"",F$2,"NA"),'MITRE &amp; Controls Mappings'!$G344))),ISNUMBER(SEARCH(IF(F$2&lt;&gt;"",F$2,"NA"),'MITRE &amp; Controls Mappings'!$H344))),ISNUMBER(SEARCH(IF(F$3&lt;&gt;"",F$3,"NA"),'MITRE &amp; Controls Mappings'!$I344))),ISNUMBER(SEARCH(IF(F$3&lt;&gt;"",F$3,"NA"),'MITRE &amp; Controls Mappings'!$J344))), 'MITRE &amp; Controls Mappings'!$B344,"")</f>
        <v/>
      </c>
      <c r="G346" t="str">
        <f>IF(OR(OR(OR(OR(OR(ISNUMBER(SEARCH(IF(G$1&lt;&gt;"",G$1,"NA"),'MITRE &amp; Controls Mappings'!$E344)),ISNUMBER(SEARCH(IF(G$1&lt;&gt;"",G$1,"NA"),'MITRE &amp; Controls Mappings'!$F344))),ISNUMBER(SEARCH(IF(G$2&lt;&gt;"",G$2,"NA"),'MITRE &amp; Controls Mappings'!$G344))),ISNUMBER(SEARCH(IF(G$2&lt;&gt;"",G$2,"NA"),'MITRE &amp; Controls Mappings'!$H344))),ISNUMBER(SEARCH(IF(G$3&lt;&gt;"",G$3,"NA"),'MITRE &amp; Controls Mappings'!$I344))),ISNUMBER(SEARCH(IF(G$3&lt;&gt;"",G$3,"NA"),'MITRE &amp; Controls Mappings'!$J344))), 'MITRE &amp; Controls Mappings'!$B344,"")</f>
        <v/>
      </c>
      <c r="H346" t="str">
        <f>IF(OR(OR(OR(OR(OR(ISNUMBER(SEARCH(IF(H$1&lt;&gt;"",H$1,"NA"),'MITRE &amp; Controls Mappings'!$E344)),ISNUMBER(SEARCH(IF(H$1&lt;&gt;"",H$1,"NA"),'MITRE &amp; Controls Mappings'!$F344))),ISNUMBER(SEARCH(IF(H$2&lt;&gt;"",H$2,"NA"),'MITRE &amp; Controls Mappings'!$G344))),ISNUMBER(SEARCH(IF(H$2&lt;&gt;"",H$2,"NA"),'MITRE &amp; Controls Mappings'!$H344))),ISNUMBER(SEARCH(IF(H$3&lt;&gt;"",H$3,"NA"),'MITRE &amp; Controls Mappings'!$I344))),ISNUMBER(SEARCH(IF(H$3&lt;&gt;"",H$3,"NA"),'MITRE &amp; Controls Mappings'!$J344))), 'MITRE &amp; Controls Mappings'!$B344,"")</f>
        <v/>
      </c>
      <c r="I346" t="str">
        <f>IF(OR(OR(OR(OR(OR(ISNUMBER(SEARCH(IF(I$1&lt;&gt;"",I$1,"NA"),'MITRE &amp; Controls Mappings'!$E344)),ISNUMBER(SEARCH(IF(I$1&lt;&gt;"",I$1,"NA"),'MITRE &amp; Controls Mappings'!$F344))),ISNUMBER(SEARCH(IF(I$2&lt;&gt;"",I$2,"NA"),'MITRE &amp; Controls Mappings'!$G344))),ISNUMBER(SEARCH(IF(I$2&lt;&gt;"",I$2,"NA"),'MITRE &amp; Controls Mappings'!$H344))),ISNUMBER(SEARCH(IF(I$3&lt;&gt;"",I$3,"NA"),'MITRE &amp; Controls Mappings'!$I344))),ISNUMBER(SEARCH(IF(I$3&lt;&gt;"",I$3,"NA"),'MITRE &amp; Controls Mappings'!$J344))), 'MITRE &amp; Controls Mappings'!$B344,"")</f>
        <v/>
      </c>
      <c r="J346" t="str">
        <f>IF(OR(OR(OR(OR(OR(ISNUMBER(SEARCH(IF(J$1&lt;&gt;"",J$1,"NA"),'MITRE &amp; Controls Mappings'!$E344)),ISNUMBER(SEARCH(IF(J$1&lt;&gt;"",J$1,"NA"),'MITRE &amp; Controls Mappings'!$F344))),ISNUMBER(SEARCH(IF(J$2&lt;&gt;"",J$2,"NA"),'MITRE &amp; Controls Mappings'!$G344))),ISNUMBER(SEARCH(IF(J$2&lt;&gt;"",J$2,"NA"),'MITRE &amp; Controls Mappings'!$H344))),ISNUMBER(SEARCH(IF(J$3&lt;&gt;"",J$3,"NA"),'MITRE &amp; Controls Mappings'!$I344))),ISNUMBER(SEARCH(IF(J$3&lt;&gt;"",J$3,"NA"),'MITRE &amp; Controls Mappings'!$J344))), 'MITRE &amp; Controls Mappings'!$B344,"")</f>
        <v/>
      </c>
      <c r="K346" t="str">
        <f>IF(OR(OR(OR(OR(OR(ISNUMBER(SEARCH(IF(K$1&lt;&gt;"",K$1,"NA"),'MITRE &amp; Controls Mappings'!$E344)),ISNUMBER(SEARCH(IF(K$1&lt;&gt;"",K$1,"NA"),'MITRE &amp; Controls Mappings'!$F344))),ISNUMBER(SEARCH(IF(K$2&lt;&gt;"",K$2,"NA"),'MITRE &amp; Controls Mappings'!$G344))),ISNUMBER(SEARCH(IF(K$2&lt;&gt;"",K$2,"NA"),'MITRE &amp; Controls Mappings'!$H344))),ISNUMBER(SEARCH(IF(K$3&lt;&gt;"",K$3,"NA"),'MITRE &amp; Controls Mappings'!$I344))),ISNUMBER(SEARCH(IF(K$3&lt;&gt;"",K$3,"NA"),'MITRE &amp; Controls Mappings'!$J344))), 'MITRE &amp; Controls Mappings'!$B344,"")</f>
        <v/>
      </c>
      <c r="L346" s="26" t="str">
        <f>IF('MITRE &amp; Controls Mappings'!D344 &lt;&gt;"",'MITRE &amp; Controls Mappings'!D344,"" )</f>
        <v>(L1) Ensure 'Audit Logon' is set to 'Success and Failure'</v>
      </c>
    </row>
    <row r="347" spans="1:12" x14ac:dyDescent="0.25">
      <c r="A347" t="str">
        <f>IF(COUNTIF(B347:K347,"="&amp;'MITRE &amp; Controls Mappings'!B345)&gt;0,'MITRE &amp; Controls Mappings'!B345,"")</f>
        <v/>
      </c>
      <c r="B347" t="str">
        <f>IF(OR(OR(OR(OR(OR(ISNUMBER(SEARCH(IF(B$1&lt;&gt;"",B$1,"NA"),'MITRE &amp; Controls Mappings'!$E345)),ISNUMBER(SEARCH(IF(B$1&lt;&gt;"",B$1,"NA"),'MITRE &amp; Controls Mappings'!$F345))),ISNUMBER(SEARCH(IF(B$2&lt;&gt;"",B$2,"NA"),'MITRE &amp; Controls Mappings'!$G345))),ISNUMBER(SEARCH(IF(B$2&lt;&gt;"",B$2,"NA"),'MITRE &amp; Controls Mappings'!$H345))),ISNUMBER(SEARCH(IF(B$3&lt;&gt;"",B$3,"NA"),'MITRE &amp; Controls Mappings'!$I345))),ISNUMBER(SEARCH(IF(B$3&lt;&gt;"",B$3,"NA"),'MITRE &amp; Controls Mappings'!$J345))), 'MITRE &amp; Controls Mappings'!$B345,"")</f>
        <v/>
      </c>
      <c r="C347" t="str">
        <f>IF(OR(OR(OR(OR(OR(ISNUMBER(SEARCH(IF(C$1&lt;&gt;"",C$1,"NA"),'MITRE &amp; Controls Mappings'!$E345)),ISNUMBER(SEARCH(IF(C$1&lt;&gt;"",C$1,"NA"),'MITRE &amp; Controls Mappings'!$F345))),ISNUMBER(SEARCH(IF(C$2&lt;&gt;"",C$2,"NA"),'MITRE &amp; Controls Mappings'!$G345))),ISNUMBER(SEARCH(IF(C$2&lt;&gt;"",C$2,"NA"),'MITRE &amp; Controls Mappings'!$H345))),ISNUMBER(SEARCH(IF(C$3&lt;&gt;"",C$3,"NA"),'MITRE &amp; Controls Mappings'!$I345))),ISNUMBER(SEARCH(IF(C$3&lt;&gt;"",C$3,"NA"),'MITRE &amp; Controls Mappings'!$J345))), 'MITRE &amp; Controls Mappings'!$B345,"")</f>
        <v/>
      </c>
      <c r="D347" t="str">
        <f>IF(OR(OR(OR(OR(OR(ISNUMBER(SEARCH(IF(D$1&lt;&gt;"",D$1,"NA"),'MITRE &amp; Controls Mappings'!$E345)),ISNUMBER(SEARCH(IF(D$1&lt;&gt;"",D$1,"NA"),'MITRE &amp; Controls Mappings'!$F345))),ISNUMBER(SEARCH(IF(D$2&lt;&gt;"",D$2,"NA"),'MITRE &amp; Controls Mappings'!$G345))),ISNUMBER(SEARCH(IF(D$2&lt;&gt;"",D$2,"NA"),'MITRE &amp; Controls Mappings'!$H345))),ISNUMBER(SEARCH(IF(D$3&lt;&gt;"",D$3,"NA"),'MITRE &amp; Controls Mappings'!$I345))),ISNUMBER(SEARCH(IF(D$3&lt;&gt;"",D$3,"NA"),'MITRE &amp; Controls Mappings'!$J345))), 'MITRE &amp; Controls Mappings'!$B345,"")</f>
        <v/>
      </c>
      <c r="E347" t="str">
        <f>IF(OR(OR(OR(OR(OR(ISNUMBER(SEARCH(IF(E$1&lt;&gt;"",E$1,"NA"),'MITRE &amp; Controls Mappings'!$E345)),ISNUMBER(SEARCH(IF(E$1&lt;&gt;"",E$1,"NA"),'MITRE &amp; Controls Mappings'!$F345))),ISNUMBER(SEARCH(IF(E$2&lt;&gt;"",E$2,"NA"),'MITRE &amp; Controls Mappings'!$G345))),ISNUMBER(SEARCH(IF(E$2&lt;&gt;"",E$2,"NA"),'MITRE &amp; Controls Mappings'!$H345))),ISNUMBER(SEARCH(IF(E$3&lt;&gt;"",E$3,"NA"),'MITRE &amp; Controls Mappings'!$I345))),ISNUMBER(SEARCH(IF(E$3&lt;&gt;"",E$3,"NA"),'MITRE &amp; Controls Mappings'!$J345))), 'MITRE &amp; Controls Mappings'!$B345,"")</f>
        <v/>
      </c>
      <c r="F347" t="str">
        <f>IF(OR(OR(OR(OR(OR(ISNUMBER(SEARCH(IF(F$1&lt;&gt;"",F$1,"NA"),'MITRE &amp; Controls Mappings'!$E345)),ISNUMBER(SEARCH(IF(F$1&lt;&gt;"",F$1,"NA"),'MITRE &amp; Controls Mappings'!$F345))),ISNUMBER(SEARCH(IF(F$2&lt;&gt;"",F$2,"NA"),'MITRE &amp; Controls Mappings'!$G345))),ISNUMBER(SEARCH(IF(F$2&lt;&gt;"",F$2,"NA"),'MITRE &amp; Controls Mappings'!$H345))),ISNUMBER(SEARCH(IF(F$3&lt;&gt;"",F$3,"NA"),'MITRE &amp; Controls Mappings'!$I345))),ISNUMBER(SEARCH(IF(F$3&lt;&gt;"",F$3,"NA"),'MITRE &amp; Controls Mappings'!$J345))), 'MITRE &amp; Controls Mappings'!$B345,"")</f>
        <v/>
      </c>
      <c r="G347" t="str">
        <f>IF(OR(OR(OR(OR(OR(ISNUMBER(SEARCH(IF(G$1&lt;&gt;"",G$1,"NA"),'MITRE &amp; Controls Mappings'!$E345)),ISNUMBER(SEARCH(IF(G$1&lt;&gt;"",G$1,"NA"),'MITRE &amp; Controls Mappings'!$F345))),ISNUMBER(SEARCH(IF(G$2&lt;&gt;"",G$2,"NA"),'MITRE &amp; Controls Mappings'!$G345))),ISNUMBER(SEARCH(IF(G$2&lt;&gt;"",G$2,"NA"),'MITRE &amp; Controls Mappings'!$H345))),ISNUMBER(SEARCH(IF(G$3&lt;&gt;"",G$3,"NA"),'MITRE &amp; Controls Mappings'!$I345))),ISNUMBER(SEARCH(IF(G$3&lt;&gt;"",G$3,"NA"),'MITRE &amp; Controls Mappings'!$J345))), 'MITRE &amp; Controls Mappings'!$B345,"")</f>
        <v/>
      </c>
      <c r="H347" t="str">
        <f>IF(OR(OR(OR(OR(OR(ISNUMBER(SEARCH(IF(H$1&lt;&gt;"",H$1,"NA"),'MITRE &amp; Controls Mappings'!$E345)),ISNUMBER(SEARCH(IF(H$1&lt;&gt;"",H$1,"NA"),'MITRE &amp; Controls Mappings'!$F345))),ISNUMBER(SEARCH(IF(H$2&lt;&gt;"",H$2,"NA"),'MITRE &amp; Controls Mappings'!$G345))),ISNUMBER(SEARCH(IF(H$2&lt;&gt;"",H$2,"NA"),'MITRE &amp; Controls Mappings'!$H345))),ISNUMBER(SEARCH(IF(H$3&lt;&gt;"",H$3,"NA"),'MITRE &amp; Controls Mappings'!$I345))),ISNUMBER(SEARCH(IF(H$3&lt;&gt;"",H$3,"NA"),'MITRE &amp; Controls Mappings'!$J345))), 'MITRE &amp; Controls Mappings'!$B345,"")</f>
        <v/>
      </c>
      <c r="I347" t="str">
        <f>IF(OR(OR(OR(OR(OR(ISNUMBER(SEARCH(IF(I$1&lt;&gt;"",I$1,"NA"),'MITRE &amp; Controls Mappings'!$E345)),ISNUMBER(SEARCH(IF(I$1&lt;&gt;"",I$1,"NA"),'MITRE &amp; Controls Mappings'!$F345))),ISNUMBER(SEARCH(IF(I$2&lt;&gt;"",I$2,"NA"),'MITRE &amp; Controls Mappings'!$G345))),ISNUMBER(SEARCH(IF(I$2&lt;&gt;"",I$2,"NA"),'MITRE &amp; Controls Mappings'!$H345))),ISNUMBER(SEARCH(IF(I$3&lt;&gt;"",I$3,"NA"),'MITRE &amp; Controls Mappings'!$I345))),ISNUMBER(SEARCH(IF(I$3&lt;&gt;"",I$3,"NA"),'MITRE &amp; Controls Mappings'!$J345))), 'MITRE &amp; Controls Mappings'!$B345,"")</f>
        <v/>
      </c>
      <c r="J347" t="str">
        <f>IF(OR(OR(OR(OR(OR(ISNUMBER(SEARCH(IF(J$1&lt;&gt;"",J$1,"NA"),'MITRE &amp; Controls Mappings'!$E345)),ISNUMBER(SEARCH(IF(J$1&lt;&gt;"",J$1,"NA"),'MITRE &amp; Controls Mappings'!$F345))),ISNUMBER(SEARCH(IF(J$2&lt;&gt;"",J$2,"NA"),'MITRE &amp; Controls Mappings'!$G345))),ISNUMBER(SEARCH(IF(J$2&lt;&gt;"",J$2,"NA"),'MITRE &amp; Controls Mappings'!$H345))),ISNUMBER(SEARCH(IF(J$3&lt;&gt;"",J$3,"NA"),'MITRE &amp; Controls Mappings'!$I345))),ISNUMBER(SEARCH(IF(J$3&lt;&gt;"",J$3,"NA"),'MITRE &amp; Controls Mappings'!$J345))), 'MITRE &amp; Controls Mappings'!$B345,"")</f>
        <v/>
      </c>
      <c r="K347" t="str">
        <f>IF(OR(OR(OR(OR(OR(ISNUMBER(SEARCH(IF(K$1&lt;&gt;"",K$1,"NA"),'MITRE &amp; Controls Mappings'!$E345)),ISNUMBER(SEARCH(IF(K$1&lt;&gt;"",K$1,"NA"),'MITRE &amp; Controls Mappings'!$F345))),ISNUMBER(SEARCH(IF(K$2&lt;&gt;"",K$2,"NA"),'MITRE &amp; Controls Mappings'!$G345))),ISNUMBER(SEARCH(IF(K$2&lt;&gt;"",K$2,"NA"),'MITRE &amp; Controls Mappings'!$H345))),ISNUMBER(SEARCH(IF(K$3&lt;&gt;"",K$3,"NA"),'MITRE &amp; Controls Mappings'!$I345))),ISNUMBER(SEARCH(IF(K$3&lt;&gt;"",K$3,"NA"),'MITRE &amp; Controls Mappings'!$J345))), 'MITRE &amp; Controls Mappings'!$B345,"")</f>
        <v/>
      </c>
      <c r="L347" s="26" t="str">
        <f>IF('MITRE &amp; Controls Mappings'!D345 &lt;&gt;"",'MITRE &amp; Controls Mappings'!D345,"" )</f>
        <v>(L1) Ensure 'Audit Logon' is set to 'Success and Failure'</v>
      </c>
    </row>
    <row r="348" spans="1:12" x14ac:dyDescent="0.25">
      <c r="A348" t="str">
        <f>IF(COUNTIF(B348:K348,"="&amp;'MITRE &amp; Controls Mappings'!B346)&gt;0,'MITRE &amp; Controls Mappings'!B346,"")</f>
        <v/>
      </c>
      <c r="B348" t="str">
        <f>IF(OR(OR(OR(OR(OR(ISNUMBER(SEARCH(IF(B$1&lt;&gt;"",B$1,"NA"),'MITRE &amp; Controls Mappings'!$E346)),ISNUMBER(SEARCH(IF(B$1&lt;&gt;"",B$1,"NA"),'MITRE &amp; Controls Mappings'!$F346))),ISNUMBER(SEARCH(IF(B$2&lt;&gt;"",B$2,"NA"),'MITRE &amp; Controls Mappings'!$G346))),ISNUMBER(SEARCH(IF(B$2&lt;&gt;"",B$2,"NA"),'MITRE &amp; Controls Mappings'!$H346))),ISNUMBER(SEARCH(IF(B$3&lt;&gt;"",B$3,"NA"),'MITRE &amp; Controls Mappings'!$I346))),ISNUMBER(SEARCH(IF(B$3&lt;&gt;"",B$3,"NA"),'MITRE &amp; Controls Mappings'!$J346))), 'MITRE &amp; Controls Mappings'!$B346,"")</f>
        <v/>
      </c>
      <c r="C348" t="str">
        <f>IF(OR(OR(OR(OR(OR(ISNUMBER(SEARCH(IF(C$1&lt;&gt;"",C$1,"NA"),'MITRE &amp; Controls Mappings'!$E346)),ISNUMBER(SEARCH(IF(C$1&lt;&gt;"",C$1,"NA"),'MITRE &amp; Controls Mappings'!$F346))),ISNUMBER(SEARCH(IF(C$2&lt;&gt;"",C$2,"NA"),'MITRE &amp; Controls Mappings'!$G346))),ISNUMBER(SEARCH(IF(C$2&lt;&gt;"",C$2,"NA"),'MITRE &amp; Controls Mappings'!$H346))),ISNUMBER(SEARCH(IF(C$3&lt;&gt;"",C$3,"NA"),'MITRE &amp; Controls Mappings'!$I346))),ISNUMBER(SEARCH(IF(C$3&lt;&gt;"",C$3,"NA"),'MITRE &amp; Controls Mappings'!$J346))), 'MITRE &amp; Controls Mappings'!$B346,"")</f>
        <v/>
      </c>
      <c r="D348" t="str">
        <f>IF(OR(OR(OR(OR(OR(ISNUMBER(SEARCH(IF(D$1&lt;&gt;"",D$1,"NA"),'MITRE &amp; Controls Mappings'!$E346)),ISNUMBER(SEARCH(IF(D$1&lt;&gt;"",D$1,"NA"),'MITRE &amp; Controls Mappings'!$F346))),ISNUMBER(SEARCH(IF(D$2&lt;&gt;"",D$2,"NA"),'MITRE &amp; Controls Mappings'!$G346))),ISNUMBER(SEARCH(IF(D$2&lt;&gt;"",D$2,"NA"),'MITRE &amp; Controls Mappings'!$H346))),ISNUMBER(SEARCH(IF(D$3&lt;&gt;"",D$3,"NA"),'MITRE &amp; Controls Mappings'!$I346))),ISNUMBER(SEARCH(IF(D$3&lt;&gt;"",D$3,"NA"),'MITRE &amp; Controls Mappings'!$J346))), 'MITRE &amp; Controls Mappings'!$B346,"")</f>
        <v/>
      </c>
      <c r="E348" t="str">
        <f>IF(OR(OR(OR(OR(OR(ISNUMBER(SEARCH(IF(E$1&lt;&gt;"",E$1,"NA"),'MITRE &amp; Controls Mappings'!$E346)),ISNUMBER(SEARCH(IF(E$1&lt;&gt;"",E$1,"NA"),'MITRE &amp; Controls Mappings'!$F346))),ISNUMBER(SEARCH(IF(E$2&lt;&gt;"",E$2,"NA"),'MITRE &amp; Controls Mappings'!$G346))),ISNUMBER(SEARCH(IF(E$2&lt;&gt;"",E$2,"NA"),'MITRE &amp; Controls Mappings'!$H346))),ISNUMBER(SEARCH(IF(E$3&lt;&gt;"",E$3,"NA"),'MITRE &amp; Controls Mappings'!$I346))),ISNUMBER(SEARCH(IF(E$3&lt;&gt;"",E$3,"NA"),'MITRE &amp; Controls Mappings'!$J346))), 'MITRE &amp; Controls Mappings'!$B346,"")</f>
        <v/>
      </c>
      <c r="F348" t="str">
        <f>IF(OR(OR(OR(OR(OR(ISNUMBER(SEARCH(IF(F$1&lt;&gt;"",F$1,"NA"),'MITRE &amp; Controls Mappings'!$E346)),ISNUMBER(SEARCH(IF(F$1&lt;&gt;"",F$1,"NA"),'MITRE &amp; Controls Mappings'!$F346))),ISNUMBER(SEARCH(IF(F$2&lt;&gt;"",F$2,"NA"),'MITRE &amp; Controls Mappings'!$G346))),ISNUMBER(SEARCH(IF(F$2&lt;&gt;"",F$2,"NA"),'MITRE &amp; Controls Mappings'!$H346))),ISNUMBER(SEARCH(IF(F$3&lt;&gt;"",F$3,"NA"),'MITRE &amp; Controls Mappings'!$I346))),ISNUMBER(SEARCH(IF(F$3&lt;&gt;"",F$3,"NA"),'MITRE &amp; Controls Mappings'!$J346))), 'MITRE &amp; Controls Mappings'!$B346,"")</f>
        <v/>
      </c>
      <c r="G348" t="str">
        <f>IF(OR(OR(OR(OR(OR(ISNUMBER(SEARCH(IF(G$1&lt;&gt;"",G$1,"NA"),'MITRE &amp; Controls Mappings'!$E346)),ISNUMBER(SEARCH(IF(G$1&lt;&gt;"",G$1,"NA"),'MITRE &amp; Controls Mappings'!$F346))),ISNUMBER(SEARCH(IF(G$2&lt;&gt;"",G$2,"NA"),'MITRE &amp; Controls Mappings'!$G346))),ISNUMBER(SEARCH(IF(G$2&lt;&gt;"",G$2,"NA"),'MITRE &amp; Controls Mappings'!$H346))),ISNUMBER(SEARCH(IF(G$3&lt;&gt;"",G$3,"NA"),'MITRE &amp; Controls Mappings'!$I346))),ISNUMBER(SEARCH(IF(G$3&lt;&gt;"",G$3,"NA"),'MITRE &amp; Controls Mappings'!$J346))), 'MITRE &amp; Controls Mappings'!$B346,"")</f>
        <v/>
      </c>
      <c r="H348" t="str">
        <f>IF(OR(OR(OR(OR(OR(ISNUMBER(SEARCH(IF(H$1&lt;&gt;"",H$1,"NA"),'MITRE &amp; Controls Mappings'!$E346)),ISNUMBER(SEARCH(IF(H$1&lt;&gt;"",H$1,"NA"),'MITRE &amp; Controls Mappings'!$F346))),ISNUMBER(SEARCH(IF(H$2&lt;&gt;"",H$2,"NA"),'MITRE &amp; Controls Mappings'!$G346))),ISNUMBER(SEARCH(IF(H$2&lt;&gt;"",H$2,"NA"),'MITRE &amp; Controls Mappings'!$H346))),ISNUMBER(SEARCH(IF(H$3&lt;&gt;"",H$3,"NA"),'MITRE &amp; Controls Mappings'!$I346))),ISNUMBER(SEARCH(IF(H$3&lt;&gt;"",H$3,"NA"),'MITRE &amp; Controls Mappings'!$J346))), 'MITRE &amp; Controls Mappings'!$B346,"")</f>
        <v/>
      </c>
      <c r="I348" t="str">
        <f>IF(OR(OR(OR(OR(OR(ISNUMBER(SEARCH(IF(I$1&lt;&gt;"",I$1,"NA"),'MITRE &amp; Controls Mappings'!$E346)),ISNUMBER(SEARCH(IF(I$1&lt;&gt;"",I$1,"NA"),'MITRE &amp; Controls Mappings'!$F346))),ISNUMBER(SEARCH(IF(I$2&lt;&gt;"",I$2,"NA"),'MITRE &amp; Controls Mappings'!$G346))),ISNUMBER(SEARCH(IF(I$2&lt;&gt;"",I$2,"NA"),'MITRE &amp; Controls Mappings'!$H346))),ISNUMBER(SEARCH(IF(I$3&lt;&gt;"",I$3,"NA"),'MITRE &amp; Controls Mappings'!$I346))),ISNUMBER(SEARCH(IF(I$3&lt;&gt;"",I$3,"NA"),'MITRE &amp; Controls Mappings'!$J346))), 'MITRE &amp; Controls Mappings'!$B346,"")</f>
        <v/>
      </c>
      <c r="J348" t="str">
        <f>IF(OR(OR(OR(OR(OR(ISNUMBER(SEARCH(IF(J$1&lt;&gt;"",J$1,"NA"),'MITRE &amp; Controls Mappings'!$E346)),ISNUMBER(SEARCH(IF(J$1&lt;&gt;"",J$1,"NA"),'MITRE &amp; Controls Mappings'!$F346))),ISNUMBER(SEARCH(IF(J$2&lt;&gt;"",J$2,"NA"),'MITRE &amp; Controls Mappings'!$G346))),ISNUMBER(SEARCH(IF(J$2&lt;&gt;"",J$2,"NA"),'MITRE &amp; Controls Mappings'!$H346))),ISNUMBER(SEARCH(IF(J$3&lt;&gt;"",J$3,"NA"),'MITRE &amp; Controls Mappings'!$I346))),ISNUMBER(SEARCH(IF(J$3&lt;&gt;"",J$3,"NA"),'MITRE &amp; Controls Mappings'!$J346))), 'MITRE &amp; Controls Mappings'!$B346,"")</f>
        <v/>
      </c>
      <c r="K348" t="str">
        <f>IF(OR(OR(OR(OR(OR(ISNUMBER(SEARCH(IF(K$1&lt;&gt;"",K$1,"NA"),'MITRE &amp; Controls Mappings'!$E346)),ISNUMBER(SEARCH(IF(K$1&lt;&gt;"",K$1,"NA"),'MITRE &amp; Controls Mappings'!$F346))),ISNUMBER(SEARCH(IF(K$2&lt;&gt;"",K$2,"NA"),'MITRE &amp; Controls Mappings'!$G346))),ISNUMBER(SEARCH(IF(K$2&lt;&gt;"",K$2,"NA"),'MITRE &amp; Controls Mappings'!$H346))),ISNUMBER(SEARCH(IF(K$3&lt;&gt;"",K$3,"NA"),'MITRE &amp; Controls Mappings'!$I346))),ISNUMBER(SEARCH(IF(K$3&lt;&gt;"",K$3,"NA"),'MITRE &amp; Controls Mappings'!$J346))), 'MITRE &amp; Controls Mappings'!$B346,"")</f>
        <v/>
      </c>
      <c r="L348" s="26" t="str">
        <f>IF('MITRE &amp; Controls Mappings'!D346 &lt;&gt;"",'MITRE &amp; Controls Mappings'!D346,"" )</f>
        <v>(L1) Ensure 'Audit Other Logon/Logoff Events' is set to 'Success and Failure'</v>
      </c>
    </row>
    <row r="349" spans="1:12" x14ac:dyDescent="0.25">
      <c r="A349" t="str">
        <f>IF(COUNTIF(B349:K349,"="&amp;'MITRE &amp; Controls Mappings'!B347)&gt;0,'MITRE &amp; Controls Mappings'!B347,"")</f>
        <v/>
      </c>
      <c r="B349" t="str">
        <f>IF(OR(OR(OR(OR(OR(ISNUMBER(SEARCH(IF(B$1&lt;&gt;"",B$1,"NA"),'MITRE &amp; Controls Mappings'!$E347)),ISNUMBER(SEARCH(IF(B$1&lt;&gt;"",B$1,"NA"),'MITRE &amp; Controls Mappings'!$F347))),ISNUMBER(SEARCH(IF(B$2&lt;&gt;"",B$2,"NA"),'MITRE &amp; Controls Mappings'!$G347))),ISNUMBER(SEARCH(IF(B$2&lt;&gt;"",B$2,"NA"),'MITRE &amp; Controls Mappings'!$H347))),ISNUMBER(SEARCH(IF(B$3&lt;&gt;"",B$3,"NA"),'MITRE &amp; Controls Mappings'!$I347))),ISNUMBER(SEARCH(IF(B$3&lt;&gt;"",B$3,"NA"),'MITRE &amp; Controls Mappings'!$J347))), 'MITRE &amp; Controls Mappings'!$B347,"")</f>
        <v/>
      </c>
      <c r="C349" t="str">
        <f>IF(OR(OR(OR(OR(OR(ISNUMBER(SEARCH(IF(C$1&lt;&gt;"",C$1,"NA"),'MITRE &amp; Controls Mappings'!$E347)),ISNUMBER(SEARCH(IF(C$1&lt;&gt;"",C$1,"NA"),'MITRE &amp; Controls Mappings'!$F347))),ISNUMBER(SEARCH(IF(C$2&lt;&gt;"",C$2,"NA"),'MITRE &amp; Controls Mappings'!$G347))),ISNUMBER(SEARCH(IF(C$2&lt;&gt;"",C$2,"NA"),'MITRE &amp; Controls Mappings'!$H347))),ISNUMBER(SEARCH(IF(C$3&lt;&gt;"",C$3,"NA"),'MITRE &amp; Controls Mappings'!$I347))),ISNUMBER(SEARCH(IF(C$3&lt;&gt;"",C$3,"NA"),'MITRE &amp; Controls Mappings'!$J347))), 'MITRE &amp; Controls Mappings'!$B347,"")</f>
        <v/>
      </c>
      <c r="D349" t="str">
        <f>IF(OR(OR(OR(OR(OR(ISNUMBER(SEARCH(IF(D$1&lt;&gt;"",D$1,"NA"),'MITRE &amp; Controls Mappings'!$E347)),ISNUMBER(SEARCH(IF(D$1&lt;&gt;"",D$1,"NA"),'MITRE &amp; Controls Mappings'!$F347))),ISNUMBER(SEARCH(IF(D$2&lt;&gt;"",D$2,"NA"),'MITRE &amp; Controls Mappings'!$G347))),ISNUMBER(SEARCH(IF(D$2&lt;&gt;"",D$2,"NA"),'MITRE &amp; Controls Mappings'!$H347))),ISNUMBER(SEARCH(IF(D$3&lt;&gt;"",D$3,"NA"),'MITRE &amp; Controls Mappings'!$I347))),ISNUMBER(SEARCH(IF(D$3&lt;&gt;"",D$3,"NA"),'MITRE &amp; Controls Mappings'!$J347))), 'MITRE &amp; Controls Mappings'!$B347,"")</f>
        <v/>
      </c>
      <c r="E349" t="str">
        <f>IF(OR(OR(OR(OR(OR(ISNUMBER(SEARCH(IF(E$1&lt;&gt;"",E$1,"NA"),'MITRE &amp; Controls Mappings'!$E347)),ISNUMBER(SEARCH(IF(E$1&lt;&gt;"",E$1,"NA"),'MITRE &amp; Controls Mappings'!$F347))),ISNUMBER(SEARCH(IF(E$2&lt;&gt;"",E$2,"NA"),'MITRE &amp; Controls Mappings'!$G347))),ISNUMBER(SEARCH(IF(E$2&lt;&gt;"",E$2,"NA"),'MITRE &amp; Controls Mappings'!$H347))),ISNUMBER(SEARCH(IF(E$3&lt;&gt;"",E$3,"NA"),'MITRE &amp; Controls Mappings'!$I347))),ISNUMBER(SEARCH(IF(E$3&lt;&gt;"",E$3,"NA"),'MITRE &amp; Controls Mappings'!$J347))), 'MITRE &amp; Controls Mappings'!$B347,"")</f>
        <v/>
      </c>
      <c r="F349" t="str">
        <f>IF(OR(OR(OR(OR(OR(ISNUMBER(SEARCH(IF(F$1&lt;&gt;"",F$1,"NA"),'MITRE &amp; Controls Mappings'!$E347)),ISNUMBER(SEARCH(IF(F$1&lt;&gt;"",F$1,"NA"),'MITRE &amp; Controls Mappings'!$F347))),ISNUMBER(SEARCH(IF(F$2&lt;&gt;"",F$2,"NA"),'MITRE &amp; Controls Mappings'!$G347))),ISNUMBER(SEARCH(IF(F$2&lt;&gt;"",F$2,"NA"),'MITRE &amp; Controls Mappings'!$H347))),ISNUMBER(SEARCH(IF(F$3&lt;&gt;"",F$3,"NA"),'MITRE &amp; Controls Mappings'!$I347))),ISNUMBER(SEARCH(IF(F$3&lt;&gt;"",F$3,"NA"),'MITRE &amp; Controls Mappings'!$J347))), 'MITRE &amp; Controls Mappings'!$B347,"")</f>
        <v/>
      </c>
      <c r="G349" t="str">
        <f>IF(OR(OR(OR(OR(OR(ISNUMBER(SEARCH(IF(G$1&lt;&gt;"",G$1,"NA"),'MITRE &amp; Controls Mappings'!$E347)),ISNUMBER(SEARCH(IF(G$1&lt;&gt;"",G$1,"NA"),'MITRE &amp; Controls Mappings'!$F347))),ISNUMBER(SEARCH(IF(G$2&lt;&gt;"",G$2,"NA"),'MITRE &amp; Controls Mappings'!$G347))),ISNUMBER(SEARCH(IF(G$2&lt;&gt;"",G$2,"NA"),'MITRE &amp; Controls Mappings'!$H347))),ISNUMBER(SEARCH(IF(G$3&lt;&gt;"",G$3,"NA"),'MITRE &amp; Controls Mappings'!$I347))),ISNUMBER(SEARCH(IF(G$3&lt;&gt;"",G$3,"NA"),'MITRE &amp; Controls Mappings'!$J347))), 'MITRE &amp; Controls Mappings'!$B347,"")</f>
        <v/>
      </c>
      <c r="H349" t="str">
        <f>IF(OR(OR(OR(OR(OR(ISNUMBER(SEARCH(IF(H$1&lt;&gt;"",H$1,"NA"),'MITRE &amp; Controls Mappings'!$E347)),ISNUMBER(SEARCH(IF(H$1&lt;&gt;"",H$1,"NA"),'MITRE &amp; Controls Mappings'!$F347))),ISNUMBER(SEARCH(IF(H$2&lt;&gt;"",H$2,"NA"),'MITRE &amp; Controls Mappings'!$G347))),ISNUMBER(SEARCH(IF(H$2&lt;&gt;"",H$2,"NA"),'MITRE &amp; Controls Mappings'!$H347))),ISNUMBER(SEARCH(IF(H$3&lt;&gt;"",H$3,"NA"),'MITRE &amp; Controls Mappings'!$I347))),ISNUMBER(SEARCH(IF(H$3&lt;&gt;"",H$3,"NA"),'MITRE &amp; Controls Mappings'!$J347))), 'MITRE &amp; Controls Mappings'!$B347,"")</f>
        <v/>
      </c>
      <c r="I349" t="str">
        <f>IF(OR(OR(OR(OR(OR(ISNUMBER(SEARCH(IF(I$1&lt;&gt;"",I$1,"NA"),'MITRE &amp; Controls Mappings'!$E347)),ISNUMBER(SEARCH(IF(I$1&lt;&gt;"",I$1,"NA"),'MITRE &amp; Controls Mappings'!$F347))),ISNUMBER(SEARCH(IF(I$2&lt;&gt;"",I$2,"NA"),'MITRE &amp; Controls Mappings'!$G347))),ISNUMBER(SEARCH(IF(I$2&lt;&gt;"",I$2,"NA"),'MITRE &amp; Controls Mappings'!$H347))),ISNUMBER(SEARCH(IF(I$3&lt;&gt;"",I$3,"NA"),'MITRE &amp; Controls Mappings'!$I347))),ISNUMBER(SEARCH(IF(I$3&lt;&gt;"",I$3,"NA"),'MITRE &amp; Controls Mappings'!$J347))), 'MITRE &amp; Controls Mappings'!$B347,"")</f>
        <v/>
      </c>
      <c r="J349" t="str">
        <f>IF(OR(OR(OR(OR(OR(ISNUMBER(SEARCH(IF(J$1&lt;&gt;"",J$1,"NA"),'MITRE &amp; Controls Mappings'!$E347)),ISNUMBER(SEARCH(IF(J$1&lt;&gt;"",J$1,"NA"),'MITRE &amp; Controls Mappings'!$F347))),ISNUMBER(SEARCH(IF(J$2&lt;&gt;"",J$2,"NA"),'MITRE &amp; Controls Mappings'!$G347))),ISNUMBER(SEARCH(IF(J$2&lt;&gt;"",J$2,"NA"),'MITRE &amp; Controls Mappings'!$H347))),ISNUMBER(SEARCH(IF(J$3&lt;&gt;"",J$3,"NA"),'MITRE &amp; Controls Mappings'!$I347))),ISNUMBER(SEARCH(IF(J$3&lt;&gt;"",J$3,"NA"),'MITRE &amp; Controls Mappings'!$J347))), 'MITRE &amp; Controls Mappings'!$B347,"")</f>
        <v/>
      </c>
      <c r="K349" t="str">
        <f>IF(OR(OR(OR(OR(OR(ISNUMBER(SEARCH(IF(K$1&lt;&gt;"",K$1,"NA"),'MITRE &amp; Controls Mappings'!$E347)),ISNUMBER(SEARCH(IF(K$1&lt;&gt;"",K$1,"NA"),'MITRE &amp; Controls Mappings'!$F347))),ISNUMBER(SEARCH(IF(K$2&lt;&gt;"",K$2,"NA"),'MITRE &amp; Controls Mappings'!$G347))),ISNUMBER(SEARCH(IF(K$2&lt;&gt;"",K$2,"NA"),'MITRE &amp; Controls Mappings'!$H347))),ISNUMBER(SEARCH(IF(K$3&lt;&gt;"",K$3,"NA"),'MITRE &amp; Controls Mappings'!$I347))),ISNUMBER(SEARCH(IF(K$3&lt;&gt;"",K$3,"NA"),'MITRE &amp; Controls Mappings'!$J347))), 'MITRE &amp; Controls Mappings'!$B347,"")</f>
        <v/>
      </c>
      <c r="L349" s="26" t="str">
        <f>IF('MITRE &amp; Controls Mappings'!D347 &lt;&gt;"",'MITRE &amp; Controls Mappings'!D347,"" )</f>
        <v>(L1) Ensure 'Audit Other Logon/Logoff Events' is set to 'Success and Failure'</v>
      </c>
    </row>
    <row r="350" spans="1:12" x14ac:dyDescent="0.25">
      <c r="A350" t="str">
        <f>IF(COUNTIF(B350:K350,"="&amp;'MITRE &amp; Controls Mappings'!B348)&gt;0,'MITRE &amp; Controls Mappings'!B348,"")</f>
        <v/>
      </c>
      <c r="B350" t="str">
        <f>IF(OR(OR(OR(OR(OR(ISNUMBER(SEARCH(IF(B$1&lt;&gt;"",B$1,"NA"),'MITRE &amp; Controls Mappings'!$E348)),ISNUMBER(SEARCH(IF(B$1&lt;&gt;"",B$1,"NA"),'MITRE &amp; Controls Mappings'!$F348))),ISNUMBER(SEARCH(IF(B$2&lt;&gt;"",B$2,"NA"),'MITRE &amp; Controls Mappings'!$G348))),ISNUMBER(SEARCH(IF(B$2&lt;&gt;"",B$2,"NA"),'MITRE &amp; Controls Mappings'!$H348))),ISNUMBER(SEARCH(IF(B$3&lt;&gt;"",B$3,"NA"),'MITRE &amp; Controls Mappings'!$I348))),ISNUMBER(SEARCH(IF(B$3&lt;&gt;"",B$3,"NA"),'MITRE &amp; Controls Mappings'!$J348))), 'MITRE &amp; Controls Mappings'!$B348,"")</f>
        <v/>
      </c>
      <c r="C350" t="str">
        <f>IF(OR(OR(OR(OR(OR(ISNUMBER(SEARCH(IF(C$1&lt;&gt;"",C$1,"NA"),'MITRE &amp; Controls Mappings'!$E348)),ISNUMBER(SEARCH(IF(C$1&lt;&gt;"",C$1,"NA"),'MITRE &amp; Controls Mappings'!$F348))),ISNUMBER(SEARCH(IF(C$2&lt;&gt;"",C$2,"NA"),'MITRE &amp; Controls Mappings'!$G348))),ISNUMBER(SEARCH(IF(C$2&lt;&gt;"",C$2,"NA"),'MITRE &amp; Controls Mappings'!$H348))),ISNUMBER(SEARCH(IF(C$3&lt;&gt;"",C$3,"NA"),'MITRE &amp; Controls Mappings'!$I348))),ISNUMBER(SEARCH(IF(C$3&lt;&gt;"",C$3,"NA"),'MITRE &amp; Controls Mappings'!$J348))), 'MITRE &amp; Controls Mappings'!$B348,"")</f>
        <v/>
      </c>
      <c r="D350" t="str">
        <f>IF(OR(OR(OR(OR(OR(ISNUMBER(SEARCH(IF(D$1&lt;&gt;"",D$1,"NA"),'MITRE &amp; Controls Mappings'!$E348)),ISNUMBER(SEARCH(IF(D$1&lt;&gt;"",D$1,"NA"),'MITRE &amp; Controls Mappings'!$F348))),ISNUMBER(SEARCH(IF(D$2&lt;&gt;"",D$2,"NA"),'MITRE &amp; Controls Mappings'!$G348))),ISNUMBER(SEARCH(IF(D$2&lt;&gt;"",D$2,"NA"),'MITRE &amp; Controls Mappings'!$H348))),ISNUMBER(SEARCH(IF(D$3&lt;&gt;"",D$3,"NA"),'MITRE &amp; Controls Mappings'!$I348))),ISNUMBER(SEARCH(IF(D$3&lt;&gt;"",D$3,"NA"),'MITRE &amp; Controls Mappings'!$J348))), 'MITRE &amp; Controls Mappings'!$B348,"")</f>
        <v/>
      </c>
      <c r="E350" t="str">
        <f>IF(OR(OR(OR(OR(OR(ISNUMBER(SEARCH(IF(E$1&lt;&gt;"",E$1,"NA"),'MITRE &amp; Controls Mappings'!$E348)),ISNUMBER(SEARCH(IF(E$1&lt;&gt;"",E$1,"NA"),'MITRE &amp; Controls Mappings'!$F348))),ISNUMBER(SEARCH(IF(E$2&lt;&gt;"",E$2,"NA"),'MITRE &amp; Controls Mappings'!$G348))),ISNUMBER(SEARCH(IF(E$2&lt;&gt;"",E$2,"NA"),'MITRE &amp; Controls Mappings'!$H348))),ISNUMBER(SEARCH(IF(E$3&lt;&gt;"",E$3,"NA"),'MITRE &amp; Controls Mappings'!$I348))),ISNUMBER(SEARCH(IF(E$3&lt;&gt;"",E$3,"NA"),'MITRE &amp; Controls Mappings'!$J348))), 'MITRE &amp; Controls Mappings'!$B348,"")</f>
        <v/>
      </c>
      <c r="F350" t="str">
        <f>IF(OR(OR(OR(OR(OR(ISNUMBER(SEARCH(IF(F$1&lt;&gt;"",F$1,"NA"),'MITRE &amp; Controls Mappings'!$E348)),ISNUMBER(SEARCH(IF(F$1&lt;&gt;"",F$1,"NA"),'MITRE &amp; Controls Mappings'!$F348))),ISNUMBER(SEARCH(IF(F$2&lt;&gt;"",F$2,"NA"),'MITRE &amp; Controls Mappings'!$G348))),ISNUMBER(SEARCH(IF(F$2&lt;&gt;"",F$2,"NA"),'MITRE &amp; Controls Mappings'!$H348))),ISNUMBER(SEARCH(IF(F$3&lt;&gt;"",F$3,"NA"),'MITRE &amp; Controls Mappings'!$I348))),ISNUMBER(SEARCH(IF(F$3&lt;&gt;"",F$3,"NA"),'MITRE &amp; Controls Mappings'!$J348))), 'MITRE &amp; Controls Mappings'!$B348,"")</f>
        <v/>
      </c>
      <c r="G350" t="str">
        <f>IF(OR(OR(OR(OR(OR(ISNUMBER(SEARCH(IF(G$1&lt;&gt;"",G$1,"NA"),'MITRE &amp; Controls Mappings'!$E348)),ISNUMBER(SEARCH(IF(G$1&lt;&gt;"",G$1,"NA"),'MITRE &amp; Controls Mappings'!$F348))),ISNUMBER(SEARCH(IF(G$2&lt;&gt;"",G$2,"NA"),'MITRE &amp; Controls Mappings'!$G348))),ISNUMBER(SEARCH(IF(G$2&lt;&gt;"",G$2,"NA"),'MITRE &amp; Controls Mappings'!$H348))),ISNUMBER(SEARCH(IF(G$3&lt;&gt;"",G$3,"NA"),'MITRE &amp; Controls Mappings'!$I348))),ISNUMBER(SEARCH(IF(G$3&lt;&gt;"",G$3,"NA"),'MITRE &amp; Controls Mappings'!$J348))), 'MITRE &amp; Controls Mappings'!$B348,"")</f>
        <v/>
      </c>
      <c r="H350" t="str">
        <f>IF(OR(OR(OR(OR(OR(ISNUMBER(SEARCH(IF(H$1&lt;&gt;"",H$1,"NA"),'MITRE &amp; Controls Mappings'!$E348)),ISNUMBER(SEARCH(IF(H$1&lt;&gt;"",H$1,"NA"),'MITRE &amp; Controls Mappings'!$F348))),ISNUMBER(SEARCH(IF(H$2&lt;&gt;"",H$2,"NA"),'MITRE &amp; Controls Mappings'!$G348))),ISNUMBER(SEARCH(IF(H$2&lt;&gt;"",H$2,"NA"),'MITRE &amp; Controls Mappings'!$H348))),ISNUMBER(SEARCH(IF(H$3&lt;&gt;"",H$3,"NA"),'MITRE &amp; Controls Mappings'!$I348))),ISNUMBER(SEARCH(IF(H$3&lt;&gt;"",H$3,"NA"),'MITRE &amp; Controls Mappings'!$J348))), 'MITRE &amp; Controls Mappings'!$B348,"")</f>
        <v/>
      </c>
      <c r="I350" t="str">
        <f>IF(OR(OR(OR(OR(OR(ISNUMBER(SEARCH(IF(I$1&lt;&gt;"",I$1,"NA"),'MITRE &amp; Controls Mappings'!$E348)),ISNUMBER(SEARCH(IF(I$1&lt;&gt;"",I$1,"NA"),'MITRE &amp; Controls Mappings'!$F348))),ISNUMBER(SEARCH(IF(I$2&lt;&gt;"",I$2,"NA"),'MITRE &amp; Controls Mappings'!$G348))),ISNUMBER(SEARCH(IF(I$2&lt;&gt;"",I$2,"NA"),'MITRE &amp; Controls Mappings'!$H348))),ISNUMBER(SEARCH(IF(I$3&lt;&gt;"",I$3,"NA"),'MITRE &amp; Controls Mappings'!$I348))),ISNUMBER(SEARCH(IF(I$3&lt;&gt;"",I$3,"NA"),'MITRE &amp; Controls Mappings'!$J348))), 'MITRE &amp; Controls Mappings'!$B348,"")</f>
        <v/>
      </c>
      <c r="J350" t="str">
        <f>IF(OR(OR(OR(OR(OR(ISNUMBER(SEARCH(IF(J$1&lt;&gt;"",J$1,"NA"),'MITRE &amp; Controls Mappings'!$E348)),ISNUMBER(SEARCH(IF(J$1&lt;&gt;"",J$1,"NA"),'MITRE &amp; Controls Mappings'!$F348))),ISNUMBER(SEARCH(IF(J$2&lt;&gt;"",J$2,"NA"),'MITRE &amp; Controls Mappings'!$G348))),ISNUMBER(SEARCH(IF(J$2&lt;&gt;"",J$2,"NA"),'MITRE &amp; Controls Mappings'!$H348))),ISNUMBER(SEARCH(IF(J$3&lt;&gt;"",J$3,"NA"),'MITRE &amp; Controls Mappings'!$I348))),ISNUMBER(SEARCH(IF(J$3&lt;&gt;"",J$3,"NA"),'MITRE &amp; Controls Mappings'!$J348))), 'MITRE &amp; Controls Mappings'!$B348,"")</f>
        <v/>
      </c>
      <c r="K350" t="str">
        <f>IF(OR(OR(OR(OR(OR(ISNUMBER(SEARCH(IF(K$1&lt;&gt;"",K$1,"NA"),'MITRE &amp; Controls Mappings'!$E348)),ISNUMBER(SEARCH(IF(K$1&lt;&gt;"",K$1,"NA"),'MITRE &amp; Controls Mappings'!$F348))),ISNUMBER(SEARCH(IF(K$2&lt;&gt;"",K$2,"NA"),'MITRE &amp; Controls Mappings'!$G348))),ISNUMBER(SEARCH(IF(K$2&lt;&gt;"",K$2,"NA"),'MITRE &amp; Controls Mappings'!$H348))),ISNUMBER(SEARCH(IF(K$3&lt;&gt;"",K$3,"NA"),'MITRE &amp; Controls Mappings'!$I348))),ISNUMBER(SEARCH(IF(K$3&lt;&gt;"",K$3,"NA"),'MITRE &amp; Controls Mappings'!$J348))), 'MITRE &amp; Controls Mappings'!$B348,"")</f>
        <v/>
      </c>
      <c r="L350" s="26" t="str">
        <f>IF('MITRE &amp; Controls Mappings'!D348 &lt;&gt;"",'MITRE &amp; Controls Mappings'!D348,"" )</f>
        <v>(L1) Ensure 'Audit Special Logon' is set to include 'Success'</v>
      </c>
    </row>
    <row r="351" spans="1:12" x14ac:dyDescent="0.25">
      <c r="A351" t="str">
        <f>IF(COUNTIF(B351:K351,"="&amp;'MITRE &amp; Controls Mappings'!B349)&gt;0,'MITRE &amp; Controls Mappings'!B349,"")</f>
        <v/>
      </c>
      <c r="B351" t="str">
        <f>IF(OR(OR(OR(OR(OR(ISNUMBER(SEARCH(IF(B$1&lt;&gt;"",B$1,"NA"),'MITRE &amp; Controls Mappings'!$E349)),ISNUMBER(SEARCH(IF(B$1&lt;&gt;"",B$1,"NA"),'MITRE &amp; Controls Mappings'!$F349))),ISNUMBER(SEARCH(IF(B$2&lt;&gt;"",B$2,"NA"),'MITRE &amp; Controls Mappings'!$G349))),ISNUMBER(SEARCH(IF(B$2&lt;&gt;"",B$2,"NA"),'MITRE &amp; Controls Mappings'!$H349))),ISNUMBER(SEARCH(IF(B$3&lt;&gt;"",B$3,"NA"),'MITRE &amp; Controls Mappings'!$I349))),ISNUMBER(SEARCH(IF(B$3&lt;&gt;"",B$3,"NA"),'MITRE &amp; Controls Mappings'!$J349))), 'MITRE &amp; Controls Mappings'!$B349,"")</f>
        <v/>
      </c>
      <c r="C351" t="str">
        <f>IF(OR(OR(OR(OR(OR(ISNUMBER(SEARCH(IF(C$1&lt;&gt;"",C$1,"NA"),'MITRE &amp; Controls Mappings'!$E349)),ISNUMBER(SEARCH(IF(C$1&lt;&gt;"",C$1,"NA"),'MITRE &amp; Controls Mappings'!$F349))),ISNUMBER(SEARCH(IF(C$2&lt;&gt;"",C$2,"NA"),'MITRE &amp; Controls Mappings'!$G349))),ISNUMBER(SEARCH(IF(C$2&lt;&gt;"",C$2,"NA"),'MITRE &amp; Controls Mappings'!$H349))),ISNUMBER(SEARCH(IF(C$3&lt;&gt;"",C$3,"NA"),'MITRE &amp; Controls Mappings'!$I349))),ISNUMBER(SEARCH(IF(C$3&lt;&gt;"",C$3,"NA"),'MITRE &amp; Controls Mappings'!$J349))), 'MITRE &amp; Controls Mappings'!$B349,"")</f>
        <v/>
      </c>
      <c r="D351" t="str">
        <f>IF(OR(OR(OR(OR(OR(ISNUMBER(SEARCH(IF(D$1&lt;&gt;"",D$1,"NA"),'MITRE &amp; Controls Mappings'!$E349)),ISNUMBER(SEARCH(IF(D$1&lt;&gt;"",D$1,"NA"),'MITRE &amp; Controls Mappings'!$F349))),ISNUMBER(SEARCH(IF(D$2&lt;&gt;"",D$2,"NA"),'MITRE &amp; Controls Mappings'!$G349))),ISNUMBER(SEARCH(IF(D$2&lt;&gt;"",D$2,"NA"),'MITRE &amp; Controls Mappings'!$H349))),ISNUMBER(SEARCH(IF(D$3&lt;&gt;"",D$3,"NA"),'MITRE &amp; Controls Mappings'!$I349))),ISNUMBER(SEARCH(IF(D$3&lt;&gt;"",D$3,"NA"),'MITRE &amp; Controls Mappings'!$J349))), 'MITRE &amp; Controls Mappings'!$B349,"")</f>
        <v/>
      </c>
      <c r="E351" t="str">
        <f>IF(OR(OR(OR(OR(OR(ISNUMBER(SEARCH(IF(E$1&lt;&gt;"",E$1,"NA"),'MITRE &amp; Controls Mappings'!$E349)),ISNUMBER(SEARCH(IF(E$1&lt;&gt;"",E$1,"NA"),'MITRE &amp; Controls Mappings'!$F349))),ISNUMBER(SEARCH(IF(E$2&lt;&gt;"",E$2,"NA"),'MITRE &amp; Controls Mappings'!$G349))),ISNUMBER(SEARCH(IF(E$2&lt;&gt;"",E$2,"NA"),'MITRE &amp; Controls Mappings'!$H349))),ISNUMBER(SEARCH(IF(E$3&lt;&gt;"",E$3,"NA"),'MITRE &amp; Controls Mappings'!$I349))),ISNUMBER(SEARCH(IF(E$3&lt;&gt;"",E$3,"NA"),'MITRE &amp; Controls Mappings'!$J349))), 'MITRE &amp; Controls Mappings'!$B349,"")</f>
        <v/>
      </c>
      <c r="F351" t="str">
        <f>IF(OR(OR(OR(OR(OR(ISNUMBER(SEARCH(IF(F$1&lt;&gt;"",F$1,"NA"),'MITRE &amp; Controls Mappings'!$E349)),ISNUMBER(SEARCH(IF(F$1&lt;&gt;"",F$1,"NA"),'MITRE &amp; Controls Mappings'!$F349))),ISNUMBER(SEARCH(IF(F$2&lt;&gt;"",F$2,"NA"),'MITRE &amp; Controls Mappings'!$G349))),ISNUMBER(SEARCH(IF(F$2&lt;&gt;"",F$2,"NA"),'MITRE &amp; Controls Mappings'!$H349))),ISNUMBER(SEARCH(IF(F$3&lt;&gt;"",F$3,"NA"),'MITRE &amp; Controls Mappings'!$I349))),ISNUMBER(SEARCH(IF(F$3&lt;&gt;"",F$3,"NA"),'MITRE &amp; Controls Mappings'!$J349))), 'MITRE &amp; Controls Mappings'!$B349,"")</f>
        <v/>
      </c>
      <c r="G351" t="str">
        <f>IF(OR(OR(OR(OR(OR(ISNUMBER(SEARCH(IF(G$1&lt;&gt;"",G$1,"NA"),'MITRE &amp; Controls Mappings'!$E349)),ISNUMBER(SEARCH(IF(G$1&lt;&gt;"",G$1,"NA"),'MITRE &amp; Controls Mappings'!$F349))),ISNUMBER(SEARCH(IF(G$2&lt;&gt;"",G$2,"NA"),'MITRE &amp; Controls Mappings'!$G349))),ISNUMBER(SEARCH(IF(G$2&lt;&gt;"",G$2,"NA"),'MITRE &amp; Controls Mappings'!$H349))),ISNUMBER(SEARCH(IF(G$3&lt;&gt;"",G$3,"NA"),'MITRE &amp; Controls Mappings'!$I349))),ISNUMBER(SEARCH(IF(G$3&lt;&gt;"",G$3,"NA"),'MITRE &amp; Controls Mappings'!$J349))), 'MITRE &amp; Controls Mappings'!$B349,"")</f>
        <v/>
      </c>
      <c r="H351" t="str">
        <f>IF(OR(OR(OR(OR(OR(ISNUMBER(SEARCH(IF(H$1&lt;&gt;"",H$1,"NA"),'MITRE &amp; Controls Mappings'!$E349)),ISNUMBER(SEARCH(IF(H$1&lt;&gt;"",H$1,"NA"),'MITRE &amp; Controls Mappings'!$F349))),ISNUMBER(SEARCH(IF(H$2&lt;&gt;"",H$2,"NA"),'MITRE &amp; Controls Mappings'!$G349))),ISNUMBER(SEARCH(IF(H$2&lt;&gt;"",H$2,"NA"),'MITRE &amp; Controls Mappings'!$H349))),ISNUMBER(SEARCH(IF(H$3&lt;&gt;"",H$3,"NA"),'MITRE &amp; Controls Mappings'!$I349))),ISNUMBER(SEARCH(IF(H$3&lt;&gt;"",H$3,"NA"),'MITRE &amp; Controls Mappings'!$J349))), 'MITRE &amp; Controls Mappings'!$B349,"")</f>
        <v/>
      </c>
      <c r="I351" t="str">
        <f>IF(OR(OR(OR(OR(OR(ISNUMBER(SEARCH(IF(I$1&lt;&gt;"",I$1,"NA"),'MITRE &amp; Controls Mappings'!$E349)),ISNUMBER(SEARCH(IF(I$1&lt;&gt;"",I$1,"NA"),'MITRE &amp; Controls Mappings'!$F349))),ISNUMBER(SEARCH(IF(I$2&lt;&gt;"",I$2,"NA"),'MITRE &amp; Controls Mappings'!$G349))),ISNUMBER(SEARCH(IF(I$2&lt;&gt;"",I$2,"NA"),'MITRE &amp; Controls Mappings'!$H349))),ISNUMBER(SEARCH(IF(I$3&lt;&gt;"",I$3,"NA"),'MITRE &amp; Controls Mappings'!$I349))),ISNUMBER(SEARCH(IF(I$3&lt;&gt;"",I$3,"NA"),'MITRE &amp; Controls Mappings'!$J349))), 'MITRE &amp; Controls Mappings'!$B349,"")</f>
        <v/>
      </c>
      <c r="J351" t="str">
        <f>IF(OR(OR(OR(OR(OR(ISNUMBER(SEARCH(IF(J$1&lt;&gt;"",J$1,"NA"),'MITRE &amp; Controls Mappings'!$E349)),ISNUMBER(SEARCH(IF(J$1&lt;&gt;"",J$1,"NA"),'MITRE &amp; Controls Mappings'!$F349))),ISNUMBER(SEARCH(IF(J$2&lt;&gt;"",J$2,"NA"),'MITRE &amp; Controls Mappings'!$G349))),ISNUMBER(SEARCH(IF(J$2&lt;&gt;"",J$2,"NA"),'MITRE &amp; Controls Mappings'!$H349))),ISNUMBER(SEARCH(IF(J$3&lt;&gt;"",J$3,"NA"),'MITRE &amp; Controls Mappings'!$I349))),ISNUMBER(SEARCH(IF(J$3&lt;&gt;"",J$3,"NA"),'MITRE &amp; Controls Mappings'!$J349))), 'MITRE &amp; Controls Mappings'!$B349,"")</f>
        <v/>
      </c>
      <c r="K351" t="str">
        <f>IF(OR(OR(OR(OR(OR(ISNUMBER(SEARCH(IF(K$1&lt;&gt;"",K$1,"NA"),'MITRE &amp; Controls Mappings'!$E349)),ISNUMBER(SEARCH(IF(K$1&lt;&gt;"",K$1,"NA"),'MITRE &amp; Controls Mappings'!$F349))),ISNUMBER(SEARCH(IF(K$2&lt;&gt;"",K$2,"NA"),'MITRE &amp; Controls Mappings'!$G349))),ISNUMBER(SEARCH(IF(K$2&lt;&gt;"",K$2,"NA"),'MITRE &amp; Controls Mappings'!$H349))),ISNUMBER(SEARCH(IF(K$3&lt;&gt;"",K$3,"NA"),'MITRE &amp; Controls Mappings'!$I349))),ISNUMBER(SEARCH(IF(K$3&lt;&gt;"",K$3,"NA"),'MITRE &amp; Controls Mappings'!$J349))), 'MITRE &amp; Controls Mappings'!$B349,"")</f>
        <v/>
      </c>
      <c r="L351" s="26" t="str">
        <f>IF('MITRE &amp; Controls Mappings'!D349 &lt;&gt;"",'MITRE &amp; Controls Mappings'!D349,"" )</f>
        <v>(L1) Ensure 'Audit Special Logon' is set to include 'Success'</v>
      </c>
    </row>
    <row r="352" spans="1:12" x14ac:dyDescent="0.25">
      <c r="A352" t="str">
        <f>IF(COUNTIF(B352:K352,"="&amp;'MITRE &amp; Controls Mappings'!B350)&gt;0,'MITRE &amp; Controls Mappings'!B350,"")</f>
        <v/>
      </c>
      <c r="B352" t="str">
        <f>IF(OR(OR(OR(OR(OR(ISNUMBER(SEARCH(IF(B$1&lt;&gt;"",B$1,"NA"),'MITRE &amp; Controls Mappings'!$E350)),ISNUMBER(SEARCH(IF(B$1&lt;&gt;"",B$1,"NA"),'MITRE &amp; Controls Mappings'!$F350))),ISNUMBER(SEARCH(IF(B$2&lt;&gt;"",B$2,"NA"),'MITRE &amp; Controls Mappings'!$G350))),ISNUMBER(SEARCH(IF(B$2&lt;&gt;"",B$2,"NA"),'MITRE &amp; Controls Mappings'!$H350))),ISNUMBER(SEARCH(IF(B$3&lt;&gt;"",B$3,"NA"),'MITRE &amp; Controls Mappings'!$I350))),ISNUMBER(SEARCH(IF(B$3&lt;&gt;"",B$3,"NA"),'MITRE &amp; Controls Mappings'!$J350))), 'MITRE &amp; Controls Mappings'!$B350,"")</f>
        <v/>
      </c>
      <c r="C352" t="str">
        <f>IF(OR(OR(OR(OR(OR(ISNUMBER(SEARCH(IF(C$1&lt;&gt;"",C$1,"NA"),'MITRE &amp; Controls Mappings'!$E350)),ISNUMBER(SEARCH(IF(C$1&lt;&gt;"",C$1,"NA"),'MITRE &amp; Controls Mappings'!$F350))),ISNUMBER(SEARCH(IF(C$2&lt;&gt;"",C$2,"NA"),'MITRE &amp; Controls Mappings'!$G350))),ISNUMBER(SEARCH(IF(C$2&lt;&gt;"",C$2,"NA"),'MITRE &amp; Controls Mappings'!$H350))),ISNUMBER(SEARCH(IF(C$3&lt;&gt;"",C$3,"NA"),'MITRE &amp; Controls Mappings'!$I350))),ISNUMBER(SEARCH(IF(C$3&lt;&gt;"",C$3,"NA"),'MITRE &amp; Controls Mappings'!$J350))), 'MITRE &amp; Controls Mappings'!$B350,"")</f>
        <v/>
      </c>
      <c r="D352" t="str">
        <f>IF(OR(OR(OR(OR(OR(ISNUMBER(SEARCH(IF(D$1&lt;&gt;"",D$1,"NA"),'MITRE &amp; Controls Mappings'!$E350)),ISNUMBER(SEARCH(IF(D$1&lt;&gt;"",D$1,"NA"),'MITRE &amp; Controls Mappings'!$F350))),ISNUMBER(SEARCH(IF(D$2&lt;&gt;"",D$2,"NA"),'MITRE &amp; Controls Mappings'!$G350))),ISNUMBER(SEARCH(IF(D$2&lt;&gt;"",D$2,"NA"),'MITRE &amp; Controls Mappings'!$H350))),ISNUMBER(SEARCH(IF(D$3&lt;&gt;"",D$3,"NA"),'MITRE &amp; Controls Mappings'!$I350))),ISNUMBER(SEARCH(IF(D$3&lt;&gt;"",D$3,"NA"),'MITRE &amp; Controls Mappings'!$J350))), 'MITRE &amp; Controls Mappings'!$B350,"")</f>
        <v/>
      </c>
      <c r="E352" t="str">
        <f>IF(OR(OR(OR(OR(OR(ISNUMBER(SEARCH(IF(E$1&lt;&gt;"",E$1,"NA"),'MITRE &amp; Controls Mappings'!$E350)),ISNUMBER(SEARCH(IF(E$1&lt;&gt;"",E$1,"NA"),'MITRE &amp; Controls Mappings'!$F350))),ISNUMBER(SEARCH(IF(E$2&lt;&gt;"",E$2,"NA"),'MITRE &amp; Controls Mappings'!$G350))),ISNUMBER(SEARCH(IF(E$2&lt;&gt;"",E$2,"NA"),'MITRE &amp; Controls Mappings'!$H350))),ISNUMBER(SEARCH(IF(E$3&lt;&gt;"",E$3,"NA"),'MITRE &amp; Controls Mappings'!$I350))),ISNUMBER(SEARCH(IF(E$3&lt;&gt;"",E$3,"NA"),'MITRE &amp; Controls Mappings'!$J350))), 'MITRE &amp; Controls Mappings'!$B350,"")</f>
        <v/>
      </c>
      <c r="F352" t="str">
        <f>IF(OR(OR(OR(OR(OR(ISNUMBER(SEARCH(IF(F$1&lt;&gt;"",F$1,"NA"),'MITRE &amp; Controls Mappings'!$E350)),ISNUMBER(SEARCH(IF(F$1&lt;&gt;"",F$1,"NA"),'MITRE &amp; Controls Mappings'!$F350))),ISNUMBER(SEARCH(IF(F$2&lt;&gt;"",F$2,"NA"),'MITRE &amp; Controls Mappings'!$G350))),ISNUMBER(SEARCH(IF(F$2&lt;&gt;"",F$2,"NA"),'MITRE &amp; Controls Mappings'!$H350))),ISNUMBER(SEARCH(IF(F$3&lt;&gt;"",F$3,"NA"),'MITRE &amp; Controls Mappings'!$I350))),ISNUMBER(SEARCH(IF(F$3&lt;&gt;"",F$3,"NA"),'MITRE &amp; Controls Mappings'!$J350))), 'MITRE &amp; Controls Mappings'!$B350,"")</f>
        <v/>
      </c>
      <c r="G352" t="str">
        <f>IF(OR(OR(OR(OR(OR(ISNUMBER(SEARCH(IF(G$1&lt;&gt;"",G$1,"NA"),'MITRE &amp; Controls Mappings'!$E350)),ISNUMBER(SEARCH(IF(G$1&lt;&gt;"",G$1,"NA"),'MITRE &amp; Controls Mappings'!$F350))),ISNUMBER(SEARCH(IF(G$2&lt;&gt;"",G$2,"NA"),'MITRE &amp; Controls Mappings'!$G350))),ISNUMBER(SEARCH(IF(G$2&lt;&gt;"",G$2,"NA"),'MITRE &amp; Controls Mappings'!$H350))),ISNUMBER(SEARCH(IF(G$3&lt;&gt;"",G$3,"NA"),'MITRE &amp; Controls Mappings'!$I350))),ISNUMBER(SEARCH(IF(G$3&lt;&gt;"",G$3,"NA"),'MITRE &amp; Controls Mappings'!$J350))), 'MITRE &amp; Controls Mappings'!$B350,"")</f>
        <v/>
      </c>
      <c r="H352" t="str">
        <f>IF(OR(OR(OR(OR(OR(ISNUMBER(SEARCH(IF(H$1&lt;&gt;"",H$1,"NA"),'MITRE &amp; Controls Mappings'!$E350)),ISNUMBER(SEARCH(IF(H$1&lt;&gt;"",H$1,"NA"),'MITRE &amp; Controls Mappings'!$F350))),ISNUMBER(SEARCH(IF(H$2&lt;&gt;"",H$2,"NA"),'MITRE &amp; Controls Mappings'!$G350))),ISNUMBER(SEARCH(IF(H$2&lt;&gt;"",H$2,"NA"),'MITRE &amp; Controls Mappings'!$H350))),ISNUMBER(SEARCH(IF(H$3&lt;&gt;"",H$3,"NA"),'MITRE &amp; Controls Mappings'!$I350))),ISNUMBER(SEARCH(IF(H$3&lt;&gt;"",H$3,"NA"),'MITRE &amp; Controls Mappings'!$J350))), 'MITRE &amp; Controls Mappings'!$B350,"")</f>
        <v/>
      </c>
      <c r="I352" t="str">
        <f>IF(OR(OR(OR(OR(OR(ISNUMBER(SEARCH(IF(I$1&lt;&gt;"",I$1,"NA"),'MITRE &amp; Controls Mappings'!$E350)),ISNUMBER(SEARCH(IF(I$1&lt;&gt;"",I$1,"NA"),'MITRE &amp; Controls Mappings'!$F350))),ISNUMBER(SEARCH(IF(I$2&lt;&gt;"",I$2,"NA"),'MITRE &amp; Controls Mappings'!$G350))),ISNUMBER(SEARCH(IF(I$2&lt;&gt;"",I$2,"NA"),'MITRE &amp; Controls Mappings'!$H350))),ISNUMBER(SEARCH(IF(I$3&lt;&gt;"",I$3,"NA"),'MITRE &amp; Controls Mappings'!$I350))),ISNUMBER(SEARCH(IF(I$3&lt;&gt;"",I$3,"NA"),'MITRE &amp; Controls Mappings'!$J350))), 'MITRE &amp; Controls Mappings'!$B350,"")</f>
        <v/>
      </c>
      <c r="J352" t="str">
        <f>IF(OR(OR(OR(OR(OR(ISNUMBER(SEARCH(IF(J$1&lt;&gt;"",J$1,"NA"),'MITRE &amp; Controls Mappings'!$E350)),ISNUMBER(SEARCH(IF(J$1&lt;&gt;"",J$1,"NA"),'MITRE &amp; Controls Mappings'!$F350))),ISNUMBER(SEARCH(IF(J$2&lt;&gt;"",J$2,"NA"),'MITRE &amp; Controls Mappings'!$G350))),ISNUMBER(SEARCH(IF(J$2&lt;&gt;"",J$2,"NA"),'MITRE &amp; Controls Mappings'!$H350))),ISNUMBER(SEARCH(IF(J$3&lt;&gt;"",J$3,"NA"),'MITRE &amp; Controls Mappings'!$I350))),ISNUMBER(SEARCH(IF(J$3&lt;&gt;"",J$3,"NA"),'MITRE &amp; Controls Mappings'!$J350))), 'MITRE &amp; Controls Mappings'!$B350,"")</f>
        <v/>
      </c>
      <c r="K352" t="str">
        <f>IF(OR(OR(OR(OR(OR(ISNUMBER(SEARCH(IF(K$1&lt;&gt;"",K$1,"NA"),'MITRE &amp; Controls Mappings'!$E350)),ISNUMBER(SEARCH(IF(K$1&lt;&gt;"",K$1,"NA"),'MITRE &amp; Controls Mappings'!$F350))),ISNUMBER(SEARCH(IF(K$2&lt;&gt;"",K$2,"NA"),'MITRE &amp; Controls Mappings'!$G350))),ISNUMBER(SEARCH(IF(K$2&lt;&gt;"",K$2,"NA"),'MITRE &amp; Controls Mappings'!$H350))),ISNUMBER(SEARCH(IF(K$3&lt;&gt;"",K$3,"NA"),'MITRE &amp; Controls Mappings'!$I350))),ISNUMBER(SEARCH(IF(K$3&lt;&gt;"",K$3,"NA"),'MITRE &amp; Controls Mappings'!$J350))), 'MITRE &amp; Controls Mappings'!$B350,"")</f>
        <v/>
      </c>
      <c r="L352" s="26" t="str">
        <f>IF('MITRE &amp; Controls Mappings'!D350 &lt;&gt;"",'MITRE &amp; Controls Mappings'!D350,"" )</f>
        <v>Object Access</v>
      </c>
    </row>
    <row r="353" spans="1:12" x14ac:dyDescent="0.25">
      <c r="A353" t="str">
        <f>IF(COUNTIF(B353:K353,"="&amp;'MITRE &amp; Controls Mappings'!B351)&gt;0,'MITRE &amp; Controls Mappings'!B351,"")</f>
        <v/>
      </c>
      <c r="B353" t="str">
        <f>IF(OR(OR(OR(OR(OR(ISNUMBER(SEARCH(IF(B$1&lt;&gt;"",B$1,"NA"),'MITRE &amp; Controls Mappings'!$E351)),ISNUMBER(SEARCH(IF(B$1&lt;&gt;"",B$1,"NA"),'MITRE &amp; Controls Mappings'!$F351))),ISNUMBER(SEARCH(IF(B$2&lt;&gt;"",B$2,"NA"),'MITRE &amp; Controls Mappings'!$G351))),ISNUMBER(SEARCH(IF(B$2&lt;&gt;"",B$2,"NA"),'MITRE &amp; Controls Mappings'!$H351))),ISNUMBER(SEARCH(IF(B$3&lt;&gt;"",B$3,"NA"),'MITRE &amp; Controls Mappings'!$I351))),ISNUMBER(SEARCH(IF(B$3&lt;&gt;"",B$3,"NA"),'MITRE &amp; Controls Mappings'!$J351))), 'MITRE &amp; Controls Mappings'!$B351,"")</f>
        <v/>
      </c>
      <c r="C353" t="str">
        <f>IF(OR(OR(OR(OR(OR(ISNUMBER(SEARCH(IF(C$1&lt;&gt;"",C$1,"NA"),'MITRE &amp; Controls Mappings'!$E351)),ISNUMBER(SEARCH(IF(C$1&lt;&gt;"",C$1,"NA"),'MITRE &amp; Controls Mappings'!$F351))),ISNUMBER(SEARCH(IF(C$2&lt;&gt;"",C$2,"NA"),'MITRE &amp; Controls Mappings'!$G351))),ISNUMBER(SEARCH(IF(C$2&lt;&gt;"",C$2,"NA"),'MITRE &amp; Controls Mappings'!$H351))),ISNUMBER(SEARCH(IF(C$3&lt;&gt;"",C$3,"NA"),'MITRE &amp; Controls Mappings'!$I351))),ISNUMBER(SEARCH(IF(C$3&lt;&gt;"",C$3,"NA"),'MITRE &amp; Controls Mappings'!$J351))), 'MITRE &amp; Controls Mappings'!$B351,"")</f>
        <v/>
      </c>
      <c r="D353" t="str">
        <f>IF(OR(OR(OR(OR(OR(ISNUMBER(SEARCH(IF(D$1&lt;&gt;"",D$1,"NA"),'MITRE &amp; Controls Mappings'!$E351)),ISNUMBER(SEARCH(IF(D$1&lt;&gt;"",D$1,"NA"),'MITRE &amp; Controls Mappings'!$F351))),ISNUMBER(SEARCH(IF(D$2&lt;&gt;"",D$2,"NA"),'MITRE &amp; Controls Mappings'!$G351))),ISNUMBER(SEARCH(IF(D$2&lt;&gt;"",D$2,"NA"),'MITRE &amp; Controls Mappings'!$H351))),ISNUMBER(SEARCH(IF(D$3&lt;&gt;"",D$3,"NA"),'MITRE &amp; Controls Mappings'!$I351))),ISNUMBER(SEARCH(IF(D$3&lt;&gt;"",D$3,"NA"),'MITRE &amp; Controls Mappings'!$J351))), 'MITRE &amp; Controls Mappings'!$B351,"")</f>
        <v/>
      </c>
      <c r="E353" t="str">
        <f>IF(OR(OR(OR(OR(OR(ISNUMBER(SEARCH(IF(E$1&lt;&gt;"",E$1,"NA"),'MITRE &amp; Controls Mappings'!$E351)),ISNUMBER(SEARCH(IF(E$1&lt;&gt;"",E$1,"NA"),'MITRE &amp; Controls Mappings'!$F351))),ISNUMBER(SEARCH(IF(E$2&lt;&gt;"",E$2,"NA"),'MITRE &amp; Controls Mappings'!$G351))),ISNUMBER(SEARCH(IF(E$2&lt;&gt;"",E$2,"NA"),'MITRE &amp; Controls Mappings'!$H351))),ISNUMBER(SEARCH(IF(E$3&lt;&gt;"",E$3,"NA"),'MITRE &amp; Controls Mappings'!$I351))),ISNUMBER(SEARCH(IF(E$3&lt;&gt;"",E$3,"NA"),'MITRE &amp; Controls Mappings'!$J351))), 'MITRE &amp; Controls Mappings'!$B351,"")</f>
        <v/>
      </c>
      <c r="F353" t="str">
        <f>IF(OR(OR(OR(OR(OR(ISNUMBER(SEARCH(IF(F$1&lt;&gt;"",F$1,"NA"),'MITRE &amp; Controls Mappings'!$E351)),ISNUMBER(SEARCH(IF(F$1&lt;&gt;"",F$1,"NA"),'MITRE &amp; Controls Mappings'!$F351))),ISNUMBER(SEARCH(IF(F$2&lt;&gt;"",F$2,"NA"),'MITRE &amp; Controls Mappings'!$G351))),ISNUMBER(SEARCH(IF(F$2&lt;&gt;"",F$2,"NA"),'MITRE &amp; Controls Mappings'!$H351))),ISNUMBER(SEARCH(IF(F$3&lt;&gt;"",F$3,"NA"),'MITRE &amp; Controls Mappings'!$I351))),ISNUMBER(SEARCH(IF(F$3&lt;&gt;"",F$3,"NA"),'MITRE &amp; Controls Mappings'!$J351))), 'MITRE &amp; Controls Mappings'!$B351,"")</f>
        <v/>
      </c>
      <c r="G353" t="str">
        <f>IF(OR(OR(OR(OR(OR(ISNUMBER(SEARCH(IF(G$1&lt;&gt;"",G$1,"NA"),'MITRE &amp; Controls Mappings'!$E351)),ISNUMBER(SEARCH(IF(G$1&lt;&gt;"",G$1,"NA"),'MITRE &amp; Controls Mappings'!$F351))),ISNUMBER(SEARCH(IF(G$2&lt;&gt;"",G$2,"NA"),'MITRE &amp; Controls Mappings'!$G351))),ISNUMBER(SEARCH(IF(G$2&lt;&gt;"",G$2,"NA"),'MITRE &amp; Controls Mappings'!$H351))),ISNUMBER(SEARCH(IF(G$3&lt;&gt;"",G$3,"NA"),'MITRE &amp; Controls Mappings'!$I351))),ISNUMBER(SEARCH(IF(G$3&lt;&gt;"",G$3,"NA"),'MITRE &amp; Controls Mappings'!$J351))), 'MITRE &amp; Controls Mappings'!$B351,"")</f>
        <v/>
      </c>
      <c r="H353" t="str">
        <f>IF(OR(OR(OR(OR(OR(ISNUMBER(SEARCH(IF(H$1&lt;&gt;"",H$1,"NA"),'MITRE &amp; Controls Mappings'!$E351)),ISNUMBER(SEARCH(IF(H$1&lt;&gt;"",H$1,"NA"),'MITRE &amp; Controls Mappings'!$F351))),ISNUMBER(SEARCH(IF(H$2&lt;&gt;"",H$2,"NA"),'MITRE &amp; Controls Mappings'!$G351))),ISNUMBER(SEARCH(IF(H$2&lt;&gt;"",H$2,"NA"),'MITRE &amp; Controls Mappings'!$H351))),ISNUMBER(SEARCH(IF(H$3&lt;&gt;"",H$3,"NA"),'MITRE &amp; Controls Mappings'!$I351))),ISNUMBER(SEARCH(IF(H$3&lt;&gt;"",H$3,"NA"),'MITRE &amp; Controls Mappings'!$J351))), 'MITRE &amp; Controls Mappings'!$B351,"")</f>
        <v/>
      </c>
      <c r="I353" t="str">
        <f>IF(OR(OR(OR(OR(OR(ISNUMBER(SEARCH(IF(I$1&lt;&gt;"",I$1,"NA"),'MITRE &amp; Controls Mappings'!$E351)),ISNUMBER(SEARCH(IF(I$1&lt;&gt;"",I$1,"NA"),'MITRE &amp; Controls Mappings'!$F351))),ISNUMBER(SEARCH(IF(I$2&lt;&gt;"",I$2,"NA"),'MITRE &amp; Controls Mappings'!$G351))),ISNUMBER(SEARCH(IF(I$2&lt;&gt;"",I$2,"NA"),'MITRE &amp; Controls Mappings'!$H351))),ISNUMBER(SEARCH(IF(I$3&lt;&gt;"",I$3,"NA"),'MITRE &amp; Controls Mappings'!$I351))),ISNUMBER(SEARCH(IF(I$3&lt;&gt;"",I$3,"NA"),'MITRE &amp; Controls Mappings'!$J351))), 'MITRE &amp; Controls Mappings'!$B351,"")</f>
        <v/>
      </c>
      <c r="J353" t="str">
        <f>IF(OR(OR(OR(OR(OR(ISNUMBER(SEARCH(IF(J$1&lt;&gt;"",J$1,"NA"),'MITRE &amp; Controls Mappings'!$E351)),ISNUMBER(SEARCH(IF(J$1&lt;&gt;"",J$1,"NA"),'MITRE &amp; Controls Mappings'!$F351))),ISNUMBER(SEARCH(IF(J$2&lt;&gt;"",J$2,"NA"),'MITRE &amp; Controls Mappings'!$G351))),ISNUMBER(SEARCH(IF(J$2&lt;&gt;"",J$2,"NA"),'MITRE &amp; Controls Mappings'!$H351))),ISNUMBER(SEARCH(IF(J$3&lt;&gt;"",J$3,"NA"),'MITRE &amp; Controls Mappings'!$I351))),ISNUMBER(SEARCH(IF(J$3&lt;&gt;"",J$3,"NA"),'MITRE &amp; Controls Mappings'!$J351))), 'MITRE &amp; Controls Mappings'!$B351,"")</f>
        <v/>
      </c>
      <c r="K353" t="str">
        <f>IF(OR(OR(OR(OR(OR(ISNUMBER(SEARCH(IF(K$1&lt;&gt;"",K$1,"NA"),'MITRE &amp; Controls Mappings'!$E351)),ISNUMBER(SEARCH(IF(K$1&lt;&gt;"",K$1,"NA"),'MITRE &amp; Controls Mappings'!$F351))),ISNUMBER(SEARCH(IF(K$2&lt;&gt;"",K$2,"NA"),'MITRE &amp; Controls Mappings'!$G351))),ISNUMBER(SEARCH(IF(K$2&lt;&gt;"",K$2,"NA"),'MITRE &amp; Controls Mappings'!$H351))),ISNUMBER(SEARCH(IF(K$3&lt;&gt;"",K$3,"NA"),'MITRE &amp; Controls Mappings'!$I351))),ISNUMBER(SEARCH(IF(K$3&lt;&gt;"",K$3,"NA"),'MITRE &amp; Controls Mappings'!$J351))), 'MITRE &amp; Controls Mappings'!$B351,"")</f>
        <v/>
      </c>
      <c r="L353" s="26" t="str">
        <f>IF('MITRE &amp; Controls Mappings'!D351 &lt;&gt;"",'MITRE &amp; Controls Mappings'!D351,"" )</f>
        <v>(L1) Ensure 'Audit Detailed File Share' is set to include 'Failure'</v>
      </c>
    </row>
    <row r="354" spans="1:12" x14ac:dyDescent="0.25">
      <c r="A354" t="str">
        <f>IF(COUNTIF(B354:K354,"="&amp;'MITRE &amp; Controls Mappings'!B352)&gt;0,'MITRE &amp; Controls Mappings'!B352,"")</f>
        <v/>
      </c>
      <c r="B354" t="str">
        <f>IF(OR(OR(OR(OR(OR(ISNUMBER(SEARCH(IF(B$1&lt;&gt;"",B$1,"NA"),'MITRE &amp; Controls Mappings'!$E352)),ISNUMBER(SEARCH(IF(B$1&lt;&gt;"",B$1,"NA"),'MITRE &amp; Controls Mappings'!$F352))),ISNUMBER(SEARCH(IF(B$2&lt;&gt;"",B$2,"NA"),'MITRE &amp; Controls Mappings'!$G352))),ISNUMBER(SEARCH(IF(B$2&lt;&gt;"",B$2,"NA"),'MITRE &amp; Controls Mappings'!$H352))),ISNUMBER(SEARCH(IF(B$3&lt;&gt;"",B$3,"NA"),'MITRE &amp; Controls Mappings'!$I352))),ISNUMBER(SEARCH(IF(B$3&lt;&gt;"",B$3,"NA"),'MITRE &amp; Controls Mappings'!$J352))), 'MITRE &amp; Controls Mappings'!$B352,"")</f>
        <v/>
      </c>
      <c r="C354" t="str">
        <f>IF(OR(OR(OR(OR(OR(ISNUMBER(SEARCH(IF(C$1&lt;&gt;"",C$1,"NA"),'MITRE &amp; Controls Mappings'!$E352)),ISNUMBER(SEARCH(IF(C$1&lt;&gt;"",C$1,"NA"),'MITRE &amp; Controls Mappings'!$F352))),ISNUMBER(SEARCH(IF(C$2&lt;&gt;"",C$2,"NA"),'MITRE &amp; Controls Mappings'!$G352))),ISNUMBER(SEARCH(IF(C$2&lt;&gt;"",C$2,"NA"),'MITRE &amp; Controls Mappings'!$H352))),ISNUMBER(SEARCH(IF(C$3&lt;&gt;"",C$3,"NA"),'MITRE &amp; Controls Mappings'!$I352))),ISNUMBER(SEARCH(IF(C$3&lt;&gt;"",C$3,"NA"),'MITRE &amp; Controls Mappings'!$J352))), 'MITRE &amp; Controls Mappings'!$B352,"")</f>
        <v/>
      </c>
      <c r="D354" t="str">
        <f>IF(OR(OR(OR(OR(OR(ISNUMBER(SEARCH(IF(D$1&lt;&gt;"",D$1,"NA"),'MITRE &amp; Controls Mappings'!$E352)),ISNUMBER(SEARCH(IF(D$1&lt;&gt;"",D$1,"NA"),'MITRE &amp; Controls Mappings'!$F352))),ISNUMBER(SEARCH(IF(D$2&lt;&gt;"",D$2,"NA"),'MITRE &amp; Controls Mappings'!$G352))),ISNUMBER(SEARCH(IF(D$2&lt;&gt;"",D$2,"NA"),'MITRE &amp; Controls Mappings'!$H352))),ISNUMBER(SEARCH(IF(D$3&lt;&gt;"",D$3,"NA"),'MITRE &amp; Controls Mappings'!$I352))),ISNUMBER(SEARCH(IF(D$3&lt;&gt;"",D$3,"NA"),'MITRE &amp; Controls Mappings'!$J352))), 'MITRE &amp; Controls Mappings'!$B352,"")</f>
        <v/>
      </c>
      <c r="E354" t="str">
        <f>IF(OR(OR(OR(OR(OR(ISNUMBER(SEARCH(IF(E$1&lt;&gt;"",E$1,"NA"),'MITRE &amp; Controls Mappings'!$E352)),ISNUMBER(SEARCH(IF(E$1&lt;&gt;"",E$1,"NA"),'MITRE &amp; Controls Mappings'!$F352))),ISNUMBER(SEARCH(IF(E$2&lt;&gt;"",E$2,"NA"),'MITRE &amp; Controls Mappings'!$G352))),ISNUMBER(SEARCH(IF(E$2&lt;&gt;"",E$2,"NA"),'MITRE &amp; Controls Mappings'!$H352))),ISNUMBER(SEARCH(IF(E$3&lt;&gt;"",E$3,"NA"),'MITRE &amp; Controls Mappings'!$I352))),ISNUMBER(SEARCH(IF(E$3&lt;&gt;"",E$3,"NA"),'MITRE &amp; Controls Mappings'!$J352))), 'MITRE &amp; Controls Mappings'!$B352,"")</f>
        <v/>
      </c>
      <c r="F354" t="str">
        <f>IF(OR(OR(OR(OR(OR(ISNUMBER(SEARCH(IF(F$1&lt;&gt;"",F$1,"NA"),'MITRE &amp; Controls Mappings'!$E352)),ISNUMBER(SEARCH(IF(F$1&lt;&gt;"",F$1,"NA"),'MITRE &amp; Controls Mappings'!$F352))),ISNUMBER(SEARCH(IF(F$2&lt;&gt;"",F$2,"NA"),'MITRE &amp; Controls Mappings'!$G352))),ISNUMBER(SEARCH(IF(F$2&lt;&gt;"",F$2,"NA"),'MITRE &amp; Controls Mappings'!$H352))),ISNUMBER(SEARCH(IF(F$3&lt;&gt;"",F$3,"NA"),'MITRE &amp; Controls Mappings'!$I352))),ISNUMBER(SEARCH(IF(F$3&lt;&gt;"",F$3,"NA"),'MITRE &amp; Controls Mappings'!$J352))), 'MITRE &amp; Controls Mappings'!$B352,"")</f>
        <v/>
      </c>
      <c r="G354" t="str">
        <f>IF(OR(OR(OR(OR(OR(ISNUMBER(SEARCH(IF(G$1&lt;&gt;"",G$1,"NA"),'MITRE &amp; Controls Mappings'!$E352)),ISNUMBER(SEARCH(IF(G$1&lt;&gt;"",G$1,"NA"),'MITRE &amp; Controls Mappings'!$F352))),ISNUMBER(SEARCH(IF(G$2&lt;&gt;"",G$2,"NA"),'MITRE &amp; Controls Mappings'!$G352))),ISNUMBER(SEARCH(IF(G$2&lt;&gt;"",G$2,"NA"),'MITRE &amp; Controls Mappings'!$H352))),ISNUMBER(SEARCH(IF(G$3&lt;&gt;"",G$3,"NA"),'MITRE &amp; Controls Mappings'!$I352))),ISNUMBER(SEARCH(IF(G$3&lt;&gt;"",G$3,"NA"),'MITRE &amp; Controls Mappings'!$J352))), 'MITRE &amp; Controls Mappings'!$B352,"")</f>
        <v/>
      </c>
      <c r="H354" t="str">
        <f>IF(OR(OR(OR(OR(OR(ISNUMBER(SEARCH(IF(H$1&lt;&gt;"",H$1,"NA"),'MITRE &amp; Controls Mappings'!$E352)),ISNUMBER(SEARCH(IF(H$1&lt;&gt;"",H$1,"NA"),'MITRE &amp; Controls Mappings'!$F352))),ISNUMBER(SEARCH(IF(H$2&lt;&gt;"",H$2,"NA"),'MITRE &amp; Controls Mappings'!$G352))),ISNUMBER(SEARCH(IF(H$2&lt;&gt;"",H$2,"NA"),'MITRE &amp; Controls Mappings'!$H352))),ISNUMBER(SEARCH(IF(H$3&lt;&gt;"",H$3,"NA"),'MITRE &amp; Controls Mappings'!$I352))),ISNUMBER(SEARCH(IF(H$3&lt;&gt;"",H$3,"NA"),'MITRE &amp; Controls Mappings'!$J352))), 'MITRE &amp; Controls Mappings'!$B352,"")</f>
        <v/>
      </c>
      <c r="I354" t="str">
        <f>IF(OR(OR(OR(OR(OR(ISNUMBER(SEARCH(IF(I$1&lt;&gt;"",I$1,"NA"),'MITRE &amp; Controls Mappings'!$E352)),ISNUMBER(SEARCH(IF(I$1&lt;&gt;"",I$1,"NA"),'MITRE &amp; Controls Mappings'!$F352))),ISNUMBER(SEARCH(IF(I$2&lt;&gt;"",I$2,"NA"),'MITRE &amp; Controls Mappings'!$G352))),ISNUMBER(SEARCH(IF(I$2&lt;&gt;"",I$2,"NA"),'MITRE &amp; Controls Mappings'!$H352))),ISNUMBER(SEARCH(IF(I$3&lt;&gt;"",I$3,"NA"),'MITRE &amp; Controls Mappings'!$I352))),ISNUMBER(SEARCH(IF(I$3&lt;&gt;"",I$3,"NA"),'MITRE &amp; Controls Mappings'!$J352))), 'MITRE &amp; Controls Mappings'!$B352,"")</f>
        <v/>
      </c>
      <c r="J354" t="str">
        <f>IF(OR(OR(OR(OR(OR(ISNUMBER(SEARCH(IF(J$1&lt;&gt;"",J$1,"NA"),'MITRE &amp; Controls Mappings'!$E352)),ISNUMBER(SEARCH(IF(J$1&lt;&gt;"",J$1,"NA"),'MITRE &amp; Controls Mappings'!$F352))),ISNUMBER(SEARCH(IF(J$2&lt;&gt;"",J$2,"NA"),'MITRE &amp; Controls Mappings'!$G352))),ISNUMBER(SEARCH(IF(J$2&lt;&gt;"",J$2,"NA"),'MITRE &amp; Controls Mappings'!$H352))),ISNUMBER(SEARCH(IF(J$3&lt;&gt;"",J$3,"NA"),'MITRE &amp; Controls Mappings'!$I352))),ISNUMBER(SEARCH(IF(J$3&lt;&gt;"",J$3,"NA"),'MITRE &amp; Controls Mappings'!$J352))), 'MITRE &amp; Controls Mappings'!$B352,"")</f>
        <v/>
      </c>
      <c r="K354" t="str">
        <f>IF(OR(OR(OR(OR(OR(ISNUMBER(SEARCH(IF(K$1&lt;&gt;"",K$1,"NA"),'MITRE &amp; Controls Mappings'!$E352)),ISNUMBER(SEARCH(IF(K$1&lt;&gt;"",K$1,"NA"),'MITRE &amp; Controls Mappings'!$F352))),ISNUMBER(SEARCH(IF(K$2&lt;&gt;"",K$2,"NA"),'MITRE &amp; Controls Mappings'!$G352))),ISNUMBER(SEARCH(IF(K$2&lt;&gt;"",K$2,"NA"),'MITRE &amp; Controls Mappings'!$H352))),ISNUMBER(SEARCH(IF(K$3&lt;&gt;"",K$3,"NA"),'MITRE &amp; Controls Mappings'!$I352))),ISNUMBER(SEARCH(IF(K$3&lt;&gt;"",K$3,"NA"),'MITRE &amp; Controls Mappings'!$J352))), 'MITRE &amp; Controls Mappings'!$B352,"")</f>
        <v/>
      </c>
      <c r="L354" s="26" t="str">
        <f>IF('MITRE &amp; Controls Mappings'!D352 &lt;&gt;"",'MITRE &amp; Controls Mappings'!D352,"" )</f>
        <v>(L1) Ensure 'Audit Detailed File Share' is set to include 'Failure'</v>
      </c>
    </row>
    <row r="355" spans="1:12" x14ac:dyDescent="0.25">
      <c r="A355" t="str">
        <f>IF(COUNTIF(B355:K355,"="&amp;'MITRE &amp; Controls Mappings'!B353)&gt;0,'MITRE &amp; Controls Mappings'!B353,"")</f>
        <v/>
      </c>
      <c r="B355" t="str">
        <f>IF(OR(OR(OR(OR(OR(ISNUMBER(SEARCH(IF(B$1&lt;&gt;"",B$1,"NA"),'MITRE &amp; Controls Mappings'!$E353)),ISNUMBER(SEARCH(IF(B$1&lt;&gt;"",B$1,"NA"),'MITRE &amp; Controls Mappings'!$F353))),ISNUMBER(SEARCH(IF(B$2&lt;&gt;"",B$2,"NA"),'MITRE &amp; Controls Mappings'!$G353))),ISNUMBER(SEARCH(IF(B$2&lt;&gt;"",B$2,"NA"),'MITRE &amp; Controls Mappings'!$H353))),ISNUMBER(SEARCH(IF(B$3&lt;&gt;"",B$3,"NA"),'MITRE &amp; Controls Mappings'!$I353))),ISNUMBER(SEARCH(IF(B$3&lt;&gt;"",B$3,"NA"),'MITRE &amp; Controls Mappings'!$J353))), 'MITRE &amp; Controls Mappings'!$B353,"")</f>
        <v/>
      </c>
      <c r="C355" t="str">
        <f>IF(OR(OR(OR(OR(OR(ISNUMBER(SEARCH(IF(C$1&lt;&gt;"",C$1,"NA"),'MITRE &amp; Controls Mappings'!$E353)),ISNUMBER(SEARCH(IF(C$1&lt;&gt;"",C$1,"NA"),'MITRE &amp; Controls Mappings'!$F353))),ISNUMBER(SEARCH(IF(C$2&lt;&gt;"",C$2,"NA"),'MITRE &amp; Controls Mappings'!$G353))),ISNUMBER(SEARCH(IF(C$2&lt;&gt;"",C$2,"NA"),'MITRE &amp; Controls Mappings'!$H353))),ISNUMBER(SEARCH(IF(C$3&lt;&gt;"",C$3,"NA"),'MITRE &amp; Controls Mappings'!$I353))),ISNUMBER(SEARCH(IF(C$3&lt;&gt;"",C$3,"NA"),'MITRE &amp; Controls Mappings'!$J353))), 'MITRE &amp; Controls Mappings'!$B353,"")</f>
        <v/>
      </c>
      <c r="D355" t="str">
        <f>IF(OR(OR(OR(OR(OR(ISNUMBER(SEARCH(IF(D$1&lt;&gt;"",D$1,"NA"),'MITRE &amp; Controls Mappings'!$E353)),ISNUMBER(SEARCH(IF(D$1&lt;&gt;"",D$1,"NA"),'MITRE &amp; Controls Mappings'!$F353))),ISNUMBER(SEARCH(IF(D$2&lt;&gt;"",D$2,"NA"),'MITRE &amp; Controls Mappings'!$G353))),ISNUMBER(SEARCH(IF(D$2&lt;&gt;"",D$2,"NA"),'MITRE &amp; Controls Mappings'!$H353))),ISNUMBER(SEARCH(IF(D$3&lt;&gt;"",D$3,"NA"),'MITRE &amp; Controls Mappings'!$I353))),ISNUMBER(SEARCH(IF(D$3&lt;&gt;"",D$3,"NA"),'MITRE &amp; Controls Mappings'!$J353))), 'MITRE &amp; Controls Mappings'!$B353,"")</f>
        <v/>
      </c>
      <c r="E355" t="str">
        <f>IF(OR(OR(OR(OR(OR(ISNUMBER(SEARCH(IF(E$1&lt;&gt;"",E$1,"NA"),'MITRE &amp; Controls Mappings'!$E353)),ISNUMBER(SEARCH(IF(E$1&lt;&gt;"",E$1,"NA"),'MITRE &amp; Controls Mappings'!$F353))),ISNUMBER(SEARCH(IF(E$2&lt;&gt;"",E$2,"NA"),'MITRE &amp; Controls Mappings'!$G353))),ISNUMBER(SEARCH(IF(E$2&lt;&gt;"",E$2,"NA"),'MITRE &amp; Controls Mappings'!$H353))),ISNUMBER(SEARCH(IF(E$3&lt;&gt;"",E$3,"NA"),'MITRE &amp; Controls Mappings'!$I353))),ISNUMBER(SEARCH(IF(E$3&lt;&gt;"",E$3,"NA"),'MITRE &amp; Controls Mappings'!$J353))), 'MITRE &amp; Controls Mappings'!$B353,"")</f>
        <v/>
      </c>
      <c r="F355" t="str">
        <f>IF(OR(OR(OR(OR(OR(ISNUMBER(SEARCH(IF(F$1&lt;&gt;"",F$1,"NA"),'MITRE &amp; Controls Mappings'!$E353)),ISNUMBER(SEARCH(IF(F$1&lt;&gt;"",F$1,"NA"),'MITRE &amp; Controls Mappings'!$F353))),ISNUMBER(SEARCH(IF(F$2&lt;&gt;"",F$2,"NA"),'MITRE &amp; Controls Mappings'!$G353))),ISNUMBER(SEARCH(IF(F$2&lt;&gt;"",F$2,"NA"),'MITRE &amp; Controls Mappings'!$H353))),ISNUMBER(SEARCH(IF(F$3&lt;&gt;"",F$3,"NA"),'MITRE &amp; Controls Mappings'!$I353))),ISNUMBER(SEARCH(IF(F$3&lt;&gt;"",F$3,"NA"),'MITRE &amp; Controls Mappings'!$J353))), 'MITRE &amp; Controls Mappings'!$B353,"")</f>
        <v/>
      </c>
      <c r="G355" t="str">
        <f>IF(OR(OR(OR(OR(OR(ISNUMBER(SEARCH(IF(G$1&lt;&gt;"",G$1,"NA"),'MITRE &amp; Controls Mappings'!$E353)),ISNUMBER(SEARCH(IF(G$1&lt;&gt;"",G$1,"NA"),'MITRE &amp; Controls Mappings'!$F353))),ISNUMBER(SEARCH(IF(G$2&lt;&gt;"",G$2,"NA"),'MITRE &amp; Controls Mappings'!$G353))),ISNUMBER(SEARCH(IF(G$2&lt;&gt;"",G$2,"NA"),'MITRE &amp; Controls Mappings'!$H353))),ISNUMBER(SEARCH(IF(G$3&lt;&gt;"",G$3,"NA"),'MITRE &amp; Controls Mappings'!$I353))),ISNUMBER(SEARCH(IF(G$3&lt;&gt;"",G$3,"NA"),'MITRE &amp; Controls Mappings'!$J353))), 'MITRE &amp; Controls Mappings'!$B353,"")</f>
        <v/>
      </c>
      <c r="H355" t="str">
        <f>IF(OR(OR(OR(OR(OR(ISNUMBER(SEARCH(IF(H$1&lt;&gt;"",H$1,"NA"),'MITRE &amp; Controls Mappings'!$E353)),ISNUMBER(SEARCH(IF(H$1&lt;&gt;"",H$1,"NA"),'MITRE &amp; Controls Mappings'!$F353))),ISNUMBER(SEARCH(IF(H$2&lt;&gt;"",H$2,"NA"),'MITRE &amp; Controls Mappings'!$G353))),ISNUMBER(SEARCH(IF(H$2&lt;&gt;"",H$2,"NA"),'MITRE &amp; Controls Mappings'!$H353))),ISNUMBER(SEARCH(IF(H$3&lt;&gt;"",H$3,"NA"),'MITRE &amp; Controls Mappings'!$I353))),ISNUMBER(SEARCH(IF(H$3&lt;&gt;"",H$3,"NA"),'MITRE &amp; Controls Mappings'!$J353))), 'MITRE &amp; Controls Mappings'!$B353,"")</f>
        <v/>
      </c>
      <c r="I355" t="str">
        <f>IF(OR(OR(OR(OR(OR(ISNUMBER(SEARCH(IF(I$1&lt;&gt;"",I$1,"NA"),'MITRE &amp; Controls Mappings'!$E353)),ISNUMBER(SEARCH(IF(I$1&lt;&gt;"",I$1,"NA"),'MITRE &amp; Controls Mappings'!$F353))),ISNUMBER(SEARCH(IF(I$2&lt;&gt;"",I$2,"NA"),'MITRE &amp; Controls Mappings'!$G353))),ISNUMBER(SEARCH(IF(I$2&lt;&gt;"",I$2,"NA"),'MITRE &amp; Controls Mappings'!$H353))),ISNUMBER(SEARCH(IF(I$3&lt;&gt;"",I$3,"NA"),'MITRE &amp; Controls Mappings'!$I353))),ISNUMBER(SEARCH(IF(I$3&lt;&gt;"",I$3,"NA"),'MITRE &amp; Controls Mappings'!$J353))), 'MITRE &amp; Controls Mappings'!$B353,"")</f>
        <v/>
      </c>
      <c r="J355" t="str">
        <f>IF(OR(OR(OR(OR(OR(ISNUMBER(SEARCH(IF(J$1&lt;&gt;"",J$1,"NA"),'MITRE &amp; Controls Mappings'!$E353)),ISNUMBER(SEARCH(IF(J$1&lt;&gt;"",J$1,"NA"),'MITRE &amp; Controls Mappings'!$F353))),ISNUMBER(SEARCH(IF(J$2&lt;&gt;"",J$2,"NA"),'MITRE &amp; Controls Mappings'!$G353))),ISNUMBER(SEARCH(IF(J$2&lt;&gt;"",J$2,"NA"),'MITRE &amp; Controls Mappings'!$H353))),ISNUMBER(SEARCH(IF(J$3&lt;&gt;"",J$3,"NA"),'MITRE &amp; Controls Mappings'!$I353))),ISNUMBER(SEARCH(IF(J$3&lt;&gt;"",J$3,"NA"),'MITRE &amp; Controls Mappings'!$J353))), 'MITRE &amp; Controls Mappings'!$B353,"")</f>
        <v/>
      </c>
      <c r="K355" t="str">
        <f>IF(OR(OR(OR(OR(OR(ISNUMBER(SEARCH(IF(K$1&lt;&gt;"",K$1,"NA"),'MITRE &amp; Controls Mappings'!$E353)),ISNUMBER(SEARCH(IF(K$1&lt;&gt;"",K$1,"NA"),'MITRE &amp; Controls Mappings'!$F353))),ISNUMBER(SEARCH(IF(K$2&lt;&gt;"",K$2,"NA"),'MITRE &amp; Controls Mappings'!$G353))),ISNUMBER(SEARCH(IF(K$2&lt;&gt;"",K$2,"NA"),'MITRE &amp; Controls Mappings'!$H353))),ISNUMBER(SEARCH(IF(K$3&lt;&gt;"",K$3,"NA"),'MITRE &amp; Controls Mappings'!$I353))),ISNUMBER(SEARCH(IF(K$3&lt;&gt;"",K$3,"NA"),'MITRE &amp; Controls Mappings'!$J353))), 'MITRE &amp; Controls Mappings'!$B353,"")</f>
        <v/>
      </c>
      <c r="L355" s="26" t="str">
        <f>IF('MITRE &amp; Controls Mappings'!D353 &lt;&gt;"",'MITRE &amp; Controls Mappings'!D353,"" )</f>
        <v>(L1) Ensure 'Audit File Share' is set to 'Success and Failure'</v>
      </c>
    </row>
    <row r="356" spans="1:12" x14ac:dyDescent="0.25">
      <c r="A356" t="str">
        <f>IF(COUNTIF(B356:K356,"="&amp;'MITRE &amp; Controls Mappings'!B354)&gt;0,'MITRE &amp; Controls Mappings'!B354,"")</f>
        <v/>
      </c>
      <c r="B356" t="str">
        <f>IF(OR(OR(OR(OR(OR(ISNUMBER(SEARCH(IF(B$1&lt;&gt;"",B$1,"NA"),'MITRE &amp; Controls Mappings'!$E354)),ISNUMBER(SEARCH(IF(B$1&lt;&gt;"",B$1,"NA"),'MITRE &amp; Controls Mappings'!$F354))),ISNUMBER(SEARCH(IF(B$2&lt;&gt;"",B$2,"NA"),'MITRE &amp; Controls Mappings'!$G354))),ISNUMBER(SEARCH(IF(B$2&lt;&gt;"",B$2,"NA"),'MITRE &amp; Controls Mappings'!$H354))),ISNUMBER(SEARCH(IF(B$3&lt;&gt;"",B$3,"NA"),'MITRE &amp; Controls Mappings'!$I354))),ISNUMBER(SEARCH(IF(B$3&lt;&gt;"",B$3,"NA"),'MITRE &amp; Controls Mappings'!$J354))), 'MITRE &amp; Controls Mappings'!$B354,"")</f>
        <v/>
      </c>
      <c r="C356" t="str">
        <f>IF(OR(OR(OR(OR(OR(ISNUMBER(SEARCH(IF(C$1&lt;&gt;"",C$1,"NA"),'MITRE &amp; Controls Mappings'!$E354)),ISNUMBER(SEARCH(IF(C$1&lt;&gt;"",C$1,"NA"),'MITRE &amp; Controls Mappings'!$F354))),ISNUMBER(SEARCH(IF(C$2&lt;&gt;"",C$2,"NA"),'MITRE &amp; Controls Mappings'!$G354))),ISNUMBER(SEARCH(IF(C$2&lt;&gt;"",C$2,"NA"),'MITRE &amp; Controls Mappings'!$H354))),ISNUMBER(SEARCH(IF(C$3&lt;&gt;"",C$3,"NA"),'MITRE &amp; Controls Mappings'!$I354))),ISNUMBER(SEARCH(IF(C$3&lt;&gt;"",C$3,"NA"),'MITRE &amp; Controls Mappings'!$J354))), 'MITRE &amp; Controls Mappings'!$B354,"")</f>
        <v/>
      </c>
      <c r="D356" t="str">
        <f>IF(OR(OR(OR(OR(OR(ISNUMBER(SEARCH(IF(D$1&lt;&gt;"",D$1,"NA"),'MITRE &amp; Controls Mappings'!$E354)),ISNUMBER(SEARCH(IF(D$1&lt;&gt;"",D$1,"NA"),'MITRE &amp; Controls Mappings'!$F354))),ISNUMBER(SEARCH(IF(D$2&lt;&gt;"",D$2,"NA"),'MITRE &amp; Controls Mappings'!$G354))),ISNUMBER(SEARCH(IF(D$2&lt;&gt;"",D$2,"NA"),'MITRE &amp; Controls Mappings'!$H354))),ISNUMBER(SEARCH(IF(D$3&lt;&gt;"",D$3,"NA"),'MITRE &amp; Controls Mappings'!$I354))),ISNUMBER(SEARCH(IF(D$3&lt;&gt;"",D$3,"NA"),'MITRE &amp; Controls Mappings'!$J354))), 'MITRE &amp; Controls Mappings'!$B354,"")</f>
        <v/>
      </c>
      <c r="E356" t="str">
        <f>IF(OR(OR(OR(OR(OR(ISNUMBER(SEARCH(IF(E$1&lt;&gt;"",E$1,"NA"),'MITRE &amp; Controls Mappings'!$E354)),ISNUMBER(SEARCH(IF(E$1&lt;&gt;"",E$1,"NA"),'MITRE &amp; Controls Mappings'!$F354))),ISNUMBER(SEARCH(IF(E$2&lt;&gt;"",E$2,"NA"),'MITRE &amp; Controls Mappings'!$G354))),ISNUMBER(SEARCH(IF(E$2&lt;&gt;"",E$2,"NA"),'MITRE &amp; Controls Mappings'!$H354))),ISNUMBER(SEARCH(IF(E$3&lt;&gt;"",E$3,"NA"),'MITRE &amp; Controls Mappings'!$I354))),ISNUMBER(SEARCH(IF(E$3&lt;&gt;"",E$3,"NA"),'MITRE &amp; Controls Mappings'!$J354))), 'MITRE &amp; Controls Mappings'!$B354,"")</f>
        <v/>
      </c>
      <c r="F356" t="str">
        <f>IF(OR(OR(OR(OR(OR(ISNUMBER(SEARCH(IF(F$1&lt;&gt;"",F$1,"NA"),'MITRE &amp; Controls Mappings'!$E354)),ISNUMBER(SEARCH(IF(F$1&lt;&gt;"",F$1,"NA"),'MITRE &amp; Controls Mappings'!$F354))),ISNUMBER(SEARCH(IF(F$2&lt;&gt;"",F$2,"NA"),'MITRE &amp; Controls Mappings'!$G354))),ISNUMBER(SEARCH(IF(F$2&lt;&gt;"",F$2,"NA"),'MITRE &amp; Controls Mappings'!$H354))),ISNUMBER(SEARCH(IF(F$3&lt;&gt;"",F$3,"NA"),'MITRE &amp; Controls Mappings'!$I354))),ISNUMBER(SEARCH(IF(F$3&lt;&gt;"",F$3,"NA"),'MITRE &amp; Controls Mappings'!$J354))), 'MITRE &amp; Controls Mappings'!$B354,"")</f>
        <v/>
      </c>
      <c r="G356" t="str">
        <f>IF(OR(OR(OR(OR(OR(ISNUMBER(SEARCH(IF(G$1&lt;&gt;"",G$1,"NA"),'MITRE &amp; Controls Mappings'!$E354)),ISNUMBER(SEARCH(IF(G$1&lt;&gt;"",G$1,"NA"),'MITRE &amp; Controls Mappings'!$F354))),ISNUMBER(SEARCH(IF(G$2&lt;&gt;"",G$2,"NA"),'MITRE &amp; Controls Mappings'!$G354))),ISNUMBER(SEARCH(IF(G$2&lt;&gt;"",G$2,"NA"),'MITRE &amp; Controls Mappings'!$H354))),ISNUMBER(SEARCH(IF(G$3&lt;&gt;"",G$3,"NA"),'MITRE &amp; Controls Mappings'!$I354))),ISNUMBER(SEARCH(IF(G$3&lt;&gt;"",G$3,"NA"),'MITRE &amp; Controls Mappings'!$J354))), 'MITRE &amp; Controls Mappings'!$B354,"")</f>
        <v/>
      </c>
      <c r="H356" t="str">
        <f>IF(OR(OR(OR(OR(OR(ISNUMBER(SEARCH(IF(H$1&lt;&gt;"",H$1,"NA"),'MITRE &amp; Controls Mappings'!$E354)),ISNUMBER(SEARCH(IF(H$1&lt;&gt;"",H$1,"NA"),'MITRE &amp; Controls Mappings'!$F354))),ISNUMBER(SEARCH(IF(H$2&lt;&gt;"",H$2,"NA"),'MITRE &amp; Controls Mappings'!$G354))),ISNUMBER(SEARCH(IF(H$2&lt;&gt;"",H$2,"NA"),'MITRE &amp; Controls Mappings'!$H354))),ISNUMBER(SEARCH(IF(H$3&lt;&gt;"",H$3,"NA"),'MITRE &amp; Controls Mappings'!$I354))),ISNUMBER(SEARCH(IF(H$3&lt;&gt;"",H$3,"NA"),'MITRE &amp; Controls Mappings'!$J354))), 'MITRE &amp; Controls Mappings'!$B354,"")</f>
        <v/>
      </c>
      <c r="I356" t="str">
        <f>IF(OR(OR(OR(OR(OR(ISNUMBER(SEARCH(IF(I$1&lt;&gt;"",I$1,"NA"),'MITRE &amp; Controls Mappings'!$E354)),ISNUMBER(SEARCH(IF(I$1&lt;&gt;"",I$1,"NA"),'MITRE &amp; Controls Mappings'!$F354))),ISNUMBER(SEARCH(IF(I$2&lt;&gt;"",I$2,"NA"),'MITRE &amp; Controls Mappings'!$G354))),ISNUMBER(SEARCH(IF(I$2&lt;&gt;"",I$2,"NA"),'MITRE &amp; Controls Mappings'!$H354))),ISNUMBER(SEARCH(IF(I$3&lt;&gt;"",I$3,"NA"),'MITRE &amp; Controls Mappings'!$I354))),ISNUMBER(SEARCH(IF(I$3&lt;&gt;"",I$3,"NA"),'MITRE &amp; Controls Mappings'!$J354))), 'MITRE &amp; Controls Mappings'!$B354,"")</f>
        <v/>
      </c>
      <c r="J356" t="str">
        <f>IF(OR(OR(OR(OR(OR(ISNUMBER(SEARCH(IF(J$1&lt;&gt;"",J$1,"NA"),'MITRE &amp; Controls Mappings'!$E354)),ISNUMBER(SEARCH(IF(J$1&lt;&gt;"",J$1,"NA"),'MITRE &amp; Controls Mappings'!$F354))),ISNUMBER(SEARCH(IF(J$2&lt;&gt;"",J$2,"NA"),'MITRE &amp; Controls Mappings'!$G354))),ISNUMBER(SEARCH(IF(J$2&lt;&gt;"",J$2,"NA"),'MITRE &amp; Controls Mappings'!$H354))),ISNUMBER(SEARCH(IF(J$3&lt;&gt;"",J$3,"NA"),'MITRE &amp; Controls Mappings'!$I354))),ISNUMBER(SEARCH(IF(J$3&lt;&gt;"",J$3,"NA"),'MITRE &amp; Controls Mappings'!$J354))), 'MITRE &amp; Controls Mappings'!$B354,"")</f>
        <v/>
      </c>
      <c r="K356" t="str">
        <f>IF(OR(OR(OR(OR(OR(ISNUMBER(SEARCH(IF(K$1&lt;&gt;"",K$1,"NA"),'MITRE &amp; Controls Mappings'!$E354)),ISNUMBER(SEARCH(IF(K$1&lt;&gt;"",K$1,"NA"),'MITRE &amp; Controls Mappings'!$F354))),ISNUMBER(SEARCH(IF(K$2&lt;&gt;"",K$2,"NA"),'MITRE &amp; Controls Mappings'!$G354))),ISNUMBER(SEARCH(IF(K$2&lt;&gt;"",K$2,"NA"),'MITRE &amp; Controls Mappings'!$H354))),ISNUMBER(SEARCH(IF(K$3&lt;&gt;"",K$3,"NA"),'MITRE &amp; Controls Mappings'!$I354))),ISNUMBER(SEARCH(IF(K$3&lt;&gt;"",K$3,"NA"),'MITRE &amp; Controls Mappings'!$J354))), 'MITRE &amp; Controls Mappings'!$B354,"")</f>
        <v/>
      </c>
      <c r="L356" s="26" t="str">
        <f>IF('MITRE &amp; Controls Mappings'!D354 &lt;&gt;"",'MITRE &amp; Controls Mappings'!D354,"" )</f>
        <v>(L1) Ensure 'Audit File Share' is set to 'Success and Failure'</v>
      </c>
    </row>
    <row r="357" spans="1:12" x14ac:dyDescent="0.25">
      <c r="A357" t="str">
        <f>IF(COUNTIF(B357:K357,"="&amp;'MITRE &amp; Controls Mappings'!B355)&gt;0,'MITRE &amp; Controls Mappings'!B355,"")</f>
        <v/>
      </c>
      <c r="B357" t="str">
        <f>IF(OR(OR(OR(OR(OR(ISNUMBER(SEARCH(IF(B$1&lt;&gt;"",B$1,"NA"),'MITRE &amp; Controls Mappings'!$E355)),ISNUMBER(SEARCH(IF(B$1&lt;&gt;"",B$1,"NA"),'MITRE &amp; Controls Mappings'!$F355))),ISNUMBER(SEARCH(IF(B$2&lt;&gt;"",B$2,"NA"),'MITRE &amp; Controls Mappings'!$G355))),ISNUMBER(SEARCH(IF(B$2&lt;&gt;"",B$2,"NA"),'MITRE &amp; Controls Mappings'!$H355))),ISNUMBER(SEARCH(IF(B$3&lt;&gt;"",B$3,"NA"),'MITRE &amp; Controls Mappings'!$I355))),ISNUMBER(SEARCH(IF(B$3&lt;&gt;"",B$3,"NA"),'MITRE &amp; Controls Mappings'!$J355))), 'MITRE &amp; Controls Mappings'!$B355,"")</f>
        <v/>
      </c>
      <c r="C357" t="str">
        <f>IF(OR(OR(OR(OR(OR(ISNUMBER(SEARCH(IF(C$1&lt;&gt;"",C$1,"NA"),'MITRE &amp; Controls Mappings'!$E355)),ISNUMBER(SEARCH(IF(C$1&lt;&gt;"",C$1,"NA"),'MITRE &amp; Controls Mappings'!$F355))),ISNUMBER(SEARCH(IF(C$2&lt;&gt;"",C$2,"NA"),'MITRE &amp; Controls Mappings'!$G355))),ISNUMBER(SEARCH(IF(C$2&lt;&gt;"",C$2,"NA"),'MITRE &amp; Controls Mappings'!$H355))),ISNUMBER(SEARCH(IF(C$3&lt;&gt;"",C$3,"NA"),'MITRE &amp; Controls Mappings'!$I355))),ISNUMBER(SEARCH(IF(C$3&lt;&gt;"",C$3,"NA"),'MITRE &amp; Controls Mappings'!$J355))), 'MITRE &amp; Controls Mappings'!$B355,"")</f>
        <v/>
      </c>
      <c r="D357" t="str">
        <f>IF(OR(OR(OR(OR(OR(ISNUMBER(SEARCH(IF(D$1&lt;&gt;"",D$1,"NA"),'MITRE &amp; Controls Mappings'!$E355)),ISNUMBER(SEARCH(IF(D$1&lt;&gt;"",D$1,"NA"),'MITRE &amp; Controls Mappings'!$F355))),ISNUMBER(SEARCH(IF(D$2&lt;&gt;"",D$2,"NA"),'MITRE &amp; Controls Mappings'!$G355))),ISNUMBER(SEARCH(IF(D$2&lt;&gt;"",D$2,"NA"),'MITRE &amp; Controls Mappings'!$H355))),ISNUMBER(SEARCH(IF(D$3&lt;&gt;"",D$3,"NA"),'MITRE &amp; Controls Mappings'!$I355))),ISNUMBER(SEARCH(IF(D$3&lt;&gt;"",D$3,"NA"),'MITRE &amp; Controls Mappings'!$J355))), 'MITRE &amp; Controls Mappings'!$B355,"")</f>
        <v/>
      </c>
      <c r="E357" t="str">
        <f>IF(OR(OR(OR(OR(OR(ISNUMBER(SEARCH(IF(E$1&lt;&gt;"",E$1,"NA"),'MITRE &amp; Controls Mappings'!$E355)),ISNUMBER(SEARCH(IF(E$1&lt;&gt;"",E$1,"NA"),'MITRE &amp; Controls Mappings'!$F355))),ISNUMBER(SEARCH(IF(E$2&lt;&gt;"",E$2,"NA"),'MITRE &amp; Controls Mappings'!$G355))),ISNUMBER(SEARCH(IF(E$2&lt;&gt;"",E$2,"NA"),'MITRE &amp; Controls Mappings'!$H355))),ISNUMBER(SEARCH(IF(E$3&lt;&gt;"",E$3,"NA"),'MITRE &amp; Controls Mappings'!$I355))),ISNUMBER(SEARCH(IF(E$3&lt;&gt;"",E$3,"NA"),'MITRE &amp; Controls Mappings'!$J355))), 'MITRE &amp; Controls Mappings'!$B355,"")</f>
        <v/>
      </c>
      <c r="F357" t="str">
        <f>IF(OR(OR(OR(OR(OR(ISNUMBER(SEARCH(IF(F$1&lt;&gt;"",F$1,"NA"),'MITRE &amp; Controls Mappings'!$E355)),ISNUMBER(SEARCH(IF(F$1&lt;&gt;"",F$1,"NA"),'MITRE &amp; Controls Mappings'!$F355))),ISNUMBER(SEARCH(IF(F$2&lt;&gt;"",F$2,"NA"),'MITRE &amp; Controls Mappings'!$G355))),ISNUMBER(SEARCH(IF(F$2&lt;&gt;"",F$2,"NA"),'MITRE &amp; Controls Mappings'!$H355))),ISNUMBER(SEARCH(IF(F$3&lt;&gt;"",F$3,"NA"),'MITRE &amp; Controls Mappings'!$I355))),ISNUMBER(SEARCH(IF(F$3&lt;&gt;"",F$3,"NA"),'MITRE &amp; Controls Mappings'!$J355))), 'MITRE &amp; Controls Mappings'!$B355,"")</f>
        <v/>
      </c>
      <c r="G357" t="str">
        <f>IF(OR(OR(OR(OR(OR(ISNUMBER(SEARCH(IF(G$1&lt;&gt;"",G$1,"NA"),'MITRE &amp; Controls Mappings'!$E355)),ISNUMBER(SEARCH(IF(G$1&lt;&gt;"",G$1,"NA"),'MITRE &amp; Controls Mappings'!$F355))),ISNUMBER(SEARCH(IF(G$2&lt;&gt;"",G$2,"NA"),'MITRE &amp; Controls Mappings'!$G355))),ISNUMBER(SEARCH(IF(G$2&lt;&gt;"",G$2,"NA"),'MITRE &amp; Controls Mappings'!$H355))),ISNUMBER(SEARCH(IF(G$3&lt;&gt;"",G$3,"NA"),'MITRE &amp; Controls Mappings'!$I355))),ISNUMBER(SEARCH(IF(G$3&lt;&gt;"",G$3,"NA"),'MITRE &amp; Controls Mappings'!$J355))), 'MITRE &amp; Controls Mappings'!$B355,"")</f>
        <v/>
      </c>
      <c r="H357" t="str">
        <f>IF(OR(OR(OR(OR(OR(ISNUMBER(SEARCH(IF(H$1&lt;&gt;"",H$1,"NA"),'MITRE &amp; Controls Mappings'!$E355)),ISNUMBER(SEARCH(IF(H$1&lt;&gt;"",H$1,"NA"),'MITRE &amp; Controls Mappings'!$F355))),ISNUMBER(SEARCH(IF(H$2&lt;&gt;"",H$2,"NA"),'MITRE &amp; Controls Mappings'!$G355))),ISNUMBER(SEARCH(IF(H$2&lt;&gt;"",H$2,"NA"),'MITRE &amp; Controls Mappings'!$H355))),ISNUMBER(SEARCH(IF(H$3&lt;&gt;"",H$3,"NA"),'MITRE &amp; Controls Mappings'!$I355))),ISNUMBER(SEARCH(IF(H$3&lt;&gt;"",H$3,"NA"),'MITRE &amp; Controls Mappings'!$J355))), 'MITRE &amp; Controls Mappings'!$B355,"")</f>
        <v/>
      </c>
      <c r="I357" t="str">
        <f>IF(OR(OR(OR(OR(OR(ISNUMBER(SEARCH(IF(I$1&lt;&gt;"",I$1,"NA"),'MITRE &amp; Controls Mappings'!$E355)),ISNUMBER(SEARCH(IF(I$1&lt;&gt;"",I$1,"NA"),'MITRE &amp; Controls Mappings'!$F355))),ISNUMBER(SEARCH(IF(I$2&lt;&gt;"",I$2,"NA"),'MITRE &amp; Controls Mappings'!$G355))),ISNUMBER(SEARCH(IF(I$2&lt;&gt;"",I$2,"NA"),'MITRE &amp; Controls Mappings'!$H355))),ISNUMBER(SEARCH(IF(I$3&lt;&gt;"",I$3,"NA"),'MITRE &amp; Controls Mappings'!$I355))),ISNUMBER(SEARCH(IF(I$3&lt;&gt;"",I$3,"NA"),'MITRE &amp; Controls Mappings'!$J355))), 'MITRE &amp; Controls Mappings'!$B355,"")</f>
        <v/>
      </c>
      <c r="J357" t="str">
        <f>IF(OR(OR(OR(OR(OR(ISNUMBER(SEARCH(IF(J$1&lt;&gt;"",J$1,"NA"),'MITRE &amp; Controls Mappings'!$E355)),ISNUMBER(SEARCH(IF(J$1&lt;&gt;"",J$1,"NA"),'MITRE &amp; Controls Mappings'!$F355))),ISNUMBER(SEARCH(IF(J$2&lt;&gt;"",J$2,"NA"),'MITRE &amp; Controls Mappings'!$G355))),ISNUMBER(SEARCH(IF(J$2&lt;&gt;"",J$2,"NA"),'MITRE &amp; Controls Mappings'!$H355))),ISNUMBER(SEARCH(IF(J$3&lt;&gt;"",J$3,"NA"),'MITRE &amp; Controls Mappings'!$I355))),ISNUMBER(SEARCH(IF(J$3&lt;&gt;"",J$3,"NA"),'MITRE &amp; Controls Mappings'!$J355))), 'MITRE &amp; Controls Mappings'!$B355,"")</f>
        <v/>
      </c>
      <c r="K357" t="str">
        <f>IF(OR(OR(OR(OR(OR(ISNUMBER(SEARCH(IF(K$1&lt;&gt;"",K$1,"NA"),'MITRE &amp; Controls Mappings'!$E355)),ISNUMBER(SEARCH(IF(K$1&lt;&gt;"",K$1,"NA"),'MITRE &amp; Controls Mappings'!$F355))),ISNUMBER(SEARCH(IF(K$2&lt;&gt;"",K$2,"NA"),'MITRE &amp; Controls Mappings'!$G355))),ISNUMBER(SEARCH(IF(K$2&lt;&gt;"",K$2,"NA"),'MITRE &amp; Controls Mappings'!$H355))),ISNUMBER(SEARCH(IF(K$3&lt;&gt;"",K$3,"NA"),'MITRE &amp; Controls Mappings'!$I355))),ISNUMBER(SEARCH(IF(K$3&lt;&gt;"",K$3,"NA"),'MITRE &amp; Controls Mappings'!$J355))), 'MITRE &amp; Controls Mappings'!$B355,"")</f>
        <v/>
      </c>
      <c r="L357" s="26" t="str">
        <f>IF('MITRE &amp; Controls Mappings'!D355 &lt;&gt;"",'MITRE &amp; Controls Mappings'!D355,"" )</f>
        <v>(L1) Ensure 'Audit Other Object Access Events' is set to 'Success and Failure'</v>
      </c>
    </row>
    <row r="358" spans="1:12" x14ac:dyDescent="0.25">
      <c r="A358" t="str">
        <f>IF(COUNTIF(B358:K358,"="&amp;'MITRE &amp; Controls Mappings'!B356)&gt;0,'MITRE &amp; Controls Mappings'!B356,"")</f>
        <v/>
      </c>
      <c r="B358" t="str">
        <f>IF(OR(OR(OR(OR(OR(ISNUMBER(SEARCH(IF(B$1&lt;&gt;"",B$1,"NA"),'MITRE &amp; Controls Mappings'!$E356)),ISNUMBER(SEARCH(IF(B$1&lt;&gt;"",B$1,"NA"),'MITRE &amp; Controls Mappings'!$F356))),ISNUMBER(SEARCH(IF(B$2&lt;&gt;"",B$2,"NA"),'MITRE &amp; Controls Mappings'!$G356))),ISNUMBER(SEARCH(IF(B$2&lt;&gt;"",B$2,"NA"),'MITRE &amp; Controls Mappings'!$H356))),ISNUMBER(SEARCH(IF(B$3&lt;&gt;"",B$3,"NA"),'MITRE &amp; Controls Mappings'!$I356))),ISNUMBER(SEARCH(IF(B$3&lt;&gt;"",B$3,"NA"),'MITRE &amp; Controls Mappings'!$J356))), 'MITRE &amp; Controls Mappings'!$B356,"")</f>
        <v/>
      </c>
      <c r="C358" t="str">
        <f>IF(OR(OR(OR(OR(OR(ISNUMBER(SEARCH(IF(C$1&lt;&gt;"",C$1,"NA"),'MITRE &amp; Controls Mappings'!$E356)),ISNUMBER(SEARCH(IF(C$1&lt;&gt;"",C$1,"NA"),'MITRE &amp; Controls Mappings'!$F356))),ISNUMBER(SEARCH(IF(C$2&lt;&gt;"",C$2,"NA"),'MITRE &amp; Controls Mappings'!$G356))),ISNUMBER(SEARCH(IF(C$2&lt;&gt;"",C$2,"NA"),'MITRE &amp; Controls Mappings'!$H356))),ISNUMBER(SEARCH(IF(C$3&lt;&gt;"",C$3,"NA"),'MITRE &amp; Controls Mappings'!$I356))),ISNUMBER(SEARCH(IF(C$3&lt;&gt;"",C$3,"NA"),'MITRE &amp; Controls Mappings'!$J356))), 'MITRE &amp; Controls Mappings'!$B356,"")</f>
        <v/>
      </c>
      <c r="D358" t="str">
        <f>IF(OR(OR(OR(OR(OR(ISNUMBER(SEARCH(IF(D$1&lt;&gt;"",D$1,"NA"),'MITRE &amp; Controls Mappings'!$E356)),ISNUMBER(SEARCH(IF(D$1&lt;&gt;"",D$1,"NA"),'MITRE &amp; Controls Mappings'!$F356))),ISNUMBER(SEARCH(IF(D$2&lt;&gt;"",D$2,"NA"),'MITRE &amp; Controls Mappings'!$G356))),ISNUMBER(SEARCH(IF(D$2&lt;&gt;"",D$2,"NA"),'MITRE &amp; Controls Mappings'!$H356))),ISNUMBER(SEARCH(IF(D$3&lt;&gt;"",D$3,"NA"),'MITRE &amp; Controls Mappings'!$I356))),ISNUMBER(SEARCH(IF(D$3&lt;&gt;"",D$3,"NA"),'MITRE &amp; Controls Mappings'!$J356))), 'MITRE &amp; Controls Mappings'!$B356,"")</f>
        <v/>
      </c>
      <c r="E358" t="str">
        <f>IF(OR(OR(OR(OR(OR(ISNUMBER(SEARCH(IF(E$1&lt;&gt;"",E$1,"NA"),'MITRE &amp; Controls Mappings'!$E356)),ISNUMBER(SEARCH(IF(E$1&lt;&gt;"",E$1,"NA"),'MITRE &amp; Controls Mappings'!$F356))),ISNUMBER(SEARCH(IF(E$2&lt;&gt;"",E$2,"NA"),'MITRE &amp; Controls Mappings'!$G356))),ISNUMBER(SEARCH(IF(E$2&lt;&gt;"",E$2,"NA"),'MITRE &amp; Controls Mappings'!$H356))),ISNUMBER(SEARCH(IF(E$3&lt;&gt;"",E$3,"NA"),'MITRE &amp; Controls Mappings'!$I356))),ISNUMBER(SEARCH(IF(E$3&lt;&gt;"",E$3,"NA"),'MITRE &amp; Controls Mappings'!$J356))), 'MITRE &amp; Controls Mappings'!$B356,"")</f>
        <v/>
      </c>
      <c r="F358" t="str">
        <f>IF(OR(OR(OR(OR(OR(ISNUMBER(SEARCH(IF(F$1&lt;&gt;"",F$1,"NA"),'MITRE &amp; Controls Mappings'!$E356)),ISNUMBER(SEARCH(IF(F$1&lt;&gt;"",F$1,"NA"),'MITRE &amp; Controls Mappings'!$F356))),ISNUMBER(SEARCH(IF(F$2&lt;&gt;"",F$2,"NA"),'MITRE &amp; Controls Mappings'!$G356))),ISNUMBER(SEARCH(IF(F$2&lt;&gt;"",F$2,"NA"),'MITRE &amp; Controls Mappings'!$H356))),ISNUMBER(SEARCH(IF(F$3&lt;&gt;"",F$3,"NA"),'MITRE &amp; Controls Mappings'!$I356))),ISNUMBER(SEARCH(IF(F$3&lt;&gt;"",F$3,"NA"),'MITRE &amp; Controls Mappings'!$J356))), 'MITRE &amp; Controls Mappings'!$B356,"")</f>
        <v/>
      </c>
      <c r="G358" t="str">
        <f>IF(OR(OR(OR(OR(OR(ISNUMBER(SEARCH(IF(G$1&lt;&gt;"",G$1,"NA"),'MITRE &amp; Controls Mappings'!$E356)),ISNUMBER(SEARCH(IF(G$1&lt;&gt;"",G$1,"NA"),'MITRE &amp; Controls Mappings'!$F356))),ISNUMBER(SEARCH(IF(G$2&lt;&gt;"",G$2,"NA"),'MITRE &amp; Controls Mappings'!$G356))),ISNUMBER(SEARCH(IF(G$2&lt;&gt;"",G$2,"NA"),'MITRE &amp; Controls Mappings'!$H356))),ISNUMBER(SEARCH(IF(G$3&lt;&gt;"",G$3,"NA"),'MITRE &amp; Controls Mappings'!$I356))),ISNUMBER(SEARCH(IF(G$3&lt;&gt;"",G$3,"NA"),'MITRE &amp; Controls Mappings'!$J356))), 'MITRE &amp; Controls Mappings'!$B356,"")</f>
        <v/>
      </c>
      <c r="H358" t="str">
        <f>IF(OR(OR(OR(OR(OR(ISNUMBER(SEARCH(IF(H$1&lt;&gt;"",H$1,"NA"),'MITRE &amp; Controls Mappings'!$E356)),ISNUMBER(SEARCH(IF(H$1&lt;&gt;"",H$1,"NA"),'MITRE &amp; Controls Mappings'!$F356))),ISNUMBER(SEARCH(IF(H$2&lt;&gt;"",H$2,"NA"),'MITRE &amp; Controls Mappings'!$G356))),ISNUMBER(SEARCH(IF(H$2&lt;&gt;"",H$2,"NA"),'MITRE &amp; Controls Mappings'!$H356))),ISNUMBER(SEARCH(IF(H$3&lt;&gt;"",H$3,"NA"),'MITRE &amp; Controls Mappings'!$I356))),ISNUMBER(SEARCH(IF(H$3&lt;&gt;"",H$3,"NA"),'MITRE &amp; Controls Mappings'!$J356))), 'MITRE &amp; Controls Mappings'!$B356,"")</f>
        <v/>
      </c>
      <c r="I358" t="str">
        <f>IF(OR(OR(OR(OR(OR(ISNUMBER(SEARCH(IF(I$1&lt;&gt;"",I$1,"NA"),'MITRE &amp; Controls Mappings'!$E356)),ISNUMBER(SEARCH(IF(I$1&lt;&gt;"",I$1,"NA"),'MITRE &amp; Controls Mappings'!$F356))),ISNUMBER(SEARCH(IF(I$2&lt;&gt;"",I$2,"NA"),'MITRE &amp; Controls Mappings'!$G356))),ISNUMBER(SEARCH(IF(I$2&lt;&gt;"",I$2,"NA"),'MITRE &amp; Controls Mappings'!$H356))),ISNUMBER(SEARCH(IF(I$3&lt;&gt;"",I$3,"NA"),'MITRE &amp; Controls Mappings'!$I356))),ISNUMBER(SEARCH(IF(I$3&lt;&gt;"",I$3,"NA"),'MITRE &amp; Controls Mappings'!$J356))), 'MITRE &amp; Controls Mappings'!$B356,"")</f>
        <v/>
      </c>
      <c r="J358" t="str">
        <f>IF(OR(OR(OR(OR(OR(ISNUMBER(SEARCH(IF(J$1&lt;&gt;"",J$1,"NA"),'MITRE &amp; Controls Mappings'!$E356)),ISNUMBER(SEARCH(IF(J$1&lt;&gt;"",J$1,"NA"),'MITRE &amp; Controls Mappings'!$F356))),ISNUMBER(SEARCH(IF(J$2&lt;&gt;"",J$2,"NA"),'MITRE &amp; Controls Mappings'!$G356))),ISNUMBER(SEARCH(IF(J$2&lt;&gt;"",J$2,"NA"),'MITRE &amp; Controls Mappings'!$H356))),ISNUMBER(SEARCH(IF(J$3&lt;&gt;"",J$3,"NA"),'MITRE &amp; Controls Mappings'!$I356))),ISNUMBER(SEARCH(IF(J$3&lt;&gt;"",J$3,"NA"),'MITRE &amp; Controls Mappings'!$J356))), 'MITRE &amp; Controls Mappings'!$B356,"")</f>
        <v/>
      </c>
      <c r="K358" t="str">
        <f>IF(OR(OR(OR(OR(OR(ISNUMBER(SEARCH(IF(K$1&lt;&gt;"",K$1,"NA"),'MITRE &amp; Controls Mappings'!$E356)),ISNUMBER(SEARCH(IF(K$1&lt;&gt;"",K$1,"NA"),'MITRE &amp; Controls Mappings'!$F356))),ISNUMBER(SEARCH(IF(K$2&lt;&gt;"",K$2,"NA"),'MITRE &amp; Controls Mappings'!$G356))),ISNUMBER(SEARCH(IF(K$2&lt;&gt;"",K$2,"NA"),'MITRE &amp; Controls Mappings'!$H356))),ISNUMBER(SEARCH(IF(K$3&lt;&gt;"",K$3,"NA"),'MITRE &amp; Controls Mappings'!$I356))),ISNUMBER(SEARCH(IF(K$3&lt;&gt;"",K$3,"NA"),'MITRE &amp; Controls Mappings'!$J356))), 'MITRE &amp; Controls Mappings'!$B356,"")</f>
        <v/>
      </c>
      <c r="L358" s="26" t="str">
        <f>IF('MITRE &amp; Controls Mappings'!D356 &lt;&gt;"",'MITRE &amp; Controls Mappings'!D356,"" )</f>
        <v>(L1) Ensure 'Audit Other Object Access Events' is set to 'Success and Failure'</v>
      </c>
    </row>
    <row r="359" spans="1:12" x14ac:dyDescent="0.25">
      <c r="A359" t="str">
        <f>IF(COUNTIF(B359:K359,"="&amp;'MITRE &amp; Controls Mappings'!B357)&gt;0,'MITRE &amp; Controls Mappings'!B357,"")</f>
        <v/>
      </c>
      <c r="B359" t="str">
        <f>IF(OR(OR(OR(OR(OR(ISNUMBER(SEARCH(IF(B$1&lt;&gt;"",B$1,"NA"),'MITRE &amp; Controls Mappings'!$E357)),ISNUMBER(SEARCH(IF(B$1&lt;&gt;"",B$1,"NA"),'MITRE &amp; Controls Mappings'!$F357))),ISNUMBER(SEARCH(IF(B$2&lt;&gt;"",B$2,"NA"),'MITRE &amp; Controls Mappings'!$G357))),ISNUMBER(SEARCH(IF(B$2&lt;&gt;"",B$2,"NA"),'MITRE &amp; Controls Mappings'!$H357))),ISNUMBER(SEARCH(IF(B$3&lt;&gt;"",B$3,"NA"),'MITRE &amp; Controls Mappings'!$I357))),ISNUMBER(SEARCH(IF(B$3&lt;&gt;"",B$3,"NA"),'MITRE &amp; Controls Mappings'!$J357))), 'MITRE &amp; Controls Mappings'!$B357,"")</f>
        <v/>
      </c>
      <c r="C359" t="str">
        <f>IF(OR(OR(OR(OR(OR(ISNUMBER(SEARCH(IF(C$1&lt;&gt;"",C$1,"NA"),'MITRE &amp; Controls Mappings'!$E357)),ISNUMBER(SEARCH(IF(C$1&lt;&gt;"",C$1,"NA"),'MITRE &amp; Controls Mappings'!$F357))),ISNUMBER(SEARCH(IF(C$2&lt;&gt;"",C$2,"NA"),'MITRE &amp; Controls Mappings'!$G357))),ISNUMBER(SEARCH(IF(C$2&lt;&gt;"",C$2,"NA"),'MITRE &amp; Controls Mappings'!$H357))),ISNUMBER(SEARCH(IF(C$3&lt;&gt;"",C$3,"NA"),'MITRE &amp; Controls Mappings'!$I357))),ISNUMBER(SEARCH(IF(C$3&lt;&gt;"",C$3,"NA"),'MITRE &amp; Controls Mappings'!$J357))), 'MITRE &amp; Controls Mappings'!$B357,"")</f>
        <v/>
      </c>
      <c r="D359" t="str">
        <f>IF(OR(OR(OR(OR(OR(ISNUMBER(SEARCH(IF(D$1&lt;&gt;"",D$1,"NA"),'MITRE &amp; Controls Mappings'!$E357)),ISNUMBER(SEARCH(IF(D$1&lt;&gt;"",D$1,"NA"),'MITRE &amp; Controls Mappings'!$F357))),ISNUMBER(SEARCH(IF(D$2&lt;&gt;"",D$2,"NA"),'MITRE &amp; Controls Mappings'!$G357))),ISNUMBER(SEARCH(IF(D$2&lt;&gt;"",D$2,"NA"),'MITRE &amp; Controls Mappings'!$H357))),ISNUMBER(SEARCH(IF(D$3&lt;&gt;"",D$3,"NA"),'MITRE &amp; Controls Mappings'!$I357))),ISNUMBER(SEARCH(IF(D$3&lt;&gt;"",D$3,"NA"),'MITRE &amp; Controls Mappings'!$J357))), 'MITRE &amp; Controls Mappings'!$B357,"")</f>
        <v/>
      </c>
      <c r="E359" t="str">
        <f>IF(OR(OR(OR(OR(OR(ISNUMBER(SEARCH(IF(E$1&lt;&gt;"",E$1,"NA"),'MITRE &amp; Controls Mappings'!$E357)),ISNUMBER(SEARCH(IF(E$1&lt;&gt;"",E$1,"NA"),'MITRE &amp; Controls Mappings'!$F357))),ISNUMBER(SEARCH(IF(E$2&lt;&gt;"",E$2,"NA"),'MITRE &amp; Controls Mappings'!$G357))),ISNUMBER(SEARCH(IF(E$2&lt;&gt;"",E$2,"NA"),'MITRE &amp; Controls Mappings'!$H357))),ISNUMBER(SEARCH(IF(E$3&lt;&gt;"",E$3,"NA"),'MITRE &amp; Controls Mappings'!$I357))),ISNUMBER(SEARCH(IF(E$3&lt;&gt;"",E$3,"NA"),'MITRE &amp; Controls Mappings'!$J357))), 'MITRE &amp; Controls Mappings'!$B357,"")</f>
        <v/>
      </c>
      <c r="F359" t="str">
        <f>IF(OR(OR(OR(OR(OR(ISNUMBER(SEARCH(IF(F$1&lt;&gt;"",F$1,"NA"),'MITRE &amp; Controls Mappings'!$E357)),ISNUMBER(SEARCH(IF(F$1&lt;&gt;"",F$1,"NA"),'MITRE &amp; Controls Mappings'!$F357))),ISNUMBER(SEARCH(IF(F$2&lt;&gt;"",F$2,"NA"),'MITRE &amp; Controls Mappings'!$G357))),ISNUMBER(SEARCH(IF(F$2&lt;&gt;"",F$2,"NA"),'MITRE &amp; Controls Mappings'!$H357))),ISNUMBER(SEARCH(IF(F$3&lt;&gt;"",F$3,"NA"),'MITRE &amp; Controls Mappings'!$I357))),ISNUMBER(SEARCH(IF(F$3&lt;&gt;"",F$3,"NA"),'MITRE &amp; Controls Mappings'!$J357))), 'MITRE &amp; Controls Mappings'!$B357,"")</f>
        <v/>
      </c>
      <c r="G359" t="str">
        <f>IF(OR(OR(OR(OR(OR(ISNUMBER(SEARCH(IF(G$1&lt;&gt;"",G$1,"NA"),'MITRE &amp; Controls Mappings'!$E357)),ISNUMBER(SEARCH(IF(G$1&lt;&gt;"",G$1,"NA"),'MITRE &amp; Controls Mappings'!$F357))),ISNUMBER(SEARCH(IF(G$2&lt;&gt;"",G$2,"NA"),'MITRE &amp; Controls Mappings'!$G357))),ISNUMBER(SEARCH(IF(G$2&lt;&gt;"",G$2,"NA"),'MITRE &amp; Controls Mappings'!$H357))),ISNUMBER(SEARCH(IF(G$3&lt;&gt;"",G$3,"NA"),'MITRE &amp; Controls Mappings'!$I357))),ISNUMBER(SEARCH(IF(G$3&lt;&gt;"",G$3,"NA"),'MITRE &amp; Controls Mappings'!$J357))), 'MITRE &amp; Controls Mappings'!$B357,"")</f>
        <v/>
      </c>
      <c r="H359" t="str">
        <f>IF(OR(OR(OR(OR(OR(ISNUMBER(SEARCH(IF(H$1&lt;&gt;"",H$1,"NA"),'MITRE &amp; Controls Mappings'!$E357)),ISNUMBER(SEARCH(IF(H$1&lt;&gt;"",H$1,"NA"),'MITRE &amp; Controls Mappings'!$F357))),ISNUMBER(SEARCH(IF(H$2&lt;&gt;"",H$2,"NA"),'MITRE &amp; Controls Mappings'!$G357))),ISNUMBER(SEARCH(IF(H$2&lt;&gt;"",H$2,"NA"),'MITRE &amp; Controls Mappings'!$H357))),ISNUMBER(SEARCH(IF(H$3&lt;&gt;"",H$3,"NA"),'MITRE &amp; Controls Mappings'!$I357))),ISNUMBER(SEARCH(IF(H$3&lt;&gt;"",H$3,"NA"),'MITRE &amp; Controls Mappings'!$J357))), 'MITRE &amp; Controls Mappings'!$B357,"")</f>
        <v/>
      </c>
      <c r="I359" t="str">
        <f>IF(OR(OR(OR(OR(OR(ISNUMBER(SEARCH(IF(I$1&lt;&gt;"",I$1,"NA"),'MITRE &amp; Controls Mappings'!$E357)),ISNUMBER(SEARCH(IF(I$1&lt;&gt;"",I$1,"NA"),'MITRE &amp; Controls Mappings'!$F357))),ISNUMBER(SEARCH(IF(I$2&lt;&gt;"",I$2,"NA"),'MITRE &amp; Controls Mappings'!$G357))),ISNUMBER(SEARCH(IF(I$2&lt;&gt;"",I$2,"NA"),'MITRE &amp; Controls Mappings'!$H357))),ISNUMBER(SEARCH(IF(I$3&lt;&gt;"",I$3,"NA"),'MITRE &amp; Controls Mappings'!$I357))),ISNUMBER(SEARCH(IF(I$3&lt;&gt;"",I$3,"NA"),'MITRE &amp; Controls Mappings'!$J357))), 'MITRE &amp; Controls Mappings'!$B357,"")</f>
        <v/>
      </c>
      <c r="J359" t="str">
        <f>IF(OR(OR(OR(OR(OR(ISNUMBER(SEARCH(IF(J$1&lt;&gt;"",J$1,"NA"),'MITRE &amp; Controls Mappings'!$E357)),ISNUMBER(SEARCH(IF(J$1&lt;&gt;"",J$1,"NA"),'MITRE &amp; Controls Mappings'!$F357))),ISNUMBER(SEARCH(IF(J$2&lt;&gt;"",J$2,"NA"),'MITRE &amp; Controls Mappings'!$G357))),ISNUMBER(SEARCH(IF(J$2&lt;&gt;"",J$2,"NA"),'MITRE &amp; Controls Mappings'!$H357))),ISNUMBER(SEARCH(IF(J$3&lt;&gt;"",J$3,"NA"),'MITRE &amp; Controls Mappings'!$I357))),ISNUMBER(SEARCH(IF(J$3&lt;&gt;"",J$3,"NA"),'MITRE &amp; Controls Mappings'!$J357))), 'MITRE &amp; Controls Mappings'!$B357,"")</f>
        <v/>
      </c>
      <c r="K359" t="str">
        <f>IF(OR(OR(OR(OR(OR(ISNUMBER(SEARCH(IF(K$1&lt;&gt;"",K$1,"NA"),'MITRE &amp; Controls Mappings'!$E357)),ISNUMBER(SEARCH(IF(K$1&lt;&gt;"",K$1,"NA"),'MITRE &amp; Controls Mappings'!$F357))),ISNUMBER(SEARCH(IF(K$2&lt;&gt;"",K$2,"NA"),'MITRE &amp; Controls Mappings'!$G357))),ISNUMBER(SEARCH(IF(K$2&lt;&gt;"",K$2,"NA"),'MITRE &amp; Controls Mappings'!$H357))),ISNUMBER(SEARCH(IF(K$3&lt;&gt;"",K$3,"NA"),'MITRE &amp; Controls Mappings'!$I357))),ISNUMBER(SEARCH(IF(K$3&lt;&gt;"",K$3,"NA"),'MITRE &amp; Controls Mappings'!$J357))), 'MITRE &amp; Controls Mappings'!$B357,"")</f>
        <v/>
      </c>
      <c r="L359" s="26" t="str">
        <f>IF('MITRE &amp; Controls Mappings'!D357 &lt;&gt;"",'MITRE &amp; Controls Mappings'!D357,"" )</f>
        <v>(L1) Ensure 'Audit Removable Storage' is set to 'Success and Failure'</v>
      </c>
    </row>
    <row r="360" spans="1:12" x14ac:dyDescent="0.25">
      <c r="A360" t="str">
        <f>IF(COUNTIF(B360:K360,"="&amp;'MITRE &amp; Controls Mappings'!B358)&gt;0,'MITRE &amp; Controls Mappings'!B358,"")</f>
        <v/>
      </c>
      <c r="B360" t="str">
        <f>IF(OR(OR(OR(OR(OR(ISNUMBER(SEARCH(IF(B$1&lt;&gt;"",B$1,"NA"),'MITRE &amp; Controls Mappings'!$E358)),ISNUMBER(SEARCH(IF(B$1&lt;&gt;"",B$1,"NA"),'MITRE &amp; Controls Mappings'!$F358))),ISNUMBER(SEARCH(IF(B$2&lt;&gt;"",B$2,"NA"),'MITRE &amp; Controls Mappings'!$G358))),ISNUMBER(SEARCH(IF(B$2&lt;&gt;"",B$2,"NA"),'MITRE &amp; Controls Mappings'!$H358))),ISNUMBER(SEARCH(IF(B$3&lt;&gt;"",B$3,"NA"),'MITRE &amp; Controls Mappings'!$I358))),ISNUMBER(SEARCH(IF(B$3&lt;&gt;"",B$3,"NA"),'MITRE &amp; Controls Mappings'!$J358))), 'MITRE &amp; Controls Mappings'!$B358,"")</f>
        <v/>
      </c>
      <c r="C360" t="str">
        <f>IF(OR(OR(OR(OR(OR(ISNUMBER(SEARCH(IF(C$1&lt;&gt;"",C$1,"NA"),'MITRE &amp; Controls Mappings'!$E358)),ISNUMBER(SEARCH(IF(C$1&lt;&gt;"",C$1,"NA"),'MITRE &amp; Controls Mappings'!$F358))),ISNUMBER(SEARCH(IF(C$2&lt;&gt;"",C$2,"NA"),'MITRE &amp; Controls Mappings'!$G358))),ISNUMBER(SEARCH(IF(C$2&lt;&gt;"",C$2,"NA"),'MITRE &amp; Controls Mappings'!$H358))),ISNUMBER(SEARCH(IF(C$3&lt;&gt;"",C$3,"NA"),'MITRE &amp; Controls Mappings'!$I358))),ISNUMBER(SEARCH(IF(C$3&lt;&gt;"",C$3,"NA"),'MITRE &amp; Controls Mappings'!$J358))), 'MITRE &amp; Controls Mappings'!$B358,"")</f>
        <v/>
      </c>
      <c r="D360" t="str">
        <f>IF(OR(OR(OR(OR(OR(ISNUMBER(SEARCH(IF(D$1&lt;&gt;"",D$1,"NA"),'MITRE &amp; Controls Mappings'!$E358)),ISNUMBER(SEARCH(IF(D$1&lt;&gt;"",D$1,"NA"),'MITRE &amp; Controls Mappings'!$F358))),ISNUMBER(SEARCH(IF(D$2&lt;&gt;"",D$2,"NA"),'MITRE &amp; Controls Mappings'!$G358))),ISNUMBER(SEARCH(IF(D$2&lt;&gt;"",D$2,"NA"),'MITRE &amp; Controls Mappings'!$H358))),ISNUMBER(SEARCH(IF(D$3&lt;&gt;"",D$3,"NA"),'MITRE &amp; Controls Mappings'!$I358))),ISNUMBER(SEARCH(IF(D$3&lt;&gt;"",D$3,"NA"),'MITRE &amp; Controls Mappings'!$J358))), 'MITRE &amp; Controls Mappings'!$B358,"")</f>
        <v/>
      </c>
      <c r="E360" t="str">
        <f>IF(OR(OR(OR(OR(OR(ISNUMBER(SEARCH(IF(E$1&lt;&gt;"",E$1,"NA"),'MITRE &amp; Controls Mappings'!$E358)),ISNUMBER(SEARCH(IF(E$1&lt;&gt;"",E$1,"NA"),'MITRE &amp; Controls Mappings'!$F358))),ISNUMBER(SEARCH(IF(E$2&lt;&gt;"",E$2,"NA"),'MITRE &amp; Controls Mappings'!$G358))),ISNUMBER(SEARCH(IF(E$2&lt;&gt;"",E$2,"NA"),'MITRE &amp; Controls Mappings'!$H358))),ISNUMBER(SEARCH(IF(E$3&lt;&gt;"",E$3,"NA"),'MITRE &amp; Controls Mappings'!$I358))),ISNUMBER(SEARCH(IF(E$3&lt;&gt;"",E$3,"NA"),'MITRE &amp; Controls Mappings'!$J358))), 'MITRE &amp; Controls Mappings'!$B358,"")</f>
        <v/>
      </c>
      <c r="F360" t="str">
        <f>IF(OR(OR(OR(OR(OR(ISNUMBER(SEARCH(IF(F$1&lt;&gt;"",F$1,"NA"),'MITRE &amp; Controls Mappings'!$E358)),ISNUMBER(SEARCH(IF(F$1&lt;&gt;"",F$1,"NA"),'MITRE &amp; Controls Mappings'!$F358))),ISNUMBER(SEARCH(IF(F$2&lt;&gt;"",F$2,"NA"),'MITRE &amp; Controls Mappings'!$G358))),ISNUMBER(SEARCH(IF(F$2&lt;&gt;"",F$2,"NA"),'MITRE &amp; Controls Mappings'!$H358))),ISNUMBER(SEARCH(IF(F$3&lt;&gt;"",F$3,"NA"),'MITRE &amp; Controls Mappings'!$I358))),ISNUMBER(SEARCH(IF(F$3&lt;&gt;"",F$3,"NA"),'MITRE &amp; Controls Mappings'!$J358))), 'MITRE &amp; Controls Mappings'!$B358,"")</f>
        <v/>
      </c>
      <c r="G360" t="str">
        <f>IF(OR(OR(OR(OR(OR(ISNUMBER(SEARCH(IF(G$1&lt;&gt;"",G$1,"NA"),'MITRE &amp; Controls Mappings'!$E358)),ISNUMBER(SEARCH(IF(G$1&lt;&gt;"",G$1,"NA"),'MITRE &amp; Controls Mappings'!$F358))),ISNUMBER(SEARCH(IF(G$2&lt;&gt;"",G$2,"NA"),'MITRE &amp; Controls Mappings'!$G358))),ISNUMBER(SEARCH(IF(G$2&lt;&gt;"",G$2,"NA"),'MITRE &amp; Controls Mappings'!$H358))),ISNUMBER(SEARCH(IF(G$3&lt;&gt;"",G$3,"NA"),'MITRE &amp; Controls Mappings'!$I358))),ISNUMBER(SEARCH(IF(G$3&lt;&gt;"",G$3,"NA"),'MITRE &amp; Controls Mappings'!$J358))), 'MITRE &amp; Controls Mappings'!$B358,"")</f>
        <v/>
      </c>
      <c r="H360" t="str">
        <f>IF(OR(OR(OR(OR(OR(ISNUMBER(SEARCH(IF(H$1&lt;&gt;"",H$1,"NA"),'MITRE &amp; Controls Mappings'!$E358)),ISNUMBER(SEARCH(IF(H$1&lt;&gt;"",H$1,"NA"),'MITRE &amp; Controls Mappings'!$F358))),ISNUMBER(SEARCH(IF(H$2&lt;&gt;"",H$2,"NA"),'MITRE &amp; Controls Mappings'!$G358))),ISNUMBER(SEARCH(IF(H$2&lt;&gt;"",H$2,"NA"),'MITRE &amp; Controls Mappings'!$H358))),ISNUMBER(SEARCH(IF(H$3&lt;&gt;"",H$3,"NA"),'MITRE &amp; Controls Mappings'!$I358))),ISNUMBER(SEARCH(IF(H$3&lt;&gt;"",H$3,"NA"),'MITRE &amp; Controls Mappings'!$J358))), 'MITRE &amp; Controls Mappings'!$B358,"")</f>
        <v/>
      </c>
      <c r="I360" t="str">
        <f>IF(OR(OR(OR(OR(OR(ISNUMBER(SEARCH(IF(I$1&lt;&gt;"",I$1,"NA"),'MITRE &amp; Controls Mappings'!$E358)),ISNUMBER(SEARCH(IF(I$1&lt;&gt;"",I$1,"NA"),'MITRE &amp; Controls Mappings'!$F358))),ISNUMBER(SEARCH(IF(I$2&lt;&gt;"",I$2,"NA"),'MITRE &amp; Controls Mappings'!$G358))),ISNUMBER(SEARCH(IF(I$2&lt;&gt;"",I$2,"NA"),'MITRE &amp; Controls Mappings'!$H358))),ISNUMBER(SEARCH(IF(I$3&lt;&gt;"",I$3,"NA"),'MITRE &amp; Controls Mappings'!$I358))),ISNUMBER(SEARCH(IF(I$3&lt;&gt;"",I$3,"NA"),'MITRE &amp; Controls Mappings'!$J358))), 'MITRE &amp; Controls Mappings'!$B358,"")</f>
        <v/>
      </c>
      <c r="J360" t="str">
        <f>IF(OR(OR(OR(OR(OR(ISNUMBER(SEARCH(IF(J$1&lt;&gt;"",J$1,"NA"),'MITRE &amp; Controls Mappings'!$E358)),ISNUMBER(SEARCH(IF(J$1&lt;&gt;"",J$1,"NA"),'MITRE &amp; Controls Mappings'!$F358))),ISNUMBER(SEARCH(IF(J$2&lt;&gt;"",J$2,"NA"),'MITRE &amp; Controls Mappings'!$G358))),ISNUMBER(SEARCH(IF(J$2&lt;&gt;"",J$2,"NA"),'MITRE &amp; Controls Mappings'!$H358))),ISNUMBER(SEARCH(IF(J$3&lt;&gt;"",J$3,"NA"),'MITRE &amp; Controls Mappings'!$I358))),ISNUMBER(SEARCH(IF(J$3&lt;&gt;"",J$3,"NA"),'MITRE &amp; Controls Mappings'!$J358))), 'MITRE &amp; Controls Mappings'!$B358,"")</f>
        <v/>
      </c>
      <c r="K360" t="str">
        <f>IF(OR(OR(OR(OR(OR(ISNUMBER(SEARCH(IF(K$1&lt;&gt;"",K$1,"NA"),'MITRE &amp; Controls Mappings'!$E358)),ISNUMBER(SEARCH(IF(K$1&lt;&gt;"",K$1,"NA"),'MITRE &amp; Controls Mappings'!$F358))),ISNUMBER(SEARCH(IF(K$2&lt;&gt;"",K$2,"NA"),'MITRE &amp; Controls Mappings'!$G358))),ISNUMBER(SEARCH(IF(K$2&lt;&gt;"",K$2,"NA"),'MITRE &amp; Controls Mappings'!$H358))),ISNUMBER(SEARCH(IF(K$3&lt;&gt;"",K$3,"NA"),'MITRE &amp; Controls Mappings'!$I358))),ISNUMBER(SEARCH(IF(K$3&lt;&gt;"",K$3,"NA"),'MITRE &amp; Controls Mappings'!$J358))), 'MITRE &amp; Controls Mappings'!$B358,"")</f>
        <v/>
      </c>
      <c r="L360" s="26" t="str">
        <f>IF('MITRE &amp; Controls Mappings'!D358 &lt;&gt;"",'MITRE &amp; Controls Mappings'!D358,"" )</f>
        <v>(L1) Ensure 'Audit Removable Storage' is set to 'Success and Failure'</v>
      </c>
    </row>
    <row r="361" spans="1:12" x14ac:dyDescent="0.25">
      <c r="A361" t="str">
        <f>IF(COUNTIF(B361:K361,"="&amp;'MITRE &amp; Controls Mappings'!B359)&gt;0,'MITRE &amp; Controls Mappings'!B359,"")</f>
        <v/>
      </c>
      <c r="B361" t="str">
        <f>IF(OR(OR(OR(OR(OR(ISNUMBER(SEARCH(IF(B$1&lt;&gt;"",B$1,"NA"),'MITRE &amp; Controls Mappings'!$E359)),ISNUMBER(SEARCH(IF(B$1&lt;&gt;"",B$1,"NA"),'MITRE &amp; Controls Mappings'!$F359))),ISNUMBER(SEARCH(IF(B$2&lt;&gt;"",B$2,"NA"),'MITRE &amp; Controls Mappings'!$G359))),ISNUMBER(SEARCH(IF(B$2&lt;&gt;"",B$2,"NA"),'MITRE &amp; Controls Mappings'!$H359))),ISNUMBER(SEARCH(IF(B$3&lt;&gt;"",B$3,"NA"),'MITRE &amp; Controls Mappings'!$I359))),ISNUMBER(SEARCH(IF(B$3&lt;&gt;"",B$3,"NA"),'MITRE &amp; Controls Mappings'!$J359))), 'MITRE &amp; Controls Mappings'!$B359,"")</f>
        <v/>
      </c>
      <c r="C361" t="str">
        <f>IF(OR(OR(OR(OR(OR(ISNUMBER(SEARCH(IF(C$1&lt;&gt;"",C$1,"NA"),'MITRE &amp; Controls Mappings'!$E359)),ISNUMBER(SEARCH(IF(C$1&lt;&gt;"",C$1,"NA"),'MITRE &amp; Controls Mappings'!$F359))),ISNUMBER(SEARCH(IF(C$2&lt;&gt;"",C$2,"NA"),'MITRE &amp; Controls Mappings'!$G359))),ISNUMBER(SEARCH(IF(C$2&lt;&gt;"",C$2,"NA"),'MITRE &amp; Controls Mappings'!$H359))),ISNUMBER(SEARCH(IF(C$3&lt;&gt;"",C$3,"NA"),'MITRE &amp; Controls Mappings'!$I359))),ISNUMBER(SEARCH(IF(C$3&lt;&gt;"",C$3,"NA"),'MITRE &amp; Controls Mappings'!$J359))), 'MITRE &amp; Controls Mappings'!$B359,"")</f>
        <v/>
      </c>
      <c r="D361" t="str">
        <f>IF(OR(OR(OR(OR(OR(ISNUMBER(SEARCH(IF(D$1&lt;&gt;"",D$1,"NA"),'MITRE &amp; Controls Mappings'!$E359)),ISNUMBER(SEARCH(IF(D$1&lt;&gt;"",D$1,"NA"),'MITRE &amp; Controls Mappings'!$F359))),ISNUMBER(SEARCH(IF(D$2&lt;&gt;"",D$2,"NA"),'MITRE &amp; Controls Mappings'!$G359))),ISNUMBER(SEARCH(IF(D$2&lt;&gt;"",D$2,"NA"),'MITRE &amp; Controls Mappings'!$H359))),ISNUMBER(SEARCH(IF(D$3&lt;&gt;"",D$3,"NA"),'MITRE &amp; Controls Mappings'!$I359))),ISNUMBER(SEARCH(IF(D$3&lt;&gt;"",D$3,"NA"),'MITRE &amp; Controls Mappings'!$J359))), 'MITRE &amp; Controls Mappings'!$B359,"")</f>
        <v/>
      </c>
      <c r="E361" t="str">
        <f>IF(OR(OR(OR(OR(OR(ISNUMBER(SEARCH(IF(E$1&lt;&gt;"",E$1,"NA"),'MITRE &amp; Controls Mappings'!$E359)),ISNUMBER(SEARCH(IF(E$1&lt;&gt;"",E$1,"NA"),'MITRE &amp; Controls Mappings'!$F359))),ISNUMBER(SEARCH(IF(E$2&lt;&gt;"",E$2,"NA"),'MITRE &amp; Controls Mappings'!$G359))),ISNUMBER(SEARCH(IF(E$2&lt;&gt;"",E$2,"NA"),'MITRE &amp; Controls Mappings'!$H359))),ISNUMBER(SEARCH(IF(E$3&lt;&gt;"",E$3,"NA"),'MITRE &amp; Controls Mappings'!$I359))),ISNUMBER(SEARCH(IF(E$3&lt;&gt;"",E$3,"NA"),'MITRE &amp; Controls Mappings'!$J359))), 'MITRE &amp; Controls Mappings'!$B359,"")</f>
        <v/>
      </c>
      <c r="F361" t="str">
        <f>IF(OR(OR(OR(OR(OR(ISNUMBER(SEARCH(IF(F$1&lt;&gt;"",F$1,"NA"),'MITRE &amp; Controls Mappings'!$E359)),ISNUMBER(SEARCH(IF(F$1&lt;&gt;"",F$1,"NA"),'MITRE &amp; Controls Mappings'!$F359))),ISNUMBER(SEARCH(IF(F$2&lt;&gt;"",F$2,"NA"),'MITRE &amp; Controls Mappings'!$G359))),ISNUMBER(SEARCH(IF(F$2&lt;&gt;"",F$2,"NA"),'MITRE &amp; Controls Mappings'!$H359))),ISNUMBER(SEARCH(IF(F$3&lt;&gt;"",F$3,"NA"),'MITRE &amp; Controls Mappings'!$I359))),ISNUMBER(SEARCH(IF(F$3&lt;&gt;"",F$3,"NA"),'MITRE &amp; Controls Mappings'!$J359))), 'MITRE &amp; Controls Mappings'!$B359,"")</f>
        <v/>
      </c>
      <c r="G361" t="str">
        <f>IF(OR(OR(OR(OR(OR(ISNUMBER(SEARCH(IF(G$1&lt;&gt;"",G$1,"NA"),'MITRE &amp; Controls Mappings'!$E359)),ISNUMBER(SEARCH(IF(G$1&lt;&gt;"",G$1,"NA"),'MITRE &amp; Controls Mappings'!$F359))),ISNUMBER(SEARCH(IF(G$2&lt;&gt;"",G$2,"NA"),'MITRE &amp; Controls Mappings'!$G359))),ISNUMBER(SEARCH(IF(G$2&lt;&gt;"",G$2,"NA"),'MITRE &amp; Controls Mappings'!$H359))),ISNUMBER(SEARCH(IF(G$3&lt;&gt;"",G$3,"NA"),'MITRE &amp; Controls Mappings'!$I359))),ISNUMBER(SEARCH(IF(G$3&lt;&gt;"",G$3,"NA"),'MITRE &amp; Controls Mappings'!$J359))), 'MITRE &amp; Controls Mappings'!$B359,"")</f>
        <v/>
      </c>
      <c r="H361" t="str">
        <f>IF(OR(OR(OR(OR(OR(ISNUMBER(SEARCH(IF(H$1&lt;&gt;"",H$1,"NA"),'MITRE &amp; Controls Mappings'!$E359)),ISNUMBER(SEARCH(IF(H$1&lt;&gt;"",H$1,"NA"),'MITRE &amp; Controls Mappings'!$F359))),ISNUMBER(SEARCH(IF(H$2&lt;&gt;"",H$2,"NA"),'MITRE &amp; Controls Mappings'!$G359))),ISNUMBER(SEARCH(IF(H$2&lt;&gt;"",H$2,"NA"),'MITRE &amp; Controls Mappings'!$H359))),ISNUMBER(SEARCH(IF(H$3&lt;&gt;"",H$3,"NA"),'MITRE &amp; Controls Mappings'!$I359))),ISNUMBER(SEARCH(IF(H$3&lt;&gt;"",H$3,"NA"),'MITRE &amp; Controls Mappings'!$J359))), 'MITRE &amp; Controls Mappings'!$B359,"")</f>
        <v/>
      </c>
      <c r="I361" t="str">
        <f>IF(OR(OR(OR(OR(OR(ISNUMBER(SEARCH(IF(I$1&lt;&gt;"",I$1,"NA"),'MITRE &amp; Controls Mappings'!$E359)),ISNUMBER(SEARCH(IF(I$1&lt;&gt;"",I$1,"NA"),'MITRE &amp; Controls Mappings'!$F359))),ISNUMBER(SEARCH(IF(I$2&lt;&gt;"",I$2,"NA"),'MITRE &amp; Controls Mappings'!$G359))),ISNUMBER(SEARCH(IF(I$2&lt;&gt;"",I$2,"NA"),'MITRE &amp; Controls Mappings'!$H359))),ISNUMBER(SEARCH(IF(I$3&lt;&gt;"",I$3,"NA"),'MITRE &amp; Controls Mappings'!$I359))),ISNUMBER(SEARCH(IF(I$3&lt;&gt;"",I$3,"NA"),'MITRE &amp; Controls Mappings'!$J359))), 'MITRE &amp; Controls Mappings'!$B359,"")</f>
        <v/>
      </c>
      <c r="J361" t="str">
        <f>IF(OR(OR(OR(OR(OR(ISNUMBER(SEARCH(IF(J$1&lt;&gt;"",J$1,"NA"),'MITRE &amp; Controls Mappings'!$E359)),ISNUMBER(SEARCH(IF(J$1&lt;&gt;"",J$1,"NA"),'MITRE &amp; Controls Mappings'!$F359))),ISNUMBER(SEARCH(IF(J$2&lt;&gt;"",J$2,"NA"),'MITRE &amp; Controls Mappings'!$G359))),ISNUMBER(SEARCH(IF(J$2&lt;&gt;"",J$2,"NA"),'MITRE &amp; Controls Mappings'!$H359))),ISNUMBER(SEARCH(IF(J$3&lt;&gt;"",J$3,"NA"),'MITRE &amp; Controls Mappings'!$I359))),ISNUMBER(SEARCH(IF(J$3&lt;&gt;"",J$3,"NA"),'MITRE &amp; Controls Mappings'!$J359))), 'MITRE &amp; Controls Mappings'!$B359,"")</f>
        <v/>
      </c>
      <c r="K361" t="str">
        <f>IF(OR(OR(OR(OR(OR(ISNUMBER(SEARCH(IF(K$1&lt;&gt;"",K$1,"NA"),'MITRE &amp; Controls Mappings'!$E359)),ISNUMBER(SEARCH(IF(K$1&lt;&gt;"",K$1,"NA"),'MITRE &amp; Controls Mappings'!$F359))),ISNUMBER(SEARCH(IF(K$2&lt;&gt;"",K$2,"NA"),'MITRE &amp; Controls Mappings'!$G359))),ISNUMBER(SEARCH(IF(K$2&lt;&gt;"",K$2,"NA"),'MITRE &amp; Controls Mappings'!$H359))),ISNUMBER(SEARCH(IF(K$3&lt;&gt;"",K$3,"NA"),'MITRE &amp; Controls Mappings'!$I359))),ISNUMBER(SEARCH(IF(K$3&lt;&gt;"",K$3,"NA"),'MITRE &amp; Controls Mappings'!$J359))), 'MITRE &amp; Controls Mappings'!$B359,"")</f>
        <v/>
      </c>
      <c r="L361" s="26" t="str">
        <f>IF('MITRE &amp; Controls Mappings'!D359 &lt;&gt;"",'MITRE &amp; Controls Mappings'!D359,"" )</f>
        <v>Policy Change</v>
      </c>
    </row>
    <row r="362" spans="1:12" x14ac:dyDescent="0.25">
      <c r="A362" t="str">
        <f>IF(COUNTIF(B362:K362,"="&amp;'MITRE &amp; Controls Mappings'!B360)&gt;0,'MITRE &amp; Controls Mappings'!B360,"")</f>
        <v/>
      </c>
      <c r="B362" t="str">
        <f>IF(OR(OR(OR(OR(OR(ISNUMBER(SEARCH(IF(B$1&lt;&gt;"",B$1,"NA"),'MITRE &amp; Controls Mappings'!$E360)),ISNUMBER(SEARCH(IF(B$1&lt;&gt;"",B$1,"NA"),'MITRE &amp; Controls Mappings'!$F360))),ISNUMBER(SEARCH(IF(B$2&lt;&gt;"",B$2,"NA"),'MITRE &amp; Controls Mappings'!$G360))),ISNUMBER(SEARCH(IF(B$2&lt;&gt;"",B$2,"NA"),'MITRE &amp; Controls Mappings'!$H360))),ISNUMBER(SEARCH(IF(B$3&lt;&gt;"",B$3,"NA"),'MITRE &amp; Controls Mappings'!$I360))),ISNUMBER(SEARCH(IF(B$3&lt;&gt;"",B$3,"NA"),'MITRE &amp; Controls Mappings'!$J360))), 'MITRE &amp; Controls Mappings'!$B360,"")</f>
        <v/>
      </c>
      <c r="C362" t="str">
        <f>IF(OR(OR(OR(OR(OR(ISNUMBER(SEARCH(IF(C$1&lt;&gt;"",C$1,"NA"),'MITRE &amp; Controls Mappings'!$E360)),ISNUMBER(SEARCH(IF(C$1&lt;&gt;"",C$1,"NA"),'MITRE &amp; Controls Mappings'!$F360))),ISNUMBER(SEARCH(IF(C$2&lt;&gt;"",C$2,"NA"),'MITRE &amp; Controls Mappings'!$G360))),ISNUMBER(SEARCH(IF(C$2&lt;&gt;"",C$2,"NA"),'MITRE &amp; Controls Mappings'!$H360))),ISNUMBER(SEARCH(IF(C$3&lt;&gt;"",C$3,"NA"),'MITRE &amp; Controls Mappings'!$I360))),ISNUMBER(SEARCH(IF(C$3&lt;&gt;"",C$3,"NA"),'MITRE &amp; Controls Mappings'!$J360))), 'MITRE &amp; Controls Mappings'!$B360,"")</f>
        <v/>
      </c>
      <c r="D362" t="str">
        <f>IF(OR(OR(OR(OR(OR(ISNUMBER(SEARCH(IF(D$1&lt;&gt;"",D$1,"NA"),'MITRE &amp; Controls Mappings'!$E360)),ISNUMBER(SEARCH(IF(D$1&lt;&gt;"",D$1,"NA"),'MITRE &amp; Controls Mappings'!$F360))),ISNUMBER(SEARCH(IF(D$2&lt;&gt;"",D$2,"NA"),'MITRE &amp; Controls Mappings'!$G360))),ISNUMBER(SEARCH(IF(D$2&lt;&gt;"",D$2,"NA"),'MITRE &amp; Controls Mappings'!$H360))),ISNUMBER(SEARCH(IF(D$3&lt;&gt;"",D$3,"NA"),'MITRE &amp; Controls Mappings'!$I360))),ISNUMBER(SEARCH(IF(D$3&lt;&gt;"",D$3,"NA"),'MITRE &amp; Controls Mappings'!$J360))), 'MITRE &amp; Controls Mappings'!$B360,"")</f>
        <v/>
      </c>
      <c r="E362" t="str">
        <f>IF(OR(OR(OR(OR(OR(ISNUMBER(SEARCH(IF(E$1&lt;&gt;"",E$1,"NA"),'MITRE &amp; Controls Mappings'!$E360)),ISNUMBER(SEARCH(IF(E$1&lt;&gt;"",E$1,"NA"),'MITRE &amp; Controls Mappings'!$F360))),ISNUMBER(SEARCH(IF(E$2&lt;&gt;"",E$2,"NA"),'MITRE &amp; Controls Mappings'!$G360))),ISNUMBER(SEARCH(IF(E$2&lt;&gt;"",E$2,"NA"),'MITRE &amp; Controls Mappings'!$H360))),ISNUMBER(SEARCH(IF(E$3&lt;&gt;"",E$3,"NA"),'MITRE &amp; Controls Mappings'!$I360))),ISNUMBER(SEARCH(IF(E$3&lt;&gt;"",E$3,"NA"),'MITRE &amp; Controls Mappings'!$J360))), 'MITRE &amp; Controls Mappings'!$B360,"")</f>
        <v/>
      </c>
      <c r="F362" t="str">
        <f>IF(OR(OR(OR(OR(OR(ISNUMBER(SEARCH(IF(F$1&lt;&gt;"",F$1,"NA"),'MITRE &amp; Controls Mappings'!$E360)),ISNUMBER(SEARCH(IF(F$1&lt;&gt;"",F$1,"NA"),'MITRE &amp; Controls Mappings'!$F360))),ISNUMBER(SEARCH(IF(F$2&lt;&gt;"",F$2,"NA"),'MITRE &amp; Controls Mappings'!$G360))),ISNUMBER(SEARCH(IF(F$2&lt;&gt;"",F$2,"NA"),'MITRE &amp; Controls Mappings'!$H360))),ISNUMBER(SEARCH(IF(F$3&lt;&gt;"",F$3,"NA"),'MITRE &amp; Controls Mappings'!$I360))),ISNUMBER(SEARCH(IF(F$3&lt;&gt;"",F$3,"NA"),'MITRE &amp; Controls Mappings'!$J360))), 'MITRE &amp; Controls Mappings'!$B360,"")</f>
        <v/>
      </c>
      <c r="G362" t="str">
        <f>IF(OR(OR(OR(OR(OR(ISNUMBER(SEARCH(IF(G$1&lt;&gt;"",G$1,"NA"),'MITRE &amp; Controls Mappings'!$E360)),ISNUMBER(SEARCH(IF(G$1&lt;&gt;"",G$1,"NA"),'MITRE &amp; Controls Mappings'!$F360))),ISNUMBER(SEARCH(IF(G$2&lt;&gt;"",G$2,"NA"),'MITRE &amp; Controls Mappings'!$G360))),ISNUMBER(SEARCH(IF(G$2&lt;&gt;"",G$2,"NA"),'MITRE &amp; Controls Mappings'!$H360))),ISNUMBER(SEARCH(IF(G$3&lt;&gt;"",G$3,"NA"),'MITRE &amp; Controls Mappings'!$I360))),ISNUMBER(SEARCH(IF(G$3&lt;&gt;"",G$3,"NA"),'MITRE &amp; Controls Mappings'!$J360))), 'MITRE &amp; Controls Mappings'!$B360,"")</f>
        <v/>
      </c>
      <c r="H362" t="str">
        <f>IF(OR(OR(OR(OR(OR(ISNUMBER(SEARCH(IF(H$1&lt;&gt;"",H$1,"NA"),'MITRE &amp; Controls Mappings'!$E360)),ISNUMBER(SEARCH(IF(H$1&lt;&gt;"",H$1,"NA"),'MITRE &amp; Controls Mappings'!$F360))),ISNUMBER(SEARCH(IF(H$2&lt;&gt;"",H$2,"NA"),'MITRE &amp; Controls Mappings'!$G360))),ISNUMBER(SEARCH(IF(H$2&lt;&gt;"",H$2,"NA"),'MITRE &amp; Controls Mappings'!$H360))),ISNUMBER(SEARCH(IF(H$3&lt;&gt;"",H$3,"NA"),'MITRE &amp; Controls Mappings'!$I360))),ISNUMBER(SEARCH(IF(H$3&lt;&gt;"",H$3,"NA"),'MITRE &amp; Controls Mappings'!$J360))), 'MITRE &amp; Controls Mappings'!$B360,"")</f>
        <v/>
      </c>
      <c r="I362" t="str">
        <f>IF(OR(OR(OR(OR(OR(ISNUMBER(SEARCH(IF(I$1&lt;&gt;"",I$1,"NA"),'MITRE &amp; Controls Mappings'!$E360)),ISNUMBER(SEARCH(IF(I$1&lt;&gt;"",I$1,"NA"),'MITRE &amp; Controls Mappings'!$F360))),ISNUMBER(SEARCH(IF(I$2&lt;&gt;"",I$2,"NA"),'MITRE &amp; Controls Mappings'!$G360))),ISNUMBER(SEARCH(IF(I$2&lt;&gt;"",I$2,"NA"),'MITRE &amp; Controls Mappings'!$H360))),ISNUMBER(SEARCH(IF(I$3&lt;&gt;"",I$3,"NA"),'MITRE &amp; Controls Mappings'!$I360))),ISNUMBER(SEARCH(IF(I$3&lt;&gt;"",I$3,"NA"),'MITRE &amp; Controls Mappings'!$J360))), 'MITRE &amp; Controls Mappings'!$B360,"")</f>
        <v/>
      </c>
      <c r="J362" t="str">
        <f>IF(OR(OR(OR(OR(OR(ISNUMBER(SEARCH(IF(J$1&lt;&gt;"",J$1,"NA"),'MITRE &amp; Controls Mappings'!$E360)),ISNUMBER(SEARCH(IF(J$1&lt;&gt;"",J$1,"NA"),'MITRE &amp; Controls Mappings'!$F360))),ISNUMBER(SEARCH(IF(J$2&lt;&gt;"",J$2,"NA"),'MITRE &amp; Controls Mappings'!$G360))),ISNUMBER(SEARCH(IF(J$2&lt;&gt;"",J$2,"NA"),'MITRE &amp; Controls Mappings'!$H360))),ISNUMBER(SEARCH(IF(J$3&lt;&gt;"",J$3,"NA"),'MITRE &amp; Controls Mappings'!$I360))),ISNUMBER(SEARCH(IF(J$3&lt;&gt;"",J$3,"NA"),'MITRE &amp; Controls Mappings'!$J360))), 'MITRE &amp; Controls Mappings'!$B360,"")</f>
        <v/>
      </c>
      <c r="K362" t="str">
        <f>IF(OR(OR(OR(OR(OR(ISNUMBER(SEARCH(IF(K$1&lt;&gt;"",K$1,"NA"),'MITRE &amp; Controls Mappings'!$E360)),ISNUMBER(SEARCH(IF(K$1&lt;&gt;"",K$1,"NA"),'MITRE &amp; Controls Mappings'!$F360))),ISNUMBER(SEARCH(IF(K$2&lt;&gt;"",K$2,"NA"),'MITRE &amp; Controls Mappings'!$G360))),ISNUMBER(SEARCH(IF(K$2&lt;&gt;"",K$2,"NA"),'MITRE &amp; Controls Mappings'!$H360))),ISNUMBER(SEARCH(IF(K$3&lt;&gt;"",K$3,"NA"),'MITRE &amp; Controls Mappings'!$I360))),ISNUMBER(SEARCH(IF(K$3&lt;&gt;"",K$3,"NA"),'MITRE &amp; Controls Mappings'!$J360))), 'MITRE &amp; Controls Mappings'!$B360,"")</f>
        <v/>
      </c>
      <c r="L362" s="26" t="str">
        <f>IF('MITRE &amp; Controls Mappings'!D360 &lt;&gt;"",'MITRE &amp; Controls Mappings'!D360,"" )</f>
        <v>(L1) Ensure 'Audit Audit Policy Change' is set to include 'Success'</v>
      </c>
    </row>
    <row r="363" spans="1:12" x14ac:dyDescent="0.25">
      <c r="A363" t="str">
        <f>IF(COUNTIF(B363:K363,"="&amp;'MITRE &amp; Controls Mappings'!B361)&gt;0,'MITRE &amp; Controls Mappings'!B361,"")</f>
        <v/>
      </c>
      <c r="B363" t="str">
        <f>IF(OR(OR(OR(OR(OR(ISNUMBER(SEARCH(IF(B$1&lt;&gt;"",B$1,"NA"),'MITRE &amp; Controls Mappings'!$E361)),ISNUMBER(SEARCH(IF(B$1&lt;&gt;"",B$1,"NA"),'MITRE &amp; Controls Mappings'!$F361))),ISNUMBER(SEARCH(IF(B$2&lt;&gt;"",B$2,"NA"),'MITRE &amp; Controls Mappings'!$G361))),ISNUMBER(SEARCH(IF(B$2&lt;&gt;"",B$2,"NA"),'MITRE &amp; Controls Mappings'!$H361))),ISNUMBER(SEARCH(IF(B$3&lt;&gt;"",B$3,"NA"),'MITRE &amp; Controls Mappings'!$I361))),ISNUMBER(SEARCH(IF(B$3&lt;&gt;"",B$3,"NA"),'MITRE &amp; Controls Mappings'!$J361))), 'MITRE &amp; Controls Mappings'!$B361,"")</f>
        <v/>
      </c>
      <c r="C363" t="str">
        <f>IF(OR(OR(OR(OR(OR(ISNUMBER(SEARCH(IF(C$1&lt;&gt;"",C$1,"NA"),'MITRE &amp; Controls Mappings'!$E361)),ISNUMBER(SEARCH(IF(C$1&lt;&gt;"",C$1,"NA"),'MITRE &amp; Controls Mappings'!$F361))),ISNUMBER(SEARCH(IF(C$2&lt;&gt;"",C$2,"NA"),'MITRE &amp; Controls Mappings'!$G361))),ISNUMBER(SEARCH(IF(C$2&lt;&gt;"",C$2,"NA"),'MITRE &amp; Controls Mappings'!$H361))),ISNUMBER(SEARCH(IF(C$3&lt;&gt;"",C$3,"NA"),'MITRE &amp; Controls Mappings'!$I361))),ISNUMBER(SEARCH(IF(C$3&lt;&gt;"",C$3,"NA"),'MITRE &amp; Controls Mappings'!$J361))), 'MITRE &amp; Controls Mappings'!$B361,"")</f>
        <v/>
      </c>
      <c r="D363" t="str">
        <f>IF(OR(OR(OR(OR(OR(ISNUMBER(SEARCH(IF(D$1&lt;&gt;"",D$1,"NA"),'MITRE &amp; Controls Mappings'!$E361)),ISNUMBER(SEARCH(IF(D$1&lt;&gt;"",D$1,"NA"),'MITRE &amp; Controls Mappings'!$F361))),ISNUMBER(SEARCH(IF(D$2&lt;&gt;"",D$2,"NA"),'MITRE &amp; Controls Mappings'!$G361))),ISNUMBER(SEARCH(IF(D$2&lt;&gt;"",D$2,"NA"),'MITRE &amp; Controls Mappings'!$H361))),ISNUMBER(SEARCH(IF(D$3&lt;&gt;"",D$3,"NA"),'MITRE &amp; Controls Mappings'!$I361))),ISNUMBER(SEARCH(IF(D$3&lt;&gt;"",D$3,"NA"),'MITRE &amp; Controls Mappings'!$J361))), 'MITRE &amp; Controls Mappings'!$B361,"")</f>
        <v/>
      </c>
      <c r="E363" t="str">
        <f>IF(OR(OR(OR(OR(OR(ISNUMBER(SEARCH(IF(E$1&lt;&gt;"",E$1,"NA"),'MITRE &amp; Controls Mappings'!$E361)),ISNUMBER(SEARCH(IF(E$1&lt;&gt;"",E$1,"NA"),'MITRE &amp; Controls Mappings'!$F361))),ISNUMBER(SEARCH(IF(E$2&lt;&gt;"",E$2,"NA"),'MITRE &amp; Controls Mappings'!$G361))),ISNUMBER(SEARCH(IF(E$2&lt;&gt;"",E$2,"NA"),'MITRE &amp; Controls Mappings'!$H361))),ISNUMBER(SEARCH(IF(E$3&lt;&gt;"",E$3,"NA"),'MITRE &amp; Controls Mappings'!$I361))),ISNUMBER(SEARCH(IF(E$3&lt;&gt;"",E$3,"NA"),'MITRE &amp; Controls Mappings'!$J361))), 'MITRE &amp; Controls Mappings'!$B361,"")</f>
        <v/>
      </c>
      <c r="F363" t="str">
        <f>IF(OR(OR(OR(OR(OR(ISNUMBER(SEARCH(IF(F$1&lt;&gt;"",F$1,"NA"),'MITRE &amp; Controls Mappings'!$E361)),ISNUMBER(SEARCH(IF(F$1&lt;&gt;"",F$1,"NA"),'MITRE &amp; Controls Mappings'!$F361))),ISNUMBER(SEARCH(IF(F$2&lt;&gt;"",F$2,"NA"),'MITRE &amp; Controls Mappings'!$G361))),ISNUMBER(SEARCH(IF(F$2&lt;&gt;"",F$2,"NA"),'MITRE &amp; Controls Mappings'!$H361))),ISNUMBER(SEARCH(IF(F$3&lt;&gt;"",F$3,"NA"),'MITRE &amp; Controls Mappings'!$I361))),ISNUMBER(SEARCH(IF(F$3&lt;&gt;"",F$3,"NA"),'MITRE &amp; Controls Mappings'!$J361))), 'MITRE &amp; Controls Mappings'!$B361,"")</f>
        <v/>
      </c>
      <c r="G363" t="str">
        <f>IF(OR(OR(OR(OR(OR(ISNUMBER(SEARCH(IF(G$1&lt;&gt;"",G$1,"NA"),'MITRE &amp; Controls Mappings'!$E361)),ISNUMBER(SEARCH(IF(G$1&lt;&gt;"",G$1,"NA"),'MITRE &amp; Controls Mappings'!$F361))),ISNUMBER(SEARCH(IF(G$2&lt;&gt;"",G$2,"NA"),'MITRE &amp; Controls Mappings'!$G361))),ISNUMBER(SEARCH(IF(G$2&lt;&gt;"",G$2,"NA"),'MITRE &amp; Controls Mappings'!$H361))),ISNUMBER(SEARCH(IF(G$3&lt;&gt;"",G$3,"NA"),'MITRE &amp; Controls Mappings'!$I361))),ISNUMBER(SEARCH(IF(G$3&lt;&gt;"",G$3,"NA"),'MITRE &amp; Controls Mappings'!$J361))), 'MITRE &amp; Controls Mappings'!$B361,"")</f>
        <v/>
      </c>
      <c r="H363" t="str">
        <f>IF(OR(OR(OR(OR(OR(ISNUMBER(SEARCH(IF(H$1&lt;&gt;"",H$1,"NA"),'MITRE &amp; Controls Mappings'!$E361)),ISNUMBER(SEARCH(IF(H$1&lt;&gt;"",H$1,"NA"),'MITRE &amp; Controls Mappings'!$F361))),ISNUMBER(SEARCH(IF(H$2&lt;&gt;"",H$2,"NA"),'MITRE &amp; Controls Mappings'!$G361))),ISNUMBER(SEARCH(IF(H$2&lt;&gt;"",H$2,"NA"),'MITRE &amp; Controls Mappings'!$H361))),ISNUMBER(SEARCH(IF(H$3&lt;&gt;"",H$3,"NA"),'MITRE &amp; Controls Mappings'!$I361))),ISNUMBER(SEARCH(IF(H$3&lt;&gt;"",H$3,"NA"),'MITRE &amp; Controls Mappings'!$J361))), 'MITRE &amp; Controls Mappings'!$B361,"")</f>
        <v/>
      </c>
      <c r="I363" t="str">
        <f>IF(OR(OR(OR(OR(OR(ISNUMBER(SEARCH(IF(I$1&lt;&gt;"",I$1,"NA"),'MITRE &amp; Controls Mappings'!$E361)),ISNUMBER(SEARCH(IF(I$1&lt;&gt;"",I$1,"NA"),'MITRE &amp; Controls Mappings'!$F361))),ISNUMBER(SEARCH(IF(I$2&lt;&gt;"",I$2,"NA"),'MITRE &amp; Controls Mappings'!$G361))),ISNUMBER(SEARCH(IF(I$2&lt;&gt;"",I$2,"NA"),'MITRE &amp; Controls Mappings'!$H361))),ISNUMBER(SEARCH(IF(I$3&lt;&gt;"",I$3,"NA"),'MITRE &amp; Controls Mappings'!$I361))),ISNUMBER(SEARCH(IF(I$3&lt;&gt;"",I$3,"NA"),'MITRE &amp; Controls Mappings'!$J361))), 'MITRE &amp; Controls Mappings'!$B361,"")</f>
        <v/>
      </c>
      <c r="J363" t="str">
        <f>IF(OR(OR(OR(OR(OR(ISNUMBER(SEARCH(IF(J$1&lt;&gt;"",J$1,"NA"),'MITRE &amp; Controls Mappings'!$E361)),ISNUMBER(SEARCH(IF(J$1&lt;&gt;"",J$1,"NA"),'MITRE &amp; Controls Mappings'!$F361))),ISNUMBER(SEARCH(IF(J$2&lt;&gt;"",J$2,"NA"),'MITRE &amp; Controls Mappings'!$G361))),ISNUMBER(SEARCH(IF(J$2&lt;&gt;"",J$2,"NA"),'MITRE &amp; Controls Mappings'!$H361))),ISNUMBER(SEARCH(IF(J$3&lt;&gt;"",J$3,"NA"),'MITRE &amp; Controls Mappings'!$I361))),ISNUMBER(SEARCH(IF(J$3&lt;&gt;"",J$3,"NA"),'MITRE &amp; Controls Mappings'!$J361))), 'MITRE &amp; Controls Mappings'!$B361,"")</f>
        <v/>
      </c>
      <c r="K363" t="str">
        <f>IF(OR(OR(OR(OR(OR(ISNUMBER(SEARCH(IF(K$1&lt;&gt;"",K$1,"NA"),'MITRE &amp; Controls Mappings'!$E361)),ISNUMBER(SEARCH(IF(K$1&lt;&gt;"",K$1,"NA"),'MITRE &amp; Controls Mappings'!$F361))),ISNUMBER(SEARCH(IF(K$2&lt;&gt;"",K$2,"NA"),'MITRE &amp; Controls Mappings'!$G361))),ISNUMBER(SEARCH(IF(K$2&lt;&gt;"",K$2,"NA"),'MITRE &amp; Controls Mappings'!$H361))),ISNUMBER(SEARCH(IF(K$3&lt;&gt;"",K$3,"NA"),'MITRE &amp; Controls Mappings'!$I361))),ISNUMBER(SEARCH(IF(K$3&lt;&gt;"",K$3,"NA"),'MITRE &amp; Controls Mappings'!$J361))), 'MITRE &amp; Controls Mappings'!$B361,"")</f>
        <v/>
      </c>
      <c r="L363" s="26" t="str">
        <f>IF('MITRE &amp; Controls Mappings'!D361 &lt;&gt;"",'MITRE &amp; Controls Mappings'!D361,"" )</f>
        <v>(L1) Ensure 'Audit Audit Policy Change' is set to include 'Success'</v>
      </c>
    </row>
    <row r="364" spans="1:12" x14ac:dyDescent="0.25">
      <c r="A364" t="str">
        <f>IF(COUNTIF(B364:K364,"="&amp;'MITRE &amp; Controls Mappings'!B362)&gt;0,'MITRE &amp; Controls Mappings'!B362,"")</f>
        <v/>
      </c>
      <c r="B364" t="str">
        <f>IF(OR(OR(OR(OR(OR(ISNUMBER(SEARCH(IF(B$1&lt;&gt;"",B$1,"NA"),'MITRE &amp; Controls Mappings'!$E362)),ISNUMBER(SEARCH(IF(B$1&lt;&gt;"",B$1,"NA"),'MITRE &amp; Controls Mappings'!$F362))),ISNUMBER(SEARCH(IF(B$2&lt;&gt;"",B$2,"NA"),'MITRE &amp; Controls Mappings'!$G362))),ISNUMBER(SEARCH(IF(B$2&lt;&gt;"",B$2,"NA"),'MITRE &amp; Controls Mappings'!$H362))),ISNUMBER(SEARCH(IF(B$3&lt;&gt;"",B$3,"NA"),'MITRE &amp; Controls Mappings'!$I362))),ISNUMBER(SEARCH(IF(B$3&lt;&gt;"",B$3,"NA"),'MITRE &amp; Controls Mappings'!$J362))), 'MITRE &amp; Controls Mappings'!$B362,"")</f>
        <v/>
      </c>
      <c r="C364" t="str">
        <f>IF(OR(OR(OR(OR(OR(ISNUMBER(SEARCH(IF(C$1&lt;&gt;"",C$1,"NA"),'MITRE &amp; Controls Mappings'!$E362)),ISNUMBER(SEARCH(IF(C$1&lt;&gt;"",C$1,"NA"),'MITRE &amp; Controls Mappings'!$F362))),ISNUMBER(SEARCH(IF(C$2&lt;&gt;"",C$2,"NA"),'MITRE &amp; Controls Mappings'!$G362))),ISNUMBER(SEARCH(IF(C$2&lt;&gt;"",C$2,"NA"),'MITRE &amp; Controls Mappings'!$H362))),ISNUMBER(SEARCH(IF(C$3&lt;&gt;"",C$3,"NA"),'MITRE &amp; Controls Mappings'!$I362))),ISNUMBER(SEARCH(IF(C$3&lt;&gt;"",C$3,"NA"),'MITRE &amp; Controls Mappings'!$J362))), 'MITRE &amp; Controls Mappings'!$B362,"")</f>
        <v/>
      </c>
      <c r="D364" t="str">
        <f>IF(OR(OR(OR(OR(OR(ISNUMBER(SEARCH(IF(D$1&lt;&gt;"",D$1,"NA"),'MITRE &amp; Controls Mappings'!$E362)),ISNUMBER(SEARCH(IF(D$1&lt;&gt;"",D$1,"NA"),'MITRE &amp; Controls Mappings'!$F362))),ISNUMBER(SEARCH(IF(D$2&lt;&gt;"",D$2,"NA"),'MITRE &amp; Controls Mappings'!$G362))),ISNUMBER(SEARCH(IF(D$2&lt;&gt;"",D$2,"NA"),'MITRE &amp; Controls Mappings'!$H362))),ISNUMBER(SEARCH(IF(D$3&lt;&gt;"",D$3,"NA"),'MITRE &amp; Controls Mappings'!$I362))),ISNUMBER(SEARCH(IF(D$3&lt;&gt;"",D$3,"NA"),'MITRE &amp; Controls Mappings'!$J362))), 'MITRE &amp; Controls Mappings'!$B362,"")</f>
        <v/>
      </c>
      <c r="E364" t="str">
        <f>IF(OR(OR(OR(OR(OR(ISNUMBER(SEARCH(IF(E$1&lt;&gt;"",E$1,"NA"),'MITRE &amp; Controls Mappings'!$E362)),ISNUMBER(SEARCH(IF(E$1&lt;&gt;"",E$1,"NA"),'MITRE &amp; Controls Mappings'!$F362))),ISNUMBER(SEARCH(IF(E$2&lt;&gt;"",E$2,"NA"),'MITRE &amp; Controls Mappings'!$G362))),ISNUMBER(SEARCH(IF(E$2&lt;&gt;"",E$2,"NA"),'MITRE &amp; Controls Mappings'!$H362))),ISNUMBER(SEARCH(IF(E$3&lt;&gt;"",E$3,"NA"),'MITRE &amp; Controls Mappings'!$I362))),ISNUMBER(SEARCH(IF(E$3&lt;&gt;"",E$3,"NA"),'MITRE &amp; Controls Mappings'!$J362))), 'MITRE &amp; Controls Mappings'!$B362,"")</f>
        <v/>
      </c>
      <c r="F364" t="str">
        <f>IF(OR(OR(OR(OR(OR(ISNUMBER(SEARCH(IF(F$1&lt;&gt;"",F$1,"NA"),'MITRE &amp; Controls Mappings'!$E362)),ISNUMBER(SEARCH(IF(F$1&lt;&gt;"",F$1,"NA"),'MITRE &amp; Controls Mappings'!$F362))),ISNUMBER(SEARCH(IF(F$2&lt;&gt;"",F$2,"NA"),'MITRE &amp; Controls Mappings'!$G362))),ISNUMBER(SEARCH(IF(F$2&lt;&gt;"",F$2,"NA"),'MITRE &amp; Controls Mappings'!$H362))),ISNUMBER(SEARCH(IF(F$3&lt;&gt;"",F$3,"NA"),'MITRE &amp; Controls Mappings'!$I362))),ISNUMBER(SEARCH(IF(F$3&lt;&gt;"",F$3,"NA"),'MITRE &amp; Controls Mappings'!$J362))), 'MITRE &amp; Controls Mappings'!$B362,"")</f>
        <v/>
      </c>
      <c r="G364" t="str">
        <f>IF(OR(OR(OR(OR(OR(ISNUMBER(SEARCH(IF(G$1&lt;&gt;"",G$1,"NA"),'MITRE &amp; Controls Mappings'!$E362)),ISNUMBER(SEARCH(IF(G$1&lt;&gt;"",G$1,"NA"),'MITRE &amp; Controls Mappings'!$F362))),ISNUMBER(SEARCH(IF(G$2&lt;&gt;"",G$2,"NA"),'MITRE &amp; Controls Mappings'!$G362))),ISNUMBER(SEARCH(IF(G$2&lt;&gt;"",G$2,"NA"),'MITRE &amp; Controls Mappings'!$H362))),ISNUMBER(SEARCH(IF(G$3&lt;&gt;"",G$3,"NA"),'MITRE &amp; Controls Mappings'!$I362))),ISNUMBER(SEARCH(IF(G$3&lt;&gt;"",G$3,"NA"),'MITRE &amp; Controls Mappings'!$J362))), 'MITRE &amp; Controls Mappings'!$B362,"")</f>
        <v/>
      </c>
      <c r="H364" t="str">
        <f>IF(OR(OR(OR(OR(OR(ISNUMBER(SEARCH(IF(H$1&lt;&gt;"",H$1,"NA"),'MITRE &amp; Controls Mappings'!$E362)),ISNUMBER(SEARCH(IF(H$1&lt;&gt;"",H$1,"NA"),'MITRE &amp; Controls Mappings'!$F362))),ISNUMBER(SEARCH(IF(H$2&lt;&gt;"",H$2,"NA"),'MITRE &amp; Controls Mappings'!$G362))),ISNUMBER(SEARCH(IF(H$2&lt;&gt;"",H$2,"NA"),'MITRE &amp; Controls Mappings'!$H362))),ISNUMBER(SEARCH(IF(H$3&lt;&gt;"",H$3,"NA"),'MITRE &amp; Controls Mappings'!$I362))),ISNUMBER(SEARCH(IF(H$3&lt;&gt;"",H$3,"NA"),'MITRE &amp; Controls Mappings'!$J362))), 'MITRE &amp; Controls Mappings'!$B362,"")</f>
        <v/>
      </c>
      <c r="I364" t="str">
        <f>IF(OR(OR(OR(OR(OR(ISNUMBER(SEARCH(IF(I$1&lt;&gt;"",I$1,"NA"),'MITRE &amp; Controls Mappings'!$E362)),ISNUMBER(SEARCH(IF(I$1&lt;&gt;"",I$1,"NA"),'MITRE &amp; Controls Mappings'!$F362))),ISNUMBER(SEARCH(IF(I$2&lt;&gt;"",I$2,"NA"),'MITRE &amp; Controls Mappings'!$G362))),ISNUMBER(SEARCH(IF(I$2&lt;&gt;"",I$2,"NA"),'MITRE &amp; Controls Mappings'!$H362))),ISNUMBER(SEARCH(IF(I$3&lt;&gt;"",I$3,"NA"),'MITRE &amp; Controls Mappings'!$I362))),ISNUMBER(SEARCH(IF(I$3&lt;&gt;"",I$3,"NA"),'MITRE &amp; Controls Mappings'!$J362))), 'MITRE &amp; Controls Mappings'!$B362,"")</f>
        <v/>
      </c>
      <c r="J364" t="str">
        <f>IF(OR(OR(OR(OR(OR(ISNUMBER(SEARCH(IF(J$1&lt;&gt;"",J$1,"NA"),'MITRE &amp; Controls Mappings'!$E362)),ISNUMBER(SEARCH(IF(J$1&lt;&gt;"",J$1,"NA"),'MITRE &amp; Controls Mappings'!$F362))),ISNUMBER(SEARCH(IF(J$2&lt;&gt;"",J$2,"NA"),'MITRE &amp; Controls Mappings'!$G362))),ISNUMBER(SEARCH(IF(J$2&lt;&gt;"",J$2,"NA"),'MITRE &amp; Controls Mappings'!$H362))),ISNUMBER(SEARCH(IF(J$3&lt;&gt;"",J$3,"NA"),'MITRE &amp; Controls Mappings'!$I362))),ISNUMBER(SEARCH(IF(J$3&lt;&gt;"",J$3,"NA"),'MITRE &amp; Controls Mappings'!$J362))), 'MITRE &amp; Controls Mappings'!$B362,"")</f>
        <v/>
      </c>
      <c r="K364" t="str">
        <f>IF(OR(OR(OR(OR(OR(ISNUMBER(SEARCH(IF(K$1&lt;&gt;"",K$1,"NA"),'MITRE &amp; Controls Mappings'!$E362)),ISNUMBER(SEARCH(IF(K$1&lt;&gt;"",K$1,"NA"),'MITRE &amp; Controls Mappings'!$F362))),ISNUMBER(SEARCH(IF(K$2&lt;&gt;"",K$2,"NA"),'MITRE &amp; Controls Mappings'!$G362))),ISNUMBER(SEARCH(IF(K$2&lt;&gt;"",K$2,"NA"),'MITRE &amp; Controls Mappings'!$H362))),ISNUMBER(SEARCH(IF(K$3&lt;&gt;"",K$3,"NA"),'MITRE &amp; Controls Mappings'!$I362))),ISNUMBER(SEARCH(IF(K$3&lt;&gt;"",K$3,"NA"),'MITRE &amp; Controls Mappings'!$J362))), 'MITRE &amp; Controls Mappings'!$B362,"")</f>
        <v/>
      </c>
      <c r="L364" s="26" t="str">
        <f>IF('MITRE &amp; Controls Mappings'!D362 &lt;&gt;"",'MITRE &amp; Controls Mappings'!D362,"" )</f>
        <v>(L1) Ensure 'Audit Authentication Policy Change' is set to include 'Success'</v>
      </c>
    </row>
    <row r="365" spans="1:12" x14ac:dyDescent="0.25">
      <c r="A365" t="str">
        <f>IF(COUNTIF(B365:K365,"="&amp;'MITRE &amp; Controls Mappings'!B363)&gt;0,'MITRE &amp; Controls Mappings'!B363,"")</f>
        <v/>
      </c>
      <c r="B365" t="str">
        <f>IF(OR(OR(OR(OR(OR(ISNUMBER(SEARCH(IF(B$1&lt;&gt;"",B$1,"NA"),'MITRE &amp; Controls Mappings'!$E363)),ISNUMBER(SEARCH(IF(B$1&lt;&gt;"",B$1,"NA"),'MITRE &amp; Controls Mappings'!$F363))),ISNUMBER(SEARCH(IF(B$2&lt;&gt;"",B$2,"NA"),'MITRE &amp; Controls Mappings'!$G363))),ISNUMBER(SEARCH(IF(B$2&lt;&gt;"",B$2,"NA"),'MITRE &amp; Controls Mappings'!$H363))),ISNUMBER(SEARCH(IF(B$3&lt;&gt;"",B$3,"NA"),'MITRE &amp; Controls Mappings'!$I363))),ISNUMBER(SEARCH(IF(B$3&lt;&gt;"",B$3,"NA"),'MITRE &amp; Controls Mappings'!$J363))), 'MITRE &amp; Controls Mappings'!$B363,"")</f>
        <v/>
      </c>
      <c r="C365" t="str">
        <f>IF(OR(OR(OR(OR(OR(ISNUMBER(SEARCH(IF(C$1&lt;&gt;"",C$1,"NA"),'MITRE &amp; Controls Mappings'!$E363)),ISNUMBER(SEARCH(IF(C$1&lt;&gt;"",C$1,"NA"),'MITRE &amp; Controls Mappings'!$F363))),ISNUMBER(SEARCH(IF(C$2&lt;&gt;"",C$2,"NA"),'MITRE &amp; Controls Mappings'!$G363))),ISNUMBER(SEARCH(IF(C$2&lt;&gt;"",C$2,"NA"),'MITRE &amp; Controls Mappings'!$H363))),ISNUMBER(SEARCH(IF(C$3&lt;&gt;"",C$3,"NA"),'MITRE &amp; Controls Mappings'!$I363))),ISNUMBER(SEARCH(IF(C$3&lt;&gt;"",C$3,"NA"),'MITRE &amp; Controls Mappings'!$J363))), 'MITRE &amp; Controls Mappings'!$B363,"")</f>
        <v/>
      </c>
      <c r="D365" t="str">
        <f>IF(OR(OR(OR(OR(OR(ISNUMBER(SEARCH(IF(D$1&lt;&gt;"",D$1,"NA"),'MITRE &amp; Controls Mappings'!$E363)),ISNUMBER(SEARCH(IF(D$1&lt;&gt;"",D$1,"NA"),'MITRE &amp; Controls Mappings'!$F363))),ISNUMBER(SEARCH(IF(D$2&lt;&gt;"",D$2,"NA"),'MITRE &amp; Controls Mappings'!$G363))),ISNUMBER(SEARCH(IF(D$2&lt;&gt;"",D$2,"NA"),'MITRE &amp; Controls Mappings'!$H363))),ISNUMBER(SEARCH(IF(D$3&lt;&gt;"",D$3,"NA"),'MITRE &amp; Controls Mappings'!$I363))),ISNUMBER(SEARCH(IF(D$3&lt;&gt;"",D$3,"NA"),'MITRE &amp; Controls Mappings'!$J363))), 'MITRE &amp; Controls Mappings'!$B363,"")</f>
        <v/>
      </c>
      <c r="E365" t="str">
        <f>IF(OR(OR(OR(OR(OR(ISNUMBER(SEARCH(IF(E$1&lt;&gt;"",E$1,"NA"),'MITRE &amp; Controls Mappings'!$E363)),ISNUMBER(SEARCH(IF(E$1&lt;&gt;"",E$1,"NA"),'MITRE &amp; Controls Mappings'!$F363))),ISNUMBER(SEARCH(IF(E$2&lt;&gt;"",E$2,"NA"),'MITRE &amp; Controls Mappings'!$G363))),ISNUMBER(SEARCH(IF(E$2&lt;&gt;"",E$2,"NA"),'MITRE &amp; Controls Mappings'!$H363))),ISNUMBER(SEARCH(IF(E$3&lt;&gt;"",E$3,"NA"),'MITRE &amp; Controls Mappings'!$I363))),ISNUMBER(SEARCH(IF(E$3&lt;&gt;"",E$3,"NA"),'MITRE &amp; Controls Mappings'!$J363))), 'MITRE &amp; Controls Mappings'!$B363,"")</f>
        <v/>
      </c>
      <c r="F365" t="str">
        <f>IF(OR(OR(OR(OR(OR(ISNUMBER(SEARCH(IF(F$1&lt;&gt;"",F$1,"NA"),'MITRE &amp; Controls Mappings'!$E363)),ISNUMBER(SEARCH(IF(F$1&lt;&gt;"",F$1,"NA"),'MITRE &amp; Controls Mappings'!$F363))),ISNUMBER(SEARCH(IF(F$2&lt;&gt;"",F$2,"NA"),'MITRE &amp; Controls Mappings'!$G363))),ISNUMBER(SEARCH(IF(F$2&lt;&gt;"",F$2,"NA"),'MITRE &amp; Controls Mappings'!$H363))),ISNUMBER(SEARCH(IF(F$3&lt;&gt;"",F$3,"NA"),'MITRE &amp; Controls Mappings'!$I363))),ISNUMBER(SEARCH(IF(F$3&lt;&gt;"",F$3,"NA"),'MITRE &amp; Controls Mappings'!$J363))), 'MITRE &amp; Controls Mappings'!$B363,"")</f>
        <v/>
      </c>
      <c r="G365" t="str">
        <f>IF(OR(OR(OR(OR(OR(ISNUMBER(SEARCH(IF(G$1&lt;&gt;"",G$1,"NA"),'MITRE &amp; Controls Mappings'!$E363)),ISNUMBER(SEARCH(IF(G$1&lt;&gt;"",G$1,"NA"),'MITRE &amp; Controls Mappings'!$F363))),ISNUMBER(SEARCH(IF(G$2&lt;&gt;"",G$2,"NA"),'MITRE &amp; Controls Mappings'!$G363))),ISNUMBER(SEARCH(IF(G$2&lt;&gt;"",G$2,"NA"),'MITRE &amp; Controls Mappings'!$H363))),ISNUMBER(SEARCH(IF(G$3&lt;&gt;"",G$3,"NA"),'MITRE &amp; Controls Mappings'!$I363))),ISNUMBER(SEARCH(IF(G$3&lt;&gt;"",G$3,"NA"),'MITRE &amp; Controls Mappings'!$J363))), 'MITRE &amp; Controls Mappings'!$B363,"")</f>
        <v/>
      </c>
      <c r="H365" t="str">
        <f>IF(OR(OR(OR(OR(OR(ISNUMBER(SEARCH(IF(H$1&lt;&gt;"",H$1,"NA"),'MITRE &amp; Controls Mappings'!$E363)),ISNUMBER(SEARCH(IF(H$1&lt;&gt;"",H$1,"NA"),'MITRE &amp; Controls Mappings'!$F363))),ISNUMBER(SEARCH(IF(H$2&lt;&gt;"",H$2,"NA"),'MITRE &amp; Controls Mappings'!$G363))),ISNUMBER(SEARCH(IF(H$2&lt;&gt;"",H$2,"NA"),'MITRE &amp; Controls Mappings'!$H363))),ISNUMBER(SEARCH(IF(H$3&lt;&gt;"",H$3,"NA"),'MITRE &amp; Controls Mappings'!$I363))),ISNUMBER(SEARCH(IF(H$3&lt;&gt;"",H$3,"NA"),'MITRE &amp; Controls Mappings'!$J363))), 'MITRE &amp; Controls Mappings'!$B363,"")</f>
        <v/>
      </c>
      <c r="I365" t="str">
        <f>IF(OR(OR(OR(OR(OR(ISNUMBER(SEARCH(IF(I$1&lt;&gt;"",I$1,"NA"),'MITRE &amp; Controls Mappings'!$E363)),ISNUMBER(SEARCH(IF(I$1&lt;&gt;"",I$1,"NA"),'MITRE &amp; Controls Mappings'!$F363))),ISNUMBER(SEARCH(IF(I$2&lt;&gt;"",I$2,"NA"),'MITRE &amp; Controls Mappings'!$G363))),ISNUMBER(SEARCH(IF(I$2&lt;&gt;"",I$2,"NA"),'MITRE &amp; Controls Mappings'!$H363))),ISNUMBER(SEARCH(IF(I$3&lt;&gt;"",I$3,"NA"),'MITRE &amp; Controls Mappings'!$I363))),ISNUMBER(SEARCH(IF(I$3&lt;&gt;"",I$3,"NA"),'MITRE &amp; Controls Mappings'!$J363))), 'MITRE &amp; Controls Mappings'!$B363,"")</f>
        <v/>
      </c>
      <c r="J365" t="str">
        <f>IF(OR(OR(OR(OR(OR(ISNUMBER(SEARCH(IF(J$1&lt;&gt;"",J$1,"NA"),'MITRE &amp; Controls Mappings'!$E363)),ISNUMBER(SEARCH(IF(J$1&lt;&gt;"",J$1,"NA"),'MITRE &amp; Controls Mappings'!$F363))),ISNUMBER(SEARCH(IF(J$2&lt;&gt;"",J$2,"NA"),'MITRE &amp; Controls Mappings'!$G363))),ISNUMBER(SEARCH(IF(J$2&lt;&gt;"",J$2,"NA"),'MITRE &amp; Controls Mappings'!$H363))),ISNUMBER(SEARCH(IF(J$3&lt;&gt;"",J$3,"NA"),'MITRE &amp; Controls Mappings'!$I363))),ISNUMBER(SEARCH(IF(J$3&lt;&gt;"",J$3,"NA"),'MITRE &amp; Controls Mappings'!$J363))), 'MITRE &amp; Controls Mappings'!$B363,"")</f>
        <v/>
      </c>
      <c r="K365" t="str">
        <f>IF(OR(OR(OR(OR(OR(ISNUMBER(SEARCH(IF(K$1&lt;&gt;"",K$1,"NA"),'MITRE &amp; Controls Mappings'!$E363)),ISNUMBER(SEARCH(IF(K$1&lt;&gt;"",K$1,"NA"),'MITRE &amp; Controls Mappings'!$F363))),ISNUMBER(SEARCH(IF(K$2&lt;&gt;"",K$2,"NA"),'MITRE &amp; Controls Mappings'!$G363))),ISNUMBER(SEARCH(IF(K$2&lt;&gt;"",K$2,"NA"),'MITRE &amp; Controls Mappings'!$H363))),ISNUMBER(SEARCH(IF(K$3&lt;&gt;"",K$3,"NA"),'MITRE &amp; Controls Mappings'!$I363))),ISNUMBER(SEARCH(IF(K$3&lt;&gt;"",K$3,"NA"),'MITRE &amp; Controls Mappings'!$J363))), 'MITRE &amp; Controls Mappings'!$B363,"")</f>
        <v/>
      </c>
      <c r="L365" s="26" t="str">
        <f>IF('MITRE &amp; Controls Mappings'!D363 &lt;&gt;"",'MITRE &amp; Controls Mappings'!D363,"" )</f>
        <v>(L1) Ensure 'Audit Authentication Policy Change' is set to include 'Success'</v>
      </c>
    </row>
    <row r="366" spans="1:12" x14ac:dyDescent="0.25">
      <c r="A366" t="str">
        <f>IF(COUNTIF(B366:K366,"="&amp;'MITRE &amp; Controls Mappings'!B364)&gt;0,'MITRE &amp; Controls Mappings'!B364,"")</f>
        <v/>
      </c>
      <c r="B366" t="str">
        <f>IF(OR(OR(OR(OR(OR(ISNUMBER(SEARCH(IF(B$1&lt;&gt;"",B$1,"NA"),'MITRE &amp; Controls Mappings'!$E364)),ISNUMBER(SEARCH(IF(B$1&lt;&gt;"",B$1,"NA"),'MITRE &amp; Controls Mappings'!$F364))),ISNUMBER(SEARCH(IF(B$2&lt;&gt;"",B$2,"NA"),'MITRE &amp; Controls Mappings'!$G364))),ISNUMBER(SEARCH(IF(B$2&lt;&gt;"",B$2,"NA"),'MITRE &amp; Controls Mappings'!$H364))),ISNUMBER(SEARCH(IF(B$3&lt;&gt;"",B$3,"NA"),'MITRE &amp; Controls Mappings'!$I364))),ISNUMBER(SEARCH(IF(B$3&lt;&gt;"",B$3,"NA"),'MITRE &amp; Controls Mappings'!$J364))), 'MITRE &amp; Controls Mappings'!$B364,"")</f>
        <v/>
      </c>
      <c r="C366" t="str">
        <f>IF(OR(OR(OR(OR(OR(ISNUMBER(SEARCH(IF(C$1&lt;&gt;"",C$1,"NA"),'MITRE &amp; Controls Mappings'!$E364)),ISNUMBER(SEARCH(IF(C$1&lt;&gt;"",C$1,"NA"),'MITRE &amp; Controls Mappings'!$F364))),ISNUMBER(SEARCH(IF(C$2&lt;&gt;"",C$2,"NA"),'MITRE &amp; Controls Mappings'!$G364))),ISNUMBER(SEARCH(IF(C$2&lt;&gt;"",C$2,"NA"),'MITRE &amp; Controls Mappings'!$H364))),ISNUMBER(SEARCH(IF(C$3&lt;&gt;"",C$3,"NA"),'MITRE &amp; Controls Mappings'!$I364))),ISNUMBER(SEARCH(IF(C$3&lt;&gt;"",C$3,"NA"),'MITRE &amp; Controls Mappings'!$J364))), 'MITRE &amp; Controls Mappings'!$B364,"")</f>
        <v/>
      </c>
      <c r="D366" t="str">
        <f>IF(OR(OR(OR(OR(OR(ISNUMBER(SEARCH(IF(D$1&lt;&gt;"",D$1,"NA"),'MITRE &amp; Controls Mappings'!$E364)),ISNUMBER(SEARCH(IF(D$1&lt;&gt;"",D$1,"NA"),'MITRE &amp; Controls Mappings'!$F364))),ISNUMBER(SEARCH(IF(D$2&lt;&gt;"",D$2,"NA"),'MITRE &amp; Controls Mappings'!$G364))),ISNUMBER(SEARCH(IF(D$2&lt;&gt;"",D$2,"NA"),'MITRE &amp; Controls Mappings'!$H364))),ISNUMBER(SEARCH(IF(D$3&lt;&gt;"",D$3,"NA"),'MITRE &amp; Controls Mappings'!$I364))),ISNUMBER(SEARCH(IF(D$3&lt;&gt;"",D$3,"NA"),'MITRE &amp; Controls Mappings'!$J364))), 'MITRE &amp; Controls Mappings'!$B364,"")</f>
        <v/>
      </c>
      <c r="E366" t="str">
        <f>IF(OR(OR(OR(OR(OR(ISNUMBER(SEARCH(IF(E$1&lt;&gt;"",E$1,"NA"),'MITRE &amp; Controls Mappings'!$E364)),ISNUMBER(SEARCH(IF(E$1&lt;&gt;"",E$1,"NA"),'MITRE &amp; Controls Mappings'!$F364))),ISNUMBER(SEARCH(IF(E$2&lt;&gt;"",E$2,"NA"),'MITRE &amp; Controls Mappings'!$G364))),ISNUMBER(SEARCH(IF(E$2&lt;&gt;"",E$2,"NA"),'MITRE &amp; Controls Mappings'!$H364))),ISNUMBER(SEARCH(IF(E$3&lt;&gt;"",E$3,"NA"),'MITRE &amp; Controls Mappings'!$I364))),ISNUMBER(SEARCH(IF(E$3&lt;&gt;"",E$3,"NA"),'MITRE &amp; Controls Mappings'!$J364))), 'MITRE &amp; Controls Mappings'!$B364,"")</f>
        <v/>
      </c>
      <c r="F366" t="str">
        <f>IF(OR(OR(OR(OR(OR(ISNUMBER(SEARCH(IF(F$1&lt;&gt;"",F$1,"NA"),'MITRE &amp; Controls Mappings'!$E364)),ISNUMBER(SEARCH(IF(F$1&lt;&gt;"",F$1,"NA"),'MITRE &amp; Controls Mappings'!$F364))),ISNUMBER(SEARCH(IF(F$2&lt;&gt;"",F$2,"NA"),'MITRE &amp; Controls Mappings'!$G364))),ISNUMBER(SEARCH(IF(F$2&lt;&gt;"",F$2,"NA"),'MITRE &amp; Controls Mappings'!$H364))),ISNUMBER(SEARCH(IF(F$3&lt;&gt;"",F$3,"NA"),'MITRE &amp; Controls Mappings'!$I364))),ISNUMBER(SEARCH(IF(F$3&lt;&gt;"",F$3,"NA"),'MITRE &amp; Controls Mappings'!$J364))), 'MITRE &amp; Controls Mappings'!$B364,"")</f>
        <v/>
      </c>
      <c r="G366" t="str">
        <f>IF(OR(OR(OR(OR(OR(ISNUMBER(SEARCH(IF(G$1&lt;&gt;"",G$1,"NA"),'MITRE &amp; Controls Mappings'!$E364)),ISNUMBER(SEARCH(IF(G$1&lt;&gt;"",G$1,"NA"),'MITRE &amp; Controls Mappings'!$F364))),ISNUMBER(SEARCH(IF(G$2&lt;&gt;"",G$2,"NA"),'MITRE &amp; Controls Mappings'!$G364))),ISNUMBER(SEARCH(IF(G$2&lt;&gt;"",G$2,"NA"),'MITRE &amp; Controls Mappings'!$H364))),ISNUMBER(SEARCH(IF(G$3&lt;&gt;"",G$3,"NA"),'MITRE &amp; Controls Mappings'!$I364))),ISNUMBER(SEARCH(IF(G$3&lt;&gt;"",G$3,"NA"),'MITRE &amp; Controls Mappings'!$J364))), 'MITRE &amp; Controls Mappings'!$B364,"")</f>
        <v/>
      </c>
      <c r="H366" t="str">
        <f>IF(OR(OR(OR(OR(OR(ISNUMBER(SEARCH(IF(H$1&lt;&gt;"",H$1,"NA"),'MITRE &amp; Controls Mappings'!$E364)),ISNUMBER(SEARCH(IF(H$1&lt;&gt;"",H$1,"NA"),'MITRE &amp; Controls Mappings'!$F364))),ISNUMBER(SEARCH(IF(H$2&lt;&gt;"",H$2,"NA"),'MITRE &amp; Controls Mappings'!$G364))),ISNUMBER(SEARCH(IF(H$2&lt;&gt;"",H$2,"NA"),'MITRE &amp; Controls Mappings'!$H364))),ISNUMBER(SEARCH(IF(H$3&lt;&gt;"",H$3,"NA"),'MITRE &amp; Controls Mappings'!$I364))),ISNUMBER(SEARCH(IF(H$3&lt;&gt;"",H$3,"NA"),'MITRE &amp; Controls Mappings'!$J364))), 'MITRE &amp; Controls Mappings'!$B364,"")</f>
        <v/>
      </c>
      <c r="I366" t="str">
        <f>IF(OR(OR(OR(OR(OR(ISNUMBER(SEARCH(IF(I$1&lt;&gt;"",I$1,"NA"),'MITRE &amp; Controls Mappings'!$E364)),ISNUMBER(SEARCH(IF(I$1&lt;&gt;"",I$1,"NA"),'MITRE &amp; Controls Mappings'!$F364))),ISNUMBER(SEARCH(IF(I$2&lt;&gt;"",I$2,"NA"),'MITRE &amp; Controls Mappings'!$G364))),ISNUMBER(SEARCH(IF(I$2&lt;&gt;"",I$2,"NA"),'MITRE &amp; Controls Mappings'!$H364))),ISNUMBER(SEARCH(IF(I$3&lt;&gt;"",I$3,"NA"),'MITRE &amp; Controls Mappings'!$I364))),ISNUMBER(SEARCH(IF(I$3&lt;&gt;"",I$3,"NA"),'MITRE &amp; Controls Mappings'!$J364))), 'MITRE &amp; Controls Mappings'!$B364,"")</f>
        <v/>
      </c>
      <c r="J366" t="str">
        <f>IF(OR(OR(OR(OR(OR(ISNUMBER(SEARCH(IF(J$1&lt;&gt;"",J$1,"NA"),'MITRE &amp; Controls Mappings'!$E364)),ISNUMBER(SEARCH(IF(J$1&lt;&gt;"",J$1,"NA"),'MITRE &amp; Controls Mappings'!$F364))),ISNUMBER(SEARCH(IF(J$2&lt;&gt;"",J$2,"NA"),'MITRE &amp; Controls Mappings'!$G364))),ISNUMBER(SEARCH(IF(J$2&lt;&gt;"",J$2,"NA"),'MITRE &amp; Controls Mappings'!$H364))),ISNUMBER(SEARCH(IF(J$3&lt;&gt;"",J$3,"NA"),'MITRE &amp; Controls Mappings'!$I364))),ISNUMBER(SEARCH(IF(J$3&lt;&gt;"",J$3,"NA"),'MITRE &amp; Controls Mappings'!$J364))), 'MITRE &amp; Controls Mappings'!$B364,"")</f>
        <v/>
      </c>
      <c r="K366" t="str">
        <f>IF(OR(OR(OR(OR(OR(ISNUMBER(SEARCH(IF(K$1&lt;&gt;"",K$1,"NA"),'MITRE &amp; Controls Mappings'!$E364)),ISNUMBER(SEARCH(IF(K$1&lt;&gt;"",K$1,"NA"),'MITRE &amp; Controls Mappings'!$F364))),ISNUMBER(SEARCH(IF(K$2&lt;&gt;"",K$2,"NA"),'MITRE &amp; Controls Mappings'!$G364))),ISNUMBER(SEARCH(IF(K$2&lt;&gt;"",K$2,"NA"),'MITRE &amp; Controls Mappings'!$H364))),ISNUMBER(SEARCH(IF(K$3&lt;&gt;"",K$3,"NA"),'MITRE &amp; Controls Mappings'!$I364))),ISNUMBER(SEARCH(IF(K$3&lt;&gt;"",K$3,"NA"),'MITRE &amp; Controls Mappings'!$J364))), 'MITRE &amp; Controls Mappings'!$B364,"")</f>
        <v/>
      </c>
      <c r="L366" s="26" t="str">
        <f>IF('MITRE &amp; Controls Mappings'!D364 &lt;&gt;"",'MITRE &amp; Controls Mappings'!D364,"" )</f>
        <v>(L1) Ensure 'Audit Authorization Policy Change' is set to include 'Success'</v>
      </c>
    </row>
    <row r="367" spans="1:12" x14ac:dyDescent="0.25">
      <c r="A367" t="str">
        <f>IF(COUNTIF(B367:K367,"="&amp;'MITRE &amp; Controls Mappings'!B365)&gt;0,'MITRE &amp; Controls Mappings'!B365,"")</f>
        <v/>
      </c>
      <c r="B367" t="str">
        <f>IF(OR(OR(OR(OR(OR(ISNUMBER(SEARCH(IF(B$1&lt;&gt;"",B$1,"NA"),'MITRE &amp; Controls Mappings'!$E365)),ISNUMBER(SEARCH(IF(B$1&lt;&gt;"",B$1,"NA"),'MITRE &amp; Controls Mappings'!$F365))),ISNUMBER(SEARCH(IF(B$2&lt;&gt;"",B$2,"NA"),'MITRE &amp; Controls Mappings'!$G365))),ISNUMBER(SEARCH(IF(B$2&lt;&gt;"",B$2,"NA"),'MITRE &amp; Controls Mappings'!$H365))),ISNUMBER(SEARCH(IF(B$3&lt;&gt;"",B$3,"NA"),'MITRE &amp; Controls Mappings'!$I365))),ISNUMBER(SEARCH(IF(B$3&lt;&gt;"",B$3,"NA"),'MITRE &amp; Controls Mappings'!$J365))), 'MITRE &amp; Controls Mappings'!$B365,"")</f>
        <v/>
      </c>
      <c r="C367" t="str">
        <f>IF(OR(OR(OR(OR(OR(ISNUMBER(SEARCH(IF(C$1&lt;&gt;"",C$1,"NA"),'MITRE &amp; Controls Mappings'!$E365)),ISNUMBER(SEARCH(IF(C$1&lt;&gt;"",C$1,"NA"),'MITRE &amp; Controls Mappings'!$F365))),ISNUMBER(SEARCH(IF(C$2&lt;&gt;"",C$2,"NA"),'MITRE &amp; Controls Mappings'!$G365))),ISNUMBER(SEARCH(IF(C$2&lt;&gt;"",C$2,"NA"),'MITRE &amp; Controls Mappings'!$H365))),ISNUMBER(SEARCH(IF(C$3&lt;&gt;"",C$3,"NA"),'MITRE &amp; Controls Mappings'!$I365))),ISNUMBER(SEARCH(IF(C$3&lt;&gt;"",C$3,"NA"),'MITRE &amp; Controls Mappings'!$J365))), 'MITRE &amp; Controls Mappings'!$B365,"")</f>
        <v/>
      </c>
      <c r="D367" t="str">
        <f>IF(OR(OR(OR(OR(OR(ISNUMBER(SEARCH(IF(D$1&lt;&gt;"",D$1,"NA"),'MITRE &amp; Controls Mappings'!$E365)),ISNUMBER(SEARCH(IF(D$1&lt;&gt;"",D$1,"NA"),'MITRE &amp; Controls Mappings'!$F365))),ISNUMBER(SEARCH(IF(D$2&lt;&gt;"",D$2,"NA"),'MITRE &amp; Controls Mappings'!$G365))),ISNUMBER(SEARCH(IF(D$2&lt;&gt;"",D$2,"NA"),'MITRE &amp; Controls Mappings'!$H365))),ISNUMBER(SEARCH(IF(D$3&lt;&gt;"",D$3,"NA"),'MITRE &amp; Controls Mappings'!$I365))),ISNUMBER(SEARCH(IF(D$3&lt;&gt;"",D$3,"NA"),'MITRE &amp; Controls Mappings'!$J365))), 'MITRE &amp; Controls Mappings'!$B365,"")</f>
        <v/>
      </c>
      <c r="E367" t="str">
        <f>IF(OR(OR(OR(OR(OR(ISNUMBER(SEARCH(IF(E$1&lt;&gt;"",E$1,"NA"),'MITRE &amp; Controls Mappings'!$E365)),ISNUMBER(SEARCH(IF(E$1&lt;&gt;"",E$1,"NA"),'MITRE &amp; Controls Mappings'!$F365))),ISNUMBER(SEARCH(IF(E$2&lt;&gt;"",E$2,"NA"),'MITRE &amp; Controls Mappings'!$G365))),ISNUMBER(SEARCH(IF(E$2&lt;&gt;"",E$2,"NA"),'MITRE &amp; Controls Mappings'!$H365))),ISNUMBER(SEARCH(IF(E$3&lt;&gt;"",E$3,"NA"),'MITRE &amp; Controls Mappings'!$I365))),ISNUMBER(SEARCH(IF(E$3&lt;&gt;"",E$3,"NA"),'MITRE &amp; Controls Mappings'!$J365))), 'MITRE &amp; Controls Mappings'!$B365,"")</f>
        <v/>
      </c>
      <c r="F367" t="str">
        <f>IF(OR(OR(OR(OR(OR(ISNUMBER(SEARCH(IF(F$1&lt;&gt;"",F$1,"NA"),'MITRE &amp; Controls Mappings'!$E365)),ISNUMBER(SEARCH(IF(F$1&lt;&gt;"",F$1,"NA"),'MITRE &amp; Controls Mappings'!$F365))),ISNUMBER(SEARCH(IF(F$2&lt;&gt;"",F$2,"NA"),'MITRE &amp; Controls Mappings'!$G365))),ISNUMBER(SEARCH(IF(F$2&lt;&gt;"",F$2,"NA"),'MITRE &amp; Controls Mappings'!$H365))),ISNUMBER(SEARCH(IF(F$3&lt;&gt;"",F$3,"NA"),'MITRE &amp; Controls Mappings'!$I365))),ISNUMBER(SEARCH(IF(F$3&lt;&gt;"",F$3,"NA"),'MITRE &amp; Controls Mappings'!$J365))), 'MITRE &amp; Controls Mappings'!$B365,"")</f>
        <v/>
      </c>
      <c r="G367" t="str">
        <f>IF(OR(OR(OR(OR(OR(ISNUMBER(SEARCH(IF(G$1&lt;&gt;"",G$1,"NA"),'MITRE &amp; Controls Mappings'!$E365)),ISNUMBER(SEARCH(IF(G$1&lt;&gt;"",G$1,"NA"),'MITRE &amp; Controls Mappings'!$F365))),ISNUMBER(SEARCH(IF(G$2&lt;&gt;"",G$2,"NA"),'MITRE &amp; Controls Mappings'!$G365))),ISNUMBER(SEARCH(IF(G$2&lt;&gt;"",G$2,"NA"),'MITRE &amp; Controls Mappings'!$H365))),ISNUMBER(SEARCH(IF(G$3&lt;&gt;"",G$3,"NA"),'MITRE &amp; Controls Mappings'!$I365))),ISNUMBER(SEARCH(IF(G$3&lt;&gt;"",G$3,"NA"),'MITRE &amp; Controls Mappings'!$J365))), 'MITRE &amp; Controls Mappings'!$B365,"")</f>
        <v/>
      </c>
      <c r="H367" t="str">
        <f>IF(OR(OR(OR(OR(OR(ISNUMBER(SEARCH(IF(H$1&lt;&gt;"",H$1,"NA"),'MITRE &amp; Controls Mappings'!$E365)),ISNUMBER(SEARCH(IF(H$1&lt;&gt;"",H$1,"NA"),'MITRE &amp; Controls Mappings'!$F365))),ISNUMBER(SEARCH(IF(H$2&lt;&gt;"",H$2,"NA"),'MITRE &amp; Controls Mappings'!$G365))),ISNUMBER(SEARCH(IF(H$2&lt;&gt;"",H$2,"NA"),'MITRE &amp; Controls Mappings'!$H365))),ISNUMBER(SEARCH(IF(H$3&lt;&gt;"",H$3,"NA"),'MITRE &amp; Controls Mappings'!$I365))),ISNUMBER(SEARCH(IF(H$3&lt;&gt;"",H$3,"NA"),'MITRE &amp; Controls Mappings'!$J365))), 'MITRE &amp; Controls Mappings'!$B365,"")</f>
        <v/>
      </c>
      <c r="I367" t="str">
        <f>IF(OR(OR(OR(OR(OR(ISNUMBER(SEARCH(IF(I$1&lt;&gt;"",I$1,"NA"),'MITRE &amp; Controls Mappings'!$E365)),ISNUMBER(SEARCH(IF(I$1&lt;&gt;"",I$1,"NA"),'MITRE &amp; Controls Mappings'!$F365))),ISNUMBER(SEARCH(IF(I$2&lt;&gt;"",I$2,"NA"),'MITRE &amp; Controls Mappings'!$G365))),ISNUMBER(SEARCH(IF(I$2&lt;&gt;"",I$2,"NA"),'MITRE &amp; Controls Mappings'!$H365))),ISNUMBER(SEARCH(IF(I$3&lt;&gt;"",I$3,"NA"),'MITRE &amp; Controls Mappings'!$I365))),ISNUMBER(SEARCH(IF(I$3&lt;&gt;"",I$3,"NA"),'MITRE &amp; Controls Mappings'!$J365))), 'MITRE &amp; Controls Mappings'!$B365,"")</f>
        <v/>
      </c>
      <c r="J367" t="str">
        <f>IF(OR(OR(OR(OR(OR(ISNUMBER(SEARCH(IF(J$1&lt;&gt;"",J$1,"NA"),'MITRE &amp; Controls Mappings'!$E365)),ISNUMBER(SEARCH(IF(J$1&lt;&gt;"",J$1,"NA"),'MITRE &amp; Controls Mappings'!$F365))),ISNUMBER(SEARCH(IF(J$2&lt;&gt;"",J$2,"NA"),'MITRE &amp; Controls Mappings'!$G365))),ISNUMBER(SEARCH(IF(J$2&lt;&gt;"",J$2,"NA"),'MITRE &amp; Controls Mappings'!$H365))),ISNUMBER(SEARCH(IF(J$3&lt;&gt;"",J$3,"NA"),'MITRE &amp; Controls Mappings'!$I365))),ISNUMBER(SEARCH(IF(J$3&lt;&gt;"",J$3,"NA"),'MITRE &amp; Controls Mappings'!$J365))), 'MITRE &amp; Controls Mappings'!$B365,"")</f>
        <v/>
      </c>
      <c r="K367" t="str">
        <f>IF(OR(OR(OR(OR(OR(ISNUMBER(SEARCH(IF(K$1&lt;&gt;"",K$1,"NA"),'MITRE &amp; Controls Mappings'!$E365)),ISNUMBER(SEARCH(IF(K$1&lt;&gt;"",K$1,"NA"),'MITRE &amp; Controls Mappings'!$F365))),ISNUMBER(SEARCH(IF(K$2&lt;&gt;"",K$2,"NA"),'MITRE &amp; Controls Mappings'!$G365))),ISNUMBER(SEARCH(IF(K$2&lt;&gt;"",K$2,"NA"),'MITRE &amp; Controls Mappings'!$H365))),ISNUMBER(SEARCH(IF(K$3&lt;&gt;"",K$3,"NA"),'MITRE &amp; Controls Mappings'!$I365))),ISNUMBER(SEARCH(IF(K$3&lt;&gt;"",K$3,"NA"),'MITRE &amp; Controls Mappings'!$J365))), 'MITRE &amp; Controls Mappings'!$B365,"")</f>
        <v/>
      </c>
      <c r="L367" s="26" t="str">
        <f>IF('MITRE &amp; Controls Mappings'!D365 &lt;&gt;"",'MITRE &amp; Controls Mappings'!D365,"" )</f>
        <v>(L1) Ensure 'Audit Authorization Policy Change' is set to include 'Success'</v>
      </c>
    </row>
    <row r="368" spans="1:12" x14ac:dyDescent="0.25">
      <c r="A368" t="str">
        <f>IF(COUNTIF(B368:K368,"="&amp;'MITRE &amp; Controls Mappings'!B366)&gt;0,'MITRE &amp; Controls Mappings'!B366,"")</f>
        <v/>
      </c>
      <c r="B368" t="str">
        <f>IF(OR(OR(OR(OR(OR(ISNUMBER(SEARCH(IF(B$1&lt;&gt;"",B$1,"NA"),'MITRE &amp; Controls Mappings'!$E366)),ISNUMBER(SEARCH(IF(B$1&lt;&gt;"",B$1,"NA"),'MITRE &amp; Controls Mappings'!$F366))),ISNUMBER(SEARCH(IF(B$2&lt;&gt;"",B$2,"NA"),'MITRE &amp; Controls Mappings'!$G366))),ISNUMBER(SEARCH(IF(B$2&lt;&gt;"",B$2,"NA"),'MITRE &amp; Controls Mappings'!$H366))),ISNUMBER(SEARCH(IF(B$3&lt;&gt;"",B$3,"NA"),'MITRE &amp; Controls Mappings'!$I366))),ISNUMBER(SEARCH(IF(B$3&lt;&gt;"",B$3,"NA"),'MITRE &amp; Controls Mappings'!$J366))), 'MITRE &amp; Controls Mappings'!$B366,"")</f>
        <v/>
      </c>
      <c r="C368" t="str">
        <f>IF(OR(OR(OR(OR(OR(ISNUMBER(SEARCH(IF(C$1&lt;&gt;"",C$1,"NA"),'MITRE &amp; Controls Mappings'!$E366)),ISNUMBER(SEARCH(IF(C$1&lt;&gt;"",C$1,"NA"),'MITRE &amp; Controls Mappings'!$F366))),ISNUMBER(SEARCH(IF(C$2&lt;&gt;"",C$2,"NA"),'MITRE &amp; Controls Mappings'!$G366))),ISNUMBER(SEARCH(IF(C$2&lt;&gt;"",C$2,"NA"),'MITRE &amp; Controls Mappings'!$H366))),ISNUMBER(SEARCH(IF(C$3&lt;&gt;"",C$3,"NA"),'MITRE &amp; Controls Mappings'!$I366))),ISNUMBER(SEARCH(IF(C$3&lt;&gt;"",C$3,"NA"),'MITRE &amp; Controls Mappings'!$J366))), 'MITRE &amp; Controls Mappings'!$B366,"")</f>
        <v/>
      </c>
      <c r="D368" t="str">
        <f>IF(OR(OR(OR(OR(OR(ISNUMBER(SEARCH(IF(D$1&lt;&gt;"",D$1,"NA"),'MITRE &amp; Controls Mappings'!$E366)),ISNUMBER(SEARCH(IF(D$1&lt;&gt;"",D$1,"NA"),'MITRE &amp; Controls Mappings'!$F366))),ISNUMBER(SEARCH(IF(D$2&lt;&gt;"",D$2,"NA"),'MITRE &amp; Controls Mappings'!$G366))),ISNUMBER(SEARCH(IF(D$2&lt;&gt;"",D$2,"NA"),'MITRE &amp; Controls Mappings'!$H366))),ISNUMBER(SEARCH(IF(D$3&lt;&gt;"",D$3,"NA"),'MITRE &amp; Controls Mappings'!$I366))),ISNUMBER(SEARCH(IF(D$3&lt;&gt;"",D$3,"NA"),'MITRE &amp; Controls Mappings'!$J366))), 'MITRE &amp; Controls Mappings'!$B366,"")</f>
        <v/>
      </c>
      <c r="E368" t="str">
        <f>IF(OR(OR(OR(OR(OR(ISNUMBER(SEARCH(IF(E$1&lt;&gt;"",E$1,"NA"),'MITRE &amp; Controls Mappings'!$E366)),ISNUMBER(SEARCH(IF(E$1&lt;&gt;"",E$1,"NA"),'MITRE &amp; Controls Mappings'!$F366))),ISNUMBER(SEARCH(IF(E$2&lt;&gt;"",E$2,"NA"),'MITRE &amp; Controls Mappings'!$G366))),ISNUMBER(SEARCH(IF(E$2&lt;&gt;"",E$2,"NA"),'MITRE &amp; Controls Mappings'!$H366))),ISNUMBER(SEARCH(IF(E$3&lt;&gt;"",E$3,"NA"),'MITRE &amp; Controls Mappings'!$I366))),ISNUMBER(SEARCH(IF(E$3&lt;&gt;"",E$3,"NA"),'MITRE &amp; Controls Mappings'!$J366))), 'MITRE &amp; Controls Mappings'!$B366,"")</f>
        <v/>
      </c>
      <c r="F368" t="str">
        <f>IF(OR(OR(OR(OR(OR(ISNUMBER(SEARCH(IF(F$1&lt;&gt;"",F$1,"NA"),'MITRE &amp; Controls Mappings'!$E366)),ISNUMBER(SEARCH(IF(F$1&lt;&gt;"",F$1,"NA"),'MITRE &amp; Controls Mappings'!$F366))),ISNUMBER(SEARCH(IF(F$2&lt;&gt;"",F$2,"NA"),'MITRE &amp; Controls Mappings'!$G366))),ISNUMBER(SEARCH(IF(F$2&lt;&gt;"",F$2,"NA"),'MITRE &amp; Controls Mappings'!$H366))),ISNUMBER(SEARCH(IF(F$3&lt;&gt;"",F$3,"NA"),'MITRE &amp; Controls Mappings'!$I366))),ISNUMBER(SEARCH(IF(F$3&lt;&gt;"",F$3,"NA"),'MITRE &amp; Controls Mappings'!$J366))), 'MITRE &amp; Controls Mappings'!$B366,"")</f>
        <v/>
      </c>
      <c r="G368" t="str">
        <f>IF(OR(OR(OR(OR(OR(ISNUMBER(SEARCH(IF(G$1&lt;&gt;"",G$1,"NA"),'MITRE &amp; Controls Mappings'!$E366)),ISNUMBER(SEARCH(IF(G$1&lt;&gt;"",G$1,"NA"),'MITRE &amp; Controls Mappings'!$F366))),ISNUMBER(SEARCH(IF(G$2&lt;&gt;"",G$2,"NA"),'MITRE &amp; Controls Mappings'!$G366))),ISNUMBER(SEARCH(IF(G$2&lt;&gt;"",G$2,"NA"),'MITRE &amp; Controls Mappings'!$H366))),ISNUMBER(SEARCH(IF(G$3&lt;&gt;"",G$3,"NA"),'MITRE &amp; Controls Mappings'!$I366))),ISNUMBER(SEARCH(IF(G$3&lt;&gt;"",G$3,"NA"),'MITRE &amp; Controls Mappings'!$J366))), 'MITRE &amp; Controls Mappings'!$B366,"")</f>
        <v/>
      </c>
      <c r="H368" t="str">
        <f>IF(OR(OR(OR(OR(OR(ISNUMBER(SEARCH(IF(H$1&lt;&gt;"",H$1,"NA"),'MITRE &amp; Controls Mappings'!$E366)),ISNUMBER(SEARCH(IF(H$1&lt;&gt;"",H$1,"NA"),'MITRE &amp; Controls Mappings'!$F366))),ISNUMBER(SEARCH(IF(H$2&lt;&gt;"",H$2,"NA"),'MITRE &amp; Controls Mappings'!$G366))),ISNUMBER(SEARCH(IF(H$2&lt;&gt;"",H$2,"NA"),'MITRE &amp; Controls Mappings'!$H366))),ISNUMBER(SEARCH(IF(H$3&lt;&gt;"",H$3,"NA"),'MITRE &amp; Controls Mappings'!$I366))),ISNUMBER(SEARCH(IF(H$3&lt;&gt;"",H$3,"NA"),'MITRE &amp; Controls Mappings'!$J366))), 'MITRE &amp; Controls Mappings'!$B366,"")</f>
        <v/>
      </c>
      <c r="I368" t="str">
        <f>IF(OR(OR(OR(OR(OR(ISNUMBER(SEARCH(IF(I$1&lt;&gt;"",I$1,"NA"),'MITRE &amp; Controls Mappings'!$E366)),ISNUMBER(SEARCH(IF(I$1&lt;&gt;"",I$1,"NA"),'MITRE &amp; Controls Mappings'!$F366))),ISNUMBER(SEARCH(IF(I$2&lt;&gt;"",I$2,"NA"),'MITRE &amp; Controls Mappings'!$G366))),ISNUMBER(SEARCH(IF(I$2&lt;&gt;"",I$2,"NA"),'MITRE &amp; Controls Mappings'!$H366))),ISNUMBER(SEARCH(IF(I$3&lt;&gt;"",I$3,"NA"),'MITRE &amp; Controls Mappings'!$I366))),ISNUMBER(SEARCH(IF(I$3&lt;&gt;"",I$3,"NA"),'MITRE &amp; Controls Mappings'!$J366))), 'MITRE &amp; Controls Mappings'!$B366,"")</f>
        <v/>
      </c>
      <c r="J368" t="str">
        <f>IF(OR(OR(OR(OR(OR(ISNUMBER(SEARCH(IF(J$1&lt;&gt;"",J$1,"NA"),'MITRE &amp; Controls Mappings'!$E366)),ISNUMBER(SEARCH(IF(J$1&lt;&gt;"",J$1,"NA"),'MITRE &amp; Controls Mappings'!$F366))),ISNUMBER(SEARCH(IF(J$2&lt;&gt;"",J$2,"NA"),'MITRE &amp; Controls Mappings'!$G366))),ISNUMBER(SEARCH(IF(J$2&lt;&gt;"",J$2,"NA"),'MITRE &amp; Controls Mappings'!$H366))),ISNUMBER(SEARCH(IF(J$3&lt;&gt;"",J$3,"NA"),'MITRE &amp; Controls Mappings'!$I366))),ISNUMBER(SEARCH(IF(J$3&lt;&gt;"",J$3,"NA"),'MITRE &amp; Controls Mappings'!$J366))), 'MITRE &amp; Controls Mappings'!$B366,"")</f>
        <v/>
      </c>
      <c r="K368" t="str">
        <f>IF(OR(OR(OR(OR(OR(ISNUMBER(SEARCH(IF(K$1&lt;&gt;"",K$1,"NA"),'MITRE &amp; Controls Mappings'!$E366)),ISNUMBER(SEARCH(IF(K$1&lt;&gt;"",K$1,"NA"),'MITRE &amp; Controls Mappings'!$F366))),ISNUMBER(SEARCH(IF(K$2&lt;&gt;"",K$2,"NA"),'MITRE &amp; Controls Mappings'!$G366))),ISNUMBER(SEARCH(IF(K$2&lt;&gt;"",K$2,"NA"),'MITRE &amp; Controls Mappings'!$H366))),ISNUMBER(SEARCH(IF(K$3&lt;&gt;"",K$3,"NA"),'MITRE &amp; Controls Mappings'!$I366))),ISNUMBER(SEARCH(IF(K$3&lt;&gt;"",K$3,"NA"),'MITRE &amp; Controls Mappings'!$J366))), 'MITRE &amp; Controls Mappings'!$B366,"")</f>
        <v/>
      </c>
      <c r="L368" s="26" t="str">
        <f>IF('MITRE &amp; Controls Mappings'!D366 &lt;&gt;"",'MITRE &amp; Controls Mappings'!D366,"" )</f>
        <v>(L1) Ensure 'Audit MPSSVC Rule-Level Policy Change' is set to 'Success and Failure'</v>
      </c>
    </row>
    <row r="369" spans="1:12" x14ac:dyDescent="0.25">
      <c r="A369" t="str">
        <f>IF(COUNTIF(B369:K369,"="&amp;'MITRE &amp; Controls Mappings'!B367)&gt;0,'MITRE &amp; Controls Mappings'!B367,"")</f>
        <v/>
      </c>
      <c r="B369" t="str">
        <f>IF(OR(OR(OR(OR(OR(ISNUMBER(SEARCH(IF(B$1&lt;&gt;"",B$1,"NA"),'MITRE &amp; Controls Mappings'!$E367)),ISNUMBER(SEARCH(IF(B$1&lt;&gt;"",B$1,"NA"),'MITRE &amp; Controls Mappings'!$F367))),ISNUMBER(SEARCH(IF(B$2&lt;&gt;"",B$2,"NA"),'MITRE &amp; Controls Mappings'!$G367))),ISNUMBER(SEARCH(IF(B$2&lt;&gt;"",B$2,"NA"),'MITRE &amp; Controls Mappings'!$H367))),ISNUMBER(SEARCH(IF(B$3&lt;&gt;"",B$3,"NA"),'MITRE &amp; Controls Mappings'!$I367))),ISNUMBER(SEARCH(IF(B$3&lt;&gt;"",B$3,"NA"),'MITRE &amp; Controls Mappings'!$J367))), 'MITRE &amp; Controls Mappings'!$B367,"")</f>
        <v/>
      </c>
      <c r="C369" t="str">
        <f>IF(OR(OR(OR(OR(OR(ISNUMBER(SEARCH(IF(C$1&lt;&gt;"",C$1,"NA"),'MITRE &amp; Controls Mappings'!$E367)),ISNUMBER(SEARCH(IF(C$1&lt;&gt;"",C$1,"NA"),'MITRE &amp; Controls Mappings'!$F367))),ISNUMBER(SEARCH(IF(C$2&lt;&gt;"",C$2,"NA"),'MITRE &amp; Controls Mappings'!$G367))),ISNUMBER(SEARCH(IF(C$2&lt;&gt;"",C$2,"NA"),'MITRE &amp; Controls Mappings'!$H367))),ISNUMBER(SEARCH(IF(C$3&lt;&gt;"",C$3,"NA"),'MITRE &amp; Controls Mappings'!$I367))),ISNUMBER(SEARCH(IF(C$3&lt;&gt;"",C$3,"NA"),'MITRE &amp; Controls Mappings'!$J367))), 'MITRE &amp; Controls Mappings'!$B367,"")</f>
        <v/>
      </c>
      <c r="D369" t="str">
        <f>IF(OR(OR(OR(OR(OR(ISNUMBER(SEARCH(IF(D$1&lt;&gt;"",D$1,"NA"),'MITRE &amp; Controls Mappings'!$E367)),ISNUMBER(SEARCH(IF(D$1&lt;&gt;"",D$1,"NA"),'MITRE &amp; Controls Mappings'!$F367))),ISNUMBER(SEARCH(IF(D$2&lt;&gt;"",D$2,"NA"),'MITRE &amp; Controls Mappings'!$G367))),ISNUMBER(SEARCH(IF(D$2&lt;&gt;"",D$2,"NA"),'MITRE &amp; Controls Mappings'!$H367))),ISNUMBER(SEARCH(IF(D$3&lt;&gt;"",D$3,"NA"),'MITRE &amp; Controls Mappings'!$I367))),ISNUMBER(SEARCH(IF(D$3&lt;&gt;"",D$3,"NA"),'MITRE &amp; Controls Mappings'!$J367))), 'MITRE &amp; Controls Mappings'!$B367,"")</f>
        <v/>
      </c>
      <c r="E369" t="str">
        <f>IF(OR(OR(OR(OR(OR(ISNUMBER(SEARCH(IF(E$1&lt;&gt;"",E$1,"NA"),'MITRE &amp; Controls Mappings'!$E367)),ISNUMBER(SEARCH(IF(E$1&lt;&gt;"",E$1,"NA"),'MITRE &amp; Controls Mappings'!$F367))),ISNUMBER(SEARCH(IF(E$2&lt;&gt;"",E$2,"NA"),'MITRE &amp; Controls Mappings'!$G367))),ISNUMBER(SEARCH(IF(E$2&lt;&gt;"",E$2,"NA"),'MITRE &amp; Controls Mappings'!$H367))),ISNUMBER(SEARCH(IF(E$3&lt;&gt;"",E$3,"NA"),'MITRE &amp; Controls Mappings'!$I367))),ISNUMBER(SEARCH(IF(E$3&lt;&gt;"",E$3,"NA"),'MITRE &amp; Controls Mappings'!$J367))), 'MITRE &amp; Controls Mappings'!$B367,"")</f>
        <v/>
      </c>
      <c r="F369" t="str">
        <f>IF(OR(OR(OR(OR(OR(ISNUMBER(SEARCH(IF(F$1&lt;&gt;"",F$1,"NA"),'MITRE &amp; Controls Mappings'!$E367)),ISNUMBER(SEARCH(IF(F$1&lt;&gt;"",F$1,"NA"),'MITRE &amp; Controls Mappings'!$F367))),ISNUMBER(SEARCH(IF(F$2&lt;&gt;"",F$2,"NA"),'MITRE &amp; Controls Mappings'!$G367))),ISNUMBER(SEARCH(IF(F$2&lt;&gt;"",F$2,"NA"),'MITRE &amp; Controls Mappings'!$H367))),ISNUMBER(SEARCH(IF(F$3&lt;&gt;"",F$3,"NA"),'MITRE &amp; Controls Mappings'!$I367))),ISNUMBER(SEARCH(IF(F$3&lt;&gt;"",F$3,"NA"),'MITRE &amp; Controls Mappings'!$J367))), 'MITRE &amp; Controls Mappings'!$B367,"")</f>
        <v/>
      </c>
      <c r="G369" t="str">
        <f>IF(OR(OR(OR(OR(OR(ISNUMBER(SEARCH(IF(G$1&lt;&gt;"",G$1,"NA"),'MITRE &amp; Controls Mappings'!$E367)),ISNUMBER(SEARCH(IF(G$1&lt;&gt;"",G$1,"NA"),'MITRE &amp; Controls Mappings'!$F367))),ISNUMBER(SEARCH(IF(G$2&lt;&gt;"",G$2,"NA"),'MITRE &amp; Controls Mappings'!$G367))),ISNUMBER(SEARCH(IF(G$2&lt;&gt;"",G$2,"NA"),'MITRE &amp; Controls Mappings'!$H367))),ISNUMBER(SEARCH(IF(G$3&lt;&gt;"",G$3,"NA"),'MITRE &amp; Controls Mappings'!$I367))),ISNUMBER(SEARCH(IF(G$3&lt;&gt;"",G$3,"NA"),'MITRE &amp; Controls Mappings'!$J367))), 'MITRE &amp; Controls Mappings'!$B367,"")</f>
        <v/>
      </c>
      <c r="H369" t="str">
        <f>IF(OR(OR(OR(OR(OR(ISNUMBER(SEARCH(IF(H$1&lt;&gt;"",H$1,"NA"),'MITRE &amp; Controls Mappings'!$E367)),ISNUMBER(SEARCH(IF(H$1&lt;&gt;"",H$1,"NA"),'MITRE &amp; Controls Mappings'!$F367))),ISNUMBER(SEARCH(IF(H$2&lt;&gt;"",H$2,"NA"),'MITRE &amp; Controls Mappings'!$G367))),ISNUMBER(SEARCH(IF(H$2&lt;&gt;"",H$2,"NA"),'MITRE &amp; Controls Mappings'!$H367))),ISNUMBER(SEARCH(IF(H$3&lt;&gt;"",H$3,"NA"),'MITRE &amp; Controls Mappings'!$I367))),ISNUMBER(SEARCH(IF(H$3&lt;&gt;"",H$3,"NA"),'MITRE &amp; Controls Mappings'!$J367))), 'MITRE &amp; Controls Mappings'!$B367,"")</f>
        <v/>
      </c>
      <c r="I369" t="str">
        <f>IF(OR(OR(OR(OR(OR(ISNUMBER(SEARCH(IF(I$1&lt;&gt;"",I$1,"NA"),'MITRE &amp; Controls Mappings'!$E367)),ISNUMBER(SEARCH(IF(I$1&lt;&gt;"",I$1,"NA"),'MITRE &amp; Controls Mappings'!$F367))),ISNUMBER(SEARCH(IF(I$2&lt;&gt;"",I$2,"NA"),'MITRE &amp; Controls Mappings'!$G367))),ISNUMBER(SEARCH(IF(I$2&lt;&gt;"",I$2,"NA"),'MITRE &amp; Controls Mappings'!$H367))),ISNUMBER(SEARCH(IF(I$3&lt;&gt;"",I$3,"NA"),'MITRE &amp; Controls Mappings'!$I367))),ISNUMBER(SEARCH(IF(I$3&lt;&gt;"",I$3,"NA"),'MITRE &amp; Controls Mappings'!$J367))), 'MITRE &amp; Controls Mappings'!$B367,"")</f>
        <v/>
      </c>
      <c r="J369" t="str">
        <f>IF(OR(OR(OR(OR(OR(ISNUMBER(SEARCH(IF(J$1&lt;&gt;"",J$1,"NA"),'MITRE &amp; Controls Mappings'!$E367)),ISNUMBER(SEARCH(IF(J$1&lt;&gt;"",J$1,"NA"),'MITRE &amp; Controls Mappings'!$F367))),ISNUMBER(SEARCH(IF(J$2&lt;&gt;"",J$2,"NA"),'MITRE &amp; Controls Mappings'!$G367))),ISNUMBER(SEARCH(IF(J$2&lt;&gt;"",J$2,"NA"),'MITRE &amp; Controls Mappings'!$H367))),ISNUMBER(SEARCH(IF(J$3&lt;&gt;"",J$3,"NA"),'MITRE &amp; Controls Mappings'!$I367))),ISNUMBER(SEARCH(IF(J$3&lt;&gt;"",J$3,"NA"),'MITRE &amp; Controls Mappings'!$J367))), 'MITRE &amp; Controls Mappings'!$B367,"")</f>
        <v/>
      </c>
      <c r="K369" t="str">
        <f>IF(OR(OR(OR(OR(OR(ISNUMBER(SEARCH(IF(K$1&lt;&gt;"",K$1,"NA"),'MITRE &amp; Controls Mappings'!$E367)),ISNUMBER(SEARCH(IF(K$1&lt;&gt;"",K$1,"NA"),'MITRE &amp; Controls Mappings'!$F367))),ISNUMBER(SEARCH(IF(K$2&lt;&gt;"",K$2,"NA"),'MITRE &amp; Controls Mappings'!$G367))),ISNUMBER(SEARCH(IF(K$2&lt;&gt;"",K$2,"NA"),'MITRE &amp; Controls Mappings'!$H367))),ISNUMBER(SEARCH(IF(K$3&lt;&gt;"",K$3,"NA"),'MITRE &amp; Controls Mappings'!$I367))),ISNUMBER(SEARCH(IF(K$3&lt;&gt;"",K$3,"NA"),'MITRE &amp; Controls Mappings'!$J367))), 'MITRE &amp; Controls Mappings'!$B367,"")</f>
        <v/>
      </c>
      <c r="L369" s="26" t="str">
        <f>IF('MITRE &amp; Controls Mappings'!D367 &lt;&gt;"",'MITRE &amp; Controls Mappings'!D367,"" )</f>
        <v>(L1) Ensure 'Audit MPSSVC Rule-Level Policy Change' is set to 'Success and Failure'</v>
      </c>
    </row>
    <row r="370" spans="1:12" x14ac:dyDescent="0.25">
      <c r="A370" t="str">
        <f>IF(COUNTIF(B370:K370,"="&amp;'MITRE &amp; Controls Mappings'!B368)&gt;0,'MITRE &amp; Controls Mappings'!B368,"")</f>
        <v/>
      </c>
      <c r="B370" t="str">
        <f>IF(OR(OR(OR(OR(OR(ISNUMBER(SEARCH(IF(B$1&lt;&gt;"",B$1,"NA"),'MITRE &amp; Controls Mappings'!$E368)),ISNUMBER(SEARCH(IF(B$1&lt;&gt;"",B$1,"NA"),'MITRE &amp; Controls Mappings'!$F368))),ISNUMBER(SEARCH(IF(B$2&lt;&gt;"",B$2,"NA"),'MITRE &amp; Controls Mappings'!$G368))),ISNUMBER(SEARCH(IF(B$2&lt;&gt;"",B$2,"NA"),'MITRE &amp; Controls Mappings'!$H368))),ISNUMBER(SEARCH(IF(B$3&lt;&gt;"",B$3,"NA"),'MITRE &amp; Controls Mappings'!$I368))),ISNUMBER(SEARCH(IF(B$3&lt;&gt;"",B$3,"NA"),'MITRE &amp; Controls Mappings'!$J368))), 'MITRE &amp; Controls Mappings'!$B368,"")</f>
        <v/>
      </c>
      <c r="C370" t="str">
        <f>IF(OR(OR(OR(OR(OR(ISNUMBER(SEARCH(IF(C$1&lt;&gt;"",C$1,"NA"),'MITRE &amp; Controls Mappings'!$E368)),ISNUMBER(SEARCH(IF(C$1&lt;&gt;"",C$1,"NA"),'MITRE &amp; Controls Mappings'!$F368))),ISNUMBER(SEARCH(IF(C$2&lt;&gt;"",C$2,"NA"),'MITRE &amp; Controls Mappings'!$G368))),ISNUMBER(SEARCH(IF(C$2&lt;&gt;"",C$2,"NA"),'MITRE &amp; Controls Mappings'!$H368))),ISNUMBER(SEARCH(IF(C$3&lt;&gt;"",C$3,"NA"),'MITRE &amp; Controls Mappings'!$I368))),ISNUMBER(SEARCH(IF(C$3&lt;&gt;"",C$3,"NA"),'MITRE &amp; Controls Mappings'!$J368))), 'MITRE &amp; Controls Mappings'!$B368,"")</f>
        <v/>
      </c>
      <c r="D370" t="str">
        <f>IF(OR(OR(OR(OR(OR(ISNUMBER(SEARCH(IF(D$1&lt;&gt;"",D$1,"NA"),'MITRE &amp; Controls Mappings'!$E368)),ISNUMBER(SEARCH(IF(D$1&lt;&gt;"",D$1,"NA"),'MITRE &amp; Controls Mappings'!$F368))),ISNUMBER(SEARCH(IF(D$2&lt;&gt;"",D$2,"NA"),'MITRE &amp; Controls Mappings'!$G368))),ISNUMBER(SEARCH(IF(D$2&lt;&gt;"",D$2,"NA"),'MITRE &amp; Controls Mappings'!$H368))),ISNUMBER(SEARCH(IF(D$3&lt;&gt;"",D$3,"NA"),'MITRE &amp; Controls Mappings'!$I368))),ISNUMBER(SEARCH(IF(D$3&lt;&gt;"",D$3,"NA"),'MITRE &amp; Controls Mappings'!$J368))), 'MITRE &amp; Controls Mappings'!$B368,"")</f>
        <v/>
      </c>
      <c r="E370" t="str">
        <f>IF(OR(OR(OR(OR(OR(ISNUMBER(SEARCH(IF(E$1&lt;&gt;"",E$1,"NA"),'MITRE &amp; Controls Mappings'!$E368)),ISNUMBER(SEARCH(IF(E$1&lt;&gt;"",E$1,"NA"),'MITRE &amp; Controls Mappings'!$F368))),ISNUMBER(SEARCH(IF(E$2&lt;&gt;"",E$2,"NA"),'MITRE &amp; Controls Mappings'!$G368))),ISNUMBER(SEARCH(IF(E$2&lt;&gt;"",E$2,"NA"),'MITRE &amp; Controls Mappings'!$H368))),ISNUMBER(SEARCH(IF(E$3&lt;&gt;"",E$3,"NA"),'MITRE &amp; Controls Mappings'!$I368))),ISNUMBER(SEARCH(IF(E$3&lt;&gt;"",E$3,"NA"),'MITRE &amp; Controls Mappings'!$J368))), 'MITRE &amp; Controls Mappings'!$B368,"")</f>
        <v/>
      </c>
      <c r="F370" t="str">
        <f>IF(OR(OR(OR(OR(OR(ISNUMBER(SEARCH(IF(F$1&lt;&gt;"",F$1,"NA"),'MITRE &amp; Controls Mappings'!$E368)),ISNUMBER(SEARCH(IF(F$1&lt;&gt;"",F$1,"NA"),'MITRE &amp; Controls Mappings'!$F368))),ISNUMBER(SEARCH(IF(F$2&lt;&gt;"",F$2,"NA"),'MITRE &amp; Controls Mappings'!$G368))),ISNUMBER(SEARCH(IF(F$2&lt;&gt;"",F$2,"NA"),'MITRE &amp; Controls Mappings'!$H368))),ISNUMBER(SEARCH(IF(F$3&lt;&gt;"",F$3,"NA"),'MITRE &amp; Controls Mappings'!$I368))),ISNUMBER(SEARCH(IF(F$3&lt;&gt;"",F$3,"NA"),'MITRE &amp; Controls Mappings'!$J368))), 'MITRE &amp; Controls Mappings'!$B368,"")</f>
        <v/>
      </c>
      <c r="G370" t="str">
        <f>IF(OR(OR(OR(OR(OR(ISNUMBER(SEARCH(IF(G$1&lt;&gt;"",G$1,"NA"),'MITRE &amp; Controls Mappings'!$E368)),ISNUMBER(SEARCH(IF(G$1&lt;&gt;"",G$1,"NA"),'MITRE &amp; Controls Mappings'!$F368))),ISNUMBER(SEARCH(IF(G$2&lt;&gt;"",G$2,"NA"),'MITRE &amp; Controls Mappings'!$G368))),ISNUMBER(SEARCH(IF(G$2&lt;&gt;"",G$2,"NA"),'MITRE &amp; Controls Mappings'!$H368))),ISNUMBER(SEARCH(IF(G$3&lt;&gt;"",G$3,"NA"),'MITRE &amp; Controls Mappings'!$I368))),ISNUMBER(SEARCH(IF(G$3&lt;&gt;"",G$3,"NA"),'MITRE &amp; Controls Mappings'!$J368))), 'MITRE &amp; Controls Mappings'!$B368,"")</f>
        <v/>
      </c>
      <c r="H370" t="str">
        <f>IF(OR(OR(OR(OR(OR(ISNUMBER(SEARCH(IF(H$1&lt;&gt;"",H$1,"NA"),'MITRE &amp; Controls Mappings'!$E368)),ISNUMBER(SEARCH(IF(H$1&lt;&gt;"",H$1,"NA"),'MITRE &amp; Controls Mappings'!$F368))),ISNUMBER(SEARCH(IF(H$2&lt;&gt;"",H$2,"NA"),'MITRE &amp; Controls Mappings'!$G368))),ISNUMBER(SEARCH(IF(H$2&lt;&gt;"",H$2,"NA"),'MITRE &amp; Controls Mappings'!$H368))),ISNUMBER(SEARCH(IF(H$3&lt;&gt;"",H$3,"NA"),'MITRE &amp; Controls Mappings'!$I368))),ISNUMBER(SEARCH(IF(H$3&lt;&gt;"",H$3,"NA"),'MITRE &amp; Controls Mappings'!$J368))), 'MITRE &amp; Controls Mappings'!$B368,"")</f>
        <v/>
      </c>
      <c r="I370" t="str">
        <f>IF(OR(OR(OR(OR(OR(ISNUMBER(SEARCH(IF(I$1&lt;&gt;"",I$1,"NA"),'MITRE &amp; Controls Mappings'!$E368)),ISNUMBER(SEARCH(IF(I$1&lt;&gt;"",I$1,"NA"),'MITRE &amp; Controls Mappings'!$F368))),ISNUMBER(SEARCH(IF(I$2&lt;&gt;"",I$2,"NA"),'MITRE &amp; Controls Mappings'!$G368))),ISNUMBER(SEARCH(IF(I$2&lt;&gt;"",I$2,"NA"),'MITRE &amp; Controls Mappings'!$H368))),ISNUMBER(SEARCH(IF(I$3&lt;&gt;"",I$3,"NA"),'MITRE &amp; Controls Mappings'!$I368))),ISNUMBER(SEARCH(IF(I$3&lt;&gt;"",I$3,"NA"),'MITRE &amp; Controls Mappings'!$J368))), 'MITRE &amp; Controls Mappings'!$B368,"")</f>
        <v/>
      </c>
      <c r="J370" t="str">
        <f>IF(OR(OR(OR(OR(OR(ISNUMBER(SEARCH(IF(J$1&lt;&gt;"",J$1,"NA"),'MITRE &amp; Controls Mappings'!$E368)),ISNUMBER(SEARCH(IF(J$1&lt;&gt;"",J$1,"NA"),'MITRE &amp; Controls Mappings'!$F368))),ISNUMBER(SEARCH(IF(J$2&lt;&gt;"",J$2,"NA"),'MITRE &amp; Controls Mappings'!$G368))),ISNUMBER(SEARCH(IF(J$2&lt;&gt;"",J$2,"NA"),'MITRE &amp; Controls Mappings'!$H368))),ISNUMBER(SEARCH(IF(J$3&lt;&gt;"",J$3,"NA"),'MITRE &amp; Controls Mappings'!$I368))),ISNUMBER(SEARCH(IF(J$3&lt;&gt;"",J$3,"NA"),'MITRE &amp; Controls Mappings'!$J368))), 'MITRE &amp; Controls Mappings'!$B368,"")</f>
        <v/>
      </c>
      <c r="K370" t="str">
        <f>IF(OR(OR(OR(OR(OR(ISNUMBER(SEARCH(IF(K$1&lt;&gt;"",K$1,"NA"),'MITRE &amp; Controls Mappings'!$E368)),ISNUMBER(SEARCH(IF(K$1&lt;&gt;"",K$1,"NA"),'MITRE &amp; Controls Mappings'!$F368))),ISNUMBER(SEARCH(IF(K$2&lt;&gt;"",K$2,"NA"),'MITRE &amp; Controls Mappings'!$G368))),ISNUMBER(SEARCH(IF(K$2&lt;&gt;"",K$2,"NA"),'MITRE &amp; Controls Mappings'!$H368))),ISNUMBER(SEARCH(IF(K$3&lt;&gt;"",K$3,"NA"),'MITRE &amp; Controls Mappings'!$I368))),ISNUMBER(SEARCH(IF(K$3&lt;&gt;"",K$3,"NA"),'MITRE &amp; Controls Mappings'!$J368))), 'MITRE &amp; Controls Mappings'!$B368,"")</f>
        <v/>
      </c>
      <c r="L370" s="26" t="str">
        <f>IF('MITRE &amp; Controls Mappings'!D368 &lt;&gt;"",'MITRE &amp; Controls Mappings'!D368,"" )</f>
        <v>(L1) Ensure 'Audit Other Policy Change Events' is set to include 'Failure'</v>
      </c>
    </row>
    <row r="371" spans="1:12" x14ac:dyDescent="0.25">
      <c r="A371" t="str">
        <f>IF(COUNTIF(B371:K371,"="&amp;'MITRE &amp; Controls Mappings'!B369)&gt;0,'MITRE &amp; Controls Mappings'!B369,"")</f>
        <v/>
      </c>
      <c r="B371" t="str">
        <f>IF(OR(OR(OR(OR(OR(ISNUMBER(SEARCH(IF(B$1&lt;&gt;"",B$1,"NA"),'MITRE &amp; Controls Mappings'!$E369)),ISNUMBER(SEARCH(IF(B$1&lt;&gt;"",B$1,"NA"),'MITRE &amp; Controls Mappings'!$F369))),ISNUMBER(SEARCH(IF(B$2&lt;&gt;"",B$2,"NA"),'MITRE &amp; Controls Mappings'!$G369))),ISNUMBER(SEARCH(IF(B$2&lt;&gt;"",B$2,"NA"),'MITRE &amp; Controls Mappings'!$H369))),ISNUMBER(SEARCH(IF(B$3&lt;&gt;"",B$3,"NA"),'MITRE &amp; Controls Mappings'!$I369))),ISNUMBER(SEARCH(IF(B$3&lt;&gt;"",B$3,"NA"),'MITRE &amp; Controls Mappings'!$J369))), 'MITRE &amp; Controls Mappings'!$B369,"")</f>
        <v/>
      </c>
      <c r="C371" t="str">
        <f>IF(OR(OR(OR(OR(OR(ISNUMBER(SEARCH(IF(C$1&lt;&gt;"",C$1,"NA"),'MITRE &amp; Controls Mappings'!$E369)),ISNUMBER(SEARCH(IF(C$1&lt;&gt;"",C$1,"NA"),'MITRE &amp; Controls Mappings'!$F369))),ISNUMBER(SEARCH(IF(C$2&lt;&gt;"",C$2,"NA"),'MITRE &amp; Controls Mappings'!$G369))),ISNUMBER(SEARCH(IF(C$2&lt;&gt;"",C$2,"NA"),'MITRE &amp; Controls Mappings'!$H369))),ISNUMBER(SEARCH(IF(C$3&lt;&gt;"",C$3,"NA"),'MITRE &amp; Controls Mappings'!$I369))),ISNUMBER(SEARCH(IF(C$3&lt;&gt;"",C$3,"NA"),'MITRE &amp; Controls Mappings'!$J369))), 'MITRE &amp; Controls Mappings'!$B369,"")</f>
        <v/>
      </c>
      <c r="D371" t="str">
        <f>IF(OR(OR(OR(OR(OR(ISNUMBER(SEARCH(IF(D$1&lt;&gt;"",D$1,"NA"),'MITRE &amp; Controls Mappings'!$E369)),ISNUMBER(SEARCH(IF(D$1&lt;&gt;"",D$1,"NA"),'MITRE &amp; Controls Mappings'!$F369))),ISNUMBER(SEARCH(IF(D$2&lt;&gt;"",D$2,"NA"),'MITRE &amp; Controls Mappings'!$G369))),ISNUMBER(SEARCH(IF(D$2&lt;&gt;"",D$2,"NA"),'MITRE &amp; Controls Mappings'!$H369))),ISNUMBER(SEARCH(IF(D$3&lt;&gt;"",D$3,"NA"),'MITRE &amp; Controls Mappings'!$I369))),ISNUMBER(SEARCH(IF(D$3&lt;&gt;"",D$3,"NA"),'MITRE &amp; Controls Mappings'!$J369))), 'MITRE &amp; Controls Mappings'!$B369,"")</f>
        <v/>
      </c>
      <c r="E371" t="str">
        <f>IF(OR(OR(OR(OR(OR(ISNUMBER(SEARCH(IF(E$1&lt;&gt;"",E$1,"NA"),'MITRE &amp; Controls Mappings'!$E369)),ISNUMBER(SEARCH(IF(E$1&lt;&gt;"",E$1,"NA"),'MITRE &amp; Controls Mappings'!$F369))),ISNUMBER(SEARCH(IF(E$2&lt;&gt;"",E$2,"NA"),'MITRE &amp; Controls Mappings'!$G369))),ISNUMBER(SEARCH(IF(E$2&lt;&gt;"",E$2,"NA"),'MITRE &amp; Controls Mappings'!$H369))),ISNUMBER(SEARCH(IF(E$3&lt;&gt;"",E$3,"NA"),'MITRE &amp; Controls Mappings'!$I369))),ISNUMBER(SEARCH(IF(E$3&lt;&gt;"",E$3,"NA"),'MITRE &amp; Controls Mappings'!$J369))), 'MITRE &amp; Controls Mappings'!$B369,"")</f>
        <v/>
      </c>
      <c r="F371" t="str">
        <f>IF(OR(OR(OR(OR(OR(ISNUMBER(SEARCH(IF(F$1&lt;&gt;"",F$1,"NA"),'MITRE &amp; Controls Mappings'!$E369)),ISNUMBER(SEARCH(IF(F$1&lt;&gt;"",F$1,"NA"),'MITRE &amp; Controls Mappings'!$F369))),ISNUMBER(SEARCH(IF(F$2&lt;&gt;"",F$2,"NA"),'MITRE &amp; Controls Mappings'!$G369))),ISNUMBER(SEARCH(IF(F$2&lt;&gt;"",F$2,"NA"),'MITRE &amp; Controls Mappings'!$H369))),ISNUMBER(SEARCH(IF(F$3&lt;&gt;"",F$3,"NA"),'MITRE &amp; Controls Mappings'!$I369))),ISNUMBER(SEARCH(IF(F$3&lt;&gt;"",F$3,"NA"),'MITRE &amp; Controls Mappings'!$J369))), 'MITRE &amp; Controls Mappings'!$B369,"")</f>
        <v/>
      </c>
      <c r="G371" t="str">
        <f>IF(OR(OR(OR(OR(OR(ISNUMBER(SEARCH(IF(G$1&lt;&gt;"",G$1,"NA"),'MITRE &amp; Controls Mappings'!$E369)),ISNUMBER(SEARCH(IF(G$1&lt;&gt;"",G$1,"NA"),'MITRE &amp; Controls Mappings'!$F369))),ISNUMBER(SEARCH(IF(G$2&lt;&gt;"",G$2,"NA"),'MITRE &amp; Controls Mappings'!$G369))),ISNUMBER(SEARCH(IF(G$2&lt;&gt;"",G$2,"NA"),'MITRE &amp; Controls Mappings'!$H369))),ISNUMBER(SEARCH(IF(G$3&lt;&gt;"",G$3,"NA"),'MITRE &amp; Controls Mappings'!$I369))),ISNUMBER(SEARCH(IF(G$3&lt;&gt;"",G$3,"NA"),'MITRE &amp; Controls Mappings'!$J369))), 'MITRE &amp; Controls Mappings'!$B369,"")</f>
        <v/>
      </c>
      <c r="H371" t="str">
        <f>IF(OR(OR(OR(OR(OR(ISNUMBER(SEARCH(IF(H$1&lt;&gt;"",H$1,"NA"),'MITRE &amp; Controls Mappings'!$E369)),ISNUMBER(SEARCH(IF(H$1&lt;&gt;"",H$1,"NA"),'MITRE &amp; Controls Mappings'!$F369))),ISNUMBER(SEARCH(IF(H$2&lt;&gt;"",H$2,"NA"),'MITRE &amp; Controls Mappings'!$G369))),ISNUMBER(SEARCH(IF(H$2&lt;&gt;"",H$2,"NA"),'MITRE &amp; Controls Mappings'!$H369))),ISNUMBER(SEARCH(IF(H$3&lt;&gt;"",H$3,"NA"),'MITRE &amp; Controls Mappings'!$I369))),ISNUMBER(SEARCH(IF(H$3&lt;&gt;"",H$3,"NA"),'MITRE &amp; Controls Mappings'!$J369))), 'MITRE &amp; Controls Mappings'!$B369,"")</f>
        <v/>
      </c>
      <c r="I371" t="str">
        <f>IF(OR(OR(OR(OR(OR(ISNUMBER(SEARCH(IF(I$1&lt;&gt;"",I$1,"NA"),'MITRE &amp; Controls Mappings'!$E369)),ISNUMBER(SEARCH(IF(I$1&lt;&gt;"",I$1,"NA"),'MITRE &amp; Controls Mappings'!$F369))),ISNUMBER(SEARCH(IF(I$2&lt;&gt;"",I$2,"NA"),'MITRE &amp; Controls Mappings'!$G369))),ISNUMBER(SEARCH(IF(I$2&lt;&gt;"",I$2,"NA"),'MITRE &amp; Controls Mappings'!$H369))),ISNUMBER(SEARCH(IF(I$3&lt;&gt;"",I$3,"NA"),'MITRE &amp; Controls Mappings'!$I369))),ISNUMBER(SEARCH(IF(I$3&lt;&gt;"",I$3,"NA"),'MITRE &amp; Controls Mappings'!$J369))), 'MITRE &amp; Controls Mappings'!$B369,"")</f>
        <v/>
      </c>
      <c r="J371" t="str">
        <f>IF(OR(OR(OR(OR(OR(ISNUMBER(SEARCH(IF(J$1&lt;&gt;"",J$1,"NA"),'MITRE &amp; Controls Mappings'!$E369)),ISNUMBER(SEARCH(IF(J$1&lt;&gt;"",J$1,"NA"),'MITRE &amp; Controls Mappings'!$F369))),ISNUMBER(SEARCH(IF(J$2&lt;&gt;"",J$2,"NA"),'MITRE &amp; Controls Mappings'!$G369))),ISNUMBER(SEARCH(IF(J$2&lt;&gt;"",J$2,"NA"),'MITRE &amp; Controls Mappings'!$H369))),ISNUMBER(SEARCH(IF(J$3&lt;&gt;"",J$3,"NA"),'MITRE &amp; Controls Mappings'!$I369))),ISNUMBER(SEARCH(IF(J$3&lt;&gt;"",J$3,"NA"),'MITRE &amp; Controls Mappings'!$J369))), 'MITRE &amp; Controls Mappings'!$B369,"")</f>
        <v/>
      </c>
      <c r="K371" t="str">
        <f>IF(OR(OR(OR(OR(OR(ISNUMBER(SEARCH(IF(K$1&lt;&gt;"",K$1,"NA"),'MITRE &amp; Controls Mappings'!$E369)),ISNUMBER(SEARCH(IF(K$1&lt;&gt;"",K$1,"NA"),'MITRE &amp; Controls Mappings'!$F369))),ISNUMBER(SEARCH(IF(K$2&lt;&gt;"",K$2,"NA"),'MITRE &amp; Controls Mappings'!$G369))),ISNUMBER(SEARCH(IF(K$2&lt;&gt;"",K$2,"NA"),'MITRE &amp; Controls Mappings'!$H369))),ISNUMBER(SEARCH(IF(K$3&lt;&gt;"",K$3,"NA"),'MITRE &amp; Controls Mappings'!$I369))),ISNUMBER(SEARCH(IF(K$3&lt;&gt;"",K$3,"NA"),'MITRE &amp; Controls Mappings'!$J369))), 'MITRE &amp; Controls Mappings'!$B369,"")</f>
        <v/>
      </c>
      <c r="L371" s="26" t="str">
        <f>IF('MITRE &amp; Controls Mappings'!D369 &lt;&gt;"",'MITRE &amp; Controls Mappings'!D369,"" )</f>
        <v>(L1) Ensure 'Audit Other Policy Change Events' is set to include 'Failure'</v>
      </c>
    </row>
    <row r="372" spans="1:12" x14ac:dyDescent="0.25">
      <c r="A372" t="str">
        <f>IF(COUNTIF(B372:K372,"="&amp;'MITRE &amp; Controls Mappings'!B370)&gt;0,'MITRE &amp; Controls Mappings'!B370,"")</f>
        <v/>
      </c>
      <c r="B372" t="str">
        <f>IF(OR(OR(OR(OR(OR(ISNUMBER(SEARCH(IF(B$1&lt;&gt;"",B$1,"NA"),'MITRE &amp; Controls Mappings'!$E370)),ISNUMBER(SEARCH(IF(B$1&lt;&gt;"",B$1,"NA"),'MITRE &amp; Controls Mappings'!$F370))),ISNUMBER(SEARCH(IF(B$2&lt;&gt;"",B$2,"NA"),'MITRE &amp; Controls Mappings'!$G370))),ISNUMBER(SEARCH(IF(B$2&lt;&gt;"",B$2,"NA"),'MITRE &amp; Controls Mappings'!$H370))),ISNUMBER(SEARCH(IF(B$3&lt;&gt;"",B$3,"NA"),'MITRE &amp; Controls Mappings'!$I370))),ISNUMBER(SEARCH(IF(B$3&lt;&gt;"",B$3,"NA"),'MITRE &amp; Controls Mappings'!$J370))), 'MITRE &amp; Controls Mappings'!$B370,"")</f>
        <v/>
      </c>
      <c r="C372" t="str">
        <f>IF(OR(OR(OR(OR(OR(ISNUMBER(SEARCH(IF(C$1&lt;&gt;"",C$1,"NA"),'MITRE &amp; Controls Mappings'!$E370)),ISNUMBER(SEARCH(IF(C$1&lt;&gt;"",C$1,"NA"),'MITRE &amp; Controls Mappings'!$F370))),ISNUMBER(SEARCH(IF(C$2&lt;&gt;"",C$2,"NA"),'MITRE &amp; Controls Mappings'!$G370))),ISNUMBER(SEARCH(IF(C$2&lt;&gt;"",C$2,"NA"),'MITRE &amp; Controls Mappings'!$H370))),ISNUMBER(SEARCH(IF(C$3&lt;&gt;"",C$3,"NA"),'MITRE &amp; Controls Mappings'!$I370))),ISNUMBER(SEARCH(IF(C$3&lt;&gt;"",C$3,"NA"),'MITRE &amp; Controls Mappings'!$J370))), 'MITRE &amp; Controls Mappings'!$B370,"")</f>
        <v/>
      </c>
      <c r="D372" t="str">
        <f>IF(OR(OR(OR(OR(OR(ISNUMBER(SEARCH(IF(D$1&lt;&gt;"",D$1,"NA"),'MITRE &amp; Controls Mappings'!$E370)),ISNUMBER(SEARCH(IF(D$1&lt;&gt;"",D$1,"NA"),'MITRE &amp; Controls Mappings'!$F370))),ISNUMBER(SEARCH(IF(D$2&lt;&gt;"",D$2,"NA"),'MITRE &amp; Controls Mappings'!$G370))),ISNUMBER(SEARCH(IF(D$2&lt;&gt;"",D$2,"NA"),'MITRE &amp; Controls Mappings'!$H370))),ISNUMBER(SEARCH(IF(D$3&lt;&gt;"",D$3,"NA"),'MITRE &amp; Controls Mappings'!$I370))),ISNUMBER(SEARCH(IF(D$3&lt;&gt;"",D$3,"NA"),'MITRE &amp; Controls Mappings'!$J370))), 'MITRE &amp; Controls Mappings'!$B370,"")</f>
        <v/>
      </c>
      <c r="E372" t="str">
        <f>IF(OR(OR(OR(OR(OR(ISNUMBER(SEARCH(IF(E$1&lt;&gt;"",E$1,"NA"),'MITRE &amp; Controls Mappings'!$E370)),ISNUMBER(SEARCH(IF(E$1&lt;&gt;"",E$1,"NA"),'MITRE &amp; Controls Mappings'!$F370))),ISNUMBER(SEARCH(IF(E$2&lt;&gt;"",E$2,"NA"),'MITRE &amp; Controls Mappings'!$G370))),ISNUMBER(SEARCH(IF(E$2&lt;&gt;"",E$2,"NA"),'MITRE &amp; Controls Mappings'!$H370))),ISNUMBER(SEARCH(IF(E$3&lt;&gt;"",E$3,"NA"),'MITRE &amp; Controls Mappings'!$I370))),ISNUMBER(SEARCH(IF(E$3&lt;&gt;"",E$3,"NA"),'MITRE &amp; Controls Mappings'!$J370))), 'MITRE &amp; Controls Mappings'!$B370,"")</f>
        <v/>
      </c>
      <c r="F372" t="str">
        <f>IF(OR(OR(OR(OR(OR(ISNUMBER(SEARCH(IF(F$1&lt;&gt;"",F$1,"NA"),'MITRE &amp; Controls Mappings'!$E370)),ISNUMBER(SEARCH(IF(F$1&lt;&gt;"",F$1,"NA"),'MITRE &amp; Controls Mappings'!$F370))),ISNUMBER(SEARCH(IF(F$2&lt;&gt;"",F$2,"NA"),'MITRE &amp; Controls Mappings'!$G370))),ISNUMBER(SEARCH(IF(F$2&lt;&gt;"",F$2,"NA"),'MITRE &amp; Controls Mappings'!$H370))),ISNUMBER(SEARCH(IF(F$3&lt;&gt;"",F$3,"NA"),'MITRE &amp; Controls Mappings'!$I370))),ISNUMBER(SEARCH(IF(F$3&lt;&gt;"",F$3,"NA"),'MITRE &amp; Controls Mappings'!$J370))), 'MITRE &amp; Controls Mappings'!$B370,"")</f>
        <v/>
      </c>
      <c r="G372" t="str">
        <f>IF(OR(OR(OR(OR(OR(ISNUMBER(SEARCH(IF(G$1&lt;&gt;"",G$1,"NA"),'MITRE &amp; Controls Mappings'!$E370)),ISNUMBER(SEARCH(IF(G$1&lt;&gt;"",G$1,"NA"),'MITRE &amp; Controls Mappings'!$F370))),ISNUMBER(SEARCH(IF(G$2&lt;&gt;"",G$2,"NA"),'MITRE &amp; Controls Mappings'!$G370))),ISNUMBER(SEARCH(IF(G$2&lt;&gt;"",G$2,"NA"),'MITRE &amp; Controls Mappings'!$H370))),ISNUMBER(SEARCH(IF(G$3&lt;&gt;"",G$3,"NA"),'MITRE &amp; Controls Mappings'!$I370))),ISNUMBER(SEARCH(IF(G$3&lt;&gt;"",G$3,"NA"),'MITRE &amp; Controls Mappings'!$J370))), 'MITRE &amp; Controls Mappings'!$B370,"")</f>
        <v/>
      </c>
      <c r="H372" t="str">
        <f>IF(OR(OR(OR(OR(OR(ISNUMBER(SEARCH(IF(H$1&lt;&gt;"",H$1,"NA"),'MITRE &amp; Controls Mappings'!$E370)),ISNUMBER(SEARCH(IF(H$1&lt;&gt;"",H$1,"NA"),'MITRE &amp; Controls Mappings'!$F370))),ISNUMBER(SEARCH(IF(H$2&lt;&gt;"",H$2,"NA"),'MITRE &amp; Controls Mappings'!$G370))),ISNUMBER(SEARCH(IF(H$2&lt;&gt;"",H$2,"NA"),'MITRE &amp; Controls Mappings'!$H370))),ISNUMBER(SEARCH(IF(H$3&lt;&gt;"",H$3,"NA"),'MITRE &amp; Controls Mappings'!$I370))),ISNUMBER(SEARCH(IF(H$3&lt;&gt;"",H$3,"NA"),'MITRE &amp; Controls Mappings'!$J370))), 'MITRE &amp; Controls Mappings'!$B370,"")</f>
        <v/>
      </c>
      <c r="I372" t="str">
        <f>IF(OR(OR(OR(OR(OR(ISNUMBER(SEARCH(IF(I$1&lt;&gt;"",I$1,"NA"),'MITRE &amp; Controls Mappings'!$E370)),ISNUMBER(SEARCH(IF(I$1&lt;&gt;"",I$1,"NA"),'MITRE &amp; Controls Mappings'!$F370))),ISNUMBER(SEARCH(IF(I$2&lt;&gt;"",I$2,"NA"),'MITRE &amp; Controls Mappings'!$G370))),ISNUMBER(SEARCH(IF(I$2&lt;&gt;"",I$2,"NA"),'MITRE &amp; Controls Mappings'!$H370))),ISNUMBER(SEARCH(IF(I$3&lt;&gt;"",I$3,"NA"),'MITRE &amp; Controls Mappings'!$I370))),ISNUMBER(SEARCH(IF(I$3&lt;&gt;"",I$3,"NA"),'MITRE &amp; Controls Mappings'!$J370))), 'MITRE &amp; Controls Mappings'!$B370,"")</f>
        <v/>
      </c>
      <c r="J372" t="str">
        <f>IF(OR(OR(OR(OR(OR(ISNUMBER(SEARCH(IF(J$1&lt;&gt;"",J$1,"NA"),'MITRE &amp; Controls Mappings'!$E370)),ISNUMBER(SEARCH(IF(J$1&lt;&gt;"",J$1,"NA"),'MITRE &amp; Controls Mappings'!$F370))),ISNUMBER(SEARCH(IF(J$2&lt;&gt;"",J$2,"NA"),'MITRE &amp; Controls Mappings'!$G370))),ISNUMBER(SEARCH(IF(J$2&lt;&gt;"",J$2,"NA"),'MITRE &amp; Controls Mappings'!$H370))),ISNUMBER(SEARCH(IF(J$3&lt;&gt;"",J$3,"NA"),'MITRE &amp; Controls Mappings'!$I370))),ISNUMBER(SEARCH(IF(J$3&lt;&gt;"",J$3,"NA"),'MITRE &amp; Controls Mappings'!$J370))), 'MITRE &amp; Controls Mappings'!$B370,"")</f>
        <v/>
      </c>
      <c r="K372" t="str">
        <f>IF(OR(OR(OR(OR(OR(ISNUMBER(SEARCH(IF(K$1&lt;&gt;"",K$1,"NA"),'MITRE &amp; Controls Mappings'!$E370)),ISNUMBER(SEARCH(IF(K$1&lt;&gt;"",K$1,"NA"),'MITRE &amp; Controls Mappings'!$F370))),ISNUMBER(SEARCH(IF(K$2&lt;&gt;"",K$2,"NA"),'MITRE &amp; Controls Mappings'!$G370))),ISNUMBER(SEARCH(IF(K$2&lt;&gt;"",K$2,"NA"),'MITRE &amp; Controls Mappings'!$H370))),ISNUMBER(SEARCH(IF(K$3&lt;&gt;"",K$3,"NA"),'MITRE &amp; Controls Mappings'!$I370))),ISNUMBER(SEARCH(IF(K$3&lt;&gt;"",K$3,"NA"),'MITRE &amp; Controls Mappings'!$J370))), 'MITRE &amp; Controls Mappings'!$B370,"")</f>
        <v/>
      </c>
      <c r="L372" s="26" t="str">
        <f>IF('MITRE &amp; Controls Mappings'!D370 &lt;&gt;"",'MITRE &amp; Controls Mappings'!D370,"" )</f>
        <v>Privilege Use</v>
      </c>
    </row>
    <row r="373" spans="1:12" x14ac:dyDescent="0.25">
      <c r="A373" t="str">
        <f>IF(COUNTIF(B373:K373,"="&amp;'MITRE &amp; Controls Mappings'!B371)&gt;0,'MITRE &amp; Controls Mappings'!B371,"")</f>
        <v/>
      </c>
      <c r="B373" t="str">
        <f>IF(OR(OR(OR(OR(OR(ISNUMBER(SEARCH(IF(B$1&lt;&gt;"",B$1,"NA"),'MITRE &amp; Controls Mappings'!$E371)),ISNUMBER(SEARCH(IF(B$1&lt;&gt;"",B$1,"NA"),'MITRE &amp; Controls Mappings'!$F371))),ISNUMBER(SEARCH(IF(B$2&lt;&gt;"",B$2,"NA"),'MITRE &amp; Controls Mappings'!$G371))),ISNUMBER(SEARCH(IF(B$2&lt;&gt;"",B$2,"NA"),'MITRE &amp; Controls Mappings'!$H371))),ISNUMBER(SEARCH(IF(B$3&lt;&gt;"",B$3,"NA"),'MITRE &amp; Controls Mappings'!$I371))),ISNUMBER(SEARCH(IF(B$3&lt;&gt;"",B$3,"NA"),'MITRE &amp; Controls Mappings'!$J371))), 'MITRE &amp; Controls Mappings'!$B371,"")</f>
        <v/>
      </c>
      <c r="C373" t="str">
        <f>IF(OR(OR(OR(OR(OR(ISNUMBER(SEARCH(IF(C$1&lt;&gt;"",C$1,"NA"),'MITRE &amp; Controls Mappings'!$E371)),ISNUMBER(SEARCH(IF(C$1&lt;&gt;"",C$1,"NA"),'MITRE &amp; Controls Mappings'!$F371))),ISNUMBER(SEARCH(IF(C$2&lt;&gt;"",C$2,"NA"),'MITRE &amp; Controls Mappings'!$G371))),ISNUMBER(SEARCH(IF(C$2&lt;&gt;"",C$2,"NA"),'MITRE &amp; Controls Mappings'!$H371))),ISNUMBER(SEARCH(IF(C$3&lt;&gt;"",C$3,"NA"),'MITRE &amp; Controls Mappings'!$I371))),ISNUMBER(SEARCH(IF(C$3&lt;&gt;"",C$3,"NA"),'MITRE &amp; Controls Mappings'!$J371))), 'MITRE &amp; Controls Mappings'!$B371,"")</f>
        <v/>
      </c>
      <c r="D373" t="str">
        <f>IF(OR(OR(OR(OR(OR(ISNUMBER(SEARCH(IF(D$1&lt;&gt;"",D$1,"NA"),'MITRE &amp; Controls Mappings'!$E371)),ISNUMBER(SEARCH(IF(D$1&lt;&gt;"",D$1,"NA"),'MITRE &amp; Controls Mappings'!$F371))),ISNUMBER(SEARCH(IF(D$2&lt;&gt;"",D$2,"NA"),'MITRE &amp; Controls Mappings'!$G371))),ISNUMBER(SEARCH(IF(D$2&lt;&gt;"",D$2,"NA"),'MITRE &amp; Controls Mappings'!$H371))),ISNUMBER(SEARCH(IF(D$3&lt;&gt;"",D$3,"NA"),'MITRE &amp; Controls Mappings'!$I371))),ISNUMBER(SEARCH(IF(D$3&lt;&gt;"",D$3,"NA"),'MITRE &amp; Controls Mappings'!$J371))), 'MITRE &amp; Controls Mappings'!$B371,"")</f>
        <v/>
      </c>
      <c r="E373" t="str">
        <f>IF(OR(OR(OR(OR(OR(ISNUMBER(SEARCH(IF(E$1&lt;&gt;"",E$1,"NA"),'MITRE &amp; Controls Mappings'!$E371)),ISNUMBER(SEARCH(IF(E$1&lt;&gt;"",E$1,"NA"),'MITRE &amp; Controls Mappings'!$F371))),ISNUMBER(SEARCH(IF(E$2&lt;&gt;"",E$2,"NA"),'MITRE &amp; Controls Mappings'!$G371))),ISNUMBER(SEARCH(IF(E$2&lt;&gt;"",E$2,"NA"),'MITRE &amp; Controls Mappings'!$H371))),ISNUMBER(SEARCH(IF(E$3&lt;&gt;"",E$3,"NA"),'MITRE &amp; Controls Mappings'!$I371))),ISNUMBER(SEARCH(IF(E$3&lt;&gt;"",E$3,"NA"),'MITRE &amp; Controls Mappings'!$J371))), 'MITRE &amp; Controls Mappings'!$B371,"")</f>
        <v/>
      </c>
      <c r="F373" t="str">
        <f>IF(OR(OR(OR(OR(OR(ISNUMBER(SEARCH(IF(F$1&lt;&gt;"",F$1,"NA"),'MITRE &amp; Controls Mappings'!$E371)),ISNUMBER(SEARCH(IF(F$1&lt;&gt;"",F$1,"NA"),'MITRE &amp; Controls Mappings'!$F371))),ISNUMBER(SEARCH(IF(F$2&lt;&gt;"",F$2,"NA"),'MITRE &amp; Controls Mappings'!$G371))),ISNUMBER(SEARCH(IF(F$2&lt;&gt;"",F$2,"NA"),'MITRE &amp; Controls Mappings'!$H371))),ISNUMBER(SEARCH(IF(F$3&lt;&gt;"",F$3,"NA"),'MITRE &amp; Controls Mappings'!$I371))),ISNUMBER(SEARCH(IF(F$3&lt;&gt;"",F$3,"NA"),'MITRE &amp; Controls Mappings'!$J371))), 'MITRE &amp; Controls Mappings'!$B371,"")</f>
        <v/>
      </c>
      <c r="G373" t="str">
        <f>IF(OR(OR(OR(OR(OR(ISNUMBER(SEARCH(IF(G$1&lt;&gt;"",G$1,"NA"),'MITRE &amp; Controls Mappings'!$E371)),ISNUMBER(SEARCH(IF(G$1&lt;&gt;"",G$1,"NA"),'MITRE &amp; Controls Mappings'!$F371))),ISNUMBER(SEARCH(IF(G$2&lt;&gt;"",G$2,"NA"),'MITRE &amp; Controls Mappings'!$G371))),ISNUMBER(SEARCH(IF(G$2&lt;&gt;"",G$2,"NA"),'MITRE &amp; Controls Mappings'!$H371))),ISNUMBER(SEARCH(IF(G$3&lt;&gt;"",G$3,"NA"),'MITRE &amp; Controls Mappings'!$I371))),ISNUMBER(SEARCH(IF(G$3&lt;&gt;"",G$3,"NA"),'MITRE &amp; Controls Mappings'!$J371))), 'MITRE &amp; Controls Mappings'!$B371,"")</f>
        <v/>
      </c>
      <c r="H373" t="str">
        <f>IF(OR(OR(OR(OR(OR(ISNUMBER(SEARCH(IF(H$1&lt;&gt;"",H$1,"NA"),'MITRE &amp; Controls Mappings'!$E371)),ISNUMBER(SEARCH(IF(H$1&lt;&gt;"",H$1,"NA"),'MITRE &amp; Controls Mappings'!$F371))),ISNUMBER(SEARCH(IF(H$2&lt;&gt;"",H$2,"NA"),'MITRE &amp; Controls Mappings'!$G371))),ISNUMBER(SEARCH(IF(H$2&lt;&gt;"",H$2,"NA"),'MITRE &amp; Controls Mappings'!$H371))),ISNUMBER(SEARCH(IF(H$3&lt;&gt;"",H$3,"NA"),'MITRE &amp; Controls Mappings'!$I371))),ISNUMBER(SEARCH(IF(H$3&lt;&gt;"",H$3,"NA"),'MITRE &amp; Controls Mappings'!$J371))), 'MITRE &amp; Controls Mappings'!$B371,"")</f>
        <v/>
      </c>
      <c r="I373" t="str">
        <f>IF(OR(OR(OR(OR(OR(ISNUMBER(SEARCH(IF(I$1&lt;&gt;"",I$1,"NA"),'MITRE &amp; Controls Mappings'!$E371)),ISNUMBER(SEARCH(IF(I$1&lt;&gt;"",I$1,"NA"),'MITRE &amp; Controls Mappings'!$F371))),ISNUMBER(SEARCH(IF(I$2&lt;&gt;"",I$2,"NA"),'MITRE &amp; Controls Mappings'!$G371))),ISNUMBER(SEARCH(IF(I$2&lt;&gt;"",I$2,"NA"),'MITRE &amp; Controls Mappings'!$H371))),ISNUMBER(SEARCH(IF(I$3&lt;&gt;"",I$3,"NA"),'MITRE &amp; Controls Mappings'!$I371))),ISNUMBER(SEARCH(IF(I$3&lt;&gt;"",I$3,"NA"),'MITRE &amp; Controls Mappings'!$J371))), 'MITRE &amp; Controls Mappings'!$B371,"")</f>
        <v/>
      </c>
      <c r="J373" t="str">
        <f>IF(OR(OR(OR(OR(OR(ISNUMBER(SEARCH(IF(J$1&lt;&gt;"",J$1,"NA"),'MITRE &amp; Controls Mappings'!$E371)),ISNUMBER(SEARCH(IF(J$1&lt;&gt;"",J$1,"NA"),'MITRE &amp; Controls Mappings'!$F371))),ISNUMBER(SEARCH(IF(J$2&lt;&gt;"",J$2,"NA"),'MITRE &amp; Controls Mappings'!$G371))),ISNUMBER(SEARCH(IF(J$2&lt;&gt;"",J$2,"NA"),'MITRE &amp; Controls Mappings'!$H371))),ISNUMBER(SEARCH(IF(J$3&lt;&gt;"",J$3,"NA"),'MITRE &amp; Controls Mappings'!$I371))),ISNUMBER(SEARCH(IF(J$3&lt;&gt;"",J$3,"NA"),'MITRE &amp; Controls Mappings'!$J371))), 'MITRE &amp; Controls Mappings'!$B371,"")</f>
        <v/>
      </c>
      <c r="K373" t="str">
        <f>IF(OR(OR(OR(OR(OR(ISNUMBER(SEARCH(IF(K$1&lt;&gt;"",K$1,"NA"),'MITRE &amp; Controls Mappings'!$E371)),ISNUMBER(SEARCH(IF(K$1&lt;&gt;"",K$1,"NA"),'MITRE &amp; Controls Mappings'!$F371))),ISNUMBER(SEARCH(IF(K$2&lt;&gt;"",K$2,"NA"),'MITRE &amp; Controls Mappings'!$G371))),ISNUMBER(SEARCH(IF(K$2&lt;&gt;"",K$2,"NA"),'MITRE &amp; Controls Mappings'!$H371))),ISNUMBER(SEARCH(IF(K$3&lt;&gt;"",K$3,"NA"),'MITRE &amp; Controls Mappings'!$I371))),ISNUMBER(SEARCH(IF(K$3&lt;&gt;"",K$3,"NA"),'MITRE &amp; Controls Mappings'!$J371))), 'MITRE &amp; Controls Mappings'!$B371,"")</f>
        <v/>
      </c>
      <c r="L373" s="26" t="str">
        <f>IF('MITRE &amp; Controls Mappings'!D371 &lt;&gt;"",'MITRE &amp; Controls Mappings'!D371,"" )</f>
        <v>(L1) Ensure 'Audit Sensitive Privilege Use' is set to 'Success and Failure'</v>
      </c>
    </row>
    <row r="374" spans="1:12" x14ac:dyDescent="0.25">
      <c r="A374" t="str">
        <f>IF(COUNTIF(B374:K374,"="&amp;'MITRE &amp; Controls Mappings'!B372)&gt;0,'MITRE &amp; Controls Mappings'!B372,"")</f>
        <v/>
      </c>
      <c r="B374" t="str">
        <f>IF(OR(OR(OR(OR(OR(ISNUMBER(SEARCH(IF(B$1&lt;&gt;"",B$1,"NA"),'MITRE &amp; Controls Mappings'!$E372)),ISNUMBER(SEARCH(IF(B$1&lt;&gt;"",B$1,"NA"),'MITRE &amp; Controls Mappings'!$F372))),ISNUMBER(SEARCH(IF(B$2&lt;&gt;"",B$2,"NA"),'MITRE &amp; Controls Mappings'!$G372))),ISNUMBER(SEARCH(IF(B$2&lt;&gt;"",B$2,"NA"),'MITRE &amp; Controls Mappings'!$H372))),ISNUMBER(SEARCH(IF(B$3&lt;&gt;"",B$3,"NA"),'MITRE &amp; Controls Mappings'!$I372))),ISNUMBER(SEARCH(IF(B$3&lt;&gt;"",B$3,"NA"),'MITRE &amp; Controls Mappings'!$J372))), 'MITRE &amp; Controls Mappings'!$B372,"")</f>
        <v/>
      </c>
      <c r="C374" t="str">
        <f>IF(OR(OR(OR(OR(OR(ISNUMBER(SEARCH(IF(C$1&lt;&gt;"",C$1,"NA"),'MITRE &amp; Controls Mappings'!$E372)),ISNUMBER(SEARCH(IF(C$1&lt;&gt;"",C$1,"NA"),'MITRE &amp; Controls Mappings'!$F372))),ISNUMBER(SEARCH(IF(C$2&lt;&gt;"",C$2,"NA"),'MITRE &amp; Controls Mappings'!$G372))),ISNUMBER(SEARCH(IF(C$2&lt;&gt;"",C$2,"NA"),'MITRE &amp; Controls Mappings'!$H372))),ISNUMBER(SEARCH(IF(C$3&lt;&gt;"",C$3,"NA"),'MITRE &amp; Controls Mappings'!$I372))),ISNUMBER(SEARCH(IF(C$3&lt;&gt;"",C$3,"NA"),'MITRE &amp; Controls Mappings'!$J372))), 'MITRE &amp; Controls Mappings'!$B372,"")</f>
        <v/>
      </c>
      <c r="D374" t="str">
        <f>IF(OR(OR(OR(OR(OR(ISNUMBER(SEARCH(IF(D$1&lt;&gt;"",D$1,"NA"),'MITRE &amp; Controls Mappings'!$E372)),ISNUMBER(SEARCH(IF(D$1&lt;&gt;"",D$1,"NA"),'MITRE &amp; Controls Mappings'!$F372))),ISNUMBER(SEARCH(IF(D$2&lt;&gt;"",D$2,"NA"),'MITRE &amp; Controls Mappings'!$G372))),ISNUMBER(SEARCH(IF(D$2&lt;&gt;"",D$2,"NA"),'MITRE &amp; Controls Mappings'!$H372))),ISNUMBER(SEARCH(IF(D$3&lt;&gt;"",D$3,"NA"),'MITRE &amp; Controls Mappings'!$I372))),ISNUMBER(SEARCH(IF(D$3&lt;&gt;"",D$3,"NA"),'MITRE &amp; Controls Mappings'!$J372))), 'MITRE &amp; Controls Mappings'!$B372,"")</f>
        <v/>
      </c>
      <c r="E374" t="str">
        <f>IF(OR(OR(OR(OR(OR(ISNUMBER(SEARCH(IF(E$1&lt;&gt;"",E$1,"NA"),'MITRE &amp; Controls Mappings'!$E372)),ISNUMBER(SEARCH(IF(E$1&lt;&gt;"",E$1,"NA"),'MITRE &amp; Controls Mappings'!$F372))),ISNUMBER(SEARCH(IF(E$2&lt;&gt;"",E$2,"NA"),'MITRE &amp; Controls Mappings'!$G372))),ISNUMBER(SEARCH(IF(E$2&lt;&gt;"",E$2,"NA"),'MITRE &amp; Controls Mappings'!$H372))),ISNUMBER(SEARCH(IF(E$3&lt;&gt;"",E$3,"NA"),'MITRE &amp; Controls Mappings'!$I372))),ISNUMBER(SEARCH(IF(E$3&lt;&gt;"",E$3,"NA"),'MITRE &amp; Controls Mappings'!$J372))), 'MITRE &amp; Controls Mappings'!$B372,"")</f>
        <v/>
      </c>
      <c r="F374" t="str">
        <f>IF(OR(OR(OR(OR(OR(ISNUMBER(SEARCH(IF(F$1&lt;&gt;"",F$1,"NA"),'MITRE &amp; Controls Mappings'!$E372)),ISNUMBER(SEARCH(IF(F$1&lt;&gt;"",F$1,"NA"),'MITRE &amp; Controls Mappings'!$F372))),ISNUMBER(SEARCH(IF(F$2&lt;&gt;"",F$2,"NA"),'MITRE &amp; Controls Mappings'!$G372))),ISNUMBER(SEARCH(IF(F$2&lt;&gt;"",F$2,"NA"),'MITRE &amp; Controls Mappings'!$H372))),ISNUMBER(SEARCH(IF(F$3&lt;&gt;"",F$3,"NA"),'MITRE &amp; Controls Mappings'!$I372))),ISNUMBER(SEARCH(IF(F$3&lt;&gt;"",F$3,"NA"),'MITRE &amp; Controls Mappings'!$J372))), 'MITRE &amp; Controls Mappings'!$B372,"")</f>
        <v/>
      </c>
      <c r="G374" t="str">
        <f>IF(OR(OR(OR(OR(OR(ISNUMBER(SEARCH(IF(G$1&lt;&gt;"",G$1,"NA"),'MITRE &amp; Controls Mappings'!$E372)),ISNUMBER(SEARCH(IF(G$1&lt;&gt;"",G$1,"NA"),'MITRE &amp; Controls Mappings'!$F372))),ISNUMBER(SEARCH(IF(G$2&lt;&gt;"",G$2,"NA"),'MITRE &amp; Controls Mappings'!$G372))),ISNUMBER(SEARCH(IF(G$2&lt;&gt;"",G$2,"NA"),'MITRE &amp; Controls Mappings'!$H372))),ISNUMBER(SEARCH(IF(G$3&lt;&gt;"",G$3,"NA"),'MITRE &amp; Controls Mappings'!$I372))),ISNUMBER(SEARCH(IF(G$3&lt;&gt;"",G$3,"NA"),'MITRE &amp; Controls Mappings'!$J372))), 'MITRE &amp; Controls Mappings'!$B372,"")</f>
        <v/>
      </c>
      <c r="H374" t="str">
        <f>IF(OR(OR(OR(OR(OR(ISNUMBER(SEARCH(IF(H$1&lt;&gt;"",H$1,"NA"),'MITRE &amp; Controls Mappings'!$E372)),ISNUMBER(SEARCH(IF(H$1&lt;&gt;"",H$1,"NA"),'MITRE &amp; Controls Mappings'!$F372))),ISNUMBER(SEARCH(IF(H$2&lt;&gt;"",H$2,"NA"),'MITRE &amp; Controls Mappings'!$G372))),ISNUMBER(SEARCH(IF(H$2&lt;&gt;"",H$2,"NA"),'MITRE &amp; Controls Mappings'!$H372))),ISNUMBER(SEARCH(IF(H$3&lt;&gt;"",H$3,"NA"),'MITRE &amp; Controls Mappings'!$I372))),ISNUMBER(SEARCH(IF(H$3&lt;&gt;"",H$3,"NA"),'MITRE &amp; Controls Mappings'!$J372))), 'MITRE &amp; Controls Mappings'!$B372,"")</f>
        <v/>
      </c>
      <c r="I374" t="str">
        <f>IF(OR(OR(OR(OR(OR(ISNUMBER(SEARCH(IF(I$1&lt;&gt;"",I$1,"NA"),'MITRE &amp; Controls Mappings'!$E372)),ISNUMBER(SEARCH(IF(I$1&lt;&gt;"",I$1,"NA"),'MITRE &amp; Controls Mappings'!$F372))),ISNUMBER(SEARCH(IF(I$2&lt;&gt;"",I$2,"NA"),'MITRE &amp; Controls Mappings'!$G372))),ISNUMBER(SEARCH(IF(I$2&lt;&gt;"",I$2,"NA"),'MITRE &amp; Controls Mappings'!$H372))),ISNUMBER(SEARCH(IF(I$3&lt;&gt;"",I$3,"NA"),'MITRE &amp; Controls Mappings'!$I372))),ISNUMBER(SEARCH(IF(I$3&lt;&gt;"",I$3,"NA"),'MITRE &amp; Controls Mappings'!$J372))), 'MITRE &amp; Controls Mappings'!$B372,"")</f>
        <v/>
      </c>
      <c r="J374" t="str">
        <f>IF(OR(OR(OR(OR(OR(ISNUMBER(SEARCH(IF(J$1&lt;&gt;"",J$1,"NA"),'MITRE &amp; Controls Mappings'!$E372)),ISNUMBER(SEARCH(IF(J$1&lt;&gt;"",J$1,"NA"),'MITRE &amp; Controls Mappings'!$F372))),ISNUMBER(SEARCH(IF(J$2&lt;&gt;"",J$2,"NA"),'MITRE &amp; Controls Mappings'!$G372))),ISNUMBER(SEARCH(IF(J$2&lt;&gt;"",J$2,"NA"),'MITRE &amp; Controls Mappings'!$H372))),ISNUMBER(SEARCH(IF(J$3&lt;&gt;"",J$3,"NA"),'MITRE &amp; Controls Mappings'!$I372))),ISNUMBER(SEARCH(IF(J$3&lt;&gt;"",J$3,"NA"),'MITRE &amp; Controls Mappings'!$J372))), 'MITRE &amp; Controls Mappings'!$B372,"")</f>
        <v/>
      </c>
      <c r="K374" t="str">
        <f>IF(OR(OR(OR(OR(OR(ISNUMBER(SEARCH(IF(K$1&lt;&gt;"",K$1,"NA"),'MITRE &amp; Controls Mappings'!$E372)),ISNUMBER(SEARCH(IF(K$1&lt;&gt;"",K$1,"NA"),'MITRE &amp; Controls Mappings'!$F372))),ISNUMBER(SEARCH(IF(K$2&lt;&gt;"",K$2,"NA"),'MITRE &amp; Controls Mappings'!$G372))),ISNUMBER(SEARCH(IF(K$2&lt;&gt;"",K$2,"NA"),'MITRE &amp; Controls Mappings'!$H372))),ISNUMBER(SEARCH(IF(K$3&lt;&gt;"",K$3,"NA"),'MITRE &amp; Controls Mappings'!$I372))),ISNUMBER(SEARCH(IF(K$3&lt;&gt;"",K$3,"NA"),'MITRE &amp; Controls Mappings'!$J372))), 'MITRE &amp; Controls Mappings'!$B372,"")</f>
        <v/>
      </c>
      <c r="L374" s="26" t="str">
        <f>IF('MITRE &amp; Controls Mappings'!D372 &lt;&gt;"",'MITRE &amp; Controls Mappings'!D372,"" )</f>
        <v>(L1) Ensure 'Audit Sensitive Privilege Use' is set to 'Success and Failure'</v>
      </c>
    </row>
    <row r="375" spans="1:12" x14ac:dyDescent="0.25">
      <c r="A375" t="str">
        <f>IF(COUNTIF(B375:K375,"="&amp;'MITRE &amp; Controls Mappings'!B373)&gt;0,'MITRE &amp; Controls Mappings'!B373,"")</f>
        <v/>
      </c>
      <c r="B375" t="str">
        <f>IF(OR(OR(OR(OR(OR(ISNUMBER(SEARCH(IF(B$1&lt;&gt;"",B$1,"NA"),'MITRE &amp; Controls Mappings'!$E373)),ISNUMBER(SEARCH(IF(B$1&lt;&gt;"",B$1,"NA"),'MITRE &amp; Controls Mappings'!$F373))),ISNUMBER(SEARCH(IF(B$2&lt;&gt;"",B$2,"NA"),'MITRE &amp; Controls Mappings'!$G373))),ISNUMBER(SEARCH(IF(B$2&lt;&gt;"",B$2,"NA"),'MITRE &amp; Controls Mappings'!$H373))),ISNUMBER(SEARCH(IF(B$3&lt;&gt;"",B$3,"NA"),'MITRE &amp; Controls Mappings'!$I373))),ISNUMBER(SEARCH(IF(B$3&lt;&gt;"",B$3,"NA"),'MITRE &amp; Controls Mappings'!$J373))), 'MITRE &amp; Controls Mappings'!$B373,"")</f>
        <v/>
      </c>
      <c r="C375" t="str">
        <f>IF(OR(OR(OR(OR(OR(ISNUMBER(SEARCH(IF(C$1&lt;&gt;"",C$1,"NA"),'MITRE &amp; Controls Mappings'!$E373)),ISNUMBER(SEARCH(IF(C$1&lt;&gt;"",C$1,"NA"),'MITRE &amp; Controls Mappings'!$F373))),ISNUMBER(SEARCH(IF(C$2&lt;&gt;"",C$2,"NA"),'MITRE &amp; Controls Mappings'!$G373))),ISNUMBER(SEARCH(IF(C$2&lt;&gt;"",C$2,"NA"),'MITRE &amp; Controls Mappings'!$H373))),ISNUMBER(SEARCH(IF(C$3&lt;&gt;"",C$3,"NA"),'MITRE &amp; Controls Mappings'!$I373))),ISNUMBER(SEARCH(IF(C$3&lt;&gt;"",C$3,"NA"),'MITRE &amp; Controls Mappings'!$J373))), 'MITRE &amp; Controls Mappings'!$B373,"")</f>
        <v/>
      </c>
      <c r="D375" t="str">
        <f>IF(OR(OR(OR(OR(OR(ISNUMBER(SEARCH(IF(D$1&lt;&gt;"",D$1,"NA"),'MITRE &amp; Controls Mappings'!$E373)),ISNUMBER(SEARCH(IF(D$1&lt;&gt;"",D$1,"NA"),'MITRE &amp; Controls Mappings'!$F373))),ISNUMBER(SEARCH(IF(D$2&lt;&gt;"",D$2,"NA"),'MITRE &amp; Controls Mappings'!$G373))),ISNUMBER(SEARCH(IF(D$2&lt;&gt;"",D$2,"NA"),'MITRE &amp; Controls Mappings'!$H373))),ISNUMBER(SEARCH(IF(D$3&lt;&gt;"",D$3,"NA"),'MITRE &amp; Controls Mappings'!$I373))),ISNUMBER(SEARCH(IF(D$3&lt;&gt;"",D$3,"NA"),'MITRE &amp; Controls Mappings'!$J373))), 'MITRE &amp; Controls Mappings'!$B373,"")</f>
        <v/>
      </c>
      <c r="E375" t="str">
        <f>IF(OR(OR(OR(OR(OR(ISNUMBER(SEARCH(IF(E$1&lt;&gt;"",E$1,"NA"),'MITRE &amp; Controls Mappings'!$E373)),ISNUMBER(SEARCH(IF(E$1&lt;&gt;"",E$1,"NA"),'MITRE &amp; Controls Mappings'!$F373))),ISNUMBER(SEARCH(IF(E$2&lt;&gt;"",E$2,"NA"),'MITRE &amp; Controls Mappings'!$G373))),ISNUMBER(SEARCH(IF(E$2&lt;&gt;"",E$2,"NA"),'MITRE &amp; Controls Mappings'!$H373))),ISNUMBER(SEARCH(IF(E$3&lt;&gt;"",E$3,"NA"),'MITRE &amp; Controls Mappings'!$I373))),ISNUMBER(SEARCH(IF(E$3&lt;&gt;"",E$3,"NA"),'MITRE &amp; Controls Mappings'!$J373))), 'MITRE &amp; Controls Mappings'!$B373,"")</f>
        <v/>
      </c>
      <c r="F375" t="str">
        <f>IF(OR(OR(OR(OR(OR(ISNUMBER(SEARCH(IF(F$1&lt;&gt;"",F$1,"NA"),'MITRE &amp; Controls Mappings'!$E373)),ISNUMBER(SEARCH(IF(F$1&lt;&gt;"",F$1,"NA"),'MITRE &amp; Controls Mappings'!$F373))),ISNUMBER(SEARCH(IF(F$2&lt;&gt;"",F$2,"NA"),'MITRE &amp; Controls Mappings'!$G373))),ISNUMBER(SEARCH(IF(F$2&lt;&gt;"",F$2,"NA"),'MITRE &amp; Controls Mappings'!$H373))),ISNUMBER(SEARCH(IF(F$3&lt;&gt;"",F$3,"NA"),'MITRE &amp; Controls Mappings'!$I373))),ISNUMBER(SEARCH(IF(F$3&lt;&gt;"",F$3,"NA"),'MITRE &amp; Controls Mappings'!$J373))), 'MITRE &amp; Controls Mappings'!$B373,"")</f>
        <v/>
      </c>
      <c r="G375" t="str">
        <f>IF(OR(OR(OR(OR(OR(ISNUMBER(SEARCH(IF(G$1&lt;&gt;"",G$1,"NA"),'MITRE &amp; Controls Mappings'!$E373)),ISNUMBER(SEARCH(IF(G$1&lt;&gt;"",G$1,"NA"),'MITRE &amp; Controls Mappings'!$F373))),ISNUMBER(SEARCH(IF(G$2&lt;&gt;"",G$2,"NA"),'MITRE &amp; Controls Mappings'!$G373))),ISNUMBER(SEARCH(IF(G$2&lt;&gt;"",G$2,"NA"),'MITRE &amp; Controls Mappings'!$H373))),ISNUMBER(SEARCH(IF(G$3&lt;&gt;"",G$3,"NA"),'MITRE &amp; Controls Mappings'!$I373))),ISNUMBER(SEARCH(IF(G$3&lt;&gt;"",G$3,"NA"),'MITRE &amp; Controls Mappings'!$J373))), 'MITRE &amp; Controls Mappings'!$B373,"")</f>
        <v/>
      </c>
      <c r="H375" t="str">
        <f>IF(OR(OR(OR(OR(OR(ISNUMBER(SEARCH(IF(H$1&lt;&gt;"",H$1,"NA"),'MITRE &amp; Controls Mappings'!$E373)),ISNUMBER(SEARCH(IF(H$1&lt;&gt;"",H$1,"NA"),'MITRE &amp; Controls Mappings'!$F373))),ISNUMBER(SEARCH(IF(H$2&lt;&gt;"",H$2,"NA"),'MITRE &amp; Controls Mappings'!$G373))),ISNUMBER(SEARCH(IF(H$2&lt;&gt;"",H$2,"NA"),'MITRE &amp; Controls Mappings'!$H373))),ISNUMBER(SEARCH(IF(H$3&lt;&gt;"",H$3,"NA"),'MITRE &amp; Controls Mappings'!$I373))),ISNUMBER(SEARCH(IF(H$3&lt;&gt;"",H$3,"NA"),'MITRE &amp; Controls Mappings'!$J373))), 'MITRE &amp; Controls Mappings'!$B373,"")</f>
        <v/>
      </c>
      <c r="I375" t="str">
        <f>IF(OR(OR(OR(OR(OR(ISNUMBER(SEARCH(IF(I$1&lt;&gt;"",I$1,"NA"),'MITRE &amp; Controls Mappings'!$E373)),ISNUMBER(SEARCH(IF(I$1&lt;&gt;"",I$1,"NA"),'MITRE &amp; Controls Mappings'!$F373))),ISNUMBER(SEARCH(IF(I$2&lt;&gt;"",I$2,"NA"),'MITRE &amp; Controls Mappings'!$G373))),ISNUMBER(SEARCH(IF(I$2&lt;&gt;"",I$2,"NA"),'MITRE &amp; Controls Mappings'!$H373))),ISNUMBER(SEARCH(IF(I$3&lt;&gt;"",I$3,"NA"),'MITRE &amp; Controls Mappings'!$I373))),ISNUMBER(SEARCH(IF(I$3&lt;&gt;"",I$3,"NA"),'MITRE &amp; Controls Mappings'!$J373))), 'MITRE &amp; Controls Mappings'!$B373,"")</f>
        <v/>
      </c>
      <c r="J375" t="str">
        <f>IF(OR(OR(OR(OR(OR(ISNUMBER(SEARCH(IF(J$1&lt;&gt;"",J$1,"NA"),'MITRE &amp; Controls Mappings'!$E373)),ISNUMBER(SEARCH(IF(J$1&lt;&gt;"",J$1,"NA"),'MITRE &amp; Controls Mappings'!$F373))),ISNUMBER(SEARCH(IF(J$2&lt;&gt;"",J$2,"NA"),'MITRE &amp; Controls Mappings'!$G373))),ISNUMBER(SEARCH(IF(J$2&lt;&gt;"",J$2,"NA"),'MITRE &amp; Controls Mappings'!$H373))),ISNUMBER(SEARCH(IF(J$3&lt;&gt;"",J$3,"NA"),'MITRE &amp; Controls Mappings'!$I373))),ISNUMBER(SEARCH(IF(J$3&lt;&gt;"",J$3,"NA"),'MITRE &amp; Controls Mappings'!$J373))), 'MITRE &amp; Controls Mappings'!$B373,"")</f>
        <v/>
      </c>
      <c r="K375" t="str">
        <f>IF(OR(OR(OR(OR(OR(ISNUMBER(SEARCH(IF(K$1&lt;&gt;"",K$1,"NA"),'MITRE &amp; Controls Mappings'!$E373)),ISNUMBER(SEARCH(IF(K$1&lt;&gt;"",K$1,"NA"),'MITRE &amp; Controls Mappings'!$F373))),ISNUMBER(SEARCH(IF(K$2&lt;&gt;"",K$2,"NA"),'MITRE &amp; Controls Mappings'!$G373))),ISNUMBER(SEARCH(IF(K$2&lt;&gt;"",K$2,"NA"),'MITRE &amp; Controls Mappings'!$H373))),ISNUMBER(SEARCH(IF(K$3&lt;&gt;"",K$3,"NA"),'MITRE &amp; Controls Mappings'!$I373))),ISNUMBER(SEARCH(IF(K$3&lt;&gt;"",K$3,"NA"),'MITRE &amp; Controls Mappings'!$J373))), 'MITRE &amp; Controls Mappings'!$B373,"")</f>
        <v/>
      </c>
      <c r="L375" s="26" t="str">
        <f>IF('MITRE &amp; Controls Mappings'!D373 &lt;&gt;"",'MITRE &amp; Controls Mappings'!D373,"" )</f>
        <v>System</v>
      </c>
    </row>
    <row r="376" spans="1:12" x14ac:dyDescent="0.25">
      <c r="A376" t="str">
        <f>IF(COUNTIF(B376:K376,"="&amp;'MITRE &amp; Controls Mappings'!B374)&gt;0,'MITRE &amp; Controls Mappings'!B374,"")</f>
        <v/>
      </c>
      <c r="B376" t="str">
        <f>IF(OR(OR(OR(OR(OR(ISNUMBER(SEARCH(IF(B$1&lt;&gt;"",B$1,"NA"),'MITRE &amp; Controls Mappings'!$E374)),ISNUMBER(SEARCH(IF(B$1&lt;&gt;"",B$1,"NA"),'MITRE &amp; Controls Mappings'!$F374))),ISNUMBER(SEARCH(IF(B$2&lt;&gt;"",B$2,"NA"),'MITRE &amp; Controls Mappings'!$G374))),ISNUMBER(SEARCH(IF(B$2&lt;&gt;"",B$2,"NA"),'MITRE &amp; Controls Mappings'!$H374))),ISNUMBER(SEARCH(IF(B$3&lt;&gt;"",B$3,"NA"),'MITRE &amp; Controls Mappings'!$I374))),ISNUMBER(SEARCH(IF(B$3&lt;&gt;"",B$3,"NA"),'MITRE &amp; Controls Mappings'!$J374))), 'MITRE &amp; Controls Mappings'!$B374,"")</f>
        <v/>
      </c>
      <c r="C376" t="str">
        <f>IF(OR(OR(OR(OR(OR(ISNUMBER(SEARCH(IF(C$1&lt;&gt;"",C$1,"NA"),'MITRE &amp; Controls Mappings'!$E374)),ISNUMBER(SEARCH(IF(C$1&lt;&gt;"",C$1,"NA"),'MITRE &amp; Controls Mappings'!$F374))),ISNUMBER(SEARCH(IF(C$2&lt;&gt;"",C$2,"NA"),'MITRE &amp; Controls Mappings'!$G374))),ISNUMBER(SEARCH(IF(C$2&lt;&gt;"",C$2,"NA"),'MITRE &amp; Controls Mappings'!$H374))),ISNUMBER(SEARCH(IF(C$3&lt;&gt;"",C$3,"NA"),'MITRE &amp; Controls Mappings'!$I374))),ISNUMBER(SEARCH(IF(C$3&lt;&gt;"",C$3,"NA"),'MITRE &amp; Controls Mappings'!$J374))), 'MITRE &amp; Controls Mappings'!$B374,"")</f>
        <v/>
      </c>
      <c r="D376" t="str">
        <f>IF(OR(OR(OR(OR(OR(ISNUMBER(SEARCH(IF(D$1&lt;&gt;"",D$1,"NA"),'MITRE &amp; Controls Mappings'!$E374)),ISNUMBER(SEARCH(IF(D$1&lt;&gt;"",D$1,"NA"),'MITRE &amp; Controls Mappings'!$F374))),ISNUMBER(SEARCH(IF(D$2&lt;&gt;"",D$2,"NA"),'MITRE &amp; Controls Mappings'!$G374))),ISNUMBER(SEARCH(IF(D$2&lt;&gt;"",D$2,"NA"),'MITRE &amp; Controls Mappings'!$H374))),ISNUMBER(SEARCH(IF(D$3&lt;&gt;"",D$3,"NA"),'MITRE &amp; Controls Mappings'!$I374))),ISNUMBER(SEARCH(IF(D$3&lt;&gt;"",D$3,"NA"),'MITRE &amp; Controls Mappings'!$J374))), 'MITRE &amp; Controls Mappings'!$B374,"")</f>
        <v/>
      </c>
      <c r="E376" t="str">
        <f>IF(OR(OR(OR(OR(OR(ISNUMBER(SEARCH(IF(E$1&lt;&gt;"",E$1,"NA"),'MITRE &amp; Controls Mappings'!$E374)),ISNUMBER(SEARCH(IF(E$1&lt;&gt;"",E$1,"NA"),'MITRE &amp; Controls Mappings'!$F374))),ISNUMBER(SEARCH(IF(E$2&lt;&gt;"",E$2,"NA"),'MITRE &amp; Controls Mappings'!$G374))),ISNUMBER(SEARCH(IF(E$2&lt;&gt;"",E$2,"NA"),'MITRE &amp; Controls Mappings'!$H374))),ISNUMBER(SEARCH(IF(E$3&lt;&gt;"",E$3,"NA"),'MITRE &amp; Controls Mappings'!$I374))),ISNUMBER(SEARCH(IF(E$3&lt;&gt;"",E$3,"NA"),'MITRE &amp; Controls Mappings'!$J374))), 'MITRE &amp; Controls Mappings'!$B374,"")</f>
        <v/>
      </c>
      <c r="F376" t="str">
        <f>IF(OR(OR(OR(OR(OR(ISNUMBER(SEARCH(IF(F$1&lt;&gt;"",F$1,"NA"),'MITRE &amp; Controls Mappings'!$E374)),ISNUMBER(SEARCH(IF(F$1&lt;&gt;"",F$1,"NA"),'MITRE &amp; Controls Mappings'!$F374))),ISNUMBER(SEARCH(IF(F$2&lt;&gt;"",F$2,"NA"),'MITRE &amp; Controls Mappings'!$G374))),ISNUMBER(SEARCH(IF(F$2&lt;&gt;"",F$2,"NA"),'MITRE &amp; Controls Mappings'!$H374))),ISNUMBER(SEARCH(IF(F$3&lt;&gt;"",F$3,"NA"),'MITRE &amp; Controls Mappings'!$I374))),ISNUMBER(SEARCH(IF(F$3&lt;&gt;"",F$3,"NA"),'MITRE &amp; Controls Mappings'!$J374))), 'MITRE &amp; Controls Mappings'!$B374,"")</f>
        <v/>
      </c>
      <c r="G376" t="str">
        <f>IF(OR(OR(OR(OR(OR(ISNUMBER(SEARCH(IF(G$1&lt;&gt;"",G$1,"NA"),'MITRE &amp; Controls Mappings'!$E374)),ISNUMBER(SEARCH(IF(G$1&lt;&gt;"",G$1,"NA"),'MITRE &amp; Controls Mappings'!$F374))),ISNUMBER(SEARCH(IF(G$2&lt;&gt;"",G$2,"NA"),'MITRE &amp; Controls Mappings'!$G374))),ISNUMBER(SEARCH(IF(G$2&lt;&gt;"",G$2,"NA"),'MITRE &amp; Controls Mappings'!$H374))),ISNUMBER(SEARCH(IF(G$3&lt;&gt;"",G$3,"NA"),'MITRE &amp; Controls Mappings'!$I374))),ISNUMBER(SEARCH(IF(G$3&lt;&gt;"",G$3,"NA"),'MITRE &amp; Controls Mappings'!$J374))), 'MITRE &amp; Controls Mappings'!$B374,"")</f>
        <v/>
      </c>
      <c r="H376" t="str">
        <f>IF(OR(OR(OR(OR(OR(ISNUMBER(SEARCH(IF(H$1&lt;&gt;"",H$1,"NA"),'MITRE &amp; Controls Mappings'!$E374)),ISNUMBER(SEARCH(IF(H$1&lt;&gt;"",H$1,"NA"),'MITRE &amp; Controls Mappings'!$F374))),ISNUMBER(SEARCH(IF(H$2&lt;&gt;"",H$2,"NA"),'MITRE &amp; Controls Mappings'!$G374))),ISNUMBER(SEARCH(IF(H$2&lt;&gt;"",H$2,"NA"),'MITRE &amp; Controls Mappings'!$H374))),ISNUMBER(SEARCH(IF(H$3&lt;&gt;"",H$3,"NA"),'MITRE &amp; Controls Mappings'!$I374))),ISNUMBER(SEARCH(IF(H$3&lt;&gt;"",H$3,"NA"),'MITRE &amp; Controls Mappings'!$J374))), 'MITRE &amp; Controls Mappings'!$B374,"")</f>
        <v/>
      </c>
      <c r="I376" t="str">
        <f>IF(OR(OR(OR(OR(OR(ISNUMBER(SEARCH(IF(I$1&lt;&gt;"",I$1,"NA"),'MITRE &amp; Controls Mappings'!$E374)),ISNUMBER(SEARCH(IF(I$1&lt;&gt;"",I$1,"NA"),'MITRE &amp; Controls Mappings'!$F374))),ISNUMBER(SEARCH(IF(I$2&lt;&gt;"",I$2,"NA"),'MITRE &amp; Controls Mappings'!$G374))),ISNUMBER(SEARCH(IF(I$2&lt;&gt;"",I$2,"NA"),'MITRE &amp; Controls Mappings'!$H374))),ISNUMBER(SEARCH(IF(I$3&lt;&gt;"",I$3,"NA"),'MITRE &amp; Controls Mappings'!$I374))),ISNUMBER(SEARCH(IF(I$3&lt;&gt;"",I$3,"NA"),'MITRE &amp; Controls Mappings'!$J374))), 'MITRE &amp; Controls Mappings'!$B374,"")</f>
        <v/>
      </c>
      <c r="J376" t="str">
        <f>IF(OR(OR(OR(OR(OR(ISNUMBER(SEARCH(IF(J$1&lt;&gt;"",J$1,"NA"),'MITRE &amp; Controls Mappings'!$E374)),ISNUMBER(SEARCH(IF(J$1&lt;&gt;"",J$1,"NA"),'MITRE &amp; Controls Mappings'!$F374))),ISNUMBER(SEARCH(IF(J$2&lt;&gt;"",J$2,"NA"),'MITRE &amp; Controls Mappings'!$G374))),ISNUMBER(SEARCH(IF(J$2&lt;&gt;"",J$2,"NA"),'MITRE &amp; Controls Mappings'!$H374))),ISNUMBER(SEARCH(IF(J$3&lt;&gt;"",J$3,"NA"),'MITRE &amp; Controls Mappings'!$I374))),ISNUMBER(SEARCH(IF(J$3&lt;&gt;"",J$3,"NA"),'MITRE &amp; Controls Mappings'!$J374))), 'MITRE &amp; Controls Mappings'!$B374,"")</f>
        <v/>
      </c>
      <c r="K376" t="str">
        <f>IF(OR(OR(OR(OR(OR(ISNUMBER(SEARCH(IF(K$1&lt;&gt;"",K$1,"NA"),'MITRE &amp; Controls Mappings'!$E374)),ISNUMBER(SEARCH(IF(K$1&lt;&gt;"",K$1,"NA"),'MITRE &amp; Controls Mappings'!$F374))),ISNUMBER(SEARCH(IF(K$2&lt;&gt;"",K$2,"NA"),'MITRE &amp; Controls Mappings'!$G374))),ISNUMBER(SEARCH(IF(K$2&lt;&gt;"",K$2,"NA"),'MITRE &amp; Controls Mappings'!$H374))),ISNUMBER(SEARCH(IF(K$3&lt;&gt;"",K$3,"NA"),'MITRE &amp; Controls Mappings'!$I374))),ISNUMBER(SEARCH(IF(K$3&lt;&gt;"",K$3,"NA"),'MITRE &amp; Controls Mappings'!$J374))), 'MITRE &amp; Controls Mappings'!$B374,"")</f>
        <v/>
      </c>
      <c r="L376" s="26" t="str">
        <f>IF('MITRE &amp; Controls Mappings'!D374 &lt;&gt;"",'MITRE &amp; Controls Mappings'!D374,"" )</f>
        <v>(L1) Ensure 'Audit IPsec Driver' is set to 'Success and Failure'</v>
      </c>
    </row>
    <row r="377" spans="1:12" x14ac:dyDescent="0.25">
      <c r="A377" t="str">
        <f>IF(COUNTIF(B377:K377,"="&amp;'MITRE &amp; Controls Mappings'!B375)&gt;0,'MITRE &amp; Controls Mappings'!B375,"")</f>
        <v/>
      </c>
      <c r="B377" t="str">
        <f>IF(OR(OR(OR(OR(OR(ISNUMBER(SEARCH(IF(B$1&lt;&gt;"",B$1,"NA"),'MITRE &amp; Controls Mappings'!$E375)),ISNUMBER(SEARCH(IF(B$1&lt;&gt;"",B$1,"NA"),'MITRE &amp; Controls Mappings'!$F375))),ISNUMBER(SEARCH(IF(B$2&lt;&gt;"",B$2,"NA"),'MITRE &amp; Controls Mappings'!$G375))),ISNUMBER(SEARCH(IF(B$2&lt;&gt;"",B$2,"NA"),'MITRE &amp; Controls Mappings'!$H375))),ISNUMBER(SEARCH(IF(B$3&lt;&gt;"",B$3,"NA"),'MITRE &amp; Controls Mappings'!$I375))),ISNUMBER(SEARCH(IF(B$3&lt;&gt;"",B$3,"NA"),'MITRE &amp; Controls Mappings'!$J375))), 'MITRE &amp; Controls Mappings'!$B375,"")</f>
        <v/>
      </c>
      <c r="C377" t="str">
        <f>IF(OR(OR(OR(OR(OR(ISNUMBER(SEARCH(IF(C$1&lt;&gt;"",C$1,"NA"),'MITRE &amp; Controls Mappings'!$E375)),ISNUMBER(SEARCH(IF(C$1&lt;&gt;"",C$1,"NA"),'MITRE &amp; Controls Mappings'!$F375))),ISNUMBER(SEARCH(IF(C$2&lt;&gt;"",C$2,"NA"),'MITRE &amp; Controls Mappings'!$G375))),ISNUMBER(SEARCH(IF(C$2&lt;&gt;"",C$2,"NA"),'MITRE &amp; Controls Mappings'!$H375))),ISNUMBER(SEARCH(IF(C$3&lt;&gt;"",C$3,"NA"),'MITRE &amp; Controls Mappings'!$I375))),ISNUMBER(SEARCH(IF(C$3&lt;&gt;"",C$3,"NA"),'MITRE &amp; Controls Mappings'!$J375))), 'MITRE &amp; Controls Mappings'!$B375,"")</f>
        <v/>
      </c>
      <c r="D377" t="str">
        <f>IF(OR(OR(OR(OR(OR(ISNUMBER(SEARCH(IF(D$1&lt;&gt;"",D$1,"NA"),'MITRE &amp; Controls Mappings'!$E375)),ISNUMBER(SEARCH(IF(D$1&lt;&gt;"",D$1,"NA"),'MITRE &amp; Controls Mappings'!$F375))),ISNUMBER(SEARCH(IF(D$2&lt;&gt;"",D$2,"NA"),'MITRE &amp; Controls Mappings'!$G375))),ISNUMBER(SEARCH(IF(D$2&lt;&gt;"",D$2,"NA"),'MITRE &amp; Controls Mappings'!$H375))),ISNUMBER(SEARCH(IF(D$3&lt;&gt;"",D$3,"NA"),'MITRE &amp; Controls Mappings'!$I375))),ISNUMBER(SEARCH(IF(D$3&lt;&gt;"",D$3,"NA"),'MITRE &amp; Controls Mappings'!$J375))), 'MITRE &amp; Controls Mappings'!$B375,"")</f>
        <v/>
      </c>
      <c r="E377" t="str">
        <f>IF(OR(OR(OR(OR(OR(ISNUMBER(SEARCH(IF(E$1&lt;&gt;"",E$1,"NA"),'MITRE &amp; Controls Mappings'!$E375)),ISNUMBER(SEARCH(IF(E$1&lt;&gt;"",E$1,"NA"),'MITRE &amp; Controls Mappings'!$F375))),ISNUMBER(SEARCH(IF(E$2&lt;&gt;"",E$2,"NA"),'MITRE &amp; Controls Mappings'!$G375))),ISNUMBER(SEARCH(IF(E$2&lt;&gt;"",E$2,"NA"),'MITRE &amp; Controls Mappings'!$H375))),ISNUMBER(SEARCH(IF(E$3&lt;&gt;"",E$3,"NA"),'MITRE &amp; Controls Mappings'!$I375))),ISNUMBER(SEARCH(IF(E$3&lt;&gt;"",E$3,"NA"),'MITRE &amp; Controls Mappings'!$J375))), 'MITRE &amp; Controls Mappings'!$B375,"")</f>
        <v/>
      </c>
      <c r="F377" t="str">
        <f>IF(OR(OR(OR(OR(OR(ISNUMBER(SEARCH(IF(F$1&lt;&gt;"",F$1,"NA"),'MITRE &amp; Controls Mappings'!$E375)),ISNUMBER(SEARCH(IF(F$1&lt;&gt;"",F$1,"NA"),'MITRE &amp; Controls Mappings'!$F375))),ISNUMBER(SEARCH(IF(F$2&lt;&gt;"",F$2,"NA"),'MITRE &amp; Controls Mappings'!$G375))),ISNUMBER(SEARCH(IF(F$2&lt;&gt;"",F$2,"NA"),'MITRE &amp; Controls Mappings'!$H375))),ISNUMBER(SEARCH(IF(F$3&lt;&gt;"",F$3,"NA"),'MITRE &amp; Controls Mappings'!$I375))),ISNUMBER(SEARCH(IF(F$3&lt;&gt;"",F$3,"NA"),'MITRE &amp; Controls Mappings'!$J375))), 'MITRE &amp; Controls Mappings'!$B375,"")</f>
        <v/>
      </c>
      <c r="G377" t="str">
        <f>IF(OR(OR(OR(OR(OR(ISNUMBER(SEARCH(IF(G$1&lt;&gt;"",G$1,"NA"),'MITRE &amp; Controls Mappings'!$E375)),ISNUMBER(SEARCH(IF(G$1&lt;&gt;"",G$1,"NA"),'MITRE &amp; Controls Mappings'!$F375))),ISNUMBER(SEARCH(IF(G$2&lt;&gt;"",G$2,"NA"),'MITRE &amp; Controls Mappings'!$G375))),ISNUMBER(SEARCH(IF(G$2&lt;&gt;"",G$2,"NA"),'MITRE &amp; Controls Mappings'!$H375))),ISNUMBER(SEARCH(IF(G$3&lt;&gt;"",G$3,"NA"),'MITRE &amp; Controls Mappings'!$I375))),ISNUMBER(SEARCH(IF(G$3&lt;&gt;"",G$3,"NA"),'MITRE &amp; Controls Mappings'!$J375))), 'MITRE &amp; Controls Mappings'!$B375,"")</f>
        <v/>
      </c>
      <c r="H377" t="str">
        <f>IF(OR(OR(OR(OR(OR(ISNUMBER(SEARCH(IF(H$1&lt;&gt;"",H$1,"NA"),'MITRE &amp; Controls Mappings'!$E375)),ISNUMBER(SEARCH(IF(H$1&lt;&gt;"",H$1,"NA"),'MITRE &amp; Controls Mappings'!$F375))),ISNUMBER(SEARCH(IF(H$2&lt;&gt;"",H$2,"NA"),'MITRE &amp; Controls Mappings'!$G375))),ISNUMBER(SEARCH(IF(H$2&lt;&gt;"",H$2,"NA"),'MITRE &amp; Controls Mappings'!$H375))),ISNUMBER(SEARCH(IF(H$3&lt;&gt;"",H$3,"NA"),'MITRE &amp; Controls Mappings'!$I375))),ISNUMBER(SEARCH(IF(H$3&lt;&gt;"",H$3,"NA"),'MITRE &amp; Controls Mappings'!$J375))), 'MITRE &amp; Controls Mappings'!$B375,"")</f>
        <v/>
      </c>
      <c r="I377" t="str">
        <f>IF(OR(OR(OR(OR(OR(ISNUMBER(SEARCH(IF(I$1&lt;&gt;"",I$1,"NA"),'MITRE &amp; Controls Mappings'!$E375)),ISNUMBER(SEARCH(IF(I$1&lt;&gt;"",I$1,"NA"),'MITRE &amp; Controls Mappings'!$F375))),ISNUMBER(SEARCH(IF(I$2&lt;&gt;"",I$2,"NA"),'MITRE &amp; Controls Mappings'!$G375))),ISNUMBER(SEARCH(IF(I$2&lt;&gt;"",I$2,"NA"),'MITRE &amp; Controls Mappings'!$H375))),ISNUMBER(SEARCH(IF(I$3&lt;&gt;"",I$3,"NA"),'MITRE &amp; Controls Mappings'!$I375))),ISNUMBER(SEARCH(IF(I$3&lt;&gt;"",I$3,"NA"),'MITRE &amp; Controls Mappings'!$J375))), 'MITRE &amp; Controls Mappings'!$B375,"")</f>
        <v/>
      </c>
      <c r="J377" t="str">
        <f>IF(OR(OR(OR(OR(OR(ISNUMBER(SEARCH(IF(J$1&lt;&gt;"",J$1,"NA"),'MITRE &amp; Controls Mappings'!$E375)),ISNUMBER(SEARCH(IF(J$1&lt;&gt;"",J$1,"NA"),'MITRE &amp; Controls Mappings'!$F375))),ISNUMBER(SEARCH(IF(J$2&lt;&gt;"",J$2,"NA"),'MITRE &amp; Controls Mappings'!$G375))),ISNUMBER(SEARCH(IF(J$2&lt;&gt;"",J$2,"NA"),'MITRE &amp; Controls Mappings'!$H375))),ISNUMBER(SEARCH(IF(J$3&lt;&gt;"",J$3,"NA"),'MITRE &amp; Controls Mappings'!$I375))),ISNUMBER(SEARCH(IF(J$3&lt;&gt;"",J$3,"NA"),'MITRE &amp; Controls Mappings'!$J375))), 'MITRE &amp; Controls Mappings'!$B375,"")</f>
        <v/>
      </c>
      <c r="K377" t="str">
        <f>IF(OR(OR(OR(OR(OR(ISNUMBER(SEARCH(IF(K$1&lt;&gt;"",K$1,"NA"),'MITRE &amp; Controls Mappings'!$E375)),ISNUMBER(SEARCH(IF(K$1&lt;&gt;"",K$1,"NA"),'MITRE &amp; Controls Mappings'!$F375))),ISNUMBER(SEARCH(IF(K$2&lt;&gt;"",K$2,"NA"),'MITRE &amp; Controls Mappings'!$G375))),ISNUMBER(SEARCH(IF(K$2&lt;&gt;"",K$2,"NA"),'MITRE &amp; Controls Mappings'!$H375))),ISNUMBER(SEARCH(IF(K$3&lt;&gt;"",K$3,"NA"),'MITRE &amp; Controls Mappings'!$I375))),ISNUMBER(SEARCH(IF(K$3&lt;&gt;"",K$3,"NA"),'MITRE &amp; Controls Mappings'!$J375))), 'MITRE &amp; Controls Mappings'!$B375,"")</f>
        <v/>
      </c>
      <c r="L377" s="26" t="str">
        <f>IF('MITRE &amp; Controls Mappings'!D375 &lt;&gt;"",'MITRE &amp; Controls Mappings'!D375,"" )</f>
        <v>(L1) Ensure 'Audit IPsec Driver' is set to 'Success and Failure'</v>
      </c>
    </row>
    <row r="378" spans="1:12" x14ac:dyDescent="0.25">
      <c r="A378" t="str">
        <f>IF(COUNTIF(B378:K378,"="&amp;'MITRE &amp; Controls Mappings'!B376)&gt;0,'MITRE &amp; Controls Mappings'!B376,"")</f>
        <v/>
      </c>
      <c r="B378" t="str">
        <f>IF(OR(OR(OR(OR(OR(ISNUMBER(SEARCH(IF(B$1&lt;&gt;"",B$1,"NA"),'MITRE &amp; Controls Mappings'!$E376)),ISNUMBER(SEARCH(IF(B$1&lt;&gt;"",B$1,"NA"),'MITRE &amp; Controls Mappings'!$F376))),ISNUMBER(SEARCH(IF(B$2&lt;&gt;"",B$2,"NA"),'MITRE &amp; Controls Mappings'!$G376))),ISNUMBER(SEARCH(IF(B$2&lt;&gt;"",B$2,"NA"),'MITRE &amp; Controls Mappings'!$H376))),ISNUMBER(SEARCH(IF(B$3&lt;&gt;"",B$3,"NA"),'MITRE &amp; Controls Mappings'!$I376))),ISNUMBER(SEARCH(IF(B$3&lt;&gt;"",B$3,"NA"),'MITRE &amp; Controls Mappings'!$J376))), 'MITRE &amp; Controls Mappings'!$B376,"")</f>
        <v/>
      </c>
      <c r="C378" t="str">
        <f>IF(OR(OR(OR(OR(OR(ISNUMBER(SEARCH(IF(C$1&lt;&gt;"",C$1,"NA"),'MITRE &amp; Controls Mappings'!$E376)),ISNUMBER(SEARCH(IF(C$1&lt;&gt;"",C$1,"NA"),'MITRE &amp; Controls Mappings'!$F376))),ISNUMBER(SEARCH(IF(C$2&lt;&gt;"",C$2,"NA"),'MITRE &amp; Controls Mappings'!$G376))),ISNUMBER(SEARCH(IF(C$2&lt;&gt;"",C$2,"NA"),'MITRE &amp; Controls Mappings'!$H376))),ISNUMBER(SEARCH(IF(C$3&lt;&gt;"",C$3,"NA"),'MITRE &amp; Controls Mappings'!$I376))),ISNUMBER(SEARCH(IF(C$3&lt;&gt;"",C$3,"NA"),'MITRE &amp; Controls Mappings'!$J376))), 'MITRE &amp; Controls Mappings'!$B376,"")</f>
        <v/>
      </c>
      <c r="D378" t="str">
        <f>IF(OR(OR(OR(OR(OR(ISNUMBER(SEARCH(IF(D$1&lt;&gt;"",D$1,"NA"),'MITRE &amp; Controls Mappings'!$E376)),ISNUMBER(SEARCH(IF(D$1&lt;&gt;"",D$1,"NA"),'MITRE &amp; Controls Mappings'!$F376))),ISNUMBER(SEARCH(IF(D$2&lt;&gt;"",D$2,"NA"),'MITRE &amp; Controls Mappings'!$G376))),ISNUMBER(SEARCH(IF(D$2&lt;&gt;"",D$2,"NA"),'MITRE &amp; Controls Mappings'!$H376))),ISNUMBER(SEARCH(IF(D$3&lt;&gt;"",D$3,"NA"),'MITRE &amp; Controls Mappings'!$I376))),ISNUMBER(SEARCH(IF(D$3&lt;&gt;"",D$3,"NA"),'MITRE &amp; Controls Mappings'!$J376))), 'MITRE &amp; Controls Mappings'!$B376,"")</f>
        <v/>
      </c>
      <c r="E378" t="str">
        <f>IF(OR(OR(OR(OR(OR(ISNUMBER(SEARCH(IF(E$1&lt;&gt;"",E$1,"NA"),'MITRE &amp; Controls Mappings'!$E376)),ISNUMBER(SEARCH(IF(E$1&lt;&gt;"",E$1,"NA"),'MITRE &amp; Controls Mappings'!$F376))),ISNUMBER(SEARCH(IF(E$2&lt;&gt;"",E$2,"NA"),'MITRE &amp; Controls Mappings'!$G376))),ISNUMBER(SEARCH(IF(E$2&lt;&gt;"",E$2,"NA"),'MITRE &amp; Controls Mappings'!$H376))),ISNUMBER(SEARCH(IF(E$3&lt;&gt;"",E$3,"NA"),'MITRE &amp; Controls Mappings'!$I376))),ISNUMBER(SEARCH(IF(E$3&lt;&gt;"",E$3,"NA"),'MITRE &amp; Controls Mappings'!$J376))), 'MITRE &amp; Controls Mappings'!$B376,"")</f>
        <v/>
      </c>
      <c r="F378" t="str">
        <f>IF(OR(OR(OR(OR(OR(ISNUMBER(SEARCH(IF(F$1&lt;&gt;"",F$1,"NA"),'MITRE &amp; Controls Mappings'!$E376)),ISNUMBER(SEARCH(IF(F$1&lt;&gt;"",F$1,"NA"),'MITRE &amp; Controls Mappings'!$F376))),ISNUMBER(SEARCH(IF(F$2&lt;&gt;"",F$2,"NA"),'MITRE &amp; Controls Mappings'!$G376))),ISNUMBER(SEARCH(IF(F$2&lt;&gt;"",F$2,"NA"),'MITRE &amp; Controls Mappings'!$H376))),ISNUMBER(SEARCH(IF(F$3&lt;&gt;"",F$3,"NA"),'MITRE &amp; Controls Mappings'!$I376))),ISNUMBER(SEARCH(IF(F$3&lt;&gt;"",F$3,"NA"),'MITRE &amp; Controls Mappings'!$J376))), 'MITRE &amp; Controls Mappings'!$B376,"")</f>
        <v/>
      </c>
      <c r="G378" t="str">
        <f>IF(OR(OR(OR(OR(OR(ISNUMBER(SEARCH(IF(G$1&lt;&gt;"",G$1,"NA"),'MITRE &amp; Controls Mappings'!$E376)),ISNUMBER(SEARCH(IF(G$1&lt;&gt;"",G$1,"NA"),'MITRE &amp; Controls Mappings'!$F376))),ISNUMBER(SEARCH(IF(G$2&lt;&gt;"",G$2,"NA"),'MITRE &amp; Controls Mappings'!$G376))),ISNUMBER(SEARCH(IF(G$2&lt;&gt;"",G$2,"NA"),'MITRE &amp; Controls Mappings'!$H376))),ISNUMBER(SEARCH(IF(G$3&lt;&gt;"",G$3,"NA"),'MITRE &amp; Controls Mappings'!$I376))),ISNUMBER(SEARCH(IF(G$3&lt;&gt;"",G$3,"NA"),'MITRE &amp; Controls Mappings'!$J376))), 'MITRE &amp; Controls Mappings'!$B376,"")</f>
        <v/>
      </c>
      <c r="H378" t="str">
        <f>IF(OR(OR(OR(OR(OR(ISNUMBER(SEARCH(IF(H$1&lt;&gt;"",H$1,"NA"),'MITRE &amp; Controls Mappings'!$E376)),ISNUMBER(SEARCH(IF(H$1&lt;&gt;"",H$1,"NA"),'MITRE &amp; Controls Mappings'!$F376))),ISNUMBER(SEARCH(IF(H$2&lt;&gt;"",H$2,"NA"),'MITRE &amp; Controls Mappings'!$G376))),ISNUMBER(SEARCH(IF(H$2&lt;&gt;"",H$2,"NA"),'MITRE &amp; Controls Mappings'!$H376))),ISNUMBER(SEARCH(IF(H$3&lt;&gt;"",H$3,"NA"),'MITRE &amp; Controls Mappings'!$I376))),ISNUMBER(SEARCH(IF(H$3&lt;&gt;"",H$3,"NA"),'MITRE &amp; Controls Mappings'!$J376))), 'MITRE &amp; Controls Mappings'!$B376,"")</f>
        <v/>
      </c>
      <c r="I378" t="str">
        <f>IF(OR(OR(OR(OR(OR(ISNUMBER(SEARCH(IF(I$1&lt;&gt;"",I$1,"NA"),'MITRE &amp; Controls Mappings'!$E376)),ISNUMBER(SEARCH(IF(I$1&lt;&gt;"",I$1,"NA"),'MITRE &amp; Controls Mappings'!$F376))),ISNUMBER(SEARCH(IF(I$2&lt;&gt;"",I$2,"NA"),'MITRE &amp; Controls Mappings'!$G376))),ISNUMBER(SEARCH(IF(I$2&lt;&gt;"",I$2,"NA"),'MITRE &amp; Controls Mappings'!$H376))),ISNUMBER(SEARCH(IF(I$3&lt;&gt;"",I$3,"NA"),'MITRE &amp; Controls Mappings'!$I376))),ISNUMBER(SEARCH(IF(I$3&lt;&gt;"",I$3,"NA"),'MITRE &amp; Controls Mappings'!$J376))), 'MITRE &amp; Controls Mappings'!$B376,"")</f>
        <v/>
      </c>
      <c r="J378" t="str">
        <f>IF(OR(OR(OR(OR(OR(ISNUMBER(SEARCH(IF(J$1&lt;&gt;"",J$1,"NA"),'MITRE &amp; Controls Mappings'!$E376)),ISNUMBER(SEARCH(IF(J$1&lt;&gt;"",J$1,"NA"),'MITRE &amp; Controls Mappings'!$F376))),ISNUMBER(SEARCH(IF(J$2&lt;&gt;"",J$2,"NA"),'MITRE &amp; Controls Mappings'!$G376))),ISNUMBER(SEARCH(IF(J$2&lt;&gt;"",J$2,"NA"),'MITRE &amp; Controls Mappings'!$H376))),ISNUMBER(SEARCH(IF(J$3&lt;&gt;"",J$3,"NA"),'MITRE &amp; Controls Mappings'!$I376))),ISNUMBER(SEARCH(IF(J$3&lt;&gt;"",J$3,"NA"),'MITRE &amp; Controls Mappings'!$J376))), 'MITRE &amp; Controls Mappings'!$B376,"")</f>
        <v/>
      </c>
      <c r="K378" t="str">
        <f>IF(OR(OR(OR(OR(OR(ISNUMBER(SEARCH(IF(K$1&lt;&gt;"",K$1,"NA"),'MITRE &amp; Controls Mappings'!$E376)),ISNUMBER(SEARCH(IF(K$1&lt;&gt;"",K$1,"NA"),'MITRE &amp; Controls Mappings'!$F376))),ISNUMBER(SEARCH(IF(K$2&lt;&gt;"",K$2,"NA"),'MITRE &amp; Controls Mappings'!$G376))),ISNUMBER(SEARCH(IF(K$2&lt;&gt;"",K$2,"NA"),'MITRE &amp; Controls Mappings'!$H376))),ISNUMBER(SEARCH(IF(K$3&lt;&gt;"",K$3,"NA"),'MITRE &amp; Controls Mappings'!$I376))),ISNUMBER(SEARCH(IF(K$3&lt;&gt;"",K$3,"NA"),'MITRE &amp; Controls Mappings'!$J376))), 'MITRE &amp; Controls Mappings'!$B376,"")</f>
        <v/>
      </c>
      <c r="L378" s="26" t="str">
        <f>IF('MITRE &amp; Controls Mappings'!D376 &lt;&gt;"",'MITRE &amp; Controls Mappings'!D376,"" )</f>
        <v>(L1) Ensure 'Audit Other System Events' is set to 'Success and Failure'</v>
      </c>
    </row>
    <row r="379" spans="1:12" x14ac:dyDescent="0.25">
      <c r="A379" t="str">
        <f>IF(COUNTIF(B379:K379,"="&amp;'MITRE &amp; Controls Mappings'!B377)&gt;0,'MITRE &amp; Controls Mappings'!B377,"")</f>
        <v/>
      </c>
      <c r="B379" t="str">
        <f>IF(OR(OR(OR(OR(OR(ISNUMBER(SEARCH(IF(B$1&lt;&gt;"",B$1,"NA"),'MITRE &amp; Controls Mappings'!$E377)),ISNUMBER(SEARCH(IF(B$1&lt;&gt;"",B$1,"NA"),'MITRE &amp; Controls Mappings'!$F377))),ISNUMBER(SEARCH(IF(B$2&lt;&gt;"",B$2,"NA"),'MITRE &amp; Controls Mappings'!$G377))),ISNUMBER(SEARCH(IF(B$2&lt;&gt;"",B$2,"NA"),'MITRE &amp; Controls Mappings'!$H377))),ISNUMBER(SEARCH(IF(B$3&lt;&gt;"",B$3,"NA"),'MITRE &amp; Controls Mappings'!$I377))),ISNUMBER(SEARCH(IF(B$3&lt;&gt;"",B$3,"NA"),'MITRE &amp; Controls Mappings'!$J377))), 'MITRE &amp; Controls Mappings'!$B377,"")</f>
        <v/>
      </c>
      <c r="C379" t="str">
        <f>IF(OR(OR(OR(OR(OR(ISNUMBER(SEARCH(IF(C$1&lt;&gt;"",C$1,"NA"),'MITRE &amp; Controls Mappings'!$E377)),ISNUMBER(SEARCH(IF(C$1&lt;&gt;"",C$1,"NA"),'MITRE &amp; Controls Mappings'!$F377))),ISNUMBER(SEARCH(IF(C$2&lt;&gt;"",C$2,"NA"),'MITRE &amp; Controls Mappings'!$G377))),ISNUMBER(SEARCH(IF(C$2&lt;&gt;"",C$2,"NA"),'MITRE &amp; Controls Mappings'!$H377))),ISNUMBER(SEARCH(IF(C$3&lt;&gt;"",C$3,"NA"),'MITRE &amp; Controls Mappings'!$I377))),ISNUMBER(SEARCH(IF(C$3&lt;&gt;"",C$3,"NA"),'MITRE &amp; Controls Mappings'!$J377))), 'MITRE &amp; Controls Mappings'!$B377,"")</f>
        <v/>
      </c>
      <c r="D379" t="str">
        <f>IF(OR(OR(OR(OR(OR(ISNUMBER(SEARCH(IF(D$1&lt;&gt;"",D$1,"NA"),'MITRE &amp; Controls Mappings'!$E377)),ISNUMBER(SEARCH(IF(D$1&lt;&gt;"",D$1,"NA"),'MITRE &amp; Controls Mappings'!$F377))),ISNUMBER(SEARCH(IF(D$2&lt;&gt;"",D$2,"NA"),'MITRE &amp; Controls Mappings'!$G377))),ISNUMBER(SEARCH(IF(D$2&lt;&gt;"",D$2,"NA"),'MITRE &amp; Controls Mappings'!$H377))),ISNUMBER(SEARCH(IF(D$3&lt;&gt;"",D$3,"NA"),'MITRE &amp; Controls Mappings'!$I377))),ISNUMBER(SEARCH(IF(D$3&lt;&gt;"",D$3,"NA"),'MITRE &amp; Controls Mappings'!$J377))), 'MITRE &amp; Controls Mappings'!$B377,"")</f>
        <v/>
      </c>
      <c r="E379" t="str">
        <f>IF(OR(OR(OR(OR(OR(ISNUMBER(SEARCH(IF(E$1&lt;&gt;"",E$1,"NA"),'MITRE &amp; Controls Mappings'!$E377)),ISNUMBER(SEARCH(IF(E$1&lt;&gt;"",E$1,"NA"),'MITRE &amp; Controls Mappings'!$F377))),ISNUMBER(SEARCH(IF(E$2&lt;&gt;"",E$2,"NA"),'MITRE &amp; Controls Mappings'!$G377))),ISNUMBER(SEARCH(IF(E$2&lt;&gt;"",E$2,"NA"),'MITRE &amp; Controls Mappings'!$H377))),ISNUMBER(SEARCH(IF(E$3&lt;&gt;"",E$3,"NA"),'MITRE &amp; Controls Mappings'!$I377))),ISNUMBER(SEARCH(IF(E$3&lt;&gt;"",E$3,"NA"),'MITRE &amp; Controls Mappings'!$J377))), 'MITRE &amp; Controls Mappings'!$B377,"")</f>
        <v/>
      </c>
      <c r="F379" t="str">
        <f>IF(OR(OR(OR(OR(OR(ISNUMBER(SEARCH(IF(F$1&lt;&gt;"",F$1,"NA"),'MITRE &amp; Controls Mappings'!$E377)),ISNUMBER(SEARCH(IF(F$1&lt;&gt;"",F$1,"NA"),'MITRE &amp; Controls Mappings'!$F377))),ISNUMBER(SEARCH(IF(F$2&lt;&gt;"",F$2,"NA"),'MITRE &amp; Controls Mappings'!$G377))),ISNUMBER(SEARCH(IF(F$2&lt;&gt;"",F$2,"NA"),'MITRE &amp; Controls Mappings'!$H377))),ISNUMBER(SEARCH(IF(F$3&lt;&gt;"",F$3,"NA"),'MITRE &amp; Controls Mappings'!$I377))),ISNUMBER(SEARCH(IF(F$3&lt;&gt;"",F$3,"NA"),'MITRE &amp; Controls Mappings'!$J377))), 'MITRE &amp; Controls Mappings'!$B377,"")</f>
        <v/>
      </c>
      <c r="G379" t="str">
        <f>IF(OR(OR(OR(OR(OR(ISNUMBER(SEARCH(IF(G$1&lt;&gt;"",G$1,"NA"),'MITRE &amp; Controls Mappings'!$E377)),ISNUMBER(SEARCH(IF(G$1&lt;&gt;"",G$1,"NA"),'MITRE &amp; Controls Mappings'!$F377))),ISNUMBER(SEARCH(IF(G$2&lt;&gt;"",G$2,"NA"),'MITRE &amp; Controls Mappings'!$G377))),ISNUMBER(SEARCH(IF(G$2&lt;&gt;"",G$2,"NA"),'MITRE &amp; Controls Mappings'!$H377))),ISNUMBER(SEARCH(IF(G$3&lt;&gt;"",G$3,"NA"),'MITRE &amp; Controls Mappings'!$I377))),ISNUMBER(SEARCH(IF(G$3&lt;&gt;"",G$3,"NA"),'MITRE &amp; Controls Mappings'!$J377))), 'MITRE &amp; Controls Mappings'!$B377,"")</f>
        <v/>
      </c>
      <c r="H379" t="str">
        <f>IF(OR(OR(OR(OR(OR(ISNUMBER(SEARCH(IF(H$1&lt;&gt;"",H$1,"NA"),'MITRE &amp; Controls Mappings'!$E377)),ISNUMBER(SEARCH(IF(H$1&lt;&gt;"",H$1,"NA"),'MITRE &amp; Controls Mappings'!$F377))),ISNUMBER(SEARCH(IF(H$2&lt;&gt;"",H$2,"NA"),'MITRE &amp; Controls Mappings'!$G377))),ISNUMBER(SEARCH(IF(H$2&lt;&gt;"",H$2,"NA"),'MITRE &amp; Controls Mappings'!$H377))),ISNUMBER(SEARCH(IF(H$3&lt;&gt;"",H$3,"NA"),'MITRE &amp; Controls Mappings'!$I377))),ISNUMBER(SEARCH(IF(H$3&lt;&gt;"",H$3,"NA"),'MITRE &amp; Controls Mappings'!$J377))), 'MITRE &amp; Controls Mappings'!$B377,"")</f>
        <v/>
      </c>
      <c r="I379" t="str">
        <f>IF(OR(OR(OR(OR(OR(ISNUMBER(SEARCH(IF(I$1&lt;&gt;"",I$1,"NA"),'MITRE &amp; Controls Mappings'!$E377)),ISNUMBER(SEARCH(IF(I$1&lt;&gt;"",I$1,"NA"),'MITRE &amp; Controls Mappings'!$F377))),ISNUMBER(SEARCH(IF(I$2&lt;&gt;"",I$2,"NA"),'MITRE &amp; Controls Mappings'!$G377))),ISNUMBER(SEARCH(IF(I$2&lt;&gt;"",I$2,"NA"),'MITRE &amp; Controls Mappings'!$H377))),ISNUMBER(SEARCH(IF(I$3&lt;&gt;"",I$3,"NA"),'MITRE &amp; Controls Mappings'!$I377))),ISNUMBER(SEARCH(IF(I$3&lt;&gt;"",I$3,"NA"),'MITRE &amp; Controls Mappings'!$J377))), 'MITRE &amp; Controls Mappings'!$B377,"")</f>
        <v/>
      </c>
      <c r="J379" t="str">
        <f>IF(OR(OR(OR(OR(OR(ISNUMBER(SEARCH(IF(J$1&lt;&gt;"",J$1,"NA"),'MITRE &amp; Controls Mappings'!$E377)),ISNUMBER(SEARCH(IF(J$1&lt;&gt;"",J$1,"NA"),'MITRE &amp; Controls Mappings'!$F377))),ISNUMBER(SEARCH(IF(J$2&lt;&gt;"",J$2,"NA"),'MITRE &amp; Controls Mappings'!$G377))),ISNUMBER(SEARCH(IF(J$2&lt;&gt;"",J$2,"NA"),'MITRE &amp; Controls Mappings'!$H377))),ISNUMBER(SEARCH(IF(J$3&lt;&gt;"",J$3,"NA"),'MITRE &amp; Controls Mappings'!$I377))),ISNUMBER(SEARCH(IF(J$3&lt;&gt;"",J$3,"NA"),'MITRE &amp; Controls Mappings'!$J377))), 'MITRE &amp; Controls Mappings'!$B377,"")</f>
        <v/>
      </c>
      <c r="K379" t="str">
        <f>IF(OR(OR(OR(OR(OR(ISNUMBER(SEARCH(IF(K$1&lt;&gt;"",K$1,"NA"),'MITRE &amp; Controls Mappings'!$E377)),ISNUMBER(SEARCH(IF(K$1&lt;&gt;"",K$1,"NA"),'MITRE &amp; Controls Mappings'!$F377))),ISNUMBER(SEARCH(IF(K$2&lt;&gt;"",K$2,"NA"),'MITRE &amp; Controls Mappings'!$G377))),ISNUMBER(SEARCH(IF(K$2&lt;&gt;"",K$2,"NA"),'MITRE &amp; Controls Mappings'!$H377))),ISNUMBER(SEARCH(IF(K$3&lt;&gt;"",K$3,"NA"),'MITRE &amp; Controls Mappings'!$I377))),ISNUMBER(SEARCH(IF(K$3&lt;&gt;"",K$3,"NA"),'MITRE &amp; Controls Mappings'!$J377))), 'MITRE &amp; Controls Mappings'!$B377,"")</f>
        <v/>
      </c>
      <c r="L379" s="26" t="str">
        <f>IF('MITRE &amp; Controls Mappings'!D377 &lt;&gt;"",'MITRE &amp; Controls Mappings'!D377,"" )</f>
        <v>(L1) Ensure 'Audit Other System Events' is set to 'Success and Failure'</v>
      </c>
    </row>
    <row r="380" spans="1:12" x14ac:dyDescent="0.25">
      <c r="A380" t="str">
        <f>IF(COUNTIF(B380:K380,"="&amp;'MITRE &amp; Controls Mappings'!B378)&gt;0,'MITRE &amp; Controls Mappings'!B378,"")</f>
        <v/>
      </c>
      <c r="B380" t="str">
        <f>IF(OR(OR(OR(OR(OR(ISNUMBER(SEARCH(IF(B$1&lt;&gt;"",B$1,"NA"),'MITRE &amp; Controls Mappings'!$E378)),ISNUMBER(SEARCH(IF(B$1&lt;&gt;"",B$1,"NA"),'MITRE &amp; Controls Mappings'!$F378))),ISNUMBER(SEARCH(IF(B$2&lt;&gt;"",B$2,"NA"),'MITRE &amp; Controls Mappings'!$G378))),ISNUMBER(SEARCH(IF(B$2&lt;&gt;"",B$2,"NA"),'MITRE &amp; Controls Mappings'!$H378))),ISNUMBER(SEARCH(IF(B$3&lt;&gt;"",B$3,"NA"),'MITRE &amp; Controls Mappings'!$I378))),ISNUMBER(SEARCH(IF(B$3&lt;&gt;"",B$3,"NA"),'MITRE &amp; Controls Mappings'!$J378))), 'MITRE &amp; Controls Mappings'!$B378,"")</f>
        <v/>
      </c>
      <c r="C380" t="str">
        <f>IF(OR(OR(OR(OR(OR(ISNUMBER(SEARCH(IF(C$1&lt;&gt;"",C$1,"NA"),'MITRE &amp; Controls Mappings'!$E378)),ISNUMBER(SEARCH(IF(C$1&lt;&gt;"",C$1,"NA"),'MITRE &amp; Controls Mappings'!$F378))),ISNUMBER(SEARCH(IF(C$2&lt;&gt;"",C$2,"NA"),'MITRE &amp; Controls Mappings'!$G378))),ISNUMBER(SEARCH(IF(C$2&lt;&gt;"",C$2,"NA"),'MITRE &amp; Controls Mappings'!$H378))),ISNUMBER(SEARCH(IF(C$3&lt;&gt;"",C$3,"NA"),'MITRE &amp; Controls Mappings'!$I378))),ISNUMBER(SEARCH(IF(C$3&lt;&gt;"",C$3,"NA"),'MITRE &amp; Controls Mappings'!$J378))), 'MITRE &amp; Controls Mappings'!$B378,"")</f>
        <v/>
      </c>
      <c r="D380" t="str">
        <f>IF(OR(OR(OR(OR(OR(ISNUMBER(SEARCH(IF(D$1&lt;&gt;"",D$1,"NA"),'MITRE &amp; Controls Mappings'!$E378)),ISNUMBER(SEARCH(IF(D$1&lt;&gt;"",D$1,"NA"),'MITRE &amp; Controls Mappings'!$F378))),ISNUMBER(SEARCH(IF(D$2&lt;&gt;"",D$2,"NA"),'MITRE &amp; Controls Mappings'!$G378))),ISNUMBER(SEARCH(IF(D$2&lt;&gt;"",D$2,"NA"),'MITRE &amp; Controls Mappings'!$H378))),ISNUMBER(SEARCH(IF(D$3&lt;&gt;"",D$3,"NA"),'MITRE &amp; Controls Mappings'!$I378))),ISNUMBER(SEARCH(IF(D$3&lt;&gt;"",D$3,"NA"),'MITRE &amp; Controls Mappings'!$J378))), 'MITRE &amp; Controls Mappings'!$B378,"")</f>
        <v/>
      </c>
      <c r="E380" t="str">
        <f>IF(OR(OR(OR(OR(OR(ISNUMBER(SEARCH(IF(E$1&lt;&gt;"",E$1,"NA"),'MITRE &amp; Controls Mappings'!$E378)),ISNUMBER(SEARCH(IF(E$1&lt;&gt;"",E$1,"NA"),'MITRE &amp; Controls Mappings'!$F378))),ISNUMBER(SEARCH(IF(E$2&lt;&gt;"",E$2,"NA"),'MITRE &amp; Controls Mappings'!$G378))),ISNUMBER(SEARCH(IF(E$2&lt;&gt;"",E$2,"NA"),'MITRE &amp; Controls Mappings'!$H378))),ISNUMBER(SEARCH(IF(E$3&lt;&gt;"",E$3,"NA"),'MITRE &amp; Controls Mappings'!$I378))),ISNUMBER(SEARCH(IF(E$3&lt;&gt;"",E$3,"NA"),'MITRE &amp; Controls Mappings'!$J378))), 'MITRE &amp; Controls Mappings'!$B378,"")</f>
        <v/>
      </c>
      <c r="F380" t="str">
        <f>IF(OR(OR(OR(OR(OR(ISNUMBER(SEARCH(IF(F$1&lt;&gt;"",F$1,"NA"),'MITRE &amp; Controls Mappings'!$E378)),ISNUMBER(SEARCH(IF(F$1&lt;&gt;"",F$1,"NA"),'MITRE &amp; Controls Mappings'!$F378))),ISNUMBER(SEARCH(IF(F$2&lt;&gt;"",F$2,"NA"),'MITRE &amp; Controls Mappings'!$G378))),ISNUMBER(SEARCH(IF(F$2&lt;&gt;"",F$2,"NA"),'MITRE &amp; Controls Mappings'!$H378))),ISNUMBER(SEARCH(IF(F$3&lt;&gt;"",F$3,"NA"),'MITRE &amp; Controls Mappings'!$I378))),ISNUMBER(SEARCH(IF(F$3&lt;&gt;"",F$3,"NA"),'MITRE &amp; Controls Mappings'!$J378))), 'MITRE &amp; Controls Mappings'!$B378,"")</f>
        <v/>
      </c>
      <c r="G380" t="str">
        <f>IF(OR(OR(OR(OR(OR(ISNUMBER(SEARCH(IF(G$1&lt;&gt;"",G$1,"NA"),'MITRE &amp; Controls Mappings'!$E378)),ISNUMBER(SEARCH(IF(G$1&lt;&gt;"",G$1,"NA"),'MITRE &amp; Controls Mappings'!$F378))),ISNUMBER(SEARCH(IF(G$2&lt;&gt;"",G$2,"NA"),'MITRE &amp; Controls Mappings'!$G378))),ISNUMBER(SEARCH(IF(G$2&lt;&gt;"",G$2,"NA"),'MITRE &amp; Controls Mappings'!$H378))),ISNUMBER(SEARCH(IF(G$3&lt;&gt;"",G$3,"NA"),'MITRE &amp; Controls Mappings'!$I378))),ISNUMBER(SEARCH(IF(G$3&lt;&gt;"",G$3,"NA"),'MITRE &amp; Controls Mappings'!$J378))), 'MITRE &amp; Controls Mappings'!$B378,"")</f>
        <v/>
      </c>
      <c r="H380" t="str">
        <f>IF(OR(OR(OR(OR(OR(ISNUMBER(SEARCH(IF(H$1&lt;&gt;"",H$1,"NA"),'MITRE &amp; Controls Mappings'!$E378)),ISNUMBER(SEARCH(IF(H$1&lt;&gt;"",H$1,"NA"),'MITRE &amp; Controls Mappings'!$F378))),ISNUMBER(SEARCH(IF(H$2&lt;&gt;"",H$2,"NA"),'MITRE &amp; Controls Mappings'!$G378))),ISNUMBER(SEARCH(IF(H$2&lt;&gt;"",H$2,"NA"),'MITRE &amp; Controls Mappings'!$H378))),ISNUMBER(SEARCH(IF(H$3&lt;&gt;"",H$3,"NA"),'MITRE &amp; Controls Mappings'!$I378))),ISNUMBER(SEARCH(IF(H$3&lt;&gt;"",H$3,"NA"),'MITRE &amp; Controls Mappings'!$J378))), 'MITRE &amp; Controls Mappings'!$B378,"")</f>
        <v/>
      </c>
      <c r="I380" t="str">
        <f>IF(OR(OR(OR(OR(OR(ISNUMBER(SEARCH(IF(I$1&lt;&gt;"",I$1,"NA"),'MITRE &amp; Controls Mappings'!$E378)),ISNUMBER(SEARCH(IF(I$1&lt;&gt;"",I$1,"NA"),'MITRE &amp; Controls Mappings'!$F378))),ISNUMBER(SEARCH(IF(I$2&lt;&gt;"",I$2,"NA"),'MITRE &amp; Controls Mappings'!$G378))),ISNUMBER(SEARCH(IF(I$2&lt;&gt;"",I$2,"NA"),'MITRE &amp; Controls Mappings'!$H378))),ISNUMBER(SEARCH(IF(I$3&lt;&gt;"",I$3,"NA"),'MITRE &amp; Controls Mappings'!$I378))),ISNUMBER(SEARCH(IF(I$3&lt;&gt;"",I$3,"NA"),'MITRE &amp; Controls Mappings'!$J378))), 'MITRE &amp; Controls Mappings'!$B378,"")</f>
        <v/>
      </c>
      <c r="J380" t="str">
        <f>IF(OR(OR(OR(OR(OR(ISNUMBER(SEARCH(IF(J$1&lt;&gt;"",J$1,"NA"),'MITRE &amp; Controls Mappings'!$E378)),ISNUMBER(SEARCH(IF(J$1&lt;&gt;"",J$1,"NA"),'MITRE &amp; Controls Mappings'!$F378))),ISNUMBER(SEARCH(IF(J$2&lt;&gt;"",J$2,"NA"),'MITRE &amp; Controls Mappings'!$G378))),ISNUMBER(SEARCH(IF(J$2&lt;&gt;"",J$2,"NA"),'MITRE &amp; Controls Mappings'!$H378))),ISNUMBER(SEARCH(IF(J$3&lt;&gt;"",J$3,"NA"),'MITRE &amp; Controls Mappings'!$I378))),ISNUMBER(SEARCH(IF(J$3&lt;&gt;"",J$3,"NA"),'MITRE &amp; Controls Mappings'!$J378))), 'MITRE &amp; Controls Mappings'!$B378,"")</f>
        <v/>
      </c>
      <c r="K380" t="str">
        <f>IF(OR(OR(OR(OR(OR(ISNUMBER(SEARCH(IF(K$1&lt;&gt;"",K$1,"NA"),'MITRE &amp; Controls Mappings'!$E378)),ISNUMBER(SEARCH(IF(K$1&lt;&gt;"",K$1,"NA"),'MITRE &amp; Controls Mappings'!$F378))),ISNUMBER(SEARCH(IF(K$2&lt;&gt;"",K$2,"NA"),'MITRE &amp; Controls Mappings'!$G378))),ISNUMBER(SEARCH(IF(K$2&lt;&gt;"",K$2,"NA"),'MITRE &amp; Controls Mappings'!$H378))),ISNUMBER(SEARCH(IF(K$3&lt;&gt;"",K$3,"NA"),'MITRE &amp; Controls Mappings'!$I378))),ISNUMBER(SEARCH(IF(K$3&lt;&gt;"",K$3,"NA"),'MITRE &amp; Controls Mappings'!$J378))), 'MITRE &amp; Controls Mappings'!$B378,"")</f>
        <v/>
      </c>
      <c r="L380" s="26" t="str">
        <f>IF('MITRE &amp; Controls Mappings'!D378 &lt;&gt;"",'MITRE &amp; Controls Mappings'!D378,"" )</f>
        <v>(L1) Ensure 'Audit Security State Change' is set to include 'Success'</v>
      </c>
    </row>
    <row r="381" spans="1:12" x14ac:dyDescent="0.25">
      <c r="A381" t="str">
        <f>IF(COUNTIF(B381:K381,"="&amp;'MITRE &amp; Controls Mappings'!B379)&gt;0,'MITRE &amp; Controls Mappings'!B379,"")</f>
        <v/>
      </c>
      <c r="B381" t="str">
        <f>IF(OR(OR(OR(OR(OR(ISNUMBER(SEARCH(IF(B$1&lt;&gt;"",B$1,"NA"),'MITRE &amp; Controls Mappings'!$E379)),ISNUMBER(SEARCH(IF(B$1&lt;&gt;"",B$1,"NA"),'MITRE &amp; Controls Mappings'!$F379))),ISNUMBER(SEARCH(IF(B$2&lt;&gt;"",B$2,"NA"),'MITRE &amp; Controls Mappings'!$G379))),ISNUMBER(SEARCH(IF(B$2&lt;&gt;"",B$2,"NA"),'MITRE &amp; Controls Mappings'!$H379))),ISNUMBER(SEARCH(IF(B$3&lt;&gt;"",B$3,"NA"),'MITRE &amp; Controls Mappings'!$I379))),ISNUMBER(SEARCH(IF(B$3&lt;&gt;"",B$3,"NA"),'MITRE &amp; Controls Mappings'!$J379))), 'MITRE &amp; Controls Mappings'!$B379,"")</f>
        <v/>
      </c>
      <c r="C381" t="str">
        <f>IF(OR(OR(OR(OR(OR(ISNUMBER(SEARCH(IF(C$1&lt;&gt;"",C$1,"NA"),'MITRE &amp; Controls Mappings'!$E379)),ISNUMBER(SEARCH(IF(C$1&lt;&gt;"",C$1,"NA"),'MITRE &amp; Controls Mappings'!$F379))),ISNUMBER(SEARCH(IF(C$2&lt;&gt;"",C$2,"NA"),'MITRE &amp; Controls Mappings'!$G379))),ISNUMBER(SEARCH(IF(C$2&lt;&gt;"",C$2,"NA"),'MITRE &amp; Controls Mappings'!$H379))),ISNUMBER(SEARCH(IF(C$3&lt;&gt;"",C$3,"NA"),'MITRE &amp; Controls Mappings'!$I379))),ISNUMBER(SEARCH(IF(C$3&lt;&gt;"",C$3,"NA"),'MITRE &amp; Controls Mappings'!$J379))), 'MITRE &amp; Controls Mappings'!$B379,"")</f>
        <v/>
      </c>
      <c r="D381" t="str">
        <f>IF(OR(OR(OR(OR(OR(ISNUMBER(SEARCH(IF(D$1&lt;&gt;"",D$1,"NA"),'MITRE &amp; Controls Mappings'!$E379)),ISNUMBER(SEARCH(IF(D$1&lt;&gt;"",D$1,"NA"),'MITRE &amp; Controls Mappings'!$F379))),ISNUMBER(SEARCH(IF(D$2&lt;&gt;"",D$2,"NA"),'MITRE &amp; Controls Mappings'!$G379))),ISNUMBER(SEARCH(IF(D$2&lt;&gt;"",D$2,"NA"),'MITRE &amp; Controls Mappings'!$H379))),ISNUMBER(SEARCH(IF(D$3&lt;&gt;"",D$3,"NA"),'MITRE &amp; Controls Mappings'!$I379))),ISNUMBER(SEARCH(IF(D$3&lt;&gt;"",D$3,"NA"),'MITRE &amp; Controls Mappings'!$J379))), 'MITRE &amp; Controls Mappings'!$B379,"")</f>
        <v/>
      </c>
      <c r="E381" t="str">
        <f>IF(OR(OR(OR(OR(OR(ISNUMBER(SEARCH(IF(E$1&lt;&gt;"",E$1,"NA"),'MITRE &amp; Controls Mappings'!$E379)),ISNUMBER(SEARCH(IF(E$1&lt;&gt;"",E$1,"NA"),'MITRE &amp; Controls Mappings'!$F379))),ISNUMBER(SEARCH(IF(E$2&lt;&gt;"",E$2,"NA"),'MITRE &amp; Controls Mappings'!$G379))),ISNUMBER(SEARCH(IF(E$2&lt;&gt;"",E$2,"NA"),'MITRE &amp; Controls Mappings'!$H379))),ISNUMBER(SEARCH(IF(E$3&lt;&gt;"",E$3,"NA"),'MITRE &amp; Controls Mappings'!$I379))),ISNUMBER(SEARCH(IF(E$3&lt;&gt;"",E$3,"NA"),'MITRE &amp; Controls Mappings'!$J379))), 'MITRE &amp; Controls Mappings'!$B379,"")</f>
        <v/>
      </c>
      <c r="F381" t="str">
        <f>IF(OR(OR(OR(OR(OR(ISNUMBER(SEARCH(IF(F$1&lt;&gt;"",F$1,"NA"),'MITRE &amp; Controls Mappings'!$E379)),ISNUMBER(SEARCH(IF(F$1&lt;&gt;"",F$1,"NA"),'MITRE &amp; Controls Mappings'!$F379))),ISNUMBER(SEARCH(IF(F$2&lt;&gt;"",F$2,"NA"),'MITRE &amp; Controls Mappings'!$G379))),ISNUMBER(SEARCH(IF(F$2&lt;&gt;"",F$2,"NA"),'MITRE &amp; Controls Mappings'!$H379))),ISNUMBER(SEARCH(IF(F$3&lt;&gt;"",F$3,"NA"),'MITRE &amp; Controls Mappings'!$I379))),ISNUMBER(SEARCH(IF(F$3&lt;&gt;"",F$3,"NA"),'MITRE &amp; Controls Mappings'!$J379))), 'MITRE &amp; Controls Mappings'!$B379,"")</f>
        <v/>
      </c>
      <c r="G381" t="str">
        <f>IF(OR(OR(OR(OR(OR(ISNUMBER(SEARCH(IF(G$1&lt;&gt;"",G$1,"NA"),'MITRE &amp; Controls Mappings'!$E379)),ISNUMBER(SEARCH(IF(G$1&lt;&gt;"",G$1,"NA"),'MITRE &amp; Controls Mappings'!$F379))),ISNUMBER(SEARCH(IF(G$2&lt;&gt;"",G$2,"NA"),'MITRE &amp; Controls Mappings'!$G379))),ISNUMBER(SEARCH(IF(G$2&lt;&gt;"",G$2,"NA"),'MITRE &amp; Controls Mappings'!$H379))),ISNUMBER(SEARCH(IF(G$3&lt;&gt;"",G$3,"NA"),'MITRE &amp; Controls Mappings'!$I379))),ISNUMBER(SEARCH(IF(G$3&lt;&gt;"",G$3,"NA"),'MITRE &amp; Controls Mappings'!$J379))), 'MITRE &amp; Controls Mappings'!$B379,"")</f>
        <v/>
      </c>
      <c r="H381" t="str">
        <f>IF(OR(OR(OR(OR(OR(ISNUMBER(SEARCH(IF(H$1&lt;&gt;"",H$1,"NA"),'MITRE &amp; Controls Mappings'!$E379)),ISNUMBER(SEARCH(IF(H$1&lt;&gt;"",H$1,"NA"),'MITRE &amp; Controls Mappings'!$F379))),ISNUMBER(SEARCH(IF(H$2&lt;&gt;"",H$2,"NA"),'MITRE &amp; Controls Mappings'!$G379))),ISNUMBER(SEARCH(IF(H$2&lt;&gt;"",H$2,"NA"),'MITRE &amp; Controls Mappings'!$H379))),ISNUMBER(SEARCH(IF(H$3&lt;&gt;"",H$3,"NA"),'MITRE &amp; Controls Mappings'!$I379))),ISNUMBER(SEARCH(IF(H$3&lt;&gt;"",H$3,"NA"),'MITRE &amp; Controls Mappings'!$J379))), 'MITRE &amp; Controls Mappings'!$B379,"")</f>
        <v/>
      </c>
      <c r="I381" t="str">
        <f>IF(OR(OR(OR(OR(OR(ISNUMBER(SEARCH(IF(I$1&lt;&gt;"",I$1,"NA"),'MITRE &amp; Controls Mappings'!$E379)),ISNUMBER(SEARCH(IF(I$1&lt;&gt;"",I$1,"NA"),'MITRE &amp; Controls Mappings'!$F379))),ISNUMBER(SEARCH(IF(I$2&lt;&gt;"",I$2,"NA"),'MITRE &amp; Controls Mappings'!$G379))),ISNUMBER(SEARCH(IF(I$2&lt;&gt;"",I$2,"NA"),'MITRE &amp; Controls Mappings'!$H379))),ISNUMBER(SEARCH(IF(I$3&lt;&gt;"",I$3,"NA"),'MITRE &amp; Controls Mappings'!$I379))),ISNUMBER(SEARCH(IF(I$3&lt;&gt;"",I$3,"NA"),'MITRE &amp; Controls Mappings'!$J379))), 'MITRE &amp; Controls Mappings'!$B379,"")</f>
        <v/>
      </c>
      <c r="J381" t="str">
        <f>IF(OR(OR(OR(OR(OR(ISNUMBER(SEARCH(IF(J$1&lt;&gt;"",J$1,"NA"),'MITRE &amp; Controls Mappings'!$E379)),ISNUMBER(SEARCH(IF(J$1&lt;&gt;"",J$1,"NA"),'MITRE &amp; Controls Mappings'!$F379))),ISNUMBER(SEARCH(IF(J$2&lt;&gt;"",J$2,"NA"),'MITRE &amp; Controls Mappings'!$G379))),ISNUMBER(SEARCH(IF(J$2&lt;&gt;"",J$2,"NA"),'MITRE &amp; Controls Mappings'!$H379))),ISNUMBER(SEARCH(IF(J$3&lt;&gt;"",J$3,"NA"),'MITRE &amp; Controls Mappings'!$I379))),ISNUMBER(SEARCH(IF(J$3&lt;&gt;"",J$3,"NA"),'MITRE &amp; Controls Mappings'!$J379))), 'MITRE &amp; Controls Mappings'!$B379,"")</f>
        <v/>
      </c>
      <c r="K381" t="str">
        <f>IF(OR(OR(OR(OR(OR(ISNUMBER(SEARCH(IF(K$1&lt;&gt;"",K$1,"NA"),'MITRE &amp; Controls Mappings'!$E379)),ISNUMBER(SEARCH(IF(K$1&lt;&gt;"",K$1,"NA"),'MITRE &amp; Controls Mappings'!$F379))),ISNUMBER(SEARCH(IF(K$2&lt;&gt;"",K$2,"NA"),'MITRE &amp; Controls Mappings'!$G379))),ISNUMBER(SEARCH(IF(K$2&lt;&gt;"",K$2,"NA"),'MITRE &amp; Controls Mappings'!$H379))),ISNUMBER(SEARCH(IF(K$3&lt;&gt;"",K$3,"NA"),'MITRE &amp; Controls Mappings'!$I379))),ISNUMBER(SEARCH(IF(K$3&lt;&gt;"",K$3,"NA"),'MITRE &amp; Controls Mappings'!$J379))), 'MITRE &amp; Controls Mappings'!$B379,"")</f>
        <v/>
      </c>
      <c r="L381" s="26" t="str">
        <f>IF('MITRE &amp; Controls Mappings'!D379 &lt;&gt;"",'MITRE &amp; Controls Mappings'!D379,"" )</f>
        <v>(L1) Ensure 'Audit Security State Change' is set to include 'Success'</v>
      </c>
    </row>
    <row r="382" spans="1:12" x14ac:dyDescent="0.25">
      <c r="A382" t="str">
        <f>IF(COUNTIF(B382:K382,"="&amp;'MITRE &amp; Controls Mappings'!B380)&gt;0,'MITRE &amp; Controls Mappings'!B380,"")</f>
        <v/>
      </c>
      <c r="B382" t="str">
        <f>IF(OR(OR(OR(OR(OR(ISNUMBER(SEARCH(IF(B$1&lt;&gt;"",B$1,"NA"),'MITRE &amp; Controls Mappings'!$E380)),ISNUMBER(SEARCH(IF(B$1&lt;&gt;"",B$1,"NA"),'MITRE &amp; Controls Mappings'!$F380))),ISNUMBER(SEARCH(IF(B$2&lt;&gt;"",B$2,"NA"),'MITRE &amp; Controls Mappings'!$G380))),ISNUMBER(SEARCH(IF(B$2&lt;&gt;"",B$2,"NA"),'MITRE &amp; Controls Mappings'!$H380))),ISNUMBER(SEARCH(IF(B$3&lt;&gt;"",B$3,"NA"),'MITRE &amp; Controls Mappings'!$I380))),ISNUMBER(SEARCH(IF(B$3&lt;&gt;"",B$3,"NA"),'MITRE &amp; Controls Mappings'!$J380))), 'MITRE &amp; Controls Mappings'!$B380,"")</f>
        <v/>
      </c>
      <c r="C382" t="str">
        <f>IF(OR(OR(OR(OR(OR(ISNUMBER(SEARCH(IF(C$1&lt;&gt;"",C$1,"NA"),'MITRE &amp; Controls Mappings'!$E380)),ISNUMBER(SEARCH(IF(C$1&lt;&gt;"",C$1,"NA"),'MITRE &amp; Controls Mappings'!$F380))),ISNUMBER(SEARCH(IF(C$2&lt;&gt;"",C$2,"NA"),'MITRE &amp; Controls Mappings'!$G380))),ISNUMBER(SEARCH(IF(C$2&lt;&gt;"",C$2,"NA"),'MITRE &amp; Controls Mappings'!$H380))),ISNUMBER(SEARCH(IF(C$3&lt;&gt;"",C$3,"NA"),'MITRE &amp; Controls Mappings'!$I380))),ISNUMBER(SEARCH(IF(C$3&lt;&gt;"",C$3,"NA"),'MITRE &amp; Controls Mappings'!$J380))), 'MITRE &amp; Controls Mappings'!$B380,"")</f>
        <v/>
      </c>
      <c r="D382" t="str">
        <f>IF(OR(OR(OR(OR(OR(ISNUMBER(SEARCH(IF(D$1&lt;&gt;"",D$1,"NA"),'MITRE &amp; Controls Mappings'!$E380)),ISNUMBER(SEARCH(IF(D$1&lt;&gt;"",D$1,"NA"),'MITRE &amp; Controls Mappings'!$F380))),ISNUMBER(SEARCH(IF(D$2&lt;&gt;"",D$2,"NA"),'MITRE &amp; Controls Mappings'!$G380))),ISNUMBER(SEARCH(IF(D$2&lt;&gt;"",D$2,"NA"),'MITRE &amp; Controls Mappings'!$H380))),ISNUMBER(SEARCH(IF(D$3&lt;&gt;"",D$3,"NA"),'MITRE &amp; Controls Mappings'!$I380))),ISNUMBER(SEARCH(IF(D$3&lt;&gt;"",D$3,"NA"),'MITRE &amp; Controls Mappings'!$J380))), 'MITRE &amp; Controls Mappings'!$B380,"")</f>
        <v/>
      </c>
      <c r="E382" t="str">
        <f>IF(OR(OR(OR(OR(OR(ISNUMBER(SEARCH(IF(E$1&lt;&gt;"",E$1,"NA"),'MITRE &amp; Controls Mappings'!$E380)),ISNUMBER(SEARCH(IF(E$1&lt;&gt;"",E$1,"NA"),'MITRE &amp; Controls Mappings'!$F380))),ISNUMBER(SEARCH(IF(E$2&lt;&gt;"",E$2,"NA"),'MITRE &amp; Controls Mappings'!$G380))),ISNUMBER(SEARCH(IF(E$2&lt;&gt;"",E$2,"NA"),'MITRE &amp; Controls Mappings'!$H380))),ISNUMBER(SEARCH(IF(E$3&lt;&gt;"",E$3,"NA"),'MITRE &amp; Controls Mappings'!$I380))),ISNUMBER(SEARCH(IF(E$3&lt;&gt;"",E$3,"NA"),'MITRE &amp; Controls Mappings'!$J380))), 'MITRE &amp; Controls Mappings'!$B380,"")</f>
        <v/>
      </c>
      <c r="F382" t="str">
        <f>IF(OR(OR(OR(OR(OR(ISNUMBER(SEARCH(IF(F$1&lt;&gt;"",F$1,"NA"),'MITRE &amp; Controls Mappings'!$E380)),ISNUMBER(SEARCH(IF(F$1&lt;&gt;"",F$1,"NA"),'MITRE &amp; Controls Mappings'!$F380))),ISNUMBER(SEARCH(IF(F$2&lt;&gt;"",F$2,"NA"),'MITRE &amp; Controls Mappings'!$G380))),ISNUMBER(SEARCH(IF(F$2&lt;&gt;"",F$2,"NA"),'MITRE &amp; Controls Mappings'!$H380))),ISNUMBER(SEARCH(IF(F$3&lt;&gt;"",F$3,"NA"),'MITRE &amp; Controls Mappings'!$I380))),ISNUMBER(SEARCH(IF(F$3&lt;&gt;"",F$3,"NA"),'MITRE &amp; Controls Mappings'!$J380))), 'MITRE &amp; Controls Mappings'!$B380,"")</f>
        <v/>
      </c>
      <c r="G382" t="str">
        <f>IF(OR(OR(OR(OR(OR(ISNUMBER(SEARCH(IF(G$1&lt;&gt;"",G$1,"NA"),'MITRE &amp; Controls Mappings'!$E380)),ISNUMBER(SEARCH(IF(G$1&lt;&gt;"",G$1,"NA"),'MITRE &amp; Controls Mappings'!$F380))),ISNUMBER(SEARCH(IF(G$2&lt;&gt;"",G$2,"NA"),'MITRE &amp; Controls Mappings'!$G380))),ISNUMBER(SEARCH(IF(G$2&lt;&gt;"",G$2,"NA"),'MITRE &amp; Controls Mappings'!$H380))),ISNUMBER(SEARCH(IF(G$3&lt;&gt;"",G$3,"NA"),'MITRE &amp; Controls Mappings'!$I380))),ISNUMBER(SEARCH(IF(G$3&lt;&gt;"",G$3,"NA"),'MITRE &amp; Controls Mappings'!$J380))), 'MITRE &amp; Controls Mappings'!$B380,"")</f>
        <v/>
      </c>
      <c r="H382" t="str">
        <f>IF(OR(OR(OR(OR(OR(ISNUMBER(SEARCH(IF(H$1&lt;&gt;"",H$1,"NA"),'MITRE &amp; Controls Mappings'!$E380)),ISNUMBER(SEARCH(IF(H$1&lt;&gt;"",H$1,"NA"),'MITRE &amp; Controls Mappings'!$F380))),ISNUMBER(SEARCH(IF(H$2&lt;&gt;"",H$2,"NA"),'MITRE &amp; Controls Mappings'!$G380))),ISNUMBER(SEARCH(IF(H$2&lt;&gt;"",H$2,"NA"),'MITRE &amp; Controls Mappings'!$H380))),ISNUMBER(SEARCH(IF(H$3&lt;&gt;"",H$3,"NA"),'MITRE &amp; Controls Mappings'!$I380))),ISNUMBER(SEARCH(IF(H$3&lt;&gt;"",H$3,"NA"),'MITRE &amp; Controls Mappings'!$J380))), 'MITRE &amp; Controls Mappings'!$B380,"")</f>
        <v/>
      </c>
      <c r="I382" t="str">
        <f>IF(OR(OR(OR(OR(OR(ISNUMBER(SEARCH(IF(I$1&lt;&gt;"",I$1,"NA"),'MITRE &amp; Controls Mappings'!$E380)),ISNUMBER(SEARCH(IF(I$1&lt;&gt;"",I$1,"NA"),'MITRE &amp; Controls Mappings'!$F380))),ISNUMBER(SEARCH(IF(I$2&lt;&gt;"",I$2,"NA"),'MITRE &amp; Controls Mappings'!$G380))),ISNUMBER(SEARCH(IF(I$2&lt;&gt;"",I$2,"NA"),'MITRE &amp; Controls Mappings'!$H380))),ISNUMBER(SEARCH(IF(I$3&lt;&gt;"",I$3,"NA"),'MITRE &amp; Controls Mappings'!$I380))),ISNUMBER(SEARCH(IF(I$3&lt;&gt;"",I$3,"NA"),'MITRE &amp; Controls Mappings'!$J380))), 'MITRE &amp; Controls Mappings'!$B380,"")</f>
        <v/>
      </c>
      <c r="J382" t="str">
        <f>IF(OR(OR(OR(OR(OR(ISNUMBER(SEARCH(IF(J$1&lt;&gt;"",J$1,"NA"),'MITRE &amp; Controls Mappings'!$E380)),ISNUMBER(SEARCH(IF(J$1&lt;&gt;"",J$1,"NA"),'MITRE &amp; Controls Mappings'!$F380))),ISNUMBER(SEARCH(IF(J$2&lt;&gt;"",J$2,"NA"),'MITRE &amp; Controls Mappings'!$G380))),ISNUMBER(SEARCH(IF(J$2&lt;&gt;"",J$2,"NA"),'MITRE &amp; Controls Mappings'!$H380))),ISNUMBER(SEARCH(IF(J$3&lt;&gt;"",J$3,"NA"),'MITRE &amp; Controls Mappings'!$I380))),ISNUMBER(SEARCH(IF(J$3&lt;&gt;"",J$3,"NA"),'MITRE &amp; Controls Mappings'!$J380))), 'MITRE &amp; Controls Mappings'!$B380,"")</f>
        <v/>
      </c>
      <c r="K382" t="str">
        <f>IF(OR(OR(OR(OR(OR(ISNUMBER(SEARCH(IF(K$1&lt;&gt;"",K$1,"NA"),'MITRE &amp; Controls Mappings'!$E380)),ISNUMBER(SEARCH(IF(K$1&lt;&gt;"",K$1,"NA"),'MITRE &amp; Controls Mappings'!$F380))),ISNUMBER(SEARCH(IF(K$2&lt;&gt;"",K$2,"NA"),'MITRE &amp; Controls Mappings'!$G380))),ISNUMBER(SEARCH(IF(K$2&lt;&gt;"",K$2,"NA"),'MITRE &amp; Controls Mappings'!$H380))),ISNUMBER(SEARCH(IF(K$3&lt;&gt;"",K$3,"NA"),'MITRE &amp; Controls Mappings'!$I380))),ISNUMBER(SEARCH(IF(K$3&lt;&gt;"",K$3,"NA"),'MITRE &amp; Controls Mappings'!$J380))), 'MITRE &amp; Controls Mappings'!$B380,"")</f>
        <v/>
      </c>
      <c r="L382" s="26" t="str">
        <f>IF('MITRE &amp; Controls Mappings'!D380 &lt;&gt;"",'MITRE &amp; Controls Mappings'!D380,"" )</f>
        <v>(L1) Ensure 'Audit Security System Extension' is set to include 'Success'</v>
      </c>
    </row>
    <row r="383" spans="1:12" x14ac:dyDescent="0.25">
      <c r="A383" t="str">
        <f>IF(COUNTIF(B383:K383,"="&amp;'MITRE &amp; Controls Mappings'!B381)&gt;0,'MITRE &amp; Controls Mappings'!B381,"")</f>
        <v/>
      </c>
      <c r="B383" t="str">
        <f>IF(OR(OR(OR(OR(OR(ISNUMBER(SEARCH(IF(B$1&lt;&gt;"",B$1,"NA"),'MITRE &amp; Controls Mappings'!$E381)),ISNUMBER(SEARCH(IF(B$1&lt;&gt;"",B$1,"NA"),'MITRE &amp; Controls Mappings'!$F381))),ISNUMBER(SEARCH(IF(B$2&lt;&gt;"",B$2,"NA"),'MITRE &amp; Controls Mappings'!$G381))),ISNUMBER(SEARCH(IF(B$2&lt;&gt;"",B$2,"NA"),'MITRE &amp; Controls Mappings'!$H381))),ISNUMBER(SEARCH(IF(B$3&lt;&gt;"",B$3,"NA"),'MITRE &amp; Controls Mappings'!$I381))),ISNUMBER(SEARCH(IF(B$3&lt;&gt;"",B$3,"NA"),'MITRE &amp; Controls Mappings'!$J381))), 'MITRE &amp; Controls Mappings'!$B381,"")</f>
        <v/>
      </c>
      <c r="C383" t="str">
        <f>IF(OR(OR(OR(OR(OR(ISNUMBER(SEARCH(IF(C$1&lt;&gt;"",C$1,"NA"),'MITRE &amp; Controls Mappings'!$E381)),ISNUMBER(SEARCH(IF(C$1&lt;&gt;"",C$1,"NA"),'MITRE &amp; Controls Mappings'!$F381))),ISNUMBER(SEARCH(IF(C$2&lt;&gt;"",C$2,"NA"),'MITRE &amp; Controls Mappings'!$G381))),ISNUMBER(SEARCH(IF(C$2&lt;&gt;"",C$2,"NA"),'MITRE &amp; Controls Mappings'!$H381))),ISNUMBER(SEARCH(IF(C$3&lt;&gt;"",C$3,"NA"),'MITRE &amp; Controls Mappings'!$I381))),ISNUMBER(SEARCH(IF(C$3&lt;&gt;"",C$3,"NA"),'MITRE &amp; Controls Mappings'!$J381))), 'MITRE &amp; Controls Mappings'!$B381,"")</f>
        <v/>
      </c>
      <c r="D383" t="str">
        <f>IF(OR(OR(OR(OR(OR(ISNUMBER(SEARCH(IF(D$1&lt;&gt;"",D$1,"NA"),'MITRE &amp; Controls Mappings'!$E381)),ISNUMBER(SEARCH(IF(D$1&lt;&gt;"",D$1,"NA"),'MITRE &amp; Controls Mappings'!$F381))),ISNUMBER(SEARCH(IF(D$2&lt;&gt;"",D$2,"NA"),'MITRE &amp; Controls Mappings'!$G381))),ISNUMBER(SEARCH(IF(D$2&lt;&gt;"",D$2,"NA"),'MITRE &amp; Controls Mappings'!$H381))),ISNUMBER(SEARCH(IF(D$3&lt;&gt;"",D$3,"NA"),'MITRE &amp; Controls Mappings'!$I381))),ISNUMBER(SEARCH(IF(D$3&lt;&gt;"",D$3,"NA"),'MITRE &amp; Controls Mappings'!$J381))), 'MITRE &amp; Controls Mappings'!$B381,"")</f>
        <v/>
      </c>
      <c r="E383" t="str">
        <f>IF(OR(OR(OR(OR(OR(ISNUMBER(SEARCH(IF(E$1&lt;&gt;"",E$1,"NA"),'MITRE &amp; Controls Mappings'!$E381)),ISNUMBER(SEARCH(IF(E$1&lt;&gt;"",E$1,"NA"),'MITRE &amp; Controls Mappings'!$F381))),ISNUMBER(SEARCH(IF(E$2&lt;&gt;"",E$2,"NA"),'MITRE &amp; Controls Mappings'!$G381))),ISNUMBER(SEARCH(IF(E$2&lt;&gt;"",E$2,"NA"),'MITRE &amp; Controls Mappings'!$H381))),ISNUMBER(SEARCH(IF(E$3&lt;&gt;"",E$3,"NA"),'MITRE &amp; Controls Mappings'!$I381))),ISNUMBER(SEARCH(IF(E$3&lt;&gt;"",E$3,"NA"),'MITRE &amp; Controls Mappings'!$J381))), 'MITRE &amp; Controls Mappings'!$B381,"")</f>
        <v/>
      </c>
      <c r="F383" t="str">
        <f>IF(OR(OR(OR(OR(OR(ISNUMBER(SEARCH(IF(F$1&lt;&gt;"",F$1,"NA"),'MITRE &amp; Controls Mappings'!$E381)),ISNUMBER(SEARCH(IF(F$1&lt;&gt;"",F$1,"NA"),'MITRE &amp; Controls Mappings'!$F381))),ISNUMBER(SEARCH(IF(F$2&lt;&gt;"",F$2,"NA"),'MITRE &amp; Controls Mappings'!$G381))),ISNUMBER(SEARCH(IF(F$2&lt;&gt;"",F$2,"NA"),'MITRE &amp; Controls Mappings'!$H381))),ISNUMBER(SEARCH(IF(F$3&lt;&gt;"",F$3,"NA"),'MITRE &amp; Controls Mappings'!$I381))),ISNUMBER(SEARCH(IF(F$3&lt;&gt;"",F$3,"NA"),'MITRE &amp; Controls Mappings'!$J381))), 'MITRE &amp; Controls Mappings'!$B381,"")</f>
        <v/>
      </c>
      <c r="G383" t="str">
        <f>IF(OR(OR(OR(OR(OR(ISNUMBER(SEARCH(IF(G$1&lt;&gt;"",G$1,"NA"),'MITRE &amp; Controls Mappings'!$E381)),ISNUMBER(SEARCH(IF(G$1&lt;&gt;"",G$1,"NA"),'MITRE &amp; Controls Mappings'!$F381))),ISNUMBER(SEARCH(IF(G$2&lt;&gt;"",G$2,"NA"),'MITRE &amp; Controls Mappings'!$G381))),ISNUMBER(SEARCH(IF(G$2&lt;&gt;"",G$2,"NA"),'MITRE &amp; Controls Mappings'!$H381))),ISNUMBER(SEARCH(IF(G$3&lt;&gt;"",G$3,"NA"),'MITRE &amp; Controls Mappings'!$I381))),ISNUMBER(SEARCH(IF(G$3&lt;&gt;"",G$3,"NA"),'MITRE &amp; Controls Mappings'!$J381))), 'MITRE &amp; Controls Mappings'!$B381,"")</f>
        <v/>
      </c>
      <c r="H383" t="str">
        <f>IF(OR(OR(OR(OR(OR(ISNUMBER(SEARCH(IF(H$1&lt;&gt;"",H$1,"NA"),'MITRE &amp; Controls Mappings'!$E381)),ISNUMBER(SEARCH(IF(H$1&lt;&gt;"",H$1,"NA"),'MITRE &amp; Controls Mappings'!$F381))),ISNUMBER(SEARCH(IF(H$2&lt;&gt;"",H$2,"NA"),'MITRE &amp; Controls Mappings'!$G381))),ISNUMBER(SEARCH(IF(H$2&lt;&gt;"",H$2,"NA"),'MITRE &amp; Controls Mappings'!$H381))),ISNUMBER(SEARCH(IF(H$3&lt;&gt;"",H$3,"NA"),'MITRE &amp; Controls Mappings'!$I381))),ISNUMBER(SEARCH(IF(H$3&lt;&gt;"",H$3,"NA"),'MITRE &amp; Controls Mappings'!$J381))), 'MITRE &amp; Controls Mappings'!$B381,"")</f>
        <v/>
      </c>
      <c r="I383" t="str">
        <f>IF(OR(OR(OR(OR(OR(ISNUMBER(SEARCH(IF(I$1&lt;&gt;"",I$1,"NA"),'MITRE &amp; Controls Mappings'!$E381)),ISNUMBER(SEARCH(IF(I$1&lt;&gt;"",I$1,"NA"),'MITRE &amp; Controls Mappings'!$F381))),ISNUMBER(SEARCH(IF(I$2&lt;&gt;"",I$2,"NA"),'MITRE &amp; Controls Mappings'!$G381))),ISNUMBER(SEARCH(IF(I$2&lt;&gt;"",I$2,"NA"),'MITRE &amp; Controls Mappings'!$H381))),ISNUMBER(SEARCH(IF(I$3&lt;&gt;"",I$3,"NA"),'MITRE &amp; Controls Mappings'!$I381))),ISNUMBER(SEARCH(IF(I$3&lt;&gt;"",I$3,"NA"),'MITRE &amp; Controls Mappings'!$J381))), 'MITRE &amp; Controls Mappings'!$B381,"")</f>
        <v/>
      </c>
      <c r="J383" t="str">
        <f>IF(OR(OR(OR(OR(OR(ISNUMBER(SEARCH(IF(J$1&lt;&gt;"",J$1,"NA"),'MITRE &amp; Controls Mappings'!$E381)),ISNUMBER(SEARCH(IF(J$1&lt;&gt;"",J$1,"NA"),'MITRE &amp; Controls Mappings'!$F381))),ISNUMBER(SEARCH(IF(J$2&lt;&gt;"",J$2,"NA"),'MITRE &amp; Controls Mappings'!$G381))),ISNUMBER(SEARCH(IF(J$2&lt;&gt;"",J$2,"NA"),'MITRE &amp; Controls Mappings'!$H381))),ISNUMBER(SEARCH(IF(J$3&lt;&gt;"",J$3,"NA"),'MITRE &amp; Controls Mappings'!$I381))),ISNUMBER(SEARCH(IF(J$3&lt;&gt;"",J$3,"NA"),'MITRE &amp; Controls Mappings'!$J381))), 'MITRE &amp; Controls Mappings'!$B381,"")</f>
        <v/>
      </c>
      <c r="K383" t="str">
        <f>IF(OR(OR(OR(OR(OR(ISNUMBER(SEARCH(IF(K$1&lt;&gt;"",K$1,"NA"),'MITRE &amp; Controls Mappings'!$E381)),ISNUMBER(SEARCH(IF(K$1&lt;&gt;"",K$1,"NA"),'MITRE &amp; Controls Mappings'!$F381))),ISNUMBER(SEARCH(IF(K$2&lt;&gt;"",K$2,"NA"),'MITRE &amp; Controls Mappings'!$G381))),ISNUMBER(SEARCH(IF(K$2&lt;&gt;"",K$2,"NA"),'MITRE &amp; Controls Mappings'!$H381))),ISNUMBER(SEARCH(IF(K$3&lt;&gt;"",K$3,"NA"),'MITRE &amp; Controls Mappings'!$I381))),ISNUMBER(SEARCH(IF(K$3&lt;&gt;"",K$3,"NA"),'MITRE &amp; Controls Mappings'!$J381))), 'MITRE &amp; Controls Mappings'!$B381,"")</f>
        <v/>
      </c>
      <c r="L383" s="26" t="str">
        <f>IF('MITRE &amp; Controls Mappings'!D381 &lt;&gt;"",'MITRE &amp; Controls Mappings'!D381,"" )</f>
        <v>(L1) Ensure 'Audit Security System Extension' is set to include 'Success'</v>
      </c>
    </row>
    <row r="384" spans="1:12" x14ac:dyDescent="0.25">
      <c r="A384" t="str">
        <f>IF(COUNTIF(B384:K384,"="&amp;'MITRE &amp; Controls Mappings'!B382)&gt;0,'MITRE &amp; Controls Mappings'!B382,"")</f>
        <v/>
      </c>
      <c r="B384" t="str">
        <f>IF(OR(OR(OR(OR(OR(ISNUMBER(SEARCH(IF(B$1&lt;&gt;"",B$1,"NA"),'MITRE &amp; Controls Mappings'!$E382)),ISNUMBER(SEARCH(IF(B$1&lt;&gt;"",B$1,"NA"),'MITRE &amp; Controls Mappings'!$F382))),ISNUMBER(SEARCH(IF(B$2&lt;&gt;"",B$2,"NA"),'MITRE &amp; Controls Mappings'!$G382))),ISNUMBER(SEARCH(IF(B$2&lt;&gt;"",B$2,"NA"),'MITRE &amp; Controls Mappings'!$H382))),ISNUMBER(SEARCH(IF(B$3&lt;&gt;"",B$3,"NA"),'MITRE &amp; Controls Mappings'!$I382))),ISNUMBER(SEARCH(IF(B$3&lt;&gt;"",B$3,"NA"),'MITRE &amp; Controls Mappings'!$J382))), 'MITRE &amp; Controls Mappings'!$B382,"")</f>
        <v/>
      </c>
      <c r="C384" t="str">
        <f>IF(OR(OR(OR(OR(OR(ISNUMBER(SEARCH(IF(C$1&lt;&gt;"",C$1,"NA"),'MITRE &amp; Controls Mappings'!$E382)),ISNUMBER(SEARCH(IF(C$1&lt;&gt;"",C$1,"NA"),'MITRE &amp; Controls Mappings'!$F382))),ISNUMBER(SEARCH(IF(C$2&lt;&gt;"",C$2,"NA"),'MITRE &amp; Controls Mappings'!$G382))),ISNUMBER(SEARCH(IF(C$2&lt;&gt;"",C$2,"NA"),'MITRE &amp; Controls Mappings'!$H382))),ISNUMBER(SEARCH(IF(C$3&lt;&gt;"",C$3,"NA"),'MITRE &amp; Controls Mappings'!$I382))),ISNUMBER(SEARCH(IF(C$3&lt;&gt;"",C$3,"NA"),'MITRE &amp; Controls Mappings'!$J382))), 'MITRE &amp; Controls Mappings'!$B382,"")</f>
        <v/>
      </c>
      <c r="D384" t="str">
        <f>IF(OR(OR(OR(OR(OR(ISNUMBER(SEARCH(IF(D$1&lt;&gt;"",D$1,"NA"),'MITRE &amp; Controls Mappings'!$E382)),ISNUMBER(SEARCH(IF(D$1&lt;&gt;"",D$1,"NA"),'MITRE &amp; Controls Mappings'!$F382))),ISNUMBER(SEARCH(IF(D$2&lt;&gt;"",D$2,"NA"),'MITRE &amp; Controls Mappings'!$G382))),ISNUMBER(SEARCH(IF(D$2&lt;&gt;"",D$2,"NA"),'MITRE &amp; Controls Mappings'!$H382))),ISNUMBER(SEARCH(IF(D$3&lt;&gt;"",D$3,"NA"),'MITRE &amp; Controls Mappings'!$I382))),ISNUMBER(SEARCH(IF(D$3&lt;&gt;"",D$3,"NA"),'MITRE &amp; Controls Mappings'!$J382))), 'MITRE &amp; Controls Mappings'!$B382,"")</f>
        <v/>
      </c>
      <c r="E384" t="str">
        <f>IF(OR(OR(OR(OR(OR(ISNUMBER(SEARCH(IF(E$1&lt;&gt;"",E$1,"NA"),'MITRE &amp; Controls Mappings'!$E382)),ISNUMBER(SEARCH(IF(E$1&lt;&gt;"",E$1,"NA"),'MITRE &amp; Controls Mappings'!$F382))),ISNUMBER(SEARCH(IF(E$2&lt;&gt;"",E$2,"NA"),'MITRE &amp; Controls Mappings'!$G382))),ISNUMBER(SEARCH(IF(E$2&lt;&gt;"",E$2,"NA"),'MITRE &amp; Controls Mappings'!$H382))),ISNUMBER(SEARCH(IF(E$3&lt;&gt;"",E$3,"NA"),'MITRE &amp; Controls Mappings'!$I382))),ISNUMBER(SEARCH(IF(E$3&lt;&gt;"",E$3,"NA"),'MITRE &amp; Controls Mappings'!$J382))), 'MITRE &amp; Controls Mappings'!$B382,"")</f>
        <v/>
      </c>
      <c r="F384" t="str">
        <f>IF(OR(OR(OR(OR(OR(ISNUMBER(SEARCH(IF(F$1&lt;&gt;"",F$1,"NA"),'MITRE &amp; Controls Mappings'!$E382)),ISNUMBER(SEARCH(IF(F$1&lt;&gt;"",F$1,"NA"),'MITRE &amp; Controls Mappings'!$F382))),ISNUMBER(SEARCH(IF(F$2&lt;&gt;"",F$2,"NA"),'MITRE &amp; Controls Mappings'!$G382))),ISNUMBER(SEARCH(IF(F$2&lt;&gt;"",F$2,"NA"),'MITRE &amp; Controls Mappings'!$H382))),ISNUMBER(SEARCH(IF(F$3&lt;&gt;"",F$3,"NA"),'MITRE &amp; Controls Mappings'!$I382))),ISNUMBER(SEARCH(IF(F$3&lt;&gt;"",F$3,"NA"),'MITRE &amp; Controls Mappings'!$J382))), 'MITRE &amp; Controls Mappings'!$B382,"")</f>
        <v/>
      </c>
      <c r="G384" t="str">
        <f>IF(OR(OR(OR(OR(OR(ISNUMBER(SEARCH(IF(G$1&lt;&gt;"",G$1,"NA"),'MITRE &amp; Controls Mappings'!$E382)),ISNUMBER(SEARCH(IF(G$1&lt;&gt;"",G$1,"NA"),'MITRE &amp; Controls Mappings'!$F382))),ISNUMBER(SEARCH(IF(G$2&lt;&gt;"",G$2,"NA"),'MITRE &amp; Controls Mappings'!$G382))),ISNUMBER(SEARCH(IF(G$2&lt;&gt;"",G$2,"NA"),'MITRE &amp; Controls Mappings'!$H382))),ISNUMBER(SEARCH(IF(G$3&lt;&gt;"",G$3,"NA"),'MITRE &amp; Controls Mappings'!$I382))),ISNUMBER(SEARCH(IF(G$3&lt;&gt;"",G$3,"NA"),'MITRE &amp; Controls Mappings'!$J382))), 'MITRE &amp; Controls Mappings'!$B382,"")</f>
        <v/>
      </c>
      <c r="H384" t="str">
        <f>IF(OR(OR(OR(OR(OR(ISNUMBER(SEARCH(IF(H$1&lt;&gt;"",H$1,"NA"),'MITRE &amp; Controls Mappings'!$E382)),ISNUMBER(SEARCH(IF(H$1&lt;&gt;"",H$1,"NA"),'MITRE &amp; Controls Mappings'!$F382))),ISNUMBER(SEARCH(IF(H$2&lt;&gt;"",H$2,"NA"),'MITRE &amp; Controls Mappings'!$G382))),ISNUMBER(SEARCH(IF(H$2&lt;&gt;"",H$2,"NA"),'MITRE &amp; Controls Mappings'!$H382))),ISNUMBER(SEARCH(IF(H$3&lt;&gt;"",H$3,"NA"),'MITRE &amp; Controls Mappings'!$I382))),ISNUMBER(SEARCH(IF(H$3&lt;&gt;"",H$3,"NA"),'MITRE &amp; Controls Mappings'!$J382))), 'MITRE &amp; Controls Mappings'!$B382,"")</f>
        <v/>
      </c>
      <c r="I384" t="str">
        <f>IF(OR(OR(OR(OR(OR(ISNUMBER(SEARCH(IF(I$1&lt;&gt;"",I$1,"NA"),'MITRE &amp; Controls Mappings'!$E382)),ISNUMBER(SEARCH(IF(I$1&lt;&gt;"",I$1,"NA"),'MITRE &amp; Controls Mappings'!$F382))),ISNUMBER(SEARCH(IF(I$2&lt;&gt;"",I$2,"NA"),'MITRE &amp; Controls Mappings'!$G382))),ISNUMBER(SEARCH(IF(I$2&lt;&gt;"",I$2,"NA"),'MITRE &amp; Controls Mappings'!$H382))),ISNUMBER(SEARCH(IF(I$3&lt;&gt;"",I$3,"NA"),'MITRE &amp; Controls Mappings'!$I382))),ISNUMBER(SEARCH(IF(I$3&lt;&gt;"",I$3,"NA"),'MITRE &amp; Controls Mappings'!$J382))), 'MITRE &amp; Controls Mappings'!$B382,"")</f>
        <v/>
      </c>
      <c r="J384" t="str">
        <f>IF(OR(OR(OR(OR(OR(ISNUMBER(SEARCH(IF(J$1&lt;&gt;"",J$1,"NA"),'MITRE &amp; Controls Mappings'!$E382)),ISNUMBER(SEARCH(IF(J$1&lt;&gt;"",J$1,"NA"),'MITRE &amp; Controls Mappings'!$F382))),ISNUMBER(SEARCH(IF(J$2&lt;&gt;"",J$2,"NA"),'MITRE &amp; Controls Mappings'!$G382))),ISNUMBER(SEARCH(IF(J$2&lt;&gt;"",J$2,"NA"),'MITRE &amp; Controls Mappings'!$H382))),ISNUMBER(SEARCH(IF(J$3&lt;&gt;"",J$3,"NA"),'MITRE &amp; Controls Mappings'!$I382))),ISNUMBER(SEARCH(IF(J$3&lt;&gt;"",J$3,"NA"),'MITRE &amp; Controls Mappings'!$J382))), 'MITRE &amp; Controls Mappings'!$B382,"")</f>
        <v/>
      </c>
      <c r="K384" t="str">
        <f>IF(OR(OR(OR(OR(OR(ISNUMBER(SEARCH(IF(K$1&lt;&gt;"",K$1,"NA"),'MITRE &amp; Controls Mappings'!$E382)),ISNUMBER(SEARCH(IF(K$1&lt;&gt;"",K$1,"NA"),'MITRE &amp; Controls Mappings'!$F382))),ISNUMBER(SEARCH(IF(K$2&lt;&gt;"",K$2,"NA"),'MITRE &amp; Controls Mappings'!$G382))),ISNUMBER(SEARCH(IF(K$2&lt;&gt;"",K$2,"NA"),'MITRE &amp; Controls Mappings'!$H382))),ISNUMBER(SEARCH(IF(K$3&lt;&gt;"",K$3,"NA"),'MITRE &amp; Controls Mappings'!$I382))),ISNUMBER(SEARCH(IF(K$3&lt;&gt;"",K$3,"NA"),'MITRE &amp; Controls Mappings'!$J382))), 'MITRE &amp; Controls Mappings'!$B382,"")</f>
        <v/>
      </c>
      <c r="L384" s="26" t="str">
        <f>IF('MITRE &amp; Controls Mappings'!D382 &lt;&gt;"",'MITRE &amp; Controls Mappings'!D382,"" )</f>
        <v>(L1) Ensure 'Audit System Integrity' is set to 'Success and Failure'</v>
      </c>
    </row>
    <row r="385" spans="1:12" x14ac:dyDescent="0.25">
      <c r="A385" t="str">
        <f>IF(COUNTIF(B385:K385,"="&amp;'MITRE &amp; Controls Mappings'!B383)&gt;0,'MITRE &amp; Controls Mappings'!B383,"")</f>
        <v/>
      </c>
      <c r="B385" t="str">
        <f>IF(OR(OR(OR(OR(OR(ISNUMBER(SEARCH(IF(B$1&lt;&gt;"",B$1,"NA"),'MITRE &amp; Controls Mappings'!$E383)),ISNUMBER(SEARCH(IF(B$1&lt;&gt;"",B$1,"NA"),'MITRE &amp; Controls Mappings'!$F383))),ISNUMBER(SEARCH(IF(B$2&lt;&gt;"",B$2,"NA"),'MITRE &amp; Controls Mappings'!$G383))),ISNUMBER(SEARCH(IF(B$2&lt;&gt;"",B$2,"NA"),'MITRE &amp; Controls Mappings'!$H383))),ISNUMBER(SEARCH(IF(B$3&lt;&gt;"",B$3,"NA"),'MITRE &amp; Controls Mappings'!$I383))),ISNUMBER(SEARCH(IF(B$3&lt;&gt;"",B$3,"NA"),'MITRE &amp; Controls Mappings'!$J383))), 'MITRE &amp; Controls Mappings'!$B383,"")</f>
        <v/>
      </c>
      <c r="C385" t="str">
        <f>IF(OR(OR(OR(OR(OR(ISNUMBER(SEARCH(IF(C$1&lt;&gt;"",C$1,"NA"),'MITRE &amp; Controls Mappings'!$E383)),ISNUMBER(SEARCH(IF(C$1&lt;&gt;"",C$1,"NA"),'MITRE &amp; Controls Mappings'!$F383))),ISNUMBER(SEARCH(IF(C$2&lt;&gt;"",C$2,"NA"),'MITRE &amp; Controls Mappings'!$G383))),ISNUMBER(SEARCH(IF(C$2&lt;&gt;"",C$2,"NA"),'MITRE &amp; Controls Mappings'!$H383))),ISNUMBER(SEARCH(IF(C$3&lt;&gt;"",C$3,"NA"),'MITRE &amp; Controls Mappings'!$I383))),ISNUMBER(SEARCH(IF(C$3&lt;&gt;"",C$3,"NA"),'MITRE &amp; Controls Mappings'!$J383))), 'MITRE &amp; Controls Mappings'!$B383,"")</f>
        <v/>
      </c>
      <c r="D385" t="str">
        <f>IF(OR(OR(OR(OR(OR(ISNUMBER(SEARCH(IF(D$1&lt;&gt;"",D$1,"NA"),'MITRE &amp; Controls Mappings'!$E383)),ISNUMBER(SEARCH(IF(D$1&lt;&gt;"",D$1,"NA"),'MITRE &amp; Controls Mappings'!$F383))),ISNUMBER(SEARCH(IF(D$2&lt;&gt;"",D$2,"NA"),'MITRE &amp; Controls Mappings'!$G383))),ISNUMBER(SEARCH(IF(D$2&lt;&gt;"",D$2,"NA"),'MITRE &amp; Controls Mappings'!$H383))),ISNUMBER(SEARCH(IF(D$3&lt;&gt;"",D$3,"NA"),'MITRE &amp; Controls Mappings'!$I383))),ISNUMBER(SEARCH(IF(D$3&lt;&gt;"",D$3,"NA"),'MITRE &amp; Controls Mappings'!$J383))), 'MITRE &amp; Controls Mappings'!$B383,"")</f>
        <v/>
      </c>
      <c r="E385" t="str">
        <f>IF(OR(OR(OR(OR(OR(ISNUMBER(SEARCH(IF(E$1&lt;&gt;"",E$1,"NA"),'MITRE &amp; Controls Mappings'!$E383)),ISNUMBER(SEARCH(IF(E$1&lt;&gt;"",E$1,"NA"),'MITRE &amp; Controls Mappings'!$F383))),ISNUMBER(SEARCH(IF(E$2&lt;&gt;"",E$2,"NA"),'MITRE &amp; Controls Mappings'!$G383))),ISNUMBER(SEARCH(IF(E$2&lt;&gt;"",E$2,"NA"),'MITRE &amp; Controls Mappings'!$H383))),ISNUMBER(SEARCH(IF(E$3&lt;&gt;"",E$3,"NA"),'MITRE &amp; Controls Mappings'!$I383))),ISNUMBER(SEARCH(IF(E$3&lt;&gt;"",E$3,"NA"),'MITRE &amp; Controls Mappings'!$J383))), 'MITRE &amp; Controls Mappings'!$B383,"")</f>
        <v/>
      </c>
      <c r="F385" t="str">
        <f>IF(OR(OR(OR(OR(OR(ISNUMBER(SEARCH(IF(F$1&lt;&gt;"",F$1,"NA"),'MITRE &amp; Controls Mappings'!$E383)),ISNUMBER(SEARCH(IF(F$1&lt;&gt;"",F$1,"NA"),'MITRE &amp; Controls Mappings'!$F383))),ISNUMBER(SEARCH(IF(F$2&lt;&gt;"",F$2,"NA"),'MITRE &amp; Controls Mappings'!$G383))),ISNUMBER(SEARCH(IF(F$2&lt;&gt;"",F$2,"NA"),'MITRE &amp; Controls Mappings'!$H383))),ISNUMBER(SEARCH(IF(F$3&lt;&gt;"",F$3,"NA"),'MITRE &amp; Controls Mappings'!$I383))),ISNUMBER(SEARCH(IF(F$3&lt;&gt;"",F$3,"NA"),'MITRE &amp; Controls Mappings'!$J383))), 'MITRE &amp; Controls Mappings'!$B383,"")</f>
        <v/>
      </c>
      <c r="G385" t="str">
        <f>IF(OR(OR(OR(OR(OR(ISNUMBER(SEARCH(IF(G$1&lt;&gt;"",G$1,"NA"),'MITRE &amp; Controls Mappings'!$E383)),ISNUMBER(SEARCH(IF(G$1&lt;&gt;"",G$1,"NA"),'MITRE &amp; Controls Mappings'!$F383))),ISNUMBER(SEARCH(IF(G$2&lt;&gt;"",G$2,"NA"),'MITRE &amp; Controls Mappings'!$G383))),ISNUMBER(SEARCH(IF(G$2&lt;&gt;"",G$2,"NA"),'MITRE &amp; Controls Mappings'!$H383))),ISNUMBER(SEARCH(IF(G$3&lt;&gt;"",G$3,"NA"),'MITRE &amp; Controls Mappings'!$I383))),ISNUMBER(SEARCH(IF(G$3&lt;&gt;"",G$3,"NA"),'MITRE &amp; Controls Mappings'!$J383))), 'MITRE &amp; Controls Mappings'!$B383,"")</f>
        <v/>
      </c>
      <c r="H385" t="str">
        <f>IF(OR(OR(OR(OR(OR(ISNUMBER(SEARCH(IF(H$1&lt;&gt;"",H$1,"NA"),'MITRE &amp; Controls Mappings'!$E383)),ISNUMBER(SEARCH(IF(H$1&lt;&gt;"",H$1,"NA"),'MITRE &amp; Controls Mappings'!$F383))),ISNUMBER(SEARCH(IF(H$2&lt;&gt;"",H$2,"NA"),'MITRE &amp; Controls Mappings'!$G383))),ISNUMBER(SEARCH(IF(H$2&lt;&gt;"",H$2,"NA"),'MITRE &amp; Controls Mappings'!$H383))),ISNUMBER(SEARCH(IF(H$3&lt;&gt;"",H$3,"NA"),'MITRE &amp; Controls Mappings'!$I383))),ISNUMBER(SEARCH(IF(H$3&lt;&gt;"",H$3,"NA"),'MITRE &amp; Controls Mappings'!$J383))), 'MITRE &amp; Controls Mappings'!$B383,"")</f>
        <v/>
      </c>
      <c r="I385" t="str">
        <f>IF(OR(OR(OR(OR(OR(ISNUMBER(SEARCH(IF(I$1&lt;&gt;"",I$1,"NA"),'MITRE &amp; Controls Mappings'!$E383)),ISNUMBER(SEARCH(IF(I$1&lt;&gt;"",I$1,"NA"),'MITRE &amp; Controls Mappings'!$F383))),ISNUMBER(SEARCH(IF(I$2&lt;&gt;"",I$2,"NA"),'MITRE &amp; Controls Mappings'!$G383))),ISNUMBER(SEARCH(IF(I$2&lt;&gt;"",I$2,"NA"),'MITRE &amp; Controls Mappings'!$H383))),ISNUMBER(SEARCH(IF(I$3&lt;&gt;"",I$3,"NA"),'MITRE &amp; Controls Mappings'!$I383))),ISNUMBER(SEARCH(IF(I$3&lt;&gt;"",I$3,"NA"),'MITRE &amp; Controls Mappings'!$J383))), 'MITRE &amp; Controls Mappings'!$B383,"")</f>
        <v/>
      </c>
      <c r="J385" t="str">
        <f>IF(OR(OR(OR(OR(OR(ISNUMBER(SEARCH(IF(J$1&lt;&gt;"",J$1,"NA"),'MITRE &amp; Controls Mappings'!$E383)),ISNUMBER(SEARCH(IF(J$1&lt;&gt;"",J$1,"NA"),'MITRE &amp; Controls Mappings'!$F383))),ISNUMBER(SEARCH(IF(J$2&lt;&gt;"",J$2,"NA"),'MITRE &amp; Controls Mappings'!$G383))),ISNUMBER(SEARCH(IF(J$2&lt;&gt;"",J$2,"NA"),'MITRE &amp; Controls Mappings'!$H383))),ISNUMBER(SEARCH(IF(J$3&lt;&gt;"",J$3,"NA"),'MITRE &amp; Controls Mappings'!$I383))),ISNUMBER(SEARCH(IF(J$3&lt;&gt;"",J$3,"NA"),'MITRE &amp; Controls Mappings'!$J383))), 'MITRE &amp; Controls Mappings'!$B383,"")</f>
        <v/>
      </c>
      <c r="K385" t="str">
        <f>IF(OR(OR(OR(OR(OR(ISNUMBER(SEARCH(IF(K$1&lt;&gt;"",K$1,"NA"),'MITRE &amp; Controls Mappings'!$E383)),ISNUMBER(SEARCH(IF(K$1&lt;&gt;"",K$1,"NA"),'MITRE &amp; Controls Mappings'!$F383))),ISNUMBER(SEARCH(IF(K$2&lt;&gt;"",K$2,"NA"),'MITRE &amp; Controls Mappings'!$G383))),ISNUMBER(SEARCH(IF(K$2&lt;&gt;"",K$2,"NA"),'MITRE &amp; Controls Mappings'!$H383))),ISNUMBER(SEARCH(IF(K$3&lt;&gt;"",K$3,"NA"),'MITRE &amp; Controls Mappings'!$I383))),ISNUMBER(SEARCH(IF(K$3&lt;&gt;"",K$3,"NA"),'MITRE &amp; Controls Mappings'!$J383))), 'MITRE &amp; Controls Mappings'!$B383,"")</f>
        <v/>
      </c>
      <c r="L385" s="26" t="str">
        <f>IF('MITRE &amp; Controls Mappings'!D383 &lt;&gt;"",'MITRE &amp; Controls Mappings'!D383,"" )</f>
        <v>(L1) Ensure 'Audit System Integrity' is set to 'Success and Failure'</v>
      </c>
    </row>
    <row r="386" spans="1:12" x14ac:dyDescent="0.25">
      <c r="A386" t="str">
        <f>IF(COUNTIF(B386:K386,"="&amp;'MITRE &amp; Controls Mappings'!B384)&gt;0,'MITRE &amp; Controls Mappings'!B384,"")</f>
        <v/>
      </c>
      <c r="B386" t="str">
        <f>IF(OR(OR(OR(OR(OR(ISNUMBER(SEARCH(IF(B$1&lt;&gt;"",B$1,"NA"),'MITRE &amp; Controls Mappings'!$E384)),ISNUMBER(SEARCH(IF(B$1&lt;&gt;"",B$1,"NA"),'MITRE &amp; Controls Mappings'!$F384))),ISNUMBER(SEARCH(IF(B$2&lt;&gt;"",B$2,"NA"),'MITRE &amp; Controls Mappings'!$G384))),ISNUMBER(SEARCH(IF(B$2&lt;&gt;"",B$2,"NA"),'MITRE &amp; Controls Mappings'!$H384))),ISNUMBER(SEARCH(IF(B$3&lt;&gt;"",B$3,"NA"),'MITRE &amp; Controls Mappings'!$I384))),ISNUMBER(SEARCH(IF(B$3&lt;&gt;"",B$3,"NA"),'MITRE &amp; Controls Mappings'!$J384))), 'MITRE &amp; Controls Mappings'!$B384,"")</f>
        <v/>
      </c>
      <c r="C386" t="str">
        <f>IF(OR(OR(OR(OR(OR(ISNUMBER(SEARCH(IF(C$1&lt;&gt;"",C$1,"NA"),'MITRE &amp; Controls Mappings'!$E384)),ISNUMBER(SEARCH(IF(C$1&lt;&gt;"",C$1,"NA"),'MITRE &amp; Controls Mappings'!$F384))),ISNUMBER(SEARCH(IF(C$2&lt;&gt;"",C$2,"NA"),'MITRE &amp; Controls Mappings'!$G384))),ISNUMBER(SEARCH(IF(C$2&lt;&gt;"",C$2,"NA"),'MITRE &amp; Controls Mappings'!$H384))),ISNUMBER(SEARCH(IF(C$3&lt;&gt;"",C$3,"NA"),'MITRE &amp; Controls Mappings'!$I384))),ISNUMBER(SEARCH(IF(C$3&lt;&gt;"",C$3,"NA"),'MITRE &amp; Controls Mappings'!$J384))), 'MITRE &amp; Controls Mappings'!$B384,"")</f>
        <v/>
      </c>
      <c r="D386" t="str">
        <f>IF(OR(OR(OR(OR(OR(ISNUMBER(SEARCH(IF(D$1&lt;&gt;"",D$1,"NA"),'MITRE &amp; Controls Mappings'!$E384)),ISNUMBER(SEARCH(IF(D$1&lt;&gt;"",D$1,"NA"),'MITRE &amp; Controls Mappings'!$F384))),ISNUMBER(SEARCH(IF(D$2&lt;&gt;"",D$2,"NA"),'MITRE &amp; Controls Mappings'!$G384))),ISNUMBER(SEARCH(IF(D$2&lt;&gt;"",D$2,"NA"),'MITRE &amp; Controls Mappings'!$H384))),ISNUMBER(SEARCH(IF(D$3&lt;&gt;"",D$3,"NA"),'MITRE &amp; Controls Mappings'!$I384))),ISNUMBER(SEARCH(IF(D$3&lt;&gt;"",D$3,"NA"),'MITRE &amp; Controls Mappings'!$J384))), 'MITRE &amp; Controls Mappings'!$B384,"")</f>
        <v/>
      </c>
      <c r="E386" t="str">
        <f>IF(OR(OR(OR(OR(OR(ISNUMBER(SEARCH(IF(E$1&lt;&gt;"",E$1,"NA"),'MITRE &amp; Controls Mappings'!$E384)),ISNUMBER(SEARCH(IF(E$1&lt;&gt;"",E$1,"NA"),'MITRE &amp; Controls Mappings'!$F384))),ISNUMBER(SEARCH(IF(E$2&lt;&gt;"",E$2,"NA"),'MITRE &amp; Controls Mappings'!$G384))),ISNUMBER(SEARCH(IF(E$2&lt;&gt;"",E$2,"NA"),'MITRE &amp; Controls Mappings'!$H384))),ISNUMBER(SEARCH(IF(E$3&lt;&gt;"",E$3,"NA"),'MITRE &amp; Controls Mappings'!$I384))),ISNUMBER(SEARCH(IF(E$3&lt;&gt;"",E$3,"NA"),'MITRE &amp; Controls Mappings'!$J384))), 'MITRE &amp; Controls Mappings'!$B384,"")</f>
        <v/>
      </c>
      <c r="F386" t="str">
        <f>IF(OR(OR(OR(OR(OR(ISNUMBER(SEARCH(IF(F$1&lt;&gt;"",F$1,"NA"),'MITRE &amp; Controls Mappings'!$E384)),ISNUMBER(SEARCH(IF(F$1&lt;&gt;"",F$1,"NA"),'MITRE &amp; Controls Mappings'!$F384))),ISNUMBER(SEARCH(IF(F$2&lt;&gt;"",F$2,"NA"),'MITRE &amp; Controls Mappings'!$G384))),ISNUMBER(SEARCH(IF(F$2&lt;&gt;"",F$2,"NA"),'MITRE &amp; Controls Mappings'!$H384))),ISNUMBER(SEARCH(IF(F$3&lt;&gt;"",F$3,"NA"),'MITRE &amp; Controls Mappings'!$I384))),ISNUMBER(SEARCH(IF(F$3&lt;&gt;"",F$3,"NA"),'MITRE &amp; Controls Mappings'!$J384))), 'MITRE &amp; Controls Mappings'!$B384,"")</f>
        <v/>
      </c>
      <c r="G386" t="str">
        <f>IF(OR(OR(OR(OR(OR(ISNUMBER(SEARCH(IF(G$1&lt;&gt;"",G$1,"NA"),'MITRE &amp; Controls Mappings'!$E384)),ISNUMBER(SEARCH(IF(G$1&lt;&gt;"",G$1,"NA"),'MITRE &amp; Controls Mappings'!$F384))),ISNUMBER(SEARCH(IF(G$2&lt;&gt;"",G$2,"NA"),'MITRE &amp; Controls Mappings'!$G384))),ISNUMBER(SEARCH(IF(G$2&lt;&gt;"",G$2,"NA"),'MITRE &amp; Controls Mappings'!$H384))),ISNUMBER(SEARCH(IF(G$3&lt;&gt;"",G$3,"NA"),'MITRE &amp; Controls Mappings'!$I384))),ISNUMBER(SEARCH(IF(G$3&lt;&gt;"",G$3,"NA"),'MITRE &amp; Controls Mappings'!$J384))), 'MITRE &amp; Controls Mappings'!$B384,"")</f>
        <v/>
      </c>
      <c r="H386" t="str">
        <f>IF(OR(OR(OR(OR(OR(ISNUMBER(SEARCH(IF(H$1&lt;&gt;"",H$1,"NA"),'MITRE &amp; Controls Mappings'!$E384)),ISNUMBER(SEARCH(IF(H$1&lt;&gt;"",H$1,"NA"),'MITRE &amp; Controls Mappings'!$F384))),ISNUMBER(SEARCH(IF(H$2&lt;&gt;"",H$2,"NA"),'MITRE &amp; Controls Mappings'!$G384))),ISNUMBER(SEARCH(IF(H$2&lt;&gt;"",H$2,"NA"),'MITRE &amp; Controls Mappings'!$H384))),ISNUMBER(SEARCH(IF(H$3&lt;&gt;"",H$3,"NA"),'MITRE &amp; Controls Mappings'!$I384))),ISNUMBER(SEARCH(IF(H$3&lt;&gt;"",H$3,"NA"),'MITRE &amp; Controls Mappings'!$J384))), 'MITRE &amp; Controls Mappings'!$B384,"")</f>
        <v/>
      </c>
      <c r="I386" t="str">
        <f>IF(OR(OR(OR(OR(OR(ISNUMBER(SEARCH(IF(I$1&lt;&gt;"",I$1,"NA"),'MITRE &amp; Controls Mappings'!$E384)),ISNUMBER(SEARCH(IF(I$1&lt;&gt;"",I$1,"NA"),'MITRE &amp; Controls Mappings'!$F384))),ISNUMBER(SEARCH(IF(I$2&lt;&gt;"",I$2,"NA"),'MITRE &amp; Controls Mappings'!$G384))),ISNUMBER(SEARCH(IF(I$2&lt;&gt;"",I$2,"NA"),'MITRE &amp; Controls Mappings'!$H384))),ISNUMBER(SEARCH(IF(I$3&lt;&gt;"",I$3,"NA"),'MITRE &amp; Controls Mappings'!$I384))),ISNUMBER(SEARCH(IF(I$3&lt;&gt;"",I$3,"NA"),'MITRE &amp; Controls Mappings'!$J384))), 'MITRE &amp; Controls Mappings'!$B384,"")</f>
        <v/>
      </c>
      <c r="J386" t="str">
        <f>IF(OR(OR(OR(OR(OR(ISNUMBER(SEARCH(IF(J$1&lt;&gt;"",J$1,"NA"),'MITRE &amp; Controls Mappings'!$E384)),ISNUMBER(SEARCH(IF(J$1&lt;&gt;"",J$1,"NA"),'MITRE &amp; Controls Mappings'!$F384))),ISNUMBER(SEARCH(IF(J$2&lt;&gt;"",J$2,"NA"),'MITRE &amp; Controls Mappings'!$G384))),ISNUMBER(SEARCH(IF(J$2&lt;&gt;"",J$2,"NA"),'MITRE &amp; Controls Mappings'!$H384))),ISNUMBER(SEARCH(IF(J$3&lt;&gt;"",J$3,"NA"),'MITRE &amp; Controls Mappings'!$I384))),ISNUMBER(SEARCH(IF(J$3&lt;&gt;"",J$3,"NA"),'MITRE &amp; Controls Mappings'!$J384))), 'MITRE &amp; Controls Mappings'!$B384,"")</f>
        <v/>
      </c>
      <c r="K386" t="str">
        <f>IF(OR(OR(OR(OR(OR(ISNUMBER(SEARCH(IF(K$1&lt;&gt;"",K$1,"NA"),'MITRE &amp; Controls Mappings'!$E384)),ISNUMBER(SEARCH(IF(K$1&lt;&gt;"",K$1,"NA"),'MITRE &amp; Controls Mappings'!$F384))),ISNUMBER(SEARCH(IF(K$2&lt;&gt;"",K$2,"NA"),'MITRE &amp; Controls Mappings'!$G384))),ISNUMBER(SEARCH(IF(K$2&lt;&gt;"",K$2,"NA"),'MITRE &amp; Controls Mappings'!$H384))),ISNUMBER(SEARCH(IF(K$3&lt;&gt;"",K$3,"NA"),'MITRE &amp; Controls Mappings'!$I384))),ISNUMBER(SEARCH(IF(K$3&lt;&gt;"",K$3,"NA"),'MITRE &amp; Controls Mappings'!$J384))), 'MITRE &amp; Controls Mappings'!$B384,"")</f>
        <v/>
      </c>
      <c r="L386" s="26" t="str">
        <f>IF('MITRE &amp; Controls Mappings'!D384 &lt;&gt;"",'MITRE &amp; Controls Mappings'!D384,"" )</f>
        <v>Administrative Templates (Computer)</v>
      </c>
    </row>
    <row r="387" spans="1:12" x14ac:dyDescent="0.25">
      <c r="A387" t="str">
        <f>IF(COUNTIF(B387:K387,"="&amp;'MITRE &amp; Controls Mappings'!B385)&gt;0,'MITRE &amp; Controls Mappings'!B385,"")</f>
        <v/>
      </c>
      <c r="B387" t="str">
        <f>IF(OR(OR(OR(OR(OR(ISNUMBER(SEARCH(IF(B$1&lt;&gt;"",B$1,"NA"),'MITRE &amp; Controls Mappings'!$E385)),ISNUMBER(SEARCH(IF(B$1&lt;&gt;"",B$1,"NA"),'MITRE &amp; Controls Mappings'!$F385))),ISNUMBER(SEARCH(IF(B$2&lt;&gt;"",B$2,"NA"),'MITRE &amp; Controls Mappings'!$G385))),ISNUMBER(SEARCH(IF(B$2&lt;&gt;"",B$2,"NA"),'MITRE &amp; Controls Mappings'!$H385))),ISNUMBER(SEARCH(IF(B$3&lt;&gt;"",B$3,"NA"),'MITRE &amp; Controls Mappings'!$I385))),ISNUMBER(SEARCH(IF(B$3&lt;&gt;"",B$3,"NA"),'MITRE &amp; Controls Mappings'!$J385))), 'MITRE &amp; Controls Mappings'!$B385,"")</f>
        <v/>
      </c>
      <c r="C387" t="str">
        <f>IF(OR(OR(OR(OR(OR(ISNUMBER(SEARCH(IF(C$1&lt;&gt;"",C$1,"NA"),'MITRE &amp; Controls Mappings'!$E385)),ISNUMBER(SEARCH(IF(C$1&lt;&gt;"",C$1,"NA"),'MITRE &amp; Controls Mappings'!$F385))),ISNUMBER(SEARCH(IF(C$2&lt;&gt;"",C$2,"NA"),'MITRE &amp; Controls Mappings'!$G385))),ISNUMBER(SEARCH(IF(C$2&lt;&gt;"",C$2,"NA"),'MITRE &amp; Controls Mappings'!$H385))),ISNUMBER(SEARCH(IF(C$3&lt;&gt;"",C$3,"NA"),'MITRE &amp; Controls Mappings'!$I385))),ISNUMBER(SEARCH(IF(C$3&lt;&gt;"",C$3,"NA"),'MITRE &amp; Controls Mappings'!$J385))), 'MITRE &amp; Controls Mappings'!$B385,"")</f>
        <v/>
      </c>
      <c r="D387" t="str">
        <f>IF(OR(OR(OR(OR(OR(ISNUMBER(SEARCH(IF(D$1&lt;&gt;"",D$1,"NA"),'MITRE &amp; Controls Mappings'!$E385)),ISNUMBER(SEARCH(IF(D$1&lt;&gt;"",D$1,"NA"),'MITRE &amp; Controls Mappings'!$F385))),ISNUMBER(SEARCH(IF(D$2&lt;&gt;"",D$2,"NA"),'MITRE &amp; Controls Mappings'!$G385))),ISNUMBER(SEARCH(IF(D$2&lt;&gt;"",D$2,"NA"),'MITRE &amp; Controls Mappings'!$H385))),ISNUMBER(SEARCH(IF(D$3&lt;&gt;"",D$3,"NA"),'MITRE &amp; Controls Mappings'!$I385))),ISNUMBER(SEARCH(IF(D$3&lt;&gt;"",D$3,"NA"),'MITRE &amp; Controls Mappings'!$J385))), 'MITRE &amp; Controls Mappings'!$B385,"")</f>
        <v/>
      </c>
      <c r="E387" t="str">
        <f>IF(OR(OR(OR(OR(OR(ISNUMBER(SEARCH(IF(E$1&lt;&gt;"",E$1,"NA"),'MITRE &amp; Controls Mappings'!$E385)),ISNUMBER(SEARCH(IF(E$1&lt;&gt;"",E$1,"NA"),'MITRE &amp; Controls Mappings'!$F385))),ISNUMBER(SEARCH(IF(E$2&lt;&gt;"",E$2,"NA"),'MITRE &amp; Controls Mappings'!$G385))),ISNUMBER(SEARCH(IF(E$2&lt;&gt;"",E$2,"NA"),'MITRE &amp; Controls Mappings'!$H385))),ISNUMBER(SEARCH(IF(E$3&lt;&gt;"",E$3,"NA"),'MITRE &amp; Controls Mappings'!$I385))),ISNUMBER(SEARCH(IF(E$3&lt;&gt;"",E$3,"NA"),'MITRE &amp; Controls Mappings'!$J385))), 'MITRE &amp; Controls Mappings'!$B385,"")</f>
        <v/>
      </c>
      <c r="F387" t="str">
        <f>IF(OR(OR(OR(OR(OR(ISNUMBER(SEARCH(IF(F$1&lt;&gt;"",F$1,"NA"),'MITRE &amp; Controls Mappings'!$E385)),ISNUMBER(SEARCH(IF(F$1&lt;&gt;"",F$1,"NA"),'MITRE &amp; Controls Mappings'!$F385))),ISNUMBER(SEARCH(IF(F$2&lt;&gt;"",F$2,"NA"),'MITRE &amp; Controls Mappings'!$G385))),ISNUMBER(SEARCH(IF(F$2&lt;&gt;"",F$2,"NA"),'MITRE &amp; Controls Mappings'!$H385))),ISNUMBER(SEARCH(IF(F$3&lt;&gt;"",F$3,"NA"),'MITRE &amp; Controls Mappings'!$I385))),ISNUMBER(SEARCH(IF(F$3&lt;&gt;"",F$3,"NA"),'MITRE &amp; Controls Mappings'!$J385))), 'MITRE &amp; Controls Mappings'!$B385,"")</f>
        <v/>
      </c>
      <c r="G387" t="str">
        <f>IF(OR(OR(OR(OR(OR(ISNUMBER(SEARCH(IF(G$1&lt;&gt;"",G$1,"NA"),'MITRE &amp; Controls Mappings'!$E385)),ISNUMBER(SEARCH(IF(G$1&lt;&gt;"",G$1,"NA"),'MITRE &amp; Controls Mappings'!$F385))),ISNUMBER(SEARCH(IF(G$2&lt;&gt;"",G$2,"NA"),'MITRE &amp; Controls Mappings'!$G385))),ISNUMBER(SEARCH(IF(G$2&lt;&gt;"",G$2,"NA"),'MITRE &amp; Controls Mappings'!$H385))),ISNUMBER(SEARCH(IF(G$3&lt;&gt;"",G$3,"NA"),'MITRE &amp; Controls Mappings'!$I385))),ISNUMBER(SEARCH(IF(G$3&lt;&gt;"",G$3,"NA"),'MITRE &amp; Controls Mappings'!$J385))), 'MITRE &amp; Controls Mappings'!$B385,"")</f>
        <v/>
      </c>
      <c r="H387" t="str">
        <f>IF(OR(OR(OR(OR(OR(ISNUMBER(SEARCH(IF(H$1&lt;&gt;"",H$1,"NA"),'MITRE &amp; Controls Mappings'!$E385)),ISNUMBER(SEARCH(IF(H$1&lt;&gt;"",H$1,"NA"),'MITRE &amp; Controls Mappings'!$F385))),ISNUMBER(SEARCH(IF(H$2&lt;&gt;"",H$2,"NA"),'MITRE &amp; Controls Mappings'!$G385))),ISNUMBER(SEARCH(IF(H$2&lt;&gt;"",H$2,"NA"),'MITRE &amp; Controls Mappings'!$H385))),ISNUMBER(SEARCH(IF(H$3&lt;&gt;"",H$3,"NA"),'MITRE &amp; Controls Mappings'!$I385))),ISNUMBER(SEARCH(IF(H$3&lt;&gt;"",H$3,"NA"),'MITRE &amp; Controls Mappings'!$J385))), 'MITRE &amp; Controls Mappings'!$B385,"")</f>
        <v/>
      </c>
      <c r="I387" t="str">
        <f>IF(OR(OR(OR(OR(OR(ISNUMBER(SEARCH(IF(I$1&lt;&gt;"",I$1,"NA"),'MITRE &amp; Controls Mappings'!$E385)),ISNUMBER(SEARCH(IF(I$1&lt;&gt;"",I$1,"NA"),'MITRE &amp; Controls Mappings'!$F385))),ISNUMBER(SEARCH(IF(I$2&lt;&gt;"",I$2,"NA"),'MITRE &amp; Controls Mappings'!$G385))),ISNUMBER(SEARCH(IF(I$2&lt;&gt;"",I$2,"NA"),'MITRE &amp; Controls Mappings'!$H385))),ISNUMBER(SEARCH(IF(I$3&lt;&gt;"",I$3,"NA"),'MITRE &amp; Controls Mappings'!$I385))),ISNUMBER(SEARCH(IF(I$3&lt;&gt;"",I$3,"NA"),'MITRE &amp; Controls Mappings'!$J385))), 'MITRE &amp; Controls Mappings'!$B385,"")</f>
        <v/>
      </c>
      <c r="J387" t="str">
        <f>IF(OR(OR(OR(OR(OR(ISNUMBER(SEARCH(IF(J$1&lt;&gt;"",J$1,"NA"),'MITRE &amp; Controls Mappings'!$E385)),ISNUMBER(SEARCH(IF(J$1&lt;&gt;"",J$1,"NA"),'MITRE &amp; Controls Mappings'!$F385))),ISNUMBER(SEARCH(IF(J$2&lt;&gt;"",J$2,"NA"),'MITRE &amp; Controls Mappings'!$G385))),ISNUMBER(SEARCH(IF(J$2&lt;&gt;"",J$2,"NA"),'MITRE &amp; Controls Mappings'!$H385))),ISNUMBER(SEARCH(IF(J$3&lt;&gt;"",J$3,"NA"),'MITRE &amp; Controls Mappings'!$I385))),ISNUMBER(SEARCH(IF(J$3&lt;&gt;"",J$3,"NA"),'MITRE &amp; Controls Mappings'!$J385))), 'MITRE &amp; Controls Mappings'!$B385,"")</f>
        <v/>
      </c>
      <c r="K387" t="str">
        <f>IF(OR(OR(OR(OR(OR(ISNUMBER(SEARCH(IF(K$1&lt;&gt;"",K$1,"NA"),'MITRE &amp; Controls Mappings'!$E385)),ISNUMBER(SEARCH(IF(K$1&lt;&gt;"",K$1,"NA"),'MITRE &amp; Controls Mappings'!$F385))),ISNUMBER(SEARCH(IF(K$2&lt;&gt;"",K$2,"NA"),'MITRE &amp; Controls Mappings'!$G385))),ISNUMBER(SEARCH(IF(K$2&lt;&gt;"",K$2,"NA"),'MITRE &amp; Controls Mappings'!$H385))),ISNUMBER(SEARCH(IF(K$3&lt;&gt;"",K$3,"NA"),'MITRE &amp; Controls Mappings'!$I385))),ISNUMBER(SEARCH(IF(K$3&lt;&gt;"",K$3,"NA"),'MITRE &amp; Controls Mappings'!$J385))), 'MITRE &amp; Controls Mappings'!$B385,"")</f>
        <v/>
      </c>
      <c r="L387" s="26" t="str">
        <f>IF('MITRE &amp; Controls Mappings'!D385 &lt;&gt;"",'MITRE &amp; Controls Mappings'!D385,"" )</f>
        <v>Control Panel</v>
      </c>
    </row>
    <row r="388" spans="1:12" x14ac:dyDescent="0.25">
      <c r="A388" t="str">
        <f>IF(COUNTIF(B388:K388,"="&amp;'MITRE &amp; Controls Mappings'!B386)&gt;0,'MITRE &amp; Controls Mappings'!B386,"")</f>
        <v/>
      </c>
      <c r="B388" t="str">
        <f>IF(OR(OR(OR(OR(OR(ISNUMBER(SEARCH(IF(B$1&lt;&gt;"",B$1,"NA"),'MITRE &amp; Controls Mappings'!$E386)),ISNUMBER(SEARCH(IF(B$1&lt;&gt;"",B$1,"NA"),'MITRE &amp; Controls Mappings'!$F386))),ISNUMBER(SEARCH(IF(B$2&lt;&gt;"",B$2,"NA"),'MITRE &amp; Controls Mappings'!$G386))),ISNUMBER(SEARCH(IF(B$2&lt;&gt;"",B$2,"NA"),'MITRE &amp; Controls Mappings'!$H386))),ISNUMBER(SEARCH(IF(B$3&lt;&gt;"",B$3,"NA"),'MITRE &amp; Controls Mappings'!$I386))),ISNUMBER(SEARCH(IF(B$3&lt;&gt;"",B$3,"NA"),'MITRE &amp; Controls Mappings'!$J386))), 'MITRE &amp; Controls Mappings'!$B386,"")</f>
        <v/>
      </c>
      <c r="C388" t="str">
        <f>IF(OR(OR(OR(OR(OR(ISNUMBER(SEARCH(IF(C$1&lt;&gt;"",C$1,"NA"),'MITRE &amp; Controls Mappings'!$E386)),ISNUMBER(SEARCH(IF(C$1&lt;&gt;"",C$1,"NA"),'MITRE &amp; Controls Mappings'!$F386))),ISNUMBER(SEARCH(IF(C$2&lt;&gt;"",C$2,"NA"),'MITRE &amp; Controls Mappings'!$G386))),ISNUMBER(SEARCH(IF(C$2&lt;&gt;"",C$2,"NA"),'MITRE &amp; Controls Mappings'!$H386))),ISNUMBER(SEARCH(IF(C$3&lt;&gt;"",C$3,"NA"),'MITRE &amp; Controls Mappings'!$I386))),ISNUMBER(SEARCH(IF(C$3&lt;&gt;"",C$3,"NA"),'MITRE &amp; Controls Mappings'!$J386))), 'MITRE &amp; Controls Mappings'!$B386,"")</f>
        <v/>
      </c>
      <c r="D388" t="str">
        <f>IF(OR(OR(OR(OR(OR(ISNUMBER(SEARCH(IF(D$1&lt;&gt;"",D$1,"NA"),'MITRE &amp; Controls Mappings'!$E386)),ISNUMBER(SEARCH(IF(D$1&lt;&gt;"",D$1,"NA"),'MITRE &amp; Controls Mappings'!$F386))),ISNUMBER(SEARCH(IF(D$2&lt;&gt;"",D$2,"NA"),'MITRE &amp; Controls Mappings'!$G386))),ISNUMBER(SEARCH(IF(D$2&lt;&gt;"",D$2,"NA"),'MITRE &amp; Controls Mappings'!$H386))),ISNUMBER(SEARCH(IF(D$3&lt;&gt;"",D$3,"NA"),'MITRE &amp; Controls Mappings'!$I386))),ISNUMBER(SEARCH(IF(D$3&lt;&gt;"",D$3,"NA"),'MITRE &amp; Controls Mappings'!$J386))), 'MITRE &amp; Controls Mappings'!$B386,"")</f>
        <v/>
      </c>
      <c r="E388" t="str">
        <f>IF(OR(OR(OR(OR(OR(ISNUMBER(SEARCH(IF(E$1&lt;&gt;"",E$1,"NA"),'MITRE &amp; Controls Mappings'!$E386)),ISNUMBER(SEARCH(IF(E$1&lt;&gt;"",E$1,"NA"),'MITRE &amp; Controls Mappings'!$F386))),ISNUMBER(SEARCH(IF(E$2&lt;&gt;"",E$2,"NA"),'MITRE &amp; Controls Mappings'!$G386))),ISNUMBER(SEARCH(IF(E$2&lt;&gt;"",E$2,"NA"),'MITRE &amp; Controls Mappings'!$H386))),ISNUMBER(SEARCH(IF(E$3&lt;&gt;"",E$3,"NA"),'MITRE &amp; Controls Mappings'!$I386))),ISNUMBER(SEARCH(IF(E$3&lt;&gt;"",E$3,"NA"),'MITRE &amp; Controls Mappings'!$J386))), 'MITRE &amp; Controls Mappings'!$B386,"")</f>
        <v/>
      </c>
      <c r="F388" t="str">
        <f>IF(OR(OR(OR(OR(OR(ISNUMBER(SEARCH(IF(F$1&lt;&gt;"",F$1,"NA"),'MITRE &amp; Controls Mappings'!$E386)),ISNUMBER(SEARCH(IF(F$1&lt;&gt;"",F$1,"NA"),'MITRE &amp; Controls Mappings'!$F386))),ISNUMBER(SEARCH(IF(F$2&lt;&gt;"",F$2,"NA"),'MITRE &amp; Controls Mappings'!$G386))),ISNUMBER(SEARCH(IF(F$2&lt;&gt;"",F$2,"NA"),'MITRE &amp; Controls Mappings'!$H386))),ISNUMBER(SEARCH(IF(F$3&lt;&gt;"",F$3,"NA"),'MITRE &amp; Controls Mappings'!$I386))),ISNUMBER(SEARCH(IF(F$3&lt;&gt;"",F$3,"NA"),'MITRE &amp; Controls Mappings'!$J386))), 'MITRE &amp; Controls Mappings'!$B386,"")</f>
        <v/>
      </c>
      <c r="G388" t="str">
        <f>IF(OR(OR(OR(OR(OR(ISNUMBER(SEARCH(IF(G$1&lt;&gt;"",G$1,"NA"),'MITRE &amp; Controls Mappings'!$E386)),ISNUMBER(SEARCH(IF(G$1&lt;&gt;"",G$1,"NA"),'MITRE &amp; Controls Mappings'!$F386))),ISNUMBER(SEARCH(IF(G$2&lt;&gt;"",G$2,"NA"),'MITRE &amp; Controls Mappings'!$G386))),ISNUMBER(SEARCH(IF(G$2&lt;&gt;"",G$2,"NA"),'MITRE &amp; Controls Mappings'!$H386))),ISNUMBER(SEARCH(IF(G$3&lt;&gt;"",G$3,"NA"),'MITRE &amp; Controls Mappings'!$I386))),ISNUMBER(SEARCH(IF(G$3&lt;&gt;"",G$3,"NA"),'MITRE &amp; Controls Mappings'!$J386))), 'MITRE &amp; Controls Mappings'!$B386,"")</f>
        <v/>
      </c>
      <c r="H388" t="str">
        <f>IF(OR(OR(OR(OR(OR(ISNUMBER(SEARCH(IF(H$1&lt;&gt;"",H$1,"NA"),'MITRE &amp; Controls Mappings'!$E386)),ISNUMBER(SEARCH(IF(H$1&lt;&gt;"",H$1,"NA"),'MITRE &amp; Controls Mappings'!$F386))),ISNUMBER(SEARCH(IF(H$2&lt;&gt;"",H$2,"NA"),'MITRE &amp; Controls Mappings'!$G386))),ISNUMBER(SEARCH(IF(H$2&lt;&gt;"",H$2,"NA"),'MITRE &amp; Controls Mappings'!$H386))),ISNUMBER(SEARCH(IF(H$3&lt;&gt;"",H$3,"NA"),'MITRE &amp; Controls Mappings'!$I386))),ISNUMBER(SEARCH(IF(H$3&lt;&gt;"",H$3,"NA"),'MITRE &amp; Controls Mappings'!$J386))), 'MITRE &amp; Controls Mappings'!$B386,"")</f>
        <v/>
      </c>
      <c r="I388" t="str">
        <f>IF(OR(OR(OR(OR(OR(ISNUMBER(SEARCH(IF(I$1&lt;&gt;"",I$1,"NA"),'MITRE &amp; Controls Mappings'!$E386)),ISNUMBER(SEARCH(IF(I$1&lt;&gt;"",I$1,"NA"),'MITRE &amp; Controls Mappings'!$F386))),ISNUMBER(SEARCH(IF(I$2&lt;&gt;"",I$2,"NA"),'MITRE &amp; Controls Mappings'!$G386))),ISNUMBER(SEARCH(IF(I$2&lt;&gt;"",I$2,"NA"),'MITRE &amp; Controls Mappings'!$H386))),ISNUMBER(SEARCH(IF(I$3&lt;&gt;"",I$3,"NA"),'MITRE &amp; Controls Mappings'!$I386))),ISNUMBER(SEARCH(IF(I$3&lt;&gt;"",I$3,"NA"),'MITRE &amp; Controls Mappings'!$J386))), 'MITRE &amp; Controls Mappings'!$B386,"")</f>
        <v/>
      </c>
      <c r="J388" t="str">
        <f>IF(OR(OR(OR(OR(OR(ISNUMBER(SEARCH(IF(J$1&lt;&gt;"",J$1,"NA"),'MITRE &amp; Controls Mappings'!$E386)),ISNUMBER(SEARCH(IF(J$1&lt;&gt;"",J$1,"NA"),'MITRE &amp; Controls Mappings'!$F386))),ISNUMBER(SEARCH(IF(J$2&lt;&gt;"",J$2,"NA"),'MITRE &amp; Controls Mappings'!$G386))),ISNUMBER(SEARCH(IF(J$2&lt;&gt;"",J$2,"NA"),'MITRE &amp; Controls Mappings'!$H386))),ISNUMBER(SEARCH(IF(J$3&lt;&gt;"",J$3,"NA"),'MITRE &amp; Controls Mappings'!$I386))),ISNUMBER(SEARCH(IF(J$3&lt;&gt;"",J$3,"NA"),'MITRE &amp; Controls Mappings'!$J386))), 'MITRE &amp; Controls Mappings'!$B386,"")</f>
        <v/>
      </c>
      <c r="K388" t="str">
        <f>IF(OR(OR(OR(OR(OR(ISNUMBER(SEARCH(IF(K$1&lt;&gt;"",K$1,"NA"),'MITRE &amp; Controls Mappings'!$E386)),ISNUMBER(SEARCH(IF(K$1&lt;&gt;"",K$1,"NA"),'MITRE &amp; Controls Mappings'!$F386))),ISNUMBER(SEARCH(IF(K$2&lt;&gt;"",K$2,"NA"),'MITRE &amp; Controls Mappings'!$G386))),ISNUMBER(SEARCH(IF(K$2&lt;&gt;"",K$2,"NA"),'MITRE &amp; Controls Mappings'!$H386))),ISNUMBER(SEARCH(IF(K$3&lt;&gt;"",K$3,"NA"),'MITRE &amp; Controls Mappings'!$I386))),ISNUMBER(SEARCH(IF(K$3&lt;&gt;"",K$3,"NA"),'MITRE &amp; Controls Mappings'!$J386))), 'MITRE &amp; Controls Mappings'!$B386,"")</f>
        <v/>
      </c>
      <c r="L388" s="26" t="str">
        <f>IF('MITRE &amp; Controls Mappings'!D386 &lt;&gt;"",'MITRE &amp; Controls Mappings'!D386,"" )</f>
        <v>(L2) Ensure 'Allow Online Tips' is set to 'Disabled'</v>
      </c>
    </row>
    <row r="389" spans="1:12" x14ac:dyDescent="0.25">
      <c r="A389" t="str">
        <f>IF(COUNTIF(B389:K389,"="&amp;'MITRE &amp; Controls Mappings'!B387)&gt;0,'MITRE &amp; Controls Mappings'!B387,"")</f>
        <v/>
      </c>
      <c r="B389" t="str">
        <f>IF(OR(OR(OR(OR(OR(ISNUMBER(SEARCH(IF(B$1&lt;&gt;"",B$1,"NA"),'MITRE &amp; Controls Mappings'!$E387)),ISNUMBER(SEARCH(IF(B$1&lt;&gt;"",B$1,"NA"),'MITRE &amp; Controls Mappings'!$F387))),ISNUMBER(SEARCH(IF(B$2&lt;&gt;"",B$2,"NA"),'MITRE &amp; Controls Mappings'!$G387))),ISNUMBER(SEARCH(IF(B$2&lt;&gt;"",B$2,"NA"),'MITRE &amp; Controls Mappings'!$H387))),ISNUMBER(SEARCH(IF(B$3&lt;&gt;"",B$3,"NA"),'MITRE &amp; Controls Mappings'!$I387))),ISNUMBER(SEARCH(IF(B$3&lt;&gt;"",B$3,"NA"),'MITRE &amp; Controls Mappings'!$J387))), 'MITRE &amp; Controls Mappings'!$B387,"")</f>
        <v/>
      </c>
      <c r="C389" t="str">
        <f>IF(OR(OR(OR(OR(OR(ISNUMBER(SEARCH(IF(C$1&lt;&gt;"",C$1,"NA"),'MITRE &amp; Controls Mappings'!$E387)),ISNUMBER(SEARCH(IF(C$1&lt;&gt;"",C$1,"NA"),'MITRE &amp; Controls Mappings'!$F387))),ISNUMBER(SEARCH(IF(C$2&lt;&gt;"",C$2,"NA"),'MITRE &amp; Controls Mappings'!$G387))),ISNUMBER(SEARCH(IF(C$2&lt;&gt;"",C$2,"NA"),'MITRE &amp; Controls Mappings'!$H387))),ISNUMBER(SEARCH(IF(C$3&lt;&gt;"",C$3,"NA"),'MITRE &amp; Controls Mappings'!$I387))),ISNUMBER(SEARCH(IF(C$3&lt;&gt;"",C$3,"NA"),'MITRE &amp; Controls Mappings'!$J387))), 'MITRE &amp; Controls Mappings'!$B387,"")</f>
        <v/>
      </c>
      <c r="D389" t="str">
        <f>IF(OR(OR(OR(OR(OR(ISNUMBER(SEARCH(IF(D$1&lt;&gt;"",D$1,"NA"),'MITRE &amp; Controls Mappings'!$E387)),ISNUMBER(SEARCH(IF(D$1&lt;&gt;"",D$1,"NA"),'MITRE &amp; Controls Mappings'!$F387))),ISNUMBER(SEARCH(IF(D$2&lt;&gt;"",D$2,"NA"),'MITRE &amp; Controls Mappings'!$G387))),ISNUMBER(SEARCH(IF(D$2&lt;&gt;"",D$2,"NA"),'MITRE &amp; Controls Mappings'!$H387))),ISNUMBER(SEARCH(IF(D$3&lt;&gt;"",D$3,"NA"),'MITRE &amp; Controls Mappings'!$I387))),ISNUMBER(SEARCH(IF(D$3&lt;&gt;"",D$3,"NA"),'MITRE &amp; Controls Mappings'!$J387))), 'MITRE &amp; Controls Mappings'!$B387,"")</f>
        <v/>
      </c>
      <c r="E389" t="str">
        <f>IF(OR(OR(OR(OR(OR(ISNUMBER(SEARCH(IF(E$1&lt;&gt;"",E$1,"NA"),'MITRE &amp; Controls Mappings'!$E387)),ISNUMBER(SEARCH(IF(E$1&lt;&gt;"",E$1,"NA"),'MITRE &amp; Controls Mappings'!$F387))),ISNUMBER(SEARCH(IF(E$2&lt;&gt;"",E$2,"NA"),'MITRE &amp; Controls Mappings'!$G387))),ISNUMBER(SEARCH(IF(E$2&lt;&gt;"",E$2,"NA"),'MITRE &amp; Controls Mappings'!$H387))),ISNUMBER(SEARCH(IF(E$3&lt;&gt;"",E$3,"NA"),'MITRE &amp; Controls Mappings'!$I387))),ISNUMBER(SEARCH(IF(E$3&lt;&gt;"",E$3,"NA"),'MITRE &amp; Controls Mappings'!$J387))), 'MITRE &amp; Controls Mappings'!$B387,"")</f>
        <v/>
      </c>
      <c r="F389" t="str">
        <f>IF(OR(OR(OR(OR(OR(ISNUMBER(SEARCH(IF(F$1&lt;&gt;"",F$1,"NA"),'MITRE &amp; Controls Mappings'!$E387)),ISNUMBER(SEARCH(IF(F$1&lt;&gt;"",F$1,"NA"),'MITRE &amp; Controls Mappings'!$F387))),ISNUMBER(SEARCH(IF(F$2&lt;&gt;"",F$2,"NA"),'MITRE &amp; Controls Mappings'!$G387))),ISNUMBER(SEARCH(IF(F$2&lt;&gt;"",F$2,"NA"),'MITRE &amp; Controls Mappings'!$H387))),ISNUMBER(SEARCH(IF(F$3&lt;&gt;"",F$3,"NA"),'MITRE &amp; Controls Mappings'!$I387))),ISNUMBER(SEARCH(IF(F$3&lt;&gt;"",F$3,"NA"),'MITRE &amp; Controls Mappings'!$J387))), 'MITRE &amp; Controls Mappings'!$B387,"")</f>
        <v/>
      </c>
      <c r="G389" t="str">
        <f>IF(OR(OR(OR(OR(OR(ISNUMBER(SEARCH(IF(G$1&lt;&gt;"",G$1,"NA"),'MITRE &amp; Controls Mappings'!$E387)),ISNUMBER(SEARCH(IF(G$1&lt;&gt;"",G$1,"NA"),'MITRE &amp; Controls Mappings'!$F387))),ISNUMBER(SEARCH(IF(G$2&lt;&gt;"",G$2,"NA"),'MITRE &amp; Controls Mappings'!$G387))),ISNUMBER(SEARCH(IF(G$2&lt;&gt;"",G$2,"NA"),'MITRE &amp; Controls Mappings'!$H387))),ISNUMBER(SEARCH(IF(G$3&lt;&gt;"",G$3,"NA"),'MITRE &amp; Controls Mappings'!$I387))),ISNUMBER(SEARCH(IF(G$3&lt;&gt;"",G$3,"NA"),'MITRE &amp; Controls Mappings'!$J387))), 'MITRE &amp; Controls Mappings'!$B387,"")</f>
        <v/>
      </c>
      <c r="H389" t="str">
        <f>IF(OR(OR(OR(OR(OR(ISNUMBER(SEARCH(IF(H$1&lt;&gt;"",H$1,"NA"),'MITRE &amp; Controls Mappings'!$E387)),ISNUMBER(SEARCH(IF(H$1&lt;&gt;"",H$1,"NA"),'MITRE &amp; Controls Mappings'!$F387))),ISNUMBER(SEARCH(IF(H$2&lt;&gt;"",H$2,"NA"),'MITRE &amp; Controls Mappings'!$G387))),ISNUMBER(SEARCH(IF(H$2&lt;&gt;"",H$2,"NA"),'MITRE &amp; Controls Mappings'!$H387))),ISNUMBER(SEARCH(IF(H$3&lt;&gt;"",H$3,"NA"),'MITRE &amp; Controls Mappings'!$I387))),ISNUMBER(SEARCH(IF(H$3&lt;&gt;"",H$3,"NA"),'MITRE &amp; Controls Mappings'!$J387))), 'MITRE &amp; Controls Mappings'!$B387,"")</f>
        <v/>
      </c>
      <c r="I389" t="str">
        <f>IF(OR(OR(OR(OR(OR(ISNUMBER(SEARCH(IF(I$1&lt;&gt;"",I$1,"NA"),'MITRE &amp; Controls Mappings'!$E387)),ISNUMBER(SEARCH(IF(I$1&lt;&gt;"",I$1,"NA"),'MITRE &amp; Controls Mappings'!$F387))),ISNUMBER(SEARCH(IF(I$2&lt;&gt;"",I$2,"NA"),'MITRE &amp; Controls Mappings'!$G387))),ISNUMBER(SEARCH(IF(I$2&lt;&gt;"",I$2,"NA"),'MITRE &amp; Controls Mappings'!$H387))),ISNUMBER(SEARCH(IF(I$3&lt;&gt;"",I$3,"NA"),'MITRE &amp; Controls Mappings'!$I387))),ISNUMBER(SEARCH(IF(I$3&lt;&gt;"",I$3,"NA"),'MITRE &amp; Controls Mappings'!$J387))), 'MITRE &amp; Controls Mappings'!$B387,"")</f>
        <v/>
      </c>
      <c r="J389" t="str">
        <f>IF(OR(OR(OR(OR(OR(ISNUMBER(SEARCH(IF(J$1&lt;&gt;"",J$1,"NA"),'MITRE &amp; Controls Mappings'!$E387)),ISNUMBER(SEARCH(IF(J$1&lt;&gt;"",J$1,"NA"),'MITRE &amp; Controls Mappings'!$F387))),ISNUMBER(SEARCH(IF(J$2&lt;&gt;"",J$2,"NA"),'MITRE &amp; Controls Mappings'!$G387))),ISNUMBER(SEARCH(IF(J$2&lt;&gt;"",J$2,"NA"),'MITRE &amp; Controls Mappings'!$H387))),ISNUMBER(SEARCH(IF(J$3&lt;&gt;"",J$3,"NA"),'MITRE &amp; Controls Mappings'!$I387))),ISNUMBER(SEARCH(IF(J$3&lt;&gt;"",J$3,"NA"),'MITRE &amp; Controls Mappings'!$J387))), 'MITRE &amp; Controls Mappings'!$B387,"")</f>
        <v/>
      </c>
      <c r="K389" t="str">
        <f>IF(OR(OR(OR(OR(OR(ISNUMBER(SEARCH(IF(K$1&lt;&gt;"",K$1,"NA"),'MITRE &amp; Controls Mappings'!$E387)),ISNUMBER(SEARCH(IF(K$1&lt;&gt;"",K$1,"NA"),'MITRE &amp; Controls Mappings'!$F387))),ISNUMBER(SEARCH(IF(K$2&lt;&gt;"",K$2,"NA"),'MITRE &amp; Controls Mappings'!$G387))),ISNUMBER(SEARCH(IF(K$2&lt;&gt;"",K$2,"NA"),'MITRE &amp; Controls Mappings'!$H387))),ISNUMBER(SEARCH(IF(K$3&lt;&gt;"",K$3,"NA"),'MITRE &amp; Controls Mappings'!$I387))),ISNUMBER(SEARCH(IF(K$3&lt;&gt;"",K$3,"NA"),'MITRE &amp; Controls Mappings'!$J387))), 'MITRE &amp; Controls Mappings'!$B387,"")</f>
        <v/>
      </c>
      <c r="L389" s="26" t="str">
        <f>IF('MITRE &amp; Controls Mappings'!D387 &lt;&gt;"",'MITRE &amp; Controls Mappings'!D387,"" )</f>
        <v>(L2) Ensure 'Allow Online Tips' is set to 'Disabled'</v>
      </c>
    </row>
    <row r="390" spans="1:12" x14ac:dyDescent="0.25">
      <c r="A390" t="str">
        <f>IF(COUNTIF(B390:K390,"="&amp;'MITRE &amp; Controls Mappings'!B388)&gt;0,'MITRE &amp; Controls Mappings'!B388,"")</f>
        <v/>
      </c>
      <c r="B390" t="str">
        <f>IF(OR(OR(OR(OR(OR(ISNUMBER(SEARCH(IF(B$1&lt;&gt;"",B$1,"NA"),'MITRE &amp; Controls Mappings'!$E388)),ISNUMBER(SEARCH(IF(B$1&lt;&gt;"",B$1,"NA"),'MITRE &amp; Controls Mappings'!$F388))),ISNUMBER(SEARCH(IF(B$2&lt;&gt;"",B$2,"NA"),'MITRE &amp; Controls Mappings'!$G388))),ISNUMBER(SEARCH(IF(B$2&lt;&gt;"",B$2,"NA"),'MITRE &amp; Controls Mappings'!$H388))),ISNUMBER(SEARCH(IF(B$3&lt;&gt;"",B$3,"NA"),'MITRE &amp; Controls Mappings'!$I388))),ISNUMBER(SEARCH(IF(B$3&lt;&gt;"",B$3,"NA"),'MITRE &amp; Controls Mappings'!$J388))), 'MITRE &amp; Controls Mappings'!$B388,"")</f>
        <v/>
      </c>
      <c r="C390" t="str">
        <f>IF(OR(OR(OR(OR(OR(ISNUMBER(SEARCH(IF(C$1&lt;&gt;"",C$1,"NA"),'MITRE &amp; Controls Mappings'!$E388)),ISNUMBER(SEARCH(IF(C$1&lt;&gt;"",C$1,"NA"),'MITRE &amp; Controls Mappings'!$F388))),ISNUMBER(SEARCH(IF(C$2&lt;&gt;"",C$2,"NA"),'MITRE &amp; Controls Mappings'!$G388))),ISNUMBER(SEARCH(IF(C$2&lt;&gt;"",C$2,"NA"),'MITRE &amp; Controls Mappings'!$H388))),ISNUMBER(SEARCH(IF(C$3&lt;&gt;"",C$3,"NA"),'MITRE &amp; Controls Mappings'!$I388))),ISNUMBER(SEARCH(IF(C$3&lt;&gt;"",C$3,"NA"),'MITRE &amp; Controls Mappings'!$J388))), 'MITRE &amp; Controls Mappings'!$B388,"")</f>
        <v/>
      </c>
      <c r="D390" t="str">
        <f>IF(OR(OR(OR(OR(OR(ISNUMBER(SEARCH(IF(D$1&lt;&gt;"",D$1,"NA"),'MITRE &amp; Controls Mappings'!$E388)),ISNUMBER(SEARCH(IF(D$1&lt;&gt;"",D$1,"NA"),'MITRE &amp; Controls Mappings'!$F388))),ISNUMBER(SEARCH(IF(D$2&lt;&gt;"",D$2,"NA"),'MITRE &amp; Controls Mappings'!$G388))),ISNUMBER(SEARCH(IF(D$2&lt;&gt;"",D$2,"NA"),'MITRE &amp; Controls Mappings'!$H388))),ISNUMBER(SEARCH(IF(D$3&lt;&gt;"",D$3,"NA"),'MITRE &amp; Controls Mappings'!$I388))),ISNUMBER(SEARCH(IF(D$3&lt;&gt;"",D$3,"NA"),'MITRE &amp; Controls Mappings'!$J388))), 'MITRE &amp; Controls Mappings'!$B388,"")</f>
        <v/>
      </c>
      <c r="E390" t="str">
        <f>IF(OR(OR(OR(OR(OR(ISNUMBER(SEARCH(IF(E$1&lt;&gt;"",E$1,"NA"),'MITRE &amp; Controls Mappings'!$E388)),ISNUMBER(SEARCH(IF(E$1&lt;&gt;"",E$1,"NA"),'MITRE &amp; Controls Mappings'!$F388))),ISNUMBER(SEARCH(IF(E$2&lt;&gt;"",E$2,"NA"),'MITRE &amp; Controls Mappings'!$G388))),ISNUMBER(SEARCH(IF(E$2&lt;&gt;"",E$2,"NA"),'MITRE &amp; Controls Mappings'!$H388))),ISNUMBER(SEARCH(IF(E$3&lt;&gt;"",E$3,"NA"),'MITRE &amp; Controls Mappings'!$I388))),ISNUMBER(SEARCH(IF(E$3&lt;&gt;"",E$3,"NA"),'MITRE &amp; Controls Mappings'!$J388))), 'MITRE &amp; Controls Mappings'!$B388,"")</f>
        <v/>
      </c>
      <c r="F390" t="str">
        <f>IF(OR(OR(OR(OR(OR(ISNUMBER(SEARCH(IF(F$1&lt;&gt;"",F$1,"NA"),'MITRE &amp; Controls Mappings'!$E388)),ISNUMBER(SEARCH(IF(F$1&lt;&gt;"",F$1,"NA"),'MITRE &amp; Controls Mappings'!$F388))),ISNUMBER(SEARCH(IF(F$2&lt;&gt;"",F$2,"NA"),'MITRE &amp; Controls Mappings'!$G388))),ISNUMBER(SEARCH(IF(F$2&lt;&gt;"",F$2,"NA"),'MITRE &amp; Controls Mappings'!$H388))),ISNUMBER(SEARCH(IF(F$3&lt;&gt;"",F$3,"NA"),'MITRE &amp; Controls Mappings'!$I388))),ISNUMBER(SEARCH(IF(F$3&lt;&gt;"",F$3,"NA"),'MITRE &amp; Controls Mappings'!$J388))), 'MITRE &amp; Controls Mappings'!$B388,"")</f>
        <v/>
      </c>
      <c r="G390" t="str">
        <f>IF(OR(OR(OR(OR(OR(ISNUMBER(SEARCH(IF(G$1&lt;&gt;"",G$1,"NA"),'MITRE &amp; Controls Mappings'!$E388)),ISNUMBER(SEARCH(IF(G$1&lt;&gt;"",G$1,"NA"),'MITRE &amp; Controls Mappings'!$F388))),ISNUMBER(SEARCH(IF(G$2&lt;&gt;"",G$2,"NA"),'MITRE &amp; Controls Mappings'!$G388))),ISNUMBER(SEARCH(IF(G$2&lt;&gt;"",G$2,"NA"),'MITRE &amp; Controls Mappings'!$H388))),ISNUMBER(SEARCH(IF(G$3&lt;&gt;"",G$3,"NA"),'MITRE &amp; Controls Mappings'!$I388))),ISNUMBER(SEARCH(IF(G$3&lt;&gt;"",G$3,"NA"),'MITRE &amp; Controls Mappings'!$J388))), 'MITRE &amp; Controls Mappings'!$B388,"")</f>
        <v/>
      </c>
      <c r="H390" t="str">
        <f>IF(OR(OR(OR(OR(OR(ISNUMBER(SEARCH(IF(H$1&lt;&gt;"",H$1,"NA"),'MITRE &amp; Controls Mappings'!$E388)),ISNUMBER(SEARCH(IF(H$1&lt;&gt;"",H$1,"NA"),'MITRE &amp; Controls Mappings'!$F388))),ISNUMBER(SEARCH(IF(H$2&lt;&gt;"",H$2,"NA"),'MITRE &amp; Controls Mappings'!$G388))),ISNUMBER(SEARCH(IF(H$2&lt;&gt;"",H$2,"NA"),'MITRE &amp; Controls Mappings'!$H388))),ISNUMBER(SEARCH(IF(H$3&lt;&gt;"",H$3,"NA"),'MITRE &amp; Controls Mappings'!$I388))),ISNUMBER(SEARCH(IF(H$3&lt;&gt;"",H$3,"NA"),'MITRE &amp; Controls Mappings'!$J388))), 'MITRE &amp; Controls Mappings'!$B388,"")</f>
        <v/>
      </c>
      <c r="I390" t="str">
        <f>IF(OR(OR(OR(OR(OR(ISNUMBER(SEARCH(IF(I$1&lt;&gt;"",I$1,"NA"),'MITRE &amp; Controls Mappings'!$E388)),ISNUMBER(SEARCH(IF(I$1&lt;&gt;"",I$1,"NA"),'MITRE &amp; Controls Mappings'!$F388))),ISNUMBER(SEARCH(IF(I$2&lt;&gt;"",I$2,"NA"),'MITRE &amp; Controls Mappings'!$G388))),ISNUMBER(SEARCH(IF(I$2&lt;&gt;"",I$2,"NA"),'MITRE &amp; Controls Mappings'!$H388))),ISNUMBER(SEARCH(IF(I$3&lt;&gt;"",I$3,"NA"),'MITRE &amp; Controls Mappings'!$I388))),ISNUMBER(SEARCH(IF(I$3&lt;&gt;"",I$3,"NA"),'MITRE &amp; Controls Mappings'!$J388))), 'MITRE &amp; Controls Mappings'!$B388,"")</f>
        <v/>
      </c>
      <c r="J390" t="str">
        <f>IF(OR(OR(OR(OR(OR(ISNUMBER(SEARCH(IF(J$1&lt;&gt;"",J$1,"NA"),'MITRE &amp; Controls Mappings'!$E388)),ISNUMBER(SEARCH(IF(J$1&lt;&gt;"",J$1,"NA"),'MITRE &amp; Controls Mappings'!$F388))),ISNUMBER(SEARCH(IF(J$2&lt;&gt;"",J$2,"NA"),'MITRE &amp; Controls Mappings'!$G388))),ISNUMBER(SEARCH(IF(J$2&lt;&gt;"",J$2,"NA"),'MITRE &amp; Controls Mappings'!$H388))),ISNUMBER(SEARCH(IF(J$3&lt;&gt;"",J$3,"NA"),'MITRE &amp; Controls Mappings'!$I388))),ISNUMBER(SEARCH(IF(J$3&lt;&gt;"",J$3,"NA"),'MITRE &amp; Controls Mappings'!$J388))), 'MITRE &amp; Controls Mappings'!$B388,"")</f>
        <v/>
      </c>
      <c r="K390" t="str">
        <f>IF(OR(OR(OR(OR(OR(ISNUMBER(SEARCH(IF(K$1&lt;&gt;"",K$1,"NA"),'MITRE &amp; Controls Mappings'!$E388)),ISNUMBER(SEARCH(IF(K$1&lt;&gt;"",K$1,"NA"),'MITRE &amp; Controls Mappings'!$F388))),ISNUMBER(SEARCH(IF(K$2&lt;&gt;"",K$2,"NA"),'MITRE &amp; Controls Mappings'!$G388))),ISNUMBER(SEARCH(IF(K$2&lt;&gt;"",K$2,"NA"),'MITRE &amp; Controls Mappings'!$H388))),ISNUMBER(SEARCH(IF(K$3&lt;&gt;"",K$3,"NA"),'MITRE &amp; Controls Mappings'!$I388))),ISNUMBER(SEARCH(IF(K$3&lt;&gt;"",K$3,"NA"),'MITRE &amp; Controls Mappings'!$J388))), 'MITRE &amp; Controls Mappings'!$B388,"")</f>
        <v/>
      </c>
      <c r="L390" s="26" t="str">
        <f>IF('MITRE &amp; Controls Mappings'!D388 &lt;&gt;"",'MITRE &amp; Controls Mappings'!D388,"" )</f>
        <v>Personalization</v>
      </c>
    </row>
    <row r="391" spans="1:12" x14ac:dyDescent="0.25">
      <c r="A391" t="str">
        <f>IF(COUNTIF(B391:K391,"="&amp;'MITRE &amp; Controls Mappings'!B389)&gt;0,'MITRE &amp; Controls Mappings'!B389,"")</f>
        <v/>
      </c>
      <c r="B391" t="str">
        <f>IF(OR(OR(OR(OR(OR(ISNUMBER(SEARCH(IF(B$1&lt;&gt;"",B$1,"NA"),'MITRE &amp; Controls Mappings'!$E389)),ISNUMBER(SEARCH(IF(B$1&lt;&gt;"",B$1,"NA"),'MITRE &amp; Controls Mappings'!$F389))),ISNUMBER(SEARCH(IF(B$2&lt;&gt;"",B$2,"NA"),'MITRE &amp; Controls Mappings'!$G389))),ISNUMBER(SEARCH(IF(B$2&lt;&gt;"",B$2,"NA"),'MITRE &amp; Controls Mappings'!$H389))),ISNUMBER(SEARCH(IF(B$3&lt;&gt;"",B$3,"NA"),'MITRE &amp; Controls Mappings'!$I389))),ISNUMBER(SEARCH(IF(B$3&lt;&gt;"",B$3,"NA"),'MITRE &amp; Controls Mappings'!$J389))), 'MITRE &amp; Controls Mappings'!$B389,"")</f>
        <v/>
      </c>
      <c r="C391" t="str">
        <f>IF(OR(OR(OR(OR(OR(ISNUMBER(SEARCH(IF(C$1&lt;&gt;"",C$1,"NA"),'MITRE &amp; Controls Mappings'!$E389)),ISNUMBER(SEARCH(IF(C$1&lt;&gt;"",C$1,"NA"),'MITRE &amp; Controls Mappings'!$F389))),ISNUMBER(SEARCH(IF(C$2&lt;&gt;"",C$2,"NA"),'MITRE &amp; Controls Mappings'!$G389))),ISNUMBER(SEARCH(IF(C$2&lt;&gt;"",C$2,"NA"),'MITRE &amp; Controls Mappings'!$H389))),ISNUMBER(SEARCH(IF(C$3&lt;&gt;"",C$3,"NA"),'MITRE &amp; Controls Mappings'!$I389))),ISNUMBER(SEARCH(IF(C$3&lt;&gt;"",C$3,"NA"),'MITRE &amp; Controls Mappings'!$J389))), 'MITRE &amp; Controls Mappings'!$B389,"")</f>
        <v/>
      </c>
      <c r="D391" t="str">
        <f>IF(OR(OR(OR(OR(OR(ISNUMBER(SEARCH(IF(D$1&lt;&gt;"",D$1,"NA"),'MITRE &amp; Controls Mappings'!$E389)),ISNUMBER(SEARCH(IF(D$1&lt;&gt;"",D$1,"NA"),'MITRE &amp; Controls Mappings'!$F389))),ISNUMBER(SEARCH(IF(D$2&lt;&gt;"",D$2,"NA"),'MITRE &amp; Controls Mappings'!$G389))),ISNUMBER(SEARCH(IF(D$2&lt;&gt;"",D$2,"NA"),'MITRE &amp; Controls Mappings'!$H389))),ISNUMBER(SEARCH(IF(D$3&lt;&gt;"",D$3,"NA"),'MITRE &amp; Controls Mappings'!$I389))),ISNUMBER(SEARCH(IF(D$3&lt;&gt;"",D$3,"NA"),'MITRE &amp; Controls Mappings'!$J389))), 'MITRE &amp; Controls Mappings'!$B389,"")</f>
        <v/>
      </c>
      <c r="E391" t="str">
        <f>IF(OR(OR(OR(OR(OR(ISNUMBER(SEARCH(IF(E$1&lt;&gt;"",E$1,"NA"),'MITRE &amp; Controls Mappings'!$E389)),ISNUMBER(SEARCH(IF(E$1&lt;&gt;"",E$1,"NA"),'MITRE &amp; Controls Mappings'!$F389))),ISNUMBER(SEARCH(IF(E$2&lt;&gt;"",E$2,"NA"),'MITRE &amp; Controls Mappings'!$G389))),ISNUMBER(SEARCH(IF(E$2&lt;&gt;"",E$2,"NA"),'MITRE &amp; Controls Mappings'!$H389))),ISNUMBER(SEARCH(IF(E$3&lt;&gt;"",E$3,"NA"),'MITRE &amp; Controls Mappings'!$I389))),ISNUMBER(SEARCH(IF(E$3&lt;&gt;"",E$3,"NA"),'MITRE &amp; Controls Mappings'!$J389))), 'MITRE &amp; Controls Mappings'!$B389,"")</f>
        <v/>
      </c>
      <c r="F391" t="str">
        <f>IF(OR(OR(OR(OR(OR(ISNUMBER(SEARCH(IF(F$1&lt;&gt;"",F$1,"NA"),'MITRE &amp; Controls Mappings'!$E389)),ISNUMBER(SEARCH(IF(F$1&lt;&gt;"",F$1,"NA"),'MITRE &amp; Controls Mappings'!$F389))),ISNUMBER(SEARCH(IF(F$2&lt;&gt;"",F$2,"NA"),'MITRE &amp; Controls Mappings'!$G389))),ISNUMBER(SEARCH(IF(F$2&lt;&gt;"",F$2,"NA"),'MITRE &amp; Controls Mappings'!$H389))),ISNUMBER(SEARCH(IF(F$3&lt;&gt;"",F$3,"NA"),'MITRE &amp; Controls Mappings'!$I389))),ISNUMBER(SEARCH(IF(F$3&lt;&gt;"",F$3,"NA"),'MITRE &amp; Controls Mappings'!$J389))), 'MITRE &amp; Controls Mappings'!$B389,"")</f>
        <v/>
      </c>
      <c r="G391" t="str">
        <f>IF(OR(OR(OR(OR(OR(ISNUMBER(SEARCH(IF(G$1&lt;&gt;"",G$1,"NA"),'MITRE &amp; Controls Mappings'!$E389)),ISNUMBER(SEARCH(IF(G$1&lt;&gt;"",G$1,"NA"),'MITRE &amp; Controls Mappings'!$F389))),ISNUMBER(SEARCH(IF(G$2&lt;&gt;"",G$2,"NA"),'MITRE &amp; Controls Mappings'!$G389))),ISNUMBER(SEARCH(IF(G$2&lt;&gt;"",G$2,"NA"),'MITRE &amp; Controls Mappings'!$H389))),ISNUMBER(SEARCH(IF(G$3&lt;&gt;"",G$3,"NA"),'MITRE &amp; Controls Mappings'!$I389))),ISNUMBER(SEARCH(IF(G$3&lt;&gt;"",G$3,"NA"),'MITRE &amp; Controls Mappings'!$J389))), 'MITRE &amp; Controls Mappings'!$B389,"")</f>
        <v/>
      </c>
      <c r="H391" t="str">
        <f>IF(OR(OR(OR(OR(OR(ISNUMBER(SEARCH(IF(H$1&lt;&gt;"",H$1,"NA"),'MITRE &amp; Controls Mappings'!$E389)),ISNUMBER(SEARCH(IF(H$1&lt;&gt;"",H$1,"NA"),'MITRE &amp; Controls Mappings'!$F389))),ISNUMBER(SEARCH(IF(H$2&lt;&gt;"",H$2,"NA"),'MITRE &amp; Controls Mappings'!$G389))),ISNUMBER(SEARCH(IF(H$2&lt;&gt;"",H$2,"NA"),'MITRE &amp; Controls Mappings'!$H389))),ISNUMBER(SEARCH(IF(H$3&lt;&gt;"",H$3,"NA"),'MITRE &amp; Controls Mappings'!$I389))),ISNUMBER(SEARCH(IF(H$3&lt;&gt;"",H$3,"NA"),'MITRE &amp; Controls Mappings'!$J389))), 'MITRE &amp; Controls Mappings'!$B389,"")</f>
        <v/>
      </c>
      <c r="I391" t="str">
        <f>IF(OR(OR(OR(OR(OR(ISNUMBER(SEARCH(IF(I$1&lt;&gt;"",I$1,"NA"),'MITRE &amp; Controls Mappings'!$E389)),ISNUMBER(SEARCH(IF(I$1&lt;&gt;"",I$1,"NA"),'MITRE &amp; Controls Mappings'!$F389))),ISNUMBER(SEARCH(IF(I$2&lt;&gt;"",I$2,"NA"),'MITRE &amp; Controls Mappings'!$G389))),ISNUMBER(SEARCH(IF(I$2&lt;&gt;"",I$2,"NA"),'MITRE &amp; Controls Mappings'!$H389))),ISNUMBER(SEARCH(IF(I$3&lt;&gt;"",I$3,"NA"),'MITRE &amp; Controls Mappings'!$I389))),ISNUMBER(SEARCH(IF(I$3&lt;&gt;"",I$3,"NA"),'MITRE &amp; Controls Mappings'!$J389))), 'MITRE &amp; Controls Mappings'!$B389,"")</f>
        <v/>
      </c>
      <c r="J391" t="str">
        <f>IF(OR(OR(OR(OR(OR(ISNUMBER(SEARCH(IF(J$1&lt;&gt;"",J$1,"NA"),'MITRE &amp; Controls Mappings'!$E389)),ISNUMBER(SEARCH(IF(J$1&lt;&gt;"",J$1,"NA"),'MITRE &amp; Controls Mappings'!$F389))),ISNUMBER(SEARCH(IF(J$2&lt;&gt;"",J$2,"NA"),'MITRE &amp; Controls Mappings'!$G389))),ISNUMBER(SEARCH(IF(J$2&lt;&gt;"",J$2,"NA"),'MITRE &amp; Controls Mappings'!$H389))),ISNUMBER(SEARCH(IF(J$3&lt;&gt;"",J$3,"NA"),'MITRE &amp; Controls Mappings'!$I389))),ISNUMBER(SEARCH(IF(J$3&lt;&gt;"",J$3,"NA"),'MITRE &amp; Controls Mappings'!$J389))), 'MITRE &amp; Controls Mappings'!$B389,"")</f>
        <v/>
      </c>
      <c r="K391" t="str">
        <f>IF(OR(OR(OR(OR(OR(ISNUMBER(SEARCH(IF(K$1&lt;&gt;"",K$1,"NA"),'MITRE &amp; Controls Mappings'!$E389)),ISNUMBER(SEARCH(IF(K$1&lt;&gt;"",K$1,"NA"),'MITRE &amp; Controls Mappings'!$F389))),ISNUMBER(SEARCH(IF(K$2&lt;&gt;"",K$2,"NA"),'MITRE &amp; Controls Mappings'!$G389))),ISNUMBER(SEARCH(IF(K$2&lt;&gt;"",K$2,"NA"),'MITRE &amp; Controls Mappings'!$H389))),ISNUMBER(SEARCH(IF(K$3&lt;&gt;"",K$3,"NA"),'MITRE &amp; Controls Mappings'!$I389))),ISNUMBER(SEARCH(IF(K$3&lt;&gt;"",K$3,"NA"),'MITRE &amp; Controls Mappings'!$J389))), 'MITRE &amp; Controls Mappings'!$B389,"")</f>
        <v/>
      </c>
      <c r="L391" s="26" t="str">
        <f>IF('MITRE &amp; Controls Mappings'!D389 &lt;&gt;"",'MITRE &amp; Controls Mappings'!D389,"" )</f>
        <v>(L1) Ensure 'Prevent enabling lock screen camera' is set to 'Enabled'</v>
      </c>
    </row>
    <row r="392" spans="1:12" x14ac:dyDescent="0.25">
      <c r="A392" t="str">
        <f>IF(COUNTIF(B392:K392,"="&amp;'MITRE &amp; Controls Mappings'!B390)&gt;0,'MITRE &amp; Controls Mappings'!B390,"")</f>
        <v/>
      </c>
      <c r="B392" t="str">
        <f>IF(OR(OR(OR(OR(OR(ISNUMBER(SEARCH(IF(B$1&lt;&gt;"",B$1,"NA"),'MITRE &amp; Controls Mappings'!$E390)),ISNUMBER(SEARCH(IF(B$1&lt;&gt;"",B$1,"NA"),'MITRE &amp; Controls Mappings'!$F390))),ISNUMBER(SEARCH(IF(B$2&lt;&gt;"",B$2,"NA"),'MITRE &amp; Controls Mappings'!$G390))),ISNUMBER(SEARCH(IF(B$2&lt;&gt;"",B$2,"NA"),'MITRE &amp; Controls Mappings'!$H390))),ISNUMBER(SEARCH(IF(B$3&lt;&gt;"",B$3,"NA"),'MITRE &amp; Controls Mappings'!$I390))),ISNUMBER(SEARCH(IF(B$3&lt;&gt;"",B$3,"NA"),'MITRE &amp; Controls Mappings'!$J390))), 'MITRE &amp; Controls Mappings'!$B390,"")</f>
        <v/>
      </c>
      <c r="C392" t="str">
        <f>IF(OR(OR(OR(OR(OR(ISNUMBER(SEARCH(IF(C$1&lt;&gt;"",C$1,"NA"),'MITRE &amp; Controls Mappings'!$E390)),ISNUMBER(SEARCH(IF(C$1&lt;&gt;"",C$1,"NA"),'MITRE &amp; Controls Mappings'!$F390))),ISNUMBER(SEARCH(IF(C$2&lt;&gt;"",C$2,"NA"),'MITRE &amp; Controls Mappings'!$G390))),ISNUMBER(SEARCH(IF(C$2&lt;&gt;"",C$2,"NA"),'MITRE &amp; Controls Mappings'!$H390))),ISNUMBER(SEARCH(IF(C$3&lt;&gt;"",C$3,"NA"),'MITRE &amp; Controls Mappings'!$I390))),ISNUMBER(SEARCH(IF(C$3&lt;&gt;"",C$3,"NA"),'MITRE &amp; Controls Mappings'!$J390))), 'MITRE &amp; Controls Mappings'!$B390,"")</f>
        <v/>
      </c>
      <c r="D392" t="str">
        <f>IF(OR(OR(OR(OR(OR(ISNUMBER(SEARCH(IF(D$1&lt;&gt;"",D$1,"NA"),'MITRE &amp; Controls Mappings'!$E390)),ISNUMBER(SEARCH(IF(D$1&lt;&gt;"",D$1,"NA"),'MITRE &amp; Controls Mappings'!$F390))),ISNUMBER(SEARCH(IF(D$2&lt;&gt;"",D$2,"NA"),'MITRE &amp; Controls Mappings'!$G390))),ISNUMBER(SEARCH(IF(D$2&lt;&gt;"",D$2,"NA"),'MITRE &amp; Controls Mappings'!$H390))),ISNUMBER(SEARCH(IF(D$3&lt;&gt;"",D$3,"NA"),'MITRE &amp; Controls Mappings'!$I390))),ISNUMBER(SEARCH(IF(D$3&lt;&gt;"",D$3,"NA"),'MITRE &amp; Controls Mappings'!$J390))), 'MITRE &amp; Controls Mappings'!$B390,"")</f>
        <v/>
      </c>
      <c r="E392" t="str">
        <f>IF(OR(OR(OR(OR(OR(ISNUMBER(SEARCH(IF(E$1&lt;&gt;"",E$1,"NA"),'MITRE &amp; Controls Mappings'!$E390)),ISNUMBER(SEARCH(IF(E$1&lt;&gt;"",E$1,"NA"),'MITRE &amp; Controls Mappings'!$F390))),ISNUMBER(SEARCH(IF(E$2&lt;&gt;"",E$2,"NA"),'MITRE &amp; Controls Mappings'!$G390))),ISNUMBER(SEARCH(IF(E$2&lt;&gt;"",E$2,"NA"),'MITRE &amp; Controls Mappings'!$H390))),ISNUMBER(SEARCH(IF(E$3&lt;&gt;"",E$3,"NA"),'MITRE &amp; Controls Mappings'!$I390))),ISNUMBER(SEARCH(IF(E$3&lt;&gt;"",E$3,"NA"),'MITRE &amp; Controls Mappings'!$J390))), 'MITRE &amp; Controls Mappings'!$B390,"")</f>
        <v/>
      </c>
      <c r="F392" t="str">
        <f>IF(OR(OR(OR(OR(OR(ISNUMBER(SEARCH(IF(F$1&lt;&gt;"",F$1,"NA"),'MITRE &amp; Controls Mappings'!$E390)),ISNUMBER(SEARCH(IF(F$1&lt;&gt;"",F$1,"NA"),'MITRE &amp; Controls Mappings'!$F390))),ISNUMBER(SEARCH(IF(F$2&lt;&gt;"",F$2,"NA"),'MITRE &amp; Controls Mappings'!$G390))),ISNUMBER(SEARCH(IF(F$2&lt;&gt;"",F$2,"NA"),'MITRE &amp; Controls Mappings'!$H390))),ISNUMBER(SEARCH(IF(F$3&lt;&gt;"",F$3,"NA"),'MITRE &amp; Controls Mappings'!$I390))),ISNUMBER(SEARCH(IF(F$3&lt;&gt;"",F$3,"NA"),'MITRE &amp; Controls Mappings'!$J390))), 'MITRE &amp; Controls Mappings'!$B390,"")</f>
        <v/>
      </c>
      <c r="G392" t="str">
        <f>IF(OR(OR(OR(OR(OR(ISNUMBER(SEARCH(IF(G$1&lt;&gt;"",G$1,"NA"),'MITRE &amp; Controls Mappings'!$E390)),ISNUMBER(SEARCH(IF(G$1&lt;&gt;"",G$1,"NA"),'MITRE &amp; Controls Mappings'!$F390))),ISNUMBER(SEARCH(IF(G$2&lt;&gt;"",G$2,"NA"),'MITRE &amp; Controls Mappings'!$G390))),ISNUMBER(SEARCH(IF(G$2&lt;&gt;"",G$2,"NA"),'MITRE &amp; Controls Mappings'!$H390))),ISNUMBER(SEARCH(IF(G$3&lt;&gt;"",G$3,"NA"),'MITRE &amp; Controls Mappings'!$I390))),ISNUMBER(SEARCH(IF(G$3&lt;&gt;"",G$3,"NA"),'MITRE &amp; Controls Mappings'!$J390))), 'MITRE &amp; Controls Mappings'!$B390,"")</f>
        <v/>
      </c>
      <c r="H392" t="str">
        <f>IF(OR(OR(OR(OR(OR(ISNUMBER(SEARCH(IF(H$1&lt;&gt;"",H$1,"NA"),'MITRE &amp; Controls Mappings'!$E390)),ISNUMBER(SEARCH(IF(H$1&lt;&gt;"",H$1,"NA"),'MITRE &amp; Controls Mappings'!$F390))),ISNUMBER(SEARCH(IF(H$2&lt;&gt;"",H$2,"NA"),'MITRE &amp; Controls Mappings'!$G390))),ISNUMBER(SEARCH(IF(H$2&lt;&gt;"",H$2,"NA"),'MITRE &amp; Controls Mappings'!$H390))),ISNUMBER(SEARCH(IF(H$3&lt;&gt;"",H$3,"NA"),'MITRE &amp; Controls Mappings'!$I390))),ISNUMBER(SEARCH(IF(H$3&lt;&gt;"",H$3,"NA"),'MITRE &amp; Controls Mappings'!$J390))), 'MITRE &amp; Controls Mappings'!$B390,"")</f>
        <v/>
      </c>
      <c r="I392" t="str">
        <f>IF(OR(OR(OR(OR(OR(ISNUMBER(SEARCH(IF(I$1&lt;&gt;"",I$1,"NA"),'MITRE &amp; Controls Mappings'!$E390)),ISNUMBER(SEARCH(IF(I$1&lt;&gt;"",I$1,"NA"),'MITRE &amp; Controls Mappings'!$F390))),ISNUMBER(SEARCH(IF(I$2&lt;&gt;"",I$2,"NA"),'MITRE &amp; Controls Mappings'!$G390))),ISNUMBER(SEARCH(IF(I$2&lt;&gt;"",I$2,"NA"),'MITRE &amp; Controls Mappings'!$H390))),ISNUMBER(SEARCH(IF(I$3&lt;&gt;"",I$3,"NA"),'MITRE &amp; Controls Mappings'!$I390))),ISNUMBER(SEARCH(IF(I$3&lt;&gt;"",I$3,"NA"),'MITRE &amp; Controls Mappings'!$J390))), 'MITRE &amp; Controls Mappings'!$B390,"")</f>
        <v/>
      </c>
      <c r="J392" t="str">
        <f>IF(OR(OR(OR(OR(OR(ISNUMBER(SEARCH(IF(J$1&lt;&gt;"",J$1,"NA"),'MITRE &amp; Controls Mappings'!$E390)),ISNUMBER(SEARCH(IF(J$1&lt;&gt;"",J$1,"NA"),'MITRE &amp; Controls Mappings'!$F390))),ISNUMBER(SEARCH(IF(J$2&lt;&gt;"",J$2,"NA"),'MITRE &amp; Controls Mappings'!$G390))),ISNUMBER(SEARCH(IF(J$2&lt;&gt;"",J$2,"NA"),'MITRE &amp; Controls Mappings'!$H390))),ISNUMBER(SEARCH(IF(J$3&lt;&gt;"",J$3,"NA"),'MITRE &amp; Controls Mappings'!$I390))),ISNUMBER(SEARCH(IF(J$3&lt;&gt;"",J$3,"NA"),'MITRE &amp; Controls Mappings'!$J390))), 'MITRE &amp; Controls Mappings'!$B390,"")</f>
        <v/>
      </c>
      <c r="K392" t="str">
        <f>IF(OR(OR(OR(OR(OR(ISNUMBER(SEARCH(IF(K$1&lt;&gt;"",K$1,"NA"),'MITRE &amp; Controls Mappings'!$E390)),ISNUMBER(SEARCH(IF(K$1&lt;&gt;"",K$1,"NA"),'MITRE &amp; Controls Mappings'!$F390))),ISNUMBER(SEARCH(IF(K$2&lt;&gt;"",K$2,"NA"),'MITRE &amp; Controls Mappings'!$G390))),ISNUMBER(SEARCH(IF(K$2&lt;&gt;"",K$2,"NA"),'MITRE &amp; Controls Mappings'!$H390))),ISNUMBER(SEARCH(IF(K$3&lt;&gt;"",K$3,"NA"),'MITRE &amp; Controls Mappings'!$I390))),ISNUMBER(SEARCH(IF(K$3&lt;&gt;"",K$3,"NA"),'MITRE &amp; Controls Mappings'!$J390))), 'MITRE &amp; Controls Mappings'!$B390,"")</f>
        <v/>
      </c>
      <c r="L392" s="26" t="str">
        <f>IF('MITRE &amp; Controls Mappings'!D390 &lt;&gt;"",'MITRE &amp; Controls Mappings'!D390,"" )</f>
        <v>(L1) Ensure 'Prevent enabling lock screen camera' is set to 'Enabled'</v>
      </c>
    </row>
    <row r="393" spans="1:12" x14ac:dyDescent="0.25">
      <c r="A393" t="str">
        <f>IF(COUNTIF(B393:K393,"="&amp;'MITRE &amp; Controls Mappings'!B391)&gt;0,'MITRE &amp; Controls Mappings'!B391,"")</f>
        <v/>
      </c>
      <c r="B393" t="str">
        <f>IF(OR(OR(OR(OR(OR(ISNUMBER(SEARCH(IF(B$1&lt;&gt;"",B$1,"NA"),'MITRE &amp; Controls Mappings'!$E391)),ISNUMBER(SEARCH(IF(B$1&lt;&gt;"",B$1,"NA"),'MITRE &amp; Controls Mappings'!$F391))),ISNUMBER(SEARCH(IF(B$2&lt;&gt;"",B$2,"NA"),'MITRE &amp; Controls Mappings'!$G391))),ISNUMBER(SEARCH(IF(B$2&lt;&gt;"",B$2,"NA"),'MITRE &amp; Controls Mappings'!$H391))),ISNUMBER(SEARCH(IF(B$3&lt;&gt;"",B$3,"NA"),'MITRE &amp; Controls Mappings'!$I391))),ISNUMBER(SEARCH(IF(B$3&lt;&gt;"",B$3,"NA"),'MITRE &amp; Controls Mappings'!$J391))), 'MITRE &amp; Controls Mappings'!$B391,"")</f>
        <v/>
      </c>
      <c r="C393" t="str">
        <f>IF(OR(OR(OR(OR(OR(ISNUMBER(SEARCH(IF(C$1&lt;&gt;"",C$1,"NA"),'MITRE &amp; Controls Mappings'!$E391)),ISNUMBER(SEARCH(IF(C$1&lt;&gt;"",C$1,"NA"),'MITRE &amp; Controls Mappings'!$F391))),ISNUMBER(SEARCH(IF(C$2&lt;&gt;"",C$2,"NA"),'MITRE &amp; Controls Mappings'!$G391))),ISNUMBER(SEARCH(IF(C$2&lt;&gt;"",C$2,"NA"),'MITRE &amp; Controls Mappings'!$H391))),ISNUMBER(SEARCH(IF(C$3&lt;&gt;"",C$3,"NA"),'MITRE &amp; Controls Mappings'!$I391))),ISNUMBER(SEARCH(IF(C$3&lt;&gt;"",C$3,"NA"),'MITRE &amp; Controls Mappings'!$J391))), 'MITRE &amp; Controls Mappings'!$B391,"")</f>
        <v/>
      </c>
      <c r="D393" t="str">
        <f>IF(OR(OR(OR(OR(OR(ISNUMBER(SEARCH(IF(D$1&lt;&gt;"",D$1,"NA"),'MITRE &amp; Controls Mappings'!$E391)),ISNUMBER(SEARCH(IF(D$1&lt;&gt;"",D$1,"NA"),'MITRE &amp; Controls Mappings'!$F391))),ISNUMBER(SEARCH(IF(D$2&lt;&gt;"",D$2,"NA"),'MITRE &amp; Controls Mappings'!$G391))),ISNUMBER(SEARCH(IF(D$2&lt;&gt;"",D$2,"NA"),'MITRE &amp; Controls Mappings'!$H391))),ISNUMBER(SEARCH(IF(D$3&lt;&gt;"",D$3,"NA"),'MITRE &amp; Controls Mappings'!$I391))),ISNUMBER(SEARCH(IF(D$3&lt;&gt;"",D$3,"NA"),'MITRE &amp; Controls Mappings'!$J391))), 'MITRE &amp; Controls Mappings'!$B391,"")</f>
        <v/>
      </c>
      <c r="E393" t="str">
        <f>IF(OR(OR(OR(OR(OR(ISNUMBER(SEARCH(IF(E$1&lt;&gt;"",E$1,"NA"),'MITRE &amp; Controls Mappings'!$E391)),ISNUMBER(SEARCH(IF(E$1&lt;&gt;"",E$1,"NA"),'MITRE &amp; Controls Mappings'!$F391))),ISNUMBER(SEARCH(IF(E$2&lt;&gt;"",E$2,"NA"),'MITRE &amp; Controls Mappings'!$G391))),ISNUMBER(SEARCH(IF(E$2&lt;&gt;"",E$2,"NA"),'MITRE &amp; Controls Mappings'!$H391))),ISNUMBER(SEARCH(IF(E$3&lt;&gt;"",E$3,"NA"),'MITRE &amp; Controls Mappings'!$I391))),ISNUMBER(SEARCH(IF(E$3&lt;&gt;"",E$3,"NA"),'MITRE &amp; Controls Mappings'!$J391))), 'MITRE &amp; Controls Mappings'!$B391,"")</f>
        <v/>
      </c>
      <c r="F393" t="str">
        <f>IF(OR(OR(OR(OR(OR(ISNUMBER(SEARCH(IF(F$1&lt;&gt;"",F$1,"NA"),'MITRE &amp; Controls Mappings'!$E391)),ISNUMBER(SEARCH(IF(F$1&lt;&gt;"",F$1,"NA"),'MITRE &amp; Controls Mappings'!$F391))),ISNUMBER(SEARCH(IF(F$2&lt;&gt;"",F$2,"NA"),'MITRE &amp; Controls Mappings'!$G391))),ISNUMBER(SEARCH(IF(F$2&lt;&gt;"",F$2,"NA"),'MITRE &amp; Controls Mappings'!$H391))),ISNUMBER(SEARCH(IF(F$3&lt;&gt;"",F$3,"NA"),'MITRE &amp; Controls Mappings'!$I391))),ISNUMBER(SEARCH(IF(F$3&lt;&gt;"",F$3,"NA"),'MITRE &amp; Controls Mappings'!$J391))), 'MITRE &amp; Controls Mappings'!$B391,"")</f>
        <v/>
      </c>
      <c r="G393" t="str">
        <f>IF(OR(OR(OR(OR(OR(ISNUMBER(SEARCH(IF(G$1&lt;&gt;"",G$1,"NA"),'MITRE &amp; Controls Mappings'!$E391)),ISNUMBER(SEARCH(IF(G$1&lt;&gt;"",G$1,"NA"),'MITRE &amp; Controls Mappings'!$F391))),ISNUMBER(SEARCH(IF(G$2&lt;&gt;"",G$2,"NA"),'MITRE &amp; Controls Mappings'!$G391))),ISNUMBER(SEARCH(IF(G$2&lt;&gt;"",G$2,"NA"),'MITRE &amp; Controls Mappings'!$H391))),ISNUMBER(SEARCH(IF(G$3&lt;&gt;"",G$3,"NA"),'MITRE &amp; Controls Mappings'!$I391))),ISNUMBER(SEARCH(IF(G$3&lt;&gt;"",G$3,"NA"),'MITRE &amp; Controls Mappings'!$J391))), 'MITRE &amp; Controls Mappings'!$B391,"")</f>
        <v/>
      </c>
      <c r="H393" t="str">
        <f>IF(OR(OR(OR(OR(OR(ISNUMBER(SEARCH(IF(H$1&lt;&gt;"",H$1,"NA"),'MITRE &amp; Controls Mappings'!$E391)),ISNUMBER(SEARCH(IF(H$1&lt;&gt;"",H$1,"NA"),'MITRE &amp; Controls Mappings'!$F391))),ISNUMBER(SEARCH(IF(H$2&lt;&gt;"",H$2,"NA"),'MITRE &amp; Controls Mappings'!$G391))),ISNUMBER(SEARCH(IF(H$2&lt;&gt;"",H$2,"NA"),'MITRE &amp; Controls Mappings'!$H391))),ISNUMBER(SEARCH(IF(H$3&lt;&gt;"",H$3,"NA"),'MITRE &amp; Controls Mappings'!$I391))),ISNUMBER(SEARCH(IF(H$3&lt;&gt;"",H$3,"NA"),'MITRE &amp; Controls Mappings'!$J391))), 'MITRE &amp; Controls Mappings'!$B391,"")</f>
        <v/>
      </c>
      <c r="I393" t="str">
        <f>IF(OR(OR(OR(OR(OR(ISNUMBER(SEARCH(IF(I$1&lt;&gt;"",I$1,"NA"),'MITRE &amp; Controls Mappings'!$E391)),ISNUMBER(SEARCH(IF(I$1&lt;&gt;"",I$1,"NA"),'MITRE &amp; Controls Mappings'!$F391))),ISNUMBER(SEARCH(IF(I$2&lt;&gt;"",I$2,"NA"),'MITRE &amp; Controls Mappings'!$G391))),ISNUMBER(SEARCH(IF(I$2&lt;&gt;"",I$2,"NA"),'MITRE &amp; Controls Mappings'!$H391))),ISNUMBER(SEARCH(IF(I$3&lt;&gt;"",I$3,"NA"),'MITRE &amp; Controls Mappings'!$I391))),ISNUMBER(SEARCH(IF(I$3&lt;&gt;"",I$3,"NA"),'MITRE &amp; Controls Mappings'!$J391))), 'MITRE &amp; Controls Mappings'!$B391,"")</f>
        <v/>
      </c>
      <c r="J393" t="str">
        <f>IF(OR(OR(OR(OR(OR(ISNUMBER(SEARCH(IF(J$1&lt;&gt;"",J$1,"NA"),'MITRE &amp; Controls Mappings'!$E391)),ISNUMBER(SEARCH(IF(J$1&lt;&gt;"",J$1,"NA"),'MITRE &amp; Controls Mappings'!$F391))),ISNUMBER(SEARCH(IF(J$2&lt;&gt;"",J$2,"NA"),'MITRE &amp; Controls Mappings'!$G391))),ISNUMBER(SEARCH(IF(J$2&lt;&gt;"",J$2,"NA"),'MITRE &amp; Controls Mappings'!$H391))),ISNUMBER(SEARCH(IF(J$3&lt;&gt;"",J$3,"NA"),'MITRE &amp; Controls Mappings'!$I391))),ISNUMBER(SEARCH(IF(J$3&lt;&gt;"",J$3,"NA"),'MITRE &amp; Controls Mappings'!$J391))), 'MITRE &amp; Controls Mappings'!$B391,"")</f>
        <v/>
      </c>
      <c r="K393" t="str">
        <f>IF(OR(OR(OR(OR(OR(ISNUMBER(SEARCH(IF(K$1&lt;&gt;"",K$1,"NA"),'MITRE &amp; Controls Mappings'!$E391)),ISNUMBER(SEARCH(IF(K$1&lt;&gt;"",K$1,"NA"),'MITRE &amp; Controls Mappings'!$F391))),ISNUMBER(SEARCH(IF(K$2&lt;&gt;"",K$2,"NA"),'MITRE &amp; Controls Mappings'!$G391))),ISNUMBER(SEARCH(IF(K$2&lt;&gt;"",K$2,"NA"),'MITRE &amp; Controls Mappings'!$H391))),ISNUMBER(SEARCH(IF(K$3&lt;&gt;"",K$3,"NA"),'MITRE &amp; Controls Mappings'!$I391))),ISNUMBER(SEARCH(IF(K$3&lt;&gt;"",K$3,"NA"),'MITRE &amp; Controls Mappings'!$J391))), 'MITRE &amp; Controls Mappings'!$B391,"")</f>
        <v/>
      </c>
      <c r="L393" s="26" t="str">
        <f>IF('MITRE &amp; Controls Mappings'!D391 &lt;&gt;"",'MITRE &amp; Controls Mappings'!D391,"" )</f>
        <v>(L1) Ensure 'Prevent enabling lock screen slide show' is set to 'Enabled'</v>
      </c>
    </row>
    <row r="394" spans="1:12" x14ac:dyDescent="0.25">
      <c r="A394" t="str">
        <f>IF(COUNTIF(B394:K394,"="&amp;'MITRE &amp; Controls Mappings'!B392)&gt;0,'MITRE &amp; Controls Mappings'!B392,"")</f>
        <v/>
      </c>
      <c r="B394" t="str">
        <f>IF(OR(OR(OR(OR(OR(ISNUMBER(SEARCH(IF(B$1&lt;&gt;"",B$1,"NA"),'MITRE &amp; Controls Mappings'!$E392)),ISNUMBER(SEARCH(IF(B$1&lt;&gt;"",B$1,"NA"),'MITRE &amp; Controls Mappings'!$F392))),ISNUMBER(SEARCH(IF(B$2&lt;&gt;"",B$2,"NA"),'MITRE &amp; Controls Mappings'!$G392))),ISNUMBER(SEARCH(IF(B$2&lt;&gt;"",B$2,"NA"),'MITRE &amp; Controls Mappings'!$H392))),ISNUMBER(SEARCH(IF(B$3&lt;&gt;"",B$3,"NA"),'MITRE &amp; Controls Mappings'!$I392))),ISNUMBER(SEARCH(IF(B$3&lt;&gt;"",B$3,"NA"),'MITRE &amp; Controls Mappings'!$J392))), 'MITRE &amp; Controls Mappings'!$B392,"")</f>
        <v/>
      </c>
      <c r="C394" t="str">
        <f>IF(OR(OR(OR(OR(OR(ISNUMBER(SEARCH(IF(C$1&lt;&gt;"",C$1,"NA"),'MITRE &amp; Controls Mappings'!$E392)),ISNUMBER(SEARCH(IF(C$1&lt;&gt;"",C$1,"NA"),'MITRE &amp; Controls Mappings'!$F392))),ISNUMBER(SEARCH(IF(C$2&lt;&gt;"",C$2,"NA"),'MITRE &amp; Controls Mappings'!$G392))),ISNUMBER(SEARCH(IF(C$2&lt;&gt;"",C$2,"NA"),'MITRE &amp; Controls Mappings'!$H392))),ISNUMBER(SEARCH(IF(C$3&lt;&gt;"",C$3,"NA"),'MITRE &amp; Controls Mappings'!$I392))),ISNUMBER(SEARCH(IF(C$3&lt;&gt;"",C$3,"NA"),'MITRE &amp; Controls Mappings'!$J392))), 'MITRE &amp; Controls Mappings'!$B392,"")</f>
        <v/>
      </c>
      <c r="D394" t="str">
        <f>IF(OR(OR(OR(OR(OR(ISNUMBER(SEARCH(IF(D$1&lt;&gt;"",D$1,"NA"),'MITRE &amp; Controls Mappings'!$E392)),ISNUMBER(SEARCH(IF(D$1&lt;&gt;"",D$1,"NA"),'MITRE &amp; Controls Mappings'!$F392))),ISNUMBER(SEARCH(IF(D$2&lt;&gt;"",D$2,"NA"),'MITRE &amp; Controls Mappings'!$G392))),ISNUMBER(SEARCH(IF(D$2&lt;&gt;"",D$2,"NA"),'MITRE &amp; Controls Mappings'!$H392))),ISNUMBER(SEARCH(IF(D$3&lt;&gt;"",D$3,"NA"),'MITRE &amp; Controls Mappings'!$I392))),ISNUMBER(SEARCH(IF(D$3&lt;&gt;"",D$3,"NA"),'MITRE &amp; Controls Mappings'!$J392))), 'MITRE &amp; Controls Mappings'!$B392,"")</f>
        <v/>
      </c>
      <c r="E394" t="str">
        <f>IF(OR(OR(OR(OR(OR(ISNUMBER(SEARCH(IF(E$1&lt;&gt;"",E$1,"NA"),'MITRE &amp; Controls Mappings'!$E392)),ISNUMBER(SEARCH(IF(E$1&lt;&gt;"",E$1,"NA"),'MITRE &amp; Controls Mappings'!$F392))),ISNUMBER(SEARCH(IF(E$2&lt;&gt;"",E$2,"NA"),'MITRE &amp; Controls Mappings'!$G392))),ISNUMBER(SEARCH(IF(E$2&lt;&gt;"",E$2,"NA"),'MITRE &amp; Controls Mappings'!$H392))),ISNUMBER(SEARCH(IF(E$3&lt;&gt;"",E$3,"NA"),'MITRE &amp; Controls Mappings'!$I392))),ISNUMBER(SEARCH(IF(E$3&lt;&gt;"",E$3,"NA"),'MITRE &amp; Controls Mappings'!$J392))), 'MITRE &amp; Controls Mappings'!$B392,"")</f>
        <v/>
      </c>
      <c r="F394" t="str">
        <f>IF(OR(OR(OR(OR(OR(ISNUMBER(SEARCH(IF(F$1&lt;&gt;"",F$1,"NA"),'MITRE &amp; Controls Mappings'!$E392)),ISNUMBER(SEARCH(IF(F$1&lt;&gt;"",F$1,"NA"),'MITRE &amp; Controls Mappings'!$F392))),ISNUMBER(SEARCH(IF(F$2&lt;&gt;"",F$2,"NA"),'MITRE &amp; Controls Mappings'!$G392))),ISNUMBER(SEARCH(IF(F$2&lt;&gt;"",F$2,"NA"),'MITRE &amp; Controls Mappings'!$H392))),ISNUMBER(SEARCH(IF(F$3&lt;&gt;"",F$3,"NA"),'MITRE &amp; Controls Mappings'!$I392))),ISNUMBER(SEARCH(IF(F$3&lt;&gt;"",F$3,"NA"),'MITRE &amp; Controls Mappings'!$J392))), 'MITRE &amp; Controls Mappings'!$B392,"")</f>
        <v/>
      </c>
      <c r="G394" t="str">
        <f>IF(OR(OR(OR(OR(OR(ISNUMBER(SEARCH(IF(G$1&lt;&gt;"",G$1,"NA"),'MITRE &amp; Controls Mappings'!$E392)),ISNUMBER(SEARCH(IF(G$1&lt;&gt;"",G$1,"NA"),'MITRE &amp; Controls Mappings'!$F392))),ISNUMBER(SEARCH(IF(G$2&lt;&gt;"",G$2,"NA"),'MITRE &amp; Controls Mappings'!$G392))),ISNUMBER(SEARCH(IF(G$2&lt;&gt;"",G$2,"NA"),'MITRE &amp; Controls Mappings'!$H392))),ISNUMBER(SEARCH(IF(G$3&lt;&gt;"",G$3,"NA"),'MITRE &amp; Controls Mappings'!$I392))),ISNUMBER(SEARCH(IF(G$3&lt;&gt;"",G$3,"NA"),'MITRE &amp; Controls Mappings'!$J392))), 'MITRE &amp; Controls Mappings'!$B392,"")</f>
        <v/>
      </c>
      <c r="H394" t="str">
        <f>IF(OR(OR(OR(OR(OR(ISNUMBER(SEARCH(IF(H$1&lt;&gt;"",H$1,"NA"),'MITRE &amp; Controls Mappings'!$E392)),ISNUMBER(SEARCH(IF(H$1&lt;&gt;"",H$1,"NA"),'MITRE &amp; Controls Mappings'!$F392))),ISNUMBER(SEARCH(IF(H$2&lt;&gt;"",H$2,"NA"),'MITRE &amp; Controls Mappings'!$G392))),ISNUMBER(SEARCH(IF(H$2&lt;&gt;"",H$2,"NA"),'MITRE &amp; Controls Mappings'!$H392))),ISNUMBER(SEARCH(IF(H$3&lt;&gt;"",H$3,"NA"),'MITRE &amp; Controls Mappings'!$I392))),ISNUMBER(SEARCH(IF(H$3&lt;&gt;"",H$3,"NA"),'MITRE &amp; Controls Mappings'!$J392))), 'MITRE &amp; Controls Mappings'!$B392,"")</f>
        <v/>
      </c>
      <c r="I394" t="str">
        <f>IF(OR(OR(OR(OR(OR(ISNUMBER(SEARCH(IF(I$1&lt;&gt;"",I$1,"NA"),'MITRE &amp; Controls Mappings'!$E392)),ISNUMBER(SEARCH(IF(I$1&lt;&gt;"",I$1,"NA"),'MITRE &amp; Controls Mappings'!$F392))),ISNUMBER(SEARCH(IF(I$2&lt;&gt;"",I$2,"NA"),'MITRE &amp; Controls Mappings'!$G392))),ISNUMBER(SEARCH(IF(I$2&lt;&gt;"",I$2,"NA"),'MITRE &amp; Controls Mappings'!$H392))),ISNUMBER(SEARCH(IF(I$3&lt;&gt;"",I$3,"NA"),'MITRE &amp; Controls Mappings'!$I392))),ISNUMBER(SEARCH(IF(I$3&lt;&gt;"",I$3,"NA"),'MITRE &amp; Controls Mappings'!$J392))), 'MITRE &amp; Controls Mappings'!$B392,"")</f>
        <v/>
      </c>
      <c r="J394" t="str">
        <f>IF(OR(OR(OR(OR(OR(ISNUMBER(SEARCH(IF(J$1&lt;&gt;"",J$1,"NA"),'MITRE &amp; Controls Mappings'!$E392)),ISNUMBER(SEARCH(IF(J$1&lt;&gt;"",J$1,"NA"),'MITRE &amp; Controls Mappings'!$F392))),ISNUMBER(SEARCH(IF(J$2&lt;&gt;"",J$2,"NA"),'MITRE &amp; Controls Mappings'!$G392))),ISNUMBER(SEARCH(IF(J$2&lt;&gt;"",J$2,"NA"),'MITRE &amp; Controls Mappings'!$H392))),ISNUMBER(SEARCH(IF(J$3&lt;&gt;"",J$3,"NA"),'MITRE &amp; Controls Mappings'!$I392))),ISNUMBER(SEARCH(IF(J$3&lt;&gt;"",J$3,"NA"),'MITRE &amp; Controls Mappings'!$J392))), 'MITRE &amp; Controls Mappings'!$B392,"")</f>
        <v/>
      </c>
      <c r="K394" t="str">
        <f>IF(OR(OR(OR(OR(OR(ISNUMBER(SEARCH(IF(K$1&lt;&gt;"",K$1,"NA"),'MITRE &amp; Controls Mappings'!$E392)),ISNUMBER(SEARCH(IF(K$1&lt;&gt;"",K$1,"NA"),'MITRE &amp; Controls Mappings'!$F392))),ISNUMBER(SEARCH(IF(K$2&lt;&gt;"",K$2,"NA"),'MITRE &amp; Controls Mappings'!$G392))),ISNUMBER(SEARCH(IF(K$2&lt;&gt;"",K$2,"NA"),'MITRE &amp; Controls Mappings'!$H392))),ISNUMBER(SEARCH(IF(K$3&lt;&gt;"",K$3,"NA"),'MITRE &amp; Controls Mappings'!$I392))),ISNUMBER(SEARCH(IF(K$3&lt;&gt;"",K$3,"NA"),'MITRE &amp; Controls Mappings'!$J392))), 'MITRE &amp; Controls Mappings'!$B392,"")</f>
        <v/>
      </c>
      <c r="L394" s="26" t="str">
        <f>IF('MITRE &amp; Controls Mappings'!D392 &lt;&gt;"",'MITRE &amp; Controls Mappings'!D392,"" )</f>
        <v>(L1) Ensure 'Prevent enabling lock screen slide show' is set to 'Enabled'</v>
      </c>
    </row>
    <row r="395" spans="1:12" x14ac:dyDescent="0.25">
      <c r="A395" t="str">
        <f>IF(COUNTIF(B395:K395,"="&amp;'MITRE &amp; Controls Mappings'!B393)&gt;0,'MITRE &amp; Controls Mappings'!B393,"")</f>
        <v/>
      </c>
      <c r="B395" t="str">
        <f>IF(OR(OR(OR(OR(OR(ISNUMBER(SEARCH(IF(B$1&lt;&gt;"",B$1,"NA"),'MITRE &amp; Controls Mappings'!$E393)),ISNUMBER(SEARCH(IF(B$1&lt;&gt;"",B$1,"NA"),'MITRE &amp; Controls Mappings'!$F393))),ISNUMBER(SEARCH(IF(B$2&lt;&gt;"",B$2,"NA"),'MITRE &amp; Controls Mappings'!$G393))),ISNUMBER(SEARCH(IF(B$2&lt;&gt;"",B$2,"NA"),'MITRE &amp; Controls Mappings'!$H393))),ISNUMBER(SEARCH(IF(B$3&lt;&gt;"",B$3,"NA"),'MITRE &amp; Controls Mappings'!$I393))),ISNUMBER(SEARCH(IF(B$3&lt;&gt;"",B$3,"NA"),'MITRE &amp; Controls Mappings'!$J393))), 'MITRE &amp; Controls Mappings'!$B393,"")</f>
        <v/>
      </c>
      <c r="C395" t="str">
        <f>IF(OR(OR(OR(OR(OR(ISNUMBER(SEARCH(IF(C$1&lt;&gt;"",C$1,"NA"),'MITRE &amp; Controls Mappings'!$E393)),ISNUMBER(SEARCH(IF(C$1&lt;&gt;"",C$1,"NA"),'MITRE &amp; Controls Mappings'!$F393))),ISNUMBER(SEARCH(IF(C$2&lt;&gt;"",C$2,"NA"),'MITRE &amp; Controls Mappings'!$G393))),ISNUMBER(SEARCH(IF(C$2&lt;&gt;"",C$2,"NA"),'MITRE &amp; Controls Mappings'!$H393))),ISNUMBER(SEARCH(IF(C$3&lt;&gt;"",C$3,"NA"),'MITRE &amp; Controls Mappings'!$I393))),ISNUMBER(SEARCH(IF(C$3&lt;&gt;"",C$3,"NA"),'MITRE &amp; Controls Mappings'!$J393))), 'MITRE &amp; Controls Mappings'!$B393,"")</f>
        <v/>
      </c>
      <c r="D395" t="str">
        <f>IF(OR(OR(OR(OR(OR(ISNUMBER(SEARCH(IF(D$1&lt;&gt;"",D$1,"NA"),'MITRE &amp; Controls Mappings'!$E393)),ISNUMBER(SEARCH(IF(D$1&lt;&gt;"",D$1,"NA"),'MITRE &amp; Controls Mappings'!$F393))),ISNUMBER(SEARCH(IF(D$2&lt;&gt;"",D$2,"NA"),'MITRE &amp; Controls Mappings'!$G393))),ISNUMBER(SEARCH(IF(D$2&lt;&gt;"",D$2,"NA"),'MITRE &amp; Controls Mappings'!$H393))),ISNUMBER(SEARCH(IF(D$3&lt;&gt;"",D$3,"NA"),'MITRE &amp; Controls Mappings'!$I393))),ISNUMBER(SEARCH(IF(D$3&lt;&gt;"",D$3,"NA"),'MITRE &amp; Controls Mappings'!$J393))), 'MITRE &amp; Controls Mappings'!$B393,"")</f>
        <v/>
      </c>
      <c r="E395" t="str">
        <f>IF(OR(OR(OR(OR(OR(ISNUMBER(SEARCH(IF(E$1&lt;&gt;"",E$1,"NA"),'MITRE &amp; Controls Mappings'!$E393)),ISNUMBER(SEARCH(IF(E$1&lt;&gt;"",E$1,"NA"),'MITRE &amp; Controls Mappings'!$F393))),ISNUMBER(SEARCH(IF(E$2&lt;&gt;"",E$2,"NA"),'MITRE &amp; Controls Mappings'!$G393))),ISNUMBER(SEARCH(IF(E$2&lt;&gt;"",E$2,"NA"),'MITRE &amp; Controls Mappings'!$H393))),ISNUMBER(SEARCH(IF(E$3&lt;&gt;"",E$3,"NA"),'MITRE &amp; Controls Mappings'!$I393))),ISNUMBER(SEARCH(IF(E$3&lt;&gt;"",E$3,"NA"),'MITRE &amp; Controls Mappings'!$J393))), 'MITRE &amp; Controls Mappings'!$B393,"")</f>
        <v/>
      </c>
      <c r="F395" t="str">
        <f>IF(OR(OR(OR(OR(OR(ISNUMBER(SEARCH(IF(F$1&lt;&gt;"",F$1,"NA"),'MITRE &amp; Controls Mappings'!$E393)),ISNUMBER(SEARCH(IF(F$1&lt;&gt;"",F$1,"NA"),'MITRE &amp; Controls Mappings'!$F393))),ISNUMBER(SEARCH(IF(F$2&lt;&gt;"",F$2,"NA"),'MITRE &amp; Controls Mappings'!$G393))),ISNUMBER(SEARCH(IF(F$2&lt;&gt;"",F$2,"NA"),'MITRE &amp; Controls Mappings'!$H393))),ISNUMBER(SEARCH(IF(F$3&lt;&gt;"",F$3,"NA"),'MITRE &amp; Controls Mappings'!$I393))),ISNUMBER(SEARCH(IF(F$3&lt;&gt;"",F$3,"NA"),'MITRE &amp; Controls Mappings'!$J393))), 'MITRE &amp; Controls Mappings'!$B393,"")</f>
        <v/>
      </c>
      <c r="G395" t="str">
        <f>IF(OR(OR(OR(OR(OR(ISNUMBER(SEARCH(IF(G$1&lt;&gt;"",G$1,"NA"),'MITRE &amp; Controls Mappings'!$E393)),ISNUMBER(SEARCH(IF(G$1&lt;&gt;"",G$1,"NA"),'MITRE &amp; Controls Mappings'!$F393))),ISNUMBER(SEARCH(IF(G$2&lt;&gt;"",G$2,"NA"),'MITRE &amp; Controls Mappings'!$G393))),ISNUMBER(SEARCH(IF(G$2&lt;&gt;"",G$2,"NA"),'MITRE &amp; Controls Mappings'!$H393))),ISNUMBER(SEARCH(IF(G$3&lt;&gt;"",G$3,"NA"),'MITRE &amp; Controls Mappings'!$I393))),ISNUMBER(SEARCH(IF(G$3&lt;&gt;"",G$3,"NA"),'MITRE &amp; Controls Mappings'!$J393))), 'MITRE &amp; Controls Mappings'!$B393,"")</f>
        <v/>
      </c>
      <c r="H395" t="str">
        <f>IF(OR(OR(OR(OR(OR(ISNUMBER(SEARCH(IF(H$1&lt;&gt;"",H$1,"NA"),'MITRE &amp; Controls Mappings'!$E393)),ISNUMBER(SEARCH(IF(H$1&lt;&gt;"",H$1,"NA"),'MITRE &amp; Controls Mappings'!$F393))),ISNUMBER(SEARCH(IF(H$2&lt;&gt;"",H$2,"NA"),'MITRE &amp; Controls Mappings'!$G393))),ISNUMBER(SEARCH(IF(H$2&lt;&gt;"",H$2,"NA"),'MITRE &amp; Controls Mappings'!$H393))),ISNUMBER(SEARCH(IF(H$3&lt;&gt;"",H$3,"NA"),'MITRE &amp; Controls Mappings'!$I393))),ISNUMBER(SEARCH(IF(H$3&lt;&gt;"",H$3,"NA"),'MITRE &amp; Controls Mappings'!$J393))), 'MITRE &amp; Controls Mappings'!$B393,"")</f>
        <v/>
      </c>
      <c r="I395" t="str">
        <f>IF(OR(OR(OR(OR(OR(ISNUMBER(SEARCH(IF(I$1&lt;&gt;"",I$1,"NA"),'MITRE &amp; Controls Mappings'!$E393)),ISNUMBER(SEARCH(IF(I$1&lt;&gt;"",I$1,"NA"),'MITRE &amp; Controls Mappings'!$F393))),ISNUMBER(SEARCH(IF(I$2&lt;&gt;"",I$2,"NA"),'MITRE &amp; Controls Mappings'!$G393))),ISNUMBER(SEARCH(IF(I$2&lt;&gt;"",I$2,"NA"),'MITRE &amp; Controls Mappings'!$H393))),ISNUMBER(SEARCH(IF(I$3&lt;&gt;"",I$3,"NA"),'MITRE &amp; Controls Mappings'!$I393))),ISNUMBER(SEARCH(IF(I$3&lt;&gt;"",I$3,"NA"),'MITRE &amp; Controls Mappings'!$J393))), 'MITRE &amp; Controls Mappings'!$B393,"")</f>
        <v/>
      </c>
      <c r="J395" t="str">
        <f>IF(OR(OR(OR(OR(OR(ISNUMBER(SEARCH(IF(J$1&lt;&gt;"",J$1,"NA"),'MITRE &amp; Controls Mappings'!$E393)),ISNUMBER(SEARCH(IF(J$1&lt;&gt;"",J$1,"NA"),'MITRE &amp; Controls Mappings'!$F393))),ISNUMBER(SEARCH(IF(J$2&lt;&gt;"",J$2,"NA"),'MITRE &amp; Controls Mappings'!$G393))),ISNUMBER(SEARCH(IF(J$2&lt;&gt;"",J$2,"NA"),'MITRE &amp; Controls Mappings'!$H393))),ISNUMBER(SEARCH(IF(J$3&lt;&gt;"",J$3,"NA"),'MITRE &amp; Controls Mappings'!$I393))),ISNUMBER(SEARCH(IF(J$3&lt;&gt;"",J$3,"NA"),'MITRE &amp; Controls Mappings'!$J393))), 'MITRE &amp; Controls Mappings'!$B393,"")</f>
        <v/>
      </c>
      <c r="K395" t="str">
        <f>IF(OR(OR(OR(OR(OR(ISNUMBER(SEARCH(IF(K$1&lt;&gt;"",K$1,"NA"),'MITRE &amp; Controls Mappings'!$E393)),ISNUMBER(SEARCH(IF(K$1&lt;&gt;"",K$1,"NA"),'MITRE &amp; Controls Mappings'!$F393))),ISNUMBER(SEARCH(IF(K$2&lt;&gt;"",K$2,"NA"),'MITRE &amp; Controls Mappings'!$G393))),ISNUMBER(SEARCH(IF(K$2&lt;&gt;"",K$2,"NA"),'MITRE &amp; Controls Mappings'!$H393))),ISNUMBER(SEARCH(IF(K$3&lt;&gt;"",K$3,"NA"),'MITRE &amp; Controls Mappings'!$I393))),ISNUMBER(SEARCH(IF(K$3&lt;&gt;"",K$3,"NA"),'MITRE &amp; Controls Mappings'!$J393))), 'MITRE &amp; Controls Mappings'!$B393,"")</f>
        <v/>
      </c>
      <c r="L395" s="26" t="str">
        <f>IF('MITRE &amp; Controls Mappings'!D393 &lt;&gt;"",'MITRE &amp; Controls Mappings'!D393,"" )</f>
        <v>Regional and Language Options</v>
      </c>
    </row>
    <row r="396" spans="1:12" x14ac:dyDescent="0.25">
      <c r="A396" t="str">
        <f>IF(COUNTIF(B396:K396,"="&amp;'MITRE &amp; Controls Mappings'!B394)&gt;0,'MITRE &amp; Controls Mappings'!B394,"")</f>
        <v/>
      </c>
      <c r="B396" t="str">
        <f>IF(OR(OR(OR(OR(OR(ISNUMBER(SEARCH(IF(B$1&lt;&gt;"",B$1,"NA"),'MITRE &amp; Controls Mappings'!$E394)),ISNUMBER(SEARCH(IF(B$1&lt;&gt;"",B$1,"NA"),'MITRE &amp; Controls Mappings'!$F394))),ISNUMBER(SEARCH(IF(B$2&lt;&gt;"",B$2,"NA"),'MITRE &amp; Controls Mappings'!$G394))),ISNUMBER(SEARCH(IF(B$2&lt;&gt;"",B$2,"NA"),'MITRE &amp; Controls Mappings'!$H394))),ISNUMBER(SEARCH(IF(B$3&lt;&gt;"",B$3,"NA"),'MITRE &amp; Controls Mappings'!$I394))),ISNUMBER(SEARCH(IF(B$3&lt;&gt;"",B$3,"NA"),'MITRE &amp; Controls Mappings'!$J394))), 'MITRE &amp; Controls Mappings'!$B394,"")</f>
        <v/>
      </c>
      <c r="C396" t="str">
        <f>IF(OR(OR(OR(OR(OR(ISNUMBER(SEARCH(IF(C$1&lt;&gt;"",C$1,"NA"),'MITRE &amp; Controls Mappings'!$E394)),ISNUMBER(SEARCH(IF(C$1&lt;&gt;"",C$1,"NA"),'MITRE &amp; Controls Mappings'!$F394))),ISNUMBER(SEARCH(IF(C$2&lt;&gt;"",C$2,"NA"),'MITRE &amp; Controls Mappings'!$G394))),ISNUMBER(SEARCH(IF(C$2&lt;&gt;"",C$2,"NA"),'MITRE &amp; Controls Mappings'!$H394))),ISNUMBER(SEARCH(IF(C$3&lt;&gt;"",C$3,"NA"),'MITRE &amp; Controls Mappings'!$I394))),ISNUMBER(SEARCH(IF(C$3&lt;&gt;"",C$3,"NA"),'MITRE &amp; Controls Mappings'!$J394))), 'MITRE &amp; Controls Mappings'!$B394,"")</f>
        <v/>
      </c>
      <c r="D396" t="str">
        <f>IF(OR(OR(OR(OR(OR(ISNUMBER(SEARCH(IF(D$1&lt;&gt;"",D$1,"NA"),'MITRE &amp; Controls Mappings'!$E394)),ISNUMBER(SEARCH(IF(D$1&lt;&gt;"",D$1,"NA"),'MITRE &amp; Controls Mappings'!$F394))),ISNUMBER(SEARCH(IF(D$2&lt;&gt;"",D$2,"NA"),'MITRE &amp; Controls Mappings'!$G394))),ISNUMBER(SEARCH(IF(D$2&lt;&gt;"",D$2,"NA"),'MITRE &amp; Controls Mappings'!$H394))),ISNUMBER(SEARCH(IF(D$3&lt;&gt;"",D$3,"NA"),'MITRE &amp; Controls Mappings'!$I394))),ISNUMBER(SEARCH(IF(D$3&lt;&gt;"",D$3,"NA"),'MITRE &amp; Controls Mappings'!$J394))), 'MITRE &amp; Controls Mappings'!$B394,"")</f>
        <v/>
      </c>
      <c r="E396" t="str">
        <f>IF(OR(OR(OR(OR(OR(ISNUMBER(SEARCH(IF(E$1&lt;&gt;"",E$1,"NA"),'MITRE &amp; Controls Mappings'!$E394)),ISNUMBER(SEARCH(IF(E$1&lt;&gt;"",E$1,"NA"),'MITRE &amp; Controls Mappings'!$F394))),ISNUMBER(SEARCH(IF(E$2&lt;&gt;"",E$2,"NA"),'MITRE &amp; Controls Mappings'!$G394))),ISNUMBER(SEARCH(IF(E$2&lt;&gt;"",E$2,"NA"),'MITRE &amp; Controls Mappings'!$H394))),ISNUMBER(SEARCH(IF(E$3&lt;&gt;"",E$3,"NA"),'MITRE &amp; Controls Mappings'!$I394))),ISNUMBER(SEARCH(IF(E$3&lt;&gt;"",E$3,"NA"),'MITRE &amp; Controls Mappings'!$J394))), 'MITRE &amp; Controls Mappings'!$B394,"")</f>
        <v/>
      </c>
      <c r="F396" t="str">
        <f>IF(OR(OR(OR(OR(OR(ISNUMBER(SEARCH(IF(F$1&lt;&gt;"",F$1,"NA"),'MITRE &amp; Controls Mappings'!$E394)),ISNUMBER(SEARCH(IF(F$1&lt;&gt;"",F$1,"NA"),'MITRE &amp; Controls Mappings'!$F394))),ISNUMBER(SEARCH(IF(F$2&lt;&gt;"",F$2,"NA"),'MITRE &amp; Controls Mappings'!$G394))),ISNUMBER(SEARCH(IF(F$2&lt;&gt;"",F$2,"NA"),'MITRE &amp; Controls Mappings'!$H394))),ISNUMBER(SEARCH(IF(F$3&lt;&gt;"",F$3,"NA"),'MITRE &amp; Controls Mappings'!$I394))),ISNUMBER(SEARCH(IF(F$3&lt;&gt;"",F$3,"NA"),'MITRE &amp; Controls Mappings'!$J394))), 'MITRE &amp; Controls Mappings'!$B394,"")</f>
        <v/>
      </c>
      <c r="G396" t="str">
        <f>IF(OR(OR(OR(OR(OR(ISNUMBER(SEARCH(IF(G$1&lt;&gt;"",G$1,"NA"),'MITRE &amp; Controls Mappings'!$E394)),ISNUMBER(SEARCH(IF(G$1&lt;&gt;"",G$1,"NA"),'MITRE &amp; Controls Mappings'!$F394))),ISNUMBER(SEARCH(IF(G$2&lt;&gt;"",G$2,"NA"),'MITRE &amp; Controls Mappings'!$G394))),ISNUMBER(SEARCH(IF(G$2&lt;&gt;"",G$2,"NA"),'MITRE &amp; Controls Mappings'!$H394))),ISNUMBER(SEARCH(IF(G$3&lt;&gt;"",G$3,"NA"),'MITRE &amp; Controls Mappings'!$I394))),ISNUMBER(SEARCH(IF(G$3&lt;&gt;"",G$3,"NA"),'MITRE &amp; Controls Mappings'!$J394))), 'MITRE &amp; Controls Mappings'!$B394,"")</f>
        <v/>
      </c>
      <c r="H396" t="str">
        <f>IF(OR(OR(OR(OR(OR(ISNUMBER(SEARCH(IF(H$1&lt;&gt;"",H$1,"NA"),'MITRE &amp; Controls Mappings'!$E394)),ISNUMBER(SEARCH(IF(H$1&lt;&gt;"",H$1,"NA"),'MITRE &amp; Controls Mappings'!$F394))),ISNUMBER(SEARCH(IF(H$2&lt;&gt;"",H$2,"NA"),'MITRE &amp; Controls Mappings'!$G394))),ISNUMBER(SEARCH(IF(H$2&lt;&gt;"",H$2,"NA"),'MITRE &amp; Controls Mappings'!$H394))),ISNUMBER(SEARCH(IF(H$3&lt;&gt;"",H$3,"NA"),'MITRE &amp; Controls Mappings'!$I394))),ISNUMBER(SEARCH(IF(H$3&lt;&gt;"",H$3,"NA"),'MITRE &amp; Controls Mappings'!$J394))), 'MITRE &amp; Controls Mappings'!$B394,"")</f>
        <v/>
      </c>
      <c r="I396" t="str">
        <f>IF(OR(OR(OR(OR(OR(ISNUMBER(SEARCH(IF(I$1&lt;&gt;"",I$1,"NA"),'MITRE &amp; Controls Mappings'!$E394)),ISNUMBER(SEARCH(IF(I$1&lt;&gt;"",I$1,"NA"),'MITRE &amp; Controls Mappings'!$F394))),ISNUMBER(SEARCH(IF(I$2&lt;&gt;"",I$2,"NA"),'MITRE &amp; Controls Mappings'!$G394))),ISNUMBER(SEARCH(IF(I$2&lt;&gt;"",I$2,"NA"),'MITRE &amp; Controls Mappings'!$H394))),ISNUMBER(SEARCH(IF(I$3&lt;&gt;"",I$3,"NA"),'MITRE &amp; Controls Mappings'!$I394))),ISNUMBER(SEARCH(IF(I$3&lt;&gt;"",I$3,"NA"),'MITRE &amp; Controls Mappings'!$J394))), 'MITRE &amp; Controls Mappings'!$B394,"")</f>
        <v/>
      </c>
      <c r="J396" t="str">
        <f>IF(OR(OR(OR(OR(OR(ISNUMBER(SEARCH(IF(J$1&lt;&gt;"",J$1,"NA"),'MITRE &amp; Controls Mappings'!$E394)),ISNUMBER(SEARCH(IF(J$1&lt;&gt;"",J$1,"NA"),'MITRE &amp; Controls Mappings'!$F394))),ISNUMBER(SEARCH(IF(J$2&lt;&gt;"",J$2,"NA"),'MITRE &amp; Controls Mappings'!$G394))),ISNUMBER(SEARCH(IF(J$2&lt;&gt;"",J$2,"NA"),'MITRE &amp; Controls Mappings'!$H394))),ISNUMBER(SEARCH(IF(J$3&lt;&gt;"",J$3,"NA"),'MITRE &amp; Controls Mappings'!$I394))),ISNUMBER(SEARCH(IF(J$3&lt;&gt;"",J$3,"NA"),'MITRE &amp; Controls Mappings'!$J394))), 'MITRE &amp; Controls Mappings'!$B394,"")</f>
        <v/>
      </c>
      <c r="K396" t="str">
        <f>IF(OR(OR(OR(OR(OR(ISNUMBER(SEARCH(IF(K$1&lt;&gt;"",K$1,"NA"),'MITRE &amp; Controls Mappings'!$E394)),ISNUMBER(SEARCH(IF(K$1&lt;&gt;"",K$1,"NA"),'MITRE &amp; Controls Mappings'!$F394))),ISNUMBER(SEARCH(IF(K$2&lt;&gt;"",K$2,"NA"),'MITRE &amp; Controls Mappings'!$G394))),ISNUMBER(SEARCH(IF(K$2&lt;&gt;"",K$2,"NA"),'MITRE &amp; Controls Mappings'!$H394))),ISNUMBER(SEARCH(IF(K$3&lt;&gt;"",K$3,"NA"),'MITRE &amp; Controls Mappings'!$I394))),ISNUMBER(SEARCH(IF(K$3&lt;&gt;"",K$3,"NA"),'MITRE &amp; Controls Mappings'!$J394))), 'MITRE &amp; Controls Mappings'!$B394,"")</f>
        <v/>
      </c>
      <c r="L396" s="26" t="str">
        <f>IF('MITRE &amp; Controls Mappings'!D394 &lt;&gt;"",'MITRE &amp; Controls Mappings'!D394,"" )</f>
        <v>(L1) Ensure 'Allow users to enable online speech recognition services' is set to 'Disabled'</v>
      </c>
    </row>
    <row r="397" spans="1:12" x14ac:dyDescent="0.25">
      <c r="A397" t="str">
        <f>IF(COUNTIF(B397:K397,"="&amp;'MITRE &amp; Controls Mappings'!B395)&gt;0,'MITRE &amp; Controls Mappings'!B395,"")</f>
        <v/>
      </c>
      <c r="B397" t="str">
        <f>IF(OR(OR(OR(OR(OR(ISNUMBER(SEARCH(IF(B$1&lt;&gt;"",B$1,"NA"),'MITRE &amp; Controls Mappings'!$E395)),ISNUMBER(SEARCH(IF(B$1&lt;&gt;"",B$1,"NA"),'MITRE &amp; Controls Mappings'!$F395))),ISNUMBER(SEARCH(IF(B$2&lt;&gt;"",B$2,"NA"),'MITRE &amp; Controls Mappings'!$G395))),ISNUMBER(SEARCH(IF(B$2&lt;&gt;"",B$2,"NA"),'MITRE &amp; Controls Mappings'!$H395))),ISNUMBER(SEARCH(IF(B$3&lt;&gt;"",B$3,"NA"),'MITRE &amp; Controls Mappings'!$I395))),ISNUMBER(SEARCH(IF(B$3&lt;&gt;"",B$3,"NA"),'MITRE &amp; Controls Mappings'!$J395))), 'MITRE &amp; Controls Mappings'!$B395,"")</f>
        <v/>
      </c>
      <c r="C397" t="str">
        <f>IF(OR(OR(OR(OR(OR(ISNUMBER(SEARCH(IF(C$1&lt;&gt;"",C$1,"NA"),'MITRE &amp; Controls Mappings'!$E395)),ISNUMBER(SEARCH(IF(C$1&lt;&gt;"",C$1,"NA"),'MITRE &amp; Controls Mappings'!$F395))),ISNUMBER(SEARCH(IF(C$2&lt;&gt;"",C$2,"NA"),'MITRE &amp; Controls Mappings'!$G395))),ISNUMBER(SEARCH(IF(C$2&lt;&gt;"",C$2,"NA"),'MITRE &amp; Controls Mappings'!$H395))),ISNUMBER(SEARCH(IF(C$3&lt;&gt;"",C$3,"NA"),'MITRE &amp; Controls Mappings'!$I395))),ISNUMBER(SEARCH(IF(C$3&lt;&gt;"",C$3,"NA"),'MITRE &amp; Controls Mappings'!$J395))), 'MITRE &amp; Controls Mappings'!$B395,"")</f>
        <v/>
      </c>
      <c r="D397" t="str">
        <f>IF(OR(OR(OR(OR(OR(ISNUMBER(SEARCH(IF(D$1&lt;&gt;"",D$1,"NA"),'MITRE &amp; Controls Mappings'!$E395)),ISNUMBER(SEARCH(IF(D$1&lt;&gt;"",D$1,"NA"),'MITRE &amp; Controls Mappings'!$F395))),ISNUMBER(SEARCH(IF(D$2&lt;&gt;"",D$2,"NA"),'MITRE &amp; Controls Mappings'!$G395))),ISNUMBER(SEARCH(IF(D$2&lt;&gt;"",D$2,"NA"),'MITRE &amp; Controls Mappings'!$H395))),ISNUMBER(SEARCH(IF(D$3&lt;&gt;"",D$3,"NA"),'MITRE &amp; Controls Mappings'!$I395))),ISNUMBER(SEARCH(IF(D$3&lt;&gt;"",D$3,"NA"),'MITRE &amp; Controls Mappings'!$J395))), 'MITRE &amp; Controls Mappings'!$B395,"")</f>
        <v/>
      </c>
      <c r="E397" t="str">
        <f>IF(OR(OR(OR(OR(OR(ISNUMBER(SEARCH(IF(E$1&lt;&gt;"",E$1,"NA"),'MITRE &amp; Controls Mappings'!$E395)),ISNUMBER(SEARCH(IF(E$1&lt;&gt;"",E$1,"NA"),'MITRE &amp; Controls Mappings'!$F395))),ISNUMBER(SEARCH(IF(E$2&lt;&gt;"",E$2,"NA"),'MITRE &amp; Controls Mappings'!$G395))),ISNUMBER(SEARCH(IF(E$2&lt;&gt;"",E$2,"NA"),'MITRE &amp; Controls Mappings'!$H395))),ISNUMBER(SEARCH(IF(E$3&lt;&gt;"",E$3,"NA"),'MITRE &amp; Controls Mappings'!$I395))),ISNUMBER(SEARCH(IF(E$3&lt;&gt;"",E$3,"NA"),'MITRE &amp; Controls Mappings'!$J395))), 'MITRE &amp; Controls Mappings'!$B395,"")</f>
        <v/>
      </c>
      <c r="F397" t="str">
        <f>IF(OR(OR(OR(OR(OR(ISNUMBER(SEARCH(IF(F$1&lt;&gt;"",F$1,"NA"),'MITRE &amp; Controls Mappings'!$E395)),ISNUMBER(SEARCH(IF(F$1&lt;&gt;"",F$1,"NA"),'MITRE &amp; Controls Mappings'!$F395))),ISNUMBER(SEARCH(IF(F$2&lt;&gt;"",F$2,"NA"),'MITRE &amp; Controls Mappings'!$G395))),ISNUMBER(SEARCH(IF(F$2&lt;&gt;"",F$2,"NA"),'MITRE &amp; Controls Mappings'!$H395))),ISNUMBER(SEARCH(IF(F$3&lt;&gt;"",F$3,"NA"),'MITRE &amp; Controls Mappings'!$I395))),ISNUMBER(SEARCH(IF(F$3&lt;&gt;"",F$3,"NA"),'MITRE &amp; Controls Mappings'!$J395))), 'MITRE &amp; Controls Mappings'!$B395,"")</f>
        <v/>
      </c>
      <c r="G397" t="str">
        <f>IF(OR(OR(OR(OR(OR(ISNUMBER(SEARCH(IF(G$1&lt;&gt;"",G$1,"NA"),'MITRE &amp; Controls Mappings'!$E395)),ISNUMBER(SEARCH(IF(G$1&lt;&gt;"",G$1,"NA"),'MITRE &amp; Controls Mappings'!$F395))),ISNUMBER(SEARCH(IF(G$2&lt;&gt;"",G$2,"NA"),'MITRE &amp; Controls Mappings'!$G395))),ISNUMBER(SEARCH(IF(G$2&lt;&gt;"",G$2,"NA"),'MITRE &amp; Controls Mappings'!$H395))),ISNUMBER(SEARCH(IF(G$3&lt;&gt;"",G$3,"NA"),'MITRE &amp; Controls Mappings'!$I395))),ISNUMBER(SEARCH(IF(G$3&lt;&gt;"",G$3,"NA"),'MITRE &amp; Controls Mappings'!$J395))), 'MITRE &amp; Controls Mappings'!$B395,"")</f>
        <v/>
      </c>
      <c r="H397" t="str">
        <f>IF(OR(OR(OR(OR(OR(ISNUMBER(SEARCH(IF(H$1&lt;&gt;"",H$1,"NA"),'MITRE &amp; Controls Mappings'!$E395)),ISNUMBER(SEARCH(IF(H$1&lt;&gt;"",H$1,"NA"),'MITRE &amp; Controls Mappings'!$F395))),ISNUMBER(SEARCH(IF(H$2&lt;&gt;"",H$2,"NA"),'MITRE &amp; Controls Mappings'!$G395))),ISNUMBER(SEARCH(IF(H$2&lt;&gt;"",H$2,"NA"),'MITRE &amp; Controls Mappings'!$H395))),ISNUMBER(SEARCH(IF(H$3&lt;&gt;"",H$3,"NA"),'MITRE &amp; Controls Mappings'!$I395))),ISNUMBER(SEARCH(IF(H$3&lt;&gt;"",H$3,"NA"),'MITRE &amp; Controls Mappings'!$J395))), 'MITRE &amp; Controls Mappings'!$B395,"")</f>
        <v/>
      </c>
      <c r="I397" t="str">
        <f>IF(OR(OR(OR(OR(OR(ISNUMBER(SEARCH(IF(I$1&lt;&gt;"",I$1,"NA"),'MITRE &amp; Controls Mappings'!$E395)),ISNUMBER(SEARCH(IF(I$1&lt;&gt;"",I$1,"NA"),'MITRE &amp; Controls Mappings'!$F395))),ISNUMBER(SEARCH(IF(I$2&lt;&gt;"",I$2,"NA"),'MITRE &amp; Controls Mappings'!$G395))),ISNUMBER(SEARCH(IF(I$2&lt;&gt;"",I$2,"NA"),'MITRE &amp; Controls Mappings'!$H395))),ISNUMBER(SEARCH(IF(I$3&lt;&gt;"",I$3,"NA"),'MITRE &amp; Controls Mappings'!$I395))),ISNUMBER(SEARCH(IF(I$3&lt;&gt;"",I$3,"NA"),'MITRE &amp; Controls Mappings'!$J395))), 'MITRE &amp; Controls Mappings'!$B395,"")</f>
        <v/>
      </c>
      <c r="J397" t="str">
        <f>IF(OR(OR(OR(OR(OR(ISNUMBER(SEARCH(IF(J$1&lt;&gt;"",J$1,"NA"),'MITRE &amp; Controls Mappings'!$E395)),ISNUMBER(SEARCH(IF(J$1&lt;&gt;"",J$1,"NA"),'MITRE &amp; Controls Mappings'!$F395))),ISNUMBER(SEARCH(IF(J$2&lt;&gt;"",J$2,"NA"),'MITRE &amp; Controls Mappings'!$G395))),ISNUMBER(SEARCH(IF(J$2&lt;&gt;"",J$2,"NA"),'MITRE &amp; Controls Mappings'!$H395))),ISNUMBER(SEARCH(IF(J$3&lt;&gt;"",J$3,"NA"),'MITRE &amp; Controls Mappings'!$I395))),ISNUMBER(SEARCH(IF(J$3&lt;&gt;"",J$3,"NA"),'MITRE &amp; Controls Mappings'!$J395))), 'MITRE &amp; Controls Mappings'!$B395,"")</f>
        <v/>
      </c>
      <c r="K397" t="str">
        <f>IF(OR(OR(OR(OR(OR(ISNUMBER(SEARCH(IF(K$1&lt;&gt;"",K$1,"NA"),'MITRE &amp; Controls Mappings'!$E395)),ISNUMBER(SEARCH(IF(K$1&lt;&gt;"",K$1,"NA"),'MITRE &amp; Controls Mappings'!$F395))),ISNUMBER(SEARCH(IF(K$2&lt;&gt;"",K$2,"NA"),'MITRE &amp; Controls Mappings'!$G395))),ISNUMBER(SEARCH(IF(K$2&lt;&gt;"",K$2,"NA"),'MITRE &amp; Controls Mappings'!$H395))),ISNUMBER(SEARCH(IF(K$3&lt;&gt;"",K$3,"NA"),'MITRE &amp; Controls Mappings'!$I395))),ISNUMBER(SEARCH(IF(K$3&lt;&gt;"",K$3,"NA"),'MITRE &amp; Controls Mappings'!$J395))), 'MITRE &amp; Controls Mappings'!$B395,"")</f>
        <v/>
      </c>
      <c r="L397" s="26" t="str">
        <f>IF('MITRE &amp; Controls Mappings'!D395 &lt;&gt;"",'MITRE &amp; Controls Mappings'!D395,"" )</f>
        <v>(L1) Ensure 'Allow users to enable online speech recognition services' is set to 'Disabled'</v>
      </c>
    </row>
    <row r="398" spans="1:12" x14ac:dyDescent="0.25">
      <c r="A398" t="str">
        <f>IF(COUNTIF(B398:K398,"="&amp;'MITRE &amp; Controls Mappings'!B396)&gt;0,'MITRE &amp; Controls Mappings'!B396,"")</f>
        <v/>
      </c>
      <c r="B398" t="str">
        <f>IF(OR(OR(OR(OR(OR(ISNUMBER(SEARCH(IF(B$1&lt;&gt;"",B$1,"NA"),'MITRE &amp; Controls Mappings'!$E396)),ISNUMBER(SEARCH(IF(B$1&lt;&gt;"",B$1,"NA"),'MITRE &amp; Controls Mappings'!$F396))),ISNUMBER(SEARCH(IF(B$2&lt;&gt;"",B$2,"NA"),'MITRE &amp; Controls Mappings'!$G396))),ISNUMBER(SEARCH(IF(B$2&lt;&gt;"",B$2,"NA"),'MITRE &amp; Controls Mappings'!$H396))),ISNUMBER(SEARCH(IF(B$3&lt;&gt;"",B$3,"NA"),'MITRE &amp; Controls Mappings'!$I396))),ISNUMBER(SEARCH(IF(B$3&lt;&gt;"",B$3,"NA"),'MITRE &amp; Controls Mappings'!$J396))), 'MITRE &amp; Controls Mappings'!$B396,"")</f>
        <v/>
      </c>
      <c r="C398" t="str">
        <f>IF(OR(OR(OR(OR(OR(ISNUMBER(SEARCH(IF(C$1&lt;&gt;"",C$1,"NA"),'MITRE &amp; Controls Mappings'!$E396)),ISNUMBER(SEARCH(IF(C$1&lt;&gt;"",C$1,"NA"),'MITRE &amp; Controls Mappings'!$F396))),ISNUMBER(SEARCH(IF(C$2&lt;&gt;"",C$2,"NA"),'MITRE &amp; Controls Mappings'!$G396))),ISNUMBER(SEARCH(IF(C$2&lt;&gt;"",C$2,"NA"),'MITRE &amp; Controls Mappings'!$H396))),ISNUMBER(SEARCH(IF(C$3&lt;&gt;"",C$3,"NA"),'MITRE &amp; Controls Mappings'!$I396))),ISNUMBER(SEARCH(IF(C$3&lt;&gt;"",C$3,"NA"),'MITRE &amp; Controls Mappings'!$J396))), 'MITRE &amp; Controls Mappings'!$B396,"")</f>
        <v/>
      </c>
      <c r="D398" t="str">
        <f>IF(OR(OR(OR(OR(OR(ISNUMBER(SEARCH(IF(D$1&lt;&gt;"",D$1,"NA"),'MITRE &amp; Controls Mappings'!$E396)),ISNUMBER(SEARCH(IF(D$1&lt;&gt;"",D$1,"NA"),'MITRE &amp; Controls Mappings'!$F396))),ISNUMBER(SEARCH(IF(D$2&lt;&gt;"",D$2,"NA"),'MITRE &amp; Controls Mappings'!$G396))),ISNUMBER(SEARCH(IF(D$2&lt;&gt;"",D$2,"NA"),'MITRE &amp; Controls Mappings'!$H396))),ISNUMBER(SEARCH(IF(D$3&lt;&gt;"",D$3,"NA"),'MITRE &amp; Controls Mappings'!$I396))),ISNUMBER(SEARCH(IF(D$3&lt;&gt;"",D$3,"NA"),'MITRE &amp; Controls Mappings'!$J396))), 'MITRE &amp; Controls Mappings'!$B396,"")</f>
        <v/>
      </c>
      <c r="E398" t="str">
        <f>IF(OR(OR(OR(OR(OR(ISNUMBER(SEARCH(IF(E$1&lt;&gt;"",E$1,"NA"),'MITRE &amp; Controls Mappings'!$E396)),ISNUMBER(SEARCH(IF(E$1&lt;&gt;"",E$1,"NA"),'MITRE &amp; Controls Mappings'!$F396))),ISNUMBER(SEARCH(IF(E$2&lt;&gt;"",E$2,"NA"),'MITRE &amp; Controls Mappings'!$G396))),ISNUMBER(SEARCH(IF(E$2&lt;&gt;"",E$2,"NA"),'MITRE &amp; Controls Mappings'!$H396))),ISNUMBER(SEARCH(IF(E$3&lt;&gt;"",E$3,"NA"),'MITRE &amp; Controls Mappings'!$I396))),ISNUMBER(SEARCH(IF(E$3&lt;&gt;"",E$3,"NA"),'MITRE &amp; Controls Mappings'!$J396))), 'MITRE &amp; Controls Mappings'!$B396,"")</f>
        <v/>
      </c>
      <c r="F398" t="str">
        <f>IF(OR(OR(OR(OR(OR(ISNUMBER(SEARCH(IF(F$1&lt;&gt;"",F$1,"NA"),'MITRE &amp; Controls Mappings'!$E396)),ISNUMBER(SEARCH(IF(F$1&lt;&gt;"",F$1,"NA"),'MITRE &amp; Controls Mappings'!$F396))),ISNUMBER(SEARCH(IF(F$2&lt;&gt;"",F$2,"NA"),'MITRE &amp; Controls Mappings'!$G396))),ISNUMBER(SEARCH(IF(F$2&lt;&gt;"",F$2,"NA"),'MITRE &amp; Controls Mappings'!$H396))),ISNUMBER(SEARCH(IF(F$3&lt;&gt;"",F$3,"NA"),'MITRE &amp; Controls Mappings'!$I396))),ISNUMBER(SEARCH(IF(F$3&lt;&gt;"",F$3,"NA"),'MITRE &amp; Controls Mappings'!$J396))), 'MITRE &amp; Controls Mappings'!$B396,"")</f>
        <v/>
      </c>
      <c r="G398" t="str">
        <f>IF(OR(OR(OR(OR(OR(ISNUMBER(SEARCH(IF(G$1&lt;&gt;"",G$1,"NA"),'MITRE &amp; Controls Mappings'!$E396)),ISNUMBER(SEARCH(IF(G$1&lt;&gt;"",G$1,"NA"),'MITRE &amp; Controls Mappings'!$F396))),ISNUMBER(SEARCH(IF(G$2&lt;&gt;"",G$2,"NA"),'MITRE &amp; Controls Mappings'!$G396))),ISNUMBER(SEARCH(IF(G$2&lt;&gt;"",G$2,"NA"),'MITRE &amp; Controls Mappings'!$H396))),ISNUMBER(SEARCH(IF(G$3&lt;&gt;"",G$3,"NA"),'MITRE &amp; Controls Mappings'!$I396))),ISNUMBER(SEARCH(IF(G$3&lt;&gt;"",G$3,"NA"),'MITRE &amp; Controls Mappings'!$J396))), 'MITRE &amp; Controls Mappings'!$B396,"")</f>
        <v/>
      </c>
      <c r="H398" t="str">
        <f>IF(OR(OR(OR(OR(OR(ISNUMBER(SEARCH(IF(H$1&lt;&gt;"",H$1,"NA"),'MITRE &amp; Controls Mappings'!$E396)),ISNUMBER(SEARCH(IF(H$1&lt;&gt;"",H$1,"NA"),'MITRE &amp; Controls Mappings'!$F396))),ISNUMBER(SEARCH(IF(H$2&lt;&gt;"",H$2,"NA"),'MITRE &amp; Controls Mappings'!$G396))),ISNUMBER(SEARCH(IF(H$2&lt;&gt;"",H$2,"NA"),'MITRE &amp; Controls Mappings'!$H396))),ISNUMBER(SEARCH(IF(H$3&lt;&gt;"",H$3,"NA"),'MITRE &amp; Controls Mappings'!$I396))),ISNUMBER(SEARCH(IF(H$3&lt;&gt;"",H$3,"NA"),'MITRE &amp; Controls Mappings'!$J396))), 'MITRE &amp; Controls Mappings'!$B396,"")</f>
        <v/>
      </c>
      <c r="I398" t="str">
        <f>IF(OR(OR(OR(OR(OR(ISNUMBER(SEARCH(IF(I$1&lt;&gt;"",I$1,"NA"),'MITRE &amp; Controls Mappings'!$E396)),ISNUMBER(SEARCH(IF(I$1&lt;&gt;"",I$1,"NA"),'MITRE &amp; Controls Mappings'!$F396))),ISNUMBER(SEARCH(IF(I$2&lt;&gt;"",I$2,"NA"),'MITRE &amp; Controls Mappings'!$G396))),ISNUMBER(SEARCH(IF(I$2&lt;&gt;"",I$2,"NA"),'MITRE &amp; Controls Mappings'!$H396))),ISNUMBER(SEARCH(IF(I$3&lt;&gt;"",I$3,"NA"),'MITRE &amp; Controls Mappings'!$I396))),ISNUMBER(SEARCH(IF(I$3&lt;&gt;"",I$3,"NA"),'MITRE &amp; Controls Mappings'!$J396))), 'MITRE &amp; Controls Mappings'!$B396,"")</f>
        <v/>
      </c>
      <c r="J398" t="str">
        <f>IF(OR(OR(OR(OR(OR(ISNUMBER(SEARCH(IF(J$1&lt;&gt;"",J$1,"NA"),'MITRE &amp; Controls Mappings'!$E396)),ISNUMBER(SEARCH(IF(J$1&lt;&gt;"",J$1,"NA"),'MITRE &amp; Controls Mappings'!$F396))),ISNUMBER(SEARCH(IF(J$2&lt;&gt;"",J$2,"NA"),'MITRE &amp; Controls Mappings'!$G396))),ISNUMBER(SEARCH(IF(J$2&lt;&gt;"",J$2,"NA"),'MITRE &amp; Controls Mappings'!$H396))),ISNUMBER(SEARCH(IF(J$3&lt;&gt;"",J$3,"NA"),'MITRE &amp; Controls Mappings'!$I396))),ISNUMBER(SEARCH(IF(J$3&lt;&gt;"",J$3,"NA"),'MITRE &amp; Controls Mappings'!$J396))), 'MITRE &amp; Controls Mappings'!$B396,"")</f>
        <v/>
      </c>
      <c r="K398" t="str">
        <f>IF(OR(OR(OR(OR(OR(ISNUMBER(SEARCH(IF(K$1&lt;&gt;"",K$1,"NA"),'MITRE &amp; Controls Mappings'!$E396)),ISNUMBER(SEARCH(IF(K$1&lt;&gt;"",K$1,"NA"),'MITRE &amp; Controls Mappings'!$F396))),ISNUMBER(SEARCH(IF(K$2&lt;&gt;"",K$2,"NA"),'MITRE &amp; Controls Mappings'!$G396))),ISNUMBER(SEARCH(IF(K$2&lt;&gt;"",K$2,"NA"),'MITRE &amp; Controls Mappings'!$H396))),ISNUMBER(SEARCH(IF(K$3&lt;&gt;"",K$3,"NA"),'MITRE &amp; Controls Mappings'!$I396))),ISNUMBER(SEARCH(IF(K$3&lt;&gt;"",K$3,"NA"),'MITRE &amp; Controls Mappings'!$J396))), 'MITRE &amp; Controls Mappings'!$B396,"")</f>
        <v/>
      </c>
      <c r="L398" s="26" t="str">
        <f>IF('MITRE &amp; Controls Mappings'!D396 &lt;&gt;"",'MITRE &amp; Controls Mappings'!D396,"" )</f>
        <v>Handwriting personalization</v>
      </c>
    </row>
    <row r="399" spans="1:12" x14ac:dyDescent="0.25">
      <c r="A399" t="str">
        <f>IF(COUNTIF(B399:K399,"="&amp;'MITRE &amp; Controls Mappings'!B397)&gt;0,'MITRE &amp; Controls Mappings'!B397,"")</f>
        <v/>
      </c>
      <c r="B399" t="str">
        <f>IF(OR(OR(OR(OR(OR(ISNUMBER(SEARCH(IF(B$1&lt;&gt;"",B$1,"NA"),'MITRE &amp; Controls Mappings'!$E397)),ISNUMBER(SEARCH(IF(B$1&lt;&gt;"",B$1,"NA"),'MITRE &amp; Controls Mappings'!$F397))),ISNUMBER(SEARCH(IF(B$2&lt;&gt;"",B$2,"NA"),'MITRE &amp; Controls Mappings'!$G397))),ISNUMBER(SEARCH(IF(B$2&lt;&gt;"",B$2,"NA"),'MITRE &amp; Controls Mappings'!$H397))),ISNUMBER(SEARCH(IF(B$3&lt;&gt;"",B$3,"NA"),'MITRE &amp; Controls Mappings'!$I397))),ISNUMBER(SEARCH(IF(B$3&lt;&gt;"",B$3,"NA"),'MITRE &amp; Controls Mappings'!$J397))), 'MITRE &amp; Controls Mappings'!$B397,"")</f>
        <v/>
      </c>
      <c r="C399" t="str">
        <f>IF(OR(OR(OR(OR(OR(ISNUMBER(SEARCH(IF(C$1&lt;&gt;"",C$1,"NA"),'MITRE &amp; Controls Mappings'!$E397)),ISNUMBER(SEARCH(IF(C$1&lt;&gt;"",C$1,"NA"),'MITRE &amp; Controls Mappings'!$F397))),ISNUMBER(SEARCH(IF(C$2&lt;&gt;"",C$2,"NA"),'MITRE &amp; Controls Mappings'!$G397))),ISNUMBER(SEARCH(IF(C$2&lt;&gt;"",C$2,"NA"),'MITRE &amp; Controls Mappings'!$H397))),ISNUMBER(SEARCH(IF(C$3&lt;&gt;"",C$3,"NA"),'MITRE &amp; Controls Mappings'!$I397))),ISNUMBER(SEARCH(IF(C$3&lt;&gt;"",C$3,"NA"),'MITRE &amp; Controls Mappings'!$J397))), 'MITRE &amp; Controls Mappings'!$B397,"")</f>
        <v/>
      </c>
      <c r="D399" t="str">
        <f>IF(OR(OR(OR(OR(OR(ISNUMBER(SEARCH(IF(D$1&lt;&gt;"",D$1,"NA"),'MITRE &amp; Controls Mappings'!$E397)),ISNUMBER(SEARCH(IF(D$1&lt;&gt;"",D$1,"NA"),'MITRE &amp; Controls Mappings'!$F397))),ISNUMBER(SEARCH(IF(D$2&lt;&gt;"",D$2,"NA"),'MITRE &amp; Controls Mappings'!$G397))),ISNUMBER(SEARCH(IF(D$2&lt;&gt;"",D$2,"NA"),'MITRE &amp; Controls Mappings'!$H397))),ISNUMBER(SEARCH(IF(D$3&lt;&gt;"",D$3,"NA"),'MITRE &amp; Controls Mappings'!$I397))),ISNUMBER(SEARCH(IF(D$3&lt;&gt;"",D$3,"NA"),'MITRE &amp; Controls Mappings'!$J397))), 'MITRE &amp; Controls Mappings'!$B397,"")</f>
        <v/>
      </c>
      <c r="E399" t="str">
        <f>IF(OR(OR(OR(OR(OR(ISNUMBER(SEARCH(IF(E$1&lt;&gt;"",E$1,"NA"),'MITRE &amp; Controls Mappings'!$E397)),ISNUMBER(SEARCH(IF(E$1&lt;&gt;"",E$1,"NA"),'MITRE &amp; Controls Mappings'!$F397))),ISNUMBER(SEARCH(IF(E$2&lt;&gt;"",E$2,"NA"),'MITRE &amp; Controls Mappings'!$G397))),ISNUMBER(SEARCH(IF(E$2&lt;&gt;"",E$2,"NA"),'MITRE &amp; Controls Mappings'!$H397))),ISNUMBER(SEARCH(IF(E$3&lt;&gt;"",E$3,"NA"),'MITRE &amp; Controls Mappings'!$I397))),ISNUMBER(SEARCH(IF(E$3&lt;&gt;"",E$3,"NA"),'MITRE &amp; Controls Mappings'!$J397))), 'MITRE &amp; Controls Mappings'!$B397,"")</f>
        <v/>
      </c>
      <c r="F399" t="str">
        <f>IF(OR(OR(OR(OR(OR(ISNUMBER(SEARCH(IF(F$1&lt;&gt;"",F$1,"NA"),'MITRE &amp; Controls Mappings'!$E397)),ISNUMBER(SEARCH(IF(F$1&lt;&gt;"",F$1,"NA"),'MITRE &amp; Controls Mappings'!$F397))),ISNUMBER(SEARCH(IF(F$2&lt;&gt;"",F$2,"NA"),'MITRE &amp; Controls Mappings'!$G397))),ISNUMBER(SEARCH(IF(F$2&lt;&gt;"",F$2,"NA"),'MITRE &amp; Controls Mappings'!$H397))),ISNUMBER(SEARCH(IF(F$3&lt;&gt;"",F$3,"NA"),'MITRE &amp; Controls Mappings'!$I397))),ISNUMBER(SEARCH(IF(F$3&lt;&gt;"",F$3,"NA"),'MITRE &amp; Controls Mappings'!$J397))), 'MITRE &amp; Controls Mappings'!$B397,"")</f>
        <v/>
      </c>
      <c r="G399" t="str">
        <f>IF(OR(OR(OR(OR(OR(ISNUMBER(SEARCH(IF(G$1&lt;&gt;"",G$1,"NA"),'MITRE &amp; Controls Mappings'!$E397)),ISNUMBER(SEARCH(IF(G$1&lt;&gt;"",G$1,"NA"),'MITRE &amp; Controls Mappings'!$F397))),ISNUMBER(SEARCH(IF(G$2&lt;&gt;"",G$2,"NA"),'MITRE &amp; Controls Mappings'!$G397))),ISNUMBER(SEARCH(IF(G$2&lt;&gt;"",G$2,"NA"),'MITRE &amp; Controls Mappings'!$H397))),ISNUMBER(SEARCH(IF(G$3&lt;&gt;"",G$3,"NA"),'MITRE &amp; Controls Mappings'!$I397))),ISNUMBER(SEARCH(IF(G$3&lt;&gt;"",G$3,"NA"),'MITRE &amp; Controls Mappings'!$J397))), 'MITRE &amp; Controls Mappings'!$B397,"")</f>
        <v/>
      </c>
      <c r="H399" t="str">
        <f>IF(OR(OR(OR(OR(OR(ISNUMBER(SEARCH(IF(H$1&lt;&gt;"",H$1,"NA"),'MITRE &amp; Controls Mappings'!$E397)),ISNUMBER(SEARCH(IF(H$1&lt;&gt;"",H$1,"NA"),'MITRE &amp; Controls Mappings'!$F397))),ISNUMBER(SEARCH(IF(H$2&lt;&gt;"",H$2,"NA"),'MITRE &amp; Controls Mappings'!$G397))),ISNUMBER(SEARCH(IF(H$2&lt;&gt;"",H$2,"NA"),'MITRE &amp; Controls Mappings'!$H397))),ISNUMBER(SEARCH(IF(H$3&lt;&gt;"",H$3,"NA"),'MITRE &amp; Controls Mappings'!$I397))),ISNUMBER(SEARCH(IF(H$3&lt;&gt;"",H$3,"NA"),'MITRE &amp; Controls Mappings'!$J397))), 'MITRE &amp; Controls Mappings'!$B397,"")</f>
        <v/>
      </c>
      <c r="I399" t="str">
        <f>IF(OR(OR(OR(OR(OR(ISNUMBER(SEARCH(IF(I$1&lt;&gt;"",I$1,"NA"),'MITRE &amp; Controls Mappings'!$E397)),ISNUMBER(SEARCH(IF(I$1&lt;&gt;"",I$1,"NA"),'MITRE &amp; Controls Mappings'!$F397))),ISNUMBER(SEARCH(IF(I$2&lt;&gt;"",I$2,"NA"),'MITRE &amp; Controls Mappings'!$G397))),ISNUMBER(SEARCH(IF(I$2&lt;&gt;"",I$2,"NA"),'MITRE &amp; Controls Mappings'!$H397))),ISNUMBER(SEARCH(IF(I$3&lt;&gt;"",I$3,"NA"),'MITRE &amp; Controls Mappings'!$I397))),ISNUMBER(SEARCH(IF(I$3&lt;&gt;"",I$3,"NA"),'MITRE &amp; Controls Mappings'!$J397))), 'MITRE &amp; Controls Mappings'!$B397,"")</f>
        <v/>
      </c>
      <c r="J399" t="str">
        <f>IF(OR(OR(OR(OR(OR(ISNUMBER(SEARCH(IF(J$1&lt;&gt;"",J$1,"NA"),'MITRE &amp; Controls Mappings'!$E397)),ISNUMBER(SEARCH(IF(J$1&lt;&gt;"",J$1,"NA"),'MITRE &amp; Controls Mappings'!$F397))),ISNUMBER(SEARCH(IF(J$2&lt;&gt;"",J$2,"NA"),'MITRE &amp; Controls Mappings'!$G397))),ISNUMBER(SEARCH(IF(J$2&lt;&gt;"",J$2,"NA"),'MITRE &amp; Controls Mappings'!$H397))),ISNUMBER(SEARCH(IF(J$3&lt;&gt;"",J$3,"NA"),'MITRE &amp; Controls Mappings'!$I397))),ISNUMBER(SEARCH(IF(J$3&lt;&gt;"",J$3,"NA"),'MITRE &amp; Controls Mappings'!$J397))), 'MITRE &amp; Controls Mappings'!$B397,"")</f>
        <v/>
      </c>
      <c r="K399" t="str">
        <f>IF(OR(OR(OR(OR(OR(ISNUMBER(SEARCH(IF(K$1&lt;&gt;"",K$1,"NA"),'MITRE &amp; Controls Mappings'!$E397)),ISNUMBER(SEARCH(IF(K$1&lt;&gt;"",K$1,"NA"),'MITRE &amp; Controls Mappings'!$F397))),ISNUMBER(SEARCH(IF(K$2&lt;&gt;"",K$2,"NA"),'MITRE &amp; Controls Mappings'!$G397))),ISNUMBER(SEARCH(IF(K$2&lt;&gt;"",K$2,"NA"),'MITRE &amp; Controls Mappings'!$H397))),ISNUMBER(SEARCH(IF(K$3&lt;&gt;"",K$3,"NA"),'MITRE &amp; Controls Mappings'!$I397))),ISNUMBER(SEARCH(IF(K$3&lt;&gt;"",K$3,"NA"),'MITRE &amp; Controls Mappings'!$J397))), 'MITRE &amp; Controls Mappings'!$B397,"")</f>
        <v/>
      </c>
      <c r="L399" s="26" t="str">
        <f>IF('MITRE &amp; Controls Mappings'!D397 &lt;&gt;"",'MITRE &amp; Controls Mappings'!D397,"" )</f>
        <v>LAPS</v>
      </c>
    </row>
    <row r="400" spans="1:12" x14ac:dyDescent="0.25">
      <c r="A400" t="str">
        <f>IF(COUNTIF(B400:K400,"="&amp;'MITRE &amp; Controls Mappings'!B398)&gt;0,'MITRE &amp; Controls Mappings'!B398,"")</f>
        <v/>
      </c>
      <c r="B400" t="str">
        <f>IF(OR(OR(OR(OR(OR(ISNUMBER(SEARCH(IF(B$1&lt;&gt;"",B$1,"NA"),'MITRE &amp; Controls Mappings'!$E398)),ISNUMBER(SEARCH(IF(B$1&lt;&gt;"",B$1,"NA"),'MITRE &amp; Controls Mappings'!$F398))),ISNUMBER(SEARCH(IF(B$2&lt;&gt;"",B$2,"NA"),'MITRE &amp; Controls Mappings'!$G398))),ISNUMBER(SEARCH(IF(B$2&lt;&gt;"",B$2,"NA"),'MITRE &amp; Controls Mappings'!$H398))),ISNUMBER(SEARCH(IF(B$3&lt;&gt;"",B$3,"NA"),'MITRE &amp; Controls Mappings'!$I398))),ISNUMBER(SEARCH(IF(B$3&lt;&gt;"",B$3,"NA"),'MITRE &amp; Controls Mappings'!$J398))), 'MITRE &amp; Controls Mappings'!$B398,"")</f>
        <v/>
      </c>
      <c r="C400" t="str">
        <f>IF(OR(OR(OR(OR(OR(ISNUMBER(SEARCH(IF(C$1&lt;&gt;"",C$1,"NA"),'MITRE &amp; Controls Mappings'!$E398)),ISNUMBER(SEARCH(IF(C$1&lt;&gt;"",C$1,"NA"),'MITRE &amp; Controls Mappings'!$F398))),ISNUMBER(SEARCH(IF(C$2&lt;&gt;"",C$2,"NA"),'MITRE &amp; Controls Mappings'!$G398))),ISNUMBER(SEARCH(IF(C$2&lt;&gt;"",C$2,"NA"),'MITRE &amp; Controls Mappings'!$H398))),ISNUMBER(SEARCH(IF(C$3&lt;&gt;"",C$3,"NA"),'MITRE &amp; Controls Mappings'!$I398))),ISNUMBER(SEARCH(IF(C$3&lt;&gt;"",C$3,"NA"),'MITRE &amp; Controls Mappings'!$J398))), 'MITRE &amp; Controls Mappings'!$B398,"")</f>
        <v/>
      </c>
      <c r="D400" t="str">
        <f>IF(OR(OR(OR(OR(OR(ISNUMBER(SEARCH(IF(D$1&lt;&gt;"",D$1,"NA"),'MITRE &amp; Controls Mappings'!$E398)),ISNUMBER(SEARCH(IF(D$1&lt;&gt;"",D$1,"NA"),'MITRE &amp; Controls Mappings'!$F398))),ISNUMBER(SEARCH(IF(D$2&lt;&gt;"",D$2,"NA"),'MITRE &amp; Controls Mappings'!$G398))),ISNUMBER(SEARCH(IF(D$2&lt;&gt;"",D$2,"NA"),'MITRE &amp; Controls Mappings'!$H398))),ISNUMBER(SEARCH(IF(D$3&lt;&gt;"",D$3,"NA"),'MITRE &amp; Controls Mappings'!$I398))),ISNUMBER(SEARCH(IF(D$3&lt;&gt;"",D$3,"NA"),'MITRE &amp; Controls Mappings'!$J398))), 'MITRE &amp; Controls Mappings'!$B398,"")</f>
        <v/>
      </c>
      <c r="E400" t="str">
        <f>IF(OR(OR(OR(OR(OR(ISNUMBER(SEARCH(IF(E$1&lt;&gt;"",E$1,"NA"),'MITRE &amp; Controls Mappings'!$E398)),ISNUMBER(SEARCH(IF(E$1&lt;&gt;"",E$1,"NA"),'MITRE &amp; Controls Mappings'!$F398))),ISNUMBER(SEARCH(IF(E$2&lt;&gt;"",E$2,"NA"),'MITRE &amp; Controls Mappings'!$G398))),ISNUMBER(SEARCH(IF(E$2&lt;&gt;"",E$2,"NA"),'MITRE &amp; Controls Mappings'!$H398))),ISNUMBER(SEARCH(IF(E$3&lt;&gt;"",E$3,"NA"),'MITRE &amp; Controls Mappings'!$I398))),ISNUMBER(SEARCH(IF(E$3&lt;&gt;"",E$3,"NA"),'MITRE &amp; Controls Mappings'!$J398))), 'MITRE &amp; Controls Mappings'!$B398,"")</f>
        <v/>
      </c>
      <c r="F400" t="str">
        <f>IF(OR(OR(OR(OR(OR(ISNUMBER(SEARCH(IF(F$1&lt;&gt;"",F$1,"NA"),'MITRE &amp; Controls Mappings'!$E398)),ISNUMBER(SEARCH(IF(F$1&lt;&gt;"",F$1,"NA"),'MITRE &amp; Controls Mappings'!$F398))),ISNUMBER(SEARCH(IF(F$2&lt;&gt;"",F$2,"NA"),'MITRE &amp; Controls Mappings'!$G398))),ISNUMBER(SEARCH(IF(F$2&lt;&gt;"",F$2,"NA"),'MITRE &amp; Controls Mappings'!$H398))),ISNUMBER(SEARCH(IF(F$3&lt;&gt;"",F$3,"NA"),'MITRE &amp; Controls Mappings'!$I398))),ISNUMBER(SEARCH(IF(F$3&lt;&gt;"",F$3,"NA"),'MITRE &amp; Controls Mappings'!$J398))), 'MITRE &amp; Controls Mappings'!$B398,"")</f>
        <v/>
      </c>
      <c r="G400" t="str">
        <f>IF(OR(OR(OR(OR(OR(ISNUMBER(SEARCH(IF(G$1&lt;&gt;"",G$1,"NA"),'MITRE &amp; Controls Mappings'!$E398)),ISNUMBER(SEARCH(IF(G$1&lt;&gt;"",G$1,"NA"),'MITRE &amp; Controls Mappings'!$F398))),ISNUMBER(SEARCH(IF(G$2&lt;&gt;"",G$2,"NA"),'MITRE &amp; Controls Mappings'!$G398))),ISNUMBER(SEARCH(IF(G$2&lt;&gt;"",G$2,"NA"),'MITRE &amp; Controls Mappings'!$H398))),ISNUMBER(SEARCH(IF(G$3&lt;&gt;"",G$3,"NA"),'MITRE &amp; Controls Mappings'!$I398))),ISNUMBER(SEARCH(IF(G$3&lt;&gt;"",G$3,"NA"),'MITRE &amp; Controls Mappings'!$J398))), 'MITRE &amp; Controls Mappings'!$B398,"")</f>
        <v/>
      </c>
      <c r="H400" t="str">
        <f>IF(OR(OR(OR(OR(OR(ISNUMBER(SEARCH(IF(H$1&lt;&gt;"",H$1,"NA"),'MITRE &amp; Controls Mappings'!$E398)),ISNUMBER(SEARCH(IF(H$1&lt;&gt;"",H$1,"NA"),'MITRE &amp; Controls Mappings'!$F398))),ISNUMBER(SEARCH(IF(H$2&lt;&gt;"",H$2,"NA"),'MITRE &amp; Controls Mappings'!$G398))),ISNUMBER(SEARCH(IF(H$2&lt;&gt;"",H$2,"NA"),'MITRE &amp; Controls Mappings'!$H398))),ISNUMBER(SEARCH(IF(H$3&lt;&gt;"",H$3,"NA"),'MITRE &amp; Controls Mappings'!$I398))),ISNUMBER(SEARCH(IF(H$3&lt;&gt;"",H$3,"NA"),'MITRE &amp; Controls Mappings'!$J398))), 'MITRE &amp; Controls Mappings'!$B398,"")</f>
        <v/>
      </c>
      <c r="I400" t="str">
        <f>IF(OR(OR(OR(OR(OR(ISNUMBER(SEARCH(IF(I$1&lt;&gt;"",I$1,"NA"),'MITRE &amp; Controls Mappings'!$E398)),ISNUMBER(SEARCH(IF(I$1&lt;&gt;"",I$1,"NA"),'MITRE &amp; Controls Mappings'!$F398))),ISNUMBER(SEARCH(IF(I$2&lt;&gt;"",I$2,"NA"),'MITRE &amp; Controls Mappings'!$G398))),ISNUMBER(SEARCH(IF(I$2&lt;&gt;"",I$2,"NA"),'MITRE &amp; Controls Mappings'!$H398))),ISNUMBER(SEARCH(IF(I$3&lt;&gt;"",I$3,"NA"),'MITRE &amp; Controls Mappings'!$I398))),ISNUMBER(SEARCH(IF(I$3&lt;&gt;"",I$3,"NA"),'MITRE &amp; Controls Mappings'!$J398))), 'MITRE &amp; Controls Mappings'!$B398,"")</f>
        <v/>
      </c>
      <c r="J400" t="str">
        <f>IF(OR(OR(OR(OR(OR(ISNUMBER(SEARCH(IF(J$1&lt;&gt;"",J$1,"NA"),'MITRE &amp; Controls Mappings'!$E398)),ISNUMBER(SEARCH(IF(J$1&lt;&gt;"",J$1,"NA"),'MITRE &amp; Controls Mappings'!$F398))),ISNUMBER(SEARCH(IF(J$2&lt;&gt;"",J$2,"NA"),'MITRE &amp; Controls Mappings'!$G398))),ISNUMBER(SEARCH(IF(J$2&lt;&gt;"",J$2,"NA"),'MITRE &amp; Controls Mappings'!$H398))),ISNUMBER(SEARCH(IF(J$3&lt;&gt;"",J$3,"NA"),'MITRE &amp; Controls Mappings'!$I398))),ISNUMBER(SEARCH(IF(J$3&lt;&gt;"",J$3,"NA"),'MITRE &amp; Controls Mappings'!$J398))), 'MITRE &amp; Controls Mappings'!$B398,"")</f>
        <v/>
      </c>
      <c r="K400" t="str">
        <f>IF(OR(OR(OR(OR(OR(ISNUMBER(SEARCH(IF(K$1&lt;&gt;"",K$1,"NA"),'MITRE &amp; Controls Mappings'!$E398)),ISNUMBER(SEARCH(IF(K$1&lt;&gt;"",K$1,"NA"),'MITRE &amp; Controls Mappings'!$F398))),ISNUMBER(SEARCH(IF(K$2&lt;&gt;"",K$2,"NA"),'MITRE &amp; Controls Mappings'!$G398))),ISNUMBER(SEARCH(IF(K$2&lt;&gt;"",K$2,"NA"),'MITRE &amp; Controls Mappings'!$H398))),ISNUMBER(SEARCH(IF(K$3&lt;&gt;"",K$3,"NA"),'MITRE &amp; Controls Mappings'!$I398))),ISNUMBER(SEARCH(IF(K$3&lt;&gt;"",K$3,"NA"),'MITRE &amp; Controls Mappings'!$J398))), 'MITRE &amp; Controls Mappings'!$B398,"")</f>
        <v/>
      </c>
      <c r="L400" s="26" t="str">
        <f>IF('MITRE &amp; Controls Mappings'!D398 &lt;&gt;"",'MITRE &amp; Controls Mappings'!D398,"" )</f>
        <v>(L1) Ensure LAPS AdmPwd GPO Extension / CSE is installed (MS only)</v>
      </c>
    </row>
    <row r="401" spans="1:12" x14ac:dyDescent="0.25">
      <c r="A401" t="str">
        <f>IF(COUNTIF(B401:K401,"="&amp;'MITRE &amp; Controls Mappings'!B399)&gt;0,'MITRE &amp; Controls Mappings'!B399,"")</f>
        <v/>
      </c>
      <c r="B401" t="str">
        <f>IF(OR(OR(OR(OR(OR(ISNUMBER(SEARCH(IF(B$1&lt;&gt;"",B$1,"NA"),'MITRE &amp; Controls Mappings'!$E399)),ISNUMBER(SEARCH(IF(B$1&lt;&gt;"",B$1,"NA"),'MITRE &amp; Controls Mappings'!$F399))),ISNUMBER(SEARCH(IF(B$2&lt;&gt;"",B$2,"NA"),'MITRE &amp; Controls Mappings'!$G399))),ISNUMBER(SEARCH(IF(B$2&lt;&gt;"",B$2,"NA"),'MITRE &amp; Controls Mappings'!$H399))),ISNUMBER(SEARCH(IF(B$3&lt;&gt;"",B$3,"NA"),'MITRE &amp; Controls Mappings'!$I399))),ISNUMBER(SEARCH(IF(B$3&lt;&gt;"",B$3,"NA"),'MITRE &amp; Controls Mappings'!$J399))), 'MITRE &amp; Controls Mappings'!$B399,"")</f>
        <v/>
      </c>
      <c r="C401" t="str">
        <f>IF(OR(OR(OR(OR(OR(ISNUMBER(SEARCH(IF(C$1&lt;&gt;"",C$1,"NA"),'MITRE &amp; Controls Mappings'!$E399)),ISNUMBER(SEARCH(IF(C$1&lt;&gt;"",C$1,"NA"),'MITRE &amp; Controls Mappings'!$F399))),ISNUMBER(SEARCH(IF(C$2&lt;&gt;"",C$2,"NA"),'MITRE &amp; Controls Mappings'!$G399))),ISNUMBER(SEARCH(IF(C$2&lt;&gt;"",C$2,"NA"),'MITRE &amp; Controls Mappings'!$H399))),ISNUMBER(SEARCH(IF(C$3&lt;&gt;"",C$3,"NA"),'MITRE &amp; Controls Mappings'!$I399))),ISNUMBER(SEARCH(IF(C$3&lt;&gt;"",C$3,"NA"),'MITRE &amp; Controls Mappings'!$J399))), 'MITRE &amp; Controls Mappings'!$B399,"")</f>
        <v/>
      </c>
      <c r="D401" t="str">
        <f>IF(OR(OR(OR(OR(OR(ISNUMBER(SEARCH(IF(D$1&lt;&gt;"",D$1,"NA"),'MITRE &amp; Controls Mappings'!$E399)),ISNUMBER(SEARCH(IF(D$1&lt;&gt;"",D$1,"NA"),'MITRE &amp; Controls Mappings'!$F399))),ISNUMBER(SEARCH(IF(D$2&lt;&gt;"",D$2,"NA"),'MITRE &amp; Controls Mappings'!$G399))),ISNUMBER(SEARCH(IF(D$2&lt;&gt;"",D$2,"NA"),'MITRE &amp; Controls Mappings'!$H399))),ISNUMBER(SEARCH(IF(D$3&lt;&gt;"",D$3,"NA"),'MITRE &amp; Controls Mappings'!$I399))),ISNUMBER(SEARCH(IF(D$3&lt;&gt;"",D$3,"NA"),'MITRE &amp; Controls Mappings'!$J399))), 'MITRE &amp; Controls Mappings'!$B399,"")</f>
        <v/>
      </c>
      <c r="E401" t="str">
        <f>IF(OR(OR(OR(OR(OR(ISNUMBER(SEARCH(IF(E$1&lt;&gt;"",E$1,"NA"),'MITRE &amp; Controls Mappings'!$E399)),ISNUMBER(SEARCH(IF(E$1&lt;&gt;"",E$1,"NA"),'MITRE &amp; Controls Mappings'!$F399))),ISNUMBER(SEARCH(IF(E$2&lt;&gt;"",E$2,"NA"),'MITRE &amp; Controls Mappings'!$G399))),ISNUMBER(SEARCH(IF(E$2&lt;&gt;"",E$2,"NA"),'MITRE &amp; Controls Mappings'!$H399))),ISNUMBER(SEARCH(IF(E$3&lt;&gt;"",E$3,"NA"),'MITRE &amp; Controls Mappings'!$I399))),ISNUMBER(SEARCH(IF(E$3&lt;&gt;"",E$3,"NA"),'MITRE &amp; Controls Mappings'!$J399))), 'MITRE &amp; Controls Mappings'!$B399,"")</f>
        <v/>
      </c>
      <c r="F401" t="str">
        <f>IF(OR(OR(OR(OR(OR(ISNUMBER(SEARCH(IF(F$1&lt;&gt;"",F$1,"NA"),'MITRE &amp; Controls Mappings'!$E399)),ISNUMBER(SEARCH(IF(F$1&lt;&gt;"",F$1,"NA"),'MITRE &amp; Controls Mappings'!$F399))),ISNUMBER(SEARCH(IF(F$2&lt;&gt;"",F$2,"NA"),'MITRE &amp; Controls Mappings'!$G399))),ISNUMBER(SEARCH(IF(F$2&lt;&gt;"",F$2,"NA"),'MITRE &amp; Controls Mappings'!$H399))),ISNUMBER(SEARCH(IF(F$3&lt;&gt;"",F$3,"NA"),'MITRE &amp; Controls Mappings'!$I399))),ISNUMBER(SEARCH(IF(F$3&lt;&gt;"",F$3,"NA"),'MITRE &amp; Controls Mappings'!$J399))), 'MITRE &amp; Controls Mappings'!$B399,"")</f>
        <v/>
      </c>
      <c r="G401" t="str">
        <f>IF(OR(OR(OR(OR(OR(ISNUMBER(SEARCH(IF(G$1&lt;&gt;"",G$1,"NA"),'MITRE &amp; Controls Mappings'!$E399)),ISNUMBER(SEARCH(IF(G$1&lt;&gt;"",G$1,"NA"),'MITRE &amp; Controls Mappings'!$F399))),ISNUMBER(SEARCH(IF(G$2&lt;&gt;"",G$2,"NA"),'MITRE &amp; Controls Mappings'!$G399))),ISNUMBER(SEARCH(IF(G$2&lt;&gt;"",G$2,"NA"),'MITRE &amp; Controls Mappings'!$H399))),ISNUMBER(SEARCH(IF(G$3&lt;&gt;"",G$3,"NA"),'MITRE &amp; Controls Mappings'!$I399))),ISNUMBER(SEARCH(IF(G$3&lt;&gt;"",G$3,"NA"),'MITRE &amp; Controls Mappings'!$J399))), 'MITRE &amp; Controls Mappings'!$B399,"")</f>
        <v/>
      </c>
      <c r="H401" t="str">
        <f>IF(OR(OR(OR(OR(OR(ISNUMBER(SEARCH(IF(H$1&lt;&gt;"",H$1,"NA"),'MITRE &amp; Controls Mappings'!$E399)),ISNUMBER(SEARCH(IF(H$1&lt;&gt;"",H$1,"NA"),'MITRE &amp; Controls Mappings'!$F399))),ISNUMBER(SEARCH(IF(H$2&lt;&gt;"",H$2,"NA"),'MITRE &amp; Controls Mappings'!$G399))),ISNUMBER(SEARCH(IF(H$2&lt;&gt;"",H$2,"NA"),'MITRE &amp; Controls Mappings'!$H399))),ISNUMBER(SEARCH(IF(H$3&lt;&gt;"",H$3,"NA"),'MITRE &amp; Controls Mappings'!$I399))),ISNUMBER(SEARCH(IF(H$3&lt;&gt;"",H$3,"NA"),'MITRE &amp; Controls Mappings'!$J399))), 'MITRE &amp; Controls Mappings'!$B399,"")</f>
        <v/>
      </c>
      <c r="I401" t="str">
        <f>IF(OR(OR(OR(OR(OR(ISNUMBER(SEARCH(IF(I$1&lt;&gt;"",I$1,"NA"),'MITRE &amp; Controls Mappings'!$E399)),ISNUMBER(SEARCH(IF(I$1&lt;&gt;"",I$1,"NA"),'MITRE &amp; Controls Mappings'!$F399))),ISNUMBER(SEARCH(IF(I$2&lt;&gt;"",I$2,"NA"),'MITRE &amp; Controls Mappings'!$G399))),ISNUMBER(SEARCH(IF(I$2&lt;&gt;"",I$2,"NA"),'MITRE &amp; Controls Mappings'!$H399))),ISNUMBER(SEARCH(IF(I$3&lt;&gt;"",I$3,"NA"),'MITRE &amp; Controls Mappings'!$I399))),ISNUMBER(SEARCH(IF(I$3&lt;&gt;"",I$3,"NA"),'MITRE &amp; Controls Mappings'!$J399))), 'MITRE &amp; Controls Mappings'!$B399,"")</f>
        <v/>
      </c>
      <c r="J401" t="str">
        <f>IF(OR(OR(OR(OR(OR(ISNUMBER(SEARCH(IF(J$1&lt;&gt;"",J$1,"NA"),'MITRE &amp; Controls Mappings'!$E399)),ISNUMBER(SEARCH(IF(J$1&lt;&gt;"",J$1,"NA"),'MITRE &amp; Controls Mappings'!$F399))),ISNUMBER(SEARCH(IF(J$2&lt;&gt;"",J$2,"NA"),'MITRE &amp; Controls Mappings'!$G399))),ISNUMBER(SEARCH(IF(J$2&lt;&gt;"",J$2,"NA"),'MITRE &amp; Controls Mappings'!$H399))),ISNUMBER(SEARCH(IF(J$3&lt;&gt;"",J$3,"NA"),'MITRE &amp; Controls Mappings'!$I399))),ISNUMBER(SEARCH(IF(J$3&lt;&gt;"",J$3,"NA"),'MITRE &amp; Controls Mappings'!$J399))), 'MITRE &amp; Controls Mappings'!$B399,"")</f>
        <v/>
      </c>
      <c r="K401" t="str">
        <f>IF(OR(OR(OR(OR(OR(ISNUMBER(SEARCH(IF(K$1&lt;&gt;"",K$1,"NA"),'MITRE &amp; Controls Mappings'!$E399)),ISNUMBER(SEARCH(IF(K$1&lt;&gt;"",K$1,"NA"),'MITRE &amp; Controls Mappings'!$F399))),ISNUMBER(SEARCH(IF(K$2&lt;&gt;"",K$2,"NA"),'MITRE &amp; Controls Mappings'!$G399))),ISNUMBER(SEARCH(IF(K$2&lt;&gt;"",K$2,"NA"),'MITRE &amp; Controls Mappings'!$H399))),ISNUMBER(SEARCH(IF(K$3&lt;&gt;"",K$3,"NA"),'MITRE &amp; Controls Mappings'!$I399))),ISNUMBER(SEARCH(IF(K$3&lt;&gt;"",K$3,"NA"),'MITRE &amp; Controls Mappings'!$J399))), 'MITRE &amp; Controls Mappings'!$B399,"")</f>
        <v/>
      </c>
      <c r="L401" s="26" t="str">
        <f>IF('MITRE &amp; Controls Mappings'!D399 &lt;&gt;"",'MITRE &amp; Controls Mappings'!D399,"" )</f>
        <v>(L1) Ensure 'Do not allow password expiration time longer than required by policy' is set to 'Enabled' (MS only)</v>
      </c>
    </row>
    <row r="402" spans="1:12" x14ac:dyDescent="0.25">
      <c r="A402" t="str">
        <f>IF(COUNTIF(B402:K402,"="&amp;'MITRE &amp; Controls Mappings'!B400)&gt;0,'MITRE &amp; Controls Mappings'!B400,"")</f>
        <v/>
      </c>
      <c r="B402" t="str">
        <f>IF(OR(OR(OR(OR(OR(ISNUMBER(SEARCH(IF(B$1&lt;&gt;"",B$1,"NA"),'MITRE &amp; Controls Mappings'!$E400)),ISNUMBER(SEARCH(IF(B$1&lt;&gt;"",B$1,"NA"),'MITRE &amp; Controls Mappings'!$F400))),ISNUMBER(SEARCH(IF(B$2&lt;&gt;"",B$2,"NA"),'MITRE &amp; Controls Mappings'!$G400))),ISNUMBER(SEARCH(IF(B$2&lt;&gt;"",B$2,"NA"),'MITRE &amp; Controls Mappings'!$H400))),ISNUMBER(SEARCH(IF(B$3&lt;&gt;"",B$3,"NA"),'MITRE &amp; Controls Mappings'!$I400))),ISNUMBER(SEARCH(IF(B$3&lt;&gt;"",B$3,"NA"),'MITRE &amp; Controls Mappings'!$J400))), 'MITRE &amp; Controls Mappings'!$B400,"")</f>
        <v/>
      </c>
      <c r="C402" t="str">
        <f>IF(OR(OR(OR(OR(OR(ISNUMBER(SEARCH(IF(C$1&lt;&gt;"",C$1,"NA"),'MITRE &amp; Controls Mappings'!$E400)),ISNUMBER(SEARCH(IF(C$1&lt;&gt;"",C$1,"NA"),'MITRE &amp; Controls Mappings'!$F400))),ISNUMBER(SEARCH(IF(C$2&lt;&gt;"",C$2,"NA"),'MITRE &amp; Controls Mappings'!$G400))),ISNUMBER(SEARCH(IF(C$2&lt;&gt;"",C$2,"NA"),'MITRE &amp; Controls Mappings'!$H400))),ISNUMBER(SEARCH(IF(C$3&lt;&gt;"",C$3,"NA"),'MITRE &amp; Controls Mappings'!$I400))),ISNUMBER(SEARCH(IF(C$3&lt;&gt;"",C$3,"NA"),'MITRE &amp; Controls Mappings'!$J400))), 'MITRE &amp; Controls Mappings'!$B400,"")</f>
        <v/>
      </c>
      <c r="D402" t="str">
        <f>IF(OR(OR(OR(OR(OR(ISNUMBER(SEARCH(IF(D$1&lt;&gt;"",D$1,"NA"),'MITRE &amp; Controls Mappings'!$E400)),ISNUMBER(SEARCH(IF(D$1&lt;&gt;"",D$1,"NA"),'MITRE &amp; Controls Mappings'!$F400))),ISNUMBER(SEARCH(IF(D$2&lt;&gt;"",D$2,"NA"),'MITRE &amp; Controls Mappings'!$G400))),ISNUMBER(SEARCH(IF(D$2&lt;&gt;"",D$2,"NA"),'MITRE &amp; Controls Mappings'!$H400))),ISNUMBER(SEARCH(IF(D$3&lt;&gt;"",D$3,"NA"),'MITRE &amp; Controls Mappings'!$I400))),ISNUMBER(SEARCH(IF(D$3&lt;&gt;"",D$3,"NA"),'MITRE &amp; Controls Mappings'!$J400))), 'MITRE &amp; Controls Mappings'!$B400,"")</f>
        <v/>
      </c>
      <c r="E402" t="str">
        <f>IF(OR(OR(OR(OR(OR(ISNUMBER(SEARCH(IF(E$1&lt;&gt;"",E$1,"NA"),'MITRE &amp; Controls Mappings'!$E400)),ISNUMBER(SEARCH(IF(E$1&lt;&gt;"",E$1,"NA"),'MITRE &amp; Controls Mappings'!$F400))),ISNUMBER(SEARCH(IF(E$2&lt;&gt;"",E$2,"NA"),'MITRE &amp; Controls Mappings'!$G400))),ISNUMBER(SEARCH(IF(E$2&lt;&gt;"",E$2,"NA"),'MITRE &amp; Controls Mappings'!$H400))),ISNUMBER(SEARCH(IF(E$3&lt;&gt;"",E$3,"NA"),'MITRE &amp; Controls Mappings'!$I400))),ISNUMBER(SEARCH(IF(E$3&lt;&gt;"",E$3,"NA"),'MITRE &amp; Controls Mappings'!$J400))), 'MITRE &amp; Controls Mappings'!$B400,"")</f>
        <v/>
      </c>
      <c r="F402" t="str">
        <f>IF(OR(OR(OR(OR(OR(ISNUMBER(SEARCH(IF(F$1&lt;&gt;"",F$1,"NA"),'MITRE &amp; Controls Mappings'!$E400)),ISNUMBER(SEARCH(IF(F$1&lt;&gt;"",F$1,"NA"),'MITRE &amp; Controls Mappings'!$F400))),ISNUMBER(SEARCH(IF(F$2&lt;&gt;"",F$2,"NA"),'MITRE &amp; Controls Mappings'!$G400))),ISNUMBER(SEARCH(IF(F$2&lt;&gt;"",F$2,"NA"),'MITRE &amp; Controls Mappings'!$H400))),ISNUMBER(SEARCH(IF(F$3&lt;&gt;"",F$3,"NA"),'MITRE &amp; Controls Mappings'!$I400))),ISNUMBER(SEARCH(IF(F$3&lt;&gt;"",F$3,"NA"),'MITRE &amp; Controls Mappings'!$J400))), 'MITRE &amp; Controls Mappings'!$B400,"")</f>
        <v/>
      </c>
      <c r="G402" t="str">
        <f>IF(OR(OR(OR(OR(OR(ISNUMBER(SEARCH(IF(G$1&lt;&gt;"",G$1,"NA"),'MITRE &amp; Controls Mappings'!$E400)),ISNUMBER(SEARCH(IF(G$1&lt;&gt;"",G$1,"NA"),'MITRE &amp; Controls Mappings'!$F400))),ISNUMBER(SEARCH(IF(G$2&lt;&gt;"",G$2,"NA"),'MITRE &amp; Controls Mappings'!$G400))),ISNUMBER(SEARCH(IF(G$2&lt;&gt;"",G$2,"NA"),'MITRE &amp; Controls Mappings'!$H400))),ISNUMBER(SEARCH(IF(G$3&lt;&gt;"",G$3,"NA"),'MITRE &amp; Controls Mappings'!$I400))),ISNUMBER(SEARCH(IF(G$3&lt;&gt;"",G$3,"NA"),'MITRE &amp; Controls Mappings'!$J400))), 'MITRE &amp; Controls Mappings'!$B400,"")</f>
        <v/>
      </c>
      <c r="H402" t="str">
        <f>IF(OR(OR(OR(OR(OR(ISNUMBER(SEARCH(IF(H$1&lt;&gt;"",H$1,"NA"),'MITRE &amp; Controls Mappings'!$E400)),ISNUMBER(SEARCH(IF(H$1&lt;&gt;"",H$1,"NA"),'MITRE &amp; Controls Mappings'!$F400))),ISNUMBER(SEARCH(IF(H$2&lt;&gt;"",H$2,"NA"),'MITRE &amp; Controls Mappings'!$G400))),ISNUMBER(SEARCH(IF(H$2&lt;&gt;"",H$2,"NA"),'MITRE &amp; Controls Mappings'!$H400))),ISNUMBER(SEARCH(IF(H$3&lt;&gt;"",H$3,"NA"),'MITRE &amp; Controls Mappings'!$I400))),ISNUMBER(SEARCH(IF(H$3&lt;&gt;"",H$3,"NA"),'MITRE &amp; Controls Mappings'!$J400))), 'MITRE &amp; Controls Mappings'!$B400,"")</f>
        <v/>
      </c>
      <c r="I402" t="str">
        <f>IF(OR(OR(OR(OR(OR(ISNUMBER(SEARCH(IF(I$1&lt;&gt;"",I$1,"NA"),'MITRE &amp; Controls Mappings'!$E400)),ISNUMBER(SEARCH(IF(I$1&lt;&gt;"",I$1,"NA"),'MITRE &amp; Controls Mappings'!$F400))),ISNUMBER(SEARCH(IF(I$2&lt;&gt;"",I$2,"NA"),'MITRE &amp; Controls Mappings'!$G400))),ISNUMBER(SEARCH(IF(I$2&lt;&gt;"",I$2,"NA"),'MITRE &amp; Controls Mappings'!$H400))),ISNUMBER(SEARCH(IF(I$3&lt;&gt;"",I$3,"NA"),'MITRE &amp; Controls Mappings'!$I400))),ISNUMBER(SEARCH(IF(I$3&lt;&gt;"",I$3,"NA"),'MITRE &amp; Controls Mappings'!$J400))), 'MITRE &amp; Controls Mappings'!$B400,"")</f>
        <v/>
      </c>
      <c r="J402" t="str">
        <f>IF(OR(OR(OR(OR(OR(ISNUMBER(SEARCH(IF(J$1&lt;&gt;"",J$1,"NA"),'MITRE &amp; Controls Mappings'!$E400)),ISNUMBER(SEARCH(IF(J$1&lt;&gt;"",J$1,"NA"),'MITRE &amp; Controls Mappings'!$F400))),ISNUMBER(SEARCH(IF(J$2&lt;&gt;"",J$2,"NA"),'MITRE &amp; Controls Mappings'!$G400))),ISNUMBER(SEARCH(IF(J$2&lt;&gt;"",J$2,"NA"),'MITRE &amp; Controls Mappings'!$H400))),ISNUMBER(SEARCH(IF(J$3&lt;&gt;"",J$3,"NA"),'MITRE &amp; Controls Mappings'!$I400))),ISNUMBER(SEARCH(IF(J$3&lt;&gt;"",J$3,"NA"),'MITRE &amp; Controls Mappings'!$J400))), 'MITRE &amp; Controls Mappings'!$B400,"")</f>
        <v/>
      </c>
      <c r="K402" t="str">
        <f>IF(OR(OR(OR(OR(OR(ISNUMBER(SEARCH(IF(K$1&lt;&gt;"",K$1,"NA"),'MITRE &amp; Controls Mappings'!$E400)),ISNUMBER(SEARCH(IF(K$1&lt;&gt;"",K$1,"NA"),'MITRE &amp; Controls Mappings'!$F400))),ISNUMBER(SEARCH(IF(K$2&lt;&gt;"",K$2,"NA"),'MITRE &amp; Controls Mappings'!$G400))),ISNUMBER(SEARCH(IF(K$2&lt;&gt;"",K$2,"NA"),'MITRE &amp; Controls Mappings'!$H400))),ISNUMBER(SEARCH(IF(K$3&lt;&gt;"",K$3,"NA"),'MITRE &amp; Controls Mappings'!$I400))),ISNUMBER(SEARCH(IF(K$3&lt;&gt;"",K$3,"NA"),'MITRE &amp; Controls Mappings'!$J400))), 'MITRE &amp; Controls Mappings'!$B400,"")</f>
        <v/>
      </c>
      <c r="L402" s="26" t="str">
        <f>IF('MITRE &amp; Controls Mappings'!D400 &lt;&gt;"",'MITRE &amp; Controls Mappings'!D400,"" )</f>
        <v>(L1) Ensure 'Enable Local Admin Password Management' is set to 'Enabled' (MS only)</v>
      </c>
    </row>
    <row r="403" spans="1:12" ht="30" x14ac:dyDescent="0.25">
      <c r="A403" t="str">
        <f>IF(COUNTIF(B403:K403,"="&amp;'MITRE &amp; Controls Mappings'!B401)&gt;0,'MITRE &amp; Controls Mappings'!B401,"")</f>
        <v/>
      </c>
      <c r="B403" t="str">
        <f>IF(OR(OR(OR(OR(OR(ISNUMBER(SEARCH(IF(B$1&lt;&gt;"",B$1,"NA"),'MITRE &amp; Controls Mappings'!$E401)),ISNUMBER(SEARCH(IF(B$1&lt;&gt;"",B$1,"NA"),'MITRE &amp; Controls Mappings'!$F401))),ISNUMBER(SEARCH(IF(B$2&lt;&gt;"",B$2,"NA"),'MITRE &amp; Controls Mappings'!$G401))),ISNUMBER(SEARCH(IF(B$2&lt;&gt;"",B$2,"NA"),'MITRE &amp; Controls Mappings'!$H401))),ISNUMBER(SEARCH(IF(B$3&lt;&gt;"",B$3,"NA"),'MITRE &amp; Controls Mappings'!$I401))),ISNUMBER(SEARCH(IF(B$3&lt;&gt;"",B$3,"NA"),'MITRE &amp; Controls Mappings'!$J401))), 'MITRE &amp; Controls Mappings'!$B401,"")</f>
        <v/>
      </c>
      <c r="C403" t="str">
        <f>IF(OR(OR(OR(OR(OR(ISNUMBER(SEARCH(IF(C$1&lt;&gt;"",C$1,"NA"),'MITRE &amp; Controls Mappings'!$E401)),ISNUMBER(SEARCH(IF(C$1&lt;&gt;"",C$1,"NA"),'MITRE &amp; Controls Mappings'!$F401))),ISNUMBER(SEARCH(IF(C$2&lt;&gt;"",C$2,"NA"),'MITRE &amp; Controls Mappings'!$G401))),ISNUMBER(SEARCH(IF(C$2&lt;&gt;"",C$2,"NA"),'MITRE &amp; Controls Mappings'!$H401))),ISNUMBER(SEARCH(IF(C$3&lt;&gt;"",C$3,"NA"),'MITRE &amp; Controls Mappings'!$I401))),ISNUMBER(SEARCH(IF(C$3&lt;&gt;"",C$3,"NA"),'MITRE &amp; Controls Mappings'!$J401))), 'MITRE &amp; Controls Mappings'!$B401,"")</f>
        <v/>
      </c>
      <c r="D403" t="str">
        <f>IF(OR(OR(OR(OR(OR(ISNUMBER(SEARCH(IF(D$1&lt;&gt;"",D$1,"NA"),'MITRE &amp; Controls Mappings'!$E401)),ISNUMBER(SEARCH(IF(D$1&lt;&gt;"",D$1,"NA"),'MITRE &amp; Controls Mappings'!$F401))),ISNUMBER(SEARCH(IF(D$2&lt;&gt;"",D$2,"NA"),'MITRE &amp; Controls Mappings'!$G401))),ISNUMBER(SEARCH(IF(D$2&lt;&gt;"",D$2,"NA"),'MITRE &amp; Controls Mappings'!$H401))),ISNUMBER(SEARCH(IF(D$3&lt;&gt;"",D$3,"NA"),'MITRE &amp; Controls Mappings'!$I401))),ISNUMBER(SEARCH(IF(D$3&lt;&gt;"",D$3,"NA"),'MITRE &amp; Controls Mappings'!$J401))), 'MITRE &amp; Controls Mappings'!$B401,"")</f>
        <v/>
      </c>
      <c r="E403" t="str">
        <f>IF(OR(OR(OR(OR(OR(ISNUMBER(SEARCH(IF(E$1&lt;&gt;"",E$1,"NA"),'MITRE &amp; Controls Mappings'!$E401)),ISNUMBER(SEARCH(IF(E$1&lt;&gt;"",E$1,"NA"),'MITRE &amp; Controls Mappings'!$F401))),ISNUMBER(SEARCH(IF(E$2&lt;&gt;"",E$2,"NA"),'MITRE &amp; Controls Mappings'!$G401))),ISNUMBER(SEARCH(IF(E$2&lt;&gt;"",E$2,"NA"),'MITRE &amp; Controls Mappings'!$H401))),ISNUMBER(SEARCH(IF(E$3&lt;&gt;"",E$3,"NA"),'MITRE &amp; Controls Mappings'!$I401))),ISNUMBER(SEARCH(IF(E$3&lt;&gt;"",E$3,"NA"),'MITRE &amp; Controls Mappings'!$J401))), 'MITRE &amp; Controls Mappings'!$B401,"")</f>
        <v/>
      </c>
      <c r="F403" t="str">
        <f>IF(OR(OR(OR(OR(OR(ISNUMBER(SEARCH(IF(F$1&lt;&gt;"",F$1,"NA"),'MITRE &amp; Controls Mappings'!$E401)),ISNUMBER(SEARCH(IF(F$1&lt;&gt;"",F$1,"NA"),'MITRE &amp; Controls Mappings'!$F401))),ISNUMBER(SEARCH(IF(F$2&lt;&gt;"",F$2,"NA"),'MITRE &amp; Controls Mappings'!$G401))),ISNUMBER(SEARCH(IF(F$2&lt;&gt;"",F$2,"NA"),'MITRE &amp; Controls Mappings'!$H401))),ISNUMBER(SEARCH(IF(F$3&lt;&gt;"",F$3,"NA"),'MITRE &amp; Controls Mappings'!$I401))),ISNUMBER(SEARCH(IF(F$3&lt;&gt;"",F$3,"NA"),'MITRE &amp; Controls Mappings'!$J401))), 'MITRE &amp; Controls Mappings'!$B401,"")</f>
        <v/>
      </c>
      <c r="G403" t="str">
        <f>IF(OR(OR(OR(OR(OR(ISNUMBER(SEARCH(IF(G$1&lt;&gt;"",G$1,"NA"),'MITRE &amp; Controls Mappings'!$E401)),ISNUMBER(SEARCH(IF(G$1&lt;&gt;"",G$1,"NA"),'MITRE &amp; Controls Mappings'!$F401))),ISNUMBER(SEARCH(IF(G$2&lt;&gt;"",G$2,"NA"),'MITRE &amp; Controls Mappings'!$G401))),ISNUMBER(SEARCH(IF(G$2&lt;&gt;"",G$2,"NA"),'MITRE &amp; Controls Mappings'!$H401))),ISNUMBER(SEARCH(IF(G$3&lt;&gt;"",G$3,"NA"),'MITRE &amp; Controls Mappings'!$I401))),ISNUMBER(SEARCH(IF(G$3&lt;&gt;"",G$3,"NA"),'MITRE &amp; Controls Mappings'!$J401))), 'MITRE &amp; Controls Mappings'!$B401,"")</f>
        <v/>
      </c>
      <c r="H403" t="str">
        <f>IF(OR(OR(OR(OR(OR(ISNUMBER(SEARCH(IF(H$1&lt;&gt;"",H$1,"NA"),'MITRE &amp; Controls Mappings'!$E401)),ISNUMBER(SEARCH(IF(H$1&lt;&gt;"",H$1,"NA"),'MITRE &amp; Controls Mappings'!$F401))),ISNUMBER(SEARCH(IF(H$2&lt;&gt;"",H$2,"NA"),'MITRE &amp; Controls Mappings'!$G401))),ISNUMBER(SEARCH(IF(H$2&lt;&gt;"",H$2,"NA"),'MITRE &amp; Controls Mappings'!$H401))),ISNUMBER(SEARCH(IF(H$3&lt;&gt;"",H$3,"NA"),'MITRE &amp; Controls Mappings'!$I401))),ISNUMBER(SEARCH(IF(H$3&lt;&gt;"",H$3,"NA"),'MITRE &amp; Controls Mappings'!$J401))), 'MITRE &amp; Controls Mappings'!$B401,"")</f>
        <v/>
      </c>
      <c r="I403" t="str">
        <f>IF(OR(OR(OR(OR(OR(ISNUMBER(SEARCH(IF(I$1&lt;&gt;"",I$1,"NA"),'MITRE &amp; Controls Mappings'!$E401)),ISNUMBER(SEARCH(IF(I$1&lt;&gt;"",I$1,"NA"),'MITRE &amp; Controls Mappings'!$F401))),ISNUMBER(SEARCH(IF(I$2&lt;&gt;"",I$2,"NA"),'MITRE &amp; Controls Mappings'!$G401))),ISNUMBER(SEARCH(IF(I$2&lt;&gt;"",I$2,"NA"),'MITRE &amp; Controls Mappings'!$H401))),ISNUMBER(SEARCH(IF(I$3&lt;&gt;"",I$3,"NA"),'MITRE &amp; Controls Mappings'!$I401))),ISNUMBER(SEARCH(IF(I$3&lt;&gt;"",I$3,"NA"),'MITRE &amp; Controls Mappings'!$J401))), 'MITRE &amp; Controls Mappings'!$B401,"")</f>
        <v/>
      </c>
      <c r="J403" t="str">
        <f>IF(OR(OR(OR(OR(OR(ISNUMBER(SEARCH(IF(J$1&lt;&gt;"",J$1,"NA"),'MITRE &amp; Controls Mappings'!$E401)),ISNUMBER(SEARCH(IF(J$1&lt;&gt;"",J$1,"NA"),'MITRE &amp; Controls Mappings'!$F401))),ISNUMBER(SEARCH(IF(J$2&lt;&gt;"",J$2,"NA"),'MITRE &amp; Controls Mappings'!$G401))),ISNUMBER(SEARCH(IF(J$2&lt;&gt;"",J$2,"NA"),'MITRE &amp; Controls Mappings'!$H401))),ISNUMBER(SEARCH(IF(J$3&lt;&gt;"",J$3,"NA"),'MITRE &amp; Controls Mappings'!$I401))),ISNUMBER(SEARCH(IF(J$3&lt;&gt;"",J$3,"NA"),'MITRE &amp; Controls Mappings'!$J401))), 'MITRE &amp; Controls Mappings'!$B401,"")</f>
        <v/>
      </c>
      <c r="K403" t="str">
        <f>IF(OR(OR(OR(OR(OR(ISNUMBER(SEARCH(IF(K$1&lt;&gt;"",K$1,"NA"),'MITRE &amp; Controls Mappings'!$E401)),ISNUMBER(SEARCH(IF(K$1&lt;&gt;"",K$1,"NA"),'MITRE &amp; Controls Mappings'!$F401))),ISNUMBER(SEARCH(IF(K$2&lt;&gt;"",K$2,"NA"),'MITRE &amp; Controls Mappings'!$G401))),ISNUMBER(SEARCH(IF(K$2&lt;&gt;"",K$2,"NA"),'MITRE &amp; Controls Mappings'!$H401))),ISNUMBER(SEARCH(IF(K$3&lt;&gt;"",K$3,"NA"),'MITRE &amp; Controls Mappings'!$I401))),ISNUMBER(SEARCH(IF(K$3&lt;&gt;"",K$3,"NA"),'MITRE &amp; Controls Mappings'!$J401))), 'MITRE &amp; Controls Mappings'!$B401,"")</f>
        <v/>
      </c>
      <c r="L403" s="26" t="str">
        <f>IF('MITRE &amp; Controls Mappings'!D401 &lt;&gt;"",'MITRE &amp; Controls Mappings'!D401,"" )</f>
        <v>(L1) Ensure 'Password Settings: Password Complexity' is set to 'Enabled: Large letters + small letters + numbers + special characters' (MS only)</v>
      </c>
    </row>
    <row r="404" spans="1:12" x14ac:dyDescent="0.25">
      <c r="A404" t="str">
        <f>IF(COUNTIF(B404:K404,"="&amp;'MITRE &amp; Controls Mappings'!B402)&gt;0,'MITRE &amp; Controls Mappings'!B402,"")</f>
        <v/>
      </c>
      <c r="B404" t="str">
        <f>IF(OR(OR(OR(OR(OR(ISNUMBER(SEARCH(IF(B$1&lt;&gt;"",B$1,"NA"),'MITRE &amp; Controls Mappings'!$E402)),ISNUMBER(SEARCH(IF(B$1&lt;&gt;"",B$1,"NA"),'MITRE &amp; Controls Mappings'!$F402))),ISNUMBER(SEARCH(IF(B$2&lt;&gt;"",B$2,"NA"),'MITRE &amp; Controls Mappings'!$G402))),ISNUMBER(SEARCH(IF(B$2&lt;&gt;"",B$2,"NA"),'MITRE &amp; Controls Mappings'!$H402))),ISNUMBER(SEARCH(IF(B$3&lt;&gt;"",B$3,"NA"),'MITRE &amp; Controls Mappings'!$I402))),ISNUMBER(SEARCH(IF(B$3&lt;&gt;"",B$3,"NA"),'MITRE &amp; Controls Mappings'!$J402))), 'MITRE &amp; Controls Mappings'!$B402,"")</f>
        <v/>
      </c>
      <c r="C404" t="str">
        <f>IF(OR(OR(OR(OR(OR(ISNUMBER(SEARCH(IF(C$1&lt;&gt;"",C$1,"NA"),'MITRE &amp; Controls Mappings'!$E402)),ISNUMBER(SEARCH(IF(C$1&lt;&gt;"",C$1,"NA"),'MITRE &amp; Controls Mappings'!$F402))),ISNUMBER(SEARCH(IF(C$2&lt;&gt;"",C$2,"NA"),'MITRE &amp; Controls Mappings'!$G402))),ISNUMBER(SEARCH(IF(C$2&lt;&gt;"",C$2,"NA"),'MITRE &amp; Controls Mappings'!$H402))),ISNUMBER(SEARCH(IF(C$3&lt;&gt;"",C$3,"NA"),'MITRE &amp; Controls Mappings'!$I402))),ISNUMBER(SEARCH(IF(C$3&lt;&gt;"",C$3,"NA"),'MITRE &amp; Controls Mappings'!$J402))), 'MITRE &amp; Controls Mappings'!$B402,"")</f>
        <v/>
      </c>
      <c r="D404" t="str">
        <f>IF(OR(OR(OR(OR(OR(ISNUMBER(SEARCH(IF(D$1&lt;&gt;"",D$1,"NA"),'MITRE &amp; Controls Mappings'!$E402)),ISNUMBER(SEARCH(IF(D$1&lt;&gt;"",D$1,"NA"),'MITRE &amp; Controls Mappings'!$F402))),ISNUMBER(SEARCH(IF(D$2&lt;&gt;"",D$2,"NA"),'MITRE &amp; Controls Mappings'!$G402))),ISNUMBER(SEARCH(IF(D$2&lt;&gt;"",D$2,"NA"),'MITRE &amp; Controls Mappings'!$H402))),ISNUMBER(SEARCH(IF(D$3&lt;&gt;"",D$3,"NA"),'MITRE &amp; Controls Mappings'!$I402))),ISNUMBER(SEARCH(IF(D$3&lt;&gt;"",D$3,"NA"),'MITRE &amp; Controls Mappings'!$J402))), 'MITRE &amp; Controls Mappings'!$B402,"")</f>
        <v/>
      </c>
      <c r="E404" t="str">
        <f>IF(OR(OR(OR(OR(OR(ISNUMBER(SEARCH(IF(E$1&lt;&gt;"",E$1,"NA"),'MITRE &amp; Controls Mappings'!$E402)),ISNUMBER(SEARCH(IF(E$1&lt;&gt;"",E$1,"NA"),'MITRE &amp; Controls Mappings'!$F402))),ISNUMBER(SEARCH(IF(E$2&lt;&gt;"",E$2,"NA"),'MITRE &amp; Controls Mappings'!$G402))),ISNUMBER(SEARCH(IF(E$2&lt;&gt;"",E$2,"NA"),'MITRE &amp; Controls Mappings'!$H402))),ISNUMBER(SEARCH(IF(E$3&lt;&gt;"",E$3,"NA"),'MITRE &amp; Controls Mappings'!$I402))),ISNUMBER(SEARCH(IF(E$3&lt;&gt;"",E$3,"NA"),'MITRE &amp; Controls Mappings'!$J402))), 'MITRE &amp; Controls Mappings'!$B402,"")</f>
        <v/>
      </c>
      <c r="F404" t="str">
        <f>IF(OR(OR(OR(OR(OR(ISNUMBER(SEARCH(IF(F$1&lt;&gt;"",F$1,"NA"),'MITRE &amp; Controls Mappings'!$E402)),ISNUMBER(SEARCH(IF(F$1&lt;&gt;"",F$1,"NA"),'MITRE &amp; Controls Mappings'!$F402))),ISNUMBER(SEARCH(IF(F$2&lt;&gt;"",F$2,"NA"),'MITRE &amp; Controls Mappings'!$G402))),ISNUMBER(SEARCH(IF(F$2&lt;&gt;"",F$2,"NA"),'MITRE &amp; Controls Mappings'!$H402))),ISNUMBER(SEARCH(IF(F$3&lt;&gt;"",F$3,"NA"),'MITRE &amp; Controls Mappings'!$I402))),ISNUMBER(SEARCH(IF(F$3&lt;&gt;"",F$3,"NA"),'MITRE &amp; Controls Mappings'!$J402))), 'MITRE &amp; Controls Mappings'!$B402,"")</f>
        <v/>
      </c>
      <c r="G404" t="str">
        <f>IF(OR(OR(OR(OR(OR(ISNUMBER(SEARCH(IF(G$1&lt;&gt;"",G$1,"NA"),'MITRE &amp; Controls Mappings'!$E402)),ISNUMBER(SEARCH(IF(G$1&lt;&gt;"",G$1,"NA"),'MITRE &amp; Controls Mappings'!$F402))),ISNUMBER(SEARCH(IF(G$2&lt;&gt;"",G$2,"NA"),'MITRE &amp; Controls Mappings'!$G402))),ISNUMBER(SEARCH(IF(G$2&lt;&gt;"",G$2,"NA"),'MITRE &amp; Controls Mappings'!$H402))),ISNUMBER(SEARCH(IF(G$3&lt;&gt;"",G$3,"NA"),'MITRE &amp; Controls Mappings'!$I402))),ISNUMBER(SEARCH(IF(G$3&lt;&gt;"",G$3,"NA"),'MITRE &amp; Controls Mappings'!$J402))), 'MITRE &amp; Controls Mappings'!$B402,"")</f>
        <v/>
      </c>
      <c r="H404" t="str">
        <f>IF(OR(OR(OR(OR(OR(ISNUMBER(SEARCH(IF(H$1&lt;&gt;"",H$1,"NA"),'MITRE &amp; Controls Mappings'!$E402)),ISNUMBER(SEARCH(IF(H$1&lt;&gt;"",H$1,"NA"),'MITRE &amp; Controls Mappings'!$F402))),ISNUMBER(SEARCH(IF(H$2&lt;&gt;"",H$2,"NA"),'MITRE &amp; Controls Mappings'!$G402))),ISNUMBER(SEARCH(IF(H$2&lt;&gt;"",H$2,"NA"),'MITRE &amp; Controls Mappings'!$H402))),ISNUMBER(SEARCH(IF(H$3&lt;&gt;"",H$3,"NA"),'MITRE &amp; Controls Mappings'!$I402))),ISNUMBER(SEARCH(IF(H$3&lt;&gt;"",H$3,"NA"),'MITRE &amp; Controls Mappings'!$J402))), 'MITRE &amp; Controls Mappings'!$B402,"")</f>
        <v/>
      </c>
      <c r="I404" t="str">
        <f>IF(OR(OR(OR(OR(OR(ISNUMBER(SEARCH(IF(I$1&lt;&gt;"",I$1,"NA"),'MITRE &amp; Controls Mappings'!$E402)),ISNUMBER(SEARCH(IF(I$1&lt;&gt;"",I$1,"NA"),'MITRE &amp; Controls Mappings'!$F402))),ISNUMBER(SEARCH(IF(I$2&lt;&gt;"",I$2,"NA"),'MITRE &amp; Controls Mappings'!$G402))),ISNUMBER(SEARCH(IF(I$2&lt;&gt;"",I$2,"NA"),'MITRE &amp; Controls Mappings'!$H402))),ISNUMBER(SEARCH(IF(I$3&lt;&gt;"",I$3,"NA"),'MITRE &amp; Controls Mappings'!$I402))),ISNUMBER(SEARCH(IF(I$3&lt;&gt;"",I$3,"NA"),'MITRE &amp; Controls Mappings'!$J402))), 'MITRE &amp; Controls Mappings'!$B402,"")</f>
        <v/>
      </c>
      <c r="J404" t="str">
        <f>IF(OR(OR(OR(OR(OR(ISNUMBER(SEARCH(IF(J$1&lt;&gt;"",J$1,"NA"),'MITRE &amp; Controls Mappings'!$E402)),ISNUMBER(SEARCH(IF(J$1&lt;&gt;"",J$1,"NA"),'MITRE &amp; Controls Mappings'!$F402))),ISNUMBER(SEARCH(IF(J$2&lt;&gt;"",J$2,"NA"),'MITRE &amp; Controls Mappings'!$G402))),ISNUMBER(SEARCH(IF(J$2&lt;&gt;"",J$2,"NA"),'MITRE &amp; Controls Mappings'!$H402))),ISNUMBER(SEARCH(IF(J$3&lt;&gt;"",J$3,"NA"),'MITRE &amp; Controls Mappings'!$I402))),ISNUMBER(SEARCH(IF(J$3&lt;&gt;"",J$3,"NA"),'MITRE &amp; Controls Mappings'!$J402))), 'MITRE &amp; Controls Mappings'!$B402,"")</f>
        <v/>
      </c>
      <c r="K404" t="str">
        <f>IF(OR(OR(OR(OR(OR(ISNUMBER(SEARCH(IF(K$1&lt;&gt;"",K$1,"NA"),'MITRE &amp; Controls Mappings'!$E402)),ISNUMBER(SEARCH(IF(K$1&lt;&gt;"",K$1,"NA"),'MITRE &amp; Controls Mappings'!$F402))),ISNUMBER(SEARCH(IF(K$2&lt;&gt;"",K$2,"NA"),'MITRE &amp; Controls Mappings'!$G402))),ISNUMBER(SEARCH(IF(K$2&lt;&gt;"",K$2,"NA"),'MITRE &amp; Controls Mappings'!$H402))),ISNUMBER(SEARCH(IF(K$3&lt;&gt;"",K$3,"NA"),'MITRE &amp; Controls Mappings'!$I402))),ISNUMBER(SEARCH(IF(K$3&lt;&gt;"",K$3,"NA"),'MITRE &amp; Controls Mappings'!$J402))), 'MITRE &amp; Controls Mappings'!$B402,"")</f>
        <v/>
      </c>
      <c r="L404" s="26" t="str">
        <f>IF('MITRE &amp; Controls Mappings'!D402 &lt;&gt;"",'MITRE &amp; Controls Mappings'!D402,"" )</f>
        <v>(L1) Ensure 'Password Settings: Password Length' is set to 'Enabled: 15 or more' (MS only)</v>
      </c>
    </row>
    <row r="405" spans="1:12" x14ac:dyDescent="0.25">
      <c r="A405" t="str">
        <f>IF(COUNTIF(B405:K405,"="&amp;'MITRE &amp; Controls Mappings'!B403)&gt;0,'MITRE &amp; Controls Mappings'!B403,"")</f>
        <v/>
      </c>
      <c r="B405" t="str">
        <f>IF(OR(OR(OR(OR(OR(ISNUMBER(SEARCH(IF(B$1&lt;&gt;"",B$1,"NA"),'MITRE &amp; Controls Mappings'!$E403)),ISNUMBER(SEARCH(IF(B$1&lt;&gt;"",B$1,"NA"),'MITRE &amp; Controls Mappings'!$F403))),ISNUMBER(SEARCH(IF(B$2&lt;&gt;"",B$2,"NA"),'MITRE &amp; Controls Mappings'!$G403))),ISNUMBER(SEARCH(IF(B$2&lt;&gt;"",B$2,"NA"),'MITRE &amp; Controls Mappings'!$H403))),ISNUMBER(SEARCH(IF(B$3&lt;&gt;"",B$3,"NA"),'MITRE &amp; Controls Mappings'!$I403))),ISNUMBER(SEARCH(IF(B$3&lt;&gt;"",B$3,"NA"),'MITRE &amp; Controls Mappings'!$J403))), 'MITRE &amp; Controls Mappings'!$B403,"")</f>
        <v/>
      </c>
      <c r="C405" t="str">
        <f>IF(OR(OR(OR(OR(OR(ISNUMBER(SEARCH(IF(C$1&lt;&gt;"",C$1,"NA"),'MITRE &amp; Controls Mappings'!$E403)),ISNUMBER(SEARCH(IF(C$1&lt;&gt;"",C$1,"NA"),'MITRE &amp; Controls Mappings'!$F403))),ISNUMBER(SEARCH(IF(C$2&lt;&gt;"",C$2,"NA"),'MITRE &amp; Controls Mappings'!$G403))),ISNUMBER(SEARCH(IF(C$2&lt;&gt;"",C$2,"NA"),'MITRE &amp; Controls Mappings'!$H403))),ISNUMBER(SEARCH(IF(C$3&lt;&gt;"",C$3,"NA"),'MITRE &amp; Controls Mappings'!$I403))),ISNUMBER(SEARCH(IF(C$3&lt;&gt;"",C$3,"NA"),'MITRE &amp; Controls Mappings'!$J403))), 'MITRE &amp; Controls Mappings'!$B403,"")</f>
        <v/>
      </c>
      <c r="D405" t="str">
        <f>IF(OR(OR(OR(OR(OR(ISNUMBER(SEARCH(IF(D$1&lt;&gt;"",D$1,"NA"),'MITRE &amp; Controls Mappings'!$E403)),ISNUMBER(SEARCH(IF(D$1&lt;&gt;"",D$1,"NA"),'MITRE &amp; Controls Mappings'!$F403))),ISNUMBER(SEARCH(IF(D$2&lt;&gt;"",D$2,"NA"),'MITRE &amp; Controls Mappings'!$G403))),ISNUMBER(SEARCH(IF(D$2&lt;&gt;"",D$2,"NA"),'MITRE &amp; Controls Mappings'!$H403))),ISNUMBER(SEARCH(IF(D$3&lt;&gt;"",D$3,"NA"),'MITRE &amp; Controls Mappings'!$I403))),ISNUMBER(SEARCH(IF(D$3&lt;&gt;"",D$3,"NA"),'MITRE &amp; Controls Mappings'!$J403))), 'MITRE &amp; Controls Mappings'!$B403,"")</f>
        <v/>
      </c>
      <c r="E405" t="str">
        <f>IF(OR(OR(OR(OR(OR(ISNUMBER(SEARCH(IF(E$1&lt;&gt;"",E$1,"NA"),'MITRE &amp; Controls Mappings'!$E403)),ISNUMBER(SEARCH(IF(E$1&lt;&gt;"",E$1,"NA"),'MITRE &amp; Controls Mappings'!$F403))),ISNUMBER(SEARCH(IF(E$2&lt;&gt;"",E$2,"NA"),'MITRE &amp; Controls Mappings'!$G403))),ISNUMBER(SEARCH(IF(E$2&lt;&gt;"",E$2,"NA"),'MITRE &amp; Controls Mappings'!$H403))),ISNUMBER(SEARCH(IF(E$3&lt;&gt;"",E$3,"NA"),'MITRE &amp; Controls Mappings'!$I403))),ISNUMBER(SEARCH(IF(E$3&lt;&gt;"",E$3,"NA"),'MITRE &amp; Controls Mappings'!$J403))), 'MITRE &amp; Controls Mappings'!$B403,"")</f>
        <v/>
      </c>
      <c r="F405" t="str">
        <f>IF(OR(OR(OR(OR(OR(ISNUMBER(SEARCH(IF(F$1&lt;&gt;"",F$1,"NA"),'MITRE &amp; Controls Mappings'!$E403)),ISNUMBER(SEARCH(IF(F$1&lt;&gt;"",F$1,"NA"),'MITRE &amp; Controls Mappings'!$F403))),ISNUMBER(SEARCH(IF(F$2&lt;&gt;"",F$2,"NA"),'MITRE &amp; Controls Mappings'!$G403))),ISNUMBER(SEARCH(IF(F$2&lt;&gt;"",F$2,"NA"),'MITRE &amp; Controls Mappings'!$H403))),ISNUMBER(SEARCH(IF(F$3&lt;&gt;"",F$3,"NA"),'MITRE &amp; Controls Mappings'!$I403))),ISNUMBER(SEARCH(IF(F$3&lt;&gt;"",F$3,"NA"),'MITRE &amp; Controls Mappings'!$J403))), 'MITRE &amp; Controls Mappings'!$B403,"")</f>
        <v/>
      </c>
      <c r="G405" t="str">
        <f>IF(OR(OR(OR(OR(OR(ISNUMBER(SEARCH(IF(G$1&lt;&gt;"",G$1,"NA"),'MITRE &amp; Controls Mappings'!$E403)),ISNUMBER(SEARCH(IF(G$1&lt;&gt;"",G$1,"NA"),'MITRE &amp; Controls Mappings'!$F403))),ISNUMBER(SEARCH(IF(G$2&lt;&gt;"",G$2,"NA"),'MITRE &amp; Controls Mappings'!$G403))),ISNUMBER(SEARCH(IF(G$2&lt;&gt;"",G$2,"NA"),'MITRE &amp; Controls Mappings'!$H403))),ISNUMBER(SEARCH(IF(G$3&lt;&gt;"",G$3,"NA"),'MITRE &amp; Controls Mappings'!$I403))),ISNUMBER(SEARCH(IF(G$3&lt;&gt;"",G$3,"NA"),'MITRE &amp; Controls Mappings'!$J403))), 'MITRE &amp; Controls Mappings'!$B403,"")</f>
        <v/>
      </c>
      <c r="H405" t="str">
        <f>IF(OR(OR(OR(OR(OR(ISNUMBER(SEARCH(IF(H$1&lt;&gt;"",H$1,"NA"),'MITRE &amp; Controls Mappings'!$E403)),ISNUMBER(SEARCH(IF(H$1&lt;&gt;"",H$1,"NA"),'MITRE &amp; Controls Mappings'!$F403))),ISNUMBER(SEARCH(IF(H$2&lt;&gt;"",H$2,"NA"),'MITRE &amp; Controls Mappings'!$G403))),ISNUMBER(SEARCH(IF(H$2&lt;&gt;"",H$2,"NA"),'MITRE &amp; Controls Mappings'!$H403))),ISNUMBER(SEARCH(IF(H$3&lt;&gt;"",H$3,"NA"),'MITRE &amp; Controls Mappings'!$I403))),ISNUMBER(SEARCH(IF(H$3&lt;&gt;"",H$3,"NA"),'MITRE &amp; Controls Mappings'!$J403))), 'MITRE &amp; Controls Mappings'!$B403,"")</f>
        <v/>
      </c>
      <c r="I405" t="str">
        <f>IF(OR(OR(OR(OR(OR(ISNUMBER(SEARCH(IF(I$1&lt;&gt;"",I$1,"NA"),'MITRE &amp; Controls Mappings'!$E403)),ISNUMBER(SEARCH(IF(I$1&lt;&gt;"",I$1,"NA"),'MITRE &amp; Controls Mappings'!$F403))),ISNUMBER(SEARCH(IF(I$2&lt;&gt;"",I$2,"NA"),'MITRE &amp; Controls Mappings'!$G403))),ISNUMBER(SEARCH(IF(I$2&lt;&gt;"",I$2,"NA"),'MITRE &amp; Controls Mappings'!$H403))),ISNUMBER(SEARCH(IF(I$3&lt;&gt;"",I$3,"NA"),'MITRE &amp; Controls Mappings'!$I403))),ISNUMBER(SEARCH(IF(I$3&lt;&gt;"",I$3,"NA"),'MITRE &amp; Controls Mappings'!$J403))), 'MITRE &amp; Controls Mappings'!$B403,"")</f>
        <v/>
      </c>
      <c r="J405" t="str">
        <f>IF(OR(OR(OR(OR(OR(ISNUMBER(SEARCH(IF(J$1&lt;&gt;"",J$1,"NA"),'MITRE &amp; Controls Mappings'!$E403)),ISNUMBER(SEARCH(IF(J$1&lt;&gt;"",J$1,"NA"),'MITRE &amp; Controls Mappings'!$F403))),ISNUMBER(SEARCH(IF(J$2&lt;&gt;"",J$2,"NA"),'MITRE &amp; Controls Mappings'!$G403))),ISNUMBER(SEARCH(IF(J$2&lt;&gt;"",J$2,"NA"),'MITRE &amp; Controls Mappings'!$H403))),ISNUMBER(SEARCH(IF(J$3&lt;&gt;"",J$3,"NA"),'MITRE &amp; Controls Mappings'!$I403))),ISNUMBER(SEARCH(IF(J$3&lt;&gt;"",J$3,"NA"),'MITRE &amp; Controls Mappings'!$J403))), 'MITRE &amp; Controls Mappings'!$B403,"")</f>
        <v/>
      </c>
      <c r="K405" t="str">
        <f>IF(OR(OR(OR(OR(OR(ISNUMBER(SEARCH(IF(K$1&lt;&gt;"",K$1,"NA"),'MITRE &amp; Controls Mappings'!$E403)),ISNUMBER(SEARCH(IF(K$1&lt;&gt;"",K$1,"NA"),'MITRE &amp; Controls Mappings'!$F403))),ISNUMBER(SEARCH(IF(K$2&lt;&gt;"",K$2,"NA"),'MITRE &amp; Controls Mappings'!$G403))),ISNUMBER(SEARCH(IF(K$2&lt;&gt;"",K$2,"NA"),'MITRE &amp; Controls Mappings'!$H403))),ISNUMBER(SEARCH(IF(K$3&lt;&gt;"",K$3,"NA"),'MITRE &amp; Controls Mappings'!$I403))),ISNUMBER(SEARCH(IF(K$3&lt;&gt;"",K$3,"NA"),'MITRE &amp; Controls Mappings'!$J403))), 'MITRE &amp; Controls Mappings'!$B403,"")</f>
        <v/>
      </c>
      <c r="L405" s="26" t="str">
        <f>IF('MITRE &amp; Controls Mappings'!D403 &lt;&gt;"",'MITRE &amp; Controls Mappings'!D403,"" )</f>
        <v>(L1) Ensure 'Password Settings: Password Age (Days)' is set to 'Enabled: 30 or fewer' (MS only)</v>
      </c>
    </row>
    <row r="406" spans="1:12" x14ac:dyDescent="0.25">
      <c r="A406" t="str">
        <f>IF(COUNTIF(B406:K406,"="&amp;'MITRE &amp; Controls Mappings'!B404)&gt;0,'MITRE &amp; Controls Mappings'!B404,"")</f>
        <v/>
      </c>
      <c r="B406" t="str">
        <f>IF(OR(OR(OR(OR(OR(ISNUMBER(SEARCH(IF(B$1&lt;&gt;"",B$1,"NA"),'MITRE &amp; Controls Mappings'!$E404)),ISNUMBER(SEARCH(IF(B$1&lt;&gt;"",B$1,"NA"),'MITRE &amp; Controls Mappings'!$F404))),ISNUMBER(SEARCH(IF(B$2&lt;&gt;"",B$2,"NA"),'MITRE &amp; Controls Mappings'!$G404))),ISNUMBER(SEARCH(IF(B$2&lt;&gt;"",B$2,"NA"),'MITRE &amp; Controls Mappings'!$H404))),ISNUMBER(SEARCH(IF(B$3&lt;&gt;"",B$3,"NA"),'MITRE &amp; Controls Mappings'!$I404))),ISNUMBER(SEARCH(IF(B$3&lt;&gt;"",B$3,"NA"),'MITRE &amp; Controls Mappings'!$J404))), 'MITRE &amp; Controls Mappings'!$B404,"")</f>
        <v/>
      </c>
      <c r="C406" t="str">
        <f>IF(OR(OR(OR(OR(OR(ISNUMBER(SEARCH(IF(C$1&lt;&gt;"",C$1,"NA"),'MITRE &amp; Controls Mappings'!$E404)),ISNUMBER(SEARCH(IF(C$1&lt;&gt;"",C$1,"NA"),'MITRE &amp; Controls Mappings'!$F404))),ISNUMBER(SEARCH(IF(C$2&lt;&gt;"",C$2,"NA"),'MITRE &amp; Controls Mappings'!$G404))),ISNUMBER(SEARCH(IF(C$2&lt;&gt;"",C$2,"NA"),'MITRE &amp; Controls Mappings'!$H404))),ISNUMBER(SEARCH(IF(C$3&lt;&gt;"",C$3,"NA"),'MITRE &amp; Controls Mappings'!$I404))),ISNUMBER(SEARCH(IF(C$3&lt;&gt;"",C$3,"NA"),'MITRE &amp; Controls Mappings'!$J404))), 'MITRE &amp; Controls Mappings'!$B404,"")</f>
        <v/>
      </c>
      <c r="D406" t="str">
        <f>IF(OR(OR(OR(OR(OR(ISNUMBER(SEARCH(IF(D$1&lt;&gt;"",D$1,"NA"),'MITRE &amp; Controls Mappings'!$E404)),ISNUMBER(SEARCH(IF(D$1&lt;&gt;"",D$1,"NA"),'MITRE &amp; Controls Mappings'!$F404))),ISNUMBER(SEARCH(IF(D$2&lt;&gt;"",D$2,"NA"),'MITRE &amp; Controls Mappings'!$G404))),ISNUMBER(SEARCH(IF(D$2&lt;&gt;"",D$2,"NA"),'MITRE &amp; Controls Mappings'!$H404))),ISNUMBER(SEARCH(IF(D$3&lt;&gt;"",D$3,"NA"),'MITRE &amp; Controls Mappings'!$I404))),ISNUMBER(SEARCH(IF(D$3&lt;&gt;"",D$3,"NA"),'MITRE &amp; Controls Mappings'!$J404))), 'MITRE &amp; Controls Mappings'!$B404,"")</f>
        <v/>
      </c>
      <c r="E406" t="str">
        <f>IF(OR(OR(OR(OR(OR(ISNUMBER(SEARCH(IF(E$1&lt;&gt;"",E$1,"NA"),'MITRE &amp; Controls Mappings'!$E404)),ISNUMBER(SEARCH(IF(E$1&lt;&gt;"",E$1,"NA"),'MITRE &amp; Controls Mappings'!$F404))),ISNUMBER(SEARCH(IF(E$2&lt;&gt;"",E$2,"NA"),'MITRE &amp; Controls Mappings'!$G404))),ISNUMBER(SEARCH(IF(E$2&lt;&gt;"",E$2,"NA"),'MITRE &amp; Controls Mappings'!$H404))),ISNUMBER(SEARCH(IF(E$3&lt;&gt;"",E$3,"NA"),'MITRE &amp; Controls Mappings'!$I404))),ISNUMBER(SEARCH(IF(E$3&lt;&gt;"",E$3,"NA"),'MITRE &amp; Controls Mappings'!$J404))), 'MITRE &amp; Controls Mappings'!$B404,"")</f>
        <v/>
      </c>
      <c r="F406" t="str">
        <f>IF(OR(OR(OR(OR(OR(ISNUMBER(SEARCH(IF(F$1&lt;&gt;"",F$1,"NA"),'MITRE &amp; Controls Mappings'!$E404)),ISNUMBER(SEARCH(IF(F$1&lt;&gt;"",F$1,"NA"),'MITRE &amp; Controls Mappings'!$F404))),ISNUMBER(SEARCH(IF(F$2&lt;&gt;"",F$2,"NA"),'MITRE &amp; Controls Mappings'!$G404))),ISNUMBER(SEARCH(IF(F$2&lt;&gt;"",F$2,"NA"),'MITRE &amp; Controls Mappings'!$H404))),ISNUMBER(SEARCH(IF(F$3&lt;&gt;"",F$3,"NA"),'MITRE &amp; Controls Mappings'!$I404))),ISNUMBER(SEARCH(IF(F$3&lt;&gt;"",F$3,"NA"),'MITRE &amp; Controls Mappings'!$J404))), 'MITRE &amp; Controls Mappings'!$B404,"")</f>
        <v/>
      </c>
      <c r="G406" t="str">
        <f>IF(OR(OR(OR(OR(OR(ISNUMBER(SEARCH(IF(G$1&lt;&gt;"",G$1,"NA"),'MITRE &amp; Controls Mappings'!$E404)),ISNUMBER(SEARCH(IF(G$1&lt;&gt;"",G$1,"NA"),'MITRE &amp; Controls Mappings'!$F404))),ISNUMBER(SEARCH(IF(G$2&lt;&gt;"",G$2,"NA"),'MITRE &amp; Controls Mappings'!$G404))),ISNUMBER(SEARCH(IF(G$2&lt;&gt;"",G$2,"NA"),'MITRE &amp; Controls Mappings'!$H404))),ISNUMBER(SEARCH(IF(G$3&lt;&gt;"",G$3,"NA"),'MITRE &amp; Controls Mappings'!$I404))),ISNUMBER(SEARCH(IF(G$3&lt;&gt;"",G$3,"NA"),'MITRE &amp; Controls Mappings'!$J404))), 'MITRE &amp; Controls Mappings'!$B404,"")</f>
        <v/>
      </c>
      <c r="H406" t="str">
        <f>IF(OR(OR(OR(OR(OR(ISNUMBER(SEARCH(IF(H$1&lt;&gt;"",H$1,"NA"),'MITRE &amp; Controls Mappings'!$E404)),ISNUMBER(SEARCH(IF(H$1&lt;&gt;"",H$1,"NA"),'MITRE &amp; Controls Mappings'!$F404))),ISNUMBER(SEARCH(IF(H$2&lt;&gt;"",H$2,"NA"),'MITRE &amp; Controls Mappings'!$G404))),ISNUMBER(SEARCH(IF(H$2&lt;&gt;"",H$2,"NA"),'MITRE &amp; Controls Mappings'!$H404))),ISNUMBER(SEARCH(IF(H$3&lt;&gt;"",H$3,"NA"),'MITRE &amp; Controls Mappings'!$I404))),ISNUMBER(SEARCH(IF(H$3&lt;&gt;"",H$3,"NA"),'MITRE &amp; Controls Mappings'!$J404))), 'MITRE &amp; Controls Mappings'!$B404,"")</f>
        <v/>
      </c>
      <c r="I406" t="str">
        <f>IF(OR(OR(OR(OR(OR(ISNUMBER(SEARCH(IF(I$1&lt;&gt;"",I$1,"NA"),'MITRE &amp; Controls Mappings'!$E404)),ISNUMBER(SEARCH(IF(I$1&lt;&gt;"",I$1,"NA"),'MITRE &amp; Controls Mappings'!$F404))),ISNUMBER(SEARCH(IF(I$2&lt;&gt;"",I$2,"NA"),'MITRE &amp; Controls Mappings'!$G404))),ISNUMBER(SEARCH(IF(I$2&lt;&gt;"",I$2,"NA"),'MITRE &amp; Controls Mappings'!$H404))),ISNUMBER(SEARCH(IF(I$3&lt;&gt;"",I$3,"NA"),'MITRE &amp; Controls Mappings'!$I404))),ISNUMBER(SEARCH(IF(I$3&lt;&gt;"",I$3,"NA"),'MITRE &amp; Controls Mappings'!$J404))), 'MITRE &amp; Controls Mappings'!$B404,"")</f>
        <v/>
      </c>
      <c r="J406" t="str">
        <f>IF(OR(OR(OR(OR(OR(ISNUMBER(SEARCH(IF(J$1&lt;&gt;"",J$1,"NA"),'MITRE &amp; Controls Mappings'!$E404)),ISNUMBER(SEARCH(IF(J$1&lt;&gt;"",J$1,"NA"),'MITRE &amp; Controls Mappings'!$F404))),ISNUMBER(SEARCH(IF(J$2&lt;&gt;"",J$2,"NA"),'MITRE &amp; Controls Mappings'!$G404))),ISNUMBER(SEARCH(IF(J$2&lt;&gt;"",J$2,"NA"),'MITRE &amp; Controls Mappings'!$H404))),ISNUMBER(SEARCH(IF(J$3&lt;&gt;"",J$3,"NA"),'MITRE &amp; Controls Mappings'!$I404))),ISNUMBER(SEARCH(IF(J$3&lt;&gt;"",J$3,"NA"),'MITRE &amp; Controls Mappings'!$J404))), 'MITRE &amp; Controls Mappings'!$B404,"")</f>
        <v/>
      </c>
      <c r="K406" t="str">
        <f>IF(OR(OR(OR(OR(OR(ISNUMBER(SEARCH(IF(K$1&lt;&gt;"",K$1,"NA"),'MITRE &amp; Controls Mappings'!$E404)),ISNUMBER(SEARCH(IF(K$1&lt;&gt;"",K$1,"NA"),'MITRE &amp; Controls Mappings'!$F404))),ISNUMBER(SEARCH(IF(K$2&lt;&gt;"",K$2,"NA"),'MITRE &amp; Controls Mappings'!$G404))),ISNUMBER(SEARCH(IF(K$2&lt;&gt;"",K$2,"NA"),'MITRE &amp; Controls Mappings'!$H404))),ISNUMBER(SEARCH(IF(K$3&lt;&gt;"",K$3,"NA"),'MITRE &amp; Controls Mappings'!$I404))),ISNUMBER(SEARCH(IF(K$3&lt;&gt;"",K$3,"NA"),'MITRE &amp; Controls Mappings'!$J404))), 'MITRE &amp; Controls Mappings'!$B404,"")</f>
        <v/>
      </c>
      <c r="L406" s="26" t="str">
        <f>IF('MITRE &amp; Controls Mappings'!D404 &lt;&gt;"",'MITRE &amp; Controls Mappings'!D404,"" )</f>
        <v>MS Security Guide</v>
      </c>
    </row>
    <row r="407" spans="1:12" x14ac:dyDescent="0.25">
      <c r="A407" t="str">
        <f>IF(COUNTIF(B407:K407,"="&amp;'MITRE &amp; Controls Mappings'!B405)&gt;0,'MITRE &amp; Controls Mappings'!B405,"")</f>
        <v/>
      </c>
      <c r="B407" t="str">
        <f>IF(OR(OR(OR(OR(OR(ISNUMBER(SEARCH(IF(B$1&lt;&gt;"",B$1,"NA"),'MITRE &amp; Controls Mappings'!$E405)),ISNUMBER(SEARCH(IF(B$1&lt;&gt;"",B$1,"NA"),'MITRE &amp; Controls Mappings'!$F405))),ISNUMBER(SEARCH(IF(B$2&lt;&gt;"",B$2,"NA"),'MITRE &amp; Controls Mappings'!$G405))),ISNUMBER(SEARCH(IF(B$2&lt;&gt;"",B$2,"NA"),'MITRE &amp; Controls Mappings'!$H405))),ISNUMBER(SEARCH(IF(B$3&lt;&gt;"",B$3,"NA"),'MITRE &amp; Controls Mappings'!$I405))),ISNUMBER(SEARCH(IF(B$3&lt;&gt;"",B$3,"NA"),'MITRE &amp; Controls Mappings'!$J405))), 'MITRE &amp; Controls Mappings'!$B405,"")</f>
        <v/>
      </c>
      <c r="C407" t="str">
        <f>IF(OR(OR(OR(OR(OR(ISNUMBER(SEARCH(IF(C$1&lt;&gt;"",C$1,"NA"),'MITRE &amp; Controls Mappings'!$E405)),ISNUMBER(SEARCH(IF(C$1&lt;&gt;"",C$1,"NA"),'MITRE &amp; Controls Mappings'!$F405))),ISNUMBER(SEARCH(IF(C$2&lt;&gt;"",C$2,"NA"),'MITRE &amp; Controls Mappings'!$G405))),ISNUMBER(SEARCH(IF(C$2&lt;&gt;"",C$2,"NA"),'MITRE &amp; Controls Mappings'!$H405))),ISNUMBER(SEARCH(IF(C$3&lt;&gt;"",C$3,"NA"),'MITRE &amp; Controls Mappings'!$I405))),ISNUMBER(SEARCH(IF(C$3&lt;&gt;"",C$3,"NA"),'MITRE &amp; Controls Mappings'!$J405))), 'MITRE &amp; Controls Mappings'!$B405,"")</f>
        <v/>
      </c>
      <c r="D407" t="str">
        <f>IF(OR(OR(OR(OR(OR(ISNUMBER(SEARCH(IF(D$1&lt;&gt;"",D$1,"NA"),'MITRE &amp; Controls Mappings'!$E405)),ISNUMBER(SEARCH(IF(D$1&lt;&gt;"",D$1,"NA"),'MITRE &amp; Controls Mappings'!$F405))),ISNUMBER(SEARCH(IF(D$2&lt;&gt;"",D$2,"NA"),'MITRE &amp; Controls Mappings'!$G405))),ISNUMBER(SEARCH(IF(D$2&lt;&gt;"",D$2,"NA"),'MITRE &amp; Controls Mappings'!$H405))),ISNUMBER(SEARCH(IF(D$3&lt;&gt;"",D$3,"NA"),'MITRE &amp; Controls Mappings'!$I405))),ISNUMBER(SEARCH(IF(D$3&lt;&gt;"",D$3,"NA"),'MITRE &amp; Controls Mappings'!$J405))), 'MITRE &amp; Controls Mappings'!$B405,"")</f>
        <v/>
      </c>
      <c r="E407" t="str">
        <f>IF(OR(OR(OR(OR(OR(ISNUMBER(SEARCH(IF(E$1&lt;&gt;"",E$1,"NA"),'MITRE &amp; Controls Mappings'!$E405)),ISNUMBER(SEARCH(IF(E$1&lt;&gt;"",E$1,"NA"),'MITRE &amp; Controls Mappings'!$F405))),ISNUMBER(SEARCH(IF(E$2&lt;&gt;"",E$2,"NA"),'MITRE &amp; Controls Mappings'!$G405))),ISNUMBER(SEARCH(IF(E$2&lt;&gt;"",E$2,"NA"),'MITRE &amp; Controls Mappings'!$H405))),ISNUMBER(SEARCH(IF(E$3&lt;&gt;"",E$3,"NA"),'MITRE &amp; Controls Mappings'!$I405))),ISNUMBER(SEARCH(IF(E$3&lt;&gt;"",E$3,"NA"),'MITRE &amp; Controls Mappings'!$J405))), 'MITRE &amp; Controls Mappings'!$B405,"")</f>
        <v/>
      </c>
      <c r="F407" t="str">
        <f>IF(OR(OR(OR(OR(OR(ISNUMBER(SEARCH(IF(F$1&lt;&gt;"",F$1,"NA"),'MITRE &amp; Controls Mappings'!$E405)),ISNUMBER(SEARCH(IF(F$1&lt;&gt;"",F$1,"NA"),'MITRE &amp; Controls Mappings'!$F405))),ISNUMBER(SEARCH(IF(F$2&lt;&gt;"",F$2,"NA"),'MITRE &amp; Controls Mappings'!$G405))),ISNUMBER(SEARCH(IF(F$2&lt;&gt;"",F$2,"NA"),'MITRE &amp; Controls Mappings'!$H405))),ISNUMBER(SEARCH(IF(F$3&lt;&gt;"",F$3,"NA"),'MITRE &amp; Controls Mappings'!$I405))),ISNUMBER(SEARCH(IF(F$3&lt;&gt;"",F$3,"NA"),'MITRE &amp; Controls Mappings'!$J405))), 'MITRE &amp; Controls Mappings'!$B405,"")</f>
        <v/>
      </c>
      <c r="G407" t="str">
        <f>IF(OR(OR(OR(OR(OR(ISNUMBER(SEARCH(IF(G$1&lt;&gt;"",G$1,"NA"),'MITRE &amp; Controls Mappings'!$E405)),ISNUMBER(SEARCH(IF(G$1&lt;&gt;"",G$1,"NA"),'MITRE &amp; Controls Mappings'!$F405))),ISNUMBER(SEARCH(IF(G$2&lt;&gt;"",G$2,"NA"),'MITRE &amp; Controls Mappings'!$G405))),ISNUMBER(SEARCH(IF(G$2&lt;&gt;"",G$2,"NA"),'MITRE &amp; Controls Mappings'!$H405))),ISNUMBER(SEARCH(IF(G$3&lt;&gt;"",G$3,"NA"),'MITRE &amp; Controls Mappings'!$I405))),ISNUMBER(SEARCH(IF(G$3&lt;&gt;"",G$3,"NA"),'MITRE &amp; Controls Mappings'!$J405))), 'MITRE &amp; Controls Mappings'!$B405,"")</f>
        <v/>
      </c>
      <c r="H407" t="str">
        <f>IF(OR(OR(OR(OR(OR(ISNUMBER(SEARCH(IF(H$1&lt;&gt;"",H$1,"NA"),'MITRE &amp; Controls Mappings'!$E405)),ISNUMBER(SEARCH(IF(H$1&lt;&gt;"",H$1,"NA"),'MITRE &amp; Controls Mappings'!$F405))),ISNUMBER(SEARCH(IF(H$2&lt;&gt;"",H$2,"NA"),'MITRE &amp; Controls Mappings'!$G405))),ISNUMBER(SEARCH(IF(H$2&lt;&gt;"",H$2,"NA"),'MITRE &amp; Controls Mappings'!$H405))),ISNUMBER(SEARCH(IF(H$3&lt;&gt;"",H$3,"NA"),'MITRE &amp; Controls Mappings'!$I405))),ISNUMBER(SEARCH(IF(H$3&lt;&gt;"",H$3,"NA"),'MITRE &amp; Controls Mappings'!$J405))), 'MITRE &amp; Controls Mappings'!$B405,"")</f>
        <v/>
      </c>
      <c r="I407" t="str">
        <f>IF(OR(OR(OR(OR(OR(ISNUMBER(SEARCH(IF(I$1&lt;&gt;"",I$1,"NA"),'MITRE &amp; Controls Mappings'!$E405)),ISNUMBER(SEARCH(IF(I$1&lt;&gt;"",I$1,"NA"),'MITRE &amp; Controls Mappings'!$F405))),ISNUMBER(SEARCH(IF(I$2&lt;&gt;"",I$2,"NA"),'MITRE &amp; Controls Mappings'!$G405))),ISNUMBER(SEARCH(IF(I$2&lt;&gt;"",I$2,"NA"),'MITRE &amp; Controls Mappings'!$H405))),ISNUMBER(SEARCH(IF(I$3&lt;&gt;"",I$3,"NA"),'MITRE &amp; Controls Mappings'!$I405))),ISNUMBER(SEARCH(IF(I$3&lt;&gt;"",I$3,"NA"),'MITRE &amp; Controls Mappings'!$J405))), 'MITRE &amp; Controls Mappings'!$B405,"")</f>
        <v/>
      </c>
      <c r="J407" t="str">
        <f>IF(OR(OR(OR(OR(OR(ISNUMBER(SEARCH(IF(J$1&lt;&gt;"",J$1,"NA"),'MITRE &amp; Controls Mappings'!$E405)),ISNUMBER(SEARCH(IF(J$1&lt;&gt;"",J$1,"NA"),'MITRE &amp; Controls Mappings'!$F405))),ISNUMBER(SEARCH(IF(J$2&lt;&gt;"",J$2,"NA"),'MITRE &amp; Controls Mappings'!$G405))),ISNUMBER(SEARCH(IF(J$2&lt;&gt;"",J$2,"NA"),'MITRE &amp; Controls Mappings'!$H405))),ISNUMBER(SEARCH(IF(J$3&lt;&gt;"",J$3,"NA"),'MITRE &amp; Controls Mappings'!$I405))),ISNUMBER(SEARCH(IF(J$3&lt;&gt;"",J$3,"NA"),'MITRE &amp; Controls Mappings'!$J405))), 'MITRE &amp; Controls Mappings'!$B405,"")</f>
        <v/>
      </c>
      <c r="K407" t="str">
        <f>IF(OR(OR(OR(OR(OR(ISNUMBER(SEARCH(IF(K$1&lt;&gt;"",K$1,"NA"),'MITRE &amp; Controls Mappings'!$E405)),ISNUMBER(SEARCH(IF(K$1&lt;&gt;"",K$1,"NA"),'MITRE &amp; Controls Mappings'!$F405))),ISNUMBER(SEARCH(IF(K$2&lt;&gt;"",K$2,"NA"),'MITRE &amp; Controls Mappings'!$G405))),ISNUMBER(SEARCH(IF(K$2&lt;&gt;"",K$2,"NA"),'MITRE &amp; Controls Mappings'!$H405))),ISNUMBER(SEARCH(IF(K$3&lt;&gt;"",K$3,"NA"),'MITRE &amp; Controls Mappings'!$I405))),ISNUMBER(SEARCH(IF(K$3&lt;&gt;"",K$3,"NA"),'MITRE &amp; Controls Mappings'!$J405))), 'MITRE &amp; Controls Mappings'!$B405,"")</f>
        <v/>
      </c>
      <c r="L407" s="26" t="str">
        <f>IF('MITRE &amp; Controls Mappings'!D405 &lt;&gt;"",'MITRE &amp; Controls Mappings'!D405,"" )</f>
        <v>(L1) Ensure 'Apply UAC restrictions to local accounts on network logons' is set to 'Enabled' (MS only)</v>
      </c>
    </row>
    <row r="408" spans="1:12" x14ac:dyDescent="0.25">
      <c r="A408" t="str">
        <f>IF(COUNTIF(B408:K408,"="&amp;'MITRE &amp; Controls Mappings'!B406)&gt;0,'MITRE &amp; Controls Mappings'!B406,"")</f>
        <v/>
      </c>
      <c r="B408" t="str">
        <f>IF(OR(OR(OR(OR(OR(ISNUMBER(SEARCH(IF(B$1&lt;&gt;"",B$1,"NA"),'MITRE &amp; Controls Mappings'!$E406)),ISNUMBER(SEARCH(IF(B$1&lt;&gt;"",B$1,"NA"),'MITRE &amp; Controls Mappings'!$F406))),ISNUMBER(SEARCH(IF(B$2&lt;&gt;"",B$2,"NA"),'MITRE &amp; Controls Mappings'!$G406))),ISNUMBER(SEARCH(IF(B$2&lt;&gt;"",B$2,"NA"),'MITRE &amp; Controls Mappings'!$H406))),ISNUMBER(SEARCH(IF(B$3&lt;&gt;"",B$3,"NA"),'MITRE &amp; Controls Mappings'!$I406))),ISNUMBER(SEARCH(IF(B$3&lt;&gt;"",B$3,"NA"),'MITRE &amp; Controls Mappings'!$J406))), 'MITRE &amp; Controls Mappings'!$B406,"")</f>
        <v/>
      </c>
      <c r="C408" t="str">
        <f>IF(OR(OR(OR(OR(OR(ISNUMBER(SEARCH(IF(C$1&lt;&gt;"",C$1,"NA"),'MITRE &amp; Controls Mappings'!$E406)),ISNUMBER(SEARCH(IF(C$1&lt;&gt;"",C$1,"NA"),'MITRE &amp; Controls Mappings'!$F406))),ISNUMBER(SEARCH(IF(C$2&lt;&gt;"",C$2,"NA"),'MITRE &amp; Controls Mappings'!$G406))),ISNUMBER(SEARCH(IF(C$2&lt;&gt;"",C$2,"NA"),'MITRE &amp; Controls Mappings'!$H406))),ISNUMBER(SEARCH(IF(C$3&lt;&gt;"",C$3,"NA"),'MITRE &amp; Controls Mappings'!$I406))),ISNUMBER(SEARCH(IF(C$3&lt;&gt;"",C$3,"NA"),'MITRE &amp; Controls Mappings'!$J406))), 'MITRE &amp; Controls Mappings'!$B406,"")</f>
        <v/>
      </c>
      <c r="D408" t="str">
        <f>IF(OR(OR(OR(OR(OR(ISNUMBER(SEARCH(IF(D$1&lt;&gt;"",D$1,"NA"),'MITRE &amp; Controls Mappings'!$E406)),ISNUMBER(SEARCH(IF(D$1&lt;&gt;"",D$1,"NA"),'MITRE &amp; Controls Mappings'!$F406))),ISNUMBER(SEARCH(IF(D$2&lt;&gt;"",D$2,"NA"),'MITRE &amp; Controls Mappings'!$G406))),ISNUMBER(SEARCH(IF(D$2&lt;&gt;"",D$2,"NA"),'MITRE &amp; Controls Mappings'!$H406))),ISNUMBER(SEARCH(IF(D$3&lt;&gt;"",D$3,"NA"),'MITRE &amp; Controls Mappings'!$I406))),ISNUMBER(SEARCH(IF(D$3&lt;&gt;"",D$3,"NA"),'MITRE &amp; Controls Mappings'!$J406))), 'MITRE &amp; Controls Mappings'!$B406,"")</f>
        <v/>
      </c>
      <c r="E408" t="str">
        <f>IF(OR(OR(OR(OR(OR(ISNUMBER(SEARCH(IF(E$1&lt;&gt;"",E$1,"NA"),'MITRE &amp; Controls Mappings'!$E406)),ISNUMBER(SEARCH(IF(E$1&lt;&gt;"",E$1,"NA"),'MITRE &amp; Controls Mappings'!$F406))),ISNUMBER(SEARCH(IF(E$2&lt;&gt;"",E$2,"NA"),'MITRE &amp; Controls Mappings'!$G406))),ISNUMBER(SEARCH(IF(E$2&lt;&gt;"",E$2,"NA"),'MITRE &amp; Controls Mappings'!$H406))),ISNUMBER(SEARCH(IF(E$3&lt;&gt;"",E$3,"NA"),'MITRE &amp; Controls Mappings'!$I406))),ISNUMBER(SEARCH(IF(E$3&lt;&gt;"",E$3,"NA"),'MITRE &amp; Controls Mappings'!$J406))), 'MITRE &amp; Controls Mappings'!$B406,"")</f>
        <v/>
      </c>
      <c r="F408" t="str">
        <f>IF(OR(OR(OR(OR(OR(ISNUMBER(SEARCH(IF(F$1&lt;&gt;"",F$1,"NA"),'MITRE &amp; Controls Mappings'!$E406)),ISNUMBER(SEARCH(IF(F$1&lt;&gt;"",F$1,"NA"),'MITRE &amp; Controls Mappings'!$F406))),ISNUMBER(SEARCH(IF(F$2&lt;&gt;"",F$2,"NA"),'MITRE &amp; Controls Mappings'!$G406))),ISNUMBER(SEARCH(IF(F$2&lt;&gt;"",F$2,"NA"),'MITRE &amp; Controls Mappings'!$H406))),ISNUMBER(SEARCH(IF(F$3&lt;&gt;"",F$3,"NA"),'MITRE &amp; Controls Mappings'!$I406))),ISNUMBER(SEARCH(IF(F$3&lt;&gt;"",F$3,"NA"),'MITRE &amp; Controls Mappings'!$J406))), 'MITRE &amp; Controls Mappings'!$B406,"")</f>
        <v/>
      </c>
      <c r="G408" t="str">
        <f>IF(OR(OR(OR(OR(OR(ISNUMBER(SEARCH(IF(G$1&lt;&gt;"",G$1,"NA"),'MITRE &amp; Controls Mappings'!$E406)),ISNUMBER(SEARCH(IF(G$1&lt;&gt;"",G$1,"NA"),'MITRE &amp; Controls Mappings'!$F406))),ISNUMBER(SEARCH(IF(G$2&lt;&gt;"",G$2,"NA"),'MITRE &amp; Controls Mappings'!$G406))),ISNUMBER(SEARCH(IF(G$2&lt;&gt;"",G$2,"NA"),'MITRE &amp; Controls Mappings'!$H406))),ISNUMBER(SEARCH(IF(G$3&lt;&gt;"",G$3,"NA"),'MITRE &amp; Controls Mappings'!$I406))),ISNUMBER(SEARCH(IF(G$3&lt;&gt;"",G$3,"NA"),'MITRE &amp; Controls Mappings'!$J406))), 'MITRE &amp; Controls Mappings'!$B406,"")</f>
        <v/>
      </c>
      <c r="H408" t="str">
        <f>IF(OR(OR(OR(OR(OR(ISNUMBER(SEARCH(IF(H$1&lt;&gt;"",H$1,"NA"),'MITRE &amp; Controls Mappings'!$E406)),ISNUMBER(SEARCH(IF(H$1&lt;&gt;"",H$1,"NA"),'MITRE &amp; Controls Mappings'!$F406))),ISNUMBER(SEARCH(IF(H$2&lt;&gt;"",H$2,"NA"),'MITRE &amp; Controls Mappings'!$G406))),ISNUMBER(SEARCH(IF(H$2&lt;&gt;"",H$2,"NA"),'MITRE &amp; Controls Mappings'!$H406))),ISNUMBER(SEARCH(IF(H$3&lt;&gt;"",H$3,"NA"),'MITRE &amp; Controls Mappings'!$I406))),ISNUMBER(SEARCH(IF(H$3&lt;&gt;"",H$3,"NA"),'MITRE &amp; Controls Mappings'!$J406))), 'MITRE &amp; Controls Mappings'!$B406,"")</f>
        <v/>
      </c>
      <c r="I408" t="str">
        <f>IF(OR(OR(OR(OR(OR(ISNUMBER(SEARCH(IF(I$1&lt;&gt;"",I$1,"NA"),'MITRE &amp; Controls Mappings'!$E406)),ISNUMBER(SEARCH(IF(I$1&lt;&gt;"",I$1,"NA"),'MITRE &amp; Controls Mappings'!$F406))),ISNUMBER(SEARCH(IF(I$2&lt;&gt;"",I$2,"NA"),'MITRE &amp; Controls Mappings'!$G406))),ISNUMBER(SEARCH(IF(I$2&lt;&gt;"",I$2,"NA"),'MITRE &amp; Controls Mappings'!$H406))),ISNUMBER(SEARCH(IF(I$3&lt;&gt;"",I$3,"NA"),'MITRE &amp; Controls Mappings'!$I406))),ISNUMBER(SEARCH(IF(I$3&lt;&gt;"",I$3,"NA"),'MITRE &amp; Controls Mappings'!$J406))), 'MITRE &amp; Controls Mappings'!$B406,"")</f>
        <v/>
      </c>
      <c r="J408" t="str">
        <f>IF(OR(OR(OR(OR(OR(ISNUMBER(SEARCH(IF(J$1&lt;&gt;"",J$1,"NA"),'MITRE &amp; Controls Mappings'!$E406)),ISNUMBER(SEARCH(IF(J$1&lt;&gt;"",J$1,"NA"),'MITRE &amp; Controls Mappings'!$F406))),ISNUMBER(SEARCH(IF(J$2&lt;&gt;"",J$2,"NA"),'MITRE &amp; Controls Mappings'!$G406))),ISNUMBER(SEARCH(IF(J$2&lt;&gt;"",J$2,"NA"),'MITRE &amp; Controls Mappings'!$H406))),ISNUMBER(SEARCH(IF(J$3&lt;&gt;"",J$3,"NA"),'MITRE &amp; Controls Mappings'!$I406))),ISNUMBER(SEARCH(IF(J$3&lt;&gt;"",J$3,"NA"),'MITRE &amp; Controls Mappings'!$J406))), 'MITRE &amp; Controls Mappings'!$B406,"")</f>
        <v/>
      </c>
      <c r="K408" t="str">
        <f>IF(OR(OR(OR(OR(OR(ISNUMBER(SEARCH(IF(K$1&lt;&gt;"",K$1,"NA"),'MITRE &amp; Controls Mappings'!$E406)),ISNUMBER(SEARCH(IF(K$1&lt;&gt;"",K$1,"NA"),'MITRE &amp; Controls Mappings'!$F406))),ISNUMBER(SEARCH(IF(K$2&lt;&gt;"",K$2,"NA"),'MITRE &amp; Controls Mappings'!$G406))),ISNUMBER(SEARCH(IF(K$2&lt;&gt;"",K$2,"NA"),'MITRE &amp; Controls Mappings'!$H406))),ISNUMBER(SEARCH(IF(K$3&lt;&gt;"",K$3,"NA"),'MITRE &amp; Controls Mappings'!$I406))),ISNUMBER(SEARCH(IF(K$3&lt;&gt;"",K$3,"NA"),'MITRE &amp; Controls Mappings'!$J406))), 'MITRE &amp; Controls Mappings'!$B406,"")</f>
        <v/>
      </c>
      <c r="L408" s="26" t="str">
        <f>IF('MITRE &amp; Controls Mappings'!D406 &lt;&gt;"",'MITRE &amp; Controls Mappings'!D406,"" )</f>
        <v>(L1) Ensure 'Configure SMB v1 client driver' is set to 'Enabled: Disable driver (recommended)'</v>
      </c>
    </row>
    <row r="409" spans="1:12" x14ac:dyDescent="0.25">
      <c r="A409" t="str">
        <f>IF(COUNTIF(B409:K409,"="&amp;'MITRE &amp; Controls Mappings'!B407)&gt;0,'MITRE &amp; Controls Mappings'!B407,"")</f>
        <v/>
      </c>
      <c r="B409" t="str">
        <f>IF(OR(OR(OR(OR(OR(ISNUMBER(SEARCH(IF(B$1&lt;&gt;"",B$1,"NA"),'MITRE &amp; Controls Mappings'!$E407)),ISNUMBER(SEARCH(IF(B$1&lt;&gt;"",B$1,"NA"),'MITRE &amp; Controls Mappings'!$F407))),ISNUMBER(SEARCH(IF(B$2&lt;&gt;"",B$2,"NA"),'MITRE &amp; Controls Mappings'!$G407))),ISNUMBER(SEARCH(IF(B$2&lt;&gt;"",B$2,"NA"),'MITRE &amp; Controls Mappings'!$H407))),ISNUMBER(SEARCH(IF(B$3&lt;&gt;"",B$3,"NA"),'MITRE &amp; Controls Mappings'!$I407))),ISNUMBER(SEARCH(IF(B$3&lt;&gt;"",B$3,"NA"),'MITRE &amp; Controls Mappings'!$J407))), 'MITRE &amp; Controls Mappings'!$B407,"")</f>
        <v/>
      </c>
      <c r="C409" t="str">
        <f>IF(OR(OR(OR(OR(OR(ISNUMBER(SEARCH(IF(C$1&lt;&gt;"",C$1,"NA"),'MITRE &amp; Controls Mappings'!$E407)),ISNUMBER(SEARCH(IF(C$1&lt;&gt;"",C$1,"NA"),'MITRE &amp; Controls Mappings'!$F407))),ISNUMBER(SEARCH(IF(C$2&lt;&gt;"",C$2,"NA"),'MITRE &amp; Controls Mappings'!$G407))),ISNUMBER(SEARCH(IF(C$2&lt;&gt;"",C$2,"NA"),'MITRE &amp; Controls Mappings'!$H407))),ISNUMBER(SEARCH(IF(C$3&lt;&gt;"",C$3,"NA"),'MITRE &amp; Controls Mappings'!$I407))),ISNUMBER(SEARCH(IF(C$3&lt;&gt;"",C$3,"NA"),'MITRE &amp; Controls Mappings'!$J407))), 'MITRE &amp; Controls Mappings'!$B407,"")</f>
        <v/>
      </c>
      <c r="D409" t="str">
        <f>IF(OR(OR(OR(OR(OR(ISNUMBER(SEARCH(IF(D$1&lt;&gt;"",D$1,"NA"),'MITRE &amp; Controls Mappings'!$E407)),ISNUMBER(SEARCH(IF(D$1&lt;&gt;"",D$1,"NA"),'MITRE &amp; Controls Mappings'!$F407))),ISNUMBER(SEARCH(IF(D$2&lt;&gt;"",D$2,"NA"),'MITRE &amp; Controls Mappings'!$G407))),ISNUMBER(SEARCH(IF(D$2&lt;&gt;"",D$2,"NA"),'MITRE &amp; Controls Mappings'!$H407))),ISNUMBER(SEARCH(IF(D$3&lt;&gt;"",D$3,"NA"),'MITRE &amp; Controls Mappings'!$I407))),ISNUMBER(SEARCH(IF(D$3&lt;&gt;"",D$3,"NA"),'MITRE &amp; Controls Mappings'!$J407))), 'MITRE &amp; Controls Mappings'!$B407,"")</f>
        <v/>
      </c>
      <c r="E409" t="str">
        <f>IF(OR(OR(OR(OR(OR(ISNUMBER(SEARCH(IF(E$1&lt;&gt;"",E$1,"NA"),'MITRE &amp; Controls Mappings'!$E407)),ISNUMBER(SEARCH(IF(E$1&lt;&gt;"",E$1,"NA"),'MITRE &amp; Controls Mappings'!$F407))),ISNUMBER(SEARCH(IF(E$2&lt;&gt;"",E$2,"NA"),'MITRE &amp; Controls Mappings'!$G407))),ISNUMBER(SEARCH(IF(E$2&lt;&gt;"",E$2,"NA"),'MITRE &amp; Controls Mappings'!$H407))),ISNUMBER(SEARCH(IF(E$3&lt;&gt;"",E$3,"NA"),'MITRE &amp; Controls Mappings'!$I407))),ISNUMBER(SEARCH(IF(E$3&lt;&gt;"",E$3,"NA"),'MITRE &amp; Controls Mappings'!$J407))), 'MITRE &amp; Controls Mappings'!$B407,"")</f>
        <v/>
      </c>
      <c r="F409" t="str">
        <f>IF(OR(OR(OR(OR(OR(ISNUMBER(SEARCH(IF(F$1&lt;&gt;"",F$1,"NA"),'MITRE &amp; Controls Mappings'!$E407)),ISNUMBER(SEARCH(IF(F$1&lt;&gt;"",F$1,"NA"),'MITRE &amp; Controls Mappings'!$F407))),ISNUMBER(SEARCH(IF(F$2&lt;&gt;"",F$2,"NA"),'MITRE &amp; Controls Mappings'!$G407))),ISNUMBER(SEARCH(IF(F$2&lt;&gt;"",F$2,"NA"),'MITRE &amp; Controls Mappings'!$H407))),ISNUMBER(SEARCH(IF(F$3&lt;&gt;"",F$3,"NA"),'MITRE &amp; Controls Mappings'!$I407))),ISNUMBER(SEARCH(IF(F$3&lt;&gt;"",F$3,"NA"),'MITRE &amp; Controls Mappings'!$J407))), 'MITRE &amp; Controls Mappings'!$B407,"")</f>
        <v/>
      </c>
      <c r="G409" t="str">
        <f>IF(OR(OR(OR(OR(OR(ISNUMBER(SEARCH(IF(G$1&lt;&gt;"",G$1,"NA"),'MITRE &amp; Controls Mappings'!$E407)),ISNUMBER(SEARCH(IF(G$1&lt;&gt;"",G$1,"NA"),'MITRE &amp; Controls Mappings'!$F407))),ISNUMBER(SEARCH(IF(G$2&lt;&gt;"",G$2,"NA"),'MITRE &amp; Controls Mappings'!$G407))),ISNUMBER(SEARCH(IF(G$2&lt;&gt;"",G$2,"NA"),'MITRE &amp; Controls Mappings'!$H407))),ISNUMBER(SEARCH(IF(G$3&lt;&gt;"",G$3,"NA"),'MITRE &amp; Controls Mappings'!$I407))),ISNUMBER(SEARCH(IF(G$3&lt;&gt;"",G$3,"NA"),'MITRE &amp; Controls Mappings'!$J407))), 'MITRE &amp; Controls Mappings'!$B407,"")</f>
        <v/>
      </c>
      <c r="H409" t="str">
        <f>IF(OR(OR(OR(OR(OR(ISNUMBER(SEARCH(IF(H$1&lt;&gt;"",H$1,"NA"),'MITRE &amp; Controls Mappings'!$E407)),ISNUMBER(SEARCH(IF(H$1&lt;&gt;"",H$1,"NA"),'MITRE &amp; Controls Mappings'!$F407))),ISNUMBER(SEARCH(IF(H$2&lt;&gt;"",H$2,"NA"),'MITRE &amp; Controls Mappings'!$G407))),ISNUMBER(SEARCH(IF(H$2&lt;&gt;"",H$2,"NA"),'MITRE &amp; Controls Mappings'!$H407))),ISNUMBER(SEARCH(IF(H$3&lt;&gt;"",H$3,"NA"),'MITRE &amp; Controls Mappings'!$I407))),ISNUMBER(SEARCH(IF(H$3&lt;&gt;"",H$3,"NA"),'MITRE &amp; Controls Mappings'!$J407))), 'MITRE &amp; Controls Mappings'!$B407,"")</f>
        <v/>
      </c>
      <c r="I409" t="str">
        <f>IF(OR(OR(OR(OR(OR(ISNUMBER(SEARCH(IF(I$1&lt;&gt;"",I$1,"NA"),'MITRE &amp; Controls Mappings'!$E407)),ISNUMBER(SEARCH(IF(I$1&lt;&gt;"",I$1,"NA"),'MITRE &amp; Controls Mappings'!$F407))),ISNUMBER(SEARCH(IF(I$2&lt;&gt;"",I$2,"NA"),'MITRE &amp; Controls Mappings'!$G407))),ISNUMBER(SEARCH(IF(I$2&lt;&gt;"",I$2,"NA"),'MITRE &amp; Controls Mappings'!$H407))),ISNUMBER(SEARCH(IF(I$3&lt;&gt;"",I$3,"NA"),'MITRE &amp; Controls Mappings'!$I407))),ISNUMBER(SEARCH(IF(I$3&lt;&gt;"",I$3,"NA"),'MITRE &amp; Controls Mappings'!$J407))), 'MITRE &amp; Controls Mappings'!$B407,"")</f>
        <v/>
      </c>
      <c r="J409" t="str">
        <f>IF(OR(OR(OR(OR(OR(ISNUMBER(SEARCH(IF(J$1&lt;&gt;"",J$1,"NA"),'MITRE &amp; Controls Mappings'!$E407)),ISNUMBER(SEARCH(IF(J$1&lt;&gt;"",J$1,"NA"),'MITRE &amp; Controls Mappings'!$F407))),ISNUMBER(SEARCH(IF(J$2&lt;&gt;"",J$2,"NA"),'MITRE &amp; Controls Mappings'!$G407))),ISNUMBER(SEARCH(IF(J$2&lt;&gt;"",J$2,"NA"),'MITRE &amp; Controls Mappings'!$H407))),ISNUMBER(SEARCH(IF(J$3&lt;&gt;"",J$3,"NA"),'MITRE &amp; Controls Mappings'!$I407))),ISNUMBER(SEARCH(IF(J$3&lt;&gt;"",J$3,"NA"),'MITRE &amp; Controls Mappings'!$J407))), 'MITRE &amp; Controls Mappings'!$B407,"")</f>
        <v/>
      </c>
      <c r="K409" t="str">
        <f>IF(OR(OR(OR(OR(OR(ISNUMBER(SEARCH(IF(K$1&lt;&gt;"",K$1,"NA"),'MITRE &amp; Controls Mappings'!$E407)),ISNUMBER(SEARCH(IF(K$1&lt;&gt;"",K$1,"NA"),'MITRE &amp; Controls Mappings'!$F407))),ISNUMBER(SEARCH(IF(K$2&lt;&gt;"",K$2,"NA"),'MITRE &amp; Controls Mappings'!$G407))),ISNUMBER(SEARCH(IF(K$2&lt;&gt;"",K$2,"NA"),'MITRE &amp; Controls Mappings'!$H407))),ISNUMBER(SEARCH(IF(K$3&lt;&gt;"",K$3,"NA"),'MITRE &amp; Controls Mappings'!$I407))),ISNUMBER(SEARCH(IF(K$3&lt;&gt;"",K$3,"NA"),'MITRE &amp; Controls Mappings'!$J407))), 'MITRE &amp; Controls Mappings'!$B407,"")</f>
        <v/>
      </c>
      <c r="L409" s="26" t="str">
        <f>IF('MITRE &amp; Controls Mappings'!D407 &lt;&gt;"",'MITRE &amp; Controls Mappings'!D407,"" )</f>
        <v>(L1) Ensure 'Configure SMB v1 client driver' is set to 'Enabled: Disable driver (recommended)'</v>
      </c>
    </row>
    <row r="410" spans="1:12" x14ac:dyDescent="0.25">
      <c r="A410" t="str">
        <f>IF(COUNTIF(B410:K410,"="&amp;'MITRE &amp; Controls Mappings'!B408)&gt;0,'MITRE &amp; Controls Mappings'!B408,"")</f>
        <v/>
      </c>
      <c r="B410" t="str">
        <f>IF(OR(OR(OR(OR(OR(ISNUMBER(SEARCH(IF(B$1&lt;&gt;"",B$1,"NA"),'MITRE &amp; Controls Mappings'!$E408)),ISNUMBER(SEARCH(IF(B$1&lt;&gt;"",B$1,"NA"),'MITRE &amp; Controls Mappings'!$F408))),ISNUMBER(SEARCH(IF(B$2&lt;&gt;"",B$2,"NA"),'MITRE &amp; Controls Mappings'!$G408))),ISNUMBER(SEARCH(IF(B$2&lt;&gt;"",B$2,"NA"),'MITRE &amp; Controls Mappings'!$H408))),ISNUMBER(SEARCH(IF(B$3&lt;&gt;"",B$3,"NA"),'MITRE &amp; Controls Mappings'!$I408))),ISNUMBER(SEARCH(IF(B$3&lt;&gt;"",B$3,"NA"),'MITRE &amp; Controls Mappings'!$J408))), 'MITRE &amp; Controls Mappings'!$B408,"")</f>
        <v/>
      </c>
      <c r="C410" t="str">
        <f>IF(OR(OR(OR(OR(OR(ISNUMBER(SEARCH(IF(C$1&lt;&gt;"",C$1,"NA"),'MITRE &amp; Controls Mappings'!$E408)),ISNUMBER(SEARCH(IF(C$1&lt;&gt;"",C$1,"NA"),'MITRE &amp; Controls Mappings'!$F408))),ISNUMBER(SEARCH(IF(C$2&lt;&gt;"",C$2,"NA"),'MITRE &amp; Controls Mappings'!$G408))),ISNUMBER(SEARCH(IF(C$2&lt;&gt;"",C$2,"NA"),'MITRE &amp; Controls Mappings'!$H408))),ISNUMBER(SEARCH(IF(C$3&lt;&gt;"",C$3,"NA"),'MITRE &amp; Controls Mappings'!$I408))),ISNUMBER(SEARCH(IF(C$3&lt;&gt;"",C$3,"NA"),'MITRE &amp; Controls Mappings'!$J408))), 'MITRE &amp; Controls Mappings'!$B408,"")</f>
        <v/>
      </c>
      <c r="D410" t="str">
        <f>IF(OR(OR(OR(OR(OR(ISNUMBER(SEARCH(IF(D$1&lt;&gt;"",D$1,"NA"),'MITRE &amp; Controls Mappings'!$E408)),ISNUMBER(SEARCH(IF(D$1&lt;&gt;"",D$1,"NA"),'MITRE &amp; Controls Mappings'!$F408))),ISNUMBER(SEARCH(IF(D$2&lt;&gt;"",D$2,"NA"),'MITRE &amp; Controls Mappings'!$G408))),ISNUMBER(SEARCH(IF(D$2&lt;&gt;"",D$2,"NA"),'MITRE &amp; Controls Mappings'!$H408))),ISNUMBER(SEARCH(IF(D$3&lt;&gt;"",D$3,"NA"),'MITRE &amp; Controls Mappings'!$I408))),ISNUMBER(SEARCH(IF(D$3&lt;&gt;"",D$3,"NA"),'MITRE &amp; Controls Mappings'!$J408))), 'MITRE &amp; Controls Mappings'!$B408,"")</f>
        <v/>
      </c>
      <c r="E410" t="str">
        <f>IF(OR(OR(OR(OR(OR(ISNUMBER(SEARCH(IF(E$1&lt;&gt;"",E$1,"NA"),'MITRE &amp; Controls Mappings'!$E408)),ISNUMBER(SEARCH(IF(E$1&lt;&gt;"",E$1,"NA"),'MITRE &amp; Controls Mappings'!$F408))),ISNUMBER(SEARCH(IF(E$2&lt;&gt;"",E$2,"NA"),'MITRE &amp; Controls Mappings'!$G408))),ISNUMBER(SEARCH(IF(E$2&lt;&gt;"",E$2,"NA"),'MITRE &amp; Controls Mappings'!$H408))),ISNUMBER(SEARCH(IF(E$3&lt;&gt;"",E$3,"NA"),'MITRE &amp; Controls Mappings'!$I408))),ISNUMBER(SEARCH(IF(E$3&lt;&gt;"",E$3,"NA"),'MITRE &amp; Controls Mappings'!$J408))), 'MITRE &amp; Controls Mappings'!$B408,"")</f>
        <v/>
      </c>
      <c r="F410" t="str">
        <f>IF(OR(OR(OR(OR(OR(ISNUMBER(SEARCH(IF(F$1&lt;&gt;"",F$1,"NA"),'MITRE &amp; Controls Mappings'!$E408)),ISNUMBER(SEARCH(IF(F$1&lt;&gt;"",F$1,"NA"),'MITRE &amp; Controls Mappings'!$F408))),ISNUMBER(SEARCH(IF(F$2&lt;&gt;"",F$2,"NA"),'MITRE &amp; Controls Mappings'!$G408))),ISNUMBER(SEARCH(IF(F$2&lt;&gt;"",F$2,"NA"),'MITRE &amp; Controls Mappings'!$H408))),ISNUMBER(SEARCH(IF(F$3&lt;&gt;"",F$3,"NA"),'MITRE &amp; Controls Mappings'!$I408))),ISNUMBER(SEARCH(IF(F$3&lt;&gt;"",F$3,"NA"),'MITRE &amp; Controls Mappings'!$J408))), 'MITRE &amp; Controls Mappings'!$B408,"")</f>
        <v/>
      </c>
      <c r="G410" t="str">
        <f>IF(OR(OR(OR(OR(OR(ISNUMBER(SEARCH(IF(G$1&lt;&gt;"",G$1,"NA"),'MITRE &amp; Controls Mappings'!$E408)),ISNUMBER(SEARCH(IF(G$1&lt;&gt;"",G$1,"NA"),'MITRE &amp; Controls Mappings'!$F408))),ISNUMBER(SEARCH(IF(G$2&lt;&gt;"",G$2,"NA"),'MITRE &amp; Controls Mappings'!$G408))),ISNUMBER(SEARCH(IF(G$2&lt;&gt;"",G$2,"NA"),'MITRE &amp; Controls Mappings'!$H408))),ISNUMBER(SEARCH(IF(G$3&lt;&gt;"",G$3,"NA"),'MITRE &amp; Controls Mappings'!$I408))),ISNUMBER(SEARCH(IF(G$3&lt;&gt;"",G$3,"NA"),'MITRE &amp; Controls Mappings'!$J408))), 'MITRE &amp; Controls Mappings'!$B408,"")</f>
        <v/>
      </c>
      <c r="H410" t="str">
        <f>IF(OR(OR(OR(OR(OR(ISNUMBER(SEARCH(IF(H$1&lt;&gt;"",H$1,"NA"),'MITRE &amp; Controls Mappings'!$E408)),ISNUMBER(SEARCH(IF(H$1&lt;&gt;"",H$1,"NA"),'MITRE &amp; Controls Mappings'!$F408))),ISNUMBER(SEARCH(IF(H$2&lt;&gt;"",H$2,"NA"),'MITRE &amp; Controls Mappings'!$G408))),ISNUMBER(SEARCH(IF(H$2&lt;&gt;"",H$2,"NA"),'MITRE &amp; Controls Mappings'!$H408))),ISNUMBER(SEARCH(IF(H$3&lt;&gt;"",H$3,"NA"),'MITRE &amp; Controls Mappings'!$I408))),ISNUMBER(SEARCH(IF(H$3&lt;&gt;"",H$3,"NA"),'MITRE &amp; Controls Mappings'!$J408))), 'MITRE &amp; Controls Mappings'!$B408,"")</f>
        <v/>
      </c>
      <c r="I410" t="str">
        <f>IF(OR(OR(OR(OR(OR(ISNUMBER(SEARCH(IF(I$1&lt;&gt;"",I$1,"NA"),'MITRE &amp; Controls Mappings'!$E408)),ISNUMBER(SEARCH(IF(I$1&lt;&gt;"",I$1,"NA"),'MITRE &amp; Controls Mappings'!$F408))),ISNUMBER(SEARCH(IF(I$2&lt;&gt;"",I$2,"NA"),'MITRE &amp; Controls Mappings'!$G408))),ISNUMBER(SEARCH(IF(I$2&lt;&gt;"",I$2,"NA"),'MITRE &amp; Controls Mappings'!$H408))),ISNUMBER(SEARCH(IF(I$3&lt;&gt;"",I$3,"NA"),'MITRE &amp; Controls Mappings'!$I408))),ISNUMBER(SEARCH(IF(I$3&lt;&gt;"",I$3,"NA"),'MITRE &amp; Controls Mappings'!$J408))), 'MITRE &amp; Controls Mappings'!$B408,"")</f>
        <v/>
      </c>
      <c r="J410" t="str">
        <f>IF(OR(OR(OR(OR(OR(ISNUMBER(SEARCH(IF(J$1&lt;&gt;"",J$1,"NA"),'MITRE &amp; Controls Mappings'!$E408)),ISNUMBER(SEARCH(IF(J$1&lt;&gt;"",J$1,"NA"),'MITRE &amp; Controls Mappings'!$F408))),ISNUMBER(SEARCH(IF(J$2&lt;&gt;"",J$2,"NA"),'MITRE &amp; Controls Mappings'!$G408))),ISNUMBER(SEARCH(IF(J$2&lt;&gt;"",J$2,"NA"),'MITRE &amp; Controls Mappings'!$H408))),ISNUMBER(SEARCH(IF(J$3&lt;&gt;"",J$3,"NA"),'MITRE &amp; Controls Mappings'!$I408))),ISNUMBER(SEARCH(IF(J$3&lt;&gt;"",J$3,"NA"),'MITRE &amp; Controls Mappings'!$J408))), 'MITRE &amp; Controls Mappings'!$B408,"")</f>
        <v/>
      </c>
      <c r="K410" t="str">
        <f>IF(OR(OR(OR(OR(OR(ISNUMBER(SEARCH(IF(K$1&lt;&gt;"",K$1,"NA"),'MITRE &amp; Controls Mappings'!$E408)),ISNUMBER(SEARCH(IF(K$1&lt;&gt;"",K$1,"NA"),'MITRE &amp; Controls Mappings'!$F408))),ISNUMBER(SEARCH(IF(K$2&lt;&gt;"",K$2,"NA"),'MITRE &amp; Controls Mappings'!$G408))),ISNUMBER(SEARCH(IF(K$2&lt;&gt;"",K$2,"NA"),'MITRE &amp; Controls Mappings'!$H408))),ISNUMBER(SEARCH(IF(K$3&lt;&gt;"",K$3,"NA"),'MITRE &amp; Controls Mappings'!$I408))),ISNUMBER(SEARCH(IF(K$3&lt;&gt;"",K$3,"NA"),'MITRE &amp; Controls Mappings'!$J408))), 'MITRE &amp; Controls Mappings'!$B408,"")</f>
        <v/>
      </c>
      <c r="L410" s="26" t="str">
        <f>IF('MITRE &amp; Controls Mappings'!D408 &lt;&gt;"",'MITRE &amp; Controls Mappings'!D408,"" )</f>
        <v>(L1) Ensure 'Configure SMB v1 server' is set to 'Disabled'</v>
      </c>
    </row>
    <row r="411" spans="1:12" x14ac:dyDescent="0.25">
      <c r="A411" t="str">
        <f>IF(COUNTIF(B411:K411,"="&amp;'MITRE &amp; Controls Mappings'!B409)&gt;0,'MITRE &amp; Controls Mappings'!B409,"")</f>
        <v/>
      </c>
      <c r="B411" t="str">
        <f>IF(OR(OR(OR(OR(OR(ISNUMBER(SEARCH(IF(B$1&lt;&gt;"",B$1,"NA"),'MITRE &amp; Controls Mappings'!$E409)),ISNUMBER(SEARCH(IF(B$1&lt;&gt;"",B$1,"NA"),'MITRE &amp; Controls Mappings'!$F409))),ISNUMBER(SEARCH(IF(B$2&lt;&gt;"",B$2,"NA"),'MITRE &amp; Controls Mappings'!$G409))),ISNUMBER(SEARCH(IF(B$2&lt;&gt;"",B$2,"NA"),'MITRE &amp; Controls Mappings'!$H409))),ISNUMBER(SEARCH(IF(B$3&lt;&gt;"",B$3,"NA"),'MITRE &amp; Controls Mappings'!$I409))),ISNUMBER(SEARCH(IF(B$3&lt;&gt;"",B$3,"NA"),'MITRE &amp; Controls Mappings'!$J409))), 'MITRE &amp; Controls Mappings'!$B409,"")</f>
        <v/>
      </c>
      <c r="C411" t="str">
        <f>IF(OR(OR(OR(OR(OR(ISNUMBER(SEARCH(IF(C$1&lt;&gt;"",C$1,"NA"),'MITRE &amp; Controls Mappings'!$E409)),ISNUMBER(SEARCH(IF(C$1&lt;&gt;"",C$1,"NA"),'MITRE &amp; Controls Mappings'!$F409))),ISNUMBER(SEARCH(IF(C$2&lt;&gt;"",C$2,"NA"),'MITRE &amp; Controls Mappings'!$G409))),ISNUMBER(SEARCH(IF(C$2&lt;&gt;"",C$2,"NA"),'MITRE &amp; Controls Mappings'!$H409))),ISNUMBER(SEARCH(IF(C$3&lt;&gt;"",C$3,"NA"),'MITRE &amp; Controls Mappings'!$I409))),ISNUMBER(SEARCH(IF(C$3&lt;&gt;"",C$3,"NA"),'MITRE &amp; Controls Mappings'!$J409))), 'MITRE &amp; Controls Mappings'!$B409,"")</f>
        <v/>
      </c>
      <c r="D411" t="str">
        <f>IF(OR(OR(OR(OR(OR(ISNUMBER(SEARCH(IF(D$1&lt;&gt;"",D$1,"NA"),'MITRE &amp; Controls Mappings'!$E409)),ISNUMBER(SEARCH(IF(D$1&lt;&gt;"",D$1,"NA"),'MITRE &amp; Controls Mappings'!$F409))),ISNUMBER(SEARCH(IF(D$2&lt;&gt;"",D$2,"NA"),'MITRE &amp; Controls Mappings'!$G409))),ISNUMBER(SEARCH(IF(D$2&lt;&gt;"",D$2,"NA"),'MITRE &amp; Controls Mappings'!$H409))),ISNUMBER(SEARCH(IF(D$3&lt;&gt;"",D$3,"NA"),'MITRE &amp; Controls Mappings'!$I409))),ISNUMBER(SEARCH(IF(D$3&lt;&gt;"",D$3,"NA"),'MITRE &amp; Controls Mappings'!$J409))), 'MITRE &amp; Controls Mappings'!$B409,"")</f>
        <v/>
      </c>
      <c r="E411" t="str">
        <f>IF(OR(OR(OR(OR(OR(ISNUMBER(SEARCH(IF(E$1&lt;&gt;"",E$1,"NA"),'MITRE &amp; Controls Mappings'!$E409)),ISNUMBER(SEARCH(IF(E$1&lt;&gt;"",E$1,"NA"),'MITRE &amp; Controls Mappings'!$F409))),ISNUMBER(SEARCH(IF(E$2&lt;&gt;"",E$2,"NA"),'MITRE &amp; Controls Mappings'!$G409))),ISNUMBER(SEARCH(IF(E$2&lt;&gt;"",E$2,"NA"),'MITRE &amp; Controls Mappings'!$H409))),ISNUMBER(SEARCH(IF(E$3&lt;&gt;"",E$3,"NA"),'MITRE &amp; Controls Mappings'!$I409))),ISNUMBER(SEARCH(IF(E$3&lt;&gt;"",E$3,"NA"),'MITRE &amp; Controls Mappings'!$J409))), 'MITRE &amp; Controls Mappings'!$B409,"")</f>
        <v/>
      </c>
      <c r="F411" t="str">
        <f>IF(OR(OR(OR(OR(OR(ISNUMBER(SEARCH(IF(F$1&lt;&gt;"",F$1,"NA"),'MITRE &amp; Controls Mappings'!$E409)),ISNUMBER(SEARCH(IF(F$1&lt;&gt;"",F$1,"NA"),'MITRE &amp; Controls Mappings'!$F409))),ISNUMBER(SEARCH(IF(F$2&lt;&gt;"",F$2,"NA"),'MITRE &amp; Controls Mappings'!$G409))),ISNUMBER(SEARCH(IF(F$2&lt;&gt;"",F$2,"NA"),'MITRE &amp; Controls Mappings'!$H409))),ISNUMBER(SEARCH(IF(F$3&lt;&gt;"",F$3,"NA"),'MITRE &amp; Controls Mappings'!$I409))),ISNUMBER(SEARCH(IF(F$3&lt;&gt;"",F$3,"NA"),'MITRE &amp; Controls Mappings'!$J409))), 'MITRE &amp; Controls Mappings'!$B409,"")</f>
        <v/>
      </c>
      <c r="G411" t="str">
        <f>IF(OR(OR(OR(OR(OR(ISNUMBER(SEARCH(IF(G$1&lt;&gt;"",G$1,"NA"),'MITRE &amp; Controls Mappings'!$E409)),ISNUMBER(SEARCH(IF(G$1&lt;&gt;"",G$1,"NA"),'MITRE &amp; Controls Mappings'!$F409))),ISNUMBER(SEARCH(IF(G$2&lt;&gt;"",G$2,"NA"),'MITRE &amp; Controls Mappings'!$G409))),ISNUMBER(SEARCH(IF(G$2&lt;&gt;"",G$2,"NA"),'MITRE &amp; Controls Mappings'!$H409))),ISNUMBER(SEARCH(IF(G$3&lt;&gt;"",G$3,"NA"),'MITRE &amp; Controls Mappings'!$I409))),ISNUMBER(SEARCH(IF(G$3&lt;&gt;"",G$3,"NA"),'MITRE &amp; Controls Mappings'!$J409))), 'MITRE &amp; Controls Mappings'!$B409,"")</f>
        <v/>
      </c>
      <c r="H411" t="str">
        <f>IF(OR(OR(OR(OR(OR(ISNUMBER(SEARCH(IF(H$1&lt;&gt;"",H$1,"NA"),'MITRE &amp; Controls Mappings'!$E409)),ISNUMBER(SEARCH(IF(H$1&lt;&gt;"",H$1,"NA"),'MITRE &amp; Controls Mappings'!$F409))),ISNUMBER(SEARCH(IF(H$2&lt;&gt;"",H$2,"NA"),'MITRE &amp; Controls Mappings'!$G409))),ISNUMBER(SEARCH(IF(H$2&lt;&gt;"",H$2,"NA"),'MITRE &amp; Controls Mappings'!$H409))),ISNUMBER(SEARCH(IF(H$3&lt;&gt;"",H$3,"NA"),'MITRE &amp; Controls Mappings'!$I409))),ISNUMBER(SEARCH(IF(H$3&lt;&gt;"",H$3,"NA"),'MITRE &amp; Controls Mappings'!$J409))), 'MITRE &amp; Controls Mappings'!$B409,"")</f>
        <v/>
      </c>
      <c r="I411" t="str">
        <f>IF(OR(OR(OR(OR(OR(ISNUMBER(SEARCH(IF(I$1&lt;&gt;"",I$1,"NA"),'MITRE &amp; Controls Mappings'!$E409)),ISNUMBER(SEARCH(IF(I$1&lt;&gt;"",I$1,"NA"),'MITRE &amp; Controls Mappings'!$F409))),ISNUMBER(SEARCH(IF(I$2&lt;&gt;"",I$2,"NA"),'MITRE &amp; Controls Mappings'!$G409))),ISNUMBER(SEARCH(IF(I$2&lt;&gt;"",I$2,"NA"),'MITRE &amp; Controls Mappings'!$H409))),ISNUMBER(SEARCH(IF(I$3&lt;&gt;"",I$3,"NA"),'MITRE &amp; Controls Mappings'!$I409))),ISNUMBER(SEARCH(IF(I$3&lt;&gt;"",I$3,"NA"),'MITRE &amp; Controls Mappings'!$J409))), 'MITRE &amp; Controls Mappings'!$B409,"")</f>
        <v/>
      </c>
      <c r="J411" t="str">
        <f>IF(OR(OR(OR(OR(OR(ISNUMBER(SEARCH(IF(J$1&lt;&gt;"",J$1,"NA"),'MITRE &amp; Controls Mappings'!$E409)),ISNUMBER(SEARCH(IF(J$1&lt;&gt;"",J$1,"NA"),'MITRE &amp; Controls Mappings'!$F409))),ISNUMBER(SEARCH(IF(J$2&lt;&gt;"",J$2,"NA"),'MITRE &amp; Controls Mappings'!$G409))),ISNUMBER(SEARCH(IF(J$2&lt;&gt;"",J$2,"NA"),'MITRE &amp; Controls Mappings'!$H409))),ISNUMBER(SEARCH(IF(J$3&lt;&gt;"",J$3,"NA"),'MITRE &amp; Controls Mappings'!$I409))),ISNUMBER(SEARCH(IF(J$3&lt;&gt;"",J$3,"NA"),'MITRE &amp; Controls Mappings'!$J409))), 'MITRE &amp; Controls Mappings'!$B409,"")</f>
        <v/>
      </c>
      <c r="K411" t="str">
        <f>IF(OR(OR(OR(OR(OR(ISNUMBER(SEARCH(IF(K$1&lt;&gt;"",K$1,"NA"),'MITRE &amp; Controls Mappings'!$E409)),ISNUMBER(SEARCH(IF(K$1&lt;&gt;"",K$1,"NA"),'MITRE &amp; Controls Mappings'!$F409))),ISNUMBER(SEARCH(IF(K$2&lt;&gt;"",K$2,"NA"),'MITRE &amp; Controls Mappings'!$G409))),ISNUMBER(SEARCH(IF(K$2&lt;&gt;"",K$2,"NA"),'MITRE &amp; Controls Mappings'!$H409))),ISNUMBER(SEARCH(IF(K$3&lt;&gt;"",K$3,"NA"),'MITRE &amp; Controls Mappings'!$I409))),ISNUMBER(SEARCH(IF(K$3&lt;&gt;"",K$3,"NA"),'MITRE &amp; Controls Mappings'!$J409))), 'MITRE &amp; Controls Mappings'!$B409,"")</f>
        <v/>
      </c>
      <c r="L411" s="26" t="str">
        <f>IF('MITRE &amp; Controls Mappings'!D409 &lt;&gt;"",'MITRE &amp; Controls Mappings'!D409,"" )</f>
        <v>(L1) Ensure 'Configure SMB v1 server' is set to 'Disabled'</v>
      </c>
    </row>
    <row r="412" spans="1:12" x14ac:dyDescent="0.25">
      <c r="A412" t="str">
        <f>IF(COUNTIF(B412:K412,"="&amp;'MITRE &amp; Controls Mappings'!B410)&gt;0,'MITRE &amp; Controls Mappings'!B410,"")</f>
        <v/>
      </c>
      <c r="B412" t="str">
        <f>IF(OR(OR(OR(OR(OR(ISNUMBER(SEARCH(IF(B$1&lt;&gt;"",B$1,"NA"),'MITRE &amp; Controls Mappings'!$E410)),ISNUMBER(SEARCH(IF(B$1&lt;&gt;"",B$1,"NA"),'MITRE &amp; Controls Mappings'!$F410))),ISNUMBER(SEARCH(IF(B$2&lt;&gt;"",B$2,"NA"),'MITRE &amp; Controls Mappings'!$G410))),ISNUMBER(SEARCH(IF(B$2&lt;&gt;"",B$2,"NA"),'MITRE &amp; Controls Mappings'!$H410))),ISNUMBER(SEARCH(IF(B$3&lt;&gt;"",B$3,"NA"),'MITRE &amp; Controls Mappings'!$I410))),ISNUMBER(SEARCH(IF(B$3&lt;&gt;"",B$3,"NA"),'MITRE &amp; Controls Mappings'!$J410))), 'MITRE &amp; Controls Mappings'!$B410,"")</f>
        <v/>
      </c>
      <c r="C412" t="str">
        <f>IF(OR(OR(OR(OR(OR(ISNUMBER(SEARCH(IF(C$1&lt;&gt;"",C$1,"NA"),'MITRE &amp; Controls Mappings'!$E410)),ISNUMBER(SEARCH(IF(C$1&lt;&gt;"",C$1,"NA"),'MITRE &amp; Controls Mappings'!$F410))),ISNUMBER(SEARCH(IF(C$2&lt;&gt;"",C$2,"NA"),'MITRE &amp; Controls Mappings'!$G410))),ISNUMBER(SEARCH(IF(C$2&lt;&gt;"",C$2,"NA"),'MITRE &amp; Controls Mappings'!$H410))),ISNUMBER(SEARCH(IF(C$3&lt;&gt;"",C$3,"NA"),'MITRE &amp; Controls Mappings'!$I410))),ISNUMBER(SEARCH(IF(C$3&lt;&gt;"",C$3,"NA"),'MITRE &amp; Controls Mappings'!$J410))), 'MITRE &amp; Controls Mappings'!$B410,"")</f>
        <v/>
      </c>
      <c r="D412" t="str">
        <f>IF(OR(OR(OR(OR(OR(ISNUMBER(SEARCH(IF(D$1&lt;&gt;"",D$1,"NA"),'MITRE &amp; Controls Mappings'!$E410)),ISNUMBER(SEARCH(IF(D$1&lt;&gt;"",D$1,"NA"),'MITRE &amp; Controls Mappings'!$F410))),ISNUMBER(SEARCH(IF(D$2&lt;&gt;"",D$2,"NA"),'MITRE &amp; Controls Mappings'!$G410))),ISNUMBER(SEARCH(IF(D$2&lt;&gt;"",D$2,"NA"),'MITRE &amp; Controls Mappings'!$H410))),ISNUMBER(SEARCH(IF(D$3&lt;&gt;"",D$3,"NA"),'MITRE &amp; Controls Mappings'!$I410))),ISNUMBER(SEARCH(IF(D$3&lt;&gt;"",D$3,"NA"),'MITRE &amp; Controls Mappings'!$J410))), 'MITRE &amp; Controls Mappings'!$B410,"")</f>
        <v/>
      </c>
      <c r="E412" t="str">
        <f>IF(OR(OR(OR(OR(OR(ISNUMBER(SEARCH(IF(E$1&lt;&gt;"",E$1,"NA"),'MITRE &amp; Controls Mappings'!$E410)),ISNUMBER(SEARCH(IF(E$1&lt;&gt;"",E$1,"NA"),'MITRE &amp; Controls Mappings'!$F410))),ISNUMBER(SEARCH(IF(E$2&lt;&gt;"",E$2,"NA"),'MITRE &amp; Controls Mappings'!$G410))),ISNUMBER(SEARCH(IF(E$2&lt;&gt;"",E$2,"NA"),'MITRE &amp; Controls Mappings'!$H410))),ISNUMBER(SEARCH(IF(E$3&lt;&gt;"",E$3,"NA"),'MITRE &amp; Controls Mappings'!$I410))),ISNUMBER(SEARCH(IF(E$3&lt;&gt;"",E$3,"NA"),'MITRE &amp; Controls Mappings'!$J410))), 'MITRE &amp; Controls Mappings'!$B410,"")</f>
        <v/>
      </c>
      <c r="F412" t="str">
        <f>IF(OR(OR(OR(OR(OR(ISNUMBER(SEARCH(IF(F$1&lt;&gt;"",F$1,"NA"),'MITRE &amp; Controls Mappings'!$E410)),ISNUMBER(SEARCH(IF(F$1&lt;&gt;"",F$1,"NA"),'MITRE &amp; Controls Mappings'!$F410))),ISNUMBER(SEARCH(IF(F$2&lt;&gt;"",F$2,"NA"),'MITRE &amp; Controls Mappings'!$G410))),ISNUMBER(SEARCH(IF(F$2&lt;&gt;"",F$2,"NA"),'MITRE &amp; Controls Mappings'!$H410))),ISNUMBER(SEARCH(IF(F$3&lt;&gt;"",F$3,"NA"),'MITRE &amp; Controls Mappings'!$I410))),ISNUMBER(SEARCH(IF(F$3&lt;&gt;"",F$3,"NA"),'MITRE &amp; Controls Mappings'!$J410))), 'MITRE &amp; Controls Mappings'!$B410,"")</f>
        <v/>
      </c>
      <c r="G412" t="str">
        <f>IF(OR(OR(OR(OR(OR(ISNUMBER(SEARCH(IF(G$1&lt;&gt;"",G$1,"NA"),'MITRE &amp; Controls Mappings'!$E410)),ISNUMBER(SEARCH(IF(G$1&lt;&gt;"",G$1,"NA"),'MITRE &amp; Controls Mappings'!$F410))),ISNUMBER(SEARCH(IF(G$2&lt;&gt;"",G$2,"NA"),'MITRE &amp; Controls Mappings'!$G410))),ISNUMBER(SEARCH(IF(G$2&lt;&gt;"",G$2,"NA"),'MITRE &amp; Controls Mappings'!$H410))),ISNUMBER(SEARCH(IF(G$3&lt;&gt;"",G$3,"NA"),'MITRE &amp; Controls Mappings'!$I410))),ISNUMBER(SEARCH(IF(G$3&lt;&gt;"",G$3,"NA"),'MITRE &amp; Controls Mappings'!$J410))), 'MITRE &amp; Controls Mappings'!$B410,"")</f>
        <v/>
      </c>
      <c r="H412" t="str">
        <f>IF(OR(OR(OR(OR(OR(ISNUMBER(SEARCH(IF(H$1&lt;&gt;"",H$1,"NA"),'MITRE &amp; Controls Mappings'!$E410)),ISNUMBER(SEARCH(IF(H$1&lt;&gt;"",H$1,"NA"),'MITRE &amp; Controls Mappings'!$F410))),ISNUMBER(SEARCH(IF(H$2&lt;&gt;"",H$2,"NA"),'MITRE &amp; Controls Mappings'!$G410))),ISNUMBER(SEARCH(IF(H$2&lt;&gt;"",H$2,"NA"),'MITRE &amp; Controls Mappings'!$H410))),ISNUMBER(SEARCH(IF(H$3&lt;&gt;"",H$3,"NA"),'MITRE &amp; Controls Mappings'!$I410))),ISNUMBER(SEARCH(IF(H$3&lt;&gt;"",H$3,"NA"),'MITRE &amp; Controls Mappings'!$J410))), 'MITRE &amp; Controls Mappings'!$B410,"")</f>
        <v/>
      </c>
      <c r="I412" t="str">
        <f>IF(OR(OR(OR(OR(OR(ISNUMBER(SEARCH(IF(I$1&lt;&gt;"",I$1,"NA"),'MITRE &amp; Controls Mappings'!$E410)),ISNUMBER(SEARCH(IF(I$1&lt;&gt;"",I$1,"NA"),'MITRE &amp; Controls Mappings'!$F410))),ISNUMBER(SEARCH(IF(I$2&lt;&gt;"",I$2,"NA"),'MITRE &amp; Controls Mappings'!$G410))),ISNUMBER(SEARCH(IF(I$2&lt;&gt;"",I$2,"NA"),'MITRE &amp; Controls Mappings'!$H410))),ISNUMBER(SEARCH(IF(I$3&lt;&gt;"",I$3,"NA"),'MITRE &amp; Controls Mappings'!$I410))),ISNUMBER(SEARCH(IF(I$3&lt;&gt;"",I$3,"NA"),'MITRE &amp; Controls Mappings'!$J410))), 'MITRE &amp; Controls Mappings'!$B410,"")</f>
        <v/>
      </c>
      <c r="J412" t="str">
        <f>IF(OR(OR(OR(OR(OR(ISNUMBER(SEARCH(IF(J$1&lt;&gt;"",J$1,"NA"),'MITRE &amp; Controls Mappings'!$E410)),ISNUMBER(SEARCH(IF(J$1&lt;&gt;"",J$1,"NA"),'MITRE &amp; Controls Mappings'!$F410))),ISNUMBER(SEARCH(IF(J$2&lt;&gt;"",J$2,"NA"),'MITRE &amp; Controls Mappings'!$G410))),ISNUMBER(SEARCH(IF(J$2&lt;&gt;"",J$2,"NA"),'MITRE &amp; Controls Mappings'!$H410))),ISNUMBER(SEARCH(IF(J$3&lt;&gt;"",J$3,"NA"),'MITRE &amp; Controls Mappings'!$I410))),ISNUMBER(SEARCH(IF(J$3&lt;&gt;"",J$3,"NA"),'MITRE &amp; Controls Mappings'!$J410))), 'MITRE &amp; Controls Mappings'!$B410,"")</f>
        <v/>
      </c>
      <c r="K412" t="str">
        <f>IF(OR(OR(OR(OR(OR(ISNUMBER(SEARCH(IF(K$1&lt;&gt;"",K$1,"NA"),'MITRE &amp; Controls Mappings'!$E410)),ISNUMBER(SEARCH(IF(K$1&lt;&gt;"",K$1,"NA"),'MITRE &amp; Controls Mappings'!$F410))),ISNUMBER(SEARCH(IF(K$2&lt;&gt;"",K$2,"NA"),'MITRE &amp; Controls Mappings'!$G410))),ISNUMBER(SEARCH(IF(K$2&lt;&gt;"",K$2,"NA"),'MITRE &amp; Controls Mappings'!$H410))),ISNUMBER(SEARCH(IF(K$3&lt;&gt;"",K$3,"NA"),'MITRE &amp; Controls Mappings'!$I410))),ISNUMBER(SEARCH(IF(K$3&lt;&gt;"",K$3,"NA"),'MITRE &amp; Controls Mappings'!$J410))), 'MITRE &amp; Controls Mappings'!$B410,"")</f>
        <v/>
      </c>
      <c r="L412" s="26" t="str">
        <f>IF('MITRE &amp; Controls Mappings'!D410 &lt;&gt;"",'MITRE &amp; Controls Mappings'!D410,"" )</f>
        <v>(L1) Ensure 'Enable Structured Exception Handling Overwrite Protection (SEHOP)' is set to 'Enabled'</v>
      </c>
    </row>
    <row r="413" spans="1:12" x14ac:dyDescent="0.25">
      <c r="A413" t="str">
        <f>IF(COUNTIF(B413:K413,"="&amp;'MITRE &amp; Controls Mappings'!B411)&gt;0,'MITRE &amp; Controls Mappings'!B411,"")</f>
        <v/>
      </c>
      <c r="B413" t="str">
        <f>IF(OR(OR(OR(OR(OR(ISNUMBER(SEARCH(IF(B$1&lt;&gt;"",B$1,"NA"),'MITRE &amp; Controls Mappings'!$E411)),ISNUMBER(SEARCH(IF(B$1&lt;&gt;"",B$1,"NA"),'MITRE &amp; Controls Mappings'!$F411))),ISNUMBER(SEARCH(IF(B$2&lt;&gt;"",B$2,"NA"),'MITRE &amp; Controls Mappings'!$G411))),ISNUMBER(SEARCH(IF(B$2&lt;&gt;"",B$2,"NA"),'MITRE &amp; Controls Mappings'!$H411))),ISNUMBER(SEARCH(IF(B$3&lt;&gt;"",B$3,"NA"),'MITRE &amp; Controls Mappings'!$I411))),ISNUMBER(SEARCH(IF(B$3&lt;&gt;"",B$3,"NA"),'MITRE &amp; Controls Mappings'!$J411))), 'MITRE &amp; Controls Mappings'!$B411,"")</f>
        <v/>
      </c>
      <c r="C413" t="str">
        <f>IF(OR(OR(OR(OR(OR(ISNUMBER(SEARCH(IF(C$1&lt;&gt;"",C$1,"NA"),'MITRE &amp; Controls Mappings'!$E411)),ISNUMBER(SEARCH(IF(C$1&lt;&gt;"",C$1,"NA"),'MITRE &amp; Controls Mappings'!$F411))),ISNUMBER(SEARCH(IF(C$2&lt;&gt;"",C$2,"NA"),'MITRE &amp; Controls Mappings'!$G411))),ISNUMBER(SEARCH(IF(C$2&lt;&gt;"",C$2,"NA"),'MITRE &amp; Controls Mappings'!$H411))),ISNUMBER(SEARCH(IF(C$3&lt;&gt;"",C$3,"NA"),'MITRE &amp; Controls Mappings'!$I411))),ISNUMBER(SEARCH(IF(C$3&lt;&gt;"",C$3,"NA"),'MITRE &amp; Controls Mappings'!$J411))), 'MITRE &amp; Controls Mappings'!$B411,"")</f>
        <v/>
      </c>
      <c r="D413" t="str">
        <f>IF(OR(OR(OR(OR(OR(ISNUMBER(SEARCH(IF(D$1&lt;&gt;"",D$1,"NA"),'MITRE &amp; Controls Mappings'!$E411)),ISNUMBER(SEARCH(IF(D$1&lt;&gt;"",D$1,"NA"),'MITRE &amp; Controls Mappings'!$F411))),ISNUMBER(SEARCH(IF(D$2&lt;&gt;"",D$2,"NA"),'MITRE &amp; Controls Mappings'!$G411))),ISNUMBER(SEARCH(IF(D$2&lt;&gt;"",D$2,"NA"),'MITRE &amp; Controls Mappings'!$H411))),ISNUMBER(SEARCH(IF(D$3&lt;&gt;"",D$3,"NA"),'MITRE &amp; Controls Mappings'!$I411))),ISNUMBER(SEARCH(IF(D$3&lt;&gt;"",D$3,"NA"),'MITRE &amp; Controls Mappings'!$J411))), 'MITRE &amp; Controls Mappings'!$B411,"")</f>
        <v/>
      </c>
      <c r="E413" t="str">
        <f>IF(OR(OR(OR(OR(OR(ISNUMBER(SEARCH(IF(E$1&lt;&gt;"",E$1,"NA"),'MITRE &amp; Controls Mappings'!$E411)),ISNUMBER(SEARCH(IF(E$1&lt;&gt;"",E$1,"NA"),'MITRE &amp; Controls Mappings'!$F411))),ISNUMBER(SEARCH(IF(E$2&lt;&gt;"",E$2,"NA"),'MITRE &amp; Controls Mappings'!$G411))),ISNUMBER(SEARCH(IF(E$2&lt;&gt;"",E$2,"NA"),'MITRE &amp; Controls Mappings'!$H411))),ISNUMBER(SEARCH(IF(E$3&lt;&gt;"",E$3,"NA"),'MITRE &amp; Controls Mappings'!$I411))),ISNUMBER(SEARCH(IF(E$3&lt;&gt;"",E$3,"NA"),'MITRE &amp; Controls Mappings'!$J411))), 'MITRE &amp; Controls Mappings'!$B411,"")</f>
        <v/>
      </c>
      <c r="F413" t="str">
        <f>IF(OR(OR(OR(OR(OR(ISNUMBER(SEARCH(IF(F$1&lt;&gt;"",F$1,"NA"),'MITRE &amp; Controls Mappings'!$E411)),ISNUMBER(SEARCH(IF(F$1&lt;&gt;"",F$1,"NA"),'MITRE &amp; Controls Mappings'!$F411))),ISNUMBER(SEARCH(IF(F$2&lt;&gt;"",F$2,"NA"),'MITRE &amp; Controls Mappings'!$G411))),ISNUMBER(SEARCH(IF(F$2&lt;&gt;"",F$2,"NA"),'MITRE &amp; Controls Mappings'!$H411))),ISNUMBER(SEARCH(IF(F$3&lt;&gt;"",F$3,"NA"),'MITRE &amp; Controls Mappings'!$I411))),ISNUMBER(SEARCH(IF(F$3&lt;&gt;"",F$3,"NA"),'MITRE &amp; Controls Mappings'!$J411))), 'MITRE &amp; Controls Mappings'!$B411,"")</f>
        <v/>
      </c>
      <c r="G413" t="str">
        <f>IF(OR(OR(OR(OR(OR(ISNUMBER(SEARCH(IF(G$1&lt;&gt;"",G$1,"NA"),'MITRE &amp; Controls Mappings'!$E411)),ISNUMBER(SEARCH(IF(G$1&lt;&gt;"",G$1,"NA"),'MITRE &amp; Controls Mappings'!$F411))),ISNUMBER(SEARCH(IF(G$2&lt;&gt;"",G$2,"NA"),'MITRE &amp; Controls Mappings'!$G411))),ISNUMBER(SEARCH(IF(G$2&lt;&gt;"",G$2,"NA"),'MITRE &amp; Controls Mappings'!$H411))),ISNUMBER(SEARCH(IF(G$3&lt;&gt;"",G$3,"NA"),'MITRE &amp; Controls Mappings'!$I411))),ISNUMBER(SEARCH(IF(G$3&lt;&gt;"",G$3,"NA"),'MITRE &amp; Controls Mappings'!$J411))), 'MITRE &amp; Controls Mappings'!$B411,"")</f>
        <v/>
      </c>
      <c r="H413" t="str">
        <f>IF(OR(OR(OR(OR(OR(ISNUMBER(SEARCH(IF(H$1&lt;&gt;"",H$1,"NA"),'MITRE &amp; Controls Mappings'!$E411)),ISNUMBER(SEARCH(IF(H$1&lt;&gt;"",H$1,"NA"),'MITRE &amp; Controls Mappings'!$F411))),ISNUMBER(SEARCH(IF(H$2&lt;&gt;"",H$2,"NA"),'MITRE &amp; Controls Mappings'!$G411))),ISNUMBER(SEARCH(IF(H$2&lt;&gt;"",H$2,"NA"),'MITRE &amp; Controls Mappings'!$H411))),ISNUMBER(SEARCH(IF(H$3&lt;&gt;"",H$3,"NA"),'MITRE &amp; Controls Mappings'!$I411))),ISNUMBER(SEARCH(IF(H$3&lt;&gt;"",H$3,"NA"),'MITRE &amp; Controls Mappings'!$J411))), 'MITRE &amp; Controls Mappings'!$B411,"")</f>
        <v/>
      </c>
      <c r="I413" t="str">
        <f>IF(OR(OR(OR(OR(OR(ISNUMBER(SEARCH(IF(I$1&lt;&gt;"",I$1,"NA"),'MITRE &amp; Controls Mappings'!$E411)),ISNUMBER(SEARCH(IF(I$1&lt;&gt;"",I$1,"NA"),'MITRE &amp; Controls Mappings'!$F411))),ISNUMBER(SEARCH(IF(I$2&lt;&gt;"",I$2,"NA"),'MITRE &amp; Controls Mappings'!$G411))),ISNUMBER(SEARCH(IF(I$2&lt;&gt;"",I$2,"NA"),'MITRE &amp; Controls Mappings'!$H411))),ISNUMBER(SEARCH(IF(I$3&lt;&gt;"",I$3,"NA"),'MITRE &amp; Controls Mappings'!$I411))),ISNUMBER(SEARCH(IF(I$3&lt;&gt;"",I$3,"NA"),'MITRE &amp; Controls Mappings'!$J411))), 'MITRE &amp; Controls Mappings'!$B411,"")</f>
        <v/>
      </c>
      <c r="J413" t="str">
        <f>IF(OR(OR(OR(OR(OR(ISNUMBER(SEARCH(IF(J$1&lt;&gt;"",J$1,"NA"),'MITRE &amp; Controls Mappings'!$E411)),ISNUMBER(SEARCH(IF(J$1&lt;&gt;"",J$1,"NA"),'MITRE &amp; Controls Mappings'!$F411))),ISNUMBER(SEARCH(IF(J$2&lt;&gt;"",J$2,"NA"),'MITRE &amp; Controls Mappings'!$G411))),ISNUMBER(SEARCH(IF(J$2&lt;&gt;"",J$2,"NA"),'MITRE &amp; Controls Mappings'!$H411))),ISNUMBER(SEARCH(IF(J$3&lt;&gt;"",J$3,"NA"),'MITRE &amp; Controls Mappings'!$I411))),ISNUMBER(SEARCH(IF(J$3&lt;&gt;"",J$3,"NA"),'MITRE &amp; Controls Mappings'!$J411))), 'MITRE &amp; Controls Mappings'!$B411,"")</f>
        <v/>
      </c>
      <c r="K413" t="str">
        <f>IF(OR(OR(OR(OR(OR(ISNUMBER(SEARCH(IF(K$1&lt;&gt;"",K$1,"NA"),'MITRE &amp; Controls Mappings'!$E411)),ISNUMBER(SEARCH(IF(K$1&lt;&gt;"",K$1,"NA"),'MITRE &amp; Controls Mappings'!$F411))),ISNUMBER(SEARCH(IF(K$2&lt;&gt;"",K$2,"NA"),'MITRE &amp; Controls Mappings'!$G411))),ISNUMBER(SEARCH(IF(K$2&lt;&gt;"",K$2,"NA"),'MITRE &amp; Controls Mappings'!$H411))),ISNUMBER(SEARCH(IF(K$3&lt;&gt;"",K$3,"NA"),'MITRE &amp; Controls Mappings'!$I411))),ISNUMBER(SEARCH(IF(K$3&lt;&gt;"",K$3,"NA"),'MITRE &amp; Controls Mappings'!$J411))), 'MITRE &amp; Controls Mappings'!$B411,"")</f>
        <v/>
      </c>
      <c r="L413" s="26" t="str">
        <f>IF('MITRE &amp; Controls Mappings'!D411 &lt;&gt;"",'MITRE &amp; Controls Mappings'!D411,"" )</f>
        <v>(L1) Ensure 'Enable Structured Exception Handling Overwrite Protection (SEHOP)' is set to 'Enabled'</v>
      </c>
    </row>
    <row r="414" spans="1:12" x14ac:dyDescent="0.25">
      <c r="A414" t="str">
        <f>IF(COUNTIF(B414:K414,"="&amp;'MITRE &amp; Controls Mappings'!B412)&gt;0,'MITRE &amp; Controls Mappings'!B412,"")</f>
        <v/>
      </c>
      <c r="B414" t="str">
        <f>IF(OR(OR(OR(OR(OR(ISNUMBER(SEARCH(IF(B$1&lt;&gt;"",B$1,"NA"),'MITRE &amp; Controls Mappings'!$E412)),ISNUMBER(SEARCH(IF(B$1&lt;&gt;"",B$1,"NA"),'MITRE &amp; Controls Mappings'!$F412))),ISNUMBER(SEARCH(IF(B$2&lt;&gt;"",B$2,"NA"),'MITRE &amp; Controls Mappings'!$G412))),ISNUMBER(SEARCH(IF(B$2&lt;&gt;"",B$2,"NA"),'MITRE &amp; Controls Mappings'!$H412))),ISNUMBER(SEARCH(IF(B$3&lt;&gt;"",B$3,"NA"),'MITRE &amp; Controls Mappings'!$I412))),ISNUMBER(SEARCH(IF(B$3&lt;&gt;"",B$3,"NA"),'MITRE &amp; Controls Mappings'!$J412))), 'MITRE &amp; Controls Mappings'!$B412,"")</f>
        <v/>
      </c>
      <c r="C414" t="str">
        <f>IF(OR(OR(OR(OR(OR(ISNUMBER(SEARCH(IF(C$1&lt;&gt;"",C$1,"NA"),'MITRE &amp; Controls Mappings'!$E412)),ISNUMBER(SEARCH(IF(C$1&lt;&gt;"",C$1,"NA"),'MITRE &amp; Controls Mappings'!$F412))),ISNUMBER(SEARCH(IF(C$2&lt;&gt;"",C$2,"NA"),'MITRE &amp; Controls Mappings'!$G412))),ISNUMBER(SEARCH(IF(C$2&lt;&gt;"",C$2,"NA"),'MITRE &amp; Controls Mappings'!$H412))),ISNUMBER(SEARCH(IF(C$3&lt;&gt;"",C$3,"NA"),'MITRE &amp; Controls Mappings'!$I412))),ISNUMBER(SEARCH(IF(C$3&lt;&gt;"",C$3,"NA"),'MITRE &amp; Controls Mappings'!$J412))), 'MITRE &amp; Controls Mappings'!$B412,"")</f>
        <v/>
      </c>
      <c r="D414" t="str">
        <f>IF(OR(OR(OR(OR(OR(ISNUMBER(SEARCH(IF(D$1&lt;&gt;"",D$1,"NA"),'MITRE &amp; Controls Mappings'!$E412)),ISNUMBER(SEARCH(IF(D$1&lt;&gt;"",D$1,"NA"),'MITRE &amp; Controls Mappings'!$F412))),ISNUMBER(SEARCH(IF(D$2&lt;&gt;"",D$2,"NA"),'MITRE &amp; Controls Mappings'!$G412))),ISNUMBER(SEARCH(IF(D$2&lt;&gt;"",D$2,"NA"),'MITRE &amp; Controls Mappings'!$H412))),ISNUMBER(SEARCH(IF(D$3&lt;&gt;"",D$3,"NA"),'MITRE &amp; Controls Mappings'!$I412))),ISNUMBER(SEARCH(IF(D$3&lt;&gt;"",D$3,"NA"),'MITRE &amp; Controls Mappings'!$J412))), 'MITRE &amp; Controls Mappings'!$B412,"")</f>
        <v/>
      </c>
      <c r="E414" t="str">
        <f>IF(OR(OR(OR(OR(OR(ISNUMBER(SEARCH(IF(E$1&lt;&gt;"",E$1,"NA"),'MITRE &amp; Controls Mappings'!$E412)),ISNUMBER(SEARCH(IF(E$1&lt;&gt;"",E$1,"NA"),'MITRE &amp; Controls Mappings'!$F412))),ISNUMBER(SEARCH(IF(E$2&lt;&gt;"",E$2,"NA"),'MITRE &amp; Controls Mappings'!$G412))),ISNUMBER(SEARCH(IF(E$2&lt;&gt;"",E$2,"NA"),'MITRE &amp; Controls Mappings'!$H412))),ISNUMBER(SEARCH(IF(E$3&lt;&gt;"",E$3,"NA"),'MITRE &amp; Controls Mappings'!$I412))),ISNUMBER(SEARCH(IF(E$3&lt;&gt;"",E$3,"NA"),'MITRE &amp; Controls Mappings'!$J412))), 'MITRE &amp; Controls Mappings'!$B412,"")</f>
        <v/>
      </c>
      <c r="F414" t="str">
        <f>IF(OR(OR(OR(OR(OR(ISNUMBER(SEARCH(IF(F$1&lt;&gt;"",F$1,"NA"),'MITRE &amp; Controls Mappings'!$E412)),ISNUMBER(SEARCH(IF(F$1&lt;&gt;"",F$1,"NA"),'MITRE &amp; Controls Mappings'!$F412))),ISNUMBER(SEARCH(IF(F$2&lt;&gt;"",F$2,"NA"),'MITRE &amp; Controls Mappings'!$G412))),ISNUMBER(SEARCH(IF(F$2&lt;&gt;"",F$2,"NA"),'MITRE &amp; Controls Mappings'!$H412))),ISNUMBER(SEARCH(IF(F$3&lt;&gt;"",F$3,"NA"),'MITRE &amp; Controls Mappings'!$I412))),ISNUMBER(SEARCH(IF(F$3&lt;&gt;"",F$3,"NA"),'MITRE &amp; Controls Mappings'!$J412))), 'MITRE &amp; Controls Mappings'!$B412,"")</f>
        <v/>
      </c>
      <c r="G414" t="str">
        <f>IF(OR(OR(OR(OR(OR(ISNUMBER(SEARCH(IF(G$1&lt;&gt;"",G$1,"NA"),'MITRE &amp; Controls Mappings'!$E412)),ISNUMBER(SEARCH(IF(G$1&lt;&gt;"",G$1,"NA"),'MITRE &amp; Controls Mappings'!$F412))),ISNUMBER(SEARCH(IF(G$2&lt;&gt;"",G$2,"NA"),'MITRE &amp; Controls Mappings'!$G412))),ISNUMBER(SEARCH(IF(G$2&lt;&gt;"",G$2,"NA"),'MITRE &amp; Controls Mappings'!$H412))),ISNUMBER(SEARCH(IF(G$3&lt;&gt;"",G$3,"NA"),'MITRE &amp; Controls Mappings'!$I412))),ISNUMBER(SEARCH(IF(G$3&lt;&gt;"",G$3,"NA"),'MITRE &amp; Controls Mappings'!$J412))), 'MITRE &amp; Controls Mappings'!$B412,"")</f>
        <v/>
      </c>
      <c r="H414" t="str">
        <f>IF(OR(OR(OR(OR(OR(ISNUMBER(SEARCH(IF(H$1&lt;&gt;"",H$1,"NA"),'MITRE &amp; Controls Mappings'!$E412)),ISNUMBER(SEARCH(IF(H$1&lt;&gt;"",H$1,"NA"),'MITRE &amp; Controls Mappings'!$F412))),ISNUMBER(SEARCH(IF(H$2&lt;&gt;"",H$2,"NA"),'MITRE &amp; Controls Mappings'!$G412))),ISNUMBER(SEARCH(IF(H$2&lt;&gt;"",H$2,"NA"),'MITRE &amp; Controls Mappings'!$H412))),ISNUMBER(SEARCH(IF(H$3&lt;&gt;"",H$3,"NA"),'MITRE &amp; Controls Mappings'!$I412))),ISNUMBER(SEARCH(IF(H$3&lt;&gt;"",H$3,"NA"),'MITRE &amp; Controls Mappings'!$J412))), 'MITRE &amp; Controls Mappings'!$B412,"")</f>
        <v/>
      </c>
      <c r="I414" t="str">
        <f>IF(OR(OR(OR(OR(OR(ISNUMBER(SEARCH(IF(I$1&lt;&gt;"",I$1,"NA"),'MITRE &amp; Controls Mappings'!$E412)),ISNUMBER(SEARCH(IF(I$1&lt;&gt;"",I$1,"NA"),'MITRE &amp; Controls Mappings'!$F412))),ISNUMBER(SEARCH(IF(I$2&lt;&gt;"",I$2,"NA"),'MITRE &amp; Controls Mappings'!$G412))),ISNUMBER(SEARCH(IF(I$2&lt;&gt;"",I$2,"NA"),'MITRE &amp; Controls Mappings'!$H412))),ISNUMBER(SEARCH(IF(I$3&lt;&gt;"",I$3,"NA"),'MITRE &amp; Controls Mappings'!$I412))),ISNUMBER(SEARCH(IF(I$3&lt;&gt;"",I$3,"NA"),'MITRE &amp; Controls Mappings'!$J412))), 'MITRE &amp; Controls Mappings'!$B412,"")</f>
        <v/>
      </c>
      <c r="J414" t="str">
        <f>IF(OR(OR(OR(OR(OR(ISNUMBER(SEARCH(IF(J$1&lt;&gt;"",J$1,"NA"),'MITRE &amp; Controls Mappings'!$E412)),ISNUMBER(SEARCH(IF(J$1&lt;&gt;"",J$1,"NA"),'MITRE &amp; Controls Mappings'!$F412))),ISNUMBER(SEARCH(IF(J$2&lt;&gt;"",J$2,"NA"),'MITRE &amp; Controls Mappings'!$G412))),ISNUMBER(SEARCH(IF(J$2&lt;&gt;"",J$2,"NA"),'MITRE &amp; Controls Mappings'!$H412))),ISNUMBER(SEARCH(IF(J$3&lt;&gt;"",J$3,"NA"),'MITRE &amp; Controls Mappings'!$I412))),ISNUMBER(SEARCH(IF(J$3&lt;&gt;"",J$3,"NA"),'MITRE &amp; Controls Mappings'!$J412))), 'MITRE &amp; Controls Mappings'!$B412,"")</f>
        <v/>
      </c>
      <c r="K414" t="str">
        <f>IF(OR(OR(OR(OR(OR(ISNUMBER(SEARCH(IF(K$1&lt;&gt;"",K$1,"NA"),'MITRE &amp; Controls Mappings'!$E412)),ISNUMBER(SEARCH(IF(K$1&lt;&gt;"",K$1,"NA"),'MITRE &amp; Controls Mappings'!$F412))),ISNUMBER(SEARCH(IF(K$2&lt;&gt;"",K$2,"NA"),'MITRE &amp; Controls Mappings'!$G412))),ISNUMBER(SEARCH(IF(K$2&lt;&gt;"",K$2,"NA"),'MITRE &amp; Controls Mappings'!$H412))),ISNUMBER(SEARCH(IF(K$3&lt;&gt;"",K$3,"NA"),'MITRE &amp; Controls Mappings'!$I412))),ISNUMBER(SEARCH(IF(K$3&lt;&gt;"",K$3,"NA"),'MITRE &amp; Controls Mappings'!$J412))), 'MITRE &amp; Controls Mappings'!$B412,"")</f>
        <v/>
      </c>
      <c r="L414" s="26" t="str">
        <f>IF('MITRE &amp; Controls Mappings'!D412 &lt;&gt;"",'MITRE &amp; Controls Mappings'!D412,"" )</f>
        <v>(L1) Ensure 'NetBT NodeType configuration' is set to 'Enabled: P-node (recommended)'</v>
      </c>
    </row>
    <row r="415" spans="1:12" x14ac:dyDescent="0.25">
      <c r="A415" t="str">
        <f>IF(COUNTIF(B415:K415,"="&amp;'MITRE &amp; Controls Mappings'!B413)&gt;0,'MITRE &amp; Controls Mappings'!B413,"")</f>
        <v/>
      </c>
      <c r="B415" t="str">
        <f>IF(OR(OR(OR(OR(OR(ISNUMBER(SEARCH(IF(B$1&lt;&gt;"",B$1,"NA"),'MITRE &amp; Controls Mappings'!$E413)),ISNUMBER(SEARCH(IF(B$1&lt;&gt;"",B$1,"NA"),'MITRE &amp; Controls Mappings'!$F413))),ISNUMBER(SEARCH(IF(B$2&lt;&gt;"",B$2,"NA"),'MITRE &amp; Controls Mappings'!$G413))),ISNUMBER(SEARCH(IF(B$2&lt;&gt;"",B$2,"NA"),'MITRE &amp; Controls Mappings'!$H413))),ISNUMBER(SEARCH(IF(B$3&lt;&gt;"",B$3,"NA"),'MITRE &amp; Controls Mappings'!$I413))),ISNUMBER(SEARCH(IF(B$3&lt;&gt;"",B$3,"NA"),'MITRE &amp; Controls Mappings'!$J413))), 'MITRE &amp; Controls Mappings'!$B413,"")</f>
        <v/>
      </c>
      <c r="C415" t="str">
        <f>IF(OR(OR(OR(OR(OR(ISNUMBER(SEARCH(IF(C$1&lt;&gt;"",C$1,"NA"),'MITRE &amp; Controls Mappings'!$E413)),ISNUMBER(SEARCH(IF(C$1&lt;&gt;"",C$1,"NA"),'MITRE &amp; Controls Mappings'!$F413))),ISNUMBER(SEARCH(IF(C$2&lt;&gt;"",C$2,"NA"),'MITRE &amp; Controls Mappings'!$G413))),ISNUMBER(SEARCH(IF(C$2&lt;&gt;"",C$2,"NA"),'MITRE &amp; Controls Mappings'!$H413))),ISNUMBER(SEARCH(IF(C$3&lt;&gt;"",C$3,"NA"),'MITRE &amp; Controls Mappings'!$I413))),ISNUMBER(SEARCH(IF(C$3&lt;&gt;"",C$3,"NA"),'MITRE &amp; Controls Mappings'!$J413))), 'MITRE &amp; Controls Mappings'!$B413,"")</f>
        <v/>
      </c>
      <c r="D415" t="str">
        <f>IF(OR(OR(OR(OR(OR(ISNUMBER(SEARCH(IF(D$1&lt;&gt;"",D$1,"NA"),'MITRE &amp; Controls Mappings'!$E413)),ISNUMBER(SEARCH(IF(D$1&lt;&gt;"",D$1,"NA"),'MITRE &amp; Controls Mappings'!$F413))),ISNUMBER(SEARCH(IF(D$2&lt;&gt;"",D$2,"NA"),'MITRE &amp; Controls Mappings'!$G413))),ISNUMBER(SEARCH(IF(D$2&lt;&gt;"",D$2,"NA"),'MITRE &amp; Controls Mappings'!$H413))),ISNUMBER(SEARCH(IF(D$3&lt;&gt;"",D$3,"NA"),'MITRE &amp; Controls Mappings'!$I413))),ISNUMBER(SEARCH(IF(D$3&lt;&gt;"",D$3,"NA"),'MITRE &amp; Controls Mappings'!$J413))), 'MITRE &amp; Controls Mappings'!$B413,"")</f>
        <v/>
      </c>
      <c r="E415" t="str">
        <f>IF(OR(OR(OR(OR(OR(ISNUMBER(SEARCH(IF(E$1&lt;&gt;"",E$1,"NA"),'MITRE &amp; Controls Mappings'!$E413)),ISNUMBER(SEARCH(IF(E$1&lt;&gt;"",E$1,"NA"),'MITRE &amp; Controls Mappings'!$F413))),ISNUMBER(SEARCH(IF(E$2&lt;&gt;"",E$2,"NA"),'MITRE &amp; Controls Mappings'!$G413))),ISNUMBER(SEARCH(IF(E$2&lt;&gt;"",E$2,"NA"),'MITRE &amp; Controls Mappings'!$H413))),ISNUMBER(SEARCH(IF(E$3&lt;&gt;"",E$3,"NA"),'MITRE &amp; Controls Mappings'!$I413))),ISNUMBER(SEARCH(IF(E$3&lt;&gt;"",E$3,"NA"),'MITRE &amp; Controls Mappings'!$J413))), 'MITRE &amp; Controls Mappings'!$B413,"")</f>
        <v/>
      </c>
      <c r="F415" t="str">
        <f>IF(OR(OR(OR(OR(OR(ISNUMBER(SEARCH(IF(F$1&lt;&gt;"",F$1,"NA"),'MITRE &amp; Controls Mappings'!$E413)),ISNUMBER(SEARCH(IF(F$1&lt;&gt;"",F$1,"NA"),'MITRE &amp; Controls Mappings'!$F413))),ISNUMBER(SEARCH(IF(F$2&lt;&gt;"",F$2,"NA"),'MITRE &amp; Controls Mappings'!$G413))),ISNUMBER(SEARCH(IF(F$2&lt;&gt;"",F$2,"NA"),'MITRE &amp; Controls Mappings'!$H413))),ISNUMBER(SEARCH(IF(F$3&lt;&gt;"",F$3,"NA"),'MITRE &amp; Controls Mappings'!$I413))),ISNUMBER(SEARCH(IF(F$3&lt;&gt;"",F$3,"NA"),'MITRE &amp; Controls Mappings'!$J413))), 'MITRE &amp; Controls Mappings'!$B413,"")</f>
        <v/>
      </c>
      <c r="G415" t="str">
        <f>IF(OR(OR(OR(OR(OR(ISNUMBER(SEARCH(IF(G$1&lt;&gt;"",G$1,"NA"),'MITRE &amp; Controls Mappings'!$E413)),ISNUMBER(SEARCH(IF(G$1&lt;&gt;"",G$1,"NA"),'MITRE &amp; Controls Mappings'!$F413))),ISNUMBER(SEARCH(IF(G$2&lt;&gt;"",G$2,"NA"),'MITRE &amp; Controls Mappings'!$G413))),ISNUMBER(SEARCH(IF(G$2&lt;&gt;"",G$2,"NA"),'MITRE &amp; Controls Mappings'!$H413))),ISNUMBER(SEARCH(IF(G$3&lt;&gt;"",G$3,"NA"),'MITRE &amp; Controls Mappings'!$I413))),ISNUMBER(SEARCH(IF(G$3&lt;&gt;"",G$3,"NA"),'MITRE &amp; Controls Mappings'!$J413))), 'MITRE &amp; Controls Mappings'!$B413,"")</f>
        <v/>
      </c>
      <c r="H415" t="str">
        <f>IF(OR(OR(OR(OR(OR(ISNUMBER(SEARCH(IF(H$1&lt;&gt;"",H$1,"NA"),'MITRE &amp; Controls Mappings'!$E413)),ISNUMBER(SEARCH(IF(H$1&lt;&gt;"",H$1,"NA"),'MITRE &amp; Controls Mappings'!$F413))),ISNUMBER(SEARCH(IF(H$2&lt;&gt;"",H$2,"NA"),'MITRE &amp; Controls Mappings'!$G413))),ISNUMBER(SEARCH(IF(H$2&lt;&gt;"",H$2,"NA"),'MITRE &amp; Controls Mappings'!$H413))),ISNUMBER(SEARCH(IF(H$3&lt;&gt;"",H$3,"NA"),'MITRE &amp; Controls Mappings'!$I413))),ISNUMBER(SEARCH(IF(H$3&lt;&gt;"",H$3,"NA"),'MITRE &amp; Controls Mappings'!$J413))), 'MITRE &amp; Controls Mappings'!$B413,"")</f>
        <v/>
      </c>
      <c r="I415" t="str">
        <f>IF(OR(OR(OR(OR(OR(ISNUMBER(SEARCH(IF(I$1&lt;&gt;"",I$1,"NA"),'MITRE &amp; Controls Mappings'!$E413)),ISNUMBER(SEARCH(IF(I$1&lt;&gt;"",I$1,"NA"),'MITRE &amp; Controls Mappings'!$F413))),ISNUMBER(SEARCH(IF(I$2&lt;&gt;"",I$2,"NA"),'MITRE &amp; Controls Mappings'!$G413))),ISNUMBER(SEARCH(IF(I$2&lt;&gt;"",I$2,"NA"),'MITRE &amp; Controls Mappings'!$H413))),ISNUMBER(SEARCH(IF(I$3&lt;&gt;"",I$3,"NA"),'MITRE &amp; Controls Mappings'!$I413))),ISNUMBER(SEARCH(IF(I$3&lt;&gt;"",I$3,"NA"),'MITRE &amp; Controls Mappings'!$J413))), 'MITRE &amp; Controls Mappings'!$B413,"")</f>
        <v/>
      </c>
      <c r="J415" t="str">
        <f>IF(OR(OR(OR(OR(OR(ISNUMBER(SEARCH(IF(J$1&lt;&gt;"",J$1,"NA"),'MITRE &amp; Controls Mappings'!$E413)),ISNUMBER(SEARCH(IF(J$1&lt;&gt;"",J$1,"NA"),'MITRE &amp; Controls Mappings'!$F413))),ISNUMBER(SEARCH(IF(J$2&lt;&gt;"",J$2,"NA"),'MITRE &amp; Controls Mappings'!$G413))),ISNUMBER(SEARCH(IF(J$2&lt;&gt;"",J$2,"NA"),'MITRE &amp; Controls Mappings'!$H413))),ISNUMBER(SEARCH(IF(J$3&lt;&gt;"",J$3,"NA"),'MITRE &amp; Controls Mappings'!$I413))),ISNUMBER(SEARCH(IF(J$3&lt;&gt;"",J$3,"NA"),'MITRE &amp; Controls Mappings'!$J413))), 'MITRE &amp; Controls Mappings'!$B413,"")</f>
        <v/>
      </c>
      <c r="K415" t="str">
        <f>IF(OR(OR(OR(OR(OR(ISNUMBER(SEARCH(IF(K$1&lt;&gt;"",K$1,"NA"),'MITRE &amp; Controls Mappings'!$E413)),ISNUMBER(SEARCH(IF(K$1&lt;&gt;"",K$1,"NA"),'MITRE &amp; Controls Mappings'!$F413))),ISNUMBER(SEARCH(IF(K$2&lt;&gt;"",K$2,"NA"),'MITRE &amp; Controls Mappings'!$G413))),ISNUMBER(SEARCH(IF(K$2&lt;&gt;"",K$2,"NA"),'MITRE &amp; Controls Mappings'!$H413))),ISNUMBER(SEARCH(IF(K$3&lt;&gt;"",K$3,"NA"),'MITRE &amp; Controls Mappings'!$I413))),ISNUMBER(SEARCH(IF(K$3&lt;&gt;"",K$3,"NA"),'MITRE &amp; Controls Mappings'!$J413))), 'MITRE &amp; Controls Mappings'!$B413,"")</f>
        <v/>
      </c>
      <c r="L415" s="26" t="str">
        <f>IF('MITRE &amp; Controls Mappings'!D413 &lt;&gt;"",'MITRE &amp; Controls Mappings'!D413,"" )</f>
        <v>(L1) Ensure 'NetBT NodeType configuration' is set to 'Enabled: P-node (recommended)'</v>
      </c>
    </row>
    <row r="416" spans="1:12" x14ac:dyDescent="0.25">
      <c r="A416" t="str">
        <f>IF(COUNTIF(B416:K416,"="&amp;'MITRE &amp; Controls Mappings'!B414)&gt;0,'MITRE &amp; Controls Mappings'!B414,"")</f>
        <v/>
      </c>
      <c r="B416" t="str">
        <f>IF(OR(OR(OR(OR(OR(ISNUMBER(SEARCH(IF(B$1&lt;&gt;"",B$1,"NA"),'MITRE &amp; Controls Mappings'!$E414)),ISNUMBER(SEARCH(IF(B$1&lt;&gt;"",B$1,"NA"),'MITRE &amp; Controls Mappings'!$F414))),ISNUMBER(SEARCH(IF(B$2&lt;&gt;"",B$2,"NA"),'MITRE &amp; Controls Mappings'!$G414))),ISNUMBER(SEARCH(IF(B$2&lt;&gt;"",B$2,"NA"),'MITRE &amp; Controls Mappings'!$H414))),ISNUMBER(SEARCH(IF(B$3&lt;&gt;"",B$3,"NA"),'MITRE &amp; Controls Mappings'!$I414))),ISNUMBER(SEARCH(IF(B$3&lt;&gt;"",B$3,"NA"),'MITRE &amp; Controls Mappings'!$J414))), 'MITRE &amp; Controls Mappings'!$B414,"")</f>
        <v/>
      </c>
      <c r="C416" t="str">
        <f>IF(OR(OR(OR(OR(OR(ISNUMBER(SEARCH(IF(C$1&lt;&gt;"",C$1,"NA"),'MITRE &amp; Controls Mappings'!$E414)),ISNUMBER(SEARCH(IF(C$1&lt;&gt;"",C$1,"NA"),'MITRE &amp; Controls Mappings'!$F414))),ISNUMBER(SEARCH(IF(C$2&lt;&gt;"",C$2,"NA"),'MITRE &amp; Controls Mappings'!$G414))),ISNUMBER(SEARCH(IF(C$2&lt;&gt;"",C$2,"NA"),'MITRE &amp; Controls Mappings'!$H414))),ISNUMBER(SEARCH(IF(C$3&lt;&gt;"",C$3,"NA"),'MITRE &amp; Controls Mappings'!$I414))),ISNUMBER(SEARCH(IF(C$3&lt;&gt;"",C$3,"NA"),'MITRE &amp; Controls Mappings'!$J414))), 'MITRE &amp; Controls Mappings'!$B414,"")</f>
        <v/>
      </c>
      <c r="D416" t="str">
        <f>IF(OR(OR(OR(OR(OR(ISNUMBER(SEARCH(IF(D$1&lt;&gt;"",D$1,"NA"),'MITRE &amp; Controls Mappings'!$E414)),ISNUMBER(SEARCH(IF(D$1&lt;&gt;"",D$1,"NA"),'MITRE &amp; Controls Mappings'!$F414))),ISNUMBER(SEARCH(IF(D$2&lt;&gt;"",D$2,"NA"),'MITRE &amp; Controls Mappings'!$G414))),ISNUMBER(SEARCH(IF(D$2&lt;&gt;"",D$2,"NA"),'MITRE &amp; Controls Mappings'!$H414))),ISNUMBER(SEARCH(IF(D$3&lt;&gt;"",D$3,"NA"),'MITRE &amp; Controls Mappings'!$I414))),ISNUMBER(SEARCH(IF(D$3&lt;&gt;"",D$3,"NA"),'MITRE &amp; Controls Mappings'!$J414))), 'MITRE &amp; Controls Mappings'!$B414,"")</f>
        <v/>
      </c>
      <c r="E416" t="str">
        <f>IF(OR(OR(OR(OR(OR(ISNUMBER(SEARCH(IF(E$1&lt;&gt;"",E$1,"NA"),'MITRE &amp; Controls Mappings'!$E414)),ISNUMBER(SEARCH(IF(E$1&lt;&gt;"",E$1,"NA"),'MITRE &amp; Controls Mappings'!$F414))),ISNUMBER(SEARCH(IF(E$2&lt;&gt;"",E$2,"NA"),'MITRE &amp; Controls Mappings'!$G414))),ISNUMBER(SEARCH(IF(E$2&lt;&gt;"",E$2,"NA"),'MITRE &amp; Controls Mappings'!$H414))),ISNUMBER(SEARCH(IF(E$3&lt;&gt;"",E$3,"NA"),'MITRE &amp; Controls Mappings'!$I414))),ISNUMBER(SEARCH(IF(E$3&lt;&gt;"",E$3,"NA"),'MITRE &amp; Controls Mappings'!$J414))), 'MITRE &amp; Controls Mappings'!$B414,"")</f>
        <v/>
      </c>
      <c r="F416" t="str">
        <f>IF(OR(OR(OR(OR(OR(ISNUMBER(SEARCH(IF(F$1&lt;&gt;"",F$1,"NA"),'MITRE &amp; Controls Mappings'!$E414)),ISNUMBER(SEARCH(IF(F$1&lt;&gt;"",F$1,"NA"),'MITRE &amp; Controls Mappings'!$F414))),ISNUMBER(SEARCH(IF(F$2&lt;&gt;"",F$2,"NA"),'MITRE &amp; Controls Mappings'!$G414))),ISNUMBER(SEARCH(IF(F$2&lt;&gt;"",F$2,"NA"),'MITRE &amp; Controls Mappings'!$H414))),ISNUMBER(SEARCH(IF(F$3&lt;&gt;"",F$3,"NA"),'MITRE &amp; Controls Mappings'!$I414))),ISNUMBER(SEARCH(IF(F$3&lt;&gt;"",F$3,"NA"),'MITRE &amp; Controls Mappings'!$J414))), 'MITRE &amp; Controls Mappings'!$B414,"")</f>
        <v/>
      </c>
      <c r="G416" t="str">
        <f>IF(OR(OR(OR(OR(OR(ISNUMBER(SEARCH(IF(G$1&lt;&gt;"",G$1,"NA"),'MITRE &amp; Controls Mappings'!$E414)),ISNUMBER(SEARCH(IF(G$1&lt;&gt;"",G$1,"NA"),'MITRE &amp; Controls Mappings'!$F414))),ISNUMBER(SEARCH(IF(G$2&lt;&gt;"",G$2,"NA"),'MITRE &amp; Controls Mappings'!$G414))),ISNUMBER(SEARCH(IF(G$2&lt;&gt;"",G$2,"NA"),'MITRE &amp; Controls Mappings'!$H414))),ISNUMBER(SEARCH(IF(G$3&lt;&gt;"",G$3,"NA"),'MITRE &amp; Controls Mappings'!$I414))),ISNUMBER(SEARCH(IF(G$3&lt;&gt;"",G$3,"NA"),'MITRE &amp; Controls Mappings'!$J414))), 'MITRE &amp; Controls Mappings'!$B414,"")</f>
        <v/>
      </c>
      <c r="H416" t="str">
        <f>IF(OR(OR(OR(OR(OR(ISNUMBER(SEARCH(IF(H$1&lt;&gt;"",H$1,"NA"),'MITRE &amp; Controls Mappings'!$E414)),ISNUMBER(SEARCH(IF(H$1&lt;&gt;"",H$1,"NA"),'MITRE &amp; Controls Mappings'!$F414))),ISNUMBER(SEARCH(IF(H$2&lt;&gt;"",H$2,"NA"),'MITRE &amp; Controls Mappings'!$G414))),ISNUMBER(SEARCH(IF(H$2&lt;&gt;"",H$2,"NA"),'MITRE &amp; Controls Mappings'!$H414))),ISNUMBER(SEARCH(IF(H$3&lt;&gt;"",H$3,"NA"),'MITRE &amp; Controls Mappings'!$I414))),ISNUMBER(SEARCH(IF(H$3&lt;&gt;"",H$3,"NA"),'MITRE &amp; Controls Mappings'!$J414))), 'MITRE &amp; Controls Mappings'!$B414,"")</f>
        <v/>
      </c>
      <c r="I416" t="str">
        <f>IF(OR(OR(OR(OR(OR(ISNUMBER(SEARCH(IF(I$1&lt;&gt;"",I$1,"NA"),'MITRE &amp; Controls Mappings'!$E414)),ISNUMBER(SEARCH(IF(I$1&lt;&gt;"",I$1,"NA"),'MITRE &amp; Controls Mappings'!$F414))),ISNUMBER(SEARCH(IF(I$2&lt;&gt;"",I$2,"NA"),'MITRE &amp; Controls Mappings'!$G414))),ISNUMBER(SEARCH(IF(I$2&lt;&gt;"",I$2,"NA"),'MITRE &amp; Controls Mappings'!$H414))),ISNUMBER(SEARCH(IF(I$3&lt;&gt;"",I$3,"NA"),'MITRE &amp; Controls Mappings'!$I414))),ISNUMBER(SEARCH(IF(I$3&lt;&gt;"",I$3,"NA"),'MITRE &amp; Controls Mappings'!$J414))), 'MITRE &amp; Controls Mappings'!$B414,"")</f>
        <v/>
      </c>
      <c r="J416" t="str">
        <f>IF(OR(OR(OR(OR(OR(ISNUMBER(SEARCH(IF(J$1&lt;&gt;"",J$1,"NA"),'MITRE &amp; Controls Mappings'!$E414)),ISNUMBER(SEARCH(IF(J$1&lt;&gt;"",J$1,"NA"),'MITRE &amp; Controls Mappings'!$F414))),ISNUMBER(SEARCH(IF(J$2&lt;&gt;"",J$2,"NA"),'MITRE &amp; Controls Mappings'!$G414))),ISNUMBER(SEARCH(IF(J$2&lt;&gt;"",J$2,"NA"),'MITRE &amp; Controls Mappings'!$H414))),ISNUMBER(SEARCH(IF(J$3&lt;&gt;"",J$3,"NA"),'MITRE &amp; Controls Mappings'!$I414))),ISNUMBER(SEARCH(IF(J$3&lt;&gt;"",J$3,"NA"),'MITRE &amp; Controls Mappings'!$J414))), 'MITRE &amp; Controls Mappings'!$B414,"")</f>
        <v/>
      </c>
      <c r="K416" t="str">
        <f>IF(OR(OR(OR(OR(OR(ISNUMBER(SEARCH(IF(K$1&lt;&gt;"",K$1,"NA"),'MITRE &amp; Controls Mappings'!$E414)),ISNUMBER(SEARCH(IF(K$1&lt;&gt;"",K$1,"NA"),'MITRE &amp; Controls Mappings'!$F414))),ISNUMBER(SEARCH(IF(K$2&lt;&gt;"",K$2,"NA"),'MITRE &amp; Controls Mappings'!$G414))),ISNUMBER(SEARCH(IF(K$2&lt;&gt;"",K$2,"NA"),'MITRE &amp; Controls Mappings'!$H414))),ISNUMBER(SEARCH(IF(K$3&lt;&gt;"",K$3,"NA"),'MITRE &amp; Controls Mappings'!$I414))),ISNUMBER(SEARCH(IF(K$3&lt;&gt;"",K$3,"NA"),'MITRE &amp; Controls Mappings'!$J414))), 'MITRE &amp; Controls Mappings'!$B414,"")</f>
        <v/>
      </c>
      <c r="L416" s="26" t="str">
        <f>IF('MITRE &amp; Controls Mappings'!D414 &lt;&gt;"",'MITRE &amp; Controls Mappings'!D414,"" )</f>
        <v>(L1) Ensure 'WDigest Authentication' is set to 'Disabled'</v>
      </c>
    </row>
    <row r="417" spans="1:12" x14ac:dyDescent="0.25">
      <c r="A417" t="str">
        <f>IF(COUNTIF(B417:K417,"="&amp;'MITRE &amp; Controls Mappings'!B415)&gt;0,'MITRE &amp; Controls Mappings'!B415,"")</f>
        <v/>
      </c>
      <c r="B417" t="str">
        <f>IF(OR(OR(OR(OR(OR(ISNUMBER(SEARCH(IF(B$1&lt;&gt;"",B$1,"NA"),'MITRE &amp; Controls Mappings'!$E415)),ISNUMBER(SEARCH(IF(B$1&lt;&gt;"",B$1,"NA"),'MITRE &amp; Controls Mappings'!$F415))),ISNUMBER(SEARCH(IF(B$2&lt;&gt;"",B$2,"NA"),'MITRE &amp; Controls Mappings'!$G415))),ISNUMBER(SEARCH(IF(B$2&lt;&gt;"",B$2,"NA"),'MITRE &amp; Controls Mappings'!$H415))),ISNUMBER(SEARCH(IF(B$3&lt;&gt;"",B$3,"NA"),'MITRE &amp; Controls Mappings'!$I415))),ISNUMBER(SEARCH(IF(B$3&lt;&gt;"",B$3,"NA"),'MITRE &amp; Controls Mappings'!$J415))), 'MITRE &amp; Controls Mappings'!$B415,"")</f>
        <v/>
      </c>
      <c r="C417" t="str">
        <f>IF(OR(OR(OR(OR(OR(ISNUMBER(SEARCH(IF(C$1&lt;&gt;"",C$1,"NA"),'MITRE &amp; Controls Mappings'!$E415)),ISNUMBER(SEARCH(IF(C$1&lt;&gt;"",C$1,"NA"),'MITRE &amp; Controls Mappings'!$F415))),ISNUMBER(SEARCH(IF(C$2&lt;&gt;"",C$2,"NA"),'MITRE &amp; Controls Mappings'!$G415))),ISNUMBER(SEARCH(IF(C$2&lt;&gt;"",C$2,"NA"),'MITRE &amp; Controls Mappings'!$H415))),ISNUMBER(SEARCH(IF(C$3&lt;&gt;"",C$3,"NA"),'MITRE &amp; Controls Mappings'!$I415))),ISNUMBER(SEARCH(IF(C$3&lt;&gt;"",C$3,"NA"),'MITRE &amp; Controls Mappings'!$J415))), 'MITRE &amp; Controls Mappings'!$B415,"")</f>
        <v/>
      </c>
      <c r="D417" t="str">
        <f>IF(OR(OR(OR(OR(OR(ISNUMBER(SEARCH(IF(D$1&lt;&gt;"",D$1,"NA"),'MITRE &amp; Controls Mappings'!$E415)),ISNUMBER(SEARCH(IF(D$1&lt;&gt;"",D$1,"NA"),'MITRE &amp; Controls Mappings'!$F415))),ISNUMBER(SEARCH(IF(D$2&lt;&gt;"",D$2,"NA"),'MITRE &amp; Controls Mappings'!$G415))),ISNUMBER(SEARCH(IF(D$2&lt;&gt;"",D$2,"NA"),'MITRE &amp; Controls Mappings'!$H415))),ISNUMBER(SEARCH(IF(D$3&lt;&gt;"",D$3,"NA"),'MITRE &amp; Controls Mappings'!$I415))),ISNUMBER(SEARCH(IF(D$3&lt;&gt;"",D$3,"NA"),'MITRE &amp; Controls Mappings'!$J415))), 'MITRE &amp; Controls Mappings'!$B415,"")</f>
        <v/>
      </c>
      <c r="E417" t="str">
        <f>IF(OR(OR(OR(OR(OR(ISNUMBER(SEARCH(IF(E$1&lt;&gt;"",E$1,"NA"),'MITRE &amp; Controls Mappings'!$E415)),ISNUMBER(SEARCH(IF(E$1&lt;&gt;"",E$1,"NA"),'MITRE &amp; Controls Mappings'!$F415))),ISNUMBER(SEARCH(IF(E$2&lt;&gt;"",E$2,"NA"),'MITRE &amp; Controls Mappings'!$G415))),ISNUMBER(SEARCH(IF(E$2&lt;&gt;"",E$2,"NA"),'MITRE &amp; Controls Mappings'!$H415))),ISNUMBER(SEARCH(IF(E$3&lt;&gt;"",E$3,"NA"),'MITRE &amp; Controls Mappings'!$I415))),ISNUMBER(SEARCH(IF(E$3&lt;&gt;"",E$3,"NA"),'MITRE &amp; Controls Mappings'!$J415))), 'MITRE &amp; Controls Mappings'!$B415,"")</f>
        <v/>
      </c>
      <c r="F417" t="str">
        <f>IF(OR(OR(OR(OR(OR(ISNUMBER(SEARCH(IF(F$1&lt;&gt;"",F$1,"NA"),'MITRE &amp; Controls Mappings'!$E415)),ISNUMBER(SEARCH(IF(F$1&lt;&gt;"",F$1,"NA"),'MITRE &amp; Controls Mappings'!$F415))),ISNUMBER(SEARCH(IF(F$2&lt;&gt;"",F$2,"NA"),'MITRE &amp; Controls Mappings'!$G415))),ISNUMBER(SEARCH(IF(F$2&lt;&gt;"",F$2,"NA"),'MITRE &amp; Controls Mappings'!$H415))),ISNUMBER(SEARCH(IF(F$3&lt;&gt;"",F$3,"NA"),'MITRE &amp; Controls Mappings'!$I415))),ISNUMBER(SEARCH(IF(F$3&lt;&gt;"",F$3,"NA"),'MITRE &amp; Controls Mappings'!$J415))), 'MITRE &amp; Controls Mappings'!$B415,"")</f>
        <v/>
      </c>
      <c r="G417" t="str">
        <f>IF(OR(OR(OR(OR(OR(ISNUMBER(SEARCH(IF(G$1&lt;&gt;"",G$1,"NA"),'MITRE &amp; Controls Mappings'!$E415)),ISNUMBER(SEARCH(IF(G$1&lt;&gt;"",G$1,"NA"),'MITRE &amp; Controls Mappings'!$F415))),ISNUMBER(SEARCH(IF(G$2&lt;&gt;"",G$2,"NA"),'MITRE &amp; Controls Mappings'!$G415))),ISNUMBER(SEARCH(IF(G$2&lt;&gt;"",G$2,"NA"),'MITRE &amp; Controls Mappings'!$H415))),ISNUMBER(SEARCH(IF(G$3&lt;&gt;"",G$3,"NA"),'MITRE &amp; Controls Mappings'!$I415))),ISNUMBER(SEARCH(IF(G$3&lt;&gt;"",G$3,"NA"),'MITRE &amp; Controls Mappings'!$J415))), 'MITRE &amp; Controls Mappings'!$B415,"")</f>
        <v/>
      </c>
      <c r="H417" t="str">
        <f>IF(OR(OR(OR(OR(OR(ISNUMBER(SEARCH(IF(H$1&lt;&gt;"",H$1,"NA"),'MITRE &amp; Controls Mappings'!$E415)),ISNUMBER(SEARCH(IF(H$1&lt;&gt;"",H$1,"NA"),'MITRE &amp; Controls Mappings'!$F415))),ISNUMBER(SEARCH(IF(H$2&lt;&gt;"",H$2,"NA"),'MITRE &amp; Controls Mappings'!$G415))),ISNUMBER(SEARCH(IF(H$2&lt;&gt;"",H$2,"NA"),'MITRE &amp; Controls Mappings'!$H415))),ISNUMBER(SEARCH(IF(H$3&lt;&gt;"",H$3,"NA"),'MITRE &amp; Controls Mappings'!$I415))),ISNUMBER(SEARCH(IF(H$3&lt;&gt;"",H$3,"NA"),'MITRE &amp; Controls Mappings'!$J415))), 'MITRE &amp; Controls Mappings'!$B415,"")</f>
        <v/>
      </c>
      <c r="I417" t="str">
        <f>IF(OR(OR(OR(OR(OR(ISNUMBER(SEARCH(IF(I$1&lt;&gt;"",I$1,"NA"),'MITRE &amp; Controls Mappings'!$E415)),ISNUMBER(SEARCH(IF(I$1&lt;&gt;"",I$1,"NA"),'MITRE &amp; Controls Mappings'!$F415))),ISNUMBER(SEARCH(IF(I$2&lt;&gt;"",I$2,"NA"),'MITRE &amp; Controls Mappings'!$G415))),ISNUMBER(SEARCH(IF(I$2&lt;&gt;"",I$2,"NA"),'MITRE &amp; Controls Mappings'!$H415))),ISNUMBER(SEARCH(IF(I$3&lt;&gt;"",I$3,"NA"),'MITRE &amp; Controls Mappings'!$I415))),ISNUMBER(SEARCH(IF(I$3&lt;&gt;"",I$3,"NA"),'MITRE &amp; Controls Mappings'!$J415))), 'MITRE &amp; Controls Mappings'!$B415,"")</f>
        <v/>
      </c>
      <c r="J417" t="str">
        <f>IF(OR(OR(OR(OR(OR(ISNUMBER(SEARCH(IF(J$1&lt;&gt;"",J$1,"NA"),'MITRE &amp; Controls Mappings'!$E415)),ISNUMBER(SEARCH(IF(J$1&lt;&gt;"",J$1,"NA"),'MITRE &amp; Controls Mappings'!$F415))),ISNUMBER(SEARCH(IF(J$2&lt;&gt;"",J$2,"NA"),'MITRE &amp; Controls Mappings'!$G415))),ISNUMBER(SEARCH(IF(J$2&lt;&gt;"",J$2,"NA"),'MITRE &amp; Controls Mappings'!$H415))),ISNUMBER(SEARCH(IF(J$3&lt;&gt;"",J$3,"NA"),'MITRE &amp; Controls Mappings'!$I415))),ISNUMBER(SEARCH(IF(J$3&lt;&gt;"",J$3,"NA"),'MITRE &amp; Controls Mappings'!$J415))), 'MITRE &amp; Controls Mappings'!$B415,"")</f>
        <v/>
      </c>
      <c r="K417" t="str">
        <f>IF(OR(OR(OR(OR(OR(ISNUMBER(SEARCH(IF(K$1&lt;&gt;"",K$1,"NA"),'MITRE &amp; Controls Mappings'!$E415)),ISNUMBER(SEARCH(IF(K$1&lt;&gt;"",K$1,"NA"),'MITRE &amp; Controls Mappings'!$F415))),ISNUMBER(SEARCH(IF(K$2&lt;&gt;"",K$2,"NA"),'MITRE &amp; Controls Mappings'!$G415))),ISNUMBER(SEARCH(IF(K$2&lt;&gt;"",K$2,"NA"),'MITRE &amp; Controls Mappings'!$H415))),ISNUMBER(SEARCH(IF(K$3&lt;&gt;"",K$3,"NA"),'MITRE &amp; Controls Mappings'!$I415))),ISNUMBER(SEARCH(IF(K$3&lt;&gt;"",K$3,"NA"),'MITRE &amp; Controls Mappings'!$J415))), 'MITRE &amp; Controls Mappings'!$B415,"")</f>
        <v/>
      </c>
      <c r="L417" s="26" t="str">
        <f>IF('MITRE &amp; Controls Mappings'!D415 &lt;&gt;"",'MITRE &amp; Controls Mappings'!D415,"" )</f>
        <v>(L1) Ensure 'WDigest Authentication' is set to 'Disabled'</v>
      </c>
    </row>
    <row r="418" spans="1:12" x14ac:dyDescent="0.25">
      <c r="A418" t="str">
        <f>IF(COUNTIF(B418:K418,"="&amp;'MITRE &amp; Controls Mappings'!B416)&gt;0,'MITRE &amp; Controls Mappings'!B416,"")</f>
        <v/>
      </c>
      <c r="B418" t="str">
        <f>IF(OR(OR(OR(OR(OR(ISNUMBER(SEARCH(IF(B$1&lt;&gt;"",B$1,"NA"),'MITRE &amp; Controls Mappings'!$E416)),ISNUMBER(SEARCH(IF(B$1&lt;&gt;"",B$1,"NA"),'MITRE &amp; Controls Mappings'!$F416))),ISNUMBER(SEARCH(IF(B$2&lt;&gt;"",B$2,"NA"),'MITRE &amp; Controls Mappings'!$G416))),ISNUMBER(SEARCH(IF(B$2&lt;&gt;"",B$2,"NA"),'MITRE &amp; Controls Mappings'!$H416))),ISNUMBER(SEARCH(IF(B$3&lt;&gt;"",B$3,"NA"),'MITRE &amp; Controls Mappings'!$I416))),ISNUMBER(SEARCH(IF(B$3&lt;&gt;"",B$3,"NA"),'MITRE &amp; Controls Mappings'!$J416))), 'MITRE &amp; Controls Mappings'!$B416,"")</f>
        <v/>
      </c>
      <c r="C418" t="str">
        <f>IF(OR(OR(OR(OR(OR(ISNUMBER(SEARCH(IF(C$1&lt;&gt;"",C$1,"NA"),'MITRE &amp; Controls Mappings'!$E416)),ISNUMBER(SEARCH(IF(C$1&lt;&gt;"",C$1,"NA"),'MITRE &amp; Controls Mappings'!$F416))),ISNUMBER(SEARCH(IF(C$2&lt;&gt;"",C$2,"NA"),'MITRE &amp; Controls Mappings'!$G416))),ISNUMBER(SEARCH(IF(C$2&lt;&gt;"",C$2,"NA"),'MITRE &amp; Controls Mappings'!$H416))),ISNUMBER(SEARCH(IF(C$3&lt;&gt;"",C$3,"NA"),'MITRE &amp; Controls Mappings'!$I416))),ISNUMBER(SEARCH(IF(C$3&lt;&gt;"",C$3,"NA"),'MITRE &amp; Controls Mappings'!$J416))), 'MITRE &amp; Controls Mappings'!$B416,"")</f>
        <v/>
      </c>
      <c r="D418" t="str">
        <f>IF(OR(OR(OR(OR(OR(ISNUMBER(SEARCH(IF(D$1&lt;&gt;"",D$1,"NA"),'MITRE &amp; Controls Mappings'!$E416)),ISNUMBER(SEARCH(IF(D$1&lt;&gt;"",D$1,"NA"),'MITRE &amp; Controls Mappings'!$F416))),ISNUMBER(SEARCH(IF(D$2&lt;&gt;"",D$2,"NA"),'MITRE &amp; Controls Mappings'!$G416))),ISNUMBER(SEARCH(IF(D$2&lt;&gt;"",D$2,"NA"),'MITRE &amp; Controls Mappings'!$H416))),ISNUMBER(SEARCH(IF(D$3&lt;&gt;"",D$3,"NA"),'MITRE &amp; Controls Mappings'!$I416))),ISNUMBER(SEARCH(IF(D$3&lt;&gt;"",D$3,"NA"),'MITRE &amp; Controls Mappings'!$J416))), 'MITRE &amp; Controls Mappings'!$B416,"")</f>
        <v/>
      </c>
      <c r="E418" t="str">
        <f>IF(OR(OR(OR(OR(OR(ISNUMBER(SEARCH(IF(E$1&lt;&gt;"",E$1,"NA"),'MITRE &amp; Controls Mappings'!$E416)),ISNUMBER(SEARCH(IF(E$1&lt;&gt;"",E$1,"NA"),'MITRE &amp; Controls Mappings'!$F416))),ISNUMBER(SEARCH(IF(E$2&lt;&gt;"",E$2,"NA"),'MITRE &amp; Controls Mappings'!$G416))),ISNUMBER(SEARCH(IF(E$2&lt;&gt;"",E$2,"NA"),'MITRE &amp; Controls Mappings'!$H416))),ISNUMBER(SEARCH(IF(E$3&lt;&gt;"",E$3,"NA"),'MITRE &amp; Controls Mappings'!$I416))),ISNUMBER(SEARCH(IF(E$3&lt;&gt;"",E$3,"NA"),'MITRE &amp; Controls Mappings'!$J416))), 'MITRE &amp; Controls Mappings'!$B416,"")</f>
        <v/>
      </c>
      <c r="F418" t="str">
        <f>IF(OR(OR(OR(OR(OR(ISNUMBER(SEARCH(IF(F$1&lt;&gt;"",F$1,"NA"),'MITRE &amp; Controls Mappings'!$E416)),ISNUMBER(SEARCH(IF(F$1&lt;&gt;"",F$1,"NA"),'MITRE &amp; Controls Mappings'!$F416))),ISNUMBER(SEARCH(IF(F$2&lt;&gt;"",F$2,"NA"),'MITRE &amp; Controls Mappings'!$G416))),ISNUMBER(SEARCH(IF(F$2&lt;&gt;"",F$2,"NA"),'MITRE &amp; Controls Mappings'!$H416))),ISNUMBER(SEARCH(IF(F$3&lt;&gt;"",F$3,"NA"),'MITRE &amp; Controls Mappings'!$I416))),ISNUMBER(SEARCH(IF(F$3&lt;&gt;"",F$3,"NA"),'MITRE &amp; Controls Mappings'!$J416))), 'MITRE &amp; Controls Mappings'!$B416,"")</f>
        <v/>
      </c>
      <c r="G418" t="str">
        <f>IF(OR(OR(OR(OR(OR(ISNUMBER(SEARCH(IF(G$1&lt;&gt;"",G$1,"NA"),'MITRE &amp; Controls Mappings'!$E416)),ISNUMBER(SEARCH(IF(G$1&lt;&gt;"",G$1,"NA"),'MITRE &amp; Controls Mappings'!$F416))),ISNUMBER(SEARCH(IF(G$2&lt;&gt;"",G$2,"NA"),'MITRE &amp; Controls Mappings'!$G416))),ISNUMBER(SEARCH(IF(G$2&lt;&gt;"",G$2,"NA"),'MITRE &amp; Controls Mappings'!$H416))),ISNUMBER(SEARCH(IF(G$3&lt;&gt;"",G$3,"NA"),'MITRE &amp; Controls Mappings'!$I416))),ISNUMBER(SEARCH(IF(G$3&lt;&gt;"",G$3,"NA"),'MITRE &amp; Controls Mappings'!$J416))), 'MITRE &amp; Controls Mappings'!$B416,"")</f>
        <v/>
      </c>
      <c r="H418" t="str">
        <f>IF(OR(OR(OR(OR(OR(ISNUMBER(SEARCH(IF(H$1&lt;&gt;"",H$1,"NA"),'MITRE &amp; Controls Mappings'!$E416)),ISNUMBER(SEARCH(IF(H$1&lt;&gt;"",H$1,"NA"),'MITRE &amp; Controls Mappings'!$F416))),ISNUMBER(SEARCH(IF(H$2&lt;&gt;"",H$2,"NA"),'MITRE &amp; Controls Mappings'!$G416))),ISNUMBER(SEARCH(IF(H$2&lt;&gt;"",H$2,"NA"),'MITRE &amp; Controls Mappings'!$H416))),ISNUMBER(SEARCH(IF(H$3&lt;&gt;"",H$3,"NA"),'MITRE &amp; Controls Mappings'!$I416))),ISNUMBER(SEARCH(IF(H$3&lt;&gt;"",H$3,"NA"),'MITRE &amp; Controls Mappings'!$J416))), 'MITRE &amp; Controls Mappings'!$B416,"")</f>
        <v/>
      </c>
      <c r="I418" t="str">
        <f>IF(OR(OR(OR(OR(OR(ISNUMBER(SEARCH(IF(I$1&lt;&gt;"",I$1,"NA"),'MITRE &amp; Controls Mappings'!$E416)),ISNUMBER(SEARCH(IF(I$1&lt;&gt;"",I$1,"NA"),'MITRE &amp; Controls Mappings'!$F416))),ISNUMBER(SEARCH(IF(I$2&lt;&gt;"",I$2,"NA"),'MITRE &amp; Controls Mappings'!$G416))),ISNUMBER(SEARCH(IF(I$2&lt;&gt;"",I$2,"NA"),'MITRE &amp; Controls Mappings'!$H416))),ISNUMBER(SEARCH(IF(I$3&lt;&gt;"",I$3,"NA"),'MITRE &amp; Controls Mappings'!$I416))),ISNUMBER(SEARCH(IF(I$3&lt;&gt;"",I$3,"NA"),'MITRE &amp; Controls Mappings'!$J416))), 'MITRE &amp; Controls Mappings'!$B416,"")</f>
        <v/>
      </c>
      <c r="J418" t="str">
        <f>IF(OR(OR(OR(OR(OR(ISNUMBER(SEARCH(IF(J$1&lt;&gt;"",J$1,"NA"),'MITRE &amp; Controls Mappings'!$E416)),ISNUMBER(SEARCH(IF(J$1&lt;&gt;"",J$1,"NA"),'MITRE &amp; Controls Mappings'!$F416))),ISNUMBER(SEARCH(IF(J$2&lt;&gt;"",J$2,"NA"),'MITRE &amp; Controls Mappings'!$G416))),ISNUMBER(SEARCH(IF(J$2&lt;&gt;"",J$2,"NA"),'MITRE &amp; Controls Mappings'!$H416))),ISNUMBER(SEARCH(IF(J$3&lt;&gt;"",J$3,"NA"),'MITRE &amp; Controls Mappings'!$I416))),ISNUMBER(SEARCH(IF(J$3&lt;&gt;"",J$3,"NA"),'MITRE &amp; Controls Mappings'!$J416))), 'MITRE &amp; Controls Mappings'!$B416,"")</f>
        <v/>
      </c>
      <c r="K418" t="str">
        <f>IF(OR(OR(OR(OR(OR(ISNUMBER(SEARCH(IF(K$1&lt;&gt;"",K$1,"NA"),'MITRE &amp; Controls Mappings'!$E416)),ISNUMBER(SEARCH(IF(K$1&lt;&gt;"",K$1,"NA"),'MITRE &amp; Controls Mappings'!$F416))),ISNUMBER(SEARCH(IF(K$2&lt;&gt;"",K$2,"NA"),'MITRE &amp; Controls Mappings'!$G416))),ISNUMBER(SEARCH(IF(K$2&lt;&gt;"",K$2,"NA"),'MITRE &amp; Controls Mappings'!$H416))),ISNUMBER(SEARCH(IF(K$3&lt;&gt;"",K$3,"NA"),'MITRE &amp; Controls Mappings'!$I416))),ISNUMBER(SEARCH(IF(K$3&lt;&gt;"",K$3,"NA"),'MITRE &amp; Controls Mappings'!$J416))), 'MITRE &amp; Controls Mappings'!$B416,"")</f>
        <v/>
      </c>
      <c r="L418" s="26" t="str">
        <f>IF('MITRE &amp; Controls Mappings'!D416 &lt;&gt;"",'MITRE &amp; Controls Mappings'!D416,"" )</f>
        <v>MSS (Legacy)</v>
      </c>
    </row>
    <row r="419" spans="1:12" x14ac:dyDescent="0.25">
      <c r="A419" t="str">
        <f>IF(COUNTIF(B419:K419,"="&amp;'MITRE &amp; Controls Mappings'!B417)&gt;0,'MITRE &amp; Controls Mappings'!B417,"")</f>
        <v/>
      </c>
      <c r="B419" t="str">
        <f>IF(OR(OR(OR(OR(OR(ISNUMBER(SEARCH(IF(B$1&lt;&gt;"",B$1,"NA"),'MITRE &amp; Controls Mappings'!$E417)),ISNUMBER(SEARCH(IF(B$1&lt;&gt;"",B$1,"NA"),'MITRE &amp; Controls Mappings'!$F417))),ISNUMBER(SEARCH(IF(B$2&lt;&gt;"",B$2,"NA"),'MITRE &amp; Controls Mappings'!$G417))),ISNUMBER(SEARCH(IF(B$2&lt;&gt;"",B$2,"NA"),'MITRE &amp; Controls Mappings'!$H417))),ISNUMBER(SEARCH(IF(B$3&lt;&gt;"",B$3,"NA"),'MITRE &amp; Controls Mappings'!$I417))),ISNUMBER(SEARCH(IF(B$3&lt;&gt;"",B$3,"NA"),'MITRE &amp; Controls Mappings'!$J417))), 'MITRE &amp; Controls Mappings'!$B417,"")</f>
        <v/>
      </c>
      <c r="C419" t="str">
        <f>IF(OR(OR(OR(OR(OR(ISNUMBER(SEARCH(IF(C$1&lt;&gt;"",C$1,"NA"),'MITRE &amp; Controls Mappings'!$E417)),ISNUMBER(SEARCH(IF(C$1&lt;&gt;"",C$1,"NA"),'MITRE &amp; Controls Mappings'!$F417))),ISNUMBER(SEARCH(IF(C$2&lt;&gt;"",C$2,"NA"),'MITRE &amp; Controls Mappings'!$G417))),ISNUMBER(SEARCH(IF(C$2&lt;&gt;"",C$2,"NA"),'MITRE &amp; Controls Mappings'!$H417))),ISNUMBER(SEARCH(IF(C$3&lt;&gt;"",C$3,"NA"),'MITRE &amp; Controls Mappings'!$I417))),ISNUMBER(SEARCH(IF(C$3&lt;&gt;"",C$3,"NA"),'MITRE &amp; Controls Mappings'!$J417))), 'MITRE &amp; Controls Mappings'!$B417,"")</f>
        <v/>
      </c>
      <c r="D419" t="str">
        <f>IF(OR(OR(OR(OR(OR(ISNUMBER(SEARCH(IF(D$1&lt;&gt;"",D$1,"NA"),'MITRE &amp; Controls Mappings'!$E417)),ISNUMBER(SEARCH(IF(D$1&lt;&gt;"",D$1,"NA"),'MITRE &amp; Controls Mappings'!$F417))),ISNUMBER(SEARCH(IF(D$2&lt;&gt;"",D$2,"NA"),'MITRE &amp; Controls Mappings'!$G417))),ISNUMBER(SEARCH(IF(D$2&lt;&gt;"",D$2,"NA"),'MITRE &amp; Controls Mappings'!$H417))),ISNUMBER(SEARCH(IF(D$3&lt;&gt;"",D$3,"NA"),'MITRE &amp; Controls Mappings'!$I417))),ISNUMBER(SEARCH(IF(D$3&lt;&gt;"",D$3,"NA"),'MITRE &amp; Controls Mappings'!$J417))), 'MITRE &amp; Controls Mappings'!$B417,"")</f>
        <v/>
      </c>
      <c r="E419" t="str">
        <f>IF(OR(OR(OR(OR(OR(ISNUMBER(SEARCH(IF(E$1&lt;&gt;"",E$1,"NA"),'MITRE &amp; Controls Mappings'!$E417)),ISNUMBER(SEARCH(IF(E$1&lt;&gt;"",E$1,"NA"),'MITRE &amp; Controls Mappings'!$F417))),ISNUMBER(SEARCH(IF(E$2&lt;&gt;"",E$2,"NA"),'MITRE &amp; Controls Mappings'!$G417))),ISNUMBER(SEARCH(IF(E$2&lt;&gt;"",E$2,"NA"),'MITRE &amp; Controls Mappings'!$H417))),ISNUMBER(SEARCH(IF(E$3&lt;&gt;"",E$3,"NA"),'MITRE &amp; Controls Mappings'!$I417))),ISNUMBER(SEARCH(IF(E$3&lt;&gt;"",E$3,"NA"),'MITRE &amp; Controls Mappings'!$J417))), 'MITRE &amp; Controls Mappings'!$B417,"")</f>
        <v/>
      </c>
      <c r="F419" t="str">
        <f>IF(OR(OR(OR(OR(OR(ISNUMBER(SEARCH(IF(F$1&lt;&gt;"",F$1,"NA"),'MITRE &amp; Controls Mappings'!$E417)),ISNUMBER(SEARCH(IF(F$1&lt;&gt;"",F$1,"NA"),'MITRE &amp; Controls Mappings'!$F417))),ISNUMBER(SEARCH(IF(F$2&lt;&gt;"",F$2,"NA"),'MITRE &amp; Controls Mappings'!$G417))),ISNUMBER(SEARCH(IF(F$2&lt;&gt;"",F$2,"NA"),'MITRE &amp; Controls Mappings'!$H417))),ISNUMBER(SEARCH(IF(F$3&lt;&gt;"",F$3,"NA"),'MITRE &amp; Controls Mappings'!$I417))),ISNUMBER(SEARCH(IF(F$3&lt;&gt;"",F$3,"NA"),'MITRE &amp; Controls Mappings'!$J417))), 'MITRE &amp; Controls Mappings'!$B417,"")</f>
        <v/>
      </c>
      <c r="G419" t="str">
        <f>IF(OR(OR(OR(OR(OR(ISNUMBER(SEARCH(IF(G$1&lt;&gt;"",G$1,"NA"),'MITRE &amp; Controls Mappings'!$E417)),ISNUMBER(SEARCH(IF(G$1&lt;&gt;"",G$1,"NA"),'MITRE &amp; Controls Mappings'!$F417))),ISNUMBER(SEARCH(IF(G$2&lt;&gt;"",G$2,"NA"),'MITRE &amp; Controls Mappings'!$G417))),ISNUMBER(SEARCH(IF(G$2&lt;&gt;"",G$2,"NA"),'MITRE &amp; Controls Mappings'!$H417))),ISNUMBER(SEARCH(IF(G$3&lt;&gt;"",G$3,"NA"),'MITRE &amp; Controls Mappings'!$I417))),ISNUMBER(SEARCH(IF(G$3&lt;&gt;"",G$3,"NA"),'MITRE &amp; Controls Mappings'!$J417))), 'MITRE &amp; Controls Mappings'!$B417,"")</f>
        <v/>
      </c>
      <c r="H419" t="str">
        <f>IF(OR(OR(OR(OR(OR(ISNUMBER(SEARCH(IF(H$1&lt;&gt;"",H$1,"NA"),'MITRE &amp; Controls Mappings'!$E417)),ISNUMBER(SEARCH(IF(H$1&lt;&gt;"",H$1,"NA"),'MITRE &amp; Controls Mappings'!$F417))),ISNUMBER(SEARCH(IF(H$2&lt;&gt;"",H$2,"NA"),'MITRE &amp; Controls Mappings'!$G417))),ISNUMBER(SEARCH(IF(H$2&lt;&gt;"",H$2,"NA"),'MITRE &amp; Controls Mappings'!$H417))),ISNUMBER(SEARCH(IF(H$3&lt;&gt;"",H$3,"NA"),'MITRE &amp; Controls Mappings'!$I417))),ISNUMBER(SEARCH(IF(H$3&lt;&gt;"",H$3,"NA"),'MITRE &amp; Controls Mappings'!$J417))), 'MITRE &amp; Controls Mappings'!$B417,"")</f>
        <v/>
      </c>
      <c r="I419" t="str">
        <f>IF(OR(OR(OR(OR(OR(ISNUMBER(SEARCH(IF(I$1&lt;&gt;"",I$1,"NA"),'MITRE &amp; Controls Mappings'!$E417)),ISNUMBER(SEARCH(IF(I$1&lt;&gt;"",I$1,"NA"),'MITRE &amp; Controls Mappings'!$F417))),ISNUMBER(SEARCH(IF(I$2&lt;&gt;"",I$2,"NA"),'MITRE &amp; Controls Mappings'!$G417))),ISNUMBER(SEARCH(IF(I$2&lt;&gt;"",I$2,"NA"),'MITRE &amp; Controls Mappings'!$H417))),ISNUMBER(SEARCH(IF(I$3&lt;&gt;"",I$3,"NA"),'MITRE &amp; Controls Mappings'!$I417))),ISNUMBER(SEARCH(IF(I$3&lt;&gt;"",I$3,"NA"),'MITRE &amp; Controls Mappings'!$J417))), 'MITRE &amp; Controls Mappings'!$B417,"")</f>
        <v/>
      </c>
      <c r="J419" t="str">
        <f>IF(OR(OR(OR(OR(OR(ISNUMBER(SEARCH(IF(J$1&lt;&gt;"",J$1,"NA"),'MITRE &amp; Controls Mappings'!$E417)),ISNUMBER(SEARCH(IF(J$1&lt;&gt;"",J$1,"NA"),'MITRE &amp; Controls Mappings'!$F417))),ISNUMBER(SEARCH(IF(J$2&lt;&gt;"",J$2,"NA"),'MITRE &amp; Controls Mappings'!$G417))),ISNUMBER(SEARCH(IF(J$2&lt;&gt;"",J$2,"NA"),'MITRE &amp; Controls Mappings'!$H417))),ISNUMBER(SEARCH(IF(J$3&lt;&gt;"",J$3,"NA"),'MITRE &amp; Controls Mappings'!$I417))),ISNUMBER(SEARCH(IF(J$3&lt;&gt;"",J$3,"NA"),'MITRE &amp; Controls Mappings'!$J417))), 'MITRE &amp; Controls Mappings'!$B417,"")</f>
        <v/>
      </c>
      <c r="K419" t="str">
        <f>IF(OR(OR(OR(OR(OR(ISNUMBER(SEARCH(IF(K$1&lt;&gt;"",K$1,"NA"),'MITRE &amp; Controls Mappings'!$E417)),ISNUMBER(SEARCH(IF(K$1&lt;&gt;"",K$1,"NA"),'MITRE &amp; Controls Mappings'!$F417))),ISNUMBER(SEARCH(IF(K$2&lt;&gt;"",K$2,"NA"),'MITRE &amp; Controls Mappings'!$G417))),ISNUMBER(SEARCH(IF(K$2&lt;&gt;"",K$2,"NA"),'MITRE &amp; Controls Mappings'!$H417))),ISNUMBER(SEARCH(IF(K$3&lt;&gt;"",K$3,"NA"),'MITRE &amp; Controls Mappings'!$I417))),ISNUMBER(SEARCH(IF(K$3&lt;&gt;"",K$3,"NA"),'MITRE &amp; Controls Mappings'!$J417))), 'MITRE &amp; Controls Mappings'!$B417,"")</f>
        <v/>
      </c>
      <c r="L419" s="26" t="str">
        <f>IF('MITRE &amp; Controls Mappings'!D417 &lt;&gt;"",'MITRE &amp; Controls Mappings'!D417,"" )</f>
        <v>(L1) Ensure 'MSS: (AutoAdminLogon) Enable Automatic Logon (not recommended)' is set to 'Disabled'</v>
      </c>
    </row>
    <row r="420" spans="1:12" x14ac:dyDescent="0.25">
      <c r="A420" t="str">
        <f>IF(COUNTIF(B420:K420,"="&amp;'MITRE &amp; Controls Mappings'!B418)&gt;0,'MITRE &amp; Controls Mappings'!B418,"")</f>
        <v/>
      </c>
      <c r="B420" t="str">
        <f>IF(OR(OR(OR(OR(OR(ISNUMBER(SEARCH(IF(B$1&lt;&gt;"",B$1,"NA"),'MITRE &amp; Controls Mappings'!$E418)),ISNUMBER(SEARCH(IF(B$1&lt;&gt;"",B$1,"NA"),'MITRE &amp; Controls Mappings'!$F418))),ISNUMBER(SEARCH(IF(B$2&lt;&gt;"",B$2,"NA"),'MITRE &amp; Controls Mappings'!$G418))),ISNUMBER(SEARCH(IF(B$2&lt;&gt;"",B$2,"NA"),'MITRE &amp; Controls Mappings'!$H418))),ISNUMBER(SEARCH(IF(B$3&lt;&gt;"",B$3,"NA"),'MITRE &amp; Controls Mappings'!$I418))),ISNUMBER(SEARCH(IF(B$3&lt;&gt;"",B$3,"NA"),'MITRE &amp; Controls Mappings'!$J418))), 'MITRE &amp; Controls Mappings'!$B418,"")</f>
        <v/>
      </c>
      <c r="C420" t="str">
        <f>IF(OR(OR(OR(OR(OR(ISNUMBER(SEARCH(IF(C$1&lt;&gt;"",C$1,"NA"),'MITRE &amp; Controls Mappings'!$E418)),ISNUMBER(SEARCH(IF(C$1&lt;&gt;"",C$1,"NA"),'MITRE &amp; Controls Mappings'!$F418))),ISNUMBER(SEARCH(IF(C$2&lt;&gt;"",C$2,"NA"),'MITRE &amp; Controls Mappings'!$G418))),ISNUMBER(SEARCH(IF(C$2&lt;&gt;"",C$2,"NA"),'MITRE &amp; Controls Mappings'!$H418))),ISNUMBER(SEARCH(IF(C$3&lt;&gt;"",C$3,"NA"),'MITRE &amp; Controls Mappings'!$I418))),ISNUMBER(SEARCH(IF(C$3&lt;&gt;"",C$3,"NA"),'MITRE &amp; Controls Mappings'!$J418))), 'MITRE &amp; Controls Mappings'!$B418,"")</f>
        <v/>
      </c>
      <c r="D420" t="str">
        <f>IF(OR(OR(OR(OR(OR(ISNUMBER(SEARCH(IF(D$1&lt;&gt;"",D$1,"NA"),'MITRE &amp; Controls Mappings'!$E418)),ISNUMBER(SEARCH(IF(D$1&lt;&gt;"",D$1,"NA"),'MITRE &amp; Controls Mappings'!$F418))),ISNUMBER(SEARCH(IF(D$2&lt;&gt;"",D$2,"NA"),'MITRE &amp; Controls Mappings'!$G418))),ISNUMBER(SEARCH(IF(D$2&lt;&gt;"",D$2,"NA"),'MITRE &amp; Controls Mappings'!$H418))),ISNUMBER(SEARCH(IF(D$3&lt;&gt;"",D$3,"NA"),'MITRE &amp; Controls Mappings'!$I418))),ISNUMBER(SEARCH(IF(D$3&lt;&gt;"",D$3,"NA"),'MITRE &amp; Controls Mappings'!$J418))), 'MITRE &amp; Controls Mappings'!$B418,"")</f>
        <v/>
      </c>
      <c r="E420" t="str">
        <f>IF(OR(OR(OR(OR(OR(ISNUMBER(SEARCH(IF(E$1&lt;&gt;"",E$1,"NA"),'MITRE &amp; Controls Mappings'!$E418)),ISNUMBER(SEARCH(IF(E$1&lt;&gt;"",E$1,"NA"),'MITRE &amp; Controls Mappings'!$F418))),ISNUMBER(SEARCH(IF(E$2&lt;&gt;"",E$2,"NA"),'MITRE &amp; Controls Mappings'!$G418))),ISNUMBER(SEARCH(IF(E$2&lt;&gt;"",E$2,"NA"),'MITRE &amp; Controls Mappings'!$H418))),ISNUMBER(SEARCH(IF(E$3&lt;&gt;"",E$3,"NA"),'MITRE &amp; Controls Mappings'!$I418))),ISNUMBER(SEARCH(IF(E$3&lt;&gt;"",E$3,"NA"),'MITRE &amp; Controls Mappings'!$J418))), 'MITRE &amp; Controls Mappings'!$B418,"")</f>
        <v/>
      </c>
      <c r="F420" t="str">
        <f>IF(OR(OR(OR(OR(OR(ISNUMBER(SEARCH(IF(F$1&lt;&gt;"",F$1,"NA"),'MITRE &amp; Controls Mappings'!$E418)),ISNUMBER(SEARCH(IF(F$1&lt;&gt;"",F$1,"NA"),'MITRE &amp; Controls Mappings'!$F418))),ISNUMBER(SEARCH(IF(F$2&lt;&gt;"",F$2,"NA"),'MITRE &amp; Controls Mappings'!$G418))),ISNUMBER(SEARCH(IF(F$2&lt;&gt;"",F$2,"NA"),'MITRE &amp; Controls Mappings'!$H418))),ISNUMBER(SEARCH(IF(F$3&lt;&gt;"",F$3,"NA"),'MITRE &amp; Controls Mappings'!$I418))),ISNUMBER(SEARCH(IF(F$3&lt;&gt;"",F$3,"NA"),'MITRE &amp; Controls Mappings'!$J418))), 'MITRE &amp; Controls Mappings'!$B418,"")</f>
        <v/>
      </c>
      <c r="G420" t="str">
        <f>IF(OR(OR(OR(OR(OR(ISNUMBER(SEARCH(IF(G$1&lt;&gt;"",G$1,"NA"),'MITRE &amp; Controls Mappings'!$E418)),ISNUMBER(SEARCH(IF(G$1&lt;&gt;"",G$1,"NA"),'MITRE &amp; Controls Mappings'!$F418))),ISNUMBER(SEARCH(IF(G$2&lt;&gt;"",G$2,"NA"),'MITRE &amp; Controls Mappings'!$G418))),ISNUMBER(SEARCH(IF(G$2&lt;&gt;"",G$2,"NA"),'MITRE &amp; Controls Mappings'!$H418))),ISNUMBER(SEARCH(IF(G$3&lt;&gt;"",G$3,"NA"),'MITRE &amp; Controls Mappings'!$I418))),ISNUMBER(SEARCH(IF(G$3&lt;&gt;"",G$3,"NA"),'MITRE &amp; Controls Mappings'!$J418))), 'MITRE &amp; Controls Mappings'!$B418,"")</f>
        <v/>
      </c>
      <c r="H420" t="str">
        <f>IF(OR(OR(OR(OR(OR(ISNUMBER(SEARCH(IF(H$1&lt;&gt;"",H$1,"NA"),'MITRE &amp; Controls Mappings'!$E418)),ISNUMBER(SEARCH(IF(H$1&lt;&gt;"",H$1,"NA"),'MITRE &amp; Controls Mappings'!$F418))),ISNUMBER(SEARCH(IF(H$2&lt;&gt;"",H$2,"NA"),'MITRE &amp; Controls Mappings'!$G418))),ISNUMBER(SEARCH(IF(H$2&lt;&gt;"",H$2,"NA"),'MITRE &amp; Controls Mappings'!$H418))),ISNUMBER(SEARCH(IF(H$3&lt;&gt;"",H$3,"NA"),'MITRE &amp; Controls Mappings'!$I418))),ISNUMBER(SEARCH(IF(H$3&lt;&gt;"",H$3,"NA"),'MITRE &amp; Controls Mappings'!$J418))), 'MITRE &amp; Controls Mappings'!$B418,"")</f>
        <v/>
      </c>
      <c r="I420" t="str">
        <f>IF(OR(OR(OR(OR(OR(ISNUMBER(SEARCH(IF(I$1&lt;&gt;"",I$1,"NA"),'MITRE &amp; Controls Mappings'!$E418)),ISNUMBER(SEARCH(IF(I$1&lt;&gt;"",I$1,"NA"),'MITRE &amp; Controls Mappings'!$F418))),ISNUMBER(SEARCH(IF(I$2&lt;&gt;"",I$2,"NA"),'MITRE &amp; Controls Mappings'!$G418))),ISNUMBER(SEARCH(IF(I$2&lt;&gt;"",I$2,"NA"),'MITRE &amp; Controls Mappings'!$H418))),ISNUMBER(SEARCH(IF(I$3&lt;&gt;"",I$3,"NA"),'MITRE &amp; Controls Mappings'!$I418))),ISNUMBER(SEARCH(IF(I$3&lt;&gt;"",I$3,"NA"),'MITRE &amp; Controls Mappings'!$J418))), 'MITRE &amp; Controls Mappings'!$B418,"")</f>
        <v/>
      </c>
      <c r="J420" t="str">
        <f>IF(OR(OR(OR(OR(OR(ISNUMBER(SEARCH(IF(J$1&lt;&gt;"",J$1,"NA"),'MITRE &amp; Controls Mappings'!$E418)),ISNUMBER(SEARCH(IF(J$1&lt;&gt;"",J$1,"NA"),'MITRE &amp; Controls Mappings'!$F418))),ISNUMBER(SEARCH(IF(J$2&lt;&gt;"",J$2,"NA"),'MITRE &amp; Controls Mappings'!$G418))),ISNUMBER(SEARCH(IF(J$2&lt;&gt;"",J$2,"NA"),'MITRE &amp; Controls Mappings'!$H418))),ISNUMBER(SEARCH(IF(J$3&lt;&gt;"",J$3,"NA"),'MITRE &amp; Controls Mappings'!$I418))),ISNUMBER(SEARCH(IF(J$3&lt;&gt;"",J$3,"NA"),'MITRE &amp; Controls Mappings'!$J418))), 'MITRE &amp; Controls Mappings'!$B418,"")</f>
        <v/>
      </c>
      <c r="K420" t="str">
        <f>IF(OR(OR(OR(OR(OR(ISNUMBER(SEARCH(IF(K$1&lt;&gt;"",K$1,"NA"),'MITRE &amp; Controls Mappings'!$E418)),ISNUMBER(SEARCH(IF(K$1&lt;&gt;"",K$1,"NA"),'MITRE &amp; Controls Mappings'!$F418))),ISNUMBER(SEARCH(IF(K$2&lt;&gt;"",K$2,"NA"),'MITRE &amp; Controls Mappings'!$G418))),ISNUMBER(SEARCH(IF(K$2&lt;&gt;"",K$2,"NA"),'MITRE &amp; Controls Mappings'!$H418))),ISNUMBER(SEARCH(IF(K$3&lt;&gt;"",K$3,"NA"),'MITRE &amp; Controls Mappings'!$I418))),ISNUMBER(SEARCH(IF(K$3&lt;&gt;"",K$3,"NA"),'MITRE &amp; Controls Mappings'!$J418))), 'MITRE &amp; Controls Mappings'!$B418,"")</f>
        <v/>
      </c>
      <c r="L420" s="26" t="str">
        <f>IF('MITRE &amp; Controls Mappings'!D418 &lt;&gt;"",'MITRE &amp; Controls Mappings'!D418,"" )</f>
        <v>(L1) Ensure 'MSS: (AutoAdminLogon) Enable Automatic Logon (not recommended)' is set to 'Disabled'</v>
      </c>
    </row>
    <row r="421" spans="1:12" ht="30" x14ac:dyDescent="0.25">
      <c r="A421" t="str">
        <f>IF(COUNTIF(B421:K421,"="&amp;'MITRE &amp; Controls Mappings'!B419)&gt;0,'MITRE &amp; Controls Mappings'!B419,"")</f>
        <v/>
      </c>
      <c r="B421" t="str">
        <f>IF(OR(OR(OR(OR(OR(ISNUMBER(SEARCH(IF(B$1&lt;&gt;"",B$1,"NA"),'MITRE &amp; Controls Mappings'!$E419)),ISNUMBER(SEARCH(IF(B$1&lt;&gt;"",B$1,"NA"),'MITRE &amp; Controls Mappings'!$F419))),ISNUMBER(SEARCH(IF(B$2&lt;&gt;"",B$2,"NA"),'MITRE &amp; Controls Mappings'!$G419))),ISNUMBER(SEARCH(IF(B$2&lt;&gt;"",B$2,"NA"),'MITRE &amp; Controls Mappings'!$H419))),ISNUMBER(SEARCH(IF(B$3&lt;&gt;"",B$3,"NA"),'MITRE &amp; Controls Mappings'!$I419))),ISNUMBER(SEARCH(IF(B$3&lt;&gt;"",B$3,"NA"),'MITRE &amp; Controls Mappings'!$J419))), 'MITRE &amp; Controls Mappings'!$B419,"")</f>
        <v/>
      </c>
      <c r="C421" t="str">
        <f>IF(OR(OR(OR(OR(OR(ISNUMBER(SEARCH(IF(C$1&lt;&gt;"",C$1,"NA"),'MITRE &amp; Controls Mappings'!$E419)),ISNUMBER(SEARCH(IF(C$1&lt;&gt;"",C$1,"NA"),'MITRE &amp; Controls Mappings'!$F419))),ISNUMBER(SEARCH(IF(C$2&lt;&gt;"",C$2,"NA"),'MITRE &amp; Controls Mappings'!$G419))),ISNUMBER(SEARCH(IF(C$2&lt;&gt;"",C$2,"NA"),'MITRE &amp; Controls Mappings'!$H419))),ISNUMBER(SEARCH(IF(C$3&lt;&gt;"",C$3,"NA"),'MITRE &amp; Controls Mappings'!$I419))),ISNUMBER(SEARCH(IF(C$3&lt;&gt;"",C$3,"NA"),'MITRE &amp; Controls Mappings'!$J419))), 'MITRE &amp; Controls Mappings'!$B419,"")</f>
        <v/>
      </c>
      <c r="D421" t="str">
        <f>IF(OR(OR(OR(OR(OR(ISNUMBER(SEARCH(IF(D$1&lt;&gt;"",D$1,"NA"),'MITRE &amp; Controls Mappings'!$E419)),ISNUMBER(SEARCH(IF(D$1&lt;&gt;"",D$1,"NA"),'MITRE &amp; Controls Mappings'!$F419))),ISNUMBER(SEARCH(IF(D$2&lt;&gt;"",D$2,"NA"),'MITRE &amp; Controls Mappings'!$G419))),ISNUMBER(SEARCH(IF(D$2&lt;&gt;"",D$2,"NA"),'MITRE &amp; Controls Mappings'!$H419))),ISNUMBER(SEARCH(IF(D$3&lt;&gt;"",D$3,"NA"),'MITRE &amp; Controls Mappings'!$I419))),ISNUMBER(SEARCH(IF(D$3&lt;&gt;"",D$3,"NA"),'MITRE &amp; Controls Mappings'!$J419))), 'MITRE &amp; Controls Mappings'!$B419,"")</f>
        <v/>
      </c>
      <c r="E421" t="str">
        <f>IF(OR(OR(OR(OR(OR(ISNUMBER(SEARCH(IF(E$1&lt;&gt;"",E$1,"NA"),'MITRE &amp; Controls Mappings'!$E419)),ISNUMBER(SEARCH(IF(E$1&lt;&gt;"",E$1,"NA"),'MITRE &amp; Controls Mappings'!$F419))),ISNUMBER(SEARCH(IF(E$2&lt;&gt;"",E$2,"NA"),'MITRE &amp; Controls Mappings'!$G419))),ISNUMBER(SEARCH(IF(E$2&lt;&gt;"",E$2,"NA"),'MITRE &amp; Controls Mappings'!$H419))),ISNUMBER(SEARCH(IF(E$3&lt;&gt;"",E$3,"NA"),'MITRE &amp; Controls Mappings'!$I419))),ISNUMBER(SEARCH(IF(E$3&lt;&gt;"",E$3,"NA"),'MITRE &amp; Controls Mappings'!$J419))), 'MITRE &amp; Controls Mappings'!$B419,"")</f>
        <v/>
      </c>
      <c r="F421" t="str">
        <f>IF(OR(OR(OR(OR(OR(ISNUMBER(SEARCH(IF(F$1&lt;&gt;"",F$1,"NA"),'MITRE &amp; Controls Mappings'!$E419)),ISNUMBER(SEARCH(IF(F$1&lt;&gt;"",F$1,"NA"),'MITRE &amp; Controls Mappings'!$F419))),ISNUMBER(SEARCH(IF(F$2&lt;&gt;"",F$2,"NA"),'MITRE &amp; Controls Mappings'!$G419))),ISNUMBER(SEARCH(IF(F$2&lt;&gt;"",F$2,"NA"),'MITRE &amp; Controls Mappings'!$H419))),ISNUMBER(SEARCH(IF(F$3&lt;&gt;"",F$3,"NA"),'MITRE &amp; Controls Mappings'!$I419))),ISNUMBER(SEARCH(IF(F$3&lt;&gt;"",F$3,"NA"),'MITRE &amp; Controls Mappings'!$J419))), 'MITRE &amp; Controls Mappings'!$B419,"")</f>
        <v/>
      </c>
      <c r="G421" t="str">
        <f>IF(OR(OR(OR(OR(OR(ISNUMBER(SEARCH(IF(G$1&lt;&gt;"",G$1,"NA"),'MITRE &amp; Controls Mappings'!$E419)),ISNUMBER(SEARCH(IF(G$1&lt;&gt;"",G$1,"NA"),'MITRE &amp; Controls Mappings'!$F419))),ISNUMBER(SEARCH(IF(G$2&lt;&gt;"",G$2,"NA"),'MITRE &amp; Controls Mappings'!$G419))),ISNUMBER(SEARCH(IF(G$2&lt;&gt;"",G$2,"NA"),'MITRE &amp; Controls Mappings'!$H419))),ISNUMBER(SEARCH(IF(G$3&lt;&gt;"",G$3,"NA"),'MITRE &amp; Controls Mappings'!$I419))),ISNUMBER(SEARCH(IF(G$3&lt;&gt;"",G$3,"NA"),'MITRE &amp; Controls Mappings'!$J419))), 'MITRE &amp; Controls Mappings'!$B419,"")</f>
        <v/>
      </c>
      <c r="H421" t="str">
        <f>IF(OR(OR(OR(OR(OR(ISNUMBER(SEARCH(IF(H$1&lt;&gt;"",H$1,"NA"),'MITRE &amp; Controls Mappings'!$E419)),ISNUMBER(SEARCH(IF(H$1&lt;&gt;"",H$1,"NA"),'MITRE &amp; Controls Mappings'!$F419))),ISNUMBER(SEARCH(IF(H$2&lt;&gt;"",H$2,"NA"),'MITRE &amp; Controls Mappings'!$G419))),ISNUMBER(SEARCH(IF(H$2&lt;&gt;"",H$2,"NA"),'MITRE &amp; Controls Mappings'!$H419))),ISNUMBER(SEARCH(IF(H$3&lt;&gt;"",H$3,"NA"),'MITRE &amp; Controls Mappings'!$I419))),ISNUMBER(SEARCH(IF(H$3&lt;&gt;"",H$3,"NA"),'MITRE &amp; Controls Mappings'!$J419))), 'MITRE &amp; Controls Mappings'!$B419,"")</f>
        <v/>
      </c>
      <c r="I421" t="str">
        <f>IF(OR(OR(OR(OR(OR(ISNUMBER(SEARCH(IF(I$1&lt;&gt;"",I$1,"NA"),'MITRE &amp; Controls Mappings'!$E419)),ISNUMBER(SEARCH(IF(I$1&lt;&gt;"",I$1,"NA"),'MITRE &amp; Controls Mappings'!$F419))),ISNUMBER(SEARCH(IF(I$2&lt;&gt;"",I$2,"NA"),'MITRE &amp; Controls Mappings'!$G419))),ISNUMBER(SEARCH(IF(I$2&lt;&gt;"",I$2,"NA"),'MITRE &amp; Controls Mappings'!$H419))),ISNUMBER(SEARCH(IF(I$3&lt;&gt;"",I$3,"NA"),'MITRE &amp; Controls Mappings'!$I419))),ISNUMBER(SEARCH(IF(I$3&lt;&gt;"",I$3,"NA"),'MITRE &amp; Controls Mappings'!$J419))), 'MITRE &amp; Controls Mappings'!$B419,"")</f>
        <v/>
      </c>
      <c r="J421" t="str">
        <f>IF(OR(OR(OR(OR(OR(ISNUMBER(SEARCH(IF(J$1&lt;&gt;"",J$1,"NA"),'MITRE &amp; Controls Mappings'!$E419)),ISNUMBER(SEARCH(IF(J$1&lt;&gt;"",J$1,"NA"),'MITRE &amp; Controls Mappings'!$F419))),ISNUMBER(SEARCH(IF(J$2&lt;&gt;"",J$2,"NA"),'MITRE &amp; Controls Mappings'!$G419))),ISNUMBER(SEARCH(IF(J$2&lt;&gt;"",J$2,"NA"),'MITRE &amp; Controls Mappings'!$H419))),ISNUMBER(SEARCH(IF(J$3&lt;&gt;"",J$3,"NA"),'MITRE &amp; Controls Mappings'!$I419))),ISNUMBER(SEARCH(IF(J$3&lt;&gt;"",J$3,"NA"),'MITRE &amp; Controls Mappings'!$J419))), 'MITRE &amp; Controls Mappings'!$B419,"")</f>
        <v/>
      </c>
      <c r="K421" t="str">
        <f>IF(OR(OR(OR(OR(OR(ISNUMBER(SEARCH(IF(K$1&lt;&gt;"",K$1,"NA"),'MITRE &amp; Controls Mappings'!$E419)),ISNUMBER(SEARCH(IF(K$1&lt;&gt;"",K$1,"NA"),'MITRE &amp; Controls Mappings'!$F419))),ISNUMBER(SEARCH(IF(K$2&lt;&gt;"",K$2,"NA"),'MITRE &amp; Controls Mappings'!$G419))),ISNUMBER(SEARCH(IF(K$2&lt;&gt;"",K$2,"NA"),'MITRE &amp; Controls Mappings'!$H419))),ISNUMBER(SEARCH(IF(K$3&lt;&gt;"",K$3,"NA"),'MITRE &amp; Controls Mappings'!$I419))),ISNUMBER(SEARCH(IF(K$3&lt;&gt;"",K$3,"NA"),'MITRE &amp; Controls Mappings'!$J419))), 'MITRE &amp; Controls Mappings'!$B419,"")</f>
        <v/>
      </c>
      <c r="L421" s="26" t="str">
        <f>IF('MITRE &amp; Controls Mappings'!D419 &lt;&gt;"",'MITRE &amp; Controls Mappings'!D419,"" )</f>
        <v>(L1) Ensure 'MSS: (DisableIPSourceRouting IPv6) IP source routing protection level (protects against packet spoofing)' is set to 'Enabled: Highest protection, source routing is completely disabled'</v>
      </c>
    </row>
    <row r="422" spans="1:12" ht="30" x14ac:dyDescent="0.25">
      <c r="A422" t="str">
        <f>IF(COUNTIF(B422:K422,"="&amp;'MITRE &amp; Controls Mappings'!B420)&gt;0,'MITRE &amp; Controls Mappings'!B420,"")</f>
        <v/>
      </c>
      <c r="B422" t="str">
        <f>IF(OR(OR(OR(OR(OR(ISNUMBER(SEARCH(IF(B$1&lt;&gt;"",B$1,"NA"),'MITRE &amp; Controls Mappings'!$E420)),ISNUMBER(SEARCH(IF(B$1&lt;&gt;"",B$1,"NA"),'MITRE &amp; Controls Mappings'!$F420))),ISNUMBER(SEARCH(IF(B$2&lt;&gt;"",B$2,"NA"),'MITRE &amp; Controls Mappings'!$G420))),ISNUMBER(SEARCH(IF(B$2&lt;&gt;"",B$2,"NA"),'MITRE &amp; Controls Mappings'!$H420))),ISNUMBER(SEARCH(IF(B$3&lt;&gt;"",B$3,"NA"),'MITRE &amp; Controls Mappings'!$I420))),ISNUMBER(SEARCH(IF(B$3&lt;&gt;"",B$3,"NA"),'MITRE &amp; Controls Mappings'!$J420))), 'MITRE &amp; Controls Mappings'!$B420,"")</f>
        <v/>
      </c>
      <c r="C422" t="str">
        <f>IF(OR(OR(OR(OR(OR(ISNUMBER(SEARCH(IF(C$1&lt;&gt;"",C$1,"NA"),'MITRE &amp; Controls Mappings'!$E420)),ISNUMBER(SEARCH(IF(C$1&lt;&gt;"",C$1,"NA"),'MITRE &amp; Controls Mappings'!$F420))),ISNUMBER(SEARCH(IF(C$2&lt;&gt;"",C$2,"NA"),'MITRE &amp; Controls Mappings'!$G420))),ISNUMBER(SEARCH(IF(C$2&lt;&gt;"",C$2,"NA"),'MITRE &amp; Controls Mappings'!$H420))),ISNUMBER(SEARCH(IF(C$3&lt;&gt;"",C$3,"NA"),'MITRE &amp; Controls Mappings'!$I420))),ISNUMBER(SEARCH(IF(C$3&lt;&gt;"",C$3,"NA"),'MITRE &amp; Controls Mappings'!$J420))), 'MITRE &amp; Controls Mappings'!$B420,"")</f>
        <v/>
      </c>
      <c r="D422" t="str">
        <f>IF(OR(OR(OR(OR(OR(ISNUMBER(SEARCH(IF(D$1&lt;&gt;"",D$1,"NA"),'MITRE &amp; Controls Mappings'!$E420)),ISNUMBER(SEARCH(IF(D$1&lt;&gt;"",D$1,"NA"),'MITRE &amp; Controls Mappings'!$F420))),ISNUMBER(SEARCH(IF(D$2&lt;&gt;"",D$2,"NA"),'MITRE &amp; Controls Mappings'!$G420))),ISNUMBER(SEARCH(IF(D$2&lt;&gt;"",D$2,"NA"),'MITRE &amp; Controls Mappings'!$H420))),ISNUMBER(SEARCH(IF(D$3&lt;&gt;"",D$3,"NA"),'MITRE &amp; Controls Mappings'!$I420))),ISNUMBER(SEARCH(IF(D$3&lt;&gt;"",D$3,"NA"),'MITRE &amp; Controls Mappings'!$J420))), 'MITRE &amp; Controls Mappings'!$B420,"")</f>
        <v/>
      </c>
      <c r="E422" t="str">
        <f>IF(OR(OR(OR(OR(OR(ISNUMBER(SEARCH(IF(E$1&lt;&gt;"",E$1,"NA"),'MITRE &amp; Controls Mappings'!$E420)),ISNUMBER(SEARCH(IF(E$1&lt;&gt;"",E$1,"NA"),'MITRE &amp; Controls Mappings'!$F420))),ISNUMBER(SEARCH(IF(E$2&lt;&gt;"",E$2,"NA"),'MITRE &amp; Controls Mappings'!$G420))),ISNUMBER(SEARCH(IF(E$2&lt;&gt;"",E$2,"NA"),'MITRE &amp; Controls Mappings'!$H420))),ISNUMBER(SEARCH(IF(E$3&lt;&gt;"",E$3,"NA"),'MITRE &amp; Controls Mappings'!$I420))),ISNUMBER(SEARCH(IF(E$3&lt;&gt;"",E$3,"NA"),'MITRE &amp; Controls Mappings'!$J420))), 'MITRE &amp; Controls Mappings'!$B420,"")</f>
        <v/>
      </c>
      <c r="F422" t="str">
        <f>IF(OR(OR(OR(OR(OR(ISNUMBER(SEARCH(IF(F$1&lt;&gt;"",F$1,"NA"),'MITRE &amp; Controls Mappings'!$E420)),ISNUMBER(SEARCH(IF(F$1&lt;&gt;"",F$1,"NA"),'MITRE &amp; Controls Mappings'!$F420))),ISNUMBER(SEARCH(IF(F$2&lt;&gt;"",F$2,"NA"),'MITRE &amp; Controls Mappings'!$G420))),ISNUMBER(SEARCH(IF(F$2&lt;&gt;"",F$2,"NA"),'MITRE &amp; Controls Mappings'!$H420))),ISNUMBER(SEARCH(IF(F$3&lt;&gt;"",F$3,"NA"),'MITRE &amp; Controls Mappings'!$I420))),ISNUMBER(SEARCH(IF(F$3&lt;&gt;"",F$3,"NA"),'MITRE &amp; Controls Mappings'!$J420))), 'MITRE &amp; Controls Mappings'!$B420,"")</f>
        <v/>
      </c>
      <c r="G422" t="str">
        <f>IF(OR(OR(OR(OR(OR(ISNUMBER(SEARCH(IF(G$1&lt;&gt;"",G$1,"NA"),'MITRE &amp; Controls Mappings'!$E420)),ISNUMBER(SEARCH(IF(G$1&lt;&gt;"",G$1,"NA"),'MITRE &amp; Controls Mappings'!$F420))),ISNUMBER(SEARCH(IF(G$2&lt;&gt;"",G$2,"NA"),'MITRE &amp; Controls Mappings'!$G420))),ISNUMBER(SEARCH(IF(G$2&lt;&gt;"",G$2,"NA"),'MITRE &amp; Controls Mappings'!$H420))),ISNUMBER(SEARCH(IF(G$3&lt;&gt;"",G$3,"NA"),'MITRE &amp; Controls Mappings'!$I420))),ISNUMBER(SEARCH(IF(G$3&lt;&gt;"",G$3,"NA"),'MITRE &amp; Controls Mappings'!$J420))), 'MITRE &amp; Controls Mappings'!$B420,"")</f>
        <v/>
      </c>
      <c r="H422" t="str">
        <f>IF(OR(OR(OR(OR(OR(ISNUMBER(SEARCH(IF(H$1&lt;&gt;"",H$1,"NA"),'MITRE &amp; Controls Mappings'!$E420)),ISNUMBER(SEARCH(IF(H$1&lt;&gt;"",H$1,"NA"),'MITRE &amp; Controls Mappings'!$F420))),ISNUMBER(SEARCH(IF(H$2&lt;&gt;"",H$2,"NA"),'MITRE &amp; Controls Mappings'!$G420))),ISNUMBER(SEARCH(IF(H$2&lt;&gt;"",H$2,"NA"),'MITRE &amp; Controls Mappings'!$H420))),ISNUMBER(SEARCH(IF(H$3&lt;&gt;"",H$3,"NA"),'MITRE &amp; Controls Mappings'!$I420))),ISNUMBER(SEARCH(IF(H$3&lt;&gt;"",H$3,"NA"),'MITRE &amp; Controls Mappings'!$J420))), 'MITRE &amp; Controls Mappings'!$B420,"")</f>
        <v/>
      </c>
      <c r="I422" t="str">
        <f>IF(OR(OR(OR(OR(OR(ISNUMBER(SEARCH(IF(I$1&lt;&gt;"",I$1,"NA"),'MITRE &amp; Controls Mappings'!$E420)),ISNUMBER(SEARCH(IF(I$1&lt;&gt;"",I$1,"NA"),'MITRE &amp; Controls Mappings'!$F420))),ISNUMBER(SEARCH(IF(I$2&lt;&gt;"",I$2,"NA"),'MITRE &amp; Controls Mappings'!$G420))),ISNUMBER(SEARCH(IF(I$2&lt;&gt;"",I$2,"NA"),'MITRE &amp; Controls Mappings'!$H420))),ISNUMBER(SEARCH(IF(I$3&lt;&gt;"",I$3,"NA"),'MITRE &amp; Controls Mappings'!$I420))),ISNUMBER(SEARCH(IF(I$3&lt;&gt;"",I$3,"NA"),'MITRE &amp; Controls Mappings'!$J420))), 'MITRE &amp; Controls Mappings'!$B420,"")</f>
        <v/>
      </c>
      <c r="J422" t="str">
        <f>IF(OR(OR(OR(OR(OR(ISNUMBER(SEARCH(IF(J$1&lt;&gt;"",J$1,"NA"),'MITRE &amp; Controls Mappings'!$E420)),ISNUMBER(SEARCH(IF(J$1&lt;&gt;"",J$1,"NA"),'MITRE &amp; Controls Mappings'!$F420))),ISNUMBER(SEARCH(IF(J$2&lt;&gt;"",J$2,"NA"),'MITRE &amp; Controls Mappings'!$G420))),ISNUMBER(SEARCH(IF(J$2&lt;&gt;"",J$2,"NA"),'MITRE &amp; Controls Mappings'!$H420))),ISNUMBER(SEARCH(IF(J$3&lt;&gt;"",J$3,"NA"),'MITRE &amp; Controls Mappings'!$I420))),ISNUMBER(SEARCH(IF(J$3&lt;&gt;"",J$3,"NA"),'MITRE &amp; Controls Mappings'!$J420))), 'MITRE &amp; Controls Mappings'!$B420,"")</f>
        <v/>
      </c>
      <c r="K422" t="str">
        <f>IF(OR(OR(OR(OR(OR(ISNUMBER(SEARCH(IF(K$1&lt;&gt;"",K$1,"NA"),'MITRE &amp; Controls Mappings'!$E420)),ISNUMBER(SEARCH(IF(K$1&lt;&gt;"",K$1,"NA"),'MITRE &amp; Controls Mappings'!$F420))),ISNUMBER(SEARCH(IF(K$2&lt;&gt;"",K$2,"NA"),'MITRE &amp; Controls Mappings'!$G420))),ISNUMBER(SEARCH(IF(K$2&lt;&gt;"",K$2,"NA"),'MITRE &amp; Controls Mappings'!$H420))),ISNUMBER(SEARCH(IF(K$3&lt;&gt;"",K$3,"NA"),'MITRE &amp; Controls Mappings'!$I420))),ISNUMBER(SEARCH(IF(K$3&lt;&gt;"",K$3,"NA"),'MITRE &amp; Controls Mappings'!$J420))), 'MITRE &amp; Controls Mappings'!$B420,"")</f>
        <v/>
      </c>
      <c r="L422" s="26" t="str">
        <f>IF('MITRE &amp; Controls Mappings'!D420 &lt;&gt;"",'MITRE &amp; Controls Mappings'!D420,"" )</f>
        <v>(L1) Ensure 'MSS: (DisableIPSourceRouting IPv6) IP source routing protection level (protects against packet spoofing)' is set to 'Enabled: Highest protection, source routing is completely disabled'</v>
      </c>
    </row>
    <row r="423" spans="1:12" ht="30" x14ac:dyDescent="0.25">
      <c r="A423" t="str">
        <f>IF(COUNTIF(B423:K423,"="&amp;'MITRE &amp; Controls Mappings'!B421)&gt;0,'MITRE &amp; Controls Mappings'!B421,"")</f>
        <v/>
      </c>
      <c r="B423" t="str">
        <f>IF(OR(OR(OR(OR(OR(ISNUMBER(SEARCH(IF(B$1&lt;&gt;"",B$1,"NA"),'MITRE &amp; Controls Mappings'!$E421)),ISNUMBER(SEARCH(IF(B$1&lt;&gt;"",B$1,"NA"),'MITRE &amp; Controls Mappings'!$F421))),ISNUMBER(SEARCH(IF(B$2&lt;&gt;"",B$2,"NA"),'MITRE &amp; Controls Mappings'!$G421))),ISNUMBER(SEARCH(IF(B$2&lt;&gt;"",B$2,"NA"),'MITRE &amp; Controls Mappings'!$H421))),ISNUMBER(SEARCH(IF(B$3&lt;&gt;"",B$3,"NA"),'MITRE &amp; Controls Mappings'!$I421))),ISNUMBER(SEARCH(IF(B$3&lt;&gt;"",B$3,"NA"),'MITRE &amp; Controls Mappings'!$J421))), 'MITRE &amp; Controls Mappings'!$B421,"")</f>
        <v/>
      </c>
      <c r="C423" t="str">
        <f>IF(OR(OR(OR(OR(OR(ISNUMBER(SEARCH(IF(C$1&lt;&gt;"",C$1,"NA"),'MITRE &amp; Controls Mappings'!$E421)),ISNUMBER(SEARCH(IF(C$1&lt;&gt;"",C$1,"NA"),'MITRE &amp; Controls Mappings'!$F421))),ISNUMBER(SEARCH(IF(C$2&lt;&gt;"",C$2,"NA"),'MITRE &amp; Controls Mappings'!$G421))),ISNUMBER(SEARCH(IF(C$2&lt;&gt;"",C$2,"NA"),'MITRE &amp; Controls Mappings'!$H421))),ISNUMBER(SEARCH(IF(C$3&lt;&gt;"",C$3,"NA"),'MITRE &amp; Controls Mappings'!$I421))),ISNUMBER(SEARCH(IF(C$3&lt;&gt;"",C$3,"NA"),'MITRE &amp; Controls Mappings'!$J421))), 'MITRE &amp; Controls Mappings'!$B421,"")</f>
        <v/>
      </c>
      <c r="D423" t="str">
        <f>IF(OR(OR(OR(OR(OR(ISNUMBER(SEARCH(IF(D$1&lt;&gt;"",D$1,"NA"),'MITRE &amp; Controls Mappings'!$E421)),ISNUMBER(SEARCH(IF(D$1&lt;&gt;"",D$1,"NA"),'MITRE &amp; Controls Mappings'!$F421))),ISNUMBER(SEARCH(IF(D$2&lt;&gt;"",D$2,"NA"),'MITRE &amp; Controls Mappings'!$G421))),ISNUMBER(SEARCH(IF(D$2&lt;&gt;"",D$2,"NA"),'MITRE &amp; Controls Mappings'!$H421))),ISNUMBER(SEARCH(IF(D$3&lt;&gt;"",D$3,"NA"),'MITRE &amp; Controls Mappings'!$I421))),ISNUMBER(SEARCH(IF(D$3&lt;&gt;"",D$3,"NA"),'MITRE &amp; Controls Mappings'!$J421))), 'MITRE &amp; Controls Mappings'!$B421,"")</f>
        <v/>
      </c>
      <c r="E423" t="str">
        <f>IF(OR(OR(OR(OR(OR(ISNUMBER(SEARCH(IF(E$1&lt;&gt;"",E$1,"NA"),'MITRE &amp; Controls Mappings'!$E421)),ISNUMBER(SEARCH(IF(E$1&lt;&gt;"",E$1,"NA"),'MITRE &amp; Controls Mappings'!$F421))),ISNUMBER(SEARCH(IF(E$2&lt;&gt;"",E$2,"NA"),'MITRE &amp; Controls Mappings'!$G421))),ISNUMBER(SEARCH(IF(E$2&lt;&gt;"",E$2,"NA"),'MITRE &amp; Controls Mappings'!$H421))),ISNUMBER(SEARCH(IF(E$3&lt;&gt;"",E$3,"NA"),'MITRE &amp; Controls Mappings'!$I421))),ISNUMBER(SEARCH(IF(E$3&lt;&gt;"",E$3,"NA"),'MITRE &amp; Controls Mappings'!$J421))), 'MITRE &amp; Controls Mappings'!$B421,"")</f>
        <v/>
      </c>
      <c r="F423" t="str">
        <f>IF(OR(OR(OR(OR(OR(ISNUMBER(SEARCH(IF(F$1&lt;&gt;"",F$1,"NA"),'MITRE &amp; Controls Mappings'!$E421)),ISNUMBER(SEARCH(IF(F$1&lt;&gt;"",F$1,"NA"),'MITRE &amp; Controls Mappings'!$F421))),ISNUMBER(SEARCH(IF(F$2&lt;&gt;"",F$2,"NA"),'MITRE &amp; Controls Mappings'!$G421))),ISNUMBER(SEARCH(IF(F$2&lt;&gt;"",F$2,"NA"),'MITRE &amp; Controls Mappings'!$H421))),ISNUMBER(SEARCH(IF(F$3&lt;&gt;"",F$3,"NA"),'MITRE &amp; Controls Mappings'!$I421))),ISNUMBER(SEARCH(IF(F$3&lt;&gt;"",F$3,"NA"),'MITRE &amp; Controls Mappings'!$J421))), 'MITRE &amp; Controls Mappings'!$B421,"")</f>
        <v/>
      </c>
      <c r="G423" t="str">
        <f>IF(OR(OR(OR(OR(OR(ISNUMBER(SEARCH(IF(G$1&lt;&gt;"",G$1,"NA"),'MITRE &amp; Controls Mappings'!$E421)),ISNUMBER(SEARCH(IF(G$1&lt;&gt;"",G$1,"NA"),'MITRE &amp; Controls Mappings'!$F421))),ISNUMBER(SEARCH(IF(G$2&lt;&gt;"",G$2,"NA"),'MITRE &amp; Controls Mappings'!$G421))),ISNUMBER(SEARCH(IF(G$2&lt;&gt;"",G$2,"NA"),'MITRE &amp; Controls Mappings'!$H421))),ISNUMBER(SEARCH(IF(G$3&lt;&gt;"",G$3,"NA"),'MITRE &amp; Controls Mappings'!$I421))),ISNUMBER(SEARCH(IF(G$3&lt;&gt;"",G$3,"NA"),'MITRE &amp; Controls Mappings'!$J421))), 'MITRE &amp; Controls Mappings'!$B421,"")</f>
        <v/>
      </c>
      <c r="H423" t="str">
        <f>IF(OR(OR(OR(OR(OR(ISNUMBER(SEARCH(IF(H$1&lt;&gt;"",H$1,"NA"),'MITRE &amp; Controls Mappings'!$E421)),ISNUMBER(SEARCH(IF(H$1&lt;&gt;"",H$1,"NA"),'MITRE &amp; Controls Mappings'!$F421))),ISNUMBER(SEARCH(IF(H$2&lt;&gt;"",H$2,"NA"),'MITRE &amp; Controls Mappings'!$G421))),ISNUMBER(SEARCH(IF(H$2&lt;&gt;"",H$2,"NA"),'MITRE &amp; Controls Mappings'!$H421))),ISNUMBER(SEARCH(IF(H$3&lt;&gt;"",H$3,"NA"),'MITRE &amp; Controls Mappings'!$I421))),ISNUMBER(SEARCH(IF(H$3&lt;&gt;"",H$3,"NA"),'MITRE &amp; Controls Mappings'!$J421))), 'MITRE &amp; Controls Mappings'!$B421,"")</f>
        <v/>
      </c>
      <c r="I423" t="str">
        <f>IF(OR(OR(OR(OR(OR(ISNUMBER(SEARCH(IF(I$1&lt;&gt;"",I$1,"NA"),'MITRE &amp; Controls Mappings'!$E421)),ISNUMBER(SEARCH(IF(I$1&lt;&gt;"",I$1,"NA"),'MITRE &amp; Controls Mappings'!$F421))),ISNUMBER(SEARCH(IF(I$2&lt;&gt;"",I$2,"NA"),'MITRE &amp; Controls Mappings'!$G421))),ISNUMBER(SEARCH(IF(I$2&lt;&gt;"",I$2,"NA"),'MITRE &amp; Controls Mappings'!$H421))),ISNUMBER(SEARCH(IF(I$3&lt;&gt;"",I$3,"NA"),'MITRE &amp; Controls Mappings'!$I421))),ISNUMBER(SEARCH(IF(I$3&lt;&gt;"",I$3,"NA"),'MITRE &amp; Controls Mappings'!$J421))), 'MITRE &amp; Controls Mappings'!$B421,"")</f>
        <v/>
      </c>
      <c r="J423" t="str">
        <f>IF(OR(OR(OR(OR(OR(ISNUMBER(SEARCH(IF(J$1&lt;&gt;"",J$1,"NA"),'MITRE &amp; Controls Mappings'!$E421)),ISNUMBER(SEARCH(IF(J$1&lt;&gt;"",J$1,"NA"),'MITRE &amp; Controls Mappings'!$F421))),ISNUMBER(SEARCH(IF(J$2&lt;&gt;"",J$2,"NA"),'MITRE &amp; Controls Mappings'!$G421))),ISNUMBER(SEARCH(IF(J$2&lt;&gt;"",J$2,"NA"),'MITRE &amp; Controls Mappings'!$H421))),ISNUMBER(SEARCH(IF(J$3&lt;&gt;"",J$3,"NA"),'MITRE &amp; Controls Mappings'!$I421))),ISNUMBER(SEARCH(IF(J$3&lt;&gt;"",J$3,"NA"),'MITRE &amp; Controls Mappings'!$J421))), 'MITRE &amp; Controls Mappings'!$B421,"")</f>
        <v/>
      </c>
      <c r="K423" t="str">
        <f>IF(OR(OR(OR(OR(OR(ISNUMBER(SEARCH(IF(K$1&lt;&gt;"",K$1,"NA"),'MITRE &amp; Controls Mappings'!$E421)),ISNUMBER(SEARCH(IF(K$1&lt;&gt;"",K$1,"NA"),'MITRE &amp; Controls Mappings'!$F421))),ISNUMBER(SEARCH(IF(K$2&lt;&gt;"",K$2,"NA"),'MITRE &amp; Controls Mappings'!$G421))),ISNUMBER(SEARCH(IF(K$2&lt;&gt;"",K$2,"NA"),'MITRE &amp; Controls Mappings'!$H421))),ISNUMBER(SEARCH(IF(K$3&lt;&gt;"",K$3,"NA"),'MITRE &amp; Controls Mappings'!$I421))),ISNUMBER(SEARCH(IF(K$3&lt;&gt;"",K$3,"NA"),'MITRE &amp; Controls Mappings'!$J421))), 'MITRE &amp; Controls Mappings'!$B421,"")</f>
        <v/>
      </c>
      <c r="L423" s="26" t="str">
        <f>IF('MITRE &amp; Controls Mappings'!D421 &lt;&gt;"",'MITRE &amp; Controls Mappings'!D421,"" )</f>
        <v>(L1) Ensure 'MSS: (DisableIPSourceRouting) IP source routing protection level (protects against packet spoofing)' is set to 'Enabled: Highest protection, source routing is completely disabled'</v>
      </c>
    </row>
    <row r="424" spans="1:12" ht="30" x14ac:dyDescent="0.25">
      <c r="A424" t="str">
        <f>IF(COUNTIF(B424:K424,"="&amp;'MITRE &amp; Controls Mappings'!B422)&gt;0,'MITRE &amp; Controls Mappings'!B422,"")</f>
        <v/>
      </c>
      <c r="B424" t="str">
        <f>IF(OR(OR(OR(OR(OR(ISNUMBER(SEARCH(IF(B$1&lt;&gt;"",B$1,"NA"),'MITRE &amp; Controls Mappings'!$E422)),ISNUMBER(SEARCH(IF(B$1&lt;&gt;"",B$1,"NA"),'MITRE &amp; Controls Mappings'!$F422))),ISNUMBER(SEARCH(IF(B$2&lt;&gt;"",B$2,"NA"),'MITRE &amp; Controls Mappings'!$G422))),ISNUMBER(SEARCH(IF(B$2&lt;&gt;"",B$2,"NA"),'MITRE &amp; Controls Mappings'!$H422))),ISNUMBER(SEARCH(IF(B$3&lt;&gt;"",B$3,"NA"),'MITRE &amp; Controls Mappings'!$I422))),ISNUMBER(SEARCH(IF(B$3&lt;&gt;"",B$3,"NA"),'MITRE &amp; Controls Mappings'!$J422))), 'MITRE &amp; Controls Mappings'!$B422,"")</f>
        <v/>
      </c>
      <c r="C424" t="str">
        <f>IF(OR(OR(OR(OR(OR(ISNUMBER(SEARCH(IF(C$1&lt;&gt;"",C$1,"NA"),'MITRE &amp; Controls Mappings'!$E422)),ISNUMBER(SEARCH(IF(C$1&lt;&gt;"",C$1,"NA"),'MITRE &amp; Controls Mappings'!$F422))),ISNUMBER(SEARCH(IF(C$2&lt;&gt;"",C$2,"NA"),'MITRE &amp; Controls Mappings'!$G422))),ISNUMBER(SEARCH(IF(C$2&lt;&gt;"",C$2,"NA"),'MITRE &amp; Controls Mappings'!$H422))),ISNUMBER(SEARCH(IF(C$3&lt;&gt;"",C$3,"NA"),'MITRE &amp; Controls Mappings'!$I422))),ISNUMBER(SEARCH(IF(C$3&lt;&gt;"",C$3,"NA"),'MITRE &amp; Controls Mappings'!$J422))), 'MITRE &amp; Controls Mappings'!$B422,"")</f>
        <v/>
      </c>
      <c r="D424" t="str">
        <f>IF(OR(OR(OR(OR(OR(ISNUMBER(SEARCH(IF(D$1&lt;&gt;"",D$1,"NA"),'MITRE &amp; Controls Mappings'!$E422)),ISNUMBER(SEARCH(IF(D$1&lt;&gt;"",D$1,"NA"),'MITRE &amp; Controls Mappings'!$F422))),ISNUMBER(SEARCH(IF(D$2&lt;&gt;"",D$2,"NA"),'MITRE &amp; Controls Mappings'!$G422))),ISNUMBER(SEARCH(IF(D$2&lt;&gt;"",D$2,"NA"),'MITRE &amp; Controls Mappings'!$H422))),ISNUMBER(SEARCH(IF(D$3&lt;&gt;"",D$3,"NA"),'MITRE &amp; Controls Mappings'!$I422))),ISNUMBER(SEARCH(IF(D$3&lt;&gt;"",D$3,"NA"),'MITRE &amp; Controls Mappings'!$J422))), 'MITRE &amp; Controls Mappings'!$B422,"")</f>
        <v/>
      </c>
      <c r="E424" t="str">
        <f>IF(OR(OR(OR(OR(OR(ISNUMBER(SEARCH(IF(E$1&lt;&gt;"",E$1,"NA"),'MITRE &amp; Controls Mappings'!$E422)),ISNUMBER(SEARCH(IF(E$1&lt;&gt;"",E$1,"NA"),'MITRE &amp; Controls Mappings'!$F422))),ISNUMBER(SEARCH(IF(E$2&lt;&gt;"",E$2,"NA"),'MITRE &amp; Controls Mappings'!$G422))),ISNUMBER(SEARCH(IF(E$2&lt;&gt;"",E$2,"NA"),'MITRE &amp; Controls Mappings'!$H422))),ISNUMBER(SEARCH(IF(E$3&lt;&gt;"",E$3,"NA"),'MITRE &amp; Controls Mappings'!$I422))),ISNUMBER(SEARCH(IF(E$3&lt;&gt;"",E$3,"NA"),'MITRE &amp; Controls Mappings'!$J422))), 'MITRE &amp; Controls Mappings'!$B422,"")</f>
        <v/>
      </c>
      <c r="F424" t="str">
        <f>IF(OR(OR(OR(OR(OR(ISNUMBER(SEARCH(IF(F$1&lt;&gt;"",F$1,"NA"),'MITRE &amp; Controls Mappings'!$E422)),ISNUMBER(SEARCH(IF(F$1&lt;&gt;"",F$1,"NA"),'MITRE &amp; Controls Mappings'!$F422))),ISNUMBER(SEARCH(IF(F$2&lt;&gt;"",F$2,"NA"),'MITRE &amp; Controls Mappings'!$G422))),ISNUMBER(SEARCH(IF(F$2&lt;&gt;"",F$2,"NA"),'MITRE &amp; Controls Mappings'!$H422))),ISNUMBER(SEARCH(IF(F$3&lt;&gt;"",F$3,"NA"),'MITRE &amp; Controls Mappings'!$I422))),ISNUMBER(SEARCH(IF(F$3&lt;&gt;"",F$3,"NA"),'MITRE &amp; Controls Mappings'!$J422))), 'MITRE &amp; Controls Mappings'!$B422,"")</f>
        <v/>
      </c>
      <c r="G424" t="str">
        <f>IF(OR(OR(OR(OR(OR(ISNUMBER(SEARCH(IF(G$1&lt;&gt;"",G$1,"NA"),'MITRE &amp; Controls Mappings'!$E422)),ISNUMBER(SEARCH(IF(G$1&lt;&gt;"",G$1,"NA"),'MITRE &amp; Controls Mappings'!$F422))),ISNUMBER(SEARCH(IF(G$2&lt;&gt;"",G$2,"NA"),'MITRE &amp; Controls Mappings'!$G422))),ISNUMBER(SEARCH(IF(G$2&lt;&gt;"",G$2,"NA"),'MITRE &amp; Controls Mappings'!$H422))),ISNUMBER(SEARCH(IF(G$3&lt;&gt;"",G$3,"NA"),'MITRE &amp; Controls Mappings'!$I422))),ISNUMBER(SEARCH(IF(G$3&lt;&gt;"",G$3,"NA"),'MITRE &amp; Controls Mappings'!$J422))), 'MITRE &amp; Controls Mappings'!$B422,"")</f>
        <v/>
      </c>
      <c r="H424" t="str">
        <f>IF(OR(OR(OR(OR(OR(ISNUMBER(SEARCH(IF(H$1&lt;&gt;"",H$1,"NA"),'MITRE &amp; Controls Mappings'!$E422)),ISNUMBER(SEARCH(IF(H$1&lt;&gt;"",H$1,"NA"),'MITRE &amp; Controls Mappings'!$F422))),ISNUMBER(SEARCH(IF(H$2&lt;&gt;"",H$2,"NA"),'MITRE &amp; Controls Mappings'!$G422))),ISNUMBER(SEARCH(IF(H$2&lt;&gt;"",H$2,"NA"),'MITRE &amp; Controls Mappings'!$H422))),ISNUMBER(SEARCH(IF(H$3&lt;&gt;"",H$3,"NA"),'MITRE &amp; Controls Mappings'!$I422))),ISNUMBER(SEARCH(IF(H$3&lt;&gt;"",H$3,"NA"),'MITRE &amp; Controls Mappings'!$J422))), 'MITRE &amp; Controls Mappings'!$B422,"")</f>
        <v/>
      </c>
      <c r="I424" t="str">
        <f>IF(OR(OR(OR(OR(OR(ISNUMBER(SEARCH(IF(I$1&lt;&gt;"",I$1,"NA"),'MITRE &amp; Controls Mappings'!$E422)),ISNUMBER(SEARCH(IF(I$1&lt;&gt;"",I$1,"NA"),'MITRE &amp; Controls Mappings'!$F422))),ISNUMBER(SEARCH(IF(I$2&lt;&gt;"",I$2,"NA"),'MITRE &amp; Controls Mappings'!$G422))),ISNUMBER(SEARCH(IF(I$2&lt;&gt;"",I$2,"NA"),'MITRE &amp; Controls Mappings'!$H422))),ISNUMBER(SEARCH(IF(I$3&lt;&gt;"",I$3,"NA"),'MITRE &amp; Controls Mappings'!$I422))),ISNUMBER(SEARCH(IF(I$3&lt;&gt;"",I$3,"NA"),'MITRE &amp; Controls Mappings'!$J422))), 'MITRE &amp; Controls Mappings'!$B422,"")</f>
        <v/>
      </c>
      <c r="J424" t="str">
        <f>IF(OR(OR(OR(OR(OR(ISNUMBER(SEARCH(IF(J$1&lt;&gt;"",J$1,"NA"),'MITRE &amp; Controls Mappings'!$E422)),ISNUMBER(SEARCH(IF(J$1&lt;&gt;"",J$1,"NA"),'MITRE &amp; Controls Mappings'!$F422))),ISNUMBER(SEARCH(IF(J$2&lt;&gt;"",J$2,"NA"),'MITRE &amp; Controls Mappings'!$G422))),ISNUMBER(SEARCH(IF(J$2&lt;&gt;"",J$2,"NA"),'MITRE &amp; Controls Mappings'!$H422))),ISNUMBER(SEARCH(IF(J$3&lt;&gt;"",J$3,"NA"),'MITRE &amp; Controls Mappings'!$I422))),ISNUMBER(SEARCH(IF(J$3&lt;&gt;"",J$3,"NA"),'MITRE &amp; Controls Mappings'!$J422))), 'MITRE &amp; Controls Mappings'!$B422,"")</f>
        <v/>
      </c>
      <c r="K424" t="str">
        <f>IF(OR(OR(OR(OR(OR(ISNUMBER(SEARCH(IF(K$1&lt;&gt;"",K$1,"NA"),'MITRE &amp; Controls Mappings'!$E422)),ISNUMBER(SEARCH(IF(K$1&lt;&gt;"",K$1,"NA"),'MITRE &amp; Controls Mappings'!$F422))),ISNUMBER(SEARCH(IF(K$2&lt;&gt;"",K$2,"NA"),'MITRE &amp; Controls Mappings'!$G422))),ISNUMBER(SEARCH(IF(K$2&lt;&gt;"",K$2,"NA"),'MITRE &amp; Controls Mappings'!$H422))),ISNUMBER(SEARCH(IF(K$3&lt;&gt;"",K$3,"NA"),'MITRE &amp; Controls Mappings'!$I422))),ISNUMBER(SEARCH(IF(K$3&lt;&gt;"",K$3,"NA"),'MITRE &amp; Controls Mappings'!$J422))), 'MITRE &amp; Controls Mappings'!$B422,"")</f>
        <v/>
      </c>
      <c r="L424" s="26" t="str">
        <f>IF('MITRE &amp; Controls Mappings'!D422 &lt;&gt;"",'MITRE &amp; Controls Mappings'!D422,"" )</f>
        <v>(L1) Ensure 'MSS: (DisableIPSourceRouting) IP source routing protection level (protects against packet spoofing)' is set to 'Enabled: Highest protection, source routing is completely disabled'</v>
      </c>
    </row>
    <row r="425" spans="1:12" x14ac:dyDescent="0.25">
      <c r="A425" t="str">
        <f>IF(COUNTIF(B425:K425,"="&amp;'MITRE &amp; Controls Mappings'!B423)&gt;0,'MITRE &amp; Controls Mappings'!B423,"")</f>
        <v/>
      </c>
      <c r="B425" t="str">
        <f>IF(OR(OR(OR(OR(OR(ISNUMBER(SEARCH(IF(B$1&lt;&gt;"",B$1,"NA"),'MITRE &amp; Controls Mappings'!$E423)),ISNUMBER(SEARCH(IF(B$1&lt;&gt;"",B$1,"NA"),'MITRE &amp; Controls Mappings'!$F423))),ISNUMBER(SEARCH(IF(B$2&lt;&gt;"",B$2,"NA"),'MITRE &amp; Controls Mappings'!$G423))),ISNUMBER(SEARCH(IF(B$2&lt;&gt;"",B$2,"NA"),'MITRE &amp; Controls Mappings'!$H423))),ISNUMBER(SEARCH(IF(B$3&lt;&gt;"",B$3,"NA"),'MITRE &amp; Controls Mappings'!$I423))),ISNUMBER(SEARCH(IF(B$3&lt;&gt;"",B$3,"NA"),'MITRE &amp; Controls Mappings'!$J423))), 'MITRE &amp; Controls Mappings'!$B423,"")</f>
        <v/>
      </c>
      <c r="C425" t="str">
        <f>IF(OR(OR(OR(OR(OR(ISNUMBER(SEARCH(IF(C$1&lt;&gt;"",C$1,"NA"),'MITRE &amp; Controls Mappings'!$E423)),ISNUMBER(SEARCH(IF(C$1&lt;&gt;"",C$1,"NA"),'MITRE &amp; Controls Mappings'!$F423))),ISNUMBER(SEARCH(IF(C$2&lt;&gt;"",C$2,"NA"),'MITRE &amp; Controls Mappings'!$G423))),ISNUMBER(SEARCH(IF(C$2&lt;&gt;"",C$2,"NA"),'MITRE &amp; Controls Mappings'!$H423))),ISNUMBER(SEARCH(IF(C$3&lt;&gt;"",C$3,"NA"),'MITRE &amp; Controls Mappings'!$I423))),ISNUMBER(SEARCH(IF(C$3&lt;&gt;"",C$3,"NA"),'MITRE &amp; Controls Mappings'!$J423))), 'MITRE &amp; Controls Mappings'!$B423,"")</f>
        <v/>
      </c>
      <c r="D425" t="str">
        <f>IF(OR(OR(OR(OR(OR(ISNUMBER(SEARCH(IF(D$1&lt;&gt;"",D$1,"NA"),'MITRE &amp; Controls Mappings'!$E423)),ISNUMBER(SEARCH(IF(D$1&lt;&gt;"",D$1,"NA"),'MITRE &amp; Controls Mappings'!$F423))),ISNUMBER(SEARCH(IF(D$2&lt;&gt;"",D$2,"NA"),'MITRE &amp; Controls Mappings'!$G423))),ISNUMBER(SEARCH(IF(D$2&lt;&gt;"",D$2,"NA"),'MITRE &amp; Controls Mappings'!$H423))),ISNUMBER(SEARCH(IF(D$3&lt;&gt;"",D$3,"NA"),'MITRE &amp; Controls Mappings'!$I423))),ISNUMBER(SEARCH(IF(D$3&lt;&gt;"",D$3,"NA"),'MITRE &amp; Controls Mappings'!$J423))), 'MITRE &amp; Controls Mappings'!$B423,"")</f>
        <v/>
      </c>
      <c r="E425" t="str">
        <f>IF(OR(OR(OR(OR(OR(ISNUMBER(SEARCH(IF(E$1&lt;&gt;"",E$1,"NA"),'MITRE &amp; Controls Mappings'!$E423)),ISNUMBER(SEARCH(IF(E$1&lt;&gt;"",E$1,"NA"),'MITRE &amp; Controls Mappings'!$F423))),ISNUMBER(SEARCH(IF(E$2&lt;&gt;"",E$2,"NA"),'MITRE &amp; Controls Mappings'!$G423))),ISNUMBER(SEARCH(IF(E$2&lt;&gt;"",E$2,"NA"),'MITRE &amp; Controls Mappings'!$H423))),ISNUMBER(SEARCH(IF(E$3&lt;&gt;"",E$3,"NA"),'MITRE &amp; Controls Mappings'!$I423))),ISNUMBER(SEARCH(IF(E$3&lt;&gt;"",E$3,"NA"),'MITRE &amp; Controls Mappings'!$J423))), 'MITRE &amp; Controls Mappings'!$B423,"")</f>
        <v/>
      </c>
      <c r="F425" t="str">
        <f>IF(OR(OR(OR(OR(OR(ISNUMBER(SEARCH(IF(F$1&lt;&gt;"",F$1,"NA"),'MITRE &amp; Controls Mappings'!$E423)),ISNUMBER(SEARCH(IF(F$1&lt;&gt;"",F$1,"NA"),'MITRE &amp; Controls Mappings'!$F423))),ISNUMBER(SEARCH(IF(F$2&lt;&gt;"",F$2,"NA"),'MITRE &amp; Controls Mappings'!$G423))),ISNUMBER(SEARCH(IF(F$2&lt;&gt;"",F$2,"NA"),'MITRE &amp; Controls Mappings'!$H423))),ISNUMBER(SEARCH(IF(F$3&lt;&gt;"",F$3,"NA"),'MITRE &amp; Controls Mappings'!$I423))),ISNUMBER(SEARCH(IF(F$3&lt;&gt;"",F$3,"NA"),'MITRE &amp; Controls Mappings'!$J423))), 'MITRE &amp; Controls Mappings'!$B423,"")</f>
        <v/>
      </c>
      <c r="G425" t="str">
        <f>IF(OR(OR(OR(OR(OR(ISNUMBER(SEARCH(IF(G$1&lt;&gt;"",G$1,"NA"),'MITRE &amp; Controls Mappings'!$E423)),ISNUMBER(SEARCH(IF(G$1&lt;&gt;"",G$1,"NA"),'MITRE &amp; Controls Mappings'!$F423))),ISNUMBER(SEARCH(IF(G$2&lt;&gt;"",G$2,"NA"),'MITRE &amp; Controls Mappings'!$G423))),ISNUMBER(SEARCH(IF(G$2&lt;&gt;"",G$2,"NA"),'MITRE &amp; Controls Mappings'!$H423))),ISNUMBER(SEARCH(IF(G$3&lt;&gt;"",G$3,"NA"),'MITRE &amp; Controls Mappings'!$I423))),ISNUMBER(SEARCH(IF(G$3&lt;&gt;"",G$3,"NA"),'MITRE &amp; Controls Mappings'!$J423))), 'MITRE &amp; Controls Mappings'!$B423,"")</f>
        <v/>
      </c>
      <c r="H425" t="str">
        <f>IF(OR(OR(OR(OR(OR(ISNUMBER(SEARCH(IF(H$1&lt;&gt;"",H$1,"NA"),'MITRE &amp; Controls Mappings'!$E423)),ISNUMBER(SEARCH(IF(H$1&lt;&gt;"",H$1,"NA"),'MITRE &amp; Controls Mappings'!$F423))),ISNUMBER(SEARCH(IF(H$2&lt;&gt;"",H$2,"NA"),'MITRE &amp; Controls Mappings'!$G423))),ISNUMBER(SEARCH(IF(H$2&lt;&gt;"",H$2,"NA"),'MITRE &amp; Controls Mappings'!$H423))),ISNUMBER(SEARCH(IF(H$3&lt;&gt;"",H$3,"NA"),'MITRE &amp; Controls Mappings'!$I423))),ISNUMBER(SEARCH(IF(H$3&lt;&gt;"",H$3,"NA"),'MITRE &amp; Controls Mappings'!$J423))), 'MITRE &amp; Controls Mappings'!$B423,"")</f>
        <v/>
      </c>
      <c r="I425" t="str">
        <f>IF(OR(OR(OR(OR(OR(ISNUMBER(SEARCH(IF(I$1&lt;&gt;"",I$1,"NA"),'MITRE &amp; Controls Mappings'!$E423)),ISNUMBER(SEARCH(IF(I$1&lt;&gt;"",I$1,"NA"),'MITRE &amp; Controls Mappings'!$F423))),ISNUMBER(SEARCH(IF(I$2&lt;&gt;"",I$2,"NA"),'MITRE &amp; Controls Mappings'!$G423))),ISNUMBER(SEARCH(IF(I$2&lt;&gt;"",I$2,"NA"),'MITRE &amp; Controls Mappings'!$H423))),ISNUMBER(SEARCH(IF(I$3&lt;&gt;"",I$3,"NA"),'MITRE &amp; Controls Mappings'!$I423))),ISNUMBER(SEARCH(IF(I$3&lt;&gt;"",I$3,"NA"),'MITRE &amp; Controls Mappings'!$J423))), 'MITRE &amp; Controls Mappings'!$B423,"")</f>
        <v/>
      </c>
      <c r="J425" t="str">
        <f>IF(OR(OR(OR(OR(OR(ISNUMBER(SEARCH(IF(J$1&lt;&gt;"",J$1,"NA"),'MITRE &amp; Controls Mappings'!$E423)),ISNUMBER(SEARCH(IF(J$1&lt;&gt;"",J$1,"NA"),'MITRE &amp; Controls Mappings'!$F423))),ISNUMBER(SEARCH(IF(J$2&lt;&gt;"",J$2,"NA"),'MITRE &amp; Controls Mappings'!$G423))),ISNUMBER(SEARCH(IF(J$2&lt;&gt;"",J$2,"NA"),'MITRE &amp; Controls Mappings'!$H423))),ISNUMBER(SEARCH(IF(J$3&lt;&gt;"",J$3,"NA"),'MITRE &amp; Controls Mappings'!$I423))),ISNUMBER(SEARCH(IF(J$3&lt;&gt;"",J$3,"NA"),'MITRE &amp; Controls Mappings'!$J423))), 'MITRE &amp; Controls Mappings'!$B423,"")</f>
        <v/>
      </c>
      <c r="K425" t="str">
        <f>IF(OR(OR(OR(OR(OR(ISNUMBER(SEARCH(IF(K$1&lt;&gt;"",K$1,"NA"),'MITRE &amp; Controls Mappings'!$E423)),ISNUMBER(SEARCH(IF(K$1&lt;&gt;"",K$1,"NA"),'MITRE &amp; Controls Mappings'!$F423))),ISNUMBER(SEARCH(IF(K$2&lt;&gt;"",K$2,"NA"),'MITRE &amp; Controls Mappings'!$G423))),ISNUMBER(SEARCH(IF(K$2&lt;&gt;"",K$2,"NA"),'MITRE &amp; Controls Mappings'!$H423))),ISNUMBER(SEARCH(IF(K$3&lt;&gt;"",K$3,"NA"),'MITRE &amp; Controls Mappings'!$I423))),ISNUMBER(SEARCH(IF(K$3&lt;&gt;"",K$3,"NA"),'MITRE &amp; Controls Mappings'!$J423))), 'MITRE &amp; Controls Mappings'!$B423,"")</f>
        <v/>
      </c>
      <c r="L425" s="26" t="str">
        <f>IF('MITRE &amp; Controls Mappings'!D423 &lt;&gt;"",'MITRE &amp; Controls Mappings'!D423,"" )</f>
        <v>(L1) Ensure 'MSS: (EnableICMPRedirect) Allow ICMP redirects to override OSPF generated routes' is set to 'Disabled'</v>
      </c>
    </row>
    <row r="426" spans="1:12" x14ac:dyDescent="0.25">
      <c r="A426" t="str">
        <f>IF(COUNTIF(B426:K426,"="&amp;'MITRE &amp; Controls Mappings'!B424)&gt;0,'MITRE &amp; Controls Mappings'!B424,"")</f>
        <v/>
      </c>
      <c r="B426" t="str">
        <f>IF(OR(OR(OR(OR(OR(ISNUMBER(SEARCH(IF(B$1&lt;&gt;"",B$1,"NA"),'MITRE &amp; Controls Mappings'!$E424)),ISNUMBER(SEARCH(IF(B$1&lt;&gt;"",B$1,"NA"),'MITRE &amp; Controls Mappings'!$F424))),ISNUMBER(SEARCH(IF(B$2&lt;&gt;"",B$2,"NA"),'MITRE &amp; Controls Mappings'!$G424))),ISNUMBER(SEARCH(IF(B$2&lt;&gt;"",B$2,"NA"),'MITRE &amp; Controls Mappings'!$H424))),ISNUMBER(SEARCH(IF(B$3&lt;&gt;"",B$3,"NA"),'MITRE &amp; Controls Mappings'!$I424))),ISNUMBER(SEARCH(IF(B$3&lt;&gt;"",B$3,"NA"),'MITRE &amp; Controls Mappings'!$J424))), 'MITRE &amp; Controls Mappings'!$B424,"")</f>
        <v/>
      </c>
      <c r="C426" t="str">
        <f>IF(OR(OR(OR(OR(OR(ISNUMBER(SEARCH(IF(C$1&lt;&gt;"",C$1,"NA"),'MITRE &amp; Controls Mappings'!$E424)),ISNUMBER(SEARCH(IF(C$1&lt;&gt;"",C$1,"NA"),'MITRE &amp; Controls Mappings'!$F424))),ISNUMBER(SEARCH(IF(C$2&lt;&gt;"",C$2,"NA"),'MITRE &amp; Controls Mappings'!$G424))),ISNUMBER(SEARCH(IF(C$2&lt;&gt;"",C$2,"NA"),'MITRE &amp; Controls Mappings'!$H424))),ISNUMBER(SEARCH(IF(C$3&lt;&gt;"",C$3,"NA"),'MITRE &amp; Controls Mappings'!$I424))),ISNUMBER(SEARCH(IF(C$3&lt;&gt;"",C$3,"NA"),'MITRE &amp; Controls Mappings'!$J424))), 'MITRE &amp; Controls Mappings'!$B424,"")</f>
        <v/>
      </c>
      <c r="D426" t="str">
        <f>IF(OR(OR(OR(OR(OR(ISNUMBER(SEARCH(IF(D$1&lt;&gt;"",D$1,"NA"),'MITRE &amp; Controls Mappings'!$E424)),ISNUMBER(SEARCH(IF(D$1&lt;&gt;"",D$1,"NA"),'MITRE &amp; Controls Mappings'!$F424))),ISNUMBER(SEARCH(IF(D$2&lt;&gt;"",D$2,"NA"),'MITRE &amp; Controls Mappings'!$G424))),ISNUMBER(SEARCH(IF(D$2&lt;&gt;"",D$2,"NA"),'MITRE &amp; Controls Mappings'!$H424))),ISNUMBER(SEARCH(IF(D$3&lt;&gt;"",D$3,"NA"),'MITRE &amp; Controls Mappings'!$I424))),ISNUMBER(SEARCH(IF(D$3&lt;&gt;"",D$3,"NA"),'MITRE &amp; Controls Mappings'!$J424))), 'MITRE &amp; Controls Mappings'!$B424,"")</f>
        <v/>
      </c>
      <c r="E426" t="str">
        <f>IF(OR(OR(OR(OR(OR(ISNUMBER(SEARCH(IF(E$1&lt;&gt;"",E$1,"NA"),'MITRE &amp; Controls Mappings'!$E424)),ISNUMBER(SEARCH(IF(E$1&lt;&gt;"",E$1,"NA"),'MITRE &amp; Controls Mappings'!$F424))),ISNUMBER(SEARCH(IF(E$2&lt;&gt;"",E$2,"NA"),'MITRE &amp; Controls Mappings'!$G424))),ISNUMBER(SEARCH(IF(E$2&lt;&gt;"",E$2,"NA"),'MITRE &amp; Controls Mappings'!$H424))),ISNUMBER(SEARCH(IF(E$3&lt;&gt;"",E$3,"NA"),'MITRE &amp; Controls Mappings'!$I424))),ISNUMBER(SEARCH(IF(E$3&lt;&gt;"",E$3,"NA"),'MITRE &amp; Controls Mappings'!$J424))), 'MITRE &amp; Controls Mappings'!$B424,"")</f>
        <v/>
      </c>
      <c r="F426" t="str">
        <f>IF(OR(OR(OR(OR(OR(ISNUMBER(SEARCH(IF(F$1&lt;&gt;"",F$1,"NA"),'MITRE &amp; Controls Mappings'!$E424)),ISNUMBER(SEARCH(IF(F$1&lt;&gt;"",F$1,"NA"),'MITRE &amp; Controls Mappings'!$F424))),ISNUMBER(SEARCH(IF(F$2&lt;&gt;"",F$2,"NA"),'MITRE &amp; Controls Mappings'!$G424))),ISNUMBER(SEARCH(IF(F$2&lt;&gt;"",F$2,"NA"),'MITRE &amp; Controls Mappings'!$H424))),ISNUMBER(SEARCH(IF(F$3&lt;&gt;"",F$3,"NA"),'MITRE &amp; Controls Mappings'!$I424))),ISNUMBER(SEARCH(IF(F$3&lt;&gt;"",F$3,"NA"),'MITRE &amp; Controls Mappings'!$J424))), 'MITRE &amp; Controls Mappings'!$B424,"")</f>
        <v/>
      </c>
      <c r="G426" t="str">
        <f>IF(OR(OR(OR(OR(OR(ISNUMBER(SEARCH(IF(G$1&lt;&gt;"",G$1,"NA"),'MITRE &amp; Controls Mappings'!$E424)),ISNUMBER(SEARCH(IF(G$1&lt;&gt;"",G$1,"NA"),'MITRE &amp; Controls Mappings'!$F424))),ISNUMBER(SEARCH(IF(G$2&lt;&gt;"",G$2,"NA"),'MITRE &amp; Controls Mappings'!$G424))),ISNUMBER(SEARCH(IF(G$2&lt;&gt;"",G$2,"NA"),'MITRE &amp; Controls Mappings'!$H424))),ISNUMBER(SEARCH(IF(G$3&lt;&gt;"",G$3,"NA"),'MITRE &amp; Controls Mappings'!$I424))),ISNUMBER(SEARCH(IF(G$3&lt;&gt;"",G$3,"NA"),'MITRE &amp; Controls Mappings'!$J424))), 'MITRE &amp; Controls Mappings'!$B424,"")</f>
        <v/>
      </c>
      <c r="H426" t="str">
        <f>IF(OR(OR(OR(OR(OR(ISNUMBER(SEARCH(IF(H$1&lt;&gt;"",H$1,"NA"),'MITRE &amp; Controls Mappings'!$E424)),ISNUMBER(SEARCH(IF(H$1&lt;&gt;"",H$1,"NA"),'MITRE &amp; Controls Mappings'!$F424))),ISNUMBER(SEARCH(IF(H$2&lt;&gt;"",H$2,"NA"),'MITRE &amp; Controls Mappings'!$G424))),ISNUMBER(SEARCH(IF(H$2&lt;&gt;"",H$2,"NA"),'MITRE &amp; Controls Mappings'!$H424))),ISNUMBER(SEARCH(IF(H$3&lt;&gt;"",H$3,"NA"),'MITRE &amp; Controls Mappings'!$I424))),ISNUMBER(SEARCH(IF(H$3&lt;&gt;"",H$3,"NA"),'MITRE &amp; Controls Mappings'!$J424))), 'MITRE &amp; Controls Mappings'!$B424,"")</f>
        <v/>
      </c>
      <c r="I426" t="str">
        <f>IF(OR(OR(OR(OR(OR(ISNUMBER(SEARCH(IF(I$1&lt;&gt;"",I$1,"NA"),'MITRE &amp; Controls Mappings'!$E424)),ISNUMBER(SEARCH(IF(I$1&lt;&gt;"",I$1,"NA"),'MITRE &amp; Controls Mappings'!$F424))),ISNUMBER(SEARCH(IF(I$2&lt;&gt;"",I$2,"NA"),'MITRE &amp; Controls Mappings'!$G424))),ISNUMBER(SEARCH(IF(I$2&lt;&gt;"",I$2,"NA"),'MITRE &amp; Controls Mappings'!$H424))),ISNUMBER(SEARCH(IF(I$3&lt;&gt;"",I$3,"NA"),'MITRE &amp; Controls Mappings'!$I424))),ISNUMBER(SEARCH(IF(I$3&lt;&gt;"",I$3,"NA"),'MITRE &amp; Controls Mappings'!$J424))), 'MITRE &amp; Controls Mappings'!$B424,"")</f>
        <v/>
      </c>
      <c r="J426" t="str">
        <f>IF(OR(OR(OR(OR(OR(ISNUMBER(SEARCH(IF(J$1&lt;&gt;"",J$1,"NA"),'MITRE &amp; Controls Mappings'!$E424)),ISNUMBER(SEARCH(IF(J$1&lt;&gt;"",J$1,"NA"),'MITRE &amp; Controls Mappings'!$F424))),ISNUMBER(SEARCH(IF(J$2&lt;&gt;"",J$2,"NA"),'MITRE &amp; Controls Mappings'!$G424))),ISNUMBER(SEARCH(IF(J$2&lt;&gt;"",J$2,"NA"),'MITRE &amp; Controls Mappings'!$H424))),ISNUMBER(SEARCH(IF(J$3&lt;&gt;"",J$3,"NA"),'MITRE &amp; Controls Mappings'!$I424))),ISNUMBER(SEARCH(IF(J$3&lt;&gt;"",J$3,"NA"),'MITRE &amp; Controls Mappings'!$J424))), 'MITRE &amp; Controls Mappings'!$B424,"")</f>
        <v/>
      </c>
      <c r="K426" t="str">
        <f>IF(OR(OR(OR(OR(OR(ISNUMBER(SEARCH(IF(K$1&lt;&gt;"",K$1,"NA"),'MITRE &amp; Controls Mappings'!$E424)),ISNUMBER(SEARCH(IF(K$1&lt;&gt;"",K$1,"NA"),'MITRE &amp; Controls Mappings'!$F424))),ISNUMBER(SEARCH(IF(K$2&lt;&gt;"",K$2,"NA"),'MITRE &amp; Controls Mappings'!$G424))),ISNUMBER(SEARCH(IF(K$2&lt;&gt;"",K$2,"NA"),'MITRE &amp; Controls Mappings'!$H424))),ISNUMBER(SEARCH(IF(K$3&lt;&gt;"",K$3,"NA"),'MITRE &amp; Controls Mappings'!$I424))),ISNUMBER(SEARCH(IF(K$3&lt;&gt;"",K$3,"NA"),'MITRE &amp; Controls Mappings'!$J424))), 'MITRE &amp; Controls Mappings'!$B424,"")</f>
        <v/>
      </c>
      <c r="L426" s="26" t="str">
        <f>IF('MITRE &amp; Controls Mappings'!D424 &lt;&gt;"",'MITRE &amp; Controls Mappings'!D424,"" )</f>
        <v>(L1) Ensure 'MSS: (EnableICMPRedirect) Allow ICMP redirects to override OSPF generated routes' is set to 'Disabled'</v>
      </c>
    </row>
    <row r="427" spans="1:12" ht="30" x14ac:dyDescent="0.25">
      <c r="A427" t="str">
        <f>IF(COUNTIF(B427:K427,"="&amp;'MITRE &amp; Controls Mappings'!B425)&gt;0,'MITRE &amp; Controls Mappings'!B425,"")</f>
        <v/>
      </c>
      <c r="B427" t="str">
        <f>IF(OR(OR(OR(OR(OR(ISNUMBER(SEARCH(IF(B$1&lt;&gt;"",B$1,"NA"),'MITRE &amp; Controls Mappings'!$E425)),ISNUMBER(SEARCH(IF(B$1&lt;&gt;"",B$1,"NA"),'MITRE &amp; Controls Mappings'!$F425))),ISNUMBER(SEARCH(IF(B$2&lt;&gt;"",B$2,"NA"),'MITRE &amp; Controls Mappings'!$G425))),ISNUMBER(SEARCH(IF(B$2&lt;&gt;"",B$2,"NA"),'MITRE &amp; Controls Mappings'!$H425))),ISNUMBER(SEARCH(IF(B$3&lt;&gt;"",B$3,"NA"),'MITRE &amp; Controls Mappings'!$I425))),ISNUMBER(SEARCH(IF(B$3&lt;&gt;"",B$3,"NA"),'MITRE &amp; Controls Mappings'!$J425))), 'MITRE &amp; Controls Mappings'!$B425,"")</f>
        <v/>
      </c>
      <c r="C427" t="str">
        <f>IF(OR(OR(OR(OR(OR(ISNUMBER(SEARCH(IF(C$1&lt;&gt;"",C$1,"NA"),'MITRE &amp; Controls Mappings'!$E425)),ISNUMBER(SEARCH(IF(C$1&lt;&gt;"",C$1,"NA"),'MITRE &amp; Controls Mappings'!$F425))),ISNUMBER(SEARCH(IF(C$2&lt;&gt;"",C$2,"NA"),'MITRE &amp; Controls Mappings'!$G425))),ISNUMBER(SEARCH(IF(C$2&lt;&gt;"",C$2,"NA"),'MITRE &amp; Controls Mappings'!$H425))),ISNUMBER(SEARCH(IF(C$3&lt;&gt;"",C$3,"NA"),'MITRE &amp; Controls Mappings'!$I425))),ISNUMBER(SEARCH(IF(C$3&lt;&gt;"",C$3,"NA"),'MITRE &amp; Controls Mappings'!$J425))), 'MITRE &amp; Controls Mappings'!$B425,"")</f>
        <v/>
      </c>
      <c r="D427" t="str">
        <f>IF(OR(OR(OR(OR(OR(ISNUMBER(SEARCH(IF(D$1&lt;&gt;"",D$1,"NA"),'MITRE &amp; Controls Mappings'!$E425)),ISNUMBER(SEARCH(IF(D$1&lt;&gt;"",D$1,"NA"),'MITRE &amp; Controls Mappings'!$F425))),ISNUMBER(SEARCH(IF(D$2&lt;&gt;"",D$2,"NA"),'MITRE &amp; Controls Mappings'!$G425))),ISNUMBER(SEARCH(IF(D$2&lt;&gt;"",D$2,"NA"),'MITRE &amp; Controls Mappings'!$H425))),ISNUMBER(SEARCH(IF(D$3&lt;&gt;"",D$3,"NA"),'MITRE &amp; Controls Mappings'!$I425))),ISNUMBER(SEARCH(IF(D$3&lt;&gt;"",D$3,"NA"),'MITRE &amp; Controls Mappings'!$J425))), 'MITRE &amp; Controls Mappings'!$B425,"")</f>
        <v/>
      </c>
      <c r="E427" t="str">
        <f>IF(OR(OR(OR(OR(OR(ISNUMBER(SEARCH(IF(E$1&lt;&gt;"",E$1,"NA"),'MITRE &amp; Controls Mappings'!$E425)),ISNUMBER(SEARCH(IF(E$1&lt;&gt;"",E$1,"NA"),'MITRE &amp; Controls Mappings'!$F425))),ISNUMBER(SEARCH(IF(E$2&lt;&gt;"",E$2,"NA"),'MITRE &amp; Controls Mappings'!$G425))),ISNUMBER(SEARCH(IF(E$2&lt;&gt;"",E$2,"NA"),'MITRE &amp; Controls Mappings'!$H425))),ISNUMBER(SEARCH(IF(E$3&lt;&gt;"",E$3,"NA"),'MITRE &amp; Controls Mappings'!$I425))),ISNUMBER(SEARCH(IF(E$3&lt;&gt;"",E$3,"NA"),'MITRE &amp; Controls Mappings'!$J425))), 'MITRE &amp; Controls Mappings'!$B425,"")</f>
        <v/>
      </c>
      <c r="F427" t="str">
        <f>IF(OR(OR(OR(OR(OR(ISNUMBER(SEARCH(IF(F$1&lt;&gt;"",F$1,"NA"),'MITRE &amp; Controls Mappings'!$E425)),ISNUMBER(SEARCH(IF(F$1&lt;&gt;"",F$1,"NA"),'MITRE &amp; Controls Mappings'!$F425))),ISNUMBER(SEARCH(IF(F$2&lt;&gt;"",F$2,"NA"),'MITRE &amp; Controls Mappings'!$G425))),ISNUMBER(SEARCH(IF(F$2&lt;&gt;"",F$2,"NA"),'MITRE &amp; Controls Mappings'!$H425))),ISNUMBER(SEARCH(IF(F$3&lt;&gt;"",F$3,"NA"),'MITRE &amp; Controls Mappings'!$I425))),ISNUMBER(SEARCH(IF(F$3&lt;&gt;"",F$3,"NA"),'MITRE &amp; Controls Mappings'!$J425))), 'MITRE &amp; Controls Mappings'!$B425,"")</f>
        <v/>
      </c>
      <c r="G427" t="str">
        <f>IF(OR(OR(OR(OR(OR(ISNUMBER(SEARCH(IF(G$1&lt;&gt;"",G$1,"NA"),'MITRE &amp; Controls Mappings'!$E425)),ISNUMBER(SEARCH(IF(G$1&lt;&gt;"",G$1,"NA"),'MITRE &amp; Controls Mappings'!$F425))),ISNUMBER(SEARCH(IF(G$2&lt;&gt;"",G$2,"NA"),'MITRE &amp; Controls Mappings'!$G425))),ISNUMBER(SEARCH(IF(G$2&lt;&gt;"",G$2,"NA"),'MITRE &amp; Controls Mappings'!$H425))),ISNUMBER(SEARCH(IF(G$3&lt;&gt;"",G$3,"NA"),'MITRE &amp; Controls Mappings'!$I425))),ISNUMBER(SEARCH(IF(G$3&lt;&gt;"",G$3,"NA"),'MITRE &amp; Controls Mappings'!$J425))), 'MITRE &amp; Controls Mappings'!$B425,"")</f>
        <v/>
      </c>
      <c r="H427" t="str">
        <f>IF(OR(OR(OR(OR(OR(ISNUMBER(SEARCH(IF(H$1&lt;&gt;"",H$1,"NA"),'MITRE &amp; Controls Mappings'!$E425)),ISNUMBER(SEARCH(IF(H$1&lt;&gt;"",H$1,"NA"),'MITRE &amp; Controls Mappings'!$F425))),ISNUMBER(SEARCH(IF(H$2&lt;&gt;"",H$2,"NA"),'MITRE &amp; Controls Mappings'!$G425))),ISNUMBER(SEARCH(IF(H$2&lt;&gt;"",H$2,"NA"),'MITRE &amp; Controls Mappings'!$H425))),ISNUMBER(SEARCH(IF(H$3&lt;&gt;"",H$3,"NA"),'MITRE &amp; Controls Mappings'!$I425))),ISNUMBER(SEARCH(IF(H$3&lt;&gt;"",H$3,"NA"),'MITRE &amp; Controls Mappings'!$J425))), 'MITRE &amp; Controls Mappings'!$B425,"")</f>
        <v/>
      </c>
      <c r="I427" t="str">
        <f>IF(OR(OR(OR(OR(OR(ISNUMBER(SEARCH(IF(I$1&lt;&gt;"",I$1,"NA"),'MITRE &amp; Controls Mappings'!$E425)),ISNUMBER(SEARCH(IF(I$1&lt;&gt;"",I$1,"NA"),'MITRE &amp; Controls Mappings'!$F425))),ISNUMBER(SEARCH(IF(I$2&lt;&gt;"",I$2,"NA"),'MITRE &amp; Controls Mappings'!$G425))),ISNUMBER(SEARCH(IF(I$2&lt;&gt;"",I$2,"NA"),'MITRE &amp; Controls Mappings'!$H425))),ISNUMBER(SEARCH(IF(I$3&lt;&gt;"",I$3,"NA"),'MITRE &amp; Controls Mappings'!$I425))),ISNUMBER(SEARCH(IF(I$3&lt;&gt;"",I$3,"NA"),'MITRE &amp; Controls Mappings'!$J425))), 'MITRE &amp; Controls Mappings'!$B425,"")</f>
        <v/>
      </c>
      <c r="J427" t="str">
        <f>IF(OR(OR(OR(OR(OR(ISNUMBER(SEARCH(IF(J$1&lt;&gt;"",J$1,"NA"),'MITRE &amp; Controls Mappings'!$E425)),ISNUMBER(SEARCH(IF(J$1&lt;&gt;"",J$1,"NA"),'MITRE &amp; Controls Mappings'!$F425))),ISNUMBER(SEARCH(IF(J$2&lt;&gt;"",J$2,"NA"),'MITRE &amp; Controls Mappings'!$G425))),ISNUMBER(SEARCH(IF(J$2&lt;&gt;"",J$2,"NA"),'MITRE &amp; Controls Mappings'!$H425))),ISNUMBER(SEARCH(IF(J$3&lt;&gt;"",J$3,"NA"),'MITRE &amp; Controls Mappings'!$I425))),ISNUMBER(SEARCH(IF(J$3&lt;&gt;"",J$3,"NA"),'MITRE &amp; Controls Mappings'!$J425))), 'MITRE &amp; Controls Mappings'!$B425,"")</f>
        <v/>
      </c>
      <c r="K427" t="str">
        <f>IF(OR(OR(OR(OR(OR(ISNUMBER(SEARCH(IF(K$1&lt;&gt;"",K$1,"NA"),'MITRE &amp; Controls Mappings'!$E425)),ISNUMBER(SEARCH(IF(K$1&lt;&gt;"",K$1,"NA"),'MITRE &amp; Controls Mappings'!$F425))),ISNUMBER(SEARCH(IF(K$2&lt;&gt;"",K$2,"NA"),'MITRE &amp; Controls Mappings'!$G425))),ISNUMBER(SEARCH(IF(K$2&lt;&gt;"",K$2,"NA"),'MITRE &amp; Controls Mappings'!$H425))),ISNUMBER(SEARCH(IF(K$3&lt;&gt;"",K$3,"NA"),'MITRE &amp; Controls Mappings'!$I425))),ISNUMBER(SEARCH(IF(K$3&lt;&gt;"",K$3,"NA"),'MITRE &amp; Controls Mappings'!$J425))), 'MITRE &amp; Controls Mappings'!$B425,"")</f>
        <v/>
      </c>
      <c r="L427" s="26" t="str">
        <f>IF('MITRE &amp; Controls Mappings'!D425 &lt;&gt;"",'MITRE &amp; Controls Mappings'!D425,"" )</f>
        <v>(L2) Ensure 'MSS: (KeepAliveTime) How often keep-alive packets are sent in milliseconds' is set to 'Enabled: 300,000 or 5 minutes (recommended)'</v>
      </c>
    </row>
    <row r="428" spans="1:12" ht="30" x14ac:dyDescent="0.25">
      <c r="A428" t="str">
        <f>IF(COUNTIF(B428:K428,"="&amp;'MITRE &amp; Controls Mappings'!B426)&gt;0,'MITRE &amp; Controls Mappings'!B426,"")</f>
        <v/>
      </c>
      <c r="B428" t="str">
        <f>IF(OR(OR(OR(OR(OR(ISNUMBER(SEARCH(IF(B$1&lt;&gt;"",B$1,"NA"),'MITRE &amp; Controls Mappings'!$E426)),ISNUMBER(SEARCH(IF(B$1&lt;&gt;"",B$1,"NA"),'MITRE &amp; Controls Mappings'!$F426))),ISNUMBER(SEARCH(IF(B$2&lt;&gt;"",B$2,"NA"),'MITRE &amp; Controls Mappings'!$G426))),ISNUMBER(SEARCH(IF(B$2&lt;&gt;"",B$2,"NA"),'MITRE &amp; Controls Mappings'!$H426))),ISNUMBER(SEARCH(IF(B$3&lt;&gt;"",B$3,"NA"),'MITRE &amp; Controls Mappings'!$I426))),ISNUMBER(SEARCH(IF(B$3&lt;&gt;"",B$3,"NA"),'MITRE &amp; Controls Mappings'!$J426))), 'MITRE &amp; Controls Mappings'!$B426,"")</f>
        <v/>
      </c>
      <c r="C428" t="str">
        <f>IF(OR(OR(OR(OR(OR(ISNUMBER(SEARCH(IF(C$1&lt;&gt;"",C$1,"NA"),'MITRE &amp; Controls Mappings'!$E426)),ISNUMBER(SEARCH(IF(C$1&lt;&gt;"",C$1,"NA"),'MITRE &amp; Controls Mappings'!$F426))),ISNUMBER(SEARCH(IF(C$2&lt;&gt;"",C$2,"NA"),'MITRE &amp; Controls Mappings'!$G426))),ISNUMBER(SEARCH(IF(C$2&lt;&gt;"",C$2,"NA"),'MITRE &amp; Controls Mappings'!$H426))),ISNUMBER(SEARCH(IF(C$3&lt;&gt;"",C$3,"NA"),'MITRE &amp; Controls Mappings'!$I426))),ISNUMBER(SEARCH(IF(C$3&lt;&gt;"",C$3,"NA"),'MITRE &amp; Controls Mappings'!$J426))), 'MITRE &amp; Controls Mappings'!$B426,"")</f>
        <v/>
      </c>
      <c r="D428" t="str">
        <f>IF(OR(OR(OR(OR(OR(ISNUMBER(SEARCH(IF(D$1&lt;&gt;"",D$1,"NA"),'MITRE &amp; Controls Mappings'!$E426)),ISNUMBER(SEARCH(IF(D$1&lt;&gt;"",D$1,"NA"),'MITRE &amp; Controls Mappings'!$F426))),ISNUMBER(SEARCH(IF(D$2&lt;&gt;"",D$2,"NA"),'MITRE &amp; Controls Mappings'!$G426))),ISNUMBER(SEARCH(IF(D$2&lt;&gt;"",D$2,"NA"),'MITRE &amp; Controls Mappings'!$H426))),ISNUMBER(SEARCH(IF(D$3&lt;&gt;"",D$3,"NA"),'MITRE &amp; Controls Mappings'!$I426))),ISNUMBER(SEARCH(IF(D$3&lt;&gt;"",D$3,"NA"),'MITRE &amp; Controls Mappings'!$J426))), 'MITRE &amp; Controls Mappings'!$B426,"")</f>
        <v/>
      </c>
      <c r="E428" t="str">
        <f>IF(OR(OR(OR(OR(OR(ISNUMBER(SEARCH(IF(E$1&lt;&gt;"",E$1,"NA"),'MITRE &amp; Controls Mappings'!$E426)),ISNUMBER(SEARCH(IF(E$1&lt;&gt;"",E$1,"NA"),'MITRE &amp; Controls Mappings'!$F426))),ISNUMBER(SEARCH(IF(E$2&lt;&gt;"",E$2,"NA"),'MITRE &amp; Controls Mappings'!$G426))),ISNUMBER(SEARCH(IF(E$2&lt;&gt;"",E$2,"NA"),'MITRE &amp; Controls Mappings'!$H426))),ISNUMBER(SEARCH(IF(E$3&lt;&gt;"",E$3,"NA"),'MITRE &amp; Controls Mappings'!$I426))),ISNUMBER(SEARCH(IF(E$3&lt;&gt;"",E$3,"NA"),'MITRE &amp; Controls Mappings'!$J426))), 'MITRE &amp; Controls Mappings'!$B426,"")</f>
        <v/>
      </c>
      <c r="F428" t="str">
        <f>IF(OR(OR(OR(OR(OR(ISNUMBER(SEARCH(IF(F$1&lt;&gt;"",F$1,"NA"),'MITRE &amp; Controls Mappings'!$E426)),ISNUMBER(SEARCH(IF(F$1&lt;&gt;"",F$1,"NA"),'MITRE &amp; Controls Mappings'!$F426))),ISNUMBER(SEARCH(IF(F$2&lt;&gt;"",F$2,"NA"),'MITRE &amp; Controls Mappings'!$G426))),ISNUMBER(SEARCH(IF(F$2&lt;&gt;"",F$2,"NA"),'MITRE &amp; Controls Mappings'!$H426))),ISNUMBER(SEARCH(IF(F$3&lt;&gt;"",F$3,"NA"),'MITRE &amp; Controls Mappings'!$I426))),ISNUMBER(SEARCH(IF(F$3&lt;&gt;"",F$3,"NA"),'MITRE &amp; Controls Mappings'!$J426))), 'MITRE &amp; Controls Mappings'!$B426,"")</f>
        <v/>
      </c>
      <c r="G428" t="str">
        <f>IF(OR(OR(OR(OR(OR(ISNUMBER(SEARCH(IF(G$1&lt;&gt;"",G$1,"NA"),'MITRE &amp; Controls Mappings'!$E426)),ISNUMBER(SEARCH(IF(G$1&lt;&gt;"",G$1,"NA"),'MITRE &amp; Controls Mappings'!$F426))),ISNUMBER(SEARCH(IF(G$2&lt;&gt;"",G$2,"NA"),'MITRE &amp; Controls Mappings'!$G426))),ISNUMBER(SEARCH(IF(G$2&lt;&gt;"",G$2,"NA"),'MITRE &amp; Controls Mappings'!$H426))),ISNUMBER(SEARCH(IF(G$3&lt;&gt;"",G$3,"NA"),'MITRE &amp; Controls Mappings'!$I426))),ISNUMBER(SEARCH(IF(G$3&lt;&gt;"",G$3,"NA"),'MITRE &amp; Controls Mappings'!$J426))), 'MITRE &amp; Controls Mappings'!$B426,"")</f>
        <v/>
      </c>
      <c r="H428" t="str">
        <f>IF(OR(OR(OR(OR(OR(ISNUMBER(SEARCH(IF(H$1&lt;&gt;"",H$1,"NA"),'MITRE &amp; Controls Mappings'!$E426)),ISNUMBER(SEARCH(IF(H$1&lt;&gt;"",H$1,"NA"),'MITRE &amp; Controls Mappings'!$F426))),ISNUMBER(SEARCH(IF(H$2&lt;&gt;"",H$2,"NA"),'MITRE &amp; Controls Mappings'!$G426))),ISNUMBER(SEARCH(IF(H$2&lt;&gt;"",H$2,"NA"),'MITRE &amp; Controls Mappings'!$H426))),ISNUMBER(SEARCH(IF(H$3&lt;&gt;"",H$3,"NA"),'MITRE &amp; Controls Mappings'!$I426))),ISNUMBER(SEARCH(IF(H$3&lt;&gt;"",H$3,"NA"),'MITRE &amp; Controls Mappings'!$J426))), 'MITRE &amp; Controls Mappings'!$B426,"")</f>
        <v/>
      </c>
      <c r="I428" t="str">
        <f>IF(OR(OR(OR(OR(OR(ISNUMBER(SEARCH(IF(I$1&lt;&gt;"",I$1,"NA"),'MITRE &amp; Controls Mappings'!$E426)),ISNUMBER(SEARCH(IF(I$1&lt;&gt;"",I$1,"NA"),'MITRE &amp; Controls Mappings'!$F426))),ISNUMBER(SEARCH(IF(I$2&lt;&gt;"",I$2,"NA"),'MITRE &amp; Controls Mappings'!$G426))),ISNUMBER(SEARCH(IF(I$2&lt;&gt;"",I$2,"NA"),'MITRE &amp; Controls Mappings'!$H426))),ISNUMBER(SEARCH(IF(I$3&lt;&gt;"",I$3,"NA"),'MITRE &amp; Controls Mappings'!$I426))),ISNUMBER(SEARCH(IF(I$3&lt;&gt;"",I$3,"NA"),'MITRE &amp; Controls Mappings'!$J426))), 'MITRE &amp; Controls Mappings'!$B426,"")</f>
        <v/>
      </c>
      <c r="J428" t="str">
        <f>IF(OR(OR(OR(OR(OR(ISNUMBER(SEARCH(IF(J$1&lt;&gt;"",J$1,"NA"),'MITRE &amp; Controls Mappings'!$E426)),ISNUMBER(SEARCH(IF(J$1&lt;&gt;"",J$1,"NA"),'MITRE &amp; Controls Mappings'!$F426))),ISNUMBER(SEARCH(IF(J$2&lt;&gt;"",J$2,"NA"),'MITRE &amp; Controls Mappings'!$G426))),ISNUMBER(SEARCH(IF(J$2&lt;&gt;"",J$2,"NA"),'MITRE &amp; Controls Mappings'!$H426))),ISNUMBER(SEARCH(IF(J$3&lt;&gt;"",J$3,"NA"),'MITRE &amp; Controls Mappings'!$I426))),ISNUMBER(SEARCH(IF(J$3&lt;&gt;"",J$3,"NA"),'MITRE &amp; Controls Mappings'!$J426))), 'MITRE &amp; Controls Mappings'!$B426,"")</f>
        <v/>
      </c>
      <c r="K428" t="str">
        <f>IF(OR(OR(OR(OR(OR(ISNUMBER(SEARCH(IF(K$1&lt;&gt;"",K$1,"NA"),'MITRE &amp; Controls Mappings'!$E426)),ISNUMBER(SEARCH(IF(K$1&lt;&gt;"",K$1,"NA"),'MITRE &amp; Controls Mappings'!$F426))),ISNUMBER(SEARCH(IF(K$2&lt;&gt;"",K$2,"NA"),'MITRE &amp; Controls Mappings'!$G426))),ISNUMBER(SEARCH(IF(K$2&lt;&gt;"",K$2,"NA"),'MITRE &amp; Controls Mappings'!$H426))),ISNUMBER(SEARCH(IF(K$3&lt;&gt;"",K$3,"NA"),'MITRE &amp; Controls Mappings'!$I426))),ISNUMBER(SEARCH(IF(K$3&lt;&gt;"",K$3,"NA"),'MITRE &amp; Controls Mappings'!$J426))), 'MITRE &amp; Controls Mappings'!$B426,"")</f>
        <v/>
      </c>
      <c r="L428" s="26" t="str">
        <f>IF('MITRE &amp; Controls Mappings'!D426 &lt;&gt;"",'MITRE &amp; Controls Mappings'!D426,"" )</f>
        <v>(L2) Ensure 'MSS: (KeepAliveTime) How often keep-alive packets are sent in milliseconds' is set to 'Enabled: 300,000 or 5 minutes (recommended)'</v>
      </c>
    </row>
    <row r="429" spans="1:12" ht="30" x14ac:dyDescent="0.25">
      <c r="A429" t="str">
        <f>IF(COUNTIF(B429:K429,"="&amp;'MITRE &amp; Controls Mappings'!B427)&gt;0,'MITRE &amp; Controls Mappings'!B427,"")</f>
        <v/>
      </c>
      <c r="B429" t="str">
        <f>IF(OR(OR(OR(OR(OR(ISNUMBER(SEARCH(IF(B$1&lt;&gt;"",B$1,"NA"),'MITRE &amp; Controls Mappings'!$E427)),ISNUMBER(SEARCH(IF(B$1&lt;&gt;"",B$1,"NA"),'MITRE &amp; Controls Mappings'!$F427))),ISNUMBER(SEARCH(IF(B$2&lt;&gt;"",B$2,"NA"),'MITRE &amp; Controls Mappings'!$G427))),ISNUMBER(SEARCH(IF(B$2&lt;&gt;"",B$2,"NA"),'MITRE &amp; Controls Mappings'!$H427))),ISNUMBER(SEARCH(IF(B$3&lt;&gt;"",B$3,"NA"),'MITRE &amp; Controls Mappings'!$I427))),ISNUMBER(SEARCH(IF(B$3&lt;&gt;"",B$3,"NA"),'MITRE &amp; Controls Mappings'!$J427))), 'MITRE &amp; Controls Mappings'!$B427,"")</f>
        <v/>
      </c>
      <c r="C429" t="str">
        <f>IF(OR(OR(OR(OR(OR(ISNUMBER(SEARCH(IF(C$1&lt;&gt;"",C$1,"NA"),'MITRE &amp; Controls Mappings'!$E427)),ISNUMBER(SEARCH(IF(C$1&lt;&gt;"",C$1,"NA"),'MITRE &amp; Controls Mappings'!$F427))),ISNUMBER(SEARCH(IF(C$2&lt;&gt;"",C$2,"NA"),'MITRE &amp; Controls Mappings'!$G427))),ISNUMBER(SEARCH(IF(C$2&lt;&gt;"",C$2,"NA"),'MITRE &amp; Controls Mappings'!$H427))),ISNUMBER(SEARCH(IF(C$3&lt;&gt;"",C$3,"NA"),'MITRE &amp; Controls Mappings'!$I427))),ISNUMBER(SEARCH(IF(C$3&lt;&gt;"",C$3,"NA"),'MITRE &amp; Controls Mappings'!$J427))), 'MITRE &amp; Controls Mappings'!$B427,"")</f>
        <v/>
      </c>
      <c r="D429" t="str">
        <f>IF(OR(OR(OR(OR(OR(ISNUMBER(SEARCH(IF(D$1&lt;&gt;"",D$1,"NA"),'MITRE &amp; Controls Mappings'!$E427)),ISNUMBER(SEARCH(IF(D$1&lt;&gt;"",D$1,"NA"),'MITRE &amp; Controls Mappings'!$F427))),ISNUMBER(SEARCH(IF(D$2&lt;&gt;"",D$2,"NA"),'MITRE &amp; Controls Mappings'!$G427))),ISNUMBER(SEARCH(IF(D$2&lt;&gt;"",D$2,"NA"),'MITRE &amp; Controls Mappings'!$H427))),ISNUMBER(SEARCH(IF(D$3&lt;&gt;"",D$3,"NA"),'MITRE &amp; Controls Mappings'!$I427))),ISNUMBER(SEARCH(IF(D$3&lt;&gt;"",D$3,"NA"),'MITRE &amp; Controls Mappings'!$J427))), 'MITRE &amp; Controls Mappings'!$B427,"")</f>
        <v/>
      </c>
      <c r="E429" t="str">
        <f>IF(OR(OR(OR(OR(OR(ISNUMBER(SEARCH(IF(E$1&lt;&gt;"",E$1,"NA"),'MITRE &amp; Controls Mappings'!$E427)),ISNUMBER(SEARCH(IF(E$1&lt;&gt;"",E$1,"NA"),'MITRE &amp; Controls Mappings'!$F427))),ISNUMBER(SEARCH(IF(E$2&lt;&gt;"",E$2,"NA"),'MITRE &amp; Controls Mappings'!$G427))),ISNUMBER(SEARCH(IF(E$2&lt;&gt;"",E$2,"NA"),'MITRE &amp; Controls Mappings'!$H427))),ISNUMBER(SEARCH(IF(E$3&lt;&gt;"",E$3,"NA"),'MITRE &amp; Controls Mappings'!$I427))),ISNUMBER(SEARCH(IF(E$3&lt;&gt;"",E$3,"NA"),'MITRE &amp; Controls Mappings'!$J427))), 'MITRE &amp; Controls Mappings'!$B427,"")</f>
        <v/>
      </c>
      <c r="F429" t="str">
        <f>IF(OR(OR(OR(OR(OR(ISNUMBER(SEARCH(IF(F$1&lt;&gt;"",F$1,"NA"),'MITRE &amp; Controls Mappings'!$E427)),ISNUMBER(SEARCH(IF(F$1&lt;&gt;"",F$1,"NA"),'MITRE &amp; Controls Mappings'!$F427))),ISNUMBER(SEARCH(IF(F$2&lt;&gt;"",F$2,"NA"),'MITRE &amp; Controls Mappings'!$G427))),ISNUMBER(SEARCH(IF(F$2&lt;&gt;"",F$2,"NA"),'MITRE &amp; Controls Mappings'!$H427))),ISNUMBER(SEARCH(IF(F$3&lt;&gt;"",F$3,"NA"),'MITRE &amp; Controls Mappings'!$I427))),ISNUMBER(SEARCH(IF(F$3&lt;&gt;"",F$3,"NA"),'MITRE &amp; Controls Mappings'!$J427))), 'MITRE &amp; Controls Mappings'!$B427,"")</f>
        <v/>
      </c>
      <c r="G429" t="str">
        <f>IF(OR(OR(OR(OR(OR(ISNUMBER(SEARCH(IF(G$1&lt;&gt;"",G$1,"NA"),'MITRE &amp; Controls Mappings'!$E427)),ISNUMBER(SEARCH(IF(G$1&lt;&gt;"",G$1,"NA"),'MITRE &amp; Controls Mappings'!$F427))),ISNUMBER(SEARCH(IF(G$2&lt;&gt;"",G$2,"NA"),'MITRE &amp; Controls Mappings'!$G427))),ISNUMBER(SEARCH(IF(G$2&lt;&gt;"",G$2,"NA"),'MITRE &amp; Controls Mappings'!$H427))),ISNUMBER(SEARCH(IF(G$3&lt;&gt;"",G$3,"NA"),'MITRE &amp; Controls Mappings'!$I427))),ISNUMBER(SEARCH(IF(G$3&lt;&gt;"",G$3,"NA"),'MITRE &amp; Controls Mappings'!$J427))), 'MITRE &amp; Controls Mappings'!$B427,"")</f>
        <v/>
      </c>
      <c r="H429" t="str">
        <f>IF(OR(OR(OR(OR(OR(ISNUMBER(SEARCH(IF(H$1&lt;&gt;"",H$1,"NA"),'MITRE &amp; Controls Mappings'!$E427)),ISNUMBER(SEARCH(IF(H$1&lt;&gt;"",H$1,"NA"),'MITRE &amp; Controls Mappings'!$F427))),ISNUMBER(SEARCH(IF(H$2&lt;&gt;"",H$2,"NA"),'MITRE &amp; Controls Mappings'!$G427))),ISNUMBER(SEARCH(IF(H$2&lt;&gt;"",H$2,"NA"),'MITRE &amp; Controls Mappings'!$H427))),ISNUMBER(SEARCH(IF(H$3&lt;&gt;"",H$3,"NA"),'MITRE &amp; Controls Mappings'!$I427))),ISNUMBER(SEARCH(IF(H$3&lt;&gt;"",H$3,"NA"),'MITRE &amp; Controls Mappings'!$J427))), 'MITRE &amp; Controls Mappings'!$B427,"")</f>
        <v/>
      </c>
      <c r="I429" t="str">
        <f>IF(OR(OR(OR(OR(OR(ISNUMBER(SEARCH(IF(I$1&lt;&gt;"",I$1,"NA"),'MITRE &amp; Controls Mappings'!$E427)),ISNUMBER(SEARCH(IF(I$1&lt;&gt;"",I$1,"NA"),'MITRE &amp; Controls Mappings'!$F427))),ISNUMBER(SEARCH(IF(I$2&lt;&gt;"",I$2,"NA"),'MITRE &amp; Controls Mappings'!$G427))),ISNUMBER(SEARCH(IF(I$2&lt;&gt;"",I$2,"NA"),'MITRE &amp; Controls Mappings'!$H427))),ISNUMBER(SEARCH(IF(I$3&lt;&gt;"",I$3,"NA"),'MITRE &amp; Controls Mappings'!$I427))),ISNUMBER(SEARCH(IF(I$3&lt;&gt;"",I$3,"NA"),'MITRE &amp; Controls Mappings'!$J427))), 'MITRE &amp; Controls Mappings'!$B427,"")</f>
        <v/>
      </c>
      <c r="J429" t="str">
        <f>IF(OR(OR(OR(OR(OR(ISNUMBER(SEARCH(IF(J$1&lt;&gt;"",J$1,"NA"),'MITRE &amp; Controls Mappings'!$E427)),ISNUMBER(SEARCH(IF(J$1&lt;&gt;"",J$1,"NA"),'MITRE &amp; Controls Mappings'!$F427))),ISNUMBER(SEARCH(IF(J$2&lt;&gt;"",J$2,"NA"),'MITRE &amp; Controls Mappings'!$G427))),ISNUMBER(SEARCH(IF(J$2&lt;&gt;"",J$2,"NA"),'MITRE &amp; Controls Mappings'!$H427))),ISNUMBER(SEARCH(IF(J$3&lt;&gt;"",J$3,"NA"),'MITRE &amp; Controls Mappings'!$I427))),ISNUMBER(SEARCH(IF(J$3&lt;&gt;"",J$3,"NA"),'MITRE &amp; Controls Mappings'!$J427))), 'MITRE &amp; Controls Mappings'!$B427,"")</f>
        <v/>
      </c>
      <c r="K429" t="str">
        <f>IF(OR(OR(OR(OR(OR(ISNUMBER(SEARCH(IF(K$1&lt;&gt;"",K$1,"NA"),'MITRE &amp; Controls Mappings'!$E427)),ISNUMBER(SEARCH(IF(K$1&lt;&gt;"",K$1,"NA"),'MITRE &amp; Controls Mappings'!$F427))),ISNUMBER(SEARCH(IF(K$2&lt;&gt;"",K$2,"NA"),'MITRE &amp; Controls Mappings'!$G427))),ISNUMBER(SEARCH(IF(K$2&lt;&gt;"",K$2,"NA"),'MITRE &amp; Controls Mappings'!$H427))),ISNUMBER(SEARCH(IF(K$3&lt;&gt;"",K$3,"NA"),'MITRE &amp; Controls Mappings'!$I427))),ISNUMBER(SEARCH(IF(K$3&lt;&gt;"",K$3,"NA"),'MITRE &amp; Controls Mappings'!$J427))), 'MITRE &amp; Controls Mappings'!$B427,"")</f>
        <v/>
      </c>
      <c r="L429" s="26" t="str">
        <f>IF('MITRE &amp; Controls Mappings'!D427 &lt;&gt;"",'MITRE &amp; Controls Mappings'!D427,"" )</f>
        <v>(L1) Ensure 'MSS: (NoNameReleaseOnDemand) Allow the computer to ignore NetBIOS name release requests except from WINS servers' is set to 'Enabled'</v>
      </c>
    </row>
    <row r="430" spans="1:12" ht="30" x14ac:dyDescent="0.25">
      <c r="A430" t="str">
        <f>IF(COUNTIF(B430:K430,"="&amp;'MITRE &amp; Controls Mappings'!B428)&gt;0,'MITRE &amp; Controls Mappings'!B428,"")</f>
        <v/>
      </c>
      <c r="B430" t="str">
        <f>IF(OR(OR(OR(OR(OR(ISNUMBER(SEARCH(IF(B$1&lt;&gt;"",B$1,"NA"),'MITRE &amp; Controls Mappings'!$E428)),ISNUMBER(SEARCH(IF(B$1&lt;&gt;"",B$1,"NA"),'MITRE &amp; Controls Mappings'!$F428))),ISNUMBER(SEARCH(IF(B$2&lt;&gt;"",B$2,"NA"),'MITRE &amp; Controls Mappings'!$G428))),ISNUMBER(SEARCH(IF(B$2&lt;&gt;"",B$2,"NA"),'MITRE &amp; Controls Mappings'!$H428))),ISNUMBER(SEARCH(IF(B$3&lt;&gt;"",B$3,"NA"),'MITRE &amp; Controls Mappings'!$I428))),ISNUMBER(SEARCH(IF(B$3&lt;&gt;"",B$3,"NA"),'MITRE &amp; Controls Mappings'!$J428))), 'MITRE &amp; Controls Mappings'!$B428,"")</f>
        <v/>
      </c>
      <c r="C430" t="str">
        <f>IF(OR(OR(OR(OR(OR(ISNUMBER(SEARCH(IF(C$1&lt;&gt;"",C$1,"NA"),'MITRE &amp; Controls Mappings'!$E428)),ISNUMBER(SEARCH(IF(C$1&lt;&gt;"",C$1,"NA"),'MITRE &amp; Controls Mappings'!$F428))),ISNUMBER(SEARCH(IF(C$2&lt;&gt;"",C$2,"NA"),'MITRE &amp; Controls Mappings'!$G428))),ISNUMBER(SEARCH(IF(C$2&lt;&gt;"",C$2,"NA"),'MITRE &amp; Controls Mappings'!$H428))),ISNUMBER(SEARCH(IF(C$3&lt;&gt;"",C$3,"NA"),'MITRE &amp; Controls Mappings'!$I428))),ISNUMBER(SEARCH(IF(C$3&lt;&gt;"",C$3,"NA"),'MITRE &amp; Controls Mappings'!$J428))), 'MITRE &amp; Controls Mappings'!$B428,"")</f>
        <v/>
      </c>
      <c r="D430" t="str">
        <f>IF(OR(OR(OR(OR(OR(ISNUMBER(SEARCH(IF(D$1&lt;&gt;"",D$1,"NA"),'MITRE &amp; Controls Mappings'!$E428)),ISNUMBER(SEARCH(IF(D$1&lt;&gt;"",D$1,"NA"),'MITRE &amp; Controls Mappings'!$F428))),ISNUMBER(SEARCH(IF(D$2&lt;&gt;"",D$2,"NA"),'MITRE &amp; Controls Mappings'!$G428))),ISNUMBER(SEARCH(IF(D$2&lt;&gt;"",D$2,"NA"),'MITRE &amp; Controls Mappings'!$H428))),ISNUMBER(SEARCH(IF(D$3&lt;&gt;"",D$3,"NA"),'MITRE &amp; Controls Mappings'!$I428))),ISNUMBER(SEARCH(IF(D$3&lt;&gt;"",D$3,"NA"),'MITRE &amp; Controls Mappings'!$J428))), 'MITRE &amp; Controls Mappings'!$B428,"")</f>
        <v/>
      </c>
      <c r="E430" t="str">
        <f>IF(OR(OR(OR(OR(OR(ISNUMBER(SEARCH(IF(E$1&lt;&gt;"",E$1,"NA"),'MITRE &amp; Controls Mappings'!$E428)),ISNUMBER(SEARCH(IF(E$1&lt;&gt;"",E$1,"NA"),'MITRE &amp; Controls Mappings'!$F428))),ISNUMBER(SEARCH(IF(E$2&lt;&gt;"",E$2,"NA"),'MITRE &amp; Controls Mappings'!$G428))),ISNUMBER(SEARCH(IF(E$2&lt;&gt;"",E$2,"NA"),'MITRE &amp; Controls Mappings'!$H428))),ISNUMBER(SEARCH(IF(E$3&lt;&gt;"",E$3,"NA"),'MITRE &amp; Controls Mappings'!$I428))),ISNUMBER(SEARCH(IF(E$3&lt;&gt;"",E$3,"NA"),'MITRE &amp; Controls Mappings'!$J428))), 'MITRE &amp; Controls Mappings'!$B428,"")</f>
        <v/>
      </c>
      <c r="F430" t="str">
        <f>IF(OR(OR(OR(OR(OR(ISNUMBER(SEARCH(IF(F$1&lt;&gt;"",F$1,"NA"),'MITRE &amp; Controls Mappings'!$E428)),ISNUMBER(SEARCH(IF(F$1&lt;&gt;"",F$1,"NA"),'MITRE &amp; Controls Mappings'!$F428))),ISNUMBER(SEARCH(IF(F$2&lt;&gt;"",F$2,"NA"),'MITRE &amp; Controls Mappings'!$G428))),ISNUMBER(SEARCH(IF(F$2&lt;&gt;"",F$2,"NA"),'MITRE &amp; Controls Mappings'!$H428))),ISNUMBER(SEARCH(IF(F$3&lt;&gt;"",F$3,"NA"),'MITRE &amp; Controls Mappings'!$I428))),ISNUMBER(SEARCH(IF(F$3&lt;&gt;"",F$3,"NA"),'MITRE &amp; Controls Mappings'!$J428))), 'MITRE &amp; Controls Mappings'!$B428,"")</f>
        <v/>
      </c>
      <c r="G430" t="str">
        <f>IF(OR(OR(OR(OR(OR(ISNUMBER(SEARCH(IF(G$1&lt;&gt;"",G$1,"NA"),'MITRE &amp; Controls Mappings'!$E428)),ISNUMBER(SEARCH(IF(G$1&lt;&gt;"",G$1,"NA"),'MITRE &amp; Controls Mappings'!$F428))),ISNUMBER(SEARCH(IF(G$2&lt;&gt;"",G$2,"NA"),'MITRE &amp; Controls Mappings'!$G428))),ISNUMBER(SEARCH(IF(G$2&lt;&gt;"",G$2,"NA"),'MITRE &amp; Controls Mappings'!$H428))),ISNUMBER(SEARCH(IF(G$3&lt;&gt;"",G$3,"NA"),'MITRE &amp; Controls Mappings'!$I428))),ISNUMBER(SEARCH(IF(G$3&lt;&gt;"",G$3,"NA"),'MITRE &amp; Controls Mappings'!$J428))), 'MITRE &amp; Controls Mappings'!$B428,"")</f>
        <v/>
      </c>
      <c r="H430" t="str">
        <f>IF(OR(OR(OR(OR(OR(ISNUMBER(SEARCH(IF(H$1&lt;&gt;"",H$1,"NA"),'MITRE &amp; Controls Mappings'!$E428)),ISNUMBER(SEARCH(IF(H$1&lt;&gt;"",H$1,"NA"),'MITRE &amp; Controls Mappings'!$F428))),ISNUMBER(SEARCH(IF(H$2&lt;&gt;"",H$2,"NA"),'MITRE &amp; Controls Mappings'!$G428))),ISNUMBER(SEARCH(IF(H$2&lt;&gt;"",H$2,"NA"),'MITRE &amp; Controls Mappings'!$H428))),ISNUMBER(SEARCH(IF(H$3&lt;&gt;"",H$3,"NA"),'MITRE &amp; Controls Mappings'!$I428))),ISNUMBER(SEARCH(IF(H$3&lt;&gt;"",H$3,"NA"),'MITRE &amp; Controls Mappings'!$J428))), 'MITRE &amp; Controls Mappings'!$B428,"")</f>
        <v/>
      </c>
      <c r="I430" t="str">
        <f>IF(OR(OR(OR(OR(OR(ISNUMBER(SEARCH(IF(I$1&lt;&gt;"",I$1,"NA"),'MITRE &amp; Controls Mappings'!$E428)),ISNUMBER(SEARCH(IF(I$1&lt;&gt;"",I$1,"NA"),'MITRE &amp; Controls Mappings'!$F428))),ISNUMBER(SEARCH(IF(I$2&lt;&gt;"",I$2,"NA"),'MITRE &amp; Controls Mappings'!$G428))),ISNUMBER(SEARCH(IF(I$2&lt;&gt;"",I$2,"NA"),'MITRE &amp; Controls Mappings'!$H428))),ISNUMBER(SEARCH(IF(I$3&lt;&gt;"",I$3,"NA"),'MITRE &amp; Controls Mappings'!$I428))),ISNUMBER(SEARCH(IF(I$3&lt;&gt;"",I$3,"NA"),'MITRE &amp; Controls Mappings'!$J428))), 'MITRE &amp; Controls Mappings'!$B428,"")</f>
        <v/>
      </c>
      <c r="J430" t="str">
        <f>IF(OR(OR(OR(OR(OR(ISNUMBER(SEARCH(IF(J$1&lt;&gt;"",J$1,"NA"),'MITRE &amp; Controls Mappings'!$E428)),ISNUMBER(SEARCH(IF(J$1&lt;&gt;"",J$1,"NA"),'MITRE &amp; Controls Mappings'!$F428))),ISNUMBER(SEARCH(IF(J$2&lt;&gt;"",J$2,"NA"),'MITRE &amp; Controls Mappings'!$G428))),ISNUMBER(SEARCH(IF(J$2&lt;&gt;"",J$2,"NA"),'MITRE &amp; Controls Mappings'!$H428))),ISNUMBER(SEARCH(IF(J$3&lt;&gt;"",J$3,"NA"),'MITRE &amp; Controls Mappings'!$I428))),ISNUMBER(SEARCH(IF(J$3&lt;&gt;"",J$3,"NA"),'MITRE &amp; Controls Mappings'!$J428))), 'MITRE &amp; Controls Mappings'!$B428,"")</f>
        <v/>
      </c>
      <c r="K430" t="str">
        <f>IF(OR(OR(OR(OR(OR(ISNUMBER(SEARCH(IF(K$1&lt;&gt;"",K$1,"NA"),'MITRE &amp; Controls Mappings'!$E428)),ISNUMBER(SEARCH(IF(K$1&lt;&gt;"",K$1,"NA"),'MITRE &amp; Controls Mappings'!$F428))),ISNUMBER(SEARCH(IF(K$2&lt;&gt;"",K$2,"NA"),'MITRE &amp; Controls Mappings'!$G428))),ISNUMBER(SEARCH(IF(K$2&lt;&gt;"",K$2,"NA"),'MITRE &amp; Controls Mappings'!$H428))),ISNUMBER(SEARCH(IF(K$3&lt;&gt;"",K$3,"NA"),'MITRE &amp; Controls Mappings'!$I428))),ISNUMBER(SEARCH(IF(K$3&lt;&gt;"",K$3,"NA"),'MITRE &amp; Controls Mappings'!$J428))), 'MITRE &amp; Controls Mappings'!$B428,"")</f>
        <v/>
      </c>
      <c r="L430" s="26" t="str">
        <f>IF('MITRE &amp; Controls Mappings'!D428 &lt;&gt;"",'MITRE &amp; Controls Mappings'!D428,"" )</f>
        <v>(L1) Ensure 'MSS: (NoNameReleaseOnDemand) Allow the computer to ignore NetBIOS name release requests except from WINS servers' is set to 'Enabled'</v>
      </c>
    </row>
    <row r="431" spans="1:12" ht="30" x14ac:dyDescent="0.25">
      <c r="A431" t="str">
        <f>IF(COUNTIF(B431:K431,"="&amp;'MITRE &amp; Controls Mappings'!B429)&gt;0,'MITRE &amp; Controls Mappings'!B429,"")</f>
        <v/>
      </c>
      <c r="B431" t="str">
        <f>IF(OR(OR(OR(OR(OR(ISNUMBER(SEARCH(IF(B$1&lt;&gt;"",B$1,"NA"),'MITRE &amp; Controls Mappings'!$E429)),ISNUMBER(SEARCH(IF(B$1&lt;&gt;"",B$1,"NA"),'MITRE &amp; Controls Mappings'!$F429))),ISNUMBER(SEARCH(IF(B$2&lt;&gt;"",B$2,"NA"),'MITRE &amp; Controls Mappings'!$G429))),ISNUMBER(SEARCH(IF(B$2&lt;&gt;"",B$2,"NA"),'MITRE &amp; Controls Mappings'!$H429))),ISNUMBER(SEARCH(IF(B$3&lt;&gt;"",B$3,"NA"),'MITRE &amp; Controls Mappings'!$I429))),ISNUMBER(SEARCH(IF(B$3&lt;&gt;"",B$3,"NA"),'MITRE &amp; Controls Mappings'!$J429))), 'MITRE &amp; Controls Mappings'!$B429,"")</f>
        <v/>
      </c>
      <c r="C431" t="str">
        <f>IF(OR(OR(OR(OR(OR(ISNUMBER(SEARCH(IF(C$1&lt;&gt;"",C$1,"NA"),'MITRE &amp; Controls Mappings'!$E429)),ISNUMBER(SEARCH(IF(C$1&lt;&gt;"",C$1,"NA"),'MITRE &amp; Controls Mappings'!$F429))),ISNUMBER(SEARCH(IF(C$2&lt;&gt;"",C$2,"NA"),'MITRE &amp; Controls Mappings'!$G429))),ISNUMBER(SEARCH(IF(C$2&lt;&gt;"",C$2,"NA"),'MITRE &amp; Controls Mappings'!$H429))),ISNUMBER(SEARCH(IF(C$3&lt;&gt;"",C$3,"NA"),'MITRE &amp; Controls Mappings'!$I429))),ISNUMBER(SEARCH(IF(C$3&lt;&gt;"",C$3,"NA"),'MITRE &amp; Controls Mappings'!$J429))), 'MITRE &amp; Controls Mappings'!$B429,"")</f>
        <v/>
      </c>
      <c r="D431" t="str">
        <f>IF(OR(OR(OR(OR(OR(ISNUMBER(SEARCH(IF(D$1&lt;&gt;"",D$1,"NA"),'MITRE &amp; Controls Mappings'!$E429)),ISNUMBER(SEARCH(IF(D$1&lt;&gt;"",D$1,"NA"),'MITRE &amp; Controls Mappings'!$F429))),ISNUMBER(SEARCH(IF(D$2&lt;&gt;"",D$2,"NA"),'MITRE &amp; Controls Mappings'!$G429))),ISNUMBER(SEARCH(IF(D$2&lt;&gt;"",D$2,"NA"),'MITRE &amp; Controls Mappings'!$H429))),ISNUMBER(SEARCH(IF(D$3&lt;&gt;"",D$3,"NA"),'MITRE &amp; Controls Mappings'!$I429))),ISNUMBER(SEARCH(IF(D$3&lt;&gt;"",D$3,"NA"),'MITRE &amp; Controls Mappings'!$J429))), 'MITRE &amp; Controls Mappings'!$B429,"")</f>
        <v/>
      </c>
      <c r="E431" t="str">
        <f>IF(OR(OR(OR(OR(OR(ISNUMBER(SEARCH(IF(E$1&lt;&gt;"",E$1,"NA"),'MITRE &amp; Controls Mappings'!$E429)),ISNUMBER(SEARCH(IF(E$1&lt;&gt;"",E$1,"NA"),'MITRE &amp; Controls Mappings'!$F429))),ISNUMBER(SEARCH(IF(E$2&lt;&gt;"",E$2,"NA"),'MITRE &amp; Controls Mappings'!$G429))),ISNUMBER(SEARCH(IF(E$2&lt;&gt;"",E$2,"NA"),'MITRE &amp; Controls Mappings'!$H429))),ISNUMBER(SEARCH(IF(E$3&lt;&gt;"",E$3,"NA"),'MITRE &amp; Controls Mappings'!$I429))),ISNUMBER(SEARCH(IF(E$3&lt;&gt;"",E$3,"NA"),'MITRE &amp; Controls Mappings'!$J429))), 'MITRE &amp; Controls Mappings'!$B429,"")</f>
        <v/>
      </c>
      <c r="F431" t="str">
        <f>IF(OR(OR(OR(OR(OR(ISNUMBER(SEARCH(IF(F$1&lt;&gt;"",F$1,"NA"),'MITRE &amp; Controls Mappings'!$E429)),ISNUMBER(SEARCH(IF(F$1&lt;&gt;"",F$1,"NA"),'MITRE &amp; Controls Mappings'!$F429))),ISNUMBER(SEARCH(IF(F$2&lt;&gt;"",F$2,"NA"),'MITRE &amp; Controls Mappings'!$G429))),ISNUMBER(SEARCH(IF(F$2&lt;&gt;"",F$2,"NA"),'MITRE &amp; Controls Mappings'!$H429))),ISNUMBER(SEARCH(IF(F$3&lt;&gt;"",F$3,"NA"),'MITRE &amp; Controls Mappings'!$I429))),ISNUMBER(SEARCH(IF(F$3&lt;&gt;"",F$3,"NA"),'MITRE &amp; Controls Mappings'!$J429))), 'MITRE &amp; Controls Mappings'!$B429,"")</f>
        <v/>
      </c>
      <c r="G431" t="str">
        <f>IF(OR(OR(OR(OR(OR(ISNUMBER(SEARCH(IF(G$1&lt;&gt;"",G$1,"NA"),'MITRE &amp; Controls Mappings'!$E429)),ISNUMBER(SEARCH(IF(G$1&lt;&gt;"",G$1,"NA"),'MITRE &amp; Controls Mappings'!$F429))),ISNUMBER(SEARCH(IF(G$2&lt;&gt;"",G$2,"NA"),'MITRE &amp; Controls Mappings'!$G429))),ISNUMBER(SEARCH(IF(G$2&lt;&gt;"",G$2,"NA"),'MITRE &amp; Controls Mappings'!$H429))),ISNUMBER(SEARCH(IF(G$3&lt;&gt;"",G$3,"NA"),'MITRE &amp; Controls Mappings'!$I429))),ISNUMBER(SEARCH(IF(G$3&lt;&gt;"",G$3,"NA"),'MITRE &amp; Controls Mappings'!$J429))), 'MITRE &amp; Controls Mappings'!$B429,"")</f>
        <v/>
      </c>
      <c r="H431" t="str">
        <f>IF(OR(OR(OR(OR(OR(ISNUMBER(SEARCH(IF(H$1&lt;&gt;"",H$1,"NA"),'MITRE &amp; Controls Mappings'!$E429)),ISNUMBER(SEARCH(IF(H$1&lt;&gt;"",H$1,"NA"),'MITRE &amp; Controls Mappings'!$F429))),ISNUMBER(SEARCH(IF(H$2&lt;&gt;"",H$2,"NA"),'MITRE &amp; Controls Mappings'!$G429))),ISNUMBER(SEARCH(IF(H$2&lt;&gt;"",H$2,"NA"),'MITRE &amp; Controls Mappings'!$H429))),ISNUMBER(SEARCH(IF(H$3&lt;&gt;"",H$3,"NA"),'MITRE &amp; Controls Mappings'!$I429))),ISNUMBER(SEARCH(IF(H$3&lt;&gt;"",H$3,"NA"),'MITRE &amp; Controls Mappings'!$J429))), 'MITRE &amp; Controls Mappings'!$B429,"")</f>
        <v/>
      </c>
      <c r="I431" t="str">
        <f>IF(OR(OR(OR(OR(OR(ISNUMBER(SEARCH(IF(I$1&lt;&gt;"",I$1,"NA"),'MITRE &amp; Controls Mappings'!$E429)),ISNUMBER(SEARCH(IF(I$1&lt;&gt;"",I$1,"NA"),'MITRE &amp; Controls Mappings'!$F429))),ISNUMBER(SEARCH(IF(I$2&lt;&gt;"",I$2,"NA"),'MITRE &amp; Controls Mappings'!$G429))),ISNUMBER(SEARCH(IF(I$2&lt;&gt;"",I$2,"NA"),'MITRE &amp; Controls Mappings'!$H429))),ISNUMBER(SEARCH(IF(I$3&lt;&gt;"",I$3,"NA"),'MITRE &amp; Controls Mappings'!$I429))),ISNUMBER(SEARCH(IF(I$3&lt;&gt;"",I$3,"NA"),'MITRE &amp; Controls Mappings'!$J429))), 'MITRE &amp; Controls Mappings'!$B429,"")</f>
        <v/>
      </c>
      <c r="J431" t="str">
        <f>IF(OR(OR(OR(OR(OR(ISNUMBER(SEARCH(IF(J$1&lt;&gt;"",J$1,"NA"),'MITRE &amp; Controls Mappings'!$E429)),ISNUMBER(SEARCH(IF(J$1&lt;&gt;"",J$1,"NA"),'MITRE &amp; Controls Mappings'!$F429))),ISNUMBER(SEARCH(IF(J$2&lt;&gt;"",J$2,"NA"),'MITRE &amp; Controls Mappings'!$G429))),ISNUMBER(SEARCH(IF(J$2&lt;&gt;"",J$2,"NA"),'MITRE &amp; Controls Mappings'!$H429))),ISNUMBER(SEARCH(IF(J$3&lt;&gt;"",J$3,"NA"),'MITRE &amp; Controls Mappings'!$I429))),ISNUMBER(SEARCH(IF(J$3&lt;&gt;"",J$3,"NA"),'MITRE &amp; Controls Mappings'!$J429))), 'MITRE &amp; Controls Mappings'!$B429,"")</f>
        <v/>
      </c>
      <c r="K431" t="str">
        <f>IF(OR(OR(OR(OR(OR(ISNUMBER(SEARCH(IF(K$1&lt;&gt;"",K$1,"NA"),'MITRE &amp; Controls Mappings'!$E429)),ISNUMBER(SEARCH(IF(K$1&lt;&gt;"",K$1,"NA"),'MITRE &amp; Controls Mappings'!$F429))),ISNUMBER(SEARCH(IF(K$2&lt;&gt;"",K$2,"NA"),'MITRE &amp; Controls Mappings'!$G429))),ISNUMBER(SEARCH(IF(K$2&lt;&gt;"",K$2,"NA"),'MITRE &amp; Controls Mappings'!$H429))),ISNUMBER(SEARCH(IF(K$3&lt;&gt;"",K$3,"NA"),'MITRE &amp; Controls Mappings'!$I429))),ISNUMBER(SEARCH(IF(K$3&lt;&gt;"",K$3,"NA"),'MITRE &amp; Controls Mappings'!$J429))), 'MITRE &amp; Controls Mappings'!$B429,"")</f>
        <v/>
      </c>
      <c r="L431" s="26" t="str">
        <f>IF('MITRE &amp; Controls Mappings'!D429 &lt;&gt;"",'MITRE &amp; Controls Mappings'!D429,"" )</f>
        <v>(L2) Ensure 'MSS: (PerformRouterDiscovery) Allow IRDP to detect and configure Default Gateway addresses (could lead to DoS)' is set to 'Disabled'</v>
      </c>
    </row>
    <row r="432" spans="1:12" ht="30" x14ac:dyDescent="0.25">
      <c r="A432" t="str">
        <f>IF(COUNTIF(B432:K432,"="&amp;'MITRE &amp; Controls Mappings'!B430)&gt;0,'MITRE &amp; Controls Mappings'!B430,"")</f>
        <v/>
      </c>
      <c r="B432" t="str">
        <f>IF(OR(OR(OR(OR(OR(ISNUMBER(SEARCH(IF(B$1&lt;&gt;"",B$1,"NA"),'MITRE &amp; Controls Mappings'!$E430)),ISNUMBER(SEARCH(IF(B$1&lt;&gt;"",B$1,"NA"),'MITRE &amp; Controls Mappings'!$F430))),ISNUMBER(SEARCH(IF(B$2&lt;&gt;"",B$2,"NA"),'MITRE &amp; Controls Mappings'!$G430))),ISNUMBER(SEARCH(IF(B$2&lt;&gt;"",B$2,"NA"),'MITRE &amp; Controls Mappings'!$H430))),ISNUMBER(SEARCH(IF(B$3&lt;&gt;"",B$3,"NA"),'MITRE &amp; Controls Mappings'!$I430))),ISNUMBER(SEARCH(IF(B$3&lt;&gt;"",B$3,"NA"),'MITRE &amp; Controls Mappings'!$J430))), 'MITRE &amp; Controls Mappings'!$B430,"")</f>
        <v/>
      </c>
      <c r="C432" t="str">
        <f>IF(OR(OR(OR(OR(OR(ISNUMBER(SEARCH(IF(C$1&lt;&gt;"",C$1,"NA"),'MITRE &amp; Controls Mappings'!$E430)),ISNUMBER(SEARCH(IF(C$1&lt;&gt;"",C$1,"NA"),'MITRE &amp; Controls Mappings'!$F430))),ISNUMBER(SEARCH(IF(C$2&lt;&gt;"",C$2,"NA"),'MITRE &amp; Controls Mappings'!$G430))),ISNUMBER(SEARCH(IF(C$2&lt;&gt;"",C$2,"NA"),'MITRE &amp; Controls Mappings'!$H430))),ISNUMBER(SEARCH(IF(C$3&lt;&gt;"",C$3,"NA"),'MITRE &amp; Controls Mappings'!$I430))),ISNUMBER(SEARCH(IF(C$3&lt;&gt;"",C$3,"NA"),'MITRE &amp; Controls Mappings'!$J430))), 'MITRE &amp; Controls Mappings'!$B430,"")</f>
        <v/>
      </c>
      <c r="D432" t="str">
        <f>IF(OR(OR(OR(OR(OR(ISNUMBER(SEARCH(IF(D$1&lt;&gt;"",D$1,"NA"),'MITRE &amp; Controls Mappings'!$E430)),ISNUMBER(SEARCH(IF(D$1&lt;&gt;"",D$1,"NA"),'MITRE &amp; Controls Mappings'!$F430))),ISNUMBER(SEARCH(IF(D$2&lt;&gt;"",D$2,"NA"),'MITRE &amp; Controls Mappings'!$G430))),ISNUMBER(SEARCH(IF(D$2&lt;&gt;"",D$2,"NA"),'MITRE &amp; Controls Mappings'!$H430))),ISNUMBER(SEARCH(IF(D$3&lt;&gt;"",D$3,"NA"),'MITRE &amp; Controls Mappings'!$I430))),ISNUMBER(SEARCH(IF(D$3&lt;&gt;"",D$3,"NA"),'MITRE &amp; Controls Mappings'!$J430))), 'MITRE &amp; Controls Mappings'!$B430,"")</f>
        <v/>
      </c>
      <c r="E432" t="str">
        <f>IF(OR(OR(OR(OR(OR(ISNUMBER(SEARCH(IF(E$1&lt;&gt;"",E$1,"NA"),'MITRE &amp; Controls Mappings'!$E430)),ISNUMBER(SEARCH(IF(E$1&lt;&gt;"",E$1,"NA"),'MITRE &amp; Controls Mappings'!$F430))),ISNUMBER(SEARCH(IF(E$2&lt;&gt;"",E$2,"NA"),'MITRE &amp; Controls Mappings'!$G430))),ISNUMBER(SEARCH(IF(E$2&lt;&gt;"",E$2,"NA"),'MITRE &amp; Controls Mappings'!$H430))),ISNUMBER(SEARCH(IF(E$3&lt;&gt;"",E$3,"NA"),'MITRE &amp; Controls Mappings'!$I430))),ISNUMBER(SEARCH(IF(E$3&lt;&gt;"",E$3,"NA"),'MITRE &amp; Controls Mappings'!$J430))), 'MITRE &amp; Controls Mappings'!$B430,"")</f>
        <v/>
      </c>
      <c r="F432" t="str">
        <f>IF(OR(OR(OR(OR(OR(ISNUMBER(SEARCH(IF(F$1&lt;&gt;"",F$1,"NA"),'MITRE &amp; Controls Mappings'!$E430)),ISNUMBER(SEARCH(IF(F$1&lt;&gt;"",F$1,"NA"),'MITRE &amp; Controls Mappings'!$F430))),ISNUMBER(SEARCH(IF(F$2&lt;&gt;"",F$2,"NA"),'MITRE &amp; Controls Mappings'!$G430))),ISNUMBER(SEARCH(IF(F$2&lt;&gt;"",F$2,"NA"),'MITRE &amp; Controls Mappings'!$H430))),ISNUMBER(SEARCH(IF(F$3&lt;&gt;"",F$3,"NA"),'MITRE &amp; Controls Mappings'!$I430))),ISNUMBER(SEARCH(IF(F$3&lt;&gt;"",F$3,"NA"),'MITRE &amp; Controls Mappings'!$J430))), 'MITRE &amp; Controls Mappings'!$B430,"")</f>
        <v/>
      </c>
      <c r="G432" t="str">
        <f>IF(OR(OR(OR(OR(OR(ISNUMBER(SEARCH(IF(G$1&lt;&gt;"",G$1,"NA"),'MITRE &amp; Controls Mappings'!$E430)),ISNUMBER(SEARCH(IF(G$1&lt;&gt;"",G$1,"NA"),'MITRE &amp; Controls Mappings'!$F430))),ISNUMBER(SEARCH(IF(G$2&lt;&gt;"",G$2,"NA"),'MITRE &amp; Controls Mappings'!$G430))),ISNUMBER(SEARCH(IF(G$2&lt;&gt;"",G$2,"NA"),'MITRE &amp; Controls Mappings'!$H430))),ISNUMBER(SEARCH(IF(G$3&lt;&gt;"",G$3,"NA"),'MITRE &amp; Controls Mappings'!$I430))),ISNUMBER(SEARCH(IF(G$3&lt;&gt;"",G$3,"NA"),'MITRE &amp; Controls Mappings'!$J430))), 'MITRE &amp; Controls Mappings'!$B430,"")</f>
        <v/>
      </c>
      <c r="H432" t="str">
        <f>IF(OR(OR(OR(OR(OR(ISNUMBER(SEARCH(IF(H$1&lt;&gt;"",H$1,"NA"),'MITRE &amp; Controls Mappings'!$E430)),ISNUMBER(SEARCH(IF(H$1&lt;&gt;"",H$1,"NA"),'MITRE &amp; Controls Mappings'!$F430))),ISNUMBER(SEARCH(IF(H$2&lt;&gt;"",H$2,"NA"),'MITRE &amp; Controls Mappings'!$G430))),ISNUMBER(SEARCH(IF(H$2&lt;&gt;"",H$2,"NA"),'MITRE &amp; Controls Mappings'!$H430))),ISNUMBER(SEARCH(IF(H$3&lt;&gt;"",H$3,"NA"),'MITRE &amp; Controls Mappings'!$I430))),ISNUMBER(SEARCH(IF(H$3&lt;&gt;"",H$3,"NA"),'MITRE &amp; Controls Mappings'!$J430))), 'MITRE &amp; Controls Mappings'!$B430,"")</f>
        <v/>
      </c>
      <c r="I432" t="str">
        <f>IF(OR(OR(OR(OR(OR(ISNUMBER(SEARCH(IF(I$1&lt;&gt;"",I$1,"NA"),'MITRE &amp; Controls Mappings'!$E430)),ISNUMBER(SEARCH(IF(I$1&lt;&gt;"",I$1,"NA"),'MITRE &amp; Controls Mappings'!$F430))),ISNUMBER(SEARCH(IF(I$2&lt;&gt;"",I$2,"NA"),'MITRE &amp; Controls Mappings'!$G430))),ISNUMBER(SEARCH(IF(I$2&lt;&gt;"",I$2,"NA"),'MITRE &amp; Controls Mappings'!$H430))),ISNUMBER(SEARCH(IF(I$3&lt;&gt;"",I$3,"NA"),'MITRE &amp; Controls Mappings'!$I430))),ISNUMBER(SEARCH(IF(I$3&lt;&gt;"",I$3,"NA"),'MITRE &amp; Controls Mappings'!$J430))), 'MITRE &amp; Controls Mappings'!$B430,"")</f>
        <v/>
      </c>
      <c r="J432" t="str">
        <f>IF(OR(OR(OR(OR(OR(ISNUMBER(SEARCH(IF(J$1&lt;&gt;"",J$1,"NA"),'MITRE &amp; Controls Mappings'!$E430)),ISNUMBER(SEARCH(IF(J$1&lt;&gt;"",J$1,"NA"),'MITRE &amp; Controls Mappings'!$F430))),ISNUMBER(SEARCH(IF(J$2&lt;&gt;"",J$2,"NA"),'MITRE &amp; Controls Mappings'!$G430))),ISNUMBER(SEARCH(IF(J$2&lt;&gt;"",J$2,"NA"),'MITRE &amp; Controls Mappings'!$H430))),ISNUMBER(SEARCH(IF(J$3&lt;&gt;"",J$3,"NA"),'MITRE &amp; Controls Mappings'!$I430))),ISNUMBER(SEARCH(IF(J$3&lt;&gt;"",J$3,"NA"),'MITRE &amp; Controls Mappings'!$J430))), 'MITRE &amp; Controls Mappings'!$B430,"")</f>
        <v/>
      </c>
      <c r="K432" t="str">
        <f>IF(OR(OR(OR(OR(OR(ISNUMBER(SEARCH(IF(K$1&lt;&gt;"",K$1,"NA"),'MITRE &amp; Controls Mappings'!$E430)),ISNUMBER(SEARCH(IF(K$1&lt;&gt;"",K$1,"NA"),'MITRE &amp; Controls Mappings'!$F430))),ISNUMBER(SEARCH(IF(K$2&lt;&gt;"",K$2,"NA"),'MITRE &amp; Controls Mappings'!$G430))),ISNUMBER(SEARCH(IF(K$2&lt;&gt;"",K$2,"NA"),'MITRE &amp; Controls Mappings'!$H430))),ISNUMBER(SEARCH(IF(K$3&lt;&gt;"",K$3,"NA"),'MITRE &amp; Controls Mappings'!$I430))),ISNUMBER(SEARCH(IF(K$3&lt;&gt;"",K$3,"NA"),'MITRE &amp; Controls Mappings'!$J430))), 'MITRE &amp; Controls Mappings'!$B430,"")</f>
        <v/>
      </c>
      <c r="L432" s="26" t="str">
        <f>IF('MITRE &amp; Controls Mappings'!D430 &lt;&gt;"",'MITRE &amp; Controls Mappings'!D430,"" )</f>
        <v>(L2) Ensure 'MSS: (PerformRouterDiscovery) Allow IRDP to detect and configure Default Gateway addresses (could lead to DoS)' is set to 'Disabled'</v>
      </c>
    </row>
    <row r="433" spans="1:12" x14ac:dyDescent="0.25">
      <c r="A433" t="str">
        <f>IF(COUNTIF(B433:K433,"="&amp;'MITRE &amp; Controls Mappings'!B431)&gt;0,'MITRE &amp; Controls Mappings'!B431,"")</f>
        <v/>
      </c>
      <c r="B433" t="str">
        <f>IF(OR(OR(OR(OR(OR(ISNUMBER(SEARCH(IF(B$1&lt;&gt;"",B$1,"NA"),'MITRE &amp; Controls Mappings'!$E431)),ISNUMBER(SEARCH(IF(B$1&lt;&gt;"",B$1,"NA"),'MITRE &amp; Controls Mappings'!$F431))),ISNUMBER(SEARCH(IF(B$2&lt;&gt;"",B$2,"NA"),'MITRE &amp; Controls Mappings'!$G431))),ISNUMBER(SEARCH(IF(B$2&lt;&gt;"",B$2,"NA"),'MITRE &amp; Controls Mappings'!$H431))),ISNUMBER(SEARCH(IF(B$3&lt;&gt;"",B$3,"NA"),'MITRE &amp; Controls Mappings'!$I431))),ISNUMBER(SEARCH(IF(B$3&lt;&gt;"",B$3,"NA"),'MITRE &amp; Controls Mappings'!$J431))), 'MITRE &amp; Controls Mappings'!$B431,"")</f>
        <v/>
      </c>
      <c r="C433" t="str">
        <f>IF(OR(OR(OR(OR(OR(ISNUMBER(SEARCH(IF(C$1&lt;&gt;"",C$1,"NA"),'MITRE &amp; Controls Mappings'!$E431)),ISNUMBER(SEARCH(IF(C$1&lt;&gt;"",C$1,"NA"),'MITRE &amp; Controls Mappings'!$F431))),ISNUMBER(SEARCH(IF(C$2&lt;&gt;"",C$2,"NA"),'MITRE &amp; Controls Mappings'!$G431))),ISNUMBER(SEARCH(IF(C$2&lt;&gt;"",C$2,"NA"),'MITRE &amp; Controls Mappings'!$H431))),ISNUMBER(SEARCH(IF(C$3&lt;&gt;"",C$3,"NA"),'MITRE &amp; Controls Mappings'!$I431))),ISNUMBER(SEARCH(IF(C$3&lt;&gt;"",C$3,"NA"),'MITRE &amp; Controls Mappings'!$J431))), 'MITRE &amp; Controls Mappings'!$B431,"")</f>
        <v/>
      </c>
      <c r="D433" t="str">
        <f>IF(OR(OR(OR(OR(OR(ISNUMBER(SEARCH(IF(D$1&lt;&gt;"",D$1,"NA"),'MITRE &amp; Controls Mappings'!$E431)),ISNUMBER(SEARCH(IF(D$1&lt;&gt;"",D$1,"NA"),'MITRE &amp; Controls Mappings'!$F431))),ISNUMBER(SEARCH(IF(D$2&lt;&gt;"",D$2,"NA"),'MITRE &amp; Controls Mappings'!$G431))),ISNUMBER(SEARCH(IF(D$2&lt;&gt;"",D$2,"NA"),'MITRE &amp; Controls Mappings'!$H431))),ISNUMBER(SEARCH(IF(D$3&lt;&gt;"",D$3,"NA"),'MITRE &amp; Controls Mappings'!$I431))),ISNUMBER(SEARCH(IF(D$3&lt;&gt;"",D$3,"NA"),'MITRE &amp; Controls Mappings'!$J431))), 'MITRE &amp; Controls Mappings'!$B431,"")</f>
        <v/>
      </c>
      <c r="E433" t="str">
        <f>IF(OR(OR(OR(OR(OR(ISNUMBER(SEARCH(IF(E$1&lt;&gt;"",E$1,"NA"),'MITRE &amp; Controls Mappings'!$E431)),ISNUMBER(SEARCH(IF(E$1&lt;&gt;"",E$1,"NA"),'MITRE &amp; Controls Mappings'!$F431))),ISNUMBER(SEARCH(IF(E$2&lt;&gt;"",E$2,"NA"),'MITRE &amp; Controls Mappings'!$G431))),ISNUMBER(SEARCH(IF(E$2&lt;&gt;"",E$2,"NA"),'MITRE &amp; Controls Mappings'!$H431))),ISNUMBER(SEARCH(IF(E$3&lt;&gt;"",E$3,"NA"),'MITRE &amp; Controls Mappings'!$I431))),ISNUMBER(SEARCH(IF(E$3&lt;&gt;"",E$3,"NA"),'MITRE &amp; Controls Mappings'!$J431))), 'MITRE &amp; Controls Mappings'!$B431,"")</f>
        <v/>
      </c>
      <c r="F433" t="str">
        <f>IF(OR(OR(OR(OR(OR(ISNUMBER(SEARCH(IF(F$1&lt;&gt;"",F$1,"NA"),'MITRE &amp; Controls Mappings'!$E431)),ISNUMBER(SEARCH(IF(F$1&lt;&gt;"",F$1,"NA"),'MITRE &amp; Controls Mappings'!$F431))),ISNUMBER(SEARCH(IF(F$2&lt;&gt;"",F$2,"NA"),'MITRE &amp; Controls Mappings'!$G431))),ISNUMBER(SEARCH(IF(F$2&lt;&gt;"",F$2,"NA"),'MITRE &amp; Controls Mappings'!$H431))),ISNUMBER(SEARCH(IF(F$3&lt;&gt;"",F$3,"NA"),'MITRE &amp; Controls Mappings'!$I431))),ISNUMBER(SEARCH(IF(F$3&lt;&gt;"",F$3,"NA"),'MITRE &amp; Controls Mappings'!$J431))), 'MITRE &amp; Controls Mappings'!$B431,"")</f>
        <v/>
      </c>
      <c r="G433" t="str">
        <f>IF(OR(OR(OR(OR(OR(ISNUMBER(SEARCH(IF(G$1&lt;&gt;"",G$1,"NA"),'MITRE &amp; Controls Mappings'!$E431)),ISNUMBER(SEARCH(IF(G$1&lt;&gt;"",G$1,"NA"),'MITRE &amp; Controls Mappings'!$F431))),ISNUMBER(SEARCH(IF(G$2&lt;&gt;"",G$2,"NA"),'MITRE &amp; Controls Mappings'!$G431))),ISNUMBER(SEARCH(IF(G$2&lt;&gt;"",G$2,"NA"),'MITRE &amp; Controls Mappings'!$H431))),ISNUMBER(SEARCH(IF(G$3&lt;&gt;"",G$3,"NA"),'MITRE &amp; Controls Mappings'!$I431))),ISNUMBER(SEARCH(IF(G$3&lt;&gt;"",G$3,"NA"),'MITRE &amp; Controls Mappings'!$J431))), 'MITRE &amp; Controls Mappings'!$B431,"")</f>
        <v/>
      </c>
      <c r="H433" t="str">
        <f>IF(OR(OR(OR(OR(OR(ISNUMBER(SEARCH(IF(H$1&lt;&gt;"",H$1,"NA"),'MITRE &amp; Controls Mappings'!$E431)),ISNUMBER(SEARCH(IF(H$1&lt;&gt;"",H$1,"NA"),'MITRE &amp; Controls Mappings'!$F431))),ISNUMBER(SEARCH(IF(H$2&lt;&gt;"",H$2,"NA"),'MITRE &amp; Controls Mappings'!$G431))),ISNUMBER(SEARCH(IF(H$2&lt;&gt;"",H$2,"NA"),'MITRE &amp; Controls Mappings'!$H431))),ISNUMBER(SEARCH(IF(H$3&lt;&gt;"",H$3,"NA"),'MITRE &amp; Controls Mappings'!$I431))),ISNUMBER(SEARCH(IF(H$3&lt;&gt;"",H$3,"NA"),'MITRE &amp; Controls Mappings'!$J431))), 'MITRE &amp; Controls Mappings'!$B431,"")</f>
        <v/>
      </c>
      <c r="I433" t="str">
        <f>IF(OR(OR(OR(OR(OR(ISNUMBER(SEARCH(IF(I$1&lt;&gt;"",I$1,"NA"),'MITRE &amp; Controls Mappings'!$E431)),ISNUMBER(SEARCH(IF(I$1&lt;&gt;"",I$1,"NA"),'MITRE &amp; Controls Mappings'!$F431))),ISNUMBER(SEARCH(IF(I$2&lt;&gt;"",I$2,"NA"),'MITRE &amp; Controls Mappings'!$G431))),ISNUMBER(SEARCH(IF(I$2&lt;&gt;"",I$2,"NA"),'MITRE &amp; Controls Mappings'!$H431))),ISNUMBER(SEARCH(IF(I$3&lt;&gt;"",I$3,"NA"),'MITRE &amp; Controls Mappings'!$I431))),ISNUMBER(SEARCH(IF(I$3&lt;&gt;"",I$3,"NA"),'MITRE &amp; Controls Mappings'!$J431))), 'MITRE &amp; Controls Mappings'!$B431,"")</f>
        <v/>
      </c>
      <c r="J433" t="str">
        <f>IF(OR(OR(OR(OR(OR(ISNUMBER(SEARCH(IF(J$1&lt;&gt;"",J$1,"NA"),'MITRE &amp; Controls Mappings'!$E431)),ISNUMBER(SEARCH(IF(J$1&lt;&gt;"",J$1,"NA"),'MITRE &amp; Controls Mappings'!$F431))),ISNUMBER(SEARCH(IF(J$2&lt;&gt;"",J$2,"NA"),'MITRE &amp; Controls Mappings'!$G431))),ISNUMBER(SEARCH(IF(J$2&lt;&gt;"",J$2,"NA"),'MITRE &amp; Controls Mappings'!$H431))),ISNUMBER(SEARCH(IF(J$3&lt;&gt;"",J$3,"NA"),'MITRE &amp; Controls Mappings'!$I431))),ISNUMBER(SEARCH(IF(J$3&lt;&gt;"",J$3,"NA"),'MITRE &amp; Controls Mappings'!$J431))), 'MITRE &amp; Controls Mappings'!$B431,"")</f>
        <v/>
      </c>
      <c r="K433" t="str">
        <f>IF(OR(OR(OR(OR(OR(ISNUMBER(SEARCH(IF(K$1&lt;&gt;"",K$1,"NA"),'MITRE &amp; Controls Mappings'!$E431)),ISNUMBER(SEARCH(IF(K$1&lt;&gt;"",K$1,"NA"),'MITRE &amp; Controls Mappings'!$F431))),ISNUMBER(SEARCH(IF(K$2&lt;&gt;"",K$2,"NA"),'MITRE &amp; Controls Mappings'!$G431))),ISNUMBER(SEARCH(IF(K$2&lt;&gt;"",K$2,"NA"),'MITRE &amp; Controls Mappings'!$H431))),ISNUMBER(SEARCH(IF(K$3&lt;&gt;"",K$3,"NA"),'MITRE &amp; Controls Mappings'!$I431))),ISNUMBER(SEARCH(IF(K$3&lt;&gt;"",K$3,"NA"),'MITRE &amp; Controls Mappings'!$J431))), 'MITRE &amp; Controls Mappings'!$B431,"")</f>
        <v/>
      </c>
      <c r="L433" s="26" t="str">
        <f>IF('MITRE &amp; Controls Mappings'!D431 &lt;&gt;"",'MITRE &amp; Controls Mappings'!D431,"" )</f>
        <v>(L1) Ensure 'MSS: (SafeDllSearchMode) Enable Safe DLL search mode (recommended)' is set to 'Enabled'</v>
      </c>
    </row>
    <row r="434" spans="1:12" x14ac:dyDescent="0.25">
      <c r="A434" t="str">
        <f>IF(COUNTIF(B434:K434,"="&amp;'MITRE &amp; Controls Mappings'!B432)&gt;0,'MITRE &amp; Controls Mappings'!B432,"")</f>
        <v/>
      </c>
      <c r="B434" t="str">
        <f>IF(OR(OR(OR(OR(OR(ISNUMBER(SEARCH(IF(B$1&lt;&gt;"",B$1,"NA"),'MITRE &amp; Controls Mappings'!$E432)),ISNUMBER(SEARCH(IF(B$1&lt;&gt;"",B$1,"NA"),'MITRE &amp; Controls Mappings'!$F432))),ISNUMBER(SEARCH(IF(B$2&lt;&gt;"",B$2,"NA"),'MITRE &amp; Controls Mappings'!$G432))),ISNUMBER(SEARCH(IF(B$2&lt;&gt;"",B$2,"NA"),'MITRE &amp; Controls Mappings'!$H432))),ISNUMBER(SEARCH(IF(B$3&lt;&gt;"",B$3,"NA"),'MITRE &amp; Controls Mappings'!$I432))),ISNUMBER(SEARCH(IF(B$3&lt;&gt;"",B$3,"NA"),'MITRE &amp; Controls Mappings'!$J432))), 'MITRE &amp; Controls Mappings'!$B432,"")</f>
        <v/>
      </c>
      <c r="C434" t="str">
        <f>IF(OR(OR(OR(OR(OR(ISNUMBER(SEARCH(IF(C$1&lt;&gt;"",C$1,"NA"),'MITRE &amp; Controls Mappings'!$E432)),ISNUMBER(SEARCH(IF(C$1&lt;&gt;"",C$1,"NA"),'MITRE &amp; Controls Mappings'!$F432))),ISNUMBER(SEARCH(IF(C$2&lt;&gt;"",C$2,"NA"),'MITRE &amp; Controls Mappings'!$G432))),ISNUMBER(SEARCH(IF(C$2&lt;&gt;"",C$2,"NA"),'MITRE &amp; Controls Mappings'!$H432))),ISNUMBER(SEARCH(IF(C$3&lt;&gt;"",C$3,"NA"),'MITRE &amp; Controls Mappings'!$I432))),ISNUMBER(SEARCH(IF(C$3&lt;&gt;"",C$3,"NA"),'MITRE &amp; Controls Mappings'!$J432))), 'MITRE &amp; Controls Mappings'!$B432,"")</f>
        <v/>
      </c>
      <c r="D434" t="str">
        <f>IF(OR(OR(OR(OR(OR(ISNUMBER(SEARCH(IF(D$1&lt;&gt;"",D$1,"NA"),'MITRE &amp; Controls Mappings'!$E432)),ISNUMBER(SEARCH(IF(D$1&lt;&gt;"",D$1,"NA"),'MITRE &amp; Controls Mappings'!$F432))),ISNUMBER(SEARCH(IF(D$2&lt;&gt;"",D$2,"NA"),'MITRE &amp; Controls Mappings'!$G432))),ISNUMBER(SEARCH(IF(D$2&lt;&gt;"",D$2,"NA"),'MITRE &amp; Controls Mappings'!$H432))),ISNUMBER(SEARCH(IF(D$3&lt;&gt;"",D$3,"NA"),'MITRE &amp; Controls Mappings'!$I432))),ISNUMBER(SEARCH(IF(D$3&lt;&gt;"",D$3,"NA"),'MITRE &amp; Controls Mappings'!$J432))), 'MITRE &amp; Controls Mappings'!$B432,"")</f>
        <v/>
      </c>
      <c r="E434" t="str">
        <f>IF(OR(OR(OR(OR(OR(ISNUMBER(SEARCH(IF(E$1&lt;&gt;"",E$1,"NA"),'MITRE &amp; Controls Mappings'!$E432)),ISNUMBER(SEARCH(IF(E$1&lt;&gt;"",E$1,"NA"),'MITRE &amp; Controls Mappings'!$F432))),ISNUMBER(SEARCH(IF(E$2&lt;&gt;"",E$2,"NA"),'MITRE &amp; Controls Mappings'!$G432))),ISNUMBER(SEARCH(IF(E$2&lt;&gt;"",E$2,"NA"),'MITRE &amp; Controls Mappings'!$H432))),ISNUMBER(SEARCH(IF(E$3&lt;&gt;"",E$3,"NA"),'MITRE &amp; Controls Mappings'!$I432))),ISNUMBER(SEARCH(IF(E$3&lt;&gt;"",E$3,"NA"),'MITRE &amp; Controls Mappings'!$J432))), 'MITRE &amp; Controls Mappings'!$B432,"")</f>
        <v/>
      </c>
      <c r="F434" t="str">
        <f>IF(OR(OR(OR(OR(OR(ISNUMBER(SEARCH(IF(F$1&lt;&gt;"",F$1,"NA"),'MITRE &amp; Controls Mappings'!$E432)),ISNUMBER(SEARCH(IF(F$1&lt;&gt;"",F$1,"NA"),'MITRE &amp; Controls Mappings'!$F432))),ISNUMBER(SEARCH(IF(F$2&lt;&gt;"",F$2,"NA"),'MITRE &amp; Controls Mappings'!$G432))),ISNUMBER(SEARCH(IF(F$2&lt;&gt;"",F$2,"NA"),'MITRE &amp; Controls Mappings'!$H432))),ISNUMBER(SEARCH(IF(F$3&lt;&gt;"",F$3,"NA"),'MITRE &amp; Controls Mappings'!$I432))),ISNUMBER(SEARCH(IF(F$3&lt;&gt;"",F$3,"NA"),'MITRE &amp; Controls Mappings'!$J432))), 'MITRE &amp; Controls Mappings'!$B432,"")</f>
        <v/>
      </c>
      <c r="G434" t="str">
        <f>IF(OR(OR(OR(OR(OR(ISNUMBER(SEARCH(IF(G$1&lt;&gt;"",G$1,"NA"),'MITRE &amp; Controls Mappings'!$E432)),ISNUMBER(SEARCH(IF(G$1&lt;&gt;"",G$1,"NA"),'MITRE &amp; Controls Mappings'!$F432))),ISNUMBER(SEARCH(IF(G$2&lt;&gt;"",G$2,"NA"),'MITRE &amp; Controls Mappings'!$G432))),ISNUMBER(SEARCH(IF(G$2&lt;&gt;"",G$2,"NA"),'MITRE &amp; Controls Mappings'!$H432))),ISNUMBER(SEARCH(IF(G$3&lt;&gt;"",G$3,"NA"),'MITRE &amp; Controls Mappings'!$I432))),ISNUMBER(SEARCH(IF(G$3&lt;&gt;"",G$3,"NA"),'MITRE &amp; Controls Mappings'!$J432))), 'MITRE &amp; Controls Mappings'!$B432,"")</f>
        <v/>
      </c>
      <c r="H434" t="str">
        <f>IF(OR(OR(OR(OR(OR(ISNUMBER(SEARCH(IF(H$1&lt;&gt;"",H$1,"NA"),'MITRE &amp; Controls Mappings'!$E432)),ISNUMBER(SEARCH(IF(H$1&lt;&gt;"",H$1,"NA"),'MITRE &amp; Controls Mappings'!$F432))),ISNUMBER(SEARCH(IF(H$2&lt;&gt;"",H$2,"NA"),'MITRE &amp; Controls Mappings'!$G432))),ISNUMBER(SEARCH(IF(H$2&lt;&gt;"",H$2,"NA"),'MITRE &amp; Controls Mappings'!$H432))),ISNUMBER(SEARCH(IF(H$3&lt;&gt;"",H$3,"NA"),'MITRE &amp; Controls Mappings'!$I432))),ISNUMBER(SEARCH(IF(H$3&lt;&gt;"",H$3,"NA"),'MITRE &amp; Controls Mappings'!$J432))), 'MITRE &amp; Controls Mappings'!$B432,"")</f>
        <v/>
      </c>
      <c r="I434" t="str">
        <f>IF(OR(OR(OR(OR(OR(ISNUMBER(SEARCH(IF(I$1&lt;&gt;"",I$1,"NA"),'MITRE &amp; Controls Mappings'!$E432)),ISNUMBER(SEARCH(IF(I$1&lt;&gt;"",I$1,"NA"),'MITRE &amp; Controls Mappings'!$F432))),ISNUMBER(SEARCH(IF(I$2&lt;&gt;"",I$2,"NA"),'MITRE &amp; Controls Mappings'!$G432))),ISNUMBER(SEARCH(IF(I$2&lt;&gt;"",I$2,"NA"),'MITRE &amp; Controls Mappings'!$H432))),ISNUMBER(SEARCH(IF(I$3&lt;&gt;"",I$3,"NA"),'MITRE &amp; Controls Mappings'!$I432))),ISNUMBER(SEARCH(IF(I$3&lt;&gt;"",I$3,"NA"),'MITRE &amp; Controls Mappings'!$J432))), 'MITRE &amp; Controls Mappings'!$B432,"")</f>
        <v/>
      </c>
      <c r="J434" t="str">
        <f>IF(OR(OR(OR(OR(OR(ISNUMBER(SEARCH(IF(J$1&lt;&gt;"",J$1,"NA"),'MITRE &amp; Controls Mappings'!$E432)),ISNUMBER(SEARCH(IF(J$1&lt;&gt;"",J$1,"NA"),'MITRE &amp; Controls Mappings'!$F432))),ISNUMBER(SEARCH(IF(J$2&lt;&gt;"",J$2,"NA"),'MITRE &amp; Controls Mappings'!$G432))),ISNUMBER(SEARCH(IF(J$2&lt;&gt;"",J$2,"NA"),'MITRE &amp; Controls Mappings'!$H432))),ISNUMBER(SEARCH(IF(J$3&lt;&gt;"",J$3,"NA"),'MITRE &amp; Controls Mappings'!$I432))),ISNUMBER(SEARCH(IF(J$3&lt;&gt;"",J$3,"NA"),'MITRE &amp; Controls Mappings'!$J432))), 'MITRE &amp; Controls Mappings'!$B432,"")</f>
        <v/>
      </c>
      <c r="K434" t="str">
        <f>IF(OR(OR(OR(OR(OR(ISNUMBER(SEARCH(IF(K$1&lt;&gt;"",K$1,"NA"),'MITRE &amp; Controls Mappings'!$E432)),ISNUMBER(SEARCH(IF(K$1&lt;&gt;"",K$1,"NA"),'MITRE &amp; Controls Mappings'!$F432))),ISNUMBER(SEARCH(IF(K$2&lt;&gt;"",K$2,"NA"),'MITRE &amp; Controls Mappings'!$G432))),ISNUMBER(SEARCH(IF(K$2&lt;&gt;"",K$2,"NA"),'MITRE &amp; Controls Mappings'!$H432))),ISNUMBER(SEARCH(IF(K$3&lt;&gt;"",K$3,"NA"),'MITRE &amp; Controls Mappings'!$I432))),ISNUMBER(SEARCH(IF(K$3&lt;&gt;"",K$3,"NA"),'MITRE &amp; Controls Mappings'!$J432))), 'MITRE &amp; Controls Mappings'!$B432,"")</f>
        <v/>
      </c>
      <c r="L434" s="26" t="str">
        <f>IF('MITRE &amp; Controls Mappings'!D432 &lt;&gt;"",'MITRE &amp; Controls Mappings'!D432,"" )</f>
        <v>(L1) Ensure 'MSS: (SafeDllSearchMode) Enable Safe DLL search mode (recommended)' is set to 'Enabled'</v>
      </c>
    </row>
    <row r="435" spans="1:12" ht="30" x14ac:dyDescent="0.25">
      <c r="A435" t="str">
        <f>IF(COUNTIF(B435:K435,"="&amp;'MITRE &amp; Controls Mappings'!B433)&gt;0,'MITRE &amp; Controls Mappings'!B433,"")</f>
        <v/>
      </c>
      <c r="B435" t="str">
        <f>IF(OR(OR(OR(OR(OR(ISNUMBER(SEARCH(IF(B$1&lt;&gt;"",B$1,"NA"),'MITRE &amp; Controls Mappings'!$E433)),ISNUMBER(SEARCH(IF(B$1&lt;&gt;"",B$1,"NA"),'MITRE &amp; Controls Mappings'!$F433))),ISNUMBER(SEARCH(IF(B$2&lt;&gt;"",B$2,"NA"),'MITRE &amp; Controls Mappings'!$G433))),ISNUMBER(SEARCH(IF(B$2&lt;&gt;"",B$2,"NA"),'MITRE &amp; Controls Mappings'!$H433))),ISNUMBER(SEARCH(IF(B$3&lt;&gt;"",B$3,"NA"),'MITRE &amp; Controls Mappings'!$I433))),ISNUMBER(SEARCH(IF(B$3&lt;&gt;"",B$3,"NA"),'MITRE &amp; Controls Mappings'!$J433))), 'MITRE &amp; Controls Mappings'!$B433,"")</f>
        <v/>
      </c>
      <c r="C435" t="str">
        <f>IF(OR(OR(OR(OR(OR(ISNUMBER(SEARCH(IF(C$1&lt;&gt;"",C$1,"NA"),'MITRE &amp; Controls Mappings'!$E433)),ISNUMBER(SEARCH(IF(C$1&lt;&gt;"",C$1,"NA"),'MITRE &amp; Controls Mappings'!$F433))),ISNUMBER(SEARCH(IF(C$2&lt;&gt;"",C$2,"NA"),'MITRE &amp; Controls Mappings'!$G433))),ISNUMBER(SEARCH(IF(C$2&lt;&gt;"",C$2,"NA"),'MITRE &amp; Controls Mappings'!$H433))),ISNUMBER(SEARCH(IF(C$3&lt;&gt;"",C$3,"NA"),'MITRE &amp; Controls Mappings'!$I433))),ISNUMBER(SEARCH(IF(C$3&lt;&gt;"",C$3,"NA"),'MITRE &amp; Controls Mappings'!$J433))), 'MITRE &amp; Controls Mappings'!$B433,"")</f>
        <v/>
      </c>
      <c r="D435" t="str">
        <f>IF(OR(OR(OR(OR(OR(ISNUMBER(SEARCH(IF(D$1&lt;&gt;"",D$1,"NA"),'MITRE &amp; Controls Mappings'!$E433)),ISNUMBER(SEARCH(IF(D$1&lt;&gt;"",D$1,"NA"),'MITRE &amp; Controls Mappings'!$F433))),ISNUMBER(SEARCH(IF(D$2&lt;&gt;"",D$2,"NA"),'MITRE &amp; Controls Mappings'!$G433))),ISNUMBER(SEARCH(IF(D$2&lt;&gt;"",D$2,"NA"),'MITRE &amp; Controls Mappings'!$H433))),ISNUMBER(SEARCH(IF(D$3&lt;&gt;"",D$3,"NA"),'MITRE &amp; Controls Mappings'!$I433))),ISNUMBER(SEARCH(IF(D$3&lt;&gt;"",D$3,"NA"),'MITRE &amp; Controls Mappings'!$J433))), 'MITRE &amp; Controls Mappings'!$B433,"")</f>
        <v/>
      </c>
      <c r="E435" t="str">
        <f>IF(OR(OR(OR(OR(OR(ISNUMBER(SEARCH(IF(E$1&lt;&gt;"",E$1,"NA"),'MITRE &amp; Controls Mappings'!$E433)),ISNUMBER(SEARCH(IF(E$1&lt;&gt;"",E$1,"NA"),'MITRE &amp; Controls Mappings'!$F433))),ISNUMBER(SEARCH(IF(E$2&lt;&gt;"",E$2,"NA"),'MITRE &amp; Controls Mappings'!$G433))),ISNUMBER(SEARCH(IF(E$2&lt;&gt;"",E$2,"NA"),'MITRE &amp; Controls Mappings'!$H433))),ISNUMBER(SEARCH(IF(E$3&lt;&gt;"",E$3,"NA"),'MITRE &amp; Controls Mappings'!$I433))),ISNUMBER(SEARCH(IF(E$3&lt;&gt;"",E$3,"NA"),'MITRE &amp; Controls Mappings'!$J433))), 'MITRE &amp; Controls Mappings'!$B433,"")</f>
        <v/>
      </c>
      <c r="F435" t="str">
        <f>IF(OR(OR(OR(OR(OR(ISNUMBER(SEARCH(IF(F$1&lt;&gt;"",F$1,"NA"),'MITRE &amp; Controls Mappings'!$E433)),ISNUMBER(SEARCH(IF(F$1&lt;&gt;"",F$1,"NA"),'MITRE &amp; Controls Mappings'!$F433))),ISNUMBER(SEARCH(IF(F$2&lt;&gt;"",F$2,"NA"),'MITRE &amp; Controls Mappings'!$G433))),ISNUMBER(SEARCH(IF(F$2&lt;&gt;"",F$2,"NA"),'MITRE &amp; Controls Mappings'!$H433))),ISNUMBER(SEARCH(IF(F$3&lt;&gt;"",F$3,"NA"),'MITRE &amp; Controls Mappings'!$I433))),ISNUMBER(SEARCH(IF(F$3&lt;&gt;"",F$3,"NA"),'MITRE &amp; Controls Mappings'!$J433))), 'MITRE &amp; Controls Mappings'!$B433,"")</f>
        <v/>
      </c>
      <c r="G435" t="str">
        <f>IF(OR(OR(OR(OR(OR(ISNUMBER(SEARCH(IF(G$1&lt;&gt;"",G$1,"NA"),'MITRE &amp; Controls Mappings'!$E433)),ISNUMBER(SEARCH(IF(G$1&lt;&gt;"",G$1,"NA"),'MITRE &amp; Controls Mappings'!$F433))),ISNUMBER(SEARCH(IF(G$2&lt;&gt;"",G$2,"NA"),'MITRE &amp; Controls Mappings'!$G433))),ISNUMBER(SEARCH(IF(G$2&lt;&gt;"",G$2,"NA"),'MITRE &amp; Controls Mappings'!$H433))),ISNUMBER(SEARCH(IF(G$3&lt;&gt;"",G$3,"NA"),'MITRE &amp; Controls Mappings'!$I433))),ISNUMBER(SEARCH(IF(G$3&lt;&gt;"",G$3,"NA"),'MITRE &amp; Controls Mappings'!$J433))), 'MITRE &amp; Controls Mappings'!$B433,"")</f>
        <v/>
      </c>
      <c r="H435" t="str">
        <f>IF(OR(OR(OR(OR(OR(ISNUMBER(SEARCH(IF(H$1&lt;&gt;"",H$1,"NA"),'MITRE &amp; Controls Mappings'!$E433)),ISNUMBER(SEARCH(IF(H$1&lt;&gt;"",H$1,"NA"),'MITRE &amp; Controls Mappings'!$F433))),ISNUMBER(SEARCH(IF(H$2&lt;&gt;"",H$2,"NA"),'MITRE &amp; Controls Mappings'!$G433))),ISNUMBER(SEARCH(IF(H$2&lt;&gt;"",H$2,"NA"),'MITRE &amp; Controls Mappings'!$H433))),ISNUMBER(SEARCH(IF(H$3&lt;&gt;"",H$3,"NA"),'MITRE &amp; Controls Mappings'!$I433))),ISNUMBER(SEARCH(IF(H$3&lt;&gt;"",H$3,"NA"),'MITRE &amp; Controls Mappings'!$J433))), 'MITRE &amp; Controls Mappings'!$B433,"")</f>
        <v/>
      </c>
      <c r="I435" t="str">
        <f>IF(OR(OR(OR(OR(OR(ISNUMBER(SEARCH(IF(I$1&lt;&gt;"",I$1,"NA"),'MITRE &amp; Controls Mappings'!$E433)),ISNUMBER(SEARCH(IF(I$1&lt;&gt;"",I$1,"NA"),'MITRE &amp; Controls Mappings'!$F433))),ISNUMBER(SEARCH(IF(I$2&lt;&gt;"",I$2,"NA"),'MITRE &amp; Controls Mappings'!$G433))),ISNUMBER(SEARCH(IF(I$2&lt;&gt;"",I$2,"NA"),'MITRE &amp; Controls Mappings'!$H433))),ISNUMBER(SEARCH(IF(I$3&lt;&gt;"",I$3,"NA"),'MITRE &amp; Controls Mappings'!$I433))),ISNUMBER(SEARCH(IF(I$3&lt;&gt;"",I$3,"NA"),'MITRE &amp; Controls Mappings'!$J433))), 'MITRE &amp; Controls Mappings'!$B433,"")</f>
        <v/>
      </c>
      <c r="J435" t="str">
        <f>IF(OR(OR(OR(OR(OR(ISNUMBER(SEARCH(IF(J$1&lt;&gt;"",J$1,"NA"),'MITRE &amp; Controls Mappings'!$E433)),ISNUMBER(SEARCH(IF(J$1&lt;&gt;"",J$1,"NA"),'MITRE &amp; Controls Mappings'!$F433))),ISNUMBER(SEARCH(IF(J$2&lt;&gt;"",J$2,"NA"),'MITRE &amp; Controls Mappings'!$G433))),ISNUMBER(SEARCH(IF(J$2&lt;&gt;"",J$2,"NA"),'MITRE &amp; Controls Mappings'!$H433))),ISNUMBER(SEARCH(IF(J$3&lt;&gt;"",J$3,"NA"),'MITRE &amp; Controls Mappings'!$I433))),ISNUMBER(SEARCH(IF(J$3&lt;&gt;"",J$3,"NA"),'MITRE &amp; Controls Mappings'!$J433))), 'MITRE &amp; Controls Mappings'!$B433,"")</f>
        <v/>
      </c>
      <c r="K435" t="str">
        <f>IF(OR(OR(OR(OR(OR(ISNUMBER(SEARCH(IF(K$1&lt;&gt;"",K$1,"NA"),'MITRE &amp; Controls Mappings'!$E433)),ISNUMBER(SEARCH(IF(K$1&lt;&gt;"",K$1,"NA"),'MITRE &amp; Controls Mappings'!$F433))),ISNUMBER(SEARCH(IF(K$2&lt;&gt;"",K$2,"NA"),'MITRE &amp; Controls Mappings'!$G433))),ISNUMBER(SEARCH(IF(K$2&lt;&gt;"",K$2,"NA"),'MITRE &amp; Controls Mappings'!$H433))),ISNUMBER(SEARCH(IF(K$3&lt;&gt;"",K$3,"NA"),'MITRE &amp; Controls Mappings'!$I433))),ISNUMBER(SEARCH(IF(K$3&lt;&gt;"",K$3,"NA"),'MITRE &amp; Controls Mappings'!$J433))), 'MITRE &amp; Controls Mappings'!$B433,"")</f>
        <v/>
      </c>
      <c r="L435" s="26" t="str">
        <f>IF('MITRE &amp; Controls Mappings'!D433 &lt;&gt;"",'MITRE &amp; Controls Mappings'!D433,"" )</f>
        <v>(L1) Ensure 'MSS: (ScreenSaverGracePeriod) The time in seconds before the screen saver grace period expires (0 recommended)' is set to 'Enabled: 5 or fewer seconds'</v>
      </c>
    </row>
    <row r="436" spans="1:12" ht="30" x14ac:dyDescent="0.25">
      <c r="A436" t="str">
        <f>IF(COUNTIF(B436:K436,"="&amp;'MITRE &amp; Controls Mappings'!B434)&gt;0,'MITRE &amp; Controls Mappings'!B434,"")</f>
        <v/>
      </c>
      <c r="B436" t="str">
        <f>IF(OR(OR(OR(OR(OR(ISNUMBER(SEARCH(IF(B$1&lt;&gt;"",B$1,"NA"),'MITRE &amp; Controls Mappings'!$E434)),ISNUMBER(SEARCH(IF(B$1&lt;&gt;"",B$1,"NA"),'MITRE &amp; Controls Mappings'!$F434))),ISNUMBER(SEARCH(IF(B$2&lt;&gt;"",B$2,"NA"),'MITRE &amp; Controls Mappings'!$G434))),ISNUMBER(SEARCH(IF(B$2&lt;&gt;"",B$2,"NA"),'MITRE &amp; Controls Mappings'!$H434))),ISNUMBER(SEARCH(IF(B$3&lt;&gt;"",B$3,"NA"),'MITRE &amp; Controls Mappings'!$I434))),ISNUMBER(SEARCH(IF(B$3&lt;&gt;"",B$3,"NA"),'MITRE &amp; Controls Mappings'!$J434))), 'MITRE &amp; Controls Mappings'!$B434,"")</f>
        <v/>
      </c>
      <c r="C436" t="str">
        <f>IF(OR(OR(OR(OR(OR(ISNUMBER(SEARCH(IF(C$1&lt;&gt;"",C$1,"NA"),'MITRE &amp; Controls Mappings'!$E434)),ISNUMBER(SEARCH(IF(C$1&lt;&gt;"",C$1,"NA"),'MITRE &amp; Controls Mappings'!$F434))),ISNUMBER(SEARCH(IF(C$2&lt;&gt;"",C$2,"NA"),'MITRE &amp; Controls Mappings'!$G434))),ISNUMBER(SEARCH(IF(C$2&lt;&gt;"",C$2,"NA"),'MITRE &amp; Controls Mappings'!$H434))),ISNUMBER(SEARCH(IF(C$3&lt;&gt;"",C$3,"NA"),'MITRE &amp; Controls Mappings'!$I434))),ISNUMBER(SEARCH(IF(C$3&lt;&gt;"",C$3,"NA"),'MITRE &amp; Controls Mappings'!$J434))), 'MITRE &amp; Controls Mappings'!$B434,"")</f>
        <v/>
      </c>
      <c r="D436" t="str">
        <f>IF(OR(OR(OR(OR(OR(ISNUMBER(SEARCH(IF(D$1&lt;&gt;"",D$1,"NA"),'MITRE &amp; Controls Mappings'!$E434)),ISNUMBER(SEARCH(IF(D$1&lt;&gt;"",D$1,"NA"),'MITRE &amp; Controls Mappings'!$F434))),ISNUMBER(SEARCH(IF(D$2&lt;&gt;"",D$2,"NA"),'MITRE &amp; Controls Mappings'!$G434))),ISNUMBER(SEARCH(IF(D$2&lt;&gt;"",D$2,"NA"),'MITRE &amp; Controls Mappings'!$H434))),ISNUMBER(SEARCH(IF(D$3&lt;&gt;"",D$3,"NA"),'MITRE &amp; Controls Mappings'!$I434))),ISNUMBER(SEARCH(IF(D$3&lt;&gt;"",D$3,"NA"),'MITRE &amp; Controls Mappings'!$J434))), 'MITRE &amp; Controls Mappings'!$B434,"")</f>
        <v/>
      </c>
      <c r="E436" t="str">
        <f>IF(OR(OR(OR(OR(OR(ISNUMBER(SEARCH(IF(E$1&lt;&gt;"",E$1,"NA"),'MITRE &amp; Controls Mappings'!$E434)),ISNUMBER(SEARCH(IF(E$1&lt;&gt;"",E$1,"NA"),'MITRE &amp; Controls Mappings'!$F434))),ISNUMBER(SEARCH(IF(E$2&lt;&gt;"",E$2,"NA"),'MITRE &amp; Controls Mappings'!$G434))),ISNUMBER(SEARCH(IF(E$2&lt;&gt;"",E$2,"NA"),'MITRE &amp; Controls Mappings'!$H434))),ISNUMBER(SEARCH(IF(E$3&lt;&gt;"",E$3,"NA"),'MITRE &amp; Controls Mappings'!$I434))),ISNUMBER(SEARCH(IF(E$3&lt;&gt;"",E$3,"NA"),'MITRE &amp; Controls Mappings'!$J434))), 'MITRE &amp; Controls Mappings'!$B434,"")</f>
        <v/>
      </c>
      <c r="F436" t="str">
        <f>IF(OR(OR(OR(OR(OR(ISNUMBER(SEARCH(IF(F$1&lt;&gt;"",F$1,"NA"),'MITRE &amp; Controls Mappings'!$E434)),ISNUMBER(SEARCH(IF(F$1&lt;&gt;"",F$1,"NA"),'MITRE &amp; Controls Mappings'!$F434))),ISNUMBER(SEARCH(IF(F$2&lt;&gt;"",F$2,"NA"),'MITRE &amp; Controls Mappings'!$G434))),ISNUMBER(SEARCH(IF(F$2&lt;&gt;"",F$2,"NA"),'MITRE &amp; Controls Mappings'!$H434))),ISNUMBER(SEARCH(IF(F$3&lt;&gt;"",F$3,"NA"),'MITRE &amp; Controls Mappings'!$I434))),ISNUMBER(SEARCH(IF(F$3&lt;&gt;"",F$3,"NA"),'MITRE &amp; Controls Mappings'!$J434))), 'MITRE &amp; Controls Mappings'!$B434,"")</f>
        <v/>
      </c>
      <c r="G436" t="str">
        <f>IF(OR(OR(OR(OR(OR(ISNUMBER(SEARCH(IF(G$1&lt;&gt;"",G$1,"NA"),'MITRE &amp; Controls Mappings'!$E434)),ISNUMBER(SEARCH(IF(G$1&lt;&gt;"",G$1,"NA"),'MITRE &amp; Controls Mappings'!$F434))),ISNUMBER(SEARCH(IF(G$2&lt;&gt;"",G$2,"NA"),'MITRE &amp; Controls Mappings'!$G434))),ISNUMBER(SEARCH(IF(G$2&lt;&gt;"",G$2,"NA"),'MITRE &amp; Controls Mappings'!$H434))),ISNUMBER(SEARCH(IF(G$3&lt;&gt;"",G$3,"NA"),'MITRE &amp; Controls Mappings'!$I434))),ISNUMBER(SEARCH(IF(G$3&lt;&gt;"",G$3,"NA"),'MITRE &amp; Controls Mappings'!$J434))), 'MITRE &amp; Controls Mappings'!$B434,"")</f>
        <v/>
      </c>
      <c r="H436" t="str">
        <f>IF(OR(OR(OR(OR(OR(ISNUMBER(SEARCH(IF(H$1&lt;&gt;"",H$1,"NA"),'MITRE &amp; Controls Mappings'!$E434)),ISNUMBER(SEARCH(IF(H$1&lt;&gt;"",H$1,"NA"),'MITRE &amp; Controls Mappings'!$F434))),ISNUMBER(SEARCH(IF(H$2&lt;&gt;"",H$2,"NA"),'MITRE &amp; Controls Mappings'!$G434))),ISNUMBER(SEARCH(IF(H$2&lt;&gt;"",H$2,"NA"),'MITRE &amp; Controls Mappings'!$H434))),ISNUMBER(SEARCH(IF(H$3&lt;&gt;"",H$3,"NA"),'MITRE &amp; Controls Mappings'!$I434))),ISNUMBER(SEARCH(IF(H$3&lt;&gt;"",H$3,"NA"),'MITRE &amp; Controls Mappings'!$J434))), 'MITRE &amp; Controls Mappings'!$B434,"")</f>
        <v/>
      </c>
      <c r="I436" t="str">
        <f>IF(OR(OR(OR(OR(OR(ISNUMBER(SEARCH(IF(I$1&lt;&gt;"",I$1,"NA"),'MITRE &amp; Controls Mappings'!$E434)),ISNUMBER(SEARCH(IF(I$1&lt;&gt;"",I$1,"NA"),'MITRE &amp; Controls Mappings'!$F434))),ISNUMBER(SEARCH(IF(I$2&lt;&gt;"",I$2,"NA"),'MITRE &amp; Controls Mappings'!$G434))),ISNUMBER(SEARCH(IF(I$2&lt;&gt;"",I$2,"NA"),'MITRE &amp; Controls Mappings'!$H434))),ISNUMBER(SEARCH(IF(I$3&lt;&gt;"",I$3,"NA"),'MITRE &amp; Controls Mappings'!$I434))),ISNUMBER(SEARCH(IF(I$3&lt;&gt;"",I$3,"NA"),'MITRE &amp; Controls Mappings'!$J434))), 'MITRE &amp; Controls Mappings'!$B434,"")</f>
        <v/>
      </c>
      <c r="J436" t="str">
        <f>IF(OR(OR(OR(OR(OR(ISNUMBER(SEARCH(IF(J$1&lt;&gt;"",J$1,"NA"),'MITRE &amp; Controls Mappings'!$E434)),ISNUMBER(SEARCH(IF(J$1&lt;&gt;"",J$1,"NA"),'MITRE &amp; Controls Mappings'!$F434))),ISNUMBER(SEARCH(IF(J$2&lt;&gt;"",J$2,"NA"),'MITRE &amp; Controls Mappings'!$G434))),ISNUMBER(SEARCH(IF(J$2&lt;&gt;"",J$2,"NA"),'MITRE &amp; Controls Mappings'!$H434))),ISNUMBER(SEARCH(IF(J$3&lt;&gt;"",J$3,"NA"),'MITRE &amp; Controls Mappings'!$I434))),ISNUMBER(SEARCH(IF(J$3&lt;&gt;"",J$3,"NA"),'MITRE &amp; Controls Mappings'!$J434))), 'MITRE &amp; Controls Mappings'!$B434,"")</f>
        <v/>
      </c>
      <c r="K436" t="str">
        <f>IF(OR(OR(OR(OR(OR(ISNUMBER(SEARCH(IF(K$1&lt;&gt;"",K$1,"NA"),'MITRE &amp; Controls Mappings'!$E434)),ISNUMBER(SEARCH(IF(K$1&lt;&gt;"",K$1,"NA"),'MITRE &amp; Controls Mappings'!$F434))),ISNUMBER(SEARCH(IF(K$2&lt;&gt;"",K$2,"NA"),'MITRE &amp; Controls Mappings'!$G434))),ISNUMBER(SEARCH(IF(K$2&lt;&gt;"",K$2,"NA"),'MITRE &amp; Controls Mappings'!$H434))),ISNUMBER(SEARCH(IF(K$3&lt;&gt;"",K$3,"NA"),'MITRE &amp; Controls Mappings'!$I434))),ISNUMBER(SEARCH(IF(K$3&lt;&gt;"",K$3,"NA"),'MITRE &amp; Controls Mappings'!$J434))), 'MITRE &amp; Controls Mappings'!$B434,"")</f>
        <v/>
      </c>
      <c r="L436" s="26" t="str">
        <f>IF('MITRE &amp; Controls Mappings'!D434 &lt;&gt;"",'MITRE &amp; Controls Mappings'!D434,"" )</f>
        <v>(L1) Ensure 'MSS: (ScreenSaverGracePeriod) The time in seconds before the screen saver grace period expires (0 recommended)' is set to 'Enabled: 5 or fewer seconds'</v>
      </c>
    </row>
    <row r="437" spans="1:12" ht="30" x14ac:dyDescent="0.25">
      <c r="A437" t="str">
        <f>IF(COUNTIF(B437:K437,"="&amp;'MITRE &amp; Controls Mappings'!B435)&gt;0,'MITRE &amp; Controls Mappings'!B435,"")</f>
        <v/>
      </c>
      <c r="B437" t="str">
        <f>IF(OR(OR(OR(OR(OR(ISNUMBER(SEARCH(IF(B$1&lt;&gt;"",B$1,"NA"),'MITRE &amp; Controls Mappings'!$E435)),ISNUMBER(SEARCH(IF(B$1&lt;&gt;"",B$1,"NA"),'MITRE &amp; Controls Mappings'!$F435))),ISNUMBER(SEARCH(IF(B$2&lt;&gt;"",B$2,"NA"),'MITRE &amp; Controls Mappings'!$G435))),ISNUMBER(SEARCH(IF(B$2&lt;&gt;"",B$2,"NA"),'MITRE &amp; Controls Mappings'!$H435))),ISNUMBER(SEARCH(IF(B$3&lt;&gt;"",B$3,"NA"),'MITRE &amp; Controls Mappings'!$I435))),ISNUMBER(SEARCH(IF(B$3&lt;&gt;"",B$3,"NA"),'MITRE &amp; Controls Mappings'!$J435))), 'MITRE &amp; Controls Mappings'!$B435,"")</f>
        <v/>
      </c>
      <c r="C437" t="str">
        <f>IF(OR(OR(OR(OR(OR(ISNUMBER(SEARCH(IF(C$1&lt;&gt;"",C$1,"NA"),'MITRE &amp; Controls Mappings'!$E435)),ISNUMBER(SEARCH(IF(C$1&lt;&gt;"",C$1,"NA"),'MITRE &amp; Controls Mappings'!$F435))),ISNUMBER(SEARCH(IF(C$2&lt;&gt;"",C$2,"NA"),'MITRE &amp; Controls Mappings'!$G435))),ISNUMBER(SEARCH(IF(C$2&lt;&gt;"",C$2,"NA"),'MITRE &amp; Controls Mappings'!$H435))),ISNUMBER(SEARCH(IF(C$3&lt;&gt;"",C$3,"NA"),'MITRE &amp; Controls Mappings'!$I435))),ISNUMBER(SEARCH(IF(C$3&lt;&gt;"",C$3,"NA"),'MITRE &amp; Controls Mappings'!$J435))), 'MITRE &amp; Controls Mappings'!$B435,"")</f>
        <v/>
      </c>
      <c r="D437" t="str">
        <f>IF(OR(OR(OR(OR(OR(ISNUMBER(SEARCH(IF(D$1&lt;&gt;"",D$1,"NA"),'MITRE &amp; Controls Mappings'!$E435)),ISNUMBER(SEARCH(IF(D$1&lt;&gt;"",D$1,"NA"),'MITRE &amp; Controls Mappings'!$F435))),ISNUMBER(SEARCH(IF(D$2&lt;&gt;"",D$2,"NA"),'MITRE &amp; Controls Mappings'!$G435))),ISNUMBER(SEARCH(IF(D$2&lt;&gt;"",D$2,"NA"),'MITRE &amp; Controls Mappings'!$H435))),ISNUMBER(SEARCH(IF(D$3&lt;&gt;"",D$3,"NA"),'MITRE &amp; Controls Mappings'!$I435))),ISNUMBER(SEARCH(IF(D$3&lt;&gt;"",D$3,"NA"),'MITRE &amp; Controls Mappings'!$J435))), 'MITRE &amp; Controls Mappings'!$B435,"")</f>
        <v/>
      </c>
      <c r="E437" t="str">
        <f>IF(OR(OR(OR(OR(OR(ISNUMBER(SEARCH(IF(E$1&lt;&gt;"",E$1,"NA"),'MITRE &amp; Controls Mappings'!$E435)),ISNUMBER(SEARCH(IF(E$1&lt;&gt;"",E$1,"NA"),'MITRE &amp; Controls Mappings'!$F435))),ISNUMBER(SEARCH(IF(E$2&lt;&gt;"",E$2,"NA"),'MITRE &amp; Controls Mappings'!$G435))),ISNUMBER(SEARCH(IF(E$2&lt;&gt;"",E$2,"NA"),'MITRE &amp; Controls Mappings'!$H435))),ISNUMBER(SEARCH(IF(E$3&lt;&gt;"",E$3,"NA"),'MITRE &amp; Controls Mappings'!$I435))),ISNUMBER(SEARCH(IF(E$3&lt;&gt;"",E$3,"NA"),'MITRE &amp; Controls Mappings'!$J435))), 'MITRE &amp; Controls Mappings'!$B435,"")</f>
        <v/>
      </c>
      <c r="F437" t="str">
        <f>IF(OR(OR(OR(OR(OR(ISNUMBER(SEARCH(IF(F$1&lt;&gt;"",F$1,"NA"),'MITRE &amp; Controls Mappings'!$E435)),ISNUMBER(SEARCH(IF(F$1&lt;&gt;"",F$1,"NA"),'MITRE &amp; Controls Mappings'!$F435))),ISNUMBER(SEARCH(IF(F$2&lt;&gt;"",F$2,"NA"),'MITRE &amp; Controls Mappings'!$G435))),ISNUMBER(SEARCH(IF(F$2&lt;&gt;"",F$2,"NA"),'MITRE &amp; Controls Mappings'!$H435))),ISNUMBER(SEARCH(IF(F$3&lt;&gt;"",F$3,"NA"),'MITRE &amp; Controls Mappings'!$I435))),ISNUMBER(SEARCH(IF(F$3&lt;&gt;"",F$3,"NA"),'MITRE &amp; Controls Mappings'!$J435))), 'MITRE &amp; Controls Mappings'!$B435,"")</f>
        <v/>
      </c>
      <c r="G437" t="str">
        <f>IF(OR(OR(OR(OR(OR(ISNUMBER(SEARCH(IF(G$1&lt;&gt;"",G$1,"NA"),'MITRE &amp; Controls Mappings'!$E435)),ISNUMBER(SEARCH(IF(G$1&lt;&gt;"",G$1,"NA"),'MITRE &amp; Controls Mappings'!$F435))),ISNUMBER(SEARCH(IF(G$2&lt;&gt;"",G$2,"NA"),'MITRE &amp; Controls Mappings'!$G435))),ISNUMBER(SEARCH(IF(G$2&lt;&gt;"",G$2,"NA"),'MITRE &amp; Controls Mappings'!$H435))),ISNUMBER(SEARCH(IF(G$3&lt;&gt;"",G$3,"NA"),'MITRE &amp; Controls Mappings'!$I435))),ISNUMBER(SEARCH(IF(G$3&lt;&gt;"",G$3,"NA"),'MITRE &amp; Controls Mappings'!$J435))), 'MITRE &amp; Controls Mappings'!$B435,"")</f>
        <v/>
      </c>
      <c r="H437" t="str">
        <f>IF(OR(OR(OR(OR(OR(ISNUMBER(SEARCH(IF(H$1&lt;&gt;"",H$1,"NA"),'MITRE &amp; Controls Mappings'!$E435)),ISNUMBER(SEARCH(IF(H$1&lt;&gt;"",H$1,"NA"),'MITRE &amp; Controls Mappings'!$F435))),ISNUMBER(SEARCH(IF(H$2&lt;&gt;"",H$2,"NA"),'MITRE &amp; Controls Mappings'!$G435))),ISNUMBER(SEARCH(IF(H$2&lt;&gt;"",H$2,"NA"),'MITRE &amp; Controls Mappings'!$H435))),ISNUMBER(SEARCH(IF(H$3&lt;&gt;"",H$3,"NA"),'MITRE &amp; Controls Mappings'!$I435))),ISNUMBER(SEARCH(IF(H$3&lt;&gt;"",H$3,"NA"),'MITRE &amp; Controls Mappings'!$J435))), 'MITRE &amp; Controls Mappings'!$B435,"")</f>
        <v/>
      </c>
      <c r="I437" t="str">
        <f>IF(OR(OR(OR(OR(OR(ISNUMBER(SEARCH(IF(I$1&lt;&gt;"",I$1,"NA"),'MITRE &amp; Controls Mappings'!$E435)),ISNUMBER(SEARCH(IF(I$1&lt;&gt;"",I$1,"NA"),'MITRE &amp; Controls Mappings'!$F435))),ISNUMBER(SEARCH(IF(I$2&lt;&gt;"",I$2,"NA"),'MITRE &amp; Controls Mappings'!$G435))),ISNUMBER(SEARCH(IF(I$2&lt;&gt;"",I$2,"NA"),'MITRE &amp; Controls Mappings'!$H435))),ISNUMBER(SEARCH(IF(I$3&lt;&gt;"",I$3,"NA"),'MITRE &amp; Controls Mappings'!$I435))),ISNUMBER(SEARCH(IF(I$3&lt;&gt;"",I$3,"NA"),'MITRE &amp; Controls Mappings'!$J435))), 'MITRE &amp; Controls Mappings'!$B435,"")</f>
        <v/>
      </c>
      <c r="J437" t="str">
        <f>IF(OR(OR(OR(OR(OR(ISNUMBER(SEARCH(IF(J$1&lt;&gt;"",J$1,"NA"),'MITRE &amp; Controls Mappings'!$E435)),ISNUMBER(SEARCH(IF(J$1&lt;&gt;"",J$1,"NA"),'MITRE &amp; Controls Mappings'!$F435))),ISNUMBER(SEARCH(IF(J$2&lt;&gt;"",J$2,"NA"),'MITRE &amp; Controls Mappings'!$G435))),ISNUMBER(SEARCH(IF(J$2&lt;&gt;"",J$2,"NA"),'MITRE &amp; Controls Mappings'!$H435))),ISNUMBER(SEARCH(IF(J$3&lt;&gt;"",J$3,"NA"),'MITRE &amp; Controls Mappings'!$I435))),ISNUMBER(SEARCH(IF(J$3&lt;&gt;"",J$3,"NA"),'MITRE &amp; Controls Mappings'!$J435))), 'MITRE &amp; Controls Mappings'!$B435,"")</f>
        <v/>
      </c>
      <c r="K437" t="str">
        <f>IF(OR(OR(OR(OR(OR(ISNUMBER(SEARCH(IF(K$1&lt;&gt;"",K$1,"NA"),'MITRE &amp; Controls Mappings'!$E435)),ISNUMBER(SEARCH(IF(K$1&lt;&gt;"",K$1,"NA"),'MITRE &amp; Controls Mappings'!$F435))),ISNUMBER(SEARCH(IF(K$2&lt;&gt;"",K$2,"NA"),'MITRE &amp; Controls Mappings'!$G435))),ISNUMBER(SEARCH(IF(K$2&lt;&gt;"",K$2,"NA"),'MITRE &amp; Controls Mappings'!$H435))),ISNUMBER(SEARCH(IF(K$3&lt;&gt;"",K$3,"NA"),'MITRE &amp; Controls Mappings'!$I435))),ISNUMBER(SEARCH(IF(K$3&lt;&gt;"",K$3,"NA"),'MITRE &amp; Controls Mappings'!$J435))), 'MITRE &amp; Controls Mappings'!$B435,"")</f>
        <v/>
      </c>
      <c r="L437" s="26" t="str">
        <f>IF('MITRE &amp; Controls Mappings'!D435 &lt;&gt;"",'MITRE &amp; Controls Mappings'!D435,"" )</f>
        <v>(L2) Ensure 'MSS: (TcpMaxDataRetransmissions IPv6) How many times unacknowledged data is retransmitted' is set to 'Enabled: 3'</v>
      </c>
    </row>
    <row r="438" spans="1:12" ht="30" x14ac:dyDescent="0.25">
      <c r="A438" t="str">
        <f>IF(COUNTIF(B438:K438,"="&amp;'MITRE &amp; Controls Mappings'!B436)&gt;0,'MITRE &amp; Controls Mappings'!B436,"")</f>
        <v/>
      </c>
      <c r="B438" t="str">
        <f>IF(OR(OR(OR(OR(OR(ISNUMBER(SEARCH(IF(B$1&lt;&gt;"",B$1,"NA"),'MITRE &amp; Controls Mappings'!$E436)),ISNUMBER(SEARCH(IF(B$1&lt;&gt;"",B$1,"NA"),'MITRE &amp; Controls Mappings'!$F436))),ISNUMBER(SEARCH(IF(B$2&lt;&gt;"",B$2,"NA"),'MITRE &amp; Controls Mappings'!$G436))),ISNUMBER(SEARCH(IF(B$2&lt;&gt;"",B$2,"NA"),'MITRE &amp; Controls Mappings'!$H436))),ISNUMBER(SEARCH(IF(B$3&lt;&gt;"",B$3,"NA"),'MITRE &amp; Controls Mappings'!$I436))),ISNUMBER(SEARCH(IF(B$3&lt;&gt;"",B$3,"NA"),'MITRE &amp; Controls Mappings'!$J436))), 'MITRE &amp; Controls Mappings'!$B436,"")</f>
        <v/>
      </c>
      <c r="C438" t="str">
        <f>IF(OR(OR(OR(OR(OR(ISNUMBER(SEARCH(IF(C$1&lt;&gt;"",C$1,"NA"),'MITRE &amp; Controls Mappings'!$E436)),ISNUMBER(SEARCH(IF(C$1&lt;&gt;"",C$1,"NA"),'MITRE &amp; Controls Mappings'!$F436))),ISNUMBER(SEARCH(IF(C$2&lt;&gt;"",C$2,"NA"),'MITRE &amp; Controls Mappings'!$G436))),ISNUMBER(SEARCH(IF(C$2&lt;&gt;"",C$2,"NA"),'MITRE &amp; Controls Mappings'!$H436))),ISNUMBER(SEARCH(IF(C$3&lt;&gt;"",C$3,"NA"),'MITRE &amp; Controls Mappings'!$I436))),ISNUMBER(SEARCH(IF(C$3&lt;&gt;"",C$3,"NA"),'MITRE &amp; Controls Mappings'!$J436))), 'MITRE &amp; Controls Mappings'!$B436,"")</f>
        <v/>
      </c>
      <c r="D438" t="str">
        <f>IF(OR(OR(OR(OR(OR(ISNUMBER(SEARCH(IF(D$1&lt;&gt;"",D$1,"NA"),'MITRE &amp; Controls Mappings'!$E436)),ISNUMBER(SEARCH(IF(D$1&lt;&gt;"",D$1,"NA"),'MITRE &amp; Controls Mappings'!$F436))),ISNUMBER(SEARCH(IF(D$2&lt;&gt;"",D$2,"NA"),'MITRE &amp; Controls Mappings'!$G436))),ISNUMBER(SEARCH(IF(D$2&lt;&gt;"",D$2,"NA"),'MITRE &amp; Controls Mappings'!$H436))),ISNUMBER(SEARCH(IF(D$3&lt;&gt;"",D$3,"NA"),'MITRE &amp; Controls Mappings'!$I436))),ISNUMBER(SEARCH(IF(D$3&lt;&gt;"",D$3,"NA"),'MITRE &amp; Controls Mappings'!$J436))), 'MITRE &amp; Controls Mappings'!$B436,"")</f>
        <v/>
      </c>
      <c r="E438" t="str">
        <f>IF(OR(OR(OR(OR(OR(ISNUMBER(SEARCH(IF(E$1&lt;&gt;"",E$1,"NA"),'MITRE &amp; Controls Mappings'!$E436)),ISNUMBER(SEARCH(IF(E$1&lt;&gt;"",E$1,"NA"),'MITRE &amp; Controls Mappings'!$F436))),ISNUMBER(SEARCH(IF(E$2&lt;&gt;"",E$2,"NA"),'MITRE &amp; Controls Mappings'!$G436))),ISNUMBER(SEARCH(IF(E$2&lt;&gt;"",E$2,"NA"),'MITRE &amp; Controls Mappings'!$H436))),ISNUMBER(SEARCH(IF(E$3&lt;&gt;"",E$3,"NA"),'MITRE &amp; Controls Mappings'!$I436))),ISNUMBER(SEARCH(IF(E$3&lt;&gt;"",E$3,"NA"),'MITRE &amp; Controls Mappings'!$J436))), 'MITRE &amp; Controls Mappings'!$B436,"")</f>
        <v/>
      </c>
      <c r="F438" t="str">
        <f>IF(OR(OR(OR(OR(OR(ISNUMBER(SEARCH(IF(F$1&lt;&gt;"",F$1,"NA"),'MITRE &amp; Controls Mappings'!$E436)),ISNUMBER(SEARCH(IF(F$1&lt;&gt;"",F$1,"NA"),'MITRE &amp; Controls Mappings'!$F436))),ISNUMBER(SEARCH(IF(F$2&lt;&gt;"",F$2,"NA"),'MITRE &amp; Controls Mappings'!$G436))),ISNUMBER(SEARCH(IF(F$2&lt;&gt;"",F$2,"NA"),'MITRE &amp; Controls Mappings'!$H436))),ISNUMBER(SEARCH(IF(F$3&lt;&gt;"",F$3,"NA"),'MITRE &amp; Controls Mappings'!$I436))),ISNUMBER(SEARCH(IF(F$3&lt;&gt;"",F$3,"NA"),'MITRE &amp; Controls Mappings'!$J436))), 'MITRE &amp; Controls Mappings'!$B436,"")</f>
        <v/>
      </c>
      <c r="G438" t="str">
        <f>IF(OR(OR(OR(OR(OR(ISNUMBER(SEARCH(IF(G$1&lt;&gt;"",G$1,"NA"),'MITRE &amp; Controls Mappings'!$E436)),ISNUMBER(SEARCH(IF(G$1&lt;&gt;"",G$1,"NA"),'MITRE &amp; Controls Mappings'!$F436))),ISNUMBER(SEARCH(IF(G$2&lt;&gt;"",G$2,"NA"),'MITRE &amp; Controls Mappings'!$G436))),ISNUMBER(SEARCH(IF(G$2&lt;&gt;"",G$2,"NA"),'MITRE &amp; Controls Mappings'!$H436))),ISNUMBER(SEARCH(IF(G$3&lt;&gt;"",G$3,"NA"),'MITRE &amp; Controls Mappings'!$I436))),ISNUMBER(SEARCH(IF(G$3&lt;&gt;"",G$3,"NA"),'MITRE &amp; Controls Mappings'!$J436))), 'MITRE &amp; Controls Mappings'!$B436,"")</f>
        <v/>
      </c>
      <c r="H438" t="str">
        <f>IF(OR(OR(OR(OR(OR(ISNUMBER(SEARCH(IF(H$1&lt;&gt;"",H$1,"NA"),'MITRE &amp; Controls Mappings'!$E436)),ISNUMBER(SEARCH(IF(H$1&lt;&gt;"",H$1,"NA"),'MITRE &amp; Controls Mappings'!$F436))),ISNUMBER(SEARCH(IF(H$2&lt;&gt;"",H$2,"NA"),'MITRE &amp; Controls Mappings'!$G436))),ISNUMBER(SEARCH(IF(H$2&lt;&gt;"",H$2,"NA"),'MITRE &amp; Controls Mappings'!$H436))),ISNUMBER(SEARCH(IF(H$3&lt;&gt;"",H$3,"NA"),'MITRE &amp; Controls Mappings'!$I436))),ISNUMBER(SEARCH(IF(H$3&lt;&gt;"",H$3,"NA"),'MITRE &amp; Controls Mappings'!$J436))), 'MITRE &amp; Controls Mappings'!$B436,"")</f>
        <v/>
      </c>
      <c r="I438" t="str">
        <f>IF(OR(OR(OR(OR(OR(ISNUMBER(SEARCH(IF(I$1&lt;&gt;"",I$1,"NA"),'MITRE &amp; Controls Mappings'!$E436)),ISNUMBER(SEARCH(IF(I$1&lt;&gt;"",I$1,"NA"),'MITRE &amp; Controls Mappings'!$F436))),ISNUMBER(SEARCH(IF(I$2&lt;&gt;"",I$2,"NA"),'MITRE &amp; Controls Mappings'!$G436))),ISNUMBER(SEARCH(IF(I$2&lt;&gt;"",I$2,"NA"),'MITRE &amp; Controls Mappings'!$H436))),ISNUMBER(SEARCH(IF(I$3&lt;&gt;"",I$3,"NA"),'MITRE &amp; Controls Mappings'!$I436))),ISNUMBER(SEARCH(IF(I$3&lt;&gt;"",I$3,"NA"),'MITRE &amp; Controls Mappings'!$J436))), 'MITRE &amp; Controls Mappings'!$B436,"")</f>
        <v/>
      </c>
      <c r="J438" t="str">
        <f>IF(OR(OR(OR(OR(OR(ISNUMBER(SEARCH(IF(J$1&lt;&gt;"",J$1,"NA"),'MITRE &amp; Controls Mappings'!$E436)),ISNUMBER(SEARCH(IF(J$1&lt;&gt;"",J$1,"NA"),'MITRE &amp; Controls Mappings'!$F436))),ISNUMBER(SEARCH(IF(J$2&lt;&gt;"",J$2,"NA"),'MITRE &amp; Controls Mappings'!$G436))),ISNUMBER(SEARCH(IF(J$2&lt;&gt;"",J$2,"NA"),'MITRE &amp; Controls Mappings'!$H436))),ISNUMBER(SEARCH(IF(J$3&lt;&gt;"",J$3,"NA"),'MITRE &amp; Controls Mappings'!$I436))),ISNUMBER(SEARCH(IF(J$3&lt;&gt;"",J$3,"NA"),'MITRE &amp; Controls Mappings'!$J436))), 'MITRE &amp; Controls Mappings'!$B436,"")</f>
        <v/>
      </c>
      <c r="K438" t="str">
        <f>IF(OR(OR(OR(OR(OR(ISNUMBER(SEARCH(IF(K$1&lt;&gt;"",K$1,"NA"),'MITRE &amp; Controls Mappings'!$E436)),ISNUMBER(SEARCH(IF(K$1&lt;&gt;"",K$1,"NA"),'MITRE &amp; Controls Mappings'!$F436))),ISNUMBER(SEARCH(IF(K$2&lt;&gt;"",K$2,"NA"),'MITRE &amp; Controls Mappings'!$G436))),ISNUMBER(SEARCH(IF(K$2&lt;&gt;"",K$2,"NA"),'MITRE &amp; Controls Mappings'!$H436))),ISNUMBER(SEARCH(IF(K$3&lt;&gt;"",K$3,"NA"),'MITRE &amp; Controls Mappings'!$I436))),ISNUMBER(SEARCH(IF(K$3&lt;&gt;"",K$3,"NA"),'MITRE &amp; Controls Mappings'!$J436))), 'MITRE &amp; Controls Mappings'!$B436,"")</f>
        <v/>
      </c>
      <c r="L438" s="26" t="str">
        <f>IF('MITRE &amp; Controls Mappings'!D436 &lt;&gt;"",'MITRE &amp; Controls Mappings'!D436,"" )</f>
        <v>(L2) Ensure 'MSS: (TcpMaxDataRetransmissions IPv6) How many times unacknowledged data is retransmitted' is set to 'Enabled: 3'</v>
      </c>
    </row>
    <row r="439" spans="1:12" ht="30" x14ac:dyDescent="0.25">
      <c r="A439" t="str">
        <f>IF(COUNTIF(B439:K439,"="&amp;'MITRE &amp; Controls Mappings'!B437)&gt;0,'MITRE &amp; Controls Mappings'!B437,"")</f>
        <v/>
      </c>
      <c r="B439" t="str">
        <f>IF(OR(OR(OR(OR(OR(ISNUMBER(SEARCH(IF(B$1&lt;&gt;"",B$1,"NA"),'MITRE &amp; Controls Mappings'!$E437)),ISNUMBER(SEARCH(IF(B$1&lt;&gt;"",B$1,"NA"),'MITRE &amp; Controls Mappings'!$F437))),ISNUMBER(SEARCH(IF(B$2&lt;&gt;"",B$2,"NA"),'MITRE &amp; Controls Mappings'!$G437))),ISNUMBER(SEARCH(IF(B$2&lt;&gt;"",B$2,"NA"),'MITRE &amp; Controls Mappings'!$H437))),ISNUMBER(SEARCH(IF(B$3&lt;&gt;"",B$3,"NA"),'MITRE &amp; Controls Mappings'!$I437))),ISNUMBER(SEARCH(IF(B$3&lt;&gt;"",B$3,"NA"),'MITRE &amp; Controls Mappings'!$J437))), 'MITRE &amp; Controls Mappings'!$B437,"")</f>
        <v/>
      </c>
      <c r="C439" t="str">
        <f>IF(OR(OR(OR(OR(OR(ISNUMBER(SEARCH(IF(C$1&lt;&gt;"",C$1,"NA"),'MITRE &amp; Controls Mappings'!$E437)),ISNUMBER(SEARCH(IF(C$1&lt;&gt;"",C$1,"NA"),'MITRE &amp; Controls Mappings'!$F437))),ISNUMBER(SEARCH(IF(C$2&lt;&gt;"",C$2,"NA"),'MITRE &amp; Controls Mappings'!$G437))),ISNUMBER(SEARCH(IF(C$2&lt;&gt;"",C$2,"NA"),'MITRE &amp; Controls Mappings'!$H437))),ISNUMBER(SEARCH(IF(C$3&lt;&gt;"",C$3,"NA"),'MITRE &amp; Controls Mappings'!$I437))),ISNUMBER(SEARCH(IF(C$3&lt;&gt;"",C$3,"NA"),'MITRE &amp; Controls Mappings'!$J437))), 'MITRE &amp; Controls Mappings'!$B437,"")</f>
        <v/>
      </c>
      <c r="D439" t="str">
        <f>IF(OR(OR(OR(OR(OR(ISNUMBER(SEARCH(IF(D$1&lt;&gt;"",D$1,"NA"),'MITRE &amp; Controls Mappings'!$E437)),ISNUMBER(SEARCH(IF(D$1&lt;&gt;"",D$1,"NA"),'MITRE &amp; Controls Mappings'!$F437))),ISNUMBER(SEARCH(IF(D$2&lt;&gt;"",D$2,"NA"),'MITRE &amp; Controls Mappings'!$G437))),ISNUMBER(SEARCH(IF(D$2&lt;&gt;"",D$2,"NA"),'MITRE &amp; Controls Mappings'!$H437))),ISNUMBER(SEARCH(IF(D$3&lt;&gt;"",D$3,"NA"),'MITRE &amp; Controls Mappings'!$I437))),ISNUMBER(SEARCH(IF(D$3&lt;&gt;"",D$3,"NA"),'MITRE &amp; Controls Mappings'!$J437))), 'MITRE &amp; Controls Mappings'!$B437,"")</f>
        <v/>
      </c>
      <c r="E439" t="str">
        <f>IF(OR(OR(OR(OR(OR(ISNUMBER(SEARCH(IF(E$1&lt;&gt;"",E$1,"NA"),'MITRE &amp; Controls Mappings'!$E437)),ISNUMBER(SEARCH(IF(E$1&lt;&gt;"",E$1,"NA"),'MITRE &amp; Controls Mappings'!$F437))),ISNUMBER(SEARCH(IF(E$2&lt;&gt;"",E$2,"NA"),'MITRE &amp; Controls Mappings'!$G437))),ISNUMBER(SEARCH(IF(E$2&lt;&gt;"",E$2,"NA"),'MITRE &amp; Controls Mappings'!$H437))),ISNUMBER(SEARCH(IF(E$3&lt;&gt;"",E$3,"NA"),'MITRE &amp; Controls Mappings'!$I437))),ISNUMBER(SEARCH(IF(E$3&lt;&gt;"",E$3,"NA"),'MITRE &amp; Controls Mappings'!$J437))), 'MITRE &amp; Controls Mappings'!$B437,"")</f>
        <v/>
      </c>
      <c r="F439" t="str">
        <f>IF(OR(OR(OR(OR(OR(ISNUMBER(SEARCH(IF(F$1&lt;&gt;"",F$1,"NA"),'MITRE &amp; Controls Mappings'!$E437)),ISNUMBER(SEARCH(IF(F$1&lt;&gt;"",F$1,"NA"),'MITRE &amp; Controls Mappings'!$F437))),ISNUMBER(SEARCH(IF(F$2&lt;&gt;"",F$2,"NA"),'MITRE &amp; Controls Mappings'!$G437))),ISNUMBER(SEARCH(IF(F$2&lt;&gt;"",F$2,"NA"),'MITRE &amp; Controls Mappings'!$H437))),ISNUMBER(SEARCH(IF(F$3&lt;&gt;"",F$3,"NA"),'MITRE &amp; Controls Mappings'!$I437))),ISNUMBER(SEARCH(IF(F$3&lt;&gt;"",F$3,"NA"),'MITRE &amp; Controls Mappings'!$J437))), 'MITRE &amp; Controls Mappings'!$B437,"")</f>
        <v/>
      </c>
      <c r="G439" t="str">
        <f>IF(OR(OR(OR(OR(OR(ISNUMBER(SEARCH(IF(G$1&lt;&gt;"",G$1,"NA"),'MITRE &amp; Controls Mappings'!$E437)),ISNUMBER(SEARCH(IF(G$1&lt;&gt;"",G$1,"NA"),'MITRE &amp; Controls Mappings'!$F437))),ISNUMBER(SEARCH(IF(G$2&lt;&gt;"",G$2,"NA"),'MITRE &amp; Controls Mappings'!$G437))),ISNUMBER(SEARCH(IF(G$2&lt;&gt;"",G$2,"NA"),'MITRE &amp; Controls Mappings'!$H437))),ISNUMBER(SEARCH(IF(G$3&lt;&gt;"",G$3,"NA"),'MITRE &amp; Controls Mappings'!$I437))),ISNUMBER(SEARCH(IF(G$3&lt;&gt;"",G$3,"NA"),'MITRE &amp; Controls Mappings'!$J437))), 'MITRE &amp; Controls Mappings'!$B437,"")</f>
        <v/>
      </c>
      <c r="H439" t="str">
        <f>IF(OR(OR(OR(OR(OR(ISNUMBER(SEARCH(IF(H$1&lt;&gt;"",H$1,"NA"),'MITRE &amp; Controls Mappings'!$E437)),ISNUMBER(SEARCH(IF(H$1&lt;&gt;"",H$1,"NA"),'MITRE &amp; Controls Mappings'!$F437))),ISNUMBER(SEARCH(IF(H$2&lt;&gt;"",H$2,"NA"),'MITRE &amp; Controls Mappings'!$G437))),ISNUMBER(SEARCH(IF(H$2&lt;&gt;"",H$2,"NA"),'MITRE &amp; Controls Mappings'!$H437))),ISNUMBER(SEARCH(IF(H$3&lt;&gt;"",H$3,"NA"),'MITRE &amp; Controls Mappings'!$I437))),ISNUMBER(SEARCH(IF(H$3&lt;&gt;"",H$3,"NA"),'MITRE &amp; Controls Mappings'!$J437))), 'MITRE &amp; Controls Mappings'!$B437,"")</f>
        <v/>
      </c>
      <c r="I439" t="str">
        <f>IF(OR(OR(OR(OR(OR(ISNUMBER(SEARCH(IF(I$1&lt;&gt;"",I$1,"NA"),'MITRE &amp; Controls Mappings'!$E437)),ISNUMBER(SEARCH(IF(I$1&lt;&gt;"",I$1,"NA"),'MITRE &amp; Controls Mappings'!$F437))),ISNUMBER(SEARCH(IF(I$2&lt;&gt;"",I$2,"NA"),'MITRE &amp; Controls Mappings'!$G437))),ISNUMBER(SEARCH(IF(I$2&lt;&gt;"",I$2,"NA"),'MITRE &amp; Controls Mappings'!$H437))),ISNUMBER(SEARCH(IF(I$3&lt;&gt;"",I$3,"NA"),'MITRE &amp; Controls Mappings'!$I437))),ISNUMBER(SEARCH(IF(I$3&lt;&gt;"",I$3,"NA"),'MITRE &amp; Controls Mappings'!$J437))), 'MITRE &amp; Controls Mappings'!$B437,"")</f>
        <v/>
      </c>
      <c r="J439" t="str">
        <f>IF(OR(OR(OR(OR(OR(ISNUMBER(SEARCH(IF(J$1&lt;&gt;"",J$1,"NA"),'MITRE &amp; Controls Mappings'!$E437)),ISNUMBER(SEARCH(IF(J$1&lt;&gt;"",J$1,"NA"),'MITRE &amp; Controls Mappings'!$F437))),ISNUMBER(SEARCH(IF(J$2&lt;&gt;"",J$2,"NA"),'MITRE &amp; Controls Mappings'!$G437))),ISNUMBER(SEARCH(IF(J$2&lt;&gt;"",J$2,"NA"),'MITRE &amp; Controls Mappings'!$H437))),ISNUMBER(SEARCH(IF(J$3&lt;&gt;"",J$3,"NA"),'MITRE &amp; Controls Mappings'!$I437))),ISNUMBER(SEARCH(IF(J$3&lt;&gt;"",J$3,"NA"),'MITRE &amp; Controls Mappings'!$J437))), 'MITRE &amp; Controls Mappings'!$B437,"")</f>
        <v/>
      </c>
      <c r="K439" t="str">
        <f>IF(OR(OR(OR(OR(OR(ISNUMBER(SEARCH(IF(K$1&lt;&gt;"",K$1,"NA"),'MITRE &amp; Controls Mappings'!$E437)),ISNUMBER(SEARCH(IF(K$1&lt;&gt;"",K$1,"NA"),'MITRE &amp; Controls Mappings'!$F437))),ISNUMBER(SEARCH(IF(K$2&lt;&gt;"",K$2,"NA"),'MITRE &amp; Controls Mappings'!$G437))),ISNUMBER(SEARCH(IF(K$2&lt;&gt;"",K$2,"NA"),'MITRE &amp; Controls Mappings'!$H437))),ISNUMBER(SEARCH(IF(K$3&lt;&gt;"",K$3,"NA"),'MITRE &amp; Controls Mappings'!$I437))),ISNUMBER(SEARCH(IF(K$3&lt;&gt;"",K$3,"NA"),'MITRE &amp; Controls Mappings'!$J437))), 'MITRE &amp; Controls Mappings'!$B437,"")</f>
        <v/>
      </c>
      <c r="L439" s="26" t="str">
        <f>IF('MITRE &amp; Controls Mappings'!D437 &lt;&gt;"",'MITRE &amp; Controls Mappings'!D437,"" )</f>
        <v>(L2) Ensure 'MSS: (TcpMaxDataRetransmissions) How many times unacknowledged data is retransmitted' is set to 'Enabled: 3'</v>
      </c>
    </row>
    <row r="440" spans="1:12" ht="30" x14ac:dyDescent="0.25">
      <c r="A440" t="str">
        <f>IF(COUNTIF(B440:K440,"="&amp;'MITRE &amp; Controls Mappings'!B438)&gt;0,'MITRE &amp; Controls Mappings'!B438,"")</f>
        <v/>
      </c>
      <c r="B440" t="str">
        <f>IF(OR(OR(OR(OR(OR(ISNUMBER(SEARCH(IF(B$1&lt;&gt;"",B$1,"NA"),'MITRE &amp; Controls Mappings'!$E438)),ISNUMBER(SEARCH(IF(B$1&lt;&gt;"",B$1,"NA"),'MITRE &amp; Controls Mappings'!$F438))),ISNUMBER(SEARCH(IF(B$2&lt;&gt;"",B$2,"NA"),'MITRE &amp; Controls Mappings'!$G438))),ISNUMBER(SEARCH(IF(B$2&lt;&gt;"",B$2,"NA"),'MITRE &amp; Controls Mappings'!$H438))),ISNUMBER(SEARCH(IF(B$3&lt;&gt;"",B$3,"NA"),'MITRE &amp; Controls Mappings'!$I438))),ISNUMBER(SEARCH(IF(B$3&lt;&gt;"",B$3,"NA"),'MITRE &amp; Controls Mappings'!$J438))), 'MITRE &amp; Controls Mappings'!$B438,"")</f>
        <v/>
      </c>
      <c r="C440" t="str">
        <f>IF(OR(OR(OR(OR(OR(ISNUMBER(SEARCH(IF(C$1&lt;&gt;"",C$1,"NA"),'MITRE &amp; Controls Mappings'!$E438)),ISNUMBER(SEARCH(IF(C$1&lt;&gt;"",C$1,"NA"),'MITRE &amp; Controls Mappings'!$F438))),ISNUMBER(SEARCH(IF(C$2&lt;&gt;"",C$2,"NA"),'MITRE &amp; Controls Mappings'!$G438))),ISNUMBER(SEARCH(IF(C$2&lt;&gt;"",C$2,"NA"),'MITRE &amp; Controls Mappings'!$H438))),ISNUMBER(SEARCH(IF(C$3&lt;&gt;"",C$3,"NA"),'MITRE &amp; Controls Mappings'!$I438))),ISNUMBER(SEARCH(IF(C$3&lt;&gt;"",C$3,"NA"),'MITRE &amp; Controls Mappings'!$J438))), 'MITRE &amp; Controls Mappings'!$B438,"")</f>
        <v/>
      </c>
      <c r="D440" t="str">
        <f>IF(OR(OR(OR(OR(OR(ISNUMBER(SEARCH(IF(D$1&lt;&gt;"",D$1,"NA"),'MITRE &amp; Controls Mappings'!$E438)),ISNUMBER(SEARCH(IF(D$1&lt;&gt;"",D$1,"NA"),'MITRE &amp; Controls Mappings'!$F438))),ISNUMBER(SEARCH(IF(D$2&lt;&gt;"",D$2,"NA"),'MITRE &amp; Controls Mappings'!$G438))),ISNUMBER(SEARCH(IF(D$2&lt;&gt;"",D$2,"NA"),'MITRE &amp; Controls Mappings'!$H438))),ISNUMBER(SEARCH(IF(D$3&lt;&gt;"",D$3,"NA"),'MITRE &amp; Controls Mappings'!$I438))),ISNUMBER(SEARCH(IF(D$3&lt;&gt;"",D$3,"NA"),'MITRE &amp; Controls Mappings'!$J438))), 'MITRE &amp; Controls Mappings'!$B438,"")</f>
        <v/>
      </c>
      <c r="E440" t="str">
        <f>IF(OR(OR(OR(OR(OR(ISNUMBER(SEARCH(IF(E$1&lt;&gt;"",E$1,"NA"),'MITRE &amp; Controls Mappings'!$E438)),ISNUMBER(SEARCH(IF(E$1&lt;&gt;"",E$1,"NA"),'MITRE &amp; Controls Mappings'!$F438))),ISNUMBER(SEARCH(IF(E$2&lt;&gt;"",E$2,"NA"),'MITRE &amp; Controls Mappings'!$G438))),ISNUMBER(SEARCH(IF(E$2&lt;&gt;"",E$2,"NA"),'MITRE &amp; Controls Mappings'!$H438))),ISNUMBER(SEARCH(IF(E$3&lt;&gt;"",E$3,"NA"),'MITRE &amp; Controls Mappings'!$I438))),ISNUMBER(SEARCH(IF(E$3&lt;&gt;"",E$3,"NA"),'MITRE &amp; Controls Mappings'!$J438))), 'MITRE &amp; Controls Mappings'!$B438,"")</f>
        <v/>
      </c>
      <c r="F440" t="str">
        <f>IF(OR(OR(OR(OR(OR(ISNUMBER(SEARCH(IF(F$1&lt;&gt;"",F$1,"NA"),'MITRE &amp; Controls Mappings'!$E438)),ISNUMBER(SEARCH(IF(F$1&lt;&gt;"",F$1,"NA"),'MITRE &amp; Controls Mappings'!$F438))),ISNUMBER(SEARCH(IF(F$2&lt;&gt;"",F$2,"NA"),'MITRE &amp; Controls Mappings'!$G438))),ISNUMBER(SEARCH(IF(F$2&lt;&gt;"",F$2,"NA"),'MITRE &amp; Controls Mappings'!$H438))),ISNUMBER(SEARCH(IF(F$3&lt;&gt;"",F$3,"NA"),'MITRE &amp; Controls Mappings'!$I438))),ISNUMBER(SEARCH(IF(F$3&lt;&gt;"",F$3,"NA"),'MITRE &amp; Controls Mappings'!$J438))), 'MITRE &amp; Controls Mappings'!$B438,"")</f>
        <v/>
      </c>
      <c r="G440" t="str">
        <f>IF(OR(OR(OR(OR(OR(ISNUMBER(SEARCH(IF(G$1&lt;&gt;"",G$1,"NA"),'MITRE &amp; Controls Mappings'!$E438)),ISNUMBER(SEARCH(IF(G$1&lt;&gt;"",G$1,"NA"),'MITRE &amp; Controls Mappings'!$F438))),ISNUMBER(SEARCH(IF(G$2&lt;&gt;"",G$2,"NA"),'MITRE &amp; Controls Mappings'!$G438))),ISNUMBER(SEARCH(IF(G$2&lt;&gt;"",G$2,"NA"),'MITRE &amp; Controls Mappings'!$H438))),ISNUMBER(SEARCH(IF(G$3&lt;&gt;"",G$3,"NA"),'MITRE &amp; Controls Mappings'!$I438))),ISNUMBER(SEARCH(IF(G$3&lt;&gt;"",G$3,"NA"),'MITRE &amp; Controls Mappings'!$J438))), 'MITRE &amp; Controls Mappings'!$B438,"")</f>
        <v/>
      </c>
      <c r="H440" t="str">
        <f>IF(OR(OR(OR(OR(OR(ISNUMBER(SEARCH(IF(H$1&lt;&gt;"",H$1,"NA"),'MITRE &amp; Controls Mappings'!$E438)),ISNUMBER(SEARCH(IF(H$1&lt;&gt;"",H$1,"NA"),'MITRE &amp; Controls Mappings'!$F438))),ISNUMBER(SEARCH(IF(H$2&lt;&gt;"",H$2,"NA"),'MITRE &amp; Controls Mappings'!$G438))),ISNUMBER(SEARCH(IF(H$2&lt;&gt;"",H$2,"NA"),'MITRE &amp; Controls Mappings'!$H438))),ISNUMBER(SEARCH(IF(H$3&lt;&gt;"",H$3,"NA"),'MITRE &amp; Controls Mappings'!$I438))),ISNUMBER(SEARCH(IF(H$3&lt;&gt;"",H$3,"NA"),'MITRE &amp; Controls Mappings'!$J438))), 'MITRE &amp; Controls Mappings'!$B438,"")</f>
        <v/>
      </c>
      <c r="I440" t="str">
        <f>IF(OR(OR(OR(OR(OR(ISNUMBER(SEARCH(IF(I$1&lt;&gt;"",I$1,"NA"),'MITRE &amp; Controls Mappings'!$E438)),ISNUMBER(SEARCH(IF(I$1&lt;&gt;"",I$1,"NA"),'MITRE &amp; Controls Mappings'!$F438))),ISNUMBER(SEARCH(IF(I$2&lt;&gt;"",I$2,"NA"),'MITRE &amp; Controls Mappings'!$G438))),ISNUMBER(SEARCH(IF(I$2&lt;&gt;"",I$2,"NA"),'MITRE &amp; Controls Mappings'!$H438))),ISNUMBER(SEARCH(IF(I$3&lt;&gt;"",I$3,"NA"),'MITRE &amp; Controls Mappings'!$I438))),ISNUMBER(SEARCH(IF(I$3&lt;&gt;"",I$3,"NA"),'MITRE &amp; Controls Mappings'!$J438))), 'MITRE &amp; Controls Mappings'!$B438,"")</f>
        <v/>
      </c>
      <c r="J440" t="str">
        <f>IF(OR(OR(OR(OR(OR(ISNUMBER(SEARCH(IF(J$1&lt;&gt;"",J$1,"NA"),'MITRE &amp; Controls Mappings'!$E438)),ISNUMBER(SEARCH(IF(J$1&lt;&gt;"",J$1,"NA"),'MITRE &amp; Controls Mappings'!$F438))),ISNUMBER(SEARCH(IF(J$2&lt;&gt;"",J$2,"NA"),'MITRE &amp; Controls Mappings'!$G438))),ISNUMBER(SEARCH(IF(J$2&lt;&gt;"",J$2,"NA"),'MITRE &amp; Controls Mappings'!$H438))),ISNUMBER(SEARCH(IF(J$3&lt;&gt;"",J$3,"NA"),'MITRE &amp; Controls Mappings'!$I438))),ISNUMBER(SEARCH(IF(J$3&lt;&gt;"",J$3,"NA"),'MITRE &amp; Controls Mappings'!$J438))), 'MITRE &amp; Controls Mappings'!$B438,"")</f>
        <v/>
      </c>
      <c r="K440" t="str">
        <f>IF(OR(OR(OR(OR(OR(ISNUMBER(SEARCH(IF(K$1&lt;&gt;"",K$1,"NA"),'MITRE &amp; Controls Mappings'!$E438)),ISNUMBER(SEARCH(IF(K$1&lt;&gt;"",K$1,"NA"),'MITRE &amp; Controls Mappings'!$F438))),ISNUMBER(SEARCH(IF(K$2&lt;&gt;"",K$2,"NA"),'MITRE &amp; Controls Mappings'!$G438))),ISNUMBER(SEARCH(IF(K$2&lt;&gt;"",K$2,"NA"),'MITRE &amp; Controls Mappings'!$H438))),ISNUMBER(SEARCH(IF(K$3&lt;&gt;"",K$3,"NA"),'MITRE &amp; Controls Mappings'!$I438))),ISNUMBER(SEARCH(IF(K$3&lt;&gt;"",K$3,"NA"),'MITRE &amp; Controls Mappings'!$J438))), 'MITRE &amp; Controls Mappings'!$B438,"")</f>
        <v/>
      </c>
      <c r="L440" s="26" t="str">
        <f>IF('MITRE &amp; Controls Mappings'!D438 &lt;&gt;"",'MITRE &amp; Controls Mappings'!D438,"" )</f>
        <v>(L2) Ensure 'MSS: (TcpMaxDataRetransmissions) How many times unacknowledged data is retransmitted' is set to 'Enabled: 3'</v>
      </c>
    </row>
    <row r="441" spans="1:12" ht="30" x14ac:dyDescent="0.25">
      <c r="A441" t="str">
        <f>IF(COUNTIF(B441:K441,"="&amp;'MITRE &amp; Controls Mappings'!B439)&gt;0,'MITRE &amp; Controls Mappings'!B439,"")</f>
        <v/>
      </c>
      <c r="B441" t="str">
        <f>IF(OR(OR(OR(OR(OR(ISNUMBER(SEARCH(IF(B$1&lt;&gt;"",B$1,"NA"),'MITRE &amp; Controls Mappings'!$E439)),ISNUMBER(SEARCH(IF(B$1&lt;&gt;"",B$1,"NA"),'MITRE &amp; Controls Mappings'!$F439))),ISNUMBER(SEARCH(IF(B$2&lt;&gt;"",B$2,"NA"),'MITRE &amp; Controls Mappings'!$G439))),ISNUMBER(SEARCH(IF(B$2&lt;&gt;"",B$2,"NA"),'MITRE &amp; Controls Mappings'!$H439))),ISNUMBER(SEARCH(IF(B$3&lt;&gt;"",B$3,"NA"),'MITRE &amp; Controls Mappings'!$I439))),ISNUMBER(SEARCH(IF(B$3&lt;&gt;"",B$3,"NA"),'MITRE &amp; Controls Mappings'!$J439))), 'MITRE &amp; Controls Mappings'!$B439,"")</f>
        <v/>
      </c>
      <c r="C441" t="str">
        <f>IF(OR(OR(OR(OR(OR(ISNUMBER(SEARCH(IF(C$1&lt;&gt;"",C$1,"NA"),'MITRE &amp; Controls Mappings'!$E439)),ISNUMBER(SEARCH(IF(C$1&lt;&gt;"",C$1,"NA"),'MITRE &amp; Controls Mappings'!$F439))),ISNUMBER(SEARCH(IF(C$2&lt;&gt;"",C$2,"NA"),'MITRE &amp; Controls Mappings'!$G439))),ISNUMBER(SEARCH(IF(C$2&lt;&gt;"",C$2,"NA"),'MITRE &amp; Controls Mappings'!$H439))),ISNUMBER(SEARCH(IF(C$3&lt;&gt;"",C$3,"NA"),'MITRE &amp; Controls Mappings'!$I439))),ISNUMBER(SEARCH(IF(C$3&lt;&gt;"",C$3,"NA"),'MITRE &amp; Controls Mappings'!$J439))), 'MITRE &amp; Controls Mappings'!$B439,"")</f>
        <v/>
      </c>
      <c r="D441" t="str">
        <f>IF(OR(OR(OR(OR(OR(ISNUMBER(SEARCH(IF(D$1&lt;&gt;"",D$1,"NA"),'MITRE &amp; Controls Mappings'!$E439)),ISNUMBER(SEARCH(IF(D$1&lt;&gt;"",D$1,"NA"),'MITRE &amp; Controls Mappings'!$F439))),ISNUMBER(SEARCH(IF(D$2&lt;&gt;"",D$2,"NA"),'MITRE &amp; Controls Mappings'!$G439))),ISNUMBER(SEARCH(IF(D$2&lt;&gt;"",D$2,"NA"),'MITRE &amp; Controls Mappings'!$H439))),ISNUMBER(SEARCH(IF(D$3&lt;&gt;"",D$3,"NA"),'MITRE &amp; Controls Mappings'!$I439))),ISNUMBER(SEARCH(IF(D$3&lt;&gt;"",D$3,"NA"),'MITRE &amp; Controls Mappings'!$J439))), 'MITRE &amp; Controls Mappings'!$B439,"")</f>
        <v/>
      </c>
      <c r="E441" t="str">
        <f>IF(OR(OR(OR(OR(OR(ISNUMBER(SEARCH(IF(E$1&lt;&gt;"",E$1,"NA"),'MITRE &amp; Controls Mappings'!$E439)),ISNUMBER(SEARCH(IF(E$1&lt;&gt;"",E$1,"NA"),'MITRE &amp; Controls Mappings'!$F439))),ISNUMBER(SEARCH(IF(E$2&lt;&gt;"",E$2,"NA"),'MITRE &amp; Controls Mappings'!$G439))),ISNUMBER(SEARCH(IF(E$2&lt;&gt;"",E$2,"NA"),'MITRE &amp; Controls Mappings'!$H439))),ISNUMBER(SEARCH(IF(E$3&lt;&gt;"",E$3,"NA"),'MITRE &amp; Controls Mappings'!$I439))),ISNUMBER(SEARCH(IF(E$3&lt;&gt;"",E$3,"NA"),'MITRE &amp; Controls Mappings'!$J439))), 'MITRE &amp; Controls Mappings'!$B439,"")</f>
        <v/>
      </c>
      <c r="F441" t="str">
        <f>IF(OR(OR(OR(OR(OR(ISNUMBER(SEARCH(IF(F$1&lt;&gt;"",F$1,"NA"),'MITRE &amp; Controls Mappings'!$E439)),ISNUMBER(SEARCH(IF(F$1&lt;&gt;"",F$1,"NA"),'MITRE &amp; Controls Mappings'!$F439))),ISNUMBER(SEARCH(IF(F$2&lt;&gt;"",F$2,"NA"),'MITRE &amp; Controls Mappings'!$G439))),ISNUMBER(SEARCH(IF(F$2&lt;&gt;"",F$2,"NA"),'MITRE &amp; Controls Mappings'!$H439))),ISNUMBER(SEARCH(IF(F$3&lt;&gt;"",F$3,"NA"),'MITRE &amp; Controls Mappings'!$I439))),ISNUMBER(SEARCH(IF(F$3&lt;&gt;"",F$3,"NA"),'MITRE &amp; Controls Mappings'!$J439))), 'MITRE &amp; Controls Mappings'!$B439,"")</f>
        <v/>
      </c>
      <c r="G441" t="str">
        <f>IF(OR(OR(OR(OR(OR(ISNUMBER(SEARCH(IF(G$1&lt;&gt;"",G$1,"NA"),'MITRE &amp; Controls Mappings'!$E439)),ISNUMBER(SEARCH(IF(G$1&lt;&gt;"",G$1,"NA"),'MITRE &amp; Controls Mappings'!$F439))),ISNUMBER(SEARCH(IF(G$2&lt;&gt;"",G$2,"NA"),'MITRE &amp; Controls Mappings'!$G439))),ISNUMBER(SEARCH(IF(G$2&lt;&gt;"",G$2,"NA"),'MITRE &amp; Controls Mappings'!$H439))),ISNUMBER(SEARCH(IF(G$3&lt;&gt;"",G$3,"NA"),'MITRE &amp; Controls Mappings'!$I439))),ISNUMBER(SEARCH(IF(G$3&lt;&gt;"",G$3,"NA"),'MITRE &amp; Controls Mappings'!$J439))), 'MITRE &amp; Controls Mappings'!$B439,"")</f>
        <v/>
      </c>
      <c r="H441" t="str">
        <f>IF(OR(OR(OR(OR(OR(ISNUMBER(SEARCH(IF(H$1&lt;&gt;"",H$1,"NA"),'MITRE &amp; Controls Mappings'!$E439)),ISNUMBER(SEARCH(IF(H$1&lt;&gt;"",H$1,"NA"),'MITRE &amp; Controls Mappings'!$F439))),ISNUMBER(SEARCH(IF(H$2&lt;&gt;"",H$2,"NA"),'MITRE &amp; Controls Mappings'!$G439))),ISNUMBER(SEARCH(IF(H$2&lt;&gt;"",H$2,"NA"),'MITRE &amp; Controls Mappings'!$H439))),ISNUMBER(SEARCH(IF(H$3&lt;&gt;"",H$3,"NA"),'MITRE &amp; Controls Mappings'!$I439))),ISNUMBER(SEARCH(IF(H$3&lt;&gt;"",H$3,"NA"),'MITRE &amp; Controls Mappings'!$J439))), 'MITRE &amp; Controls Mappings'!$B439,"")</f>
        <v/>
      </c>
      <c r="I441" t="str">
        <f>IF(OR(OR(OR(OR(OR(ISNUMBER(SEARCH(IF(I$1&lt;&gt;"",I$1,"NA"),'MITRE &amp; Controls Mappings'!$E439)),ISNUMBER(SEARCH(IF(I$1&lt;&gt;"",I$1,"NA"),'MITRE &amp; Controls Mappings'!$F439))),ISNUMBER(SEARCH(IF(I$2&lt;&gt;"",I$2,"NA"),'MITRE &amp; Controls Mappings'!$G439))),ISNUMBER(SEARCH(IF(I$2&lt;&gt;"",I$2,"NA"),'MITRE &amp; Controls Mappings'!$H439))),ISNUMBER(SEARCH(IF(I$3&lt;&gt;"",I$3,"NA"),'MITRE &amp; Controls Mappings'!$I439))),ISNUMBER(SEARCH(IF(I$3&lt;&gt;"",I$3,"NA"),'MITRE &amp; Controls Mappings'!$J439))), 'MITRE &amp; Controls Mappings'!$B439,"")</f>
        <v/>
      </c>
      <c r="J441" t="str">
        <f>IF(OR(OR(OR(OR(OR(ISNUMBER(SEARCH(IF(J$1&lt;&gt;"",J$1,"NA"),'MITRE &amp; Controls Mappings'!$E439)),ISNUMBER(SEARCH(IF(J$1&lt;&gt;"",J$1,"NA"),'MITRE &amp; Controls Mappings'!$F439))),ISNUMBER(SEARCH(IF(J$2&lt;&gt;"",J$2,"NA"),'MITRE &amp; Controls Mappings'!$G439))),ISNUMBER(SEARCH(IF(J$2&lt;&gt;"",J$2,"NA"),'MITRE &amp; Controls Mappings'!$H439))),ISNUMBER(SEARCH(IF(J$3&lt;&gt;"",J$3,"NA"),'MITRE &amp; Controls Mappings'!$I439))),ISNUMBER(SEARCH(IF(J$3&lt;&gt;"",J$3,"NA"),'MITRE &amp; Controls Mappings'!$J439))), 'MITRE &amp; Controls Mappings'!$B439,"")</f>
        <v/>
      </c>
      <c r="K441" t="str">
        <f>IF(OR(OR(OR(OR(OR(ISNUMBER(SEARCH(IF(K$1&lt;&gt;"",K$1,"NA"),'MITRE &amp; Controls Mappings'!$E439)),ISNUMBER(SEARCH(IF(K$1&lt;&gt;"",K$1,"NA"),'MITRE &amp; Controls Mappings'!$F439))),ISNUMBER(SEARCH(IF(K$2&lt;&gt;"",K$2,"NA"),'MITRE &amp; Controls Mappings'!$G439))),ISNUMBER(SEARCH(IF(K$2&lt;&gt;"",K$2,"NA"),'MITRE &amp; Controls Mappings'!$H439))),ISNUMBER(SEARCH(IF(K$3&lt;&gt;"",K$3,"NA"),'MITRE &amp; Controls Mappings'!$I439))),ISNUMBER(SEARCH(IF(K$3&lt;&gt;"",K$3,"NA"),'MITRE &amp; Controls Mappings'!$J439))), 'MITRE &amp; Controls Mappings'!$B439,"")</f>
        <v/>
      </c>
      <c r="L441" s="26" t="str">
        <f>IF('MITRE &amp; Controls Mappings'!D439 &lt;&gt;"",'MITRE &amp; Controls Mappings'!D439,"" )</f>
        <v>(L1) Ensure 'MSS: (WarningLevel) Percentage threshold for the security event log at which the system will generate a warning' is set to 'Enabled: 90% or less'</v>
      </c>
    </row>
    <row r="442" spans="1:12" ht="30" x14ac:dyDescent="0.25">
      <c r="A442" t="str">
        <f>IF(COUNTIF(B442:K442,"="&amp;'MITRE &amp; Controls Mappings'!B440)&gt;0,'MITRE &amp; Controls Mappings'!B440,"")</f>
        <v/>
      </c>
      <c r="B442" t="str">
        <f>IF(OR(OR(OR(OR(OR(ISNUMBER(SEARCH(IF(B$1&lt;&gt;"",B$1,"NA"),'MITRE &amp; Controls Mappings'!$E440)),ISNUMBER(SEARCH(IF(B$1&lt;&gt;"",B$1,"NA"),'MITRE &amp; Controls Mappings'!$F440))),ISNUMBER(SEARCH(IF(B$2&lt;&gt;"",B$2,"NA"),'MITRE &amp; Controls Mappings'!$G440))),ISNUMBER(SEARCH(IF(B$2&lt;&gt;"",B$2,"NA"),'MITRE &amp; Controls Mappings'!$H440))),ISNUMBER(SEARCH(IF(B$3&lt;&gt;"",B$3,"NA"),'MITRE &amp; Controls Mappings'!$I440))),ISNUMBER(SEARCH(IF(B$3&lt;&gt;"",B$3,"NA"),'MITRE &amp; Controls Mappings'!$J440))), 'MITRE &amp; Controls Mappings'!$B440,"")</f>
        <v/>
      </c>
      <c r="C442" t="str">
        <f>IF(OR(OR(OR(OR(OR(ISNUMBER(SEARCH(IF(C$1&lt;&gt;"",C$1,"NA"),'MITRE &amp; Controls Mappings'!$E440)),ISNUMBER(SEARCH(IF(C$1&lt;&gt;"",C$1,"NA"),'MITRE &amp; Controls Mappings'!$F440))),ISNUMBER(SEARCH(IF(C$2&lt;&gt;"",C$2,"NA"),'MITRE &amp; Controls Mappings'!$G440))),ISNUMBER(SEARCH(IF(C$2&lt;&gt;"",C$2,"NA"),'MITRE &amp; Controls Mappings'!$H440))),ISNUMBER(SEARCH(IF(C$3&lt;&gt;"",C$3,"NA"),'MITRE &amp; Controls Mappings'!$I440))),ISNUMBER(SEARCH(IF(C$3&lt;&gt;"",C$3,"NA"),'MITRE &amp; Controls Mappings'!$J440))), 'MITRE &amp; Controls Mappings'!$B440,"")</f>
        <v/>
      </c>
      <c r="D442" t="str">
        <f>IF(OR(OR(OR(OR(OR(ISNUMBER(SEARCH(IF(D$1&lt;&gt;"",D$1,"NA"),'MITRE &amp; Controls Mappings'!$E440)),ISNUMBER(SEARCH(IF(D$1&lt;&gt;"",D$1,"NA"),'MITRE &amp; Controls Mappings'!$F440))),ISNUMBER(SEARCH(IF(D$2&lt;&gt;"",D$2,"NA"),'MITRE &amp; Controls Mappings'!$G440))),ISNUMBER(SEARCH(IF(D$2&lt;&gt;"",D$2,"NA"),'MITRE &amp; Controls Mappings'!$H440))),ISNUMBER(SEARCH(IF(D$3&lt;&gt;"",D$3,"NA"),'MITRE &amp; Controls Mappings'!$I440))),ISNUMBER(SEARCH(IF(D$3&lt;&gt;"",D$3,"NA"),'MITRE &amp; Controls Mappings'!$J440))), 'MITRE &amp; Controls Mappings'!$B440,"")</f>
        <v/>
      </c>
      <c r="E442" t="str">
        <f>IF(OR(OR(OR(OR(OR(ISNUMBER(SEARCH(IF(E$1&lt;&gt;"",E$1,"NA"),'MITRE &amp; Controls Mappings'!$E440)),ISNUMBER(SEARCH(IF(E$1&lt;&gt;"",E$1,"NA"),'MITRE &amp; Controls Mappings'!$F440))),ISNUMBER(SEARCH(IF(E$2&lt;&gt;"",E$2,"NA"),'MITRE &amp; Controls Mappings'!$G440))),ISNUMBER(SEARCH(IF(E$2&lt;&gt;"",E$2,"NA"),'MITRE &amp; Controls Mappings'!$H440))),ISNUMBER(SEARCH(IF(E$3&lt;&gt;"",E$3,"NA"),'MITRE &amp; Controls Mappings'!$I440))),ISNUMBER(SEARCH(IF(E$3&lt;&gt;"",E$3,"NA"),'MITRE &amp; Controls Mappings'!$J440))), 'MITRE &amp; Controls Mappings'!$B440,"")</f>
        <v/>
      </c>
      <c r="F442" t="str">
        <f>IF(OR(OR(OR(OR(OR(ISNUMBER(SEARCH(IF(F$1&lt;&gt;"",F$1,"NA"),'MITRE &amp; Controls Mappings'!$E440)),ISNUMBER(SEARCH(IF(F$1&lt;&gt;"",F$1,"NA"),'MITRE &amp; Controls Mappings'!$F440))),ISNUMBER(SEARCH(IF(F$2&lt;&gt;"",F$2,"NA"),'MITRE &amp; Controls Mappings'!$G440))),ISNUMBER(SEARCH(IF(F$2&lt;&gt;"",F$2,"NA"),'MITRE &amp; Controls Mappings'!$H440))),ISNUMBER(SEARCH(IF(F$3&lt;&gt;"",F$3,"NA"),'MITRE &amp; Controls Mappings'!$I440))),ISNUMBER(SEARCH(IF(F$3&lt;&gt;"",F$3,"NA"),'MITRE &amp; Controls Mappings'!$J440))), 'MITRE &amp; Controls Mappings'!$B440,"")</f>
        <v/>
      </c>
      <c r="G442" t="str">
        <f>IF(OR(OR(OR(OR(OR(ISNUMBER(SEARCH(IF(G$1&lt;&gt;"",G$1,"NA"),'MITRE &amp; Controls Mappings'!$E440)),ISNUMBER(SEARCH(IF(G$1&lt;&gt;"",G$1,"NA"),'MITRE &amp; Controls Mappings'!$F440))),ISNUMBER(SEARCH(IF(G$2&lt;&gt;"",G$2,"NA"),'MITRE &amp; Controls Mappings'!$G440))),ISNUMBER(SEARCH(IF(G$2&lt;&gt;"",G$2,"NA"),'MITRE &amp; Controls Mappings'!$H440))),ISNUMBER(SEARCH(IF(G$3&lt;&gt;"",G$3,"NA"),'MITRE &amp; Controls Mappings'!$I440))),ISNUMBER(SEARCH(IF(G$3&lt;&gt;"",G$3,"NA"),'MITRE &amp; Controls Mappings'!$J440))), 'MITRE &amp; Controls Mappings'!$B440,"")</f>
        <v/>
      </c>
      <c r="H442" t="str">
        <f>IF(OR(OR(OR(OR(OR(ISNUMBER(SEARCH(IF(H$1&lt;&gt;"",H$1,"NA"),'MITRE &amp; Controls Mappings'!$E440)),ISNUMBER(SEARCH(IF(H$1&lt;&gt;"",H$1,"NA"),'MITRE &amp; Controls Mappings'!$F440))),ISNUMBER(SEARCH(IF(H$2&lt;&gt;"",H$2,"NA"),'MITRE &amp; Controls Mappings'!$G440))),ISNUMBER(SEARCH(IF(H$2&lt;&gt;"",H$2,"NA"),'MITRE &amp; Controls Mappings'!$H440))),ISNUMBER(SEARCH(IF(H$3&lt;&gt;"",H$3,"NA"),'MITRE &amp; Controls Mappings'!$I440))),ISNUMBER(SEARCH(IF(H$3&lt;&gt;"",H$3,"NA"),'MITRE &amp; Controls Mappings'!$J440))), 'MITRE &amp; Controls Mappings'!$B440,"")</f>
        <v/>
      </c>
      <c r="I442" t="str">
        <f>IF(OR(OR(OR(OR(OR(ISNUMBER(SEARCH(IF(I$1&lt;&gt;"",I$1,"NA"),'MITRE &amp; Controls Mappings'!$E440)),ISNUMBER(SEARCH(IF(I$1&lt;&gt;"",I$1,"NA"),'MITRE &amp; Controls Mappings'!$F440))),ISNUMBER(SEARCH(IF(I$2&lt;&gt;"",I$2,"NA"),'MITRE &amp; Controls Mappings'!$G440))),ISNUMBER(SEARCH(IF(I$2&lt;&gt;"",I$2,"NA"),'MITRE &amp; Controls Mappings'!$H440))),ISNUMBER(SEARCH(IF(I$3&lt;&gt;"",I$3,"NA"),'MITRE &amp; Controls Mappings'!$I440))),ISNUMBER(SEARCH(IF(I$3&lt;&gt;"",I$3,"NA"),'MITRE &amp; Controls Mappings'!$J440))), 'MITRE &amp; Controls Mappings'!$B440,"")</f>
        <v/>
      </c>
      <c r="J442" t="str">
        <f>IF(OR(OR(OR(OR(OR(ISNUMBER(SEARCH(IF(J$1&lt;&gt;"",J$1,"NA"),'MITRE &amp; Controls Mappings'!$E440)),ISNUMBER(SEARCH(IF(J$1&lt;&gt;"",J$1,"NA"),'MITRE &amp; Controls Mappings'!$F440))),ISNUMBER(SEARCH(IF(J$2&lt;&gt;"",J$2,"NA"),'MITRE &amp; Controls Mappings'!$G440))),ISNUMBER(SEARCH(IF(J$2&lt;&gt;"",J$2,"NA"),'MITRE &amp; Controls Mappings'!$H440))),ISNUMBER(SEARCH(IF(J$3&lt;&gt;"",J$3,"NA"),'MITRE &amp; Controls Mappings'!$I440))),ISNUMBER(SEARCH(IF(J$3&lt;&gt;"",J$3,"NA"),'MITRE &amp; Controls Mappings'!$J440))), 'MITRE &amp; Controls Mappings'!$B440,"")</f>
        <v/>
      </c>
      <c r="K442" t="str">
        <f>IF(OR(OR(OR(OR(OR(ISNUMBER(SEARCH(IF(K$1&lt;&gt;"",K$1,"NA"),'MITRE &amp; Controls Mappings'!$E440)),ISNUMBER(SEARCH(IF(K$1&lt;&gt;"",K$1,"NA"),'MITRE &amp; Controls Mappings'!$F440))),ISNUMBER(SEARCH(IF(K$2&lt;&gt;"",K$2,"NA"),'MITRE &amp; Controls Mappings'!$G440))),ISNUMBER(SEARCH(IF(K$2&lt;&gt;"",K$2,"NA"),'MITRE &amp; Controls Mappings'!$H440))),ISNUMBER(SEARCH(IF(K$3&lt;&gt;"",K$3,"NA"),'MITRE &amp; Controls Mappings'!$I440))),ISNUMBER(SEARCH(IF(K$3&lt;&gt;"",K$3,"NA"),'MITRE &amp; Controls Mappings'!$J440))), 'MITRE &amp; Controls Mappings'!$B440,"")</f>
        <v/>
      </c>
      <c r="L442" s="26" t="str">
        <f>IF('MITRE &amp; Controls Mappings'!D440 &lt;&gt;"",'MITRE &amp; Controls Mappings'!D440,"" )</f>
        <v>(L1) Ensure 'MSS: (WarningLevel) Percentage threshold for the security event log at which the system will generate a warning' is set to 'Enabled: 90% or less'</v>
      </c>
    </row>
    <row r="443" spans="1:12" x14ac:dyDescent="0.25">
      <c r="A443" t="str">
        <f>IF(COUNTIF(B443:K443,"="&amp;'MITRE &amp; Controls Mappings'!B441)&gt;0,'MITRE &amp; Controls Mappings'!B441,"")</f>
        <v/>
      </c>
      <c r="B443" t="str">
        <f>IF(OR(OR(OR(OR(OR(ISNUMBER(SEARCH(IF(B$1&lt;&gt;"",B$1,"NA"),'MITRE &amp; Controls Mappings'!$E441)),ISNUMBER(SEARCH(IF(B$1&lt;&gt;"",B$1,"NA"),'MITRE &amp; Controls Mappings'!$F441))),ISNUMBER(SEARCH(IF(B$2&lt;&gt;"",B$2,"NA"),'MITRE &amp; Controls Mappings'!$G441))),ISNUMBER(SEARCH(IF(B$2&lt;&gt;"",B$2,"NA"),'MITRE &amp; Controls Mappings'!$H441))),ISNUMBER(SEARCH(IF(B$3&lt;&gt;"",B$3,"NA"),'MITRE &amp; Controls Mappings'!$I441))),ISNUMBER(SEARCH(IF(B$3&lt;&gt;"",B$3,"NA"),'MITRE &amp; Controls Mappings'!$J441))), 'MITRE &amp; Controls Mappings'!$B441,"")</f>
        <v/>
      </c>
      <c r="C443" t="str">
        <f>IF(OR(OR(OR(OR(OR(ISNUMBER(SEARCH(IF(C$1&lt;&gt;"",C$1,"NA"),'MITRE &amp; Controls Mappings'!$E441)),ISNUMBER(SEARCH(IF(C$1&lt;&gt;"",C$1,"NA"),'MITRE &amp; Controls Mappings'!$F441))),ISNUMBER(SEARCH(IF(C$2&lt;&gt;"",C$2,"NA"),'MITRE &amp; Controls Mappings'!$G441))),ISNUMBER(SEARCH(IF(C$2&lt;&gt;"",C$2,"NA"),'MITRE &amp; Controls Mappings'!$H441))),ISNUMBER(SEARCH(IF(C$3&lt;&gt;"",C$3,"NA"),'MITRE &amp; Controls Mappings'!$I441))),ISNUMBER(SEARCH(IF(C$3&lt;&gt;"",C$3,"NA"),'MITRE &amp; Controls Mappings'!$J441))), 'MITRE &amp; Controls Mappings'!$B441,"")</f>
        <v/>
      </c>
      <c r="D443" t="str">
        <f>IF(OR(OR(OR(OR(OR(ISNUMBER(SEARCH(IF(D$1&lt;&gt;"",D$1,"NA"),'MITRE &amp; Controls Mappings'!$E441)),ISNUMBER(SEARCH(IF(D$1&lt;&gt;"",D$1,"NA"),'MITRE &amp; Controls Mappings'!$F441))),ISNUMBER(SEARCH(IF(D$2&lt;&gt;"",D$2,"NA"),'MITRE &amp; Controls Mappings'!$G441))),ISNUMBER(SEARCH(IF(D$2&lt;&gt;"",D$2,"NA"),'MITRE &amp; Controls Mappings'!$H441))),ISNUMBER(SEARCH(IF(D$3&lt;&gt;"",D$3,"NA"),'MITRE &amp; Controls Mappings'!$I441))),ISNUMBER(SEARCH(IF(D$3&lt;&gt;"",D$3,"NA"),'MITRE &amp; Controls Mappings'!$J441))), 'MITRE &amp; Controls Mappings'!$B441,"")</f>
        <v/>
      </c>
      <c r="E443" t="str">
        <f>IF(OR(OR(OR(OR(OR(ISNUMBER(SEARCH(IF(E$1&lt;&gt;"",E$1,"NA"),'MITRE &amp; Controls Mappings'!$E441)),ISNUMBER(SEARCH(IF(E$1&lt;&gt;"",E$1,"NA"),'MITRE &amp; Controls Mappings'!$F441))),ISNUMBER(SEARCH(IF(E$2&lt;&gt;"",E$2,"NA"),'MITRE &amp; Controls Mappings'!$G441))),ISNUMBER(SEARCH(IF(E$2&lt;&gt;"",E$2,"NA"),'MITRE &amp; Controls Mappings'!$H441))),ISNUMBER(SEARCH(IF(E$3&lt;&gt;"",E$3,"NA"),'MITRE &amp; Controls Mappings'!$I441))),ISNUMBER(SEARCH(IF(E$3&lt;&gt;"",E$3,"NA"),'MITRE &amp; Controls Mappings'!$J441))), 'MITRE &amp; Controls Mappings'!$B441,"")</f>
        <v/>
      </c>
      <c r="F443" t="str">
        <f>IF(OR(OR(OR(OR(OR(ISNUMBER(SEARCH(IF(F$1&lt;&gt;"",F$1,"NA"),'MITRE &amp; Controls Mappings'!$E441)),ISNUMBER(SEARCH(IF(F$1&lt;&gt;"",F$1,"NA"),'MITRE &amp; Controls Mappings'!$F441))),ISNUMBER(SEARCH(IF(F$2&lt;&gt;"",F$2,"NA"),'MITRE &amp; Controls Mappings'!$G441))),ISNUMBER(SEARCH(IF(F$2&lt;&gt;"",F$2,"NA"),'MITRE &amp; Controls Mappings'!$H441))),ISNUMBER(SEARCH(IF(F$3&lt;&gt;"",F$3,"NA"),'MITRE &amp; Controls Mappings'!$I441))),ISNUMBER(SEARCH(IF(F$3&lt;&gt;"",F$3,"NA"),'MITRE &amp; Controls Mappings'!$J441))), 'MITRE &amp; Controls Mappings'!$B441,"")</f>
        <v/>
      </c>
      <c r="G443" t="str">
        <f>IF(OR(OR(OR(OR(OR(ISNUMBER(SEARCH(IF(G$1&lt;&gt;"",G$1,"NA"),'MITRE &amp; Controls Mappings'!$E441)),ISNUMBER(SEARCH(IF(G$1&lt;&gt;"",G$1,"NA"),'MITRE &amp; Controls Mappings'!$F441))),ISNUMBER(SEARCH(IF(G$2&lt;&gt;"",G$2,"NA"),'MITRE &amp; Controls Mappings'!$G441))),ISNUMBER(SEARCH(IF(G$2&lt;&gt;"",G$2,"NA"),'MITRE &amp; Controls Mappings'!$H441))),ISNUMBER(SEARCH(IF(G$3&lt;&gt;"",G$3,"NA"),'MITRE &amp; Controls Mappings'!$I441))),ISNUMBER(SEARCH(IF(G$3&lt;&gt;"",G$3,"NA"),'MITRE &amp; Controls Mappings'!$J441))), 'MITRE &amp; Controls Mappings'!$B441,"")</f>
        <v/>
      </c>
      <c r="H443" t="str">
        <f>IF(OR(OR(OR(OR(OR(ISNUMBER(SEARCH(IF(H$1&lt;&gt;"",H$1,"NA"),'MITRE &amp; Controls Mappings'!$E441)),ISNUMBER(SEARCH(IF(H$1&lt;&gt;"",H$1,"NA"),'MITRE &amp; Controls Mappings'!$F441))),ISNUMBER(SEARCH(IF(H$2&lt;&gt;"",H$2,"NA"),'MITRE &amp; Controls Mappings'!$G441))),ISNUMBER(SEARCH(IF(H$2&lt;&gt;"",H$2,"NA"),'MITRE &amp; Controls Mappings'!$H441))),ISNUMBER(SEARCH(IF(H$3&lt;&gt;"",H$3,"NA"),'MITRE &amp; Controls Mappings'!$I441))),ISNUMBER(SEARCH(IF(H$3&lt;&gt;"",H$3,"NA"),'MITRE &amp; Controls Mappings'!$J441))), 'MITRE &amp; Controls Mappings'!$B441,"")</f>
        <v/>
      </c>
      <c r="I443" t="str">
        <f>IF(OR(OR(OR(OR(OR(ISNUMBER(SEARCH(IF(I$1&lt;&gt;"",I$1,"NA"),'MITRE &amp; Controls Mappings'!$E441)),ISNUMBER(SEARCH(IF(I$1&lt;&gt;"",I$1,"NA"),'MITRE &amp; Controls Mappings'!$F441))),ISNUMBER(SEARCH(IF(I$2&lt;&gt;"",I$2,"NA"),'MITRE &amp; Controls Mappings'!$G441))),ISNUMBER(SEARCH(IF(I$2&lt;&gt;"",I$2,"NA"),'MITRE &amp; Controls Mappings'!$H441))),ISNUMBER(SEARCH(IF(I$3&lt;&gt;"",I$3,"NA"),'MITRE &amp; Controls Mappings'!$I441))),ISNUMBER(SEARCH(IF(I$3&lt;&gt;"",I$3,"NA"),'MITRE &amp; Controls Mappings'!$J441))), 'MITRE &amp; Controls Mappings'!$B441,"")</f>
        <v/>
      </c>
      <c r="J443" t="str">
        <f>IF(OR(OR(OR(OR(OR(ISNUMBER(SEARCH(IF(J$1&lt;&gt;"",J$1,"NA"),'MITRE &amp; Controls Mappings'!$E441)),ISNUMBER(SEARCH(IF(J$1&lt;&gt;"",J$1,"NA"),'MITRE &amp; Controls Mappings'!$F441))),ISNUMBER(SEARCH(IF(J$2&lt;&gt;"",J$2,"NA"),'MITRE &amp; Controls Mappings'!$G441))),ISNUMBER(SEARCH(IF(J$2&lt;&gt;"",J$2,"NA"),'MITRE &amp; Controls Mappings'!$H441))),ISNUMBER(SEARCH(IF(J$3&lt;&gt;"",J$3,"NA"),'MITRE &amp; Controls Mappings'!$I441))),ISNUMBER(SEARCH(IF(J$3&lt;&gt;"",J$3,"NA"),'MITRE &amp; Controls Mappings'!$J441))), 'MITRE &amp; Controls Mappings'!$B441,"")</f>
        <v/>
      </c>
      <c r="K443" t="str">
        <f>IF(OR(OR(OR(OR(OR(ISNUMBER(SEARCH(IF(K$1&lt;&gt;"",K$1,"NA"),'MITRE &amp; Controls Mappings'!$E441)),ISNUMBER(SEARCH(IF(K$1&lt;&gt;"",K$1,"NA"),'MITRE &amp; Controls Mappings'!$F441))),ISNUMBER(SEARCH(IF(K$2&lt;&gt;"",K$2,"NA"),'MITRE &amp; Controls Mappings'!$G441))),ISNUMBER(SEARCH(IF(K$2&lt;&gt;"",K$2,"NA"),'MITRE &amp; Controls Mappings'!$H441))),ISNUMBER(SEARCH(IF(K$3&lt;&gt;"",K$3,"NA"),'MITRE &amp; Controls Mappings'!$I441))),ISNUMBER(SEARCH(IF(K$3&lt;&gt;"",K$3,"NA"),'MITRE &amp; Controls Mappings'!$J441))), 'MITRE &amp; Controls Mappings'!$B441,"")</f>
        <v/>
      </c>
      <c r="L443" s="26" t="str">
        <f>IF('MITRE &amp; Controls Mappings'!D441 &lt;&gt;"",'MITRE &amp; Controls Mappings'!D441,"" )</f>
        <v>Network</v>
      </c>
    </row>
    <row r="444" spans="1:12" x14ac:dyDescent="0.25">
      <c r="A444" t="str">
        <f>IF(COUNTIF(B444:K444,"="&amp;'MITRE &amp; Controls Mappings'!B442)&gt;0,'MITRE &amp; Controls Mappings'!B442,"")</f>
        <v/>
      </c>
      <c r="B444" t="str">
        <f>IF(OR(OR(OR(OR(OR(ISNUMBER(SEARCH(IF(B$1&lt;&gt;"",B$1,"NA"),'MITRE &amp; Controls Mappings'!$E442)),ISNUMBER(SEARCH(IF(B$1&lt;&gt;"",B$1,"NA"),'MITRE &amp; Controls Mappings'!$F442))),ISNUMBER(SEARCH(IF(B$2&lt;&gt;"",B$2,"NA"),'MITRE &amp; Controls Mappings'!$G442))),ISNUMBER(SEARCH(IF(B$2&lt;&gt;"",B$2,"NA"),'MITRE &amp; Controls Mappings'!$H442))),ISNUMBER(SEARCH(IF(B$3&lt;&gt;"",B$3,"NA"),'MITRE &amp; Controls Mappings'!$I442))),ISNUMBER(SEARCH(IF(B$3&lt;&gt;"",B$3,"NA"),'MITRE &amp; Controls Mappings'!$J442))), 'MITRE &amp; Controls Mappings'!$B442,"")</f>
        <v/>
      </c>
      <c r="C444" t="str">
        <f>IF(OR(OR(OR(OR(OR(ISNUMBER(SEARCH(IF(C$1&lt;&gt;"",C$1,"NA"),'MITRE &amp; Controls Mappings'!$E442)),ISNUMBER(SEARCH(IF(C$1&lt;&gt;"",C$1,"NA"),'MITRE &amp; Controls Mappings'!$F442))),ISNUMBER(SEARCH(IF(C$2&lt;&gt;"",C$2,"NA"),'MITRE &amp; Controls Mappings'!$G442))),ISNUMBER(SEARCH(IF(C$2&lt;&gt;"",C$2,"NA"),'MITRE &amp; Controls Mappings'!$H442))),ISNUMBER(SEARCH(IF(C$3&lt;&gt;"",C$3,"NA"),'MITRE &amp; Controls Mappings'!$I442))),ISNUMBER(SEARCH(IF(C$3&lt;&gt;"",C$3,"NA"),'MITRE &amp; Controls Mappings'!$J442))), 'MITRE &amp; Controls Mappings'!$B442,"")</f>
        <v/>
      </c>
      <c r="D444" t="str">
        <f>IF(OR(OR(OR(OR(OR(ISNUMBER(SEARCH(IF(D$1&lt;&gt;"",D$1,"NA"),'MITRE &amp; Controls Mappings'!$E442)),ISNUMBER(SEARCH(IF(D$1&lt;&gt;"",D$1,"NA"),'MITRE &amp; Controls Mappings'!$F442))),ISNUMBER(SEARCH(IF(D$2&lt;&gt;"",D$2,"NA"),'MITRE &amp; Controls Mappings'!$G442))),ISNUMBER(SEARCH(IF(D$2&lt;&gt;"",D$2,"NA"),'MITRE &amp; Controls Mappings'!$H442))),ISNUMBER(SEARCH(IF(D$3&lt;&gt;"",D$3,"NA"),'MITRE &amp; Controls Mappings'!$I442))),ISNUMBER(SEARCH(IF(D$3&lt;&gt;"",D$3,"NA"),'MITRE &amp; Controls Mappings'!$J442))), 'MITRE &amp; Controls Mappings'!$B442,"")</f>
        <v/>
      </c>
      <c r="E444" t="str">
        <f>IF(OR(OR(OR(OR(OR(ISNUMBER(SEARCH(IF(E$1&lt;&gt;"",E$1,"NA"),'MITRE &amp; Controls Mappings'!$E442)),ISNUMBER(SEARCH(IF(E$1&lt;&gt;"",E$1,"NA"),'MITRE &amp; Controls Mappings'!$F442))),ISNUMBER(SEARCH(IF(E$2&lt;&gt;"",E$2,"NA"),'MITRE &amp; Controls Mappings'!$G442))),ISNUMBER(SEARCH(IF(E$2&lt;&gt;"",E$2,"NA"),'MITRE &amp; Controls Mappings'!$H442))),ISNUMBER(SEARCH(IF(E$3&lt;&gt;"",E$3,"NA"),'MITRE &amp; Controls Mappings'!$I442))),ISNUMBER(SEARCH(IF(E$3&lt;&gt;"",E$3,"NA"),'MITRE &amp; Controls Mappings'!$J442))), 'MITRE &amp; Controls Mappings'!$B442,"")</f>
        <v/>
      </c>
      <c r="F444" t="str">
        <f>IF(OR(OR(OR(OR(OR(ISNUMBER(SEARCH(IF(F$1&lt;&gt;"",F$1,"NA"),'MITRE &amp; Controls Mappings'!$E442)),ISNUMBER(SEARCH(IF(F$1&lt;&gt;"",F$1,"NA"),'MITRE &amp; Controls Mappings'!$F442))),ISNUMBER(SEARCH(IF(F$2&lt;&gt;"",F$2,"NA"),'MITRE &amp; Controls Mappings'!$G442))),ISNUMBER(SEARCH(IF(F$2&lt;&gt;"",F$2,"NA"),'MITRE &amp; Controls Mappings'!$H442))),ISNUMBER(SEARCH(IF(F$3&lt;&gt;"",F$3,"NA"),'MITRE &amp; Controls Mappings'!$I442))),ISNUMBER(SEARCH(IF(F$3&lt;&gt;"",F$3,"NA"),'MITRE &amp; Controls Mappings'!$J442))), 'MITRE &amp; Controls Mappings'!$B442,"")</f>
        <v/>
      </c>
      <c r="G444" t="str">
        <f>IF(OR(OR(OR(OR(OR(ISNUMBER(SEARCH(IF(G$1&lt;&gt;"",G$1,"NA"),'MITRE &amp; Controls Mappings'!$E442)),ISNUMBER(SEARCH(IF(G$1&lt;&gt;"",G$1,"NA"),'MITRE &amp; Controls Mappings'!$F442))),ISNUMBER(SEARCH(IF(G$2&lt;&gt;"",G$2,"NA"),'MITRE &amp; Controls Mappings'!$G442))),ISNUMBER(SEARCH(IF(G$2&lt;&gt;"",G$2,"NA"),'MITRE &amp; Controls Mappings'!$H442))),ISNUMBER(SEARCH(IF(G$3&lt;&gt;"",G$3,"NA"),'MITRE &amp; Controls Mappings'!$I442))),ISNUMBER(SEARCH(IF(G$3&lt;&gt;"",G$3,"NA"),'MITRE &amp; Controls Mappings'!$J442))), 'MITRE &amp; Controls Mappings'!$B442,"")</f>
        <v/>
      </c>
      <c r="H444" t="str">
        <f>IF(OR(OR(OR(OR(OR(ISNUMBER(SEARCH(IF(H$1&lt;&gt;"",H$1,"NA"),'MITRE &amp; Controls Mappings'!$E442)),ISNUMBER(SEARCH(IF(H$1&lt;&gt;"",H$1,"NA"),'MITRE &amp; Controls Mappings'!$F442))),ISNUMBER(SEARCH(IF(H$2&lt;&gt;"",H$2,"NA"),'MITRE &amp; Controls Mappings'!$G442))),ISNUMBER(SEARCH(IF(H$2&lt;&gt;"",H$2,"NA"),'MITRE &amp; Controls Mappings'!$H442))),ISNUMBER(SEARCH(IF(H$3&lt;&gt;"",H$3,"NA"),'MITRE &amp; Controls Mappings'!$I442))),ISNUMBER(SEARCH(IF(H$3&lt;&gt;"",H$3,"NA"),'MITRE &amp; Controls Mappings'!$J442))), 'MITRE &amp; Controls Mappings'!$B442,"")</f>
        <v/>
      </c>
      <c r="I444" t="str">
        <f>IF(OR(OR(OR(OR(OR(ISNUMBER(SEARCH(IF(I$1&lt;&gt;"",I$1,"NA"),'MITRE &amp; Controls Mappings'!$E442)),ISNUMBER(SEARCH(IF(I$1&lt;&gt;"",I$1,"NA"),'MITRE &amp; Controls Mappings'!$F442))),ISNUMBER(SEARCH(IF(I$2&lt;&gt;"",I$2,"NA"),'MITRE &amp; Controls Mappings'!$G442))),ISNUMBER(SEARCH(IF(I$2&lt;&gt;"",I$2,"NA"),'MITRE &amp; Controls Mappings'!$H442))),ISNUMBER(SEARCH(IF(I$3&lt;&gt;"",I$3,"NA"),'MITRE &amp; Controls Mappings'!$I442))),ISNUMBER(SEARCH(IF(I$3&lt;&gt;"",I$3,"NA"),'MITRE &amp; Controls Mappings'!$J442))), 'MITRE &amp; Controls Mappings'!$B442,"")</f>
        <v/>
      </c>
      <c r="J444" t="str">
        <f>IF(OR(OR(OR(OR(OR(ISNUMBER(SEARCH(IF(J$1&lt;&gt;"",J$1,"NA"),'MITRE &amp; Controls Mappings'!$E442)),ISNUMBER(SEARCH(IF(J$1&lt;&gt;"",J$1,"NA"),'MITRE &amp; Controls Mappings'!$F442))),ISNUMBER(SEARCH(IF(J$2&lt;&gt;"",J$2,"NA"),'MITRE &amp; Controls Mappings'!$G442))),ISNUMBER(SEARCH(IF(J$2&lt;&gt;"",J$2,"NA"),'MITRE &amp; Controls Mappings'!$H442))),ISNUMBER(SEARCH(IF(J$3&lt;&gt;"",J$3,"NA"),'MITRE &amp; Controls Mappings'!$I442))),ISNUMBER(SEARCH(IF(J$3&lt;&gt;"",J$3,"NA"),'MITRE &amp; Controls Mappings'!$J442))), 'MITRE &amp; Controls Mappings'!$B442,"")</f>
        <v/>
      </c>
      <c r="K444" t="str">
        <f>IF(OR(OR(OR(OR(OR(ISNUMBER(SEARCH(IF(K$1&lt;&gt;"",K$1,"NA"),'MITRE &amp; Controls Mappings'!$E442)),ISNUMBER(SEARCH(IF(K$1&lt;&gt;"",K$1,"NA"),'MITRE &amp; Controls Mappings'!$F442))),ISNUMBER(SEARCH(IF(K$2&lt;&gt;"",K$2,"NA"),'MITRE &amp; Controls Mappings'!$G442))),ISNUMBER(SEARCH(IF(K$2&lt;&gt;"",K$2,"NA"),'MITRE &amp; Controls Mappings'!$H442))),ISNUMBER(SEARCH(IF(K$3&lt;&gt;"",K$3,"NA"),'MITRE &amp; Controls Mappings'!$I442))),ISNUMBER(SEARCH(IF(K$3&lt;&gt;"",K$3,"NA"),'MITRE &amp; Controls Mappings'!$J442))), 'MITRE &amp; Controls Mappings'!$B442,"")</f>
        <v/>
      </c>
      <c r="L444" s="26" t="str">
        <f>IF('MITRE &amp; Controls Mappings'!D442 &lt;&gt;"",'MITRE &amp; Controls Mappings'!D442,"" )</f>
        <v>Background Intelligent Transfer Service (BITS)</v>
      </c>
    </row>
    <row r="445" spans="1:12" x14ac:dyDescent="0.25">
      <c r="A445" t="str">
        <f>IF(COUNTIF(B445:K445,"="&amp;'MITRE &amp; Controls Mappings'!B443)&gt;0,'MITRE &amp; Controls Mappings'!B443,"")</f>
        <v/>
      </c>
      <c r="B445" t="str">
        <f>IF(OR(OR(OR(OR(OR(ISNUMBER(SEARCH(IF(B$1&lt;&gt;"",B$1,"NA"),'MITRE &amp; Controls Mappings'!$E443)),ISNUMBER(SEARCH(IF(B$1&lt;&gt;"",B$1,"NA"),'MITRE &amp; Controls Mappings'!$F443))),ISNUMBER(SEARCH(IF(B$2&lt;&gt;"",B$2,"NA"),'MITRE &amp; Controls Mappings'!$G443))),ISNUMBER(SEARCH(IF(B$2&lt;&gt;"",B$2,"NA"),'MITRE &amp; Controls Mappings'!$H443))),ISNUMBER(SEARCH(IF(B$3&lt;&gt;"",B$3,"NA"),'MITRE &amp; Controls Mappings'!$I443))),ISNUMBER(SEARCH(IF(B$3&lt;&gt;"",B$3,"NA"),'MITRE &amp; Controls Mappings'!$J443))), 'MITRE &amp; Controls Mappings'!$B443,"")</f>
        <v/>
      </c>
      <c r="C445" t="str">
        <f>IF(OR(OR(OR(OR(OR(ISNUMBER(SEARCH(IF(C$1&lt;&gt;"",C$1,"NA"),'MITRE &amp; Controls Mappings'!$E443)),ISNUMBER(SEARCH(IF(C$1&lt;&gt;"",C$1,"NA"),'MITRE &amp; Controls Mappings'!$F443))),ISNUMBER(SEARCH(IF(C$2&lt;&gt;"",C$2,"NA"),'MITRE &amp; Controls Mappings'!$G443))),ISNUMBER(SEARCH(IF(C$2&lt;&gt;"",C$2,"NA"),'MITRE &amp; Controls Mappings'!$H443))),ISNUMBER(SEARCH(IF(C$3&lt;&gt;"",C$3,"NA"),'MITRE &amp; Controls Mappings'!$I443))),ISNUMBER(SEARCH(IF(C$3&lt;&gt;"",C$3,"NA"),'MITRE &amp; Controls Mappings'!$J443))), 'MITRE &amp; Controls Mappings'!$B443,"")</f>
        <v/>
      </c>
      <c r="D445" t="str">
        <f>IF(OR(OR(OR(OR(OR(ISNUMBER(SEARCH(IF(D$1&lt;&gt;"",D$1,"NA"),'MITRE &amp; Controls Mappings'!$E443)),ISNUMBER(SEARCH(IF(D$1&lt;&gt;"",D$1,"NA"),'MITRE &amp; Controls Mappings'!$F443))),ISNUMBER(SEARCH(IF(D$2&lt;&gt;"",D$2,"NA"),'MITRE &amp; Controls Mappings'!$G443))),ISNUMBER(SEARCH(IF(D$2&lt;&gt;"",D$2,"NA"),'MITRE &amp; Controls Mappings'!$H443))),ISNUMBER(SEARCH(IF(D$3&lt;&gt;"",D$3,"NA"),'MITRE &amp; Controls Mappings'!$I443))),ISNUMBER(SEARCH(IF(D$3&lt;&gt;"",D$3,"NA"),'MITRE &amp; Controls Mappings'!$J443))), 'MITRE &amp; Controls Mappings'!$B443,"")</f>
        <v/>
      </c>
      <c r="E445" t="str">
        <f>IF(OR(OR(OR(OR(OR(ISNUMBER(SEARCH(IF(E$1&lt;&gt;"",E$1,"NA"),'MITRE &amp; Controls Mappings'!$E443)),ISNUMBER(SEARCH(IF(E$1&lt;&gt;"",E$1,"NA"),'MITRE &amp; Controls Mappings'!$F443))),ISNUMBER(SEARCH(IF(E$2&lt;&gt;"",E$2,"NA"),'MITRE &amp; Controls Mappings'!$G443))),ISNUMBER(SEARCH(IF(E$2&lt;&gt;"",E$2,"NA"),'MITRE &amp; Controls Mappings'!$H443))),ISNUMBER(SEARCH(IF(E$3&lt;&gt;"",E$3,"NA"),'MITRE &amp; Controls Mappings'!$I443))),ISNUMBER(SEARCH(IF(E$3&lt;&gt;"",E$3,"NA"),'MITRE &amp; Controls Mappings'!$J443))), 'MITRE &amp; Controls Mappings'!$B443,"")</f>
        <v/>
      </c>
      <c r="F445" t="str">
        <f>IF(OR(OR(OR(OR(OR(ISNUMBER(SEARCH(IF(F$1&lt;&gt;"",F$1,"NA"),'MITRE &amp; Controls Mappings'!$E443)),ISNUMBER(SEARCH(IF(F$1&lt;&gt;"",F$1,"NA"),'MITRE &amp; Controls Mappings'!$F443))),ISNUMBER(SEARCH(IF(F$2&lt;&gt;"",F$2,"NA"),'MITRE &amp; Controls Mappings'!$G443))),ISNUMBER(SEARCH(IF(F$2&lt;&gt;"",F$2,"NA"),'MITRE &amp; Controls Mappings'!$H443))),ISNUMBER(SEARCH(IF(F$3&lt;&gt;"",F$3,"NA"),'MITRE &amp; Controls Mappings'!$I443))),ISNUMBER(SEARCH(IF(F$3&lt;&gt;"",F$3,"NA"),'MITRE &amp; Controls Mappings'!$J443))), 'MITRE &amp; Controls Mappings'!$B443,"")</f>
        <v/>
      </c>
      <c r="G445" t="str">
        <f>IF(OR(OR(OR(OR(OR(ISNUMBER(SEARCH(IF(G$1&lt;&gt;"",G$1,"NA"),'MITRE &amp; Controls Mappings'!$E443)),ISNUMBER(SEARCH(IF(G$1&lt;&gt;"",G$1,"NA"),'MITRE &amp; Controls Mappings'!$F443))),ISNUMBER(SEARCH(IF(G$2&lt;&gt;"",G$2,"NA"),'MITRE &amp; Controls Mappings'!$G443))),ISNUMBER(SEARCH(IF(G$2&lt;&gt;"",G$2,"NA"),'MITRE &amp; Controls Mappings'!$H443))),ISNUMBER(SEARCH(IF(G$3&lt;&gt;"",G$3,"NA"),'MITRE &amp; Controls Mappings'!$I443))),ISNUMBER(SEARCH(IF(G$3&lt;&gt;"",G$3,"NA"),'MITRE &amp; Controls Mappings'!$J443))), 'MITRE &amp; Controls Mappings'!$B443,"")</f>
        <v/>
      </c>
      <c r="H445" t="str">
        <f>IF(OR(OR(OR(OR(OR(ISNUMBER(SEARCH(IF(H$1&lt;&gt;"",H$1,"NA"),'MITRE &amp; Controls Mappings'!$E443)),ISNUMBER(SEARCH(IF(H$1&lt;&gt;"",H$1,"NA"),'MITRE &amp; Controls Mappings'!$F443))),ISNUMBER(SEARCH(IF(H$2&lt;&gt;"",H$2,"NA"),'MITRE &amp; Controls Mappings'!$G443))),ISNUMBER(SEARCH(IF(H$2&lt;&gt;"",H$2,"NA"),'MITRE &amp; Controls Mappings'!$H443))),ISNUMBER(SEARCH(IF(H$3&lt;&gt;"",H$3,"NA"),'MITRE &amp; Controls Mappings'!$I443))),ISNUMBER(SEARCH(IF(H$3&lt;&gt;"",H$3,"NA"),'MITRE &amp; Controls Mappings'!$J443))), 'MITRE &amp; Controls Mappings'!$B443,"")</f>
        <v/>
      </c>
      <c r="I445" t="str">
        <f>IF(OR(OR(OR(OR(OR(ISNUMBER(SEARCH(IF(I$1&lt;&gt;"",I$1,"NA"),'MITRE &amp; Controls Mappings'!$E443)),ISNUMBER(SEARCH(IF(I$1&lt;&gt;"",I$1,"NA"),'MITRE &amp; Controls Mappings'!$F443))),ISNUMBER(SEARCH(IF(I$2&lt;&gt;"",I$2,"NA"),'MITRE &amp; Controls Mappings'!$G443))),ISNUMBER(SEARCH(IF(I$2&lt;&gt;"",I$2,"NA"),'MITRE &amp; Controls Mappings'!$H443))),ISNUMBER(SEARCH(IF(I$3&lt;&gt;"",I$3,"NA"),'MITRE &amp; Controls Mappings'!$I443))),ISNUMBER(SEARCH(IF(I$3&lt;&gt;"",I$3,"NA"),'MITRE &amp; Controls Mappings'!$J443))), 'MITRE &amp; Controls Mappings'!$B443,"")</f>
        <v/>
      </c>
      <c r="J445" t="str">
        <f>IF(OR(OR(OR(OR(OR(ISNUMBER(SEARCH(IF(J$1&lt;&gt;"",J$1,"NA"),'MITRE &amp; Controls Mappings'!$E443)),ISNUMBER(SEARCH(IF(J$1&lt;&gt;"",J$1,"NA"),'MITRE &amp; Controls Mappings'!$F443))),ISNUMBER(SEARCH(IF(J$2&lt;&gt;"",J$2,"NA"),'MITRE &amp; Controls Mappings'!$G443))),ISNUMBER(SEARCH(IF(J$2&lt;&gt;"",J$2,"NA"),'MITRE &amp; Controls Mappings'!$H443))),ISNUMBER(SEARCH(IF(J$3&lt;&gt;"",J$3,"NA"),'MITRE &amp; Controls Mappings'!$I443))),ISNUMBER(SEARCH(IF(J$3&lt;&gt;"",J$3,"NA"),'MITRE &amp; Controls Mappings'!$J443))), 'MITRE &amp; Controls Mappings'!$B443,"")</f>
        <v/>
      </c>
      <c r="K445" t="str">
        <f>IF(OR(OR(OR(OR(OR(ISNUMBER(SEARCH(IF(K$1&lt;&gt;"",K$1,"NA"),'MITRE &amp; Controls Mappings'!$E443)),ISNUMBER(SEARCH(IF(K$1&lt;&gt;"",K$1,"NA"),'MITRE &amp; Controls Mappings'!$F443))),ISNUMBER(SEARCH(IF(K$2&lt;&gt;"",K$2,"NA"),'MITRE &amp; Controls Mappings'!$G443))),ISNUMBER(SEARCH(IF(K$2&lt;&gt;"",K$2,"NA"),'MITRE &amp; Controls Mappings'!$H443))),ISNUMBER(SEARCH(IF(K$3&lt;&gt;"",K$3,"NA"),'MITRE &amp; Controls Mappings'!$I443))),ISNUMBER(SEARCH(IF(K$3&lt;&gt;"",K$3,"NA"),'MITRE &amp; Controls Mappings'!$J443))), 'MITRE &amp; Controls Mappings'!$B443,"")</f>
        <v/>
      </c>
      <c r="L445" s="26" t="str">
        <f>IF('MITRE &amp; Controls Mappings'!D443 &lt;&gt;"",'MITRE &amp; Controls Mappings'!D443,"" )</f>
        <v>BranchCache</v>
      </c>
    </row>
    <row r="446" spans="1:12" x14ac:dyDescent="0.25">
      <c r="A446" t="str">
        <f>IF(COUNTIF(B446:K446,"="&amp;'MITRE &amp; Controls Mappings'!B444)&gt;0,'MITRE &amp; Controls Mappings'!B444,"")</f>
        <v/>
      </c>
      <c r="B446" t="str">
        <f>IF(OR(OR(OR(OR(OR(ISNUMBER(SEARCH(IF(B$1&lt;&gt;"",B$1,"NA"),'MITRE &amp; Controls Mappings'!$E444)),ISNUMBER(SEARCH(IF(B$1&lt;&gt;"",B$1,"NA"),'MITRE &amp; Controls Mappings'!$F444))),ISNUMBER(SEARCH(IF(B$2&lt;&gt;"",B$2,"NA"),'MITRE &amp; Controls Mappings'!$G444))),ISNUMBER(SEARCH(IF(B$2&lt;&gt;"",B$2,"NA"),'MITRE &amp; Controls Mappings'!$H444))),ISNUMBER(SEARCH(IF(B$3&lt;&gt;"",B$3,"NA"),'MITRE &amp; Controls Mappings'!$I444))),ISNUMBER(SEARCH(IF(B$3&lt;&gt;"",B$3,"NA"),'MITRE &amp; Controls Mappings'!$J444))), 'MITRE &amp; Controls Mappings'!$B444,"")</f>
        <v/>
      </c>
      <c r="C446" t="str">
        <f>IF(OR(OR(OR(OR(OR(ISNUMBER(SEARCH(IF(C$1&lt;&gt;"",C$1,"NA"),'MITRE &amp; Controls Mappings'!$E444)),ISNUMBER(SEARCH(IF(C$1&lt;&gt;"",C$1,"NA"),'MITRE &amp; Controls Mappings'!$F444))),ISNUMBER(SEARCH(IF(C$2&lt;&gt;"",C$2,"NA"),'MITRE &amp; Controls Mappings'!$G444))),ISNUMBER(SEARCH(IF(C$2&lt;&gt;"",C$2,"NA"),'MITRE &amp; Controls Mappings'!$H444))),ISNUMBER(SEARCH(IF(C$3&lt;&gt;"",C$3,"NA"),'MITRE &amp; Controls Mappings'!$I444))),ISNUMBER(SEARCH(IF(C$3&lt;&gt;"",C$3,"NA"),'MITRE &amp; Controls Mappings'!$J444))), 'MITRE &amp; Controls Mappings'!$B444,"")</f>
        <v/>
      </c>
      <c r="D446" t="str">
        <f>IF(OR(OR(OR(OR(OR(ISNUMBER(SEARCH(IF(D$1&lt;&gt;"",D$1,"NA"),'MITRE &amp; Controls Mappings'!$E444)),ISNUMBER(SEARCH(IF(D$1&lt;&gt;"",D$1,"NA"),'MITRE &amp; Controls Mappings'!$F444))),ISNUMBER(SEARCH(IF(D$2&lt;&gt;"",D$2,"NA"),'MITRE &amp; Controls Mappings'!$G444))),ISNUMBER(SEARCH(IF(D$2&lt;&gt;"",D$2,"NA"),'MITRE &amp; Controls Mappings'!$H444))),ISNUMBER(SEARCH(IF(D$3&lt;&gt;"",D$3,"NA"),'MITRE &amp; Controls Mappings'!$I444))),ISNUMBER(SEARCH(IF(D$3&lt;&gt;"",D$3,"NA"),'MITRE &amp; Controls Mappings'!$J444))), 'MITRE &amp; Controls Mappings'!$B444,"")</f>
        <v/>
      </c>
      <c r="E446" t="str">
        <f>IF(OR(OR(OR(OR(OR(ISNUMBER(SEARCH(IF(E$1&lt;&gt;"",E$1,"NA"),'MITRE &amp; Controls Mappings'!$E444)),ISNUMBER(SEARCH(IF(E$1&lt;&gt;"",E$1,"NA"),'MITRE &amp; Controls Mappings'!$F444))),ISNUMBER(SEARCH(IF(E$2&lt;&gt;"",E$2,"NA"),'MITRE &amp; Controls Mappings'!$G444))),ISNUMBER(SEARCH(IF(E$2&lt;&gt;"",E$2,"NA"),'MITRE &amp; Controls Mappings'!$H444))),ISNUMBER(SEARCH(IF(E$3&lt;&gt;"",E$3,"NA"),'MITRE &amp; Controls Mappings'!$I444))),ISNUMBER(SEARCH(IF(E$3&lt;&gt;"",E$3,"NA"),'MITRE &amp; Controls Mappings'!$J444))), 'MITRE &amp; Controls Mappings'!$B444,"")</f>
        <v/>
      </c>
      <c r="F446" t="str">
        <f>IF(OR(OR(OR(OR(OR(ISNUMBER(SEARCH(IF(F$1&lt;&gt;"",F$1,"NA"),'MITRE &amp; Controls Mappings'!$E444)),ISNUMBER(SEARCH(IF(F$1&lt;&gt;"",F$1,"NA"),'MITRE &amp; Controls Mappings'!$F444))),ISNUMBER(SEARCH(IF(F$2&lt;&gt;"",F$2,"NA"),'MITRE &amp; Controls Mappings'!$G444))),ISNUMBER(SEARCH(IF(F$2&lt;&gt;"",F$2,"NA"),'MITRE &amp; Controls Mappings'!$H444))),ISNUMBER(SEARCH(IF(F$3&lt;&gt;"",F$3,"NA"),'MITRE &amp; Controls Mappings'!$I444))),ISNUMBER(SEARCH(IF(F$3&lt;&gt;"",F$3,"NA"),'MITRE &amp; Controls Mappings'!$J444))), 'MITRE &amp; Controls Mappings'!$B444,"")</f>
        <v/>
      </c>
      <c r="G446" t="str">
        <f>IF(OR(OR(OR(OR(OR(ISNUMBER(SEARCH(IF(G$1&lt;&gt;"",G$1,"NA"),'MITRE &amp; Controls Mappings'!$E444)),ISNUMBER(SEARCH(IF(G$1&lt;&gt;"",G$1,"NA"),'MITRE &amp; Controls Mappings'!$F444))),ISNUMBER(SEARCH(IF(G$2&lt;&gt;"",G$2,"NA"),'MITRE &amp; Controls Mappings'!$G444))),ISNUMBER(SEARCH(IF(G$2&lt;&gt;"",G$2,"NA"),'MITRE &amp; Controls Mappings'!$H444))),ISNUMBER(SEARCH(IF(G$3&lt;&gt;"",G$3,"NA"),'MITRE &amp; Controls Mappings'!$I444))),ISNUMBER(SEARCH(IF(G$3&lt;&gt;"",G$3,"NA"),'MITRE &amp; Controls Mappings'!$J444))), 'MITRE &amp; Controls Mappings'!$B444,"")</f>
        <v/>
      </c>
      <c r="H446" t="str">
        <f>IF(OR(OR(OR(OR(OR(ISNUMBER(SEARCH(IF(H$1&lt;&gt;"",H$1,"NA"),'MITRE &amp; Controls Mappings'!$E444)),ISNUMBER(SEARCH(IF(H$1&lt;&gt;"",H$1,"NA"),'MITRE &amp; Controls Mappings'!$F444))),ISNUMBER(SEARCH(IF(H$2&lt;&gt;"",H$2,"NA"),'MITRE &amp; Controls Mappings'!$G444))),ISNUMBER(SEARCH(IF(H$2&lt;&gt;"",H$2,"NA"),'MITRE &amp; Controls Mappings'!$H444))),ISNUMBER(SEARCH(IF(H$3&lt;&gt;"",H$3,"NA"),'MITRE &amp; Controls Mappings'!$I444))),ISNUMBER(SEARCH(IF(H$3&lt;&gt;"",H$3,"NA"),'MITRE &amp; Controls Mappings'!$J444))), 'MITRE &amp; Controls Mappings'!$B444,"")</f>
        <v/>
      </c>
      <c r="I446" t="str">
        <f>IF(OR(OR(OR(OR(OR(ISNUMBER(SEARCH(IF(I$1&lt;&gt;"",I$1,"NA"),'MITRE &amp; Controls Mappings'!$E444)),ISNUMBER(SEARCH(IF(I$1&lt;&gt;"",I$1,"NA"),'MITRE &amp; Controls Mappings'!$F444))),ISNUMBER(SEARCH(IF(I$2&lt;&gt;"",I$2,"NA"),'MITRE &amp; Controls Mappings'!$G444))),ISNUMBER(SEARCH(IF(I$2&lt;&gt;"",I$2,"NA"),'MITRE &amp; Controls Mappings'!$H444))),ISNUMBER(SEARCH(IF(I$3&lt;&gt;"",I$3,"NA"),'MITRE &amp; Controls Mappings'!$I444))),ISNUMBER(SEARCH(IF(I$3&lt;&gt;"",I$3,"NA"),'MITRE &amp; Controls Mappings'!$J444))), 'MITRE &amp; Controls Mappings'!$B444,"")</f>
        <v/>
      </c>
      <c r="J446" t="str">
        <f>IF(OR(OR(OR(OR(OR(ISNUMBER(SEARCH(IF(J$1&lt;&gt;"",J$1,"NA"),'MITRE &amp; Controls Mappings'!$E444)),ISNUMBER(SEARCH(IF(J$1&lt;&gt;"",J$1,"NA"),'MITRE &amp; Controls Mappings'!$F444))),ISNUMBER(SEARCH(IF(J$2&lt;&gt;"",J$2,"NA"),'MITRE &amp; Controls Mappings'!$G444))),ISNUMBER(SEARCH(IF(J$2&lt;&gt;"",J$2,"NA"),'MITRE &amp; Controls Mappings'!$H444))),ISNUMBER(SEARCH(IF(J$3&lt;&gt;"",J$3,"NA"),'MITRE &amp; Controls Mappings'!$I444))),ISNUMBER(SEARCH(IF(J$3&lt;&gt;"",J$3,"NA"),'MITRE &amp; Controls Mappings'!$J444))), 'MITRE &amp; Controls Mappings'!$B444,"")</f>
        <v/>
      </c>
      <c r="K446" t="str">
        <f>IF(OR(OR(OR(OR(OR(ISNUMBER(SEARCH(IF(K$1&lt;&gt;"",K$1,"NA"),'MITRE &amp; Controls Mappings'!$E444)),ISNUMBER(SEARCH(IF(K$1&lt;&gt;"",K$1,"NA"),'MITRE &amp; Controls Mappings'!$F444))),ISNUMBER(SEARCH(IF(K$2&lt;&gt;"",K$2,"NA"),'MITRE &amp; Controls Mappings'!$G444))),ISNUMBER(SEARCH(IF(K$2&lt;&gt;"",K$2,"NA"),'MITRE &amp; Controls Mappings'!$H444))),ISNUMBER(SEARCH(IF(K$3&lt;&gt;"",K$3,"NA"),'MITRE &amp; Controls Mappings'!$I444))),ISNUMBER(SEARCH(IF(K$3&lt;&gt;"",K$3,"NA"),'MITRE &amp; Controls Mappings'!$J444))), 'MITRE &amp; Controls Mappings'!$B444,"")</f>
        <v/>
      </c>
      <c r="L446" s="26" t="str">
        <f>IF('MITRE &amp; Controls Mappings'!D444 &lt;&gt;"",'MITRE &amp; Controls Mappings'!D444,"" )</f>
        <v>DirectAccess Client Experience Settings</v>
      </c>
    </row>
    <row r="447" spans="1:12" x14ac:dyDescent="0.25">
      <c r="A447" t="str">
        <f>IF(COUNTIF(B447:K447,"="&amp;'MITRE &amp; Controls Mappings'!B445)&gt;0,'MITRE &amp; Controls Mappings'!B445,"")</f>
        <v/>
      </c>
      <c r="B447" t="str">
        <f>IF(OR(OR(OR(OR(OR(ISNUMBER(SEARCH(IF(B$1&lt;&gt;"",B$1,"NA"),'MITRE &amp; Controls Mappings'!$E445)),ISNUMBER(SEARCH(IF(B$1&lt;&gt;"",B$1,"NA"),'MITRE &amp; Controls Mappings'!$F445))),ISNUMBER(SEARCH(IF(B$2&lt;&gt;"",B$2,"NA"),'MITRE &amp; Controls Mappings'!$G445))),ISNUMBER(SEARCH(IF(B$2&lt;&gt;"",B$2,"NA"),'MITRE &amp; Controls Mappings'!$H445))),ISNUMBER(SEARCH(IF(B$3&lt;&gt;"",B$3,"NA"),'MITRE &amp; Controls Mappings'!$I445))),ISNUMBER(SEARCH(IF(B$3&lt;&gt;"",B$3,"NA"),'MITRE &amp; Controls Mappings'!$J445))), 'MITRE &amp; Controls Mappings'!$B445,"")</f>
        <v/>
      </c>
      <c r="C447" t="str">
        <f>IF(OR(OR(OR(OR(OR(ISNUMBER(SEARCH(IF(C$1&lt;&gt;"",C$1,"NA"),'MITRE &amp; Controls Mappings'!$E445)),ISNUMBER(SEARCH(IF(C$1&lt;&gt;"",C$1,"NA"),'MITRE &amp; Controls Mappings'!$F445))),ISNUMBER(SEARCH(IF(C$2&lt;&gt;"",C$2,"NA"),'MITRE &amp; Controls Mappings'!$G445))),ISNUMBER(SEARCH(IF(C$2&lt;&gt;"",C$2,"NA"),'MITRE &amp; Controls Mappings'!$H445))),ISNUMBER(SEARCH(IF(C$3&lt;&gt;"",C$3,"NA"),'MITRE &amp; Controls Mappings'!$I445))),ISNUMBER(SEARCH(IF(C$3&lt;&gt;"",C$3,"NA"),'MITRE &amp; Controls Mappings'!$J445))), 'MITRE &amp; Controls Mappings'!$B445,"")</f>
        <v/>
      </c>
      <c r="D447" t="str">
        <f>IF(OR(OR(OR(OR(OR(ISNUMBER(SEARCH(IF(D$1&lt;&gt;"",D$1,"NA"),'MITRE &amp; Controls Mappings'!$E445)),ISNUMBER(SEARCH(IF(D$1&lt;&gt;"",D$1,"NA"),'MITRE &amp; Controls Mappings'!$F445))),ISNUMBER(SEARCH(IF(D$2&lt;&gt;"",D$2,"NA"),'MITRE &amp; Controls Mappings'!$G445))),ISNUMBER(SEARCH(IF(D$2&lt;&gt;"",D$2,"NA"),'MITRE &amp; Controls Mappings'!$H445))),ISNUMBER(SEARCH(IF(D$3&lt;&gt;"",D$3,"NA"),'MITRE &amp; Controls Mappings'!$I445))),ISNUMBER(SEARCH(IF(D$3&lt;&gt;"",D$3,"NA"),'MITRE &amp; Controls Mappings'!$J445))), 'MITRE &amp; Controls Mappings'!$B445,"")</f>
        <v/>
      </c>
      <c r="E447" t="str">
        <f>IF(OR(OR(OR(OR(OR(ISNUMBER(SEARCH(IF(E$1&lt;&gt;"",E$1,"NA"),'MITRE &amp; Controls Mappings'!$E445)),ISNUMBER(SEARCH(IF(E$1&lt;&gt;"",E$1,"NA"),'MITRE &amp; Controls Mappings'!$F445))),ISNUMBER(SEARCH(IF(E$2&lt;&gt;"",E$2,"NA"),'MITRE &amp; Controls Mappings'!$G445))),ISNUMBER(SEARCH(IF(E$2&lt;&gt;"",E$2,"NA"),'MITRE &amp; Controls Mappings'!$H445))),ISNUMBER(SEARCH(IF(E$3&lt;&gt;"",E$3,"NA"),'MITRE &amp; Controls Mappings'!$I445))),ISNUMBER(SEARCH(IF(E$3&lt;&gt;"",E$3,"NA"),'MITRE &amp; Controls Mappings'!$J445))), 'MITRE &amp; Controls Mappings'!$B445,"")</f>
        <v/>
      </c>
      <c r="F447" t="str">
        <f>IF(OR(OR(OR(OR(OR(ISNUMBER(SEARCH(IF(F$1&lt;&gt;"",F$1,"NA"),'MITRE &amp; Controls Mappings'!$E445)),ISNUMBER(SEARCH(IF(F$1&lt;&gt;"",F$1,"NA"),'MITRE &amp; Controls Mappings'!$F445))),ISNUMBER(SEARCH(IF(F$2&lt;&gt;"",F$2,"NA"),'MITRE &amp; Controls Mappings'!$G445))),ISNUMBER(SEARCH(IF(F$2&lt;&gt;"",F$2,"NA"),'MITRE &amp; Controls Mappings'!$H445))),ISNUMBER(SEARCH(IF(F$3&lt;&gt;"",F$3,"NA"),'MITRE &amp; Controls Mappings'!$I445))),ISNUMBER(SEARCH(IF(F$3&lt;&gt;"",F$3,"NA"),'MITRE &amp; Controls Mappings'!$J445))), 'MITRE &amp; Controls Mappings'!$B445,"")</f>
        <v/>
      </c>
      <c r="G447" t="str">
        <f>IF(OR(OR(OR(OR(OR(ISNUMBER(SEARCH(IF(G$1&lt;&gt;"",G$1,"NA"),'MITRE &amp; Controls Mappings'!$E445)),ISNUMBER(SEARCH(IF(G$1&lt;&gt;"",G$1,"NA"),'MITRE &amp; Controls Mappings'!$F445))),ISNUMBER(SEARCH(IF(G$2&lt;&gt;"",G$2,"NA"),'MITRE &amp; Controls Mappings'!$G445))),ISNUMBER(SEARCH(IF(G$2&lt;&gt;"",G$2,"NA"),'MITRE &amp; Controls Mappings'!$H445))),ISNUMBER(SEARCH(IF(G$3&lt;&gt;"",G$3,"NA"),'MITRE &amp; Controls Mappings'!$I445))),ISNUMBER(SEARCH(IF(G$3&lt;&gt;"",G$3,"NA"),'MITRE &amp; Controls Mappings'!$J445))), 'MITRE &amp; Controls Mappings'!$B445,"")</f>
        <v/>
      </c>
      <c r="H447" t="str">
        <f>IF(OR(OR(OR(OR(OR(ISNUMBER(SEARCH(IF(H$1&lt;&gt;"",H$1,"NA"),'MITRE &amp; Controls Mappings'!$E445)),ISNUMBER(SEARCH(IF(H$1&lt;&gt;"",H$1,"NA"),'MITRE &amp; Controls Mappings'!$F445))),ISNUMBER(SEARCH(IF(H$2&lt;&gt;"",H$2,"NA"),'MITRE &amp; Controls Mappings'!$G445))),ISNUMBER(SEARCH(IF(H$2&lt;&gt;"",H$2,"NA"),'MITRE &amp; Controls Mappings'!$H445))),ISNUMBER(SEARCH(IF(H$3&lt;&gt;"",H$3,"NA"),'MITRE &amp; Controls Mappings'!$I445))),ISNUMBER(SEARCH(IF(H$3&lt;&gt;"",H$3,"NA"),'MITRE &amp; Controls Mappings'!$J445))), 'MITRE &amp; Controls Mappings'!$B445,"")</f>
        <v/>
      </c>
      <c r="I447" t="str">
        <f>IF(OR(OR(OR(OR(OR(ISNUMBER(SEARCH(IF(I$1&lt;&gt;"",I$1,"NA"),'MITRE &amp; Controls Mappings'!$E445)),ISNUMBER(SEARCH(IF(I$1&lt;&gt;"",I$1,"NA"),'MITRE &amp; Controls Mappings'!$F445))),ISNUMBER(SEARCH(IF(I$2&lt;&gt;"",I$2,"NA"),'MITRE &amp; Controls Mappings'!$G445))),ISNUMBER(SEARCH(IF(I$2&lt;&gt;"",I$2,"NA"),'MITRE &amp; Controls Mappings'!$H445))),ISNUMBER(SEARCH(IF(I$3&lt;&gt;"",I$3,"NA"),'MITRE &amp; Controls Mappings'!$I445))),ISNUMBER(SEARCH(IF(I$3&lt;&gt;"",I$3,"NA"),'MITRE &amp; Controls Mappings'!$J445))), 'MITRE &amp; Controls Mappings'!$B445,"")</f>
        <v/>
      </c>
      <c r="J447" t="str">
        <f>IF(OR(OR(OR(OR(OR(ISNUMBER(SEARCH(IF(J$1&lt;&gt;"",J$1,"NA"),'MITRE &amp; Controls Mappings'!$E445)),ISNUMBER(SEARCH(IF(J$1&lt;&gt;"",J$1,"NA"),'MITRE &amp; Controls Mappings'!$F445))),ISNUMBER(SEARCH(IF(J$2&lt;&gt;"",J$2,"NA"),'MITRE &amp; Controls Mappings'!$G445))),ISNUMBER(SEARCH(IF(J$2&lt;&gt;"",J$2,"NA"),'MITRE &amp; Controls Mappings'!$H445))),ISNUMBER(SEARCH(IF(J$3&lt;&gt;"",J$3,"NA"),'MITRE &amp; Controls Mappings'!$I445))),ISNUMBER(SEARCH(IF(J$3&lt;&gt;"",J$3,"NA"),'MITRE &amp; Controls Mappings'!$J445))), 'MITRE &amp; Controls Mappings'!$B445,"")</f>
        <v/>
      </c>
      <c r="K447" t="str">
        <f>IF(OR(OR(OR(OR(OR(ISNUMBER(SEARCH(IF(K$1&lt;&gt;"",K$1,"NA"),'MITRE &amp; Controls Mappings'!$E445)),ISNUMBER(SEARCH(IF(K$1&lt;&gt;"",K$1,"NA"),'MITRE &amp; Controls Mappings'!$F445))),ISNUMBER(SEARCH(IF(K$2&lt;&gt;"",K$2,"NA"),'MITRE &amp; Controls Mappings'!$G445))),ISNUMBER(SEARCH(IF(K$2&lt;&gt;"",K$2,"NA"),'MITRE &amp; Controls Mappings'!$H445))),ISNUMBER(SEARCH(IF(K$3&lt;&gt;"",K$3,"NA"),'MITRE &amp; Controls Mappings'!$I445))),ISNUMBER(SEARCH(IF(K$3&lt;&gt;"",K$3,"NA"),'MITRE &amp; Controls Mappings'!$J445))), 'MITRE &amp; Controls Mappings'!$B445,"")</f>
        <v/>
      </c>
      <c r="L447" s="26" t="str">
        <f>IF('MITRE &amp; Controls Mappings'!D445 &lt;&gt;"",'MITRE &amp; Controls Mappings'!D445,"" )</f>
        <v>DNS Client</v>
      </c>
    </row>
    <row r="448" spans="1:12" x14ac:dyDescent="0.25">
      <c r="A448" t="str">
        <f>IF(COUNTIF(B448:K448,"="&amp;'MITRE &amp; Controls Mappings'!B446)&gt;0,'MITRE &amp; Controls Mappings'!B446,"")</f>
        <v/>
      </c>
      <c r="B448" t="str">
        <f>IF(OR(OR(OR(OR(OR(ISNUMBER(SEARCH(IF(B$1&lt;&gt;"",B$1,"NA"),'MITRE &amp; Controls Mappings'!$E446)),ISNUMBER(SEARCH(IF(B$1&lt;&gt;"",B$1,"NA"),'MITRE &amp; Controls Mappings'!$F446))),ISNUMBER(SEARCH(IF(B$2&lt;&gt;"",B$2,"NA"),'MITRE &amp; Controls Mappings'!$G446))),ISNUMBER(SEARCH(IF(B$2&lt;&gt;"",B$2,"NA"),'MITRE &amp; Controls Mappings'!$H446))),ISNUMBER(SEARCH(IF(B$3&lt;&gt;"",B$3,"NA"),'MITRE &amp; Controls Mappings'!$I446))),ISNUMBER(SEARCH(IF(B$3&lt;&gt;"",B$3,"NA"),'MITRE &amp; Controls Mappings'!$J446))), 'MITRE &amp; Controls Mappings'!$B446,"")</f>
        <v/>
      </c>
      <c r="C448" t="str">
        <f>IF(OR(OR(OR(OR(OR(ISNUMBER(SEARCH(IF(C$1&lt;&gt;"",C$1,"NA"),'MITRE &amp; Controls Mappings'!$E446)),ISNUMBER(SEARCH(IF(C$1&lt;&gt;"",C$1,"NA"),'MITRE &amp; Controls Mappings'!$F446))),ISNUMBER(SEARCH(IF(C$2&lt;&gt;"",C$2,"NA"),'MITRE &amp; Controls Mappings'!$G446))),ISNUMBER(SEARCH(IF(C$2&lt;&gt;"",C$2,"NA"),'MITRE &amp; Controls Mappings'!$H446))),ISNUMBER(SEARCH(IF(C$3&lt;&gt;"",C$3,"NA"),'MITRE &amp; Controls Mappings'!$I446))),ISNUMBER(SEARCH(IF(C$3&lt;&gt;"",C$3,"NA"),'MITRE &amp; Controls Mappings'!$J446))), 'MITRE &amp; Controls Mappings'!$B446,"")</f>
        <v/>
      </c>
      <c r="D448" t="str">
        <f>IF(OR(OR(OR(OR(OR(ISNUMBER(SEARCH(IF(D$1&lt;&gt;"",D$1,"NA"),'MITRE &amp; Controls Mappings'!$E446)),ISNUMBER(SEARCH(IF(D$1&lt;&gt;"",D$1,"NA"),'MITRE &amp; Controls Mappings'!$F446))),ISNUMBER(SEARCH(IF(D$2&lt;&gt;"",D$2,"NA"),'MITRE &amp; Controls Mappings'!$G446))),ISNUMBER(SEARCH(IF(D$2&lt;&gt;"",D$2,"NA"),'MITRE &amp; Controls Mappings'!$H446))),ISNUMBER(SEARCH(IF(D$3&lt;&gt;"",D$3,"NA"),'MITRE &amp; Controls Mappings'!$I446))),ISNUMBER(SEARCH(IF(D$3&lt;&gt;"",D$3,"NA"),'MITRE &amp; Controls Mappings'!$J446))), 'MITRE &amp; Controls Mappings'!$B446,"")</f>
        <v/>
      </c>
      <c r="E448" t="str">
        <f>IF(OR(OR(OR(OR(OR(ISNUMBER(SEARCH(IF(E$1&lt;&gt;"",E$1,"NA"),'MITRE &amp; Controls Mappings'!$E446)),ISNUMBER(SEARCH(IF(E$1&lt;&gt;"",E$1,"NA"),'MITRE &amp; Controls Mappings'!$F446))),ISNUMBER(SEARCH(IF(E$2&lt;&gt;"",E$2,"NA"),'MITRE &amp; Controls Mappings'!$G446))),ISNUMBER(SEARCH(IF(E$2&lt;&gt;"",E$2,"NA"),'MITRE &amp; Controls Mappings'!$H446))),ISNUMBER(SEARCH(IF(E$3&lt;&gt;"",E$3,"NA"),'MITRE &amp; Controls Mappings'!$I446))),ISNUMBER(SEARCH(IF(E$3&lt;&gt;"",E$3,"NA"),'MITRE &amp; Controls Mappings'!$J446))), 'MITRE &amp; Controls Mappings'!$B446,"")</f>
        <v/>
      </c>
      <c r="F448" t="str">
        <f>IF(OR(OR(OR(OR(OR(ISNUMBER(SEARCH(IF(F$1&lt;&gt;"",F$1,"NA"),'MITRE &amp; Controls Mappings'!$E446)),ISNUMBER(SEARCH(IF(F$1&lt;&gt;"",F$1,"NA"),'MITRE &amp; Controls Mappings'!$F446))),ISNUMBER(SEARCH(IF(F$2&lt;&gt;"",F$2,"NA"),'MITRE &amp; Controls Mappings'!$G446))),ISNUMBER(SEARCH(IF(F$2&lt;&gt;"",F$2,"NA"),'MITRE &amp; Controls Mappings'!$H446))),ISNUMBER(SEARCH(IF(F$3&lt;&gt;"",F$3,"NA"),'MITRE &amp; Controls Mappings'!$I446))),ISNUMBER(SEARCH(IF(F$3&lt;&gt;"",F$3,"NA"),'MITRE &amp; Controls Mappings'!$J446))), 'MITRE &amp; Controls Mappings'!$B446,"")</f>
        <v/>
      </c>
      <c r="G448" t="str">
        <f>IF(OR(OR(OR(OR(OR(ISNUMBER(SEARCH(IF(G$1&lt;&gt;"",G$1,"NA"),'MITRE &amp; Controls Mappings'!$E446)),ISNUMBER(SEARCH(IF(G$1&lt;&gt;"",G$1,"NA"),'MITRE &amp; Controls Mappings'!$F446))),ISNUMBER(SEARCH(IF(G$2&lt;&gt;"",G$2,"NA"),'MITRE &amp; Controls Mappings'!$G446))),ISNUMBER(SEARCH(IF(G$2&lt;&gt;"",G$2,"NA"),'MITRE &amp; Controls Mappings'!$H446))),ISNUMBER(SEARCH(IF(G$3&lt;&gt;"",G$3,"NA"),'MITRE &amp; Controls Mappings'!$I446))),ISNUMBER(SEARCH(IF(G$3&lt;&gt;"",G$3,"NA"),'MITRE &amp; Controls Mappings'!$J446))), 'MITRE &amp; Controls Mappings'!$B446,"")</f>
        <v/>
      </c>
      <c r="H448" t="str">
        <f>IF(OR(OR(OR(OR(OR(ISNUMBER(SEARCH(IF(H$1&lt;&gt;"",H$1,"NA"),'MITRE &amp; Controls Mappings'!$E446)),ISNUMBER(SEARCH(IF(H$1&lt;&gt;"",H$1,"NA"),'MITRE &amp; Controls Mappings'!$F446))),ISNUMBER(SEARCH(IF(H$2&lt;&gt;"",H$2,"NA"),'MITRE &amp; Controls Mappings'!$G446))),ISNUMBER(SEARCH(IF(H$2&lt;&gt;"",H$2,"NA"),'MITRE &amp; Controls Mappings'!$H446))),ISNUMBER(SEARCH(IF(H$3&lt;&gt;"",H$3,"NA"),'MITRE &amp; Controls Mappings'!$I446))),ISNUMBER(SEARCH(IF(H$3&lt;&gt;"",H$3,"NA"),'MITRE &amp; Controls Mappings'!$J446))), 'MITRE &amp; Controls Mappings'!$B446,"")</f>
        <v/>
      </c>
      <c r="I448" t="str">
        <f>IF(OR(OR(OR(OR(OR(ISNUMBER(SEARCH(IF(I$1&lt;&gt;"",I$1,"NA"),'MITRE &amp; Controls Mappings'!$E446)),ISNUMBER(SEARCH(IF(I$1&lt;&gt;"",I$1,"NA"),'MITRE &amp; Controls Mappings'!$F446))),ISNUMBER(SEARCH(IF(I$2&lt;&gt;"",I$2,"NA"),'MITRE &amp; Controls Mappings'!$G446))),ISNUMBER(SEARCH(IF(I$2&lt;&gt;"",I$2,"NA"),'MITRE &amp; Controls Mappings'!$H446))),ISNUMBER(SEARCH(IF(I$3&lt;&gt;"",I$3,"NA"),'MITRE &amp; Controls Mappings'!$I446))),ISNUMBER(SEARCH(IF(I$3&lt;&gt;"",I$3,"NA"),'MITRE &amp; Controls Mappings'!$J446))), 'MITRE &amp; Controls Mappings'!$B446,"")</f>
        <v/>
      </c>
      <c r="J448" t="str">
        <f>IF(OR(OR(OR(OR(OR(ISNUMBER(SEARCH(IF(J$1&lt;&gt;"",J$1,"NA"),'MITRE &amp; Controls Mappings'!$E446)),ISNUMBER(SEARCH(IF(J$1&lt;&gt;"",J$1,"NA"),'MITRE &amp; Controls Mappings'!$F446))),ISNUMBER(SEARCH(IF(J$2&lt;&gt;"",J$2,"NA"),'MITRE &amp; Controls Mappings'!$G446))),ISNUMBER(SEARCH(IF(J$2&lt;&gt;"",J$2,"NA"),'MITRE &amp; Controls Mappings'!$H446))),ISNUMBER(SEARCH(IF(J$3&lt;&gt;"",J$3,"NA"),'MITRE &amp; Controls Mappings'!$I446))),ISNUMBER(SEARCH(IF(J$3&lt;&gt;"",J$3,"NA"),'MITRE &amp; Controls Mappings'!$J446))), 'MITRE &amp; Controls Mappings'!$B446,"")</f>
        <v/>
      </c>
      <c r="K448" t="str">
        <f>IF(OR(OR(OR(OR(OR(ISNUMBER(SEARCH(IF(K$1&lt;&gt;"",K$1,"NA"),'MITRE &amp; Controls Mappings'!$E446)),ISNUMBER(SEARCH(IF(K$1&lt;&gt;"",K$1,"NA"),'MITRE &amp; Controls Mappings'!$F446))),ISNUMBER(SEARCH(IF(K$2&lt;&gt;"",K$2,"NA"),'MITRE &amp; Controls Mappings'!$G446))),ISNUMBER(SEARCH(IF(K$2&lt;&gt;"",K$2,"NA"),'MITRE &amp; Controls Mappings'!$H446))),ISNUMBER(SEARCH(IF(K$3&lt;&gt;"",K$3,"NA"),'MITRE &amp; Controls Mappings'!$I446))),ISNUMBER(SEARCH(IF(K$3&lt;&gt;"",K$3,"NA"),'MITRE &amp; Controls Mappings'!$J446))), 'MITRE &amp; Controls Mappings'!$B446,"")</f>
        <v/>
      </c>
      <c r="L448" s="26" t="str">
        <f>IF('MITRE &amp; Controls Mappings'!D446 &lt;&gt;"",'MITRE &amp; Controls Mappings'!D446,"" )</f>
        <v>(L1) Ensure 'Turn off multicast name resolution' is set to 'Enabled'</v>
      </c>
    </row>
    <row r="449" spans="1:12" x14ac:dyDescent="0.25">
      <c r="A449" t="str">
        <f>IF(COUNTIF(B449:K449,"="&amp;'MITRE &amp; Controls Mappings'!B447)&gt;0,'MITRE &amp; Controls Mappings'!B447,"")</f>
        <v/>
      </c>
      <c r="B449" t="str">
        <f>IF(OR(OR(OR(OR(OR(ISNUMBER(SEARCH(IF(B$1&lt;&gt;"",B$1,"NA"),'MITRE &amp; Controls Mappings'!$E447)),ISNUMBER(SEARCH(IF(B$1&lt;&gt;"",B$1,"NA"),'MITRE &amp; Controls Mappings'!$F447))),ISNUMBER(SEARCH(IF(B$2&lt;&gt;"",B$2,"NA"),'MITRE &amp; Controls Mappings'!$G447))),ISNUMBER(SEARCH(IF(B$2&lt;&gt;"",B$2,"NA"),'MITRE &amp; Controls Mappings'!$H447))),ISNUMBER(SEARCH(IF(B$3&lt;&gt;"",B$3,"NA"),'MITRE &amp; Controls Mappings'!$I447))),ISNUMBER(SEARCH(IF(B$3&lt;&gt;"",B$3,"NA"),'MITRE &amp; Controls Mappings'!$J447))), 'MITRE &amp; Controls Mappings'!$B447,"")</f>
        <v/>
      </c>
      <c r="C449" t="str">
        <f>IF(OR(OR(OR(OR(OR(ISNUMBER(SEARCH(IF(C$1&lt;&gt;"",C$1,"NA"),'MITRE &amp; Controls Mappings'!$E447)),ISNUMBER(SEARCH(IF(C$1&lt;&gt;"",C$1,"NA"),'MITRE &amp; Controls Mappings'!$F447))),ISNUMBER(SEARCH(IF(C$2&lt;&gt;"",C$2,"NA"),'MITRE &amp; Controls Mappings'!$G447))),ISNUMBER(SEARCH(IF(C$2&lt;&gt;"",C$2,"NA"),'MITRE &amp; Controls Mappings'!$H447))),ISNUMBER(SEARCH(IF(C$3&lt;&gt;"",C$3,"NA"),'MITRE &amp; Controls Mappings'!$I447))),ISNUMBER(SEARCH(IF(C$3&lt;&gt;"",C$3,"NA"),'MITRE &amp; Controls Mappings'!$J447))), 'MITRE &amp; Controls Mappings'!$B447,"")</f>
        <v/>
      </c>
      <c r="D449" t="str">
        <f>IF(OR(OR(OR(OR(OR(ISNUMBER(SEARCH(IF(D$1&lt;&gt;"",D$1,"NA"),'MITRE &amp; Controls Mappings'!$E447)),ISNUMBER(SEARCH(IF(D$1&lt;&gt;"",D$1,"NA"),'MITRE &amp; Controls Mappings'!$F447))),ISNUMBER(SEARCH(IF(D$2&lt;&gt;"",D$2,"NA"),'MITRE &amp; Controls Mappings'!$G447))),ISNUMBER(SEARCH(IF(D$2&lt;&gt;"",D$2,"NA"),'MITRE &amp; Controls Mappings'!$H447))),ISNUMBER(SEARCH(IF(D$3&lt;&gt;"",D$3,"NA"),'MITRE &amp; Controls Mappings'!$I447))),ISNUMBER(SEARCH(IF(D$3&lt;&gt;"",D$3,"NA"),'MITRE &amp; Controls Mappings'!$J447))), 'MITRE &amp; Controls Mappings'!$B447,"")</f>
        <v/>
      </c>
      <c r="E449" t="str">
        <f>IF(OR(OR(OR(OR(OR(ISNUMBER(SEARCH(IF(E$1&lt;&gt;"",E$1,"NA"),'MITRE &amp; Controls Mappings'!$E447)),ISNUMBER(SEARCH(IF(E$1&lt;&gt;"",E$1,"NA"),'MITRE &amp; Controls Mappings'!$F447))),ISNUMBER(SEARCH(IF(E$2&lt;&gt;"",E$2,"NA"),'MITRE &amp; Controls Mappings'!$G447))),ISNUMBER(SEARCH(IF(E$2&lt;&gt;"",E$2,"NA"),'MITRE &amp; Controls Mappings'!$H447))),ISNUMBER(SEARCH(IF(E$3&lt;&gt;"",E$3,"NA"),'MITRE &amp; Controls Mappings'!$I447))),ISNUMBER(SEARCH(IF(E$3&lt;&gt;"",E$3,"NA"),'MITRE &amp; Controls Mappings'!$J447))), 'MITRE &amp; Controls Mappings'!$B447,"")</f>
        <v/>
      </c>
      <c r="F449" t="str">
        <f>IF(OR(OR(OR(OR(OR(ISNUMBER(SEARCH(IF(F$1&lt;&gt;"",F$1,"NA"),'MITRE &amp; Controls Mappings'!$E447)),ISNUMBER(SEARCH(IF(F$1&lt;&gt;"",F$1,"NA"),'MITRE &amp; Controls Mappings'!$F447))),ISNUMBER(SEARCH(IF(F$2&lt;&gt;"",F$2,"NA"),'MITRE &amp; Controls Mappings'!$G447))),ISNUMBER(SEARCH(IF(F$2&lt;&gt;"",F$2,"NA"),'MITRE &amp; Controls Mappings'!$H447))),ISNUMBER(SEARCH(IF(F$3&lt;&gt;"",F$3,"NA"),'MITRE &amp; Controls Mappings'!$I447))),ISNUMBER(SEARCH(IF(F$3&lt;&gt;"",F$3,"NA"),'MITRE &amp; Controls Mappings'!$J447))), 'MITRE &amp; Controls Mappings'!$B447,"")</f>
        <v/>
      </c>
      <c r="G449" t="str">
        <f>IF(OR(OR(OR(OR(OR(ISNUMBER(SEARCH(IF(G$1&lt;&gt;"",G$1,"NA"),'MITRE &amp; Controls Mappings'!$E447)),ISNUMBER(SEARCH(IF(G$1&lt;&gt;"",G$1,"NA"),'MITRE &amp; Controls Mappings'!$F447))),ISNUMBER(SEARCH(IF(G$2&lt;&gt;"",G$2,"NA"),'MITRE &amp; Controls Mappings'!$G447))),ISNUMBER(SEARCH(IF(G$2&lt;&gt;"",G$2,"NA"),'MITRE &amp; Controls Mappings'!$H447))),ISNUMBER(SEARCH(IF(G$3&lt;&gt;"",G$3,"NA"),'MITRE &amp; Controls Mappings'!$I447))),ISNUMBER(SEARCH(IF(G$3&lt;&gt;"",G$3,"NA"),'MITRE &amp; Controls Mappings'!$J447))), 'MITRE &amp; Controls Mappings'!$B447,"")</f>
        <v/>
      </c>
      <c r="H449" t="str">
        <f>IF(OR(OR(OR(OR(OR(ISNUMBER(SEARCH(IF(H$1&lt;&gt;"",H$1,"NA"),'MITRE &amp; Controls Mappings'!$E447)),ISNUMBER(SEARCH(IF(H$1&lt;&gt;"",H$1,"NA"),'MITRE &amp; Controls Mappings'!$F447))),ISNUMBER(SEARCH(IF(H$2&lt;&gt;"",H$2,"NA"),'MITRE &amp; Controls Mappings'!$G447))),ISNUMBER(SEARCH(IF(H$2&lt;&gt;"",H$2,"NA"),'MITRE &amp; Controls Mappings'!$H447))),ISNUMBER(SEARCH(IF(H$3&lt;&gt;"",H$3,"NA"),'MITRE &amp; Controls Mappings'!$I447))),ISNUMBER(SEARCH(IF(H$3&lt;&gt;"",H$3,"NA"),'MITRE &amp; Controls Mappings'!$J447))), 'MITRE &amp; Controls Mappings'!$B447,"")</f>
        <v/>
      </c>
      <c r="I449" t="str">
        <f>IF(OR(OR(OR(OR(OR(ISNUMBER(SEARCH(IF(I$1&lt;&gt;"",I$1,"NA"),'MITRE &amp; Controls Mappings'!$E447)),ISNUMBER(SEARCH(IF(I$1&lt;&gt;"",I$1,"NA"),'MITRE &amp; Controls Mappings'!$F447))),ISNUMBER(SEARCH(IF(I$2&lt;&gt;"",I$2,"NA"),'MITRE &amp; Controls Mappings'!$G447))),ISNUMBER(SEARCH(IF(I$2&lt;&gt;"",I$2,"NA"),'MITRE &amp; Controls Mappings'!$H447))),ISNUMBER(SEARCH(IF(I$3&lt;&gt;"",I$3,"NA"),'MITRE &amp; Controls Mappings'!$I447))),ISNUMBER(SEARCH(IF(I$3&lt;&gt;"",I$3,"NA"),'MITRE &amp; Controls Mappings'!$J447))), 'MITRE &amp; Controls Mappings'!$B447,"")</f>
        <v/>
      </c>
      <c r="J449" t="str">
        <f>IF(OR(OR(OR(OR(OR(ISNUMBER(SEARCH(IF(J$1&lt;&gt;"",J$1,"NA"),'MITRE &amp; Controls Mappings'!$E447)),ISNUMBER(SEARCH(IF(J$1&lt;&gt;"",J$1,"NA"),'MITRE &amp; Controls Mappings'!$F447))),ISNUMBER(SEARCH(IF(J$2&lt;&gt;"",J$2,"NA"),'MITRE &amp; Controls Mappings'!$G447))),ISNUMBER(SEARCH(IF(J$2&lt;&gt;"",J$2,"NA"),'MITRE &amp; Controls Mappings'!$H447))),ISNUMBER(SEARCH(IF(J$3&lt;&gt;"",J$3,"NA"),'MITRE &amp; Controls Mappings'!$I447))),ISNUMBER(SEARCH(IF(J$3&lt;&gt;"",J$3,"NA"),'MITRE &amp; Controls Mappings'!$J447))), 'MITRE &amp; Controls Mappings'!$B447,"")</f>
        <v/>
      </c>
      <c r="K449" t="str">
        <f>IF(OR(OR(OR(OR(OR(ISNUMBER(SEARCH(IF(K$1&lt;&gt;"",K$1,"NA"),'MITRE &amp; Controls Mappings'!$E447)),ISNUMBER(SEARCH(IF(K$1&lt;&gt;"",K$1,"NA"),'MITRE &amp; Controls Mappings'!$F447))),ISNUMBER(SEARCH(IF(K$2&lt;&gt;"",K$2,"NA"),'MITRE &amp; Controls Mappings'!$G447))),ISNUMBER(SEARCH(IF(K$2&lt;&gt;"",K$2,"NA"),'MITRE &amp; Controls Mappings'!$H447))),ISNUMBER(SEARCH(IF(K$3&lt;&gt;"",K$3,"NA"),'MITRE &amp; Controls Mappings'!$I447))),ISNUMBER(SEARCH(IF(K$3&lt;&gt;"",K$3,"NA"),'MITRE &amp; Controls Mappings'!$J447))), 'MITRE &amp; Controls Mappings'!$B447,"")</f>
        <v/>
      </c>
      <c r="L449" s="26" t="str">
        <f>IF('MITRE &amp; Controls Mappings'!D447 &lt;&gt;"",'MITRE &amp; Controls Mappings'!D447,"" )</f>
        <v>(L1) Ensure 'Turn off multicast name resolution' is set to 'Enabled'</v>
      </c>
    </row>
    <row r="450" spans="1:12" x14ac:dyDescent="0.25">
      <c r="A450" t="str">
        <f>IF(COUNTIF(B450:K450,"="&amp;'MITRE &amp; Controls Mappings'!B448)&gt;0,'MITRE &amp; Controls Mappings'!B448,"")</f>
        <v/>
      </c>
      <c r="B450" t="str">
        <f>IF(OR(OR(OR(OR(OR(ISNUMBER(SEARCH(IF(B$1&lt;&gt;"",B$1,"NA"),'MITRE &amp; Controls Mappings'!$E448)),ISNUMBER(SEARCH(IF(B$1&lt;&gt;"",B$1,"NA"),'MITRE &amp; Controls Mappings'!$F448))),ISNUMBER(SEARCH(IF(B$2&lt;&gt;"",B$2,"NA"),'MITRE &amp; Controls Mappings'!$G448))),ISNUMBER(SEARCH(IF(B$2&lt;&gt;"",B$2,"NA"),'MITRE &amp; Controls Mappings'!$H448))),ISNUMBER(SEARCH(IF(B$3&lt;&gt;"",B$3,"NA"),'MITRE &amp; Controls Mappings'!$I448))),ISNUMBER(SEARCH(IF(B$3&lt;&gt;"",B$3,"NA"),'MITRE &amp; Controls Mappings'!$J448))), 'MITRE &amp; Controls Mappings'!$B448,"")</f>
        <v/>
      </c>
      <c r="C450" t="str">
        <f>IF(OR(OR(OR(OR(OR(ISNUMBER(SEARCH(IF(C$1&lt;&gt;"",C$1,"NA"),'MITRE &amp; Controls Mappings'!$E448)),ISNUMBER(SEARCH(IF(C$1&lt;&gt;"",C$1,"NA"),'MITRE &amp; Controls Mappings'!$F448))),ISNUMBER(SEARCH(IF(C$2&lt;&gt;"",C$2,"NA"),'MITRE &amp; Controls Mappings'!$G448))),ISNUMBER(SEARCH(IF(C$2&lt;&gt;"",C$2,"NA"),'MITRE &amp; Controls Mappings'!$H448))),ISNUMBER(SEARCH(IF(C$3&lt;&gt;"",C$3,"NA"),'MITRE &amp; Controls Mappings'!$I448))),ISNUMBER(SEARCH(IF(C$3&lt;&gt;"",C$3,"NA"),'MITRE &amp; Controls Mappings'!$J448))), 'MITRE &amp; Controls Mappings'!$B448,"")</f>
        <v/>
      </c>
      <c r="D450" t="str">
        <f>IF(OR(OR(OR(OR(OR(ISNUMBER(SEARCH(IF(D$1&lt;&gt;"",D$1,"NA"),'MITRE &amp; Controls Mappings'!$E448)),ISNUMBER(SEARCH(IF(D$1&lt;&gt;"",D$1,"NA"),'MITRE &amp; Controls Mappings'!$F448))),ISNUMBER(SEARCH(IF(D$2&lt;&gt;"",D$2,"NA"),'MITRE &amp; Controls Mappings'!$G448))),ISNUMBER(SEARCH(IF(D$2&lt;&gt;"",D$2,"NA"),'MITRE &amp; Controls Mappings'!$H448))),ISNUMBER(SEARCH(IF(D$3&lt;&gt;"",D$3,"NA"),'MITRE &amp; Controls Mappings'!$I448))),ISNUMBER(SEARCH(IF(D$3&lt;&gt;"",D$3,"NA"),'MITRE &amp; Controls Mappings'!$J448))), 'MITRE &amp; Controls Mappings'!$B448,"")</f>
        <v/>
      </c>
      <c r="E450" t="str">
        <f>IF(OR(OR(OR(OR(OR(ISNUMBER(SEARCH(IF(E$1&lt;&gt;"",E$1,"NA"),'MITRE &amp; Controls Mappings'!$E448)),ISNUMBER(SEARCH(IF(E$1&lt;&gt;"",E$1,"NA"),'MITRE &amp; Controls Mappings'!$F448))),ISNUMBER(SEARCH(IF(E$2&lt;&gt;"",E$2,"NA"),'MITRE &amp; Controls Mappings'!$G448))),ISNUMBER(SEARCH(IF(E$2&lt;&gt;"",E$2,"NA"),'MITRE &amp; Controls Mappings'!$H448))),ISNUMBER(SEARCH(IF(E$3&lt;&gt;"",E$3,"NA"),'MITRE &amp; Controls Mappings'!$I448))),ISNUMBER(SEARCH(IF(E$3&lt;&gt;"",E$3,"NA"),'MITRE &amp; Controls Mappings'!$J448))), 'MITRE &amp; Controls Mappings'!$B448,"")</f>
        <v/>
      </c>
      <c r="F450" t="str">
        <f>IF(OR(OR(OR(OR(OR(ISNUMBER(SEARCH(IF(F$1&lt;&gt;"",F$1,"NA"),'MITRE &amp; Controls Mappings'!$E448)),ISNUMBER(SEARCH(IF(F$1&lt;&gt;"",F$1,"NA"),'MITRE &amp; Controls Mappings'!$F448))),ISNUMBER(SEARCH(IF(F$2&lt;&gt;"",F$2,"NA"),'MITRE &amp; Controls Mappings'!$G448))),ISNUMBER(SEARCH(IF(F$2&lt;&gt;"",F$2,"NA"),'MITRE &amp; Controls Mappings'!$H448))),ISNUMBER(SEARCH(IF(F$3&lt;&gt;"",F$3,"NA"),'MITRE &amp; Controls Mappings'!$I448))),ISNUMBER(SEARCH(IF(F$3&lt;&gt;"",F$3,"NA"),'MITRE &amp; Controls Mappings'!$J448))), 'MITRE &amp; Controls Mappings'!$B448,"")</f>
        <v/>
      </c>
      <c r="G450" t="str">
        <f>IF(OR(OR(OR(OR(OR(ISNUMBER(SEARCH(IF(G$1&lt;&gt;"",G$1,"NA"),'MITRE &amp; Controls Mappings'!$E448)),ISNUMBER(SEARCH(IF(G$1&lt;&gt;"",G$1,"NA"),'MITRE &amp; Controls Mappings'!$F448))),ISNUMBER(SEARCH(IF(G$2&lt;&gt;"",G$2,"NA"),'MITRE &amp; Controls Mappings'!$G448))),ISNUMBER(SEARCH(IF(G$2&lt;&gt;"",G$2,"NA"),'MITRE &amp; Controls Mappings'!$H448))),ISNUMBER(SEARCH(IF(G$3&lt;&gt;"",G$3,"NA"),'MITRE &amp; Controls Mappings'!$I448))),ISNUMBER(SEARCH(IF(G$3&lt;&gt;"",G$3,"NA"),'MITRE &amp; Controls Mappings'!$J448))), 'MITRE &amp; Controls Mappings'!$B448,"")</f>
        <v/>
      </c>
      <c r="H450" t="str">
        <f>IF(OR(OR(OR(OR(OR(ISNUMBER(SEARCH(IF(H$1&lt;&gt;"",H$1,"NA"),'MITRE &amp; Controls Mappings'!$E448)),ISNUMBER(SEARCH(IF(H$1&lt;&gt;"",H$1,"NA"),'MITRE &amp; Controls Mappings'!$F448))),ISNUMBER(SEARCH(IF(H$2&lt;&gt;"",H$2,"NA"),'MITRE &amp; Controls Mappings'!$G448))),ISNUMBER(SEARCH(IF(H$2&lt;&gt;"",H$2,"NA"),'MITRE &amp; Controls Mappings'!$H448))),ISNUMBER(SEARCH(IF(H$3&lt;&gt;"",H$3,"NA"),'MITRE &amp; Controls Mappings'!$I448))),ISNUMBER(SEARCH(IF(H$3&lt;&gt;"",H$3,"NA"),'MITRE &amp; Controls Mappings'!$J448))), 'MITRE &amp; Controls Mappings'!$B448,"")</f>
        <v/>
      </c>
      <c r="I450" t="str">
        <f>IF(OR(OR(OR(OR(OR(ISNUMBER(SEARCH(IF(I$1&lt;&gt;"",I$1,"NA"),'MITRE &amp; Controls Mappings'!$E448)),ISNUMBER(SEARCH(IF(I$1&lt;&gt;"",I$1,"NA"),'MITRE &amp; Controls Mappings'!$F448))),ISNUMBER(SEARCH(IF(I$2&lt;&gt;"",I$2,"NA"),'MITRE &amp; Controls Mappings'!$G448))),ISNUMBER(SEARCH(IF(I$2&lt;&gt;"",I$2,"NA"),'MITRE &amp; Controls Mappings'!$H448))),ISNUMBER(SEARCH(IF(I$3&lt;&gt;"",I$3,"NA"),'MITRE &amp; Controls Mappings'!$I448))),ISNUMBER(SEARCH(IF(I$3&lt;&gt;"",I$3,"NA"),'MITRE &amp; Controls Mappings'!$J448))), 'MITRE &amp; Controls Mappings'!$B448,"")</f>
        <v/>
      </c>
      <c r="J450" t="str">
        <f>IF(OR(OR(OR(OR(OR(ISNUMBER(SEARCH(IF(J$1&lt;&gt;"",J$1,"NA"),'MITRE &amp; Controls Mappings'!$E448)),ISNUMBER(SEARCH(IF(J$1&lt;&gt;"",J$1,"NA"),'MITRE &amp; Controls Mappings'!$F448))),ISNUMBER(SEARCH(IF(J$2&lt;&gt;"",J$2,"NA"),'MITRE &amp; Controls Mappings'!$G448))),ISNUMBER(SEARCH(IF(J$2&lt;&gt;"",J$2,"NA"),'MITRE &amp; Controls Mappings'!$H448))),ISNUMBER(SEARCH(IF(J$3&lt;&gt;"",J$3,"NA"),'MITRE &amp; Controls Mappings'!$I448))),ISNUMBER(SEARCH(IF(J$3&lt;&gt;"",J$3,"NA"),'MITRE &amp; Controls Mappings'!$J448))), 'MITRE &amp; Controls Mappings'!$B448,"")</f>
        <v/>
      </c>
      <c r="K450" t="str">
        <f>IF(OR(OR(OR(OR(OR(ISNUMBER(SEARCH(IF(K$1&lt;&gt;"",K$1,"NA"),'MITRE &amp; Controls Mappings'!$E448)),ISNUMBER(SEARCH(IF(K$1&lt;&gt;"",K$1,"NA"),'MITRE &amp; Controls Mappings'!$F448))),ISNUMBER(SEARCH(IF(K$2&lt;&gt;"",K$2,"NA"),'MITRE &amp; Controls Mappings'!$G448))),ISNUMBER(SEARCH(IF(K$2&lt;&gt;"",K$2,"NA"),'MITRE &amp; Controls Mappings'!$H448))),ISNUMBER(SEARCH(IF(K$3&lt;&gt;"",K$3,"NA"),'MITRE &amp; Controls Mappings'!$I448))),ISNUMBER(SEARCH(IF(K$3&lt;&gt;"",K$3,"NA"),'MITRE &amp; Controls Mappings'!$J448))), 'MITRE &amp; Controls Mappings'!$B448,"")</f>
        <v/>
      </c>
      <c r="L450" s="26" t="str">
        <f>IF('MITRE &amp; Controls Mappings'!D448 &lt;&gt;"",'MITRE &amp; Controls Mappings'!D448,"" )</f>
        <v>Fonts</v>
      </c>
    </row>
    <row r="451" spans="1:12" x14ac:dyDescent="0.25">
      <c r="A451" t="str">
        <f>IF(COUNTIF(B451:K451,"="&amp;'MITRE &amp; Controls Mappings'!B449)&gt;0,'MITRE &amp; Controls Mappings'!B449,"")</f>
        <v/>
      </c>
      <c r="B451" t="str">
        <f>IF(OR(OR(OR(OR(OR(ISNUMBER(SEARCH(IF(B$1&lt;&gt;"",B$1,"NA"),'MITRE &amp; Controls Mappings'!$E449)),ISNUMBER(SEARCH(IF(B$1&lt;&gt;"",B$1,"NA"),'MITRE &amp; Controls Mappings'!$F449))),ISNUMBER(SEARCH(IF(B$2&lt;&gt;"",B$2,"NA"),'MITRE &amp; Controls Mappings'!$G449))),ISNUMBER(SEARCH(IF(B$2&lt;&gt;"",B$2,"NA"),'MITRE &amp; Controls Mappings'!$H449))),ISNUMBER(SEARCH(IF(B$3&lt;&gt;"",B$3,"NA"),'MITRE &amp; Controls Mappings'!$I449))),ISNUMBER(SEARCH(IF(B$3&lt;&gt;"",B$3,"NA"),'MITRE &amp; Controls Mappings'!$J449))), 'MITRE &amp; Controls Mappings'!$B449,"")</f>
        <v/>
      </c>
      <c r="C451" t="str">
        <f>IF(OR(OR(OR(OR(OR(ISNUMBER(SEARCH(IF(C$1&lt;&gt;"",C$1,"NA"),'MITRE &amp; Controls Mappings'!$E449)),ISNUMBER(SEARCH(IF(C$1&lt;&gt;"",C$1,"NA"),'MITRE &amp; Controls Mappings'!$F449))),ISNUMBER(SEARCH(IF(C$2&lt;&gt;"",C$2,"NA"),'MITRE &amp; Controls Mappings'!$G449))),ISNUMBER(SEARCH(IF(C$2&lt;&gt;"",C$2,"NA"),'MITRE &amp; Controls Mappings'!$H449))),ISNUMBER(SEARCH(IF(C$3&lt;&gt;"",C$3,"NA"),'MITRE &amp; Controls Mappings'!$I449))),ISNUMBER(SEARCH(IF(C$3&lt;&gt;"",C$3,"NA"),'MITRE &amp; Controls Mappings'!$J449))), 'MITRE &amp; Controls Mappings'!$B449,"")</f>
        <v/>
      </c>
      <c r="D451" t="str">
        <f>IF(OR(OR(OR(OR(OR(ISNUMBER(SEARCH(IF(D$1&lt;&gt;"",D$1,"NA"),'MITRE &amp; Controls Mappings'!$E449)),ISNUMBER(SEARCH(IF(D$1&lt;&gt;"",D$1,"NA"),'MITRE &amp; Controls Mappings'!$F449))),ISNUMBER(SEARCH(IF(D$2&lt;&gt;"",D$2,"NA"),'MITRE &amp; Controls Mappings'!$G449))),ISNUMBER(SEARCH(IF(D$2&lt;&gt;"",D$2,"NA"),'MITRE &amp; Controls Mappings'!$H449))),ISNUMBER(SEARCH(IF(D$3&lt;&gt;"",D$3,"NA"),'MITRE &amp; Controls Mappings'!$I449))),ISNUMBER(SEARCH(IF(D$3&lt;&gt;"",D$3,"NA"),'MITRE &amp; Controls Mappings'!$J449))), 'MITRE &amp; Controls Mappings'!$B449,"")</f>
        <v/>
      </c>
      <c r="E451" t="str">
        <f>IF(OR(OR(OR(OR(OR(ISNUMBER(SEARCH(IF(E$1&lt;&gt;"",E$1,"NA"),'MITRE &amp; Controls Mappings'!$E449)),ISNUMBER(SEARCH(IF(E$1&lt;&gt;"",E$1,"NA"),'MITRE &amp; Controls Mappings'!$F449))),ISNUMBER(SEARCH(IF(E$2&lt;&gt;"",E$2,"NA"),'MITRE &amp; Controls Mappings'!$G449))),ISNUMBER(SEARCH(IF(E$2&lt;&gt;"",E$2,"NA"),'MITRE &amp; Controls Mappings'!$H449))),ISNUMBER(SEARCH(IF(E$3&lt;&gt;"",E$3,"NA"),'MITRE &amp; Controls Mappings'!$I449))),ISNUMBER(SEARCH(IF(E$3&lt;&gt;"",E$3,"NA"),'MITRE &amp; Controls Mappings'!$J449))), 'MITRE &amp; Controls Mappings'!$B449,"")</f>
        <v/>
      </c>
      <c r="F451" t="str">
        <f>IF(OR(OR(OR(OR(OR(ISNUMBER(SEARCH(IF(F$1&lt;&gt;"",F$1,"NA"),'MITRE &amp; Controls Mappings'!$E449)),ISNUMBER(SEARCH(IF(F$1&lt;&gt;"",F$1,"NA"),'MITRE &amp; Controls Mappings'!$F449))),ISNUMBER(SEARCH(IF(F$2&lt;&gt;"",F$2,"NA"),'MITRE &amp; Controls Mappings'!$G449))),ISNUMBER(SEARCH(IF(F$2&lt;&gt;"",F$2,"NA"),'MITRE &amp; Controls Mappings'!$H449))),ISNUMBER(SEARCH(IF(F$3&lt;&gt;"",F$3,"NA"),'MITRE &amp; Controls Mappings'!$I449))),ISNUMBER(SEARCH(IF(F$3&lt;&gt;"",F$3,"NA"),'MITRE &amp; Controls Mappings'!$J449))), 'MITRE &amp; Controls Mappings'!$B449,"")</f>
        <v/>
      </c>
      <c r="G451" t="str">
        <f>IF(OR(OR(OR(OR(OR(ISNUMBER(SEARCH(IF(G$1&lt;&gt;"",G$1,"NA"),'MITRE &amp; Controls Mappings'!$E449)),ISNUMBER(SEARCH(IF(G$1&lt;&gt;"",G$1,"NA"),'MITRE &amp; Controls Mappings'!$F449))),ISNUMBER(SEARCH(IF(G$2&lt;&gt;"",G$2,"NA"),'MITRE &amp; Controls Mappings'!$G449))),ISNUMBER(SEARCH(IF(G$2&lt;&gt;"",G$2,"NA"),'MITRE &amp; Controls Mappings'!$H449))),ISNUMBER(SEARCH(IF(G$3&lt;&gt;"",G$3,"NA"),'MITRE &amp; Controls Mappings'!$I449))),ISNUMBER(SEARCH(IF(G$3&lt;&gt;"",G$3,"NA"),'MITRE &amp; Controls Mappings'!$J449))), 'MITRE &amp; Controls Mappings'!$B449,"")</f>
        <v/>
      </c>
      <c r="H451" t="str">
        <f>IF(OR(OR(OR(OR(OR(ISNUMBER(SEARCH(IF(H$1&lt;&gt;"",H$1,"NA"),'MITRE &amp; Controls Mappings'!$E449)),ISNUMBER(SEARCH(IF(H$1&lt;&gt;"",H$1,"NA"),'MITRE &amp; Controls Mappings'!$F449))),ISNUMBER(SEARCH(IF(H$2&lt;&gt;"",H$2,"NA"),'MITRE &amp; Controls Mappings'!$G449))),ISNUMBER(SEARCH(IF(H$2&lt;&gt;"",H$2,"NA"),'MITRE &amp; Controls Mappings'!$H449))),ISNUMBER(SEARCH(IF(H$3&lt;&gt;"",H$3,"NA"),'MITRE &amp; Controls Mappings'!$I449))),ISNUMBER(SEARCH(IF(H$3&lt;&gt;"",H$3,"NA"),'MITRE &amp; Controls Mappings'!$J449))), 'MITRE &amp; Controls Mappings'!$B449,"")</f>
        <v/>
      </c>
      <c r="I451" t="str">
        <f>IF(OR(OR(OR(OR(OR(ISNUMBER(SEARCH(IF(I$1&lt;&gt;"",I$1,"NA"),'MITRE &amp; Controls Mappings'!$E449)),ISNUMBER(SEARCH(IF(I$1&lt;&gt;"",I$1,"NA"),'MITRE &amp; Controls Mappings'!$F449))),ISNUMBER(SEARCH(IF(I$2&lt;&gt;"",I$2,"NA"),'MITRE &amp; Controls Mappings'!$G449))),ISNUMBER(SEARCH(IF(I$2&lt;&gt;"",I$2,"NA"),'MITRE &amp; Controls Mappings'!$H449))),ISNUMBER(SEARCH(IF(I$3&lt;&gt;"",I$3,"NA"),'MITRE &amp; Controls Mappings'!$I449))),ISNUMBER(SEARCH(IF(I$3&lt;&gt;"",I$3,"NA"),'MITRE &amp; Controls Mappings'!$J449))), 'MITRE &amp; Controls Mappings'!$B449,"")</f>
        <v/>
      </c>
      <c r="J451" t="str">
        <f>IF(OR(OR(OR(OR(OR(ISNUMBER(SEARCH(IF(J$1&lt;&gt;"",J$1,"NA"),'MITRE &amp; Controls Mappings'!$E449)),ISNUMBER(SEARCH(IF(J$1&lt;&gt;"",J$1,"NA"),'MITRE &amp; Controls Mappings'!$F449))),ISNUMBER(SEARCH(IF(J$2&lt;&gt;"",J$2,"NA"),'MITRE &amp; Controls Mappings'!$G449))),ISNUMBER(SEARCH(IF(J$2&lt;&gt;"",J$2,"NA"),'MITRE &amp; Controls Mappings'!$H449))),ISNUMBER(SEARCH(IF(J$3&lt;&gt;"",J$3,"NA"),'MITRE &amp; Controls Mappings'!$I449))),ISNUMBER(SEARCH(IF(J$3&lt;&gt;"",J$3,"NA"),'MITRE &amp; Controls Mappings'!$J449))), 'MITRE &amp; Controls Mappings'!$B449,"")</f>
        <v/>
      </c>
      <c r="K451" t="str">
        <f>IF(OR(OR(OR(OR(OR(ISNUMBER(SEARCH(IF(K$1&lt;&gt;"",K$1,"NA"),'MITRE &amp; Controls Mappings'!$E449)),ISNUMBER(SEARCH(IF(K$1&lt;&gt;"",K$1,"NA"),'MITRE &amp; Controls Mappings'!$F449))),ISNUMBER(SEARCH(IF(K$2&lt;&gt;"",K$2,"NA"),'MITRE &amp; Controls Mappings'!$G449))),ISNUMBER(SEARCH(IF(K$2&lt;&gt;"",K$2,"NA"),'MITRE &amp; Controls Mappings'!$H449))),ISNUMBER(SEARCH(IF(K$3&lt;&gt;"",K$3,"NA"),'MITRE &amp; Controls Mappings'!$I449))),ISNUMBER(SEARCH(IF(K$3&lt;&gt;"",K$3,"NA"),'MITRE &amp; Controls Mappings'!$J449))), 'MITRE &amp; Controls Mappings'!$B449,"")</f>
        <v/>
      </c>
      <c r="L451" s="26" t="str">
        <f>IF('MITRE &amp; Controls Mappings'!D449 &lt;&gt;"",'MITRE &amp; Controls Mappings'!D449,"" )</f>
        <v>(L2) Ensure 'Enable Font Providers' is set to 'Disabled'</v>
      </c>
    </row>
    <row r="452" spans="1:12" x14ac:dyDescent="0.25">
      <c r="A452" t="str">
        <f>IF(COUNTIF(B452:K452,"="&amp;'MITRE &amp; Controls Mappings'!B450)&gt;0,'MITRE &amp; Controls Mappings'!B450,"")</f>
        <v/>
      </c>
      <c r="B452" t="str">
        <f>IF(OR(OR(OR(OR(OR(ISNUMBER(SEARCH(IF(B$1&lt;&gt;"",B$1,"NA"),'MITRE &amp; Controls Mappings'!$E450)),ISNUMBER(SEARCH(IF(B$1&lt;&gt;"",B$1,"NA"),'MITRE &amp; Controls Mappings'!$F450))),ISNUMBER(SEARCH(IF(B$2&lt;&gt;"",B$2,"NA"),'MITRE &amp; Controls Mappings'!$G450))),ISNUMBER(SEARCH(IF(B$2&lt;&gt;"",B$2,"NA"),'MITRE &amp; Controls Mappings'!$H450))),ISNUMBER(SEARCH(IF(B$3&lt;&gt;"",B$3,"NA"),'MITRE &amp; Controls Mappings'!$I450))),ISNUMBER(SEARCH(IF(B$3&lt;&gt;"",B$3,"NA"),'MITRE &amp; Controls Mappings'!$J450))), 'MITRE &amp; Controls Mappings'!$B450,"")</f>
        <v/>
      </c>
      <c r="C452" t="str">
        <f>IF(OR(OR(OR(OR(OR(ISNUMBER(SEARCH(IF(C$1&lt;&gt;"",C$1,"NA"),'MITRE &amp; Controls Mappings'!$E450)),ISNUMBER(SEARCH(IF(C$1&lt;&gt;"",C$1,"NA"),'MITRE &amp; Controls Mappings'!$F450))),ISNUMBER(SEARCH(IF(C$2&lt;&gt;"",C$2,"NA"),'MITRE &amp; Controls Mappings'!$G450))),ISNUMBER(SEARCH(IF(C$2&lt;&gt;"",C$2,"NA"),'MITRE &amp; Controls Mappings'!$H450))),ISNUMBER(SEARCH(IF(C$3&lt;&gt;"",C$3,"NA"),'MITRE &amp; Controls Mappings'!$I450))),ISNUMBER(SEARCH(IF(C$3&lt;&gt;"",C$3,"NA"),'MITRE &amp; Controls Mappings'!$J450))), 'MITRE &amp; Controls Mappings'!$B450,"")</f>
        <v/>
      </c>
      <c r="D452" t="str">
        <f>IF(OR(OR(OR(OR(OR(ISNUMBER(SEARCH(IF(D$1&lt;&gt;"",D$1,"NA"),'MITRE &amp; Controls Mappings'!$E450)),ISNUMBER(SEARCH(IF(D$1&lt;&gt;"",D$1,"NA"),'MITRE &amp; Controls Mappings'!$F450))),ISNUMBER(SEARCH(IF(D$2&lt;&gt;"",D$2,"NA"),'MITRE &amp; Controls Mappings'!$G450))),ISNUMBER(SEARCH(IF(D$2&lt;&gt;"",D$2,"NA"),'MITRE &amp; Controls Mappings'!$H450))),ISNUMBER(SEARCH(IF(D$3&lt;&gt;"",D$3,"NA"),'MITRE &amp; Controls Mappings'!$I450))),ISNUMBER(SEARCH(IF(D$3&lt;&gt;"",D$3,"NA"),'MITRE &amp; Controls Mappings'!$J450))), 'MITRE &amp; Controls Mappings'!$B450,"")</f>
        <v/>
      </c>
      <c r="E452" t="str">
        <f>IF(OR(OR(OR(OR(OR(ISNUMBER(SEARCH(IF(E$1&lt;&gt;"",E$1,"NA"),'MITRE &amp; Controls Mappings'!$E450)),ISNUMBER(SEARCH(IF(E$1&lt;&gt;"",E$1,"NA"),'MITRE &amp; Controls Mappings'!$F450))),ISNUMBER(SEARCH(IF(E$2&lt;&gt;"",E$2,"NA"),'MITRE &amp; Controls Mappings'!$G450))),ISNUMBER(SEARCH(IF(E$2&lt;&gt;"",E$2,"NA"),'MITRE &amp; Controls Mappings'!$H450))),ISNUMBER(SEARCH(IF(E$3&lt;&gt;"",E$3,"NA"),'MITRE &amp; Controls Mappings'!$I450))),ISNUMBER(SEARCH(IF(E$3&lt;&gt;"",E$3,"NA"),'MITRE &amp; Controls Mappings'!$J450))), 'MITRE &amp; Controls Mappings'!$B450,"")</f>
        <v/>
      </c>
      <c r="F452" t="str">
        <f>IF(OR(OR(OR(OR(OR(ISNUMBER(SEARCH(IF(F$1&lt;&gt;"",F$1,"NA"),'MITRE &amp; Controls Mappings'!$E450)),ISNUMBER(SEARCH(IF(F$1&lt;&gt;"",F$1,"NA"),'MITRE &amp; Controls Mappings'!$F450))),ISNUMBER(SEARCH(IF(F$2&lt;&gt;"",F$2,"NA"),'MITRE &amp; Controls Mappings'!$G450))),ISNUMBER(SEARCH(IF(F$2&lt;&gt;"",F$2,"NA"),'MITRE &amp; Controls Mappings'!$H450))),ISNUMBER(SEARCH(IF(F$3&lt;&gt;"",F$3,"NA"),'MITRE &amp; Controls Mappings'!$I450))),ISNUMBER(SEARCH(IF(F$3&lt;&gt;"",F$3,"NA"),'MITRE &amp; Controls Mappings'!$J450))), 'MITRE &amp; Controls Mappings'!$B450,"")</f>
        <v/>
      </c>
      <c r="G452" t="str">
        <f>IF(OR(OR(OR(OR(OR(ISNUMBER(SEARCH(IF(G$1&lt;&gt;"",G$1,"NA"),'MITRE &amp; Controls Mappings'!$E450)),ISNUMBER(SEARCH(IF(G$1&lt;&gt;"",G$1,"NA"),'MITRE &amp; Controls Mappings'!$F450))),ISNUMBER(SEARCH(IF(G$2&lt;&gt;"",G$2,"NA"),'MITRE &amp; Controls Mappings'!$G450))),ISNUMBER(SEARCH(IF(G$2&lt;&gt;"",G$2,"NA"),'MITRE &amp; Controls Mappings'!$H450))),ISNUMBER(SEARCH(IF(G$3&lt;&gt;"",G$3,"NA"),'MITRE &amp; Controls Mappings'!$I450))),ISNUMBER(SEARCH(IF(G$3&lt;&gt;"",G$3,"NA"),'MITRE &amp; Controls Mappings'!$J450))), 'MITRE &amp; Controls Mappings'!$B450,"")</f>
        <v/>
      </c>
      <c r="H452" t="str">
        <f>IF(OR(OR(OR(OR(OR(ISNUMBER(SEARCH(IF(H$1&lt;&gt;"",H$1,"NA"),'MITRE &amp; Controls Mappings'!$E450)),ISNUMBER(SEARCH(IF(H$1&lt;&gt;"",H$1,"NA"),'MITRE &amp; Controls Mappings'!$F450))),ISNUMBER(SEARCH(IF(H$2&lt;&gt;"",H$2,"NA"),'MITRE &amp; Controls Mappings'!$G450))),ISNUMBER(SEARCH(IF(H$2&lt;&gt;"",H$2,"NA"),'MITRE &amp; Controls Mappings'!$H450))),ISNUMBER(SEARCH(IF(H$3&lt;&gt;"",H$3,"NA"),'MITRE &amp; Controls Mappings'!$I450))),ISNUMBER(SEARCH(IF(H$3&lt;&gt;"",H$3,"NA"),'MITRE &amp; Controls Mappings'!$J450))), 'MITRE &amp; Controls Mappings'!$B450,"")</f>
        <v/>
      </c>
      <c r="I452" t="str">
        <f>IF(OR(OR(OR(OR(OR(ISNUMBER(SEARCH(IF(I$1&lt;&gt;"",I$1,"NA"),'MITRE &amp; Controls Mappings'!$E450)),ISNUMBER(SEARCH(IF(I$1&lt;&gt;"",I$1,"NA"),'MITRE &amp; Controls Mappings'!$F450))),ISNUMBER(SEARCH(IF(I$2&lt;&gt;"",I$2,"NA"),'MITRE &amp; Controls Mappings'!$G450))),ISNUMBER(SEARCH(IF(I$2&lt;&gt;"",I$2,"NA"),'MITRE &amp; Controls Mappings'!$H450))),ISNUMBER(SEARCH(IF(I$3&lt;&gt;"",I$3,"NA"),'MITRE &amp; Controls Mappings'!$I450))),ISNUMBER(SEARCH(IF(I$3&lt;&gt;"",I$3,"NA"),'MITRE &amp; Controls Mappings'!$J450))), 'MITRE &amp; Controls Mappings'!$B450,"")</f>
        <v/>
      </c>
      <c r="J452" t="str">
        <f>IF(OR(OR(OR(OR(OR(ISNUMBER(SEARCH(IF(J$1&lt;&gt;"",J$1,"NA"),'MITRE &amp; Controls Mappings'!$E450)),ISNUMBER(SEARCH(IF(J$1&lt;&gt;"",J$1,"NA"),'MITRE &amp; Controls Mappings'!$F450))),ISNUMBER(SEARCH(IF(J$2&lt;&gt;"",J$2,"NA"),'MITRE &amp; Controls Mappings'!$G450))),ISNUMBER(SEARCH(IF(J$2&lt;&gt;"",J$2,"NA"),'MITRE &amp; Controls Mappings'!$H450))),ISNUMBER(SEARCH(IF(J$3&lt;&gt;"",J$3,"NA"),'MITRE &amp; Controls Mappings'!$I450))),ISNUMBER(SEARCH(IF(J$3&lt;&gt;"",J$3,"NA"),'MITRE &amp; Controls Mappings'!$J450))), 'MITRE &amp; Controls Mappings'!$B450,"")</f>
        <v/>
      </c>
      <c r="K452" t="str">
        <f>IF(OR(OR(OR(OR(OR(ISNUMBER(SEARCH(IF(K$1&lt;&gt;"",K$1,"NA"),'MITRE &amp; Controls Mappings'!$E450)),ISNUMBER(SEARCH(IF(K$1&lt;&gt;"",K$1,"NA"),'MITRE &amp; Controls Mappings'!$F450))),ISNUMBER(SEARCH(IF(K$2&lt;&gt;"",K$2,"NA"),'MITRE &amp; Controls Mappings'!$G450))),ISNUMBER(SEARCH(IF(K$2&lt;&gt;"",K$2,"NA"),'MITRE &amp; Controls Mappings'!$H450))),ISNUMBER(SEARCH(IF(K$3&lt;&gt;"",K$3,"NA"),'MITRE &amp; Controls Mappings'!$I450))),ISNUMBER(SEARCH(IF(K$3&lt;&gt;"",K$3,"NA"),'MITRE &amp; Controls Mappings'!$J450))), 'MITRE &amp; Controls Mappings'!$B450,"")</f>
        <v/>
      </c>
      <c r="L452" s="26" t="str">
        <f>IF('MITRE &amp; Controls Mappings'!D450 &lt;&gt;"",'MITRE &amp; Controls Mappings'!D450,"" )</f>
        <v>(L2) Ensure 'Enable Font Providers' is set to 'Disabled'</v>
      </c>
    </row>
    <row r="453" spans="1:12" x14ac:dyDescent="0.25">
      <c r="A453" t="str">
        <f>IF(COUNTIF(B453:K453,"="&amp;'MITRE &amp; Controls Mappings'!B451)&gt;0,'MITRE &amp; Controls Mappings'!B451,"")</f>
        <v/>
      </c>
      <c r="B453" t="str">
        <f>IF(OR(OR(OR(OR(OR(ISNUMBER(SEARCH(IF(B$1&lt;&gt;"",B$1,"NA"),'MITRE &amp; Controls Mappings'!$E451)),ISNUMBER(SEARCH(IF(B$1&lt;&gt;"",B$1,"NA"),'MITRE &amp; Controls Mappings'!$F451))),ISNUMBER(SEARCH(IF(B$2&lt;&gt;"",B$2,"NA"),'MITRE &amp; Controls Mappings'!$G451))),ISNUMBER(SEARCH(IF(B$2&lt;&gt;"",B$2,"NA"),'MITRE &amp; Controls Mappings'!$H451))),ISNUMBER(SEARCH(IF(B$3&lt;&gt;"",B$3,"NA"),'MITRE &amp; Controls Mappings'!$I451))),ISNUMBER(SEARCH(IF(B$3&lt;&gt;"",B$3,"NA"),'MITRE &amp; Controls Mappings'!$J451))), 'MITRE &amp; Controls Mappings'!$B451,"")</f>
        <v/>
      </c>
      <c r="C453" t="str">
        <f>IF(OR(OR(OR(OR(OR(ISNUMBER(SEARCH(IF(C$1&lt;&gt;"",C$1,"NA"),'MITRE &amp; Controls Mappings'!$E451)),ISNUMBER(SEARCH(IF(C$1&lt;&gt;"",C$1,"NA"),'MITRE &amp; Controls Mappings'!$F451))),ISNUMBER(SEARCH(IF(C$2&lt;&gt;"",C$2,"NA"),'MITRE &amp; Controls Mappings'!$G451))),ISNUMBER(SEARCH(IF(C$2&lt;&gt;"",C$2,"NA"),'MITRE &amp; Controls Mappings'!$H451))),ISNUMBER(SEARCH(IF(C$3&lt;&gt;"",C$3,"NA"),'MITRE &amp; Controls Mappings'!$I451))),ISNUMBER(SEARCH(IF(C$3&lt;&gt;"",C$3,"NA"),'MITRE &amp; Controls Mappings'!$J451))), 'MITRE &amp; Controls Mappings'!$B451,"")</f>
        <v/>
      </c>
      <c r="D453" t="str">
        <f>IF(OR(OR(OR(OR(OR(ISNUMBER(SEARCH(IF(D$1&lt;&gt;"",D$1,"NA"),'MITRE &amp; Controls Mappings'!$E451)),ISNUMBER(SEARCH(IF(D$1&lt;&gt;"",D$1,"NA"),'MITRE &amp; Controls Mappings'!$F451))),ISNUMBER(SEARCH(IF(D$2&lt;&gt;"",D$2,"NA"),'MITRE &amp; Controls Mappings'!$G451))),ISNUMBER(SEARCH(IF(D$2&lt;&gt;"",D$2,"NA"),'MITRE &amp; Controls Mappings'!$H451))),ISNUMBER(SEARCH(IF(D$3&lt;&gt;"",D$3,"NA"),'MITRE &amp; Controls Mappings'!$I451))),ISNUMBER(SEARCH(IF(D$3&lt;&gt;"",D$3,"NA"),'MITRE &amp; Controls Mappings'!$J451))), 'MITRE &amp; Controls Mappings'!$B451,"")</f>
        <v/>
      </c>
      <c r="E453" t="str">
        <f>IF(OR(OR(OR(OR(OR(ISNUMBER(SEARCH(IF(E$1&lt;&gt;"",E$1,"NA"),'MITRE &amp; Controls Mappings'!$E451)),ISNUMBER(SEARCH(IF(E$1&lt;&gt;"",E$1,"NA"),'MITRE &amp; Controls Mappings'!$F451))),ISNUMBER(SEARCH(IF(E$2&lt;&gt;"",E$2,"NA"),'MITRE &amp; Controls Mappings'!$G451))),ISNUMBER(SEARCH(IF(E$2&lt;&gt;"",E$2,"NA"),'MITRE &amp; Controls Mappings'!$H451))),ISNUMBER(SEARCH(IF(E$3&lt;&gt;"",E$3,"NA"),'MITRE &amp; Controls Mappings'!$I451))),ISNUMBER(SEARCH(IF(E$3&lt;&gt;"",E$3,"NA"),'MITRE &amp; Controls Mappings'!$J451))), 'MITRE &amp; Controls Mappings'!$B451,"")</f>
        <v/>
      </c>
      <c r="F453" t="str">
        <f>IF(OR(OR(OR(OR(OR(ISNUMBER(SEARCH(IF(F$1&lt;&gt;"",F$1,"NA"),'MITRE &amp; Controls Mappings'!$E451)),ISNUMBER(SEARCH(IF(F$1&lt;&gt;"",F$1,"NA"),'MITRE &amp; Controls Mappings'!$F451))),ISNUMBER(SEARCH(IF(F$2&lt;&gt;"",F$2,"NA"),'MITRE &amp; Controls Mappings'!$G451))),ISNUMBER(SEARCH(IF(F$2&lt;&gt;"",F$2,"NA"),'MITRE &amp; Controls Mappings'!$H451))),ISNUMBER(SEARCH(IF(F$3&lt;&gt;"",F$3,"NA"),'MITRE &amp; Controls Mappings'!$I451))),ISNUMBER(SEARCH(IF(F$3&lt;&gt;"",F$3,"NA"),'MITRE &amp; Controls Mappings'!$J451))), 'MITRE &amp; Controls Mappings'!$B451,"")</f>
        <v/>
      </c>
      <c r="G453" t="str">
        <f>IF(OR(OR(OR(OR(OR(ISNUMBER(SEARCH(IF(G$1&lt;&gt;"",G$1,"NA"),'MITRE &amp; Controls Mappings'!$E451)),ISNUMBER(SEARCH(IF(G$1&lt;&gt;"",G$1,"NA"),'MITRE &amp; Controls Mappings'!$F451))),ISNUMBER(SEARCH(IF(G$2&lt;&gt;"",G$2,"NA"),'MITRE &amp; Controls Mappings'!$G451))),ISNUMBER(SEARCH(IF(G$2&lt;&gt;"",G$2,"NA"),'MITRE &amp; Controls Mappings'!$H451))),ISNUMBER(SEARCH(IF(G$3&lt;&gt;"",G$3,"NA"),'MITRE &amp; Controls Mappings'!$I451))),ISNUMBER(SEARCH(IF(G$3&lt;&gt;"",G$3,"NA"),'MITRE &amp; Controls Mappings'!$J451))), 'MITRE &amp; Controls Mappings'!$B451,"")</f>
        <v/>
      </c>
      <c r="H453" t="str">
        <f>IF(OR(OR(OR(OR(OR(ISNUMBER(SEARCH(IF(H$1&lt;&gt;"",H$1,"NA"),'MITRE &amp; Controls Mappings'!$E451)),ISNUMBER(SEARCH(IF(H$1&lt;&gt;"",H$1,"NA"),'MITRE &amp; Controls Mappings'!$F451))),ISNUMBER(SEARCH(IF(H$2&lt;&gt;"",H$2,"NA"),'MITRE &amp; Controls Mappings'!$G451))),ISNUMBER(SEARCH(IF(H$2&lt;&gt;"",H$2,"NA"),'MITRE &amp; Controls Mappings'!$H451))),ISNUMBER(SEARCH(IF(H$3&lt;&gt;"",H$3,"NA"),'MITRE &amp; Controls Mappings'!$I451))),ISNUMBER(SEARCH(IF(H$3&lt;&gt;"",H$3,"NA"),'MITRE &amp; Controls Mappings'!$J451))), 'MITRE &amp; Controls Mappings'!$B451,"")</f>
        <v/>
      </c>
      <c r="I453" t="str">
        <f>IF(OR(OR(OR(OR(OR(ISNUMBER(SEARCH(IF(I$1&lt;&gt;"",I$1,"NA"),'MITRE &amp; Controls Mappings'!$E451)),ISNUMBER(SEARCH(IF(I$1&lt;&gt;"",I$1,"NA"),'MITRE &amp; Controls Mappings'!$F451))),ISNUMBER(SEARCH(IF(I$2&lt;&gt;"",I$2,"NA"),'MITRE &amp; Controls Mappings'!$G451))),ISNUMBER(SEARCH(IF(I$2&lt;&gt;"",I$2,"NA"),'MITRE &amp; Controls Mappings'!$H451))),ISNUMBER(SEARCH(IF(I$3&lt;&gt;"",I$3,"NA"),'MITRE &amp; Controls Mappings'!$I451))),ISNUMBER(SEARCH(IF(I$3&lt;&gt;"",I$3,"NA"),'MITRE &amp; Controls Mappings'!$J451))), 'MITRE &amp; Controls Mappings'!$B451,"")</f>
        <v/>
      </c>
      <c r="J453" t="str">
        <f>IF(OR(OR(OR(OR(OR(ISNUMBER(SEARCH(IF(J$1&lt;&gt;"",J$1,"NA"),'MITRE &amp; Controls Mappings'!$E451)),ISNUMBER(SEARCH(IF(J$1&lt;&gt;"",J$1,"NA"),'MITRE &amp; Controls Mappings'!$F451))),ISNUMBER(SEARCH(IF(J$2&lt;&gt;"",J$2,"NA"),'MITRE &amp; Controls Mappings'!$G451))),ISNUMBER(SEARCH(IF(J$2&lt;&gt;"",J$2,"NA"),'MITRE &amp; Controls Mappings'!$H451))),ISNUMBER(SEARCH(IF(J$3&lt;&gt;"",J$3,"NA"),'MITRE &amp; Controls Mappings'!$I451))),ISNUMBER(SEARCH(IF(J$3&lt;&gt;"",J$3,"NA"),'MITRE &amp; Controls Mappings'!$J451))), 'MITRE &amp; Controls Mappings'!$B451,"")</f>
        <v/>
      </c>
      <c r="K453" t="str">
        <f>IF(OR(OR(OR(OR(OR(ISNUMBER(SEARCH(IF(K$1&lt;&gt;"",K$1,"NA"),'MITRE &amp; Controls Mappings'!$E451)),ISNUMBER(SEARCH(IF(K$1&lt;&gt;"",K$1,"NA"),'MITRE &amp; Controls Mappings'!$F451))),ISNUMBER(SEARCH(IF(K$2&lt;&gt;"",K$2,"NA"),'MITRE &amp; Controls Mappings'!$G451))),ISNUMBER(SEARCH(IF(K$2&lt;&gt;"",K$2,"NA"),'MITRE &amp; Controls Mappings'!$H451))),ISNUMBER(SEARCH(IF(K$3&lt;&gt;"",K$3,"NA"),'MITRE &amp; Controls Mappings'!$I451))),ISNUMBER(SEARCH(IF(K$3&lt;&gt;"",K$3,"NA"),'MITRE &amp; Controls Mappings'!$J451))), 'MITRE &amp; Controls Mappings'!$B451,"")</f>
        <v/>
      </c>
      <c r="L453" s="26" t="str">
        <f>IF('MITRE &amp; Controls Mappings'!D451 &lt;&gt;"",'MITRE &amp; Controls Mappings'!D451,"" )</f>
        <v>Hotspot Authentication</v>
      </c>
    </row>
    <row r="454" spans="1:12" x14ac:dyDescent="0.25">
      <c r="A454" t="str">
        <f>IF(COUNTIF(B454:K454,"="&amp;'MITRE &amp; Controls Mappings'!B452)&gt;0,'MITRE &amp; Controls Mappings'!B452,"")</f>
        <v/>
      </c>
      <c r="B454" t="str">
        <f>IF(OR(OR(OR(OR(OR(ISNUMBER(SEARCH(IF(B$1&lt;&gt;"",B$1,"NA"),'MITRE &amp; Controls Mappings'!$E452)),ISNUMBER(SEARCH(IF(B$1&lt;&gt;"",B$1,"NA"),'MITRE &amp; Controls Mappings'!$F452))),ISNUMBER(SEARCH(IF(B$2&lt;&gt;"",B$2,"NA"),'MITRE &amp; Controls Mappings'!$G452))),ISNUMBER(SEARCH(IF(B$2&lt;&gt;"",B$2,"NA"),'MITRE &amp; Controls Mappings'!$H452))),ISNUMBER(SEARCH(IF(B$3&lt;&gt;"",B$3,"NA"),'MITRE &amp; Controls Mappings'!$I452))),ISNUMBER(SEARCH(IF(B$3&lt;&gt;"",B$3,"NA"),'MITRE &amp; Controls Mappings'!$J452))), 'MITRE &amp; Controls Mappings'!$B452,"")</f>
        <v/>
      </c>
      <c r="C454" t="str">
        <f>IF(OR(OR(OR(OR(OR(ISNUMBER(SEARCH(IF(C$1&lt;&gt;"",C$1,"NA"),'MITRE &amp; Controls Mappings'!$E452)),ISNUMBER(SEARCH(IF(C$1&lt;&gt;"",C$1,"NA"),'MITRE &amp; Controls Mappings'!$F452))),ISNUMBER(SEARCH(IF(C$2&lt;&gt;"",C$2,"NA"),'MITRE &amp; Controls Mappings'!$G452))),ISNUMBER(SEARCH(IF(C$2&lt;&gt;"",C$2,"NA"),'MITRE &amp; Controls Mappings'!$H452))),ISNUMBER(SEARCH(IF(C$3&lt;&gt;"",C$3,"NA"),'MITRE &amp; Controls Mappings'!$I452))),ISNUMBER(SEARCH(IF(C$3&lt;&gt;"",C$3,"NA"),'MITRE &amp; Controls Mappings'!$J452))), 'MITRE &amp; Controls Mappings'!$B452,"")</f>
        <v/>
      </c>
      <c r="D454" t="str">
        <f>IF(OR(OR(OR(OR(OR(ISNUMBER(SEARCH(IF(D$1&lt;&gt;"",D$1,"NA"),'MITRE &amp; Controls Mappings'!$E452)),ISNUMBER(SEARCH(IF(D$1&lt;&gt;"",D$1,"NA"),'MITRE &amp; Controls Mappings'!$F452))),ISNUMBER(SEARCH(IF(D$2&lt;&gt;"",D$2,"NA"),'MITRE &amp; Controls Mappings'!$G452))),ISNUMBER(SEARCH(IF(D$2&lt;&gt;"",D$2,"NA"),'MITRE &amp; Controls Mappings'!$H452))),ISNUMBER(SEARCH(IF(D$3&lt;&gt;"",D$3,"NA"),'MITRE &amp; Controls Mappings'!$I452))),ISNUMBER(SEARCH(IF(D$3&lt;&gt;"",D$3,"NA"),'MITRE &amp; Controls Mappings'!$J452))), 'MITRE &amp; Controls Mappings'!$B452,"")</f>
        <v/>
      </c>
      <c r="E454" t="str">
        <f>IF(OR(OR(OR(OR(OR(ISNUMBER(SEARCH(IF(E$1&lt;&gt;"",E$1,"NA"),'MITRE &amp; Controls Mappings'!$E452)),ISNUMBER(SEARCH(IF(E$1&lt;&gt;"",E$1,"NA"),'MITRE &amp; Controls Mappings'!$F452))),ISNUMBER(SEARCH(IF(E$2&lt;&gt;"",E$2,"NA"),'MITRE &amp; Controls Mappings'!$G452))),ISNUMBER(SEARCH(IF(E$2&lt;&gt;"",E$2,"NA"),'MITRE &amp; Controls Mappings'!$H452))),ISNUMBER(SEARCH(IF(E$3&lt;&gt;"",E$3,"NA"),'MITRE &amp; Controls Mappings'!$I452))),ISNUMBER(SEARCH(IF(E$3&lt;&gt;"",E$3,"NA"),'MITRE &amp; Controls Mappings'!$J452))), 'MITRE &amp; Controls Mappings'!$B452,"")</f>
        <v/>
      </c>
      <c r="F454" t="str">
        <f>IF(OR(OR(OR(OR(OR(ISNUMBER(SEARCH(IF(F$1&lt;&gt;"",F$1,"NA"),'MITRE &amp; Controls Mappings'!$E452)),ISNUMBER(SEARCH(IF(F$1&lt;&gt;"",F$1,"NA"),'MITRE &amp; Controls Mappings'!$F452))),ISNUMBER(SEARCH(IF(F$2&lt;&gt;"",F$2,"NA"),'MITRE &amp; Controls Mappings'!$G452))),ISNUMBER(SEARCH(IF(F$2&lt;&gt;"",F$2,"NA"),'MITRE &amp; Controls Mappings'!$H452))),ISNUMBER(SEARCH(IF(F$3&lt;&gt;"",F$3,"NA"),'MITRE &amp; Controls Mappings'!$I452))),ISNUMBER(SEARCH(IF(F$3&lt;&gt;"",F$3,"NA"),'MITRE &amp; Controls Mappings'!$J452))), 'MITRE &amp; Controls Mappings'!$B452,"")</f>
        <v/>
      </c>
      <c r="G454" t="str">
        <f>IF(OR(OR(OR(OR(OR(ISNUMBER(SEARCH(IF(G$1&lt;&gt;"",G$1,"NA"),'MITRE &amp; Controls Mappings'!$E452)),ISNUMBER(SEARCH(IF(G$1&lt;&gt;"",G$1,"NA"),'MITRE &amp; Controls Mappings'!$F452))),ISNUMBER(SEARCH(IF(G$2&lt;&gt;"",G$2,"NA"),'MITRE &amp; Controls Mappings'!$G452))),ISNUMBER(SEARCH(IF(G$2&lt;&gt;"",G$2,"NA"),'MITRE &amp; Controls Mappings'!$H452))),ISNUMBER(SEARCH(IF(G$3&lt;&gt;"",G$3,"NA"),'MITRE &amp; Controls Mappings'!$I452))),ISNUMBER(SEARCH(IF(G$3&lt;&gt;"",G$3,"NA"),'MITRE &amp; Controls Mappings'!$J452))), 'MITRE &amp; Controls Mappings'!$B452,"")</f>
        <v/>
      </c>
      <c r="H454" t="str">
        <f>IF(OR(OR(OR(OR(OR(ISNUMBER(SEARCH(IF(H$1&lt;&gt;"",H$1,"NA"),'MITRE &amp; Controls Mappings'!$E452)),ISNUMBER(SEARCH(IF(H$1&lt;&gt;"",H$1,"NA"),'MITRE &amp; Controls Mappings'!$F452))),ISNUMBER(SEARCH(IF(H$2&lt;&gt;"",H$2,"NA"),'MITRE &amp; Controls Mappings'!$G452))),ISNUMBER(SEARCH(IF(H$2&lt;&gt;"",H$2,"NA"),'MITRE &amp; Controls Mappings'!$H452))),ISNUMBER(SEARCH(IF(H$3&lt;&gt;"",H$3,"NA"),'MITRE &amp; Controls Mappings'!$I452))),ISNUMBER(SEARCH(IF(H$3&lt;&gt;"",H$3,"NA"),'MITRE &amp; Controls Mappings'!$J452))), 'MITRE &amp; Controls Mappings'!$B452,"")</f>
        <v/>
      </c>
      <c r="I454" t="str">
        <f>IF(OR(OR(OR(OR(OR(ISNUMBER(SEARCH(IF(I$1&lt;&gt;"",I$1,"NA"),'MITRE &amp; Controls Mappings'!$E452)),ISNUMBER(SEARCH(IF(I$1&lt;&gt;"",I$1,"NA"),'MITRE &amp; Controls Mappings'!$F452))),ISNUMBER(SEARCH(IF(I$2&lt;&gt;"",I$2,"NA"),'MITRE &amp; Controls Mappings'!$G452))),ISNUMBER(SEARCH(IF(I$2&lt;&gt;"",I$2,"NA"),'MITRE &amp; Controls Mappings'!$H452))),ISNUMBER(SEARCH(IF(I$3&lt;&gt;"",I$3,"NA"),'MITRE &amp; Controls Mappings'!$I452))),ISNUMBER(SEARCH(IF(I$3&lt;&gt;"",I$3,"NA"),'MITRE &amp; Controls Mappings'!$J452))), 'MITRE &amp; Controls Mappings'!$B452,"")</f>
        <v/>
      </c>
      <c r="J454" t="str">
        <f>IF(OR(OR(OR(OR(OR(ISNUMBER(SEARCH(IF(J$1&lt;&gt;"",J$1,"NA"),'MITRE &amp; Controls Mappings'!$E452)),ISNUMBER(SEARCH(IF(J$1&lt;&gt;"",J$1,"NA"),'MITRE &amp; Controls Mappings'!$F452))),ISNUMBER(SEARCH(IF(J$2&lt;&gt;"",J$2,"NA"),'MITRE &amp; Controls Mappings'!$G452))),ISNUMBER(SEARCH(IF(J$2&lt;&gt;"",J$2,"NA"),'MITRE &amp; Controls Mappings'!$H452))),ISNUMBER(SEARCH(IF(J$3&lt;&gt;"",J$3,"NA"),'MITRE &amp; Controls Mappings'!$I452))),ISNUMBER(SEARCH(IF(J$3&lt;&gt;"",J$3,"NA"),'MITRE &amp; Controls Mappings'!$J452))), 'MITRE &amp; Controls Mappings'!$B452,"")</f>
        <v/>
      </c>
      <c r="K454" t="str">
        <f>IF(OR(OR(OR(OR(OR(ISNUMBER(SEARCH(IF(K$1&lt;&gt;"",K$1,"NA"),'MITRE &amp; Controls Mappings'!$E452)),ISNUMBER(SEARCH(IF(K$1&lt;&gt;"",K$1,"NA"),'MITRE &amp; Controls Mappings'!$F452))),ISNUMBER(SEARCH(IF(K$2&lt;&gt;"",K$2,"NA"),'MITRE &amp; Controls Mappings'!$G452))),ISNUMBER(SEARCH(IF(K$2&lt;&gt;"",K$2,"NA"),'MITRE &amp; Controls Mappings'!$H452))),ISNUMBER(SEARCH(IF(K$3&lt;&gt;"",K$3,"NA"),'MITRE &amp; Controls Mappings'!$I452))),ISNUMBER(SEARCH(IF(K$3&lt;&gt;"",K$3,"NA"),'MITRE &amp; Controls Mappings'!$J452))), 'MITRE &amp; Controls Mappings'!$B452,"")</f>
        <v/>
      </c>
      <c r="L454" s="26" t="str">
        <f>IF('MITRE &amp; Controls Mappings'!D452 &lt;&gt;"",'MITRE &amp; Controls Mappings'!D452,"" )</f>
        <v>Lanman Server</v>
      </c>
    </row>
    <row r="455" spans="1:12" x14ac:dyDescent="0.25">
      <c r="A455" t="str">
        <f>IF(COUNTIF(B455:K455,"="&amp;'MITRE &amp; Controls Mappings'!B453)&gt;0,'MITRE &amp; Controls Mappings'!B453,"")</f>
        <v/>
      </c>
      <c r="B455" t="str">
        <f>IF(OR(OR(OR(OR(OR(ISNUMBER(SEARCH(IF(B$1&lt;&gt;"",B$1,"NA"),'MITRE &amp; Controls Mappings'!$E453)),ISNUMBER(SEARCH(IF(B$1&lt;&gt;"",B$1,"NA"),'MITRE &amp; Controls Mappings'!$F453))),ISNUMBER(SEARCH(IF(B$2&lt;&gt;"",B$2,"NA"),'MITRE &amp; Controls Mappings'!$G453))),ISNUMBER(SEARCH(IF(B$2&lt;&gt;"",B$2,"NA"),'MITRE &amp; Controls Mappings'!$H453))),ISNUMBER(SEARCH(IF(B$3&lt;&gt;"",B$3,"NA"),'MITRE &amp; Controls Mappings'!$I453))),ISNUMBER(SEARCH(IF(B$3&lt;&gt;"",B$3,"NA"),'MITRE &amp; Controls Mappings'!$J453))), 'MITRE &amp; Controls Mappings'!$B453,"")</f>
        <v/>
      </c>
      <c r="C455" t="str">
        <f>IF(OR(OR(OR(OR(OR(ISNUMBER(SEARCH(IF(C$1&lt;&gt;"",C$1,"NA"),'MITRE &amp; Controls Mappings'!$E453)),ISNUMBER(SEARCH(IF(C$1&lt;&gt;"",C$1,"NA"),'MITRE &amp; Controls Mappings'!$F453))),ISNUMBER(SEARCH(IF(C$2&lt;&gt;"",C$2,"NA"),'MITRE &amp; Controls Mappings'!$G453))),ISNUMBER(SEARCH(IF(C$2&lt;&gt;"",C$2,"NA"),'MITRE &amp; Controls Mappings'!$H453))),ISNUMBER(SEARCH(IF(C$3&lt;&gt;"",C$3,"NA"),'MITRE &amp; Controls Mappings'!$I453))),ISNUMBER(SEARCH(IF(C$3&lt;&gt;"",C$3,"NA"),'MITRE &amp; Controls Mappings'!$J453))), 'MITRE &amp; Controls Mappings'!$B453,"")</f>
        <v/>
      </c>
      <c r="D455" t="str">
        <f>IF(OR(OR(OR(OR(OR(ISNUMBER(SEARCH(IF(D$1&lt;&gt;"",D$1,"NA"),'MITRE &amp; Controls Mappings'!$E453)),ISNUMBER(SEARCH(IF(D$1&lt;&gt;"",D$1,"NA"),'MITRE &amp; Controls Mappings'!$F453))),ISNUMBER(SEARCH(IF(D$2&lt;&gt;"",D$2,"NA"),'MITRE &amp; Controls Mappings'!$G453))),ISNUMBER(SEARCH(IF(D$2&lt;&gt;"",D$2,"NA"),'MITRE &amp; Controls Mappings'!$H453))),ISNUMBER(SEARCH(IF(D$3&lt;&gt;"",D$3,"NA"),'MITRE &amp; Controls Mappings'!$I453))),ISNUMBER(SEARCH(IF(D$3&lt;&gt;"",D$3,"NA"),'MITRE &amp; Controls Mappings'!$J453))), 'MITRE &amp; Controls Mappings'!$B453,"")</f>
        <v/>
      </c>
      <c r="E455" t="str">
        <f>IF(OR(OR(OR(OR(OR(ISNUMBER(SEARCH(IF(E$1&lt;&gt;"",E$1,"NA"),'MITRE &amp; Controls Mappings'!$E453)),ISNUMBER(SEARCH(IF(E$1&lt;&gt;"",E$1,"NA"),'MITRE &amp; Controls Mappings'!$F453))),ISNUMBER(SEARCH(IF(E$2&lt;&gt;"",E$2,"NA"),'MITRE &amp; Controls Mappings'!$G453))),ISNUMBER(SEARCH(IF(E$2&lt;&gt;"",E$2,"NA"),'MITRE &amp; Controls Mappings'!$H453))),ISNUMBER(SEARCH(IF(E$3&lt;&gt;"",E$3,"NA"),'MITRE &amp; Controls Mappings'!$I453))),ISNUMBER(SEARCH(IF(E$3&lt;&gt;"",E$3,"NA"),'MITRE &amp; Controls Mappings'!$J453))), 'MITRE &amp; Controls Mappings'!$B453,"")</f>
        <v/>
      </c>
      <c r="F455" t="str">
        <f>IF(OR(OR(OR(OR(OR(ISNUMBER(SEARCH(IF(F$1&lt;&gt;"",F$1,"NA"),'MITRE &amp; Controls Mappings'!$E453)),ISNUMBER(SEARCH(IF(F$1&lt;&gt;"",F$1,"NA"),'MITRE &amp; Controls Mappings'!$F453))),ISNUMBER(SEARCH(IF(F$2&lt;&gt;"",F$2,"NA"),'MITRE &amp; Controls Mappings'!$G453))),ISNUMBER(SEARCH(IF(F$2&lt;&gt;"",F$2,"NA"),'MITRE &amp; Controls Mappings'!$H453))),ISNUMBER(SEARCH(IF(F$3&lt;&gt;"",F$3,"NA"),'MITRE &amp; Controls Mappings'!$I453))),ISNUMBER(SEARCH(IF(F$3&lt;&gt;"",F$3,"NA"),'MITRE &amp; Controls Mappings'!$J453))), 'MITRE &amp; Controls Mappings'!$B453,"")</f>
        <v/>
      </c>
      <c r="G455" t="str">
        <f>IF(OR(OR(OR(OR(OR(ISNUMBER(SEARCH(IF(G$1&lt;&gt;"",G$1,"NA"),'MITRE &amp; Controls Mappings'!$E453)),ISNUMBER(SEARCH(IF(G$1&lt;&gt;"",G$1,"NA"),'MITRE &amp; Controls Mappings'!$F453))),ISNUMBER(SEARCH(IF(G$2&lt;&gt;"",G$2,"NA"),'MITRE &amp; Controls Mappings'!$G453))),ISNUMBER(SEARCH(IF(G$2&lt;&gt;"",G$2,"NA"),'MITRE &amp; Controls Mappings'!$H453))),ISNUMBER(SEARCH(IF(G$3&lt;&gt;"",G$3,"NA"),'MITRE &amp; Controls Mappings'!$I453))),ISNUMBER(SEARCH(IF(G$3&lt;&gt;"",G$3,"NA"),'MITRE &amp; Controls Mappings'!$J453))), 'MITRE &amp; Controls Mappings'!$B453,"")</f>
        <v/>
      </c>
      <c r="H455" t="str">
        <f>IF(OR(OR(OR(OR(OR(ISNUMBER(SEARCH(IF(H$1&lt;&gt;"",H$1,"NA"),'MITRE &amp; Controls Mappings'!$E453)),ISNUMBER(SEARCH(IF(H$1&lt;&gt;"",H$1,"NA"),'MITRE &amp; Controls Mappings'!$F453))),ISNUMBER(SEARCH(IF(H$2&lt;&gt;"",H$2,"NA"),'MITRE &amp; Controls Mappings'!$G453))),ISNUMBER(SEARCH(IF(H$2&lt;&gt;"",H$2,"NA"),'MITRE &amp; Controls Mappings'!$H453))),ISNUMBER(SEARCH(IF(H$3&lt;&gt;"",H$3,"NA"),'MITRE &amp; Controls Mappings'!$I453))),ISNUMBER(SEARCH(IF(H$3&lt;&gt;"",H$3,"NA"),'MITRE &amp; Controls Mappings'!$J453))), 'MITRE &amp; Controls Mappings'!$B453,"")</f>
        <v/>
      </c>
      <c r="I455" t="str">
        <f>IF(OR(OR(OR(OR(OR(ISNUMBER(SEARCH(IF(I$1&lt;&gt;"",I$1,"NA"),'MITRE &amp; Controls Mappings'!$E453)),ISNUMBER(SEARCH(IF(I$1&lt;&gt;"",I$1,"NA"),'MITRE &amp; Controls Mappings'!$F453))),ISNUMBER(SEARCH(IF(I$2&lt;&gt;"",I$2,"NA"),'MITRE &amp; Controls Mappings'!$G453))),ISNUMBER(SEARCH(IF(I$2&lt;&gt;"",I$2,"NA"),'MITRE &amp; Controls Mappings'!$H453))),ISNUMBER(SEARCH(IF(I$3&lt;&gt;"",I$3,"NA"),'MITRE &amp; Controls Mappings'!$I453))),ISNUMBER(SEARCH(IF(I$3&lt;&gt;"",I$3,"NA"),'MITRE &amp; Controls Mappings'!$J453))), 'MITRE &amp; Controls Mappings'!$B453,"")</f>
        <v/>
      </c>
      <c r="J455" t="str">
        <f>IF(OR(OR(OR(OR(OR(ISNUMBER(SEARCH(IF(J$1&lt;&gt;"",J$1,"NA"),'MITRE &amp; Controls Mappings'!$E453)),ISNUMBER(SEARCH(IF(J$1&lt;&gt;"",J$1,"NA"),'MITRE &amp; Controls Mappings'!$F453))),ISNUMBER(SEARCH(IF(J$2&lt;&gt;"",J$2,"NA"),'MITRE &amp; Controls Mappings'!$G453))),ISNUMBER(SEARCH(IF(J$2&lt;&gt;"",J$2,"NA"),'MITRE &amp; Controls Mappings'!$H453))),ISNUMBER(SEARCH(IF(J$3&lt;&gt;"",J$3,"NA"),'MITRE &amp; Controls Mappings'!$I453))),ISNUMBER(SEARCH(IF(J$3&lt;&gt;"",J$3,"NA"),'MITRE &amp; Controls Mappings'!$J453))), 'MITRE &amp; Controls Mappings'!$B453,"")</f>
        <v/>
      </c>
      <c r="K455" t="str">
        <f>IF(OR(OR(OR(OR(OR(ISNUMBER(SEARCH(IF(K$1&lt;&gt;"",K$1,"NA"),'MITRE &amp; Controls Mappings'!$E453)),ISNUMBER(SEARCH(IF(K$1&lt;&gt;"",K$1,"NA"),'MITRE &amp; Controls Mappings'!$F453))),ISNUMBER(SEARCH(IF(K$2&lt;&gt;"",K$2,"NA"),'MITRE &amp; Controls Mappings'!$G453))),ISNUMBER(SEARCH(IF(K$2&lt;&gt;"",K$2,"NA"),'MITRE &amp; Controls Mappings'!$H453))),ISNUMBER(SEARCH(IF(K$3&lt;&gt;"",K$3,"NA"),'MITRE &amp; Controls Mappings'!$I453))),ISNUMBER(SEARCH(IF(K$3&lt;&gt;"",K$3,"NA"),'MITRE &amp; Controls Mappings'!$J453))), 'MITRE &amp; Controls Mappings'!$B453,"")</f>
        <v/>
      </c>
      <c r="L455" s="26" t="str">
        <f>IF('MITRE &amp; Controls Mappings'!D453 &lt;&gt;"",'MITRE &amp; Controls Mappings'!D453,"" )</f>
        <v>Lanman Workstation</v>
      </c>
    </row>
    <row r="456" spans="1:12" x14ac:dyDescent="0.25">
      <c r="A456" t="str">
        <f>IF(COUNTIF(B456:K456,"="&amp;'MITRE &amp; Controls Mappings'!B454)&gt;0,'MITRE &amp; Controls Mappings'!B454,"")</f>
        <v/>
      </c>
      <c r="B456" t="str">
        <f>IF(OR(OR(OR(OR(OR(ISNUMBER(SEARCH(IF(B$1&lt;&gt;"",B$1,"NA"),'MITRE &amp; Controls Mappings'!$E454)),ISNUMBER(SEARCH(IF(B$1&lt;&gt;"",B$1,"NA"),'MITRE &amp; Controls Mappings'!$F454))),ISNUMBER(SEARCH(IF(B$2&lt;&gt;"",B$2,"NA"),'MITRE &amp; Controls Mappings'!$G454))),ISNUMBER(SEARCH(IF(B$2&lt;&gt;"",B$2,"NA"),'MITRE &amp; Controls Mappings'!$H454))),ISNUMBER(SEARCH(IF(B$3&lt;&gt;"",B$3,"NA"),'MITRE &amp; Controls Mappings'!$I454))),ISNUMBER(SEARCH(IF(B$3&lt;&gt;"",B$3,"NA"),'MITRE &amp; Controls Mappings'!$J454))), 'MITRE &amp; Controls Mappings'!$B454,"")</f>
        <v/>
      </c>
      <c r="C456" t="str">
        <f>IF(OR(OR(OR(OR(OR(ISNUMBER(SEARCH(IF(C$1&lt;&gt;"",C$1,"NA"),'MITRE &amp; Controls Mappings'!$E454)),ISNUMBER(SEARCH(IF(C$1&lt;&gt;"",C$1,"NA"),'MITRE &amp; Controls Mappings'!$F454))),ISNUMBER(SEARCH(IF(C$2&lt;&gt;"",C$2,"NA"),'MITRE &amp; Controls Mappings'!$G454))),ISNUMBER(SEARCH(IF(C$2&lt;&gt;"",C$2,"NA"),'MITRE &amp; Controls Mappings'!$H454))),ISNUMBER(SEARCH(IF(C$3&lt;&gt;"",C$3,"NA"),'MITRE &amp; Controls Mappings'!$I454))),ISNUMBER(SEARCH(IF(C$3&lt;&gt;"",C$3,"NA"),'MITRE &amp; Controls Mappings'!$J454))), 'MITRE &amp; Controls Mappings'!$B454,"")</f>
        <v/>
      </c>
      <c r="D456" t="str">
        <f>IF(OR(OR(OR(OR(OR(ISNUMBER(SEARCH(IF(D$1&lt;&gt;"",D$1,"NA"),'MITRE &amp; Controls Mappings'!$E454)),ISNUMBER(SEARCH(IF(D$1&lt;&gt;"",D$1,"NA"),'MITRE &amp; Controls Mappings'!$F454))),ISNUMBER(SEARCH(IF(D$2&lt;&gt;"",D$2,"NA"),'MITRE &amp; Controls Mappings'!$G454))),ISNUMBER(SEARCH(IF(D$2&lt;&gt;"",D$2,"NA"),'MITRE &amp; Controls Mappings'!$H454))),ISNUMBER(SEARCH(IF(D$3&lt;&gt;"",D$3,"NA"),'MITRE &amp; Controls Mappings'!$I454))),ISNUMBER(SEARCH(IF(D$3&lt;&gt;"",D$3,"NA"),'MITRE &amp; Controls Mappings'!$J454))), 'MITRE &amp; Controls Mappings'!$B454,"")</f>
        <v/>
      </c>
      <c r="E456" t="str">
        <f>IF(OR(OR(OR(OR(OR(ISNUMBER(SEARCH(IF(E$1&lt;&gt;"",E$1,"NA"),'MITRE &amp; Controls Mappings'!$E454)),ISNUMBER(SEARCH(IF(E$1&lt;&gt;"",E$1,"NA"),'MITRE &amp; Controls Mappings'!$F454))),ISNUMBER(SEARCH(IF(E$2&lt;&gt;"",E$2,"NA"),'MITRE &amp; Controls Mappings'!$G454))),ISNUMBER(SEARCH(IF(E$2&lt;&gt;"",E$2,"NA"),'MITRE &amp; Controls Mappings'!$H454))),ISNUMBER(SEARCH(IF(E$3&lt;&gt;"",E$3,"NA"),'MITRE &amp; Controls Mappings'!$I454))),ISNUMBER(SEARCH(IF(E$3&lt;&gt;"",E$3,"NA"),'MITRE &amp; Controls Mappings'!$J454))), 'MITRE &amp; Controls Mappings'!$B454,"")</f>
        <v/>
      </c>
      <c r="F456" t="str">
        <f>IF(OR(OR(OR(OR(OR(ISNUMBER(SEARCH(IF(F$1&lt;&gt;"",F$1,"NA"),'MITRE &amp; Controls Mappings'!$E454)),ISNUMBER(SEARCH(IF(F$1&lt;&gt;"",F$1,"NA"),'MITRE &amp; Controls Mappings'!$F454))),ISNUMBER(SEARCH(IF(F$2&lt;&gt;"",F$2,"NA"),'MITRE &amp; Controls Mappings'!$G454))),ISNUMBER(SEARCH(IF(F$2&lt;&gt;"",F$2,"NA"),'MITRE &amp; Controls Mappings'!$H454))),ISNUMBER(SEARCH(IF(F$3&lt;&gt;"",F$3,"NA"),'MITRE &amp; Controls Mappings'!$I454))),ISNUMBER(SEARCH(IF(F$3&lt;&gt;"",F$3,"NA"),'MITRE &amp; Controls Mappings'!$J454))), 'MITRE &amp; Controls Mappings'!$B454,"")</f>
        <v/>
      </c>
      <c r="G456" t="str">
        <f>IF(OR(OR(OR(OR(OR(ISNUMBER(SEARCH(IF(G$1&lt;&gt;"",G$1,"NA"),'MITRE &amp; Controls Mappings'!$E454)),ISNUMBER(SEARCH(IF(G$1&lt;&gt;"",G$1,"NA"),'MITRE &amp; Controls Mappings'!$F454))),ISNUMBER(SEARCH(IF(G$2&lt;&gt;"",G$2,"NA"),'MITRE &amp; Controls Mappings'!$G454))),ISNUMBER(SEARCH(IF(G$2&lt;&gt;"",G$2,"NA"),'MITRE &amp; Controls Mappings'!$H454))),ISNUMBER(SEARCH(IF(G$3&lt;&gt;"",G$3,"NA"),'MITRE &amp; Controls Mappings'!$I454))),ISNUMBER(SEARCH(IF(G$3&lt;&gt;"",G$3,"NA"),'MITRE &amp; Controls Mappings'!$J454))), 'MITRE &amp; Controls Mappings'!$B454,"")</f>
        <v/>
      </c>
      <c r="H456" t="str">
        <f>IF(OR(OR(OR(OR(OR(ISNUMBER(SEARCH(IF(H$1&lt;&gt;"",H$1,"NA"),'MITRE &amp; Controls Mappings'!$E454)),ISNUMBER(SEARCH(IF(H$1&lt;&gt;"",H$1,"NA"),'MITRE &amp; Controls Mappings'!$F454))),ISNUMBER(SEARCH(IF(H$2&lt;&gt;"",H$2,"NA"),'MITRE &amp; Controls Mappings'!$G454))),ISNUMBER(SEARCH(IF(H$2&lt;&gt;"",H$2,"NA"),'MITRE &amp; Controls Mappings'!$H454))),ISNUMBER(SEARCH(IF(H$3&lt;&gt;"",H$3,"NA"),'MITRE &amp; Controls Mappings'!$I454))),ISNUMBER(SEARCH(IF(H$3&lt;&gt;"",H$3,"NA"),'MITRE &amp; Controls Mappings'!$J454))), 'MITRE &amp; Controls Mappings'!$B454,"")</f>
        <v/>
      </c>
      <c r="I456" t="str">
        <f>IF(OR(OR(OR(OR(OR(ISNUMBER(SEARCH(IF(I$1&lt;&gt;"",I$1,"NA"),'MITRE &amp; Controls Mappings'!$E454)),ISNUMBER(SEARCH(IF(I$1&lt;&gt;"",I$1,"NA"),'MITRE &amp; Controls Mappings'!$F454))),ISNUMBER(SEARCH(IF(I$2&lt;&gt;"",I$2,"NA"),'MITRE &amp; Controls Mappings'!$G454))),ISNUMBER(SEARCH(IF(I$2&lt;&gt;"",I$2,"NA"),'MITRE &amp; Controls Mappings'!$H454))),ISNUMBER(SEARCH(IF(I$3&lt;&gt;"",I$3,"NA"),'MITRE &amp; Controls Mappings'!$I454))),ISNUMBER(SEARCH(IF(I$3&lt;&gt;"",I$3,"NA"),'MITRE &amp; Controls Mappings'!$J454))), 'MITRE &amp; Controls Mappings'!$B454,"")</f>
        <v/>
      </c>
      <c r="J456" t="str">
        <f>IF(OR(OR(OR(OR(OR(ISNUMBER(SEARCH(IF(J$1&lt;&gt;"",J$1,"NA"),'MITRE &amp; Controls Mappings'!$E454)),ISNUMBER(SEARCH(IF(J$1&lt;&gt;"",J$1,"NA"),'MITRE &amp; Controls Mappings'!$F454))),ISNUMBER(SEARCH(IF(J$2&lt;&gt;"",J$2,"NA"),'MITRE &amp; Controls Mappings'!$G454))),ISNUMBER(SEARCH(IF(J$2&lt;&gt;"",J$2,"NA"),'MITRE &amp; Controls Mappings'!$H454))),ISNUMBER(SEARCH(IF(J$3&lt;&gt;"",J$3,"NA"),'MITRE &amp; Controls Mappings'!$I454))),ISNUMBER(SEARCH(IF(J$3&lt;&gt;"",J$3,"NA"),'MITRE &amp; Controls Mappings'!$J454))), 'MITRE &amp; Controls Mappings'!$B454,"")</f>
        <v/>
      </c>
      <c r="K456" t="str">
        <f>IF(OR(OR(OR(OR(OR(ISNUMBER(SEARCH(IF(K$1&lt;&gt;"",K$1,"NA"),'MITRE &amp; Controls Mappings'!$E454)),ISNUMBER(SEARCH(IF(K$1&lt;&gt;"",K$1,"NA"),'MITRE &amp; Controls Mappings'!$F454))),ISNUMBER(SEARCH(IF(K$2&lt;&gt;"",K$2,"NA"),'MITRE &amp; Controls Mappings'!$G454))),ISNUMBER(SEARCH(IF(K$2&lt;&gt;"",K$2,"NA"),'MITRE &amp; Controls Mappings'!$H454))),ISNUMBER(SEARCH(IF(K$3&lt;&gt;"",K$3,"NA"),'MITRE &amp; Controls Mappings'!$I454))),ISNUMBER(SEARCH(IF(K$3&lt;&gt;"",K$3,"NA"),'MITRE &amp; Controls Mappings'!$J454))), 'MITRE &amp; Controls Mappings'!$B454,"")</f>
        <v/>
      </c>
      <c r="L456" s="26" t="str">
        <f>IF('MITRE &amp; Controls Mappings'!D454 &lt;&gt;"",'MITRE &amp; Controls Mappings'!D454,"" )</f>
        <v>(L1) Ensure 'Enable insecure guest logons' is set to 'Disabled'</v>
      </c>
    </row>
    <row r="457" spans="1:12" x14ac:dyDescent="0.25">
      <c r="A457" t="str">
        <f>IF(COUNTIF(B457:K457,"="&amp;'MITRE &amp; Controls Mappings'!B455)&gt;0,'MITRE &amp; Controls Mappings'!B455,"")</f>
        <v/>
      </c>
      <c r="B457" t="str">
        <f>IF(OR(OR(OR(OR(OR(ISNUMBER(SEARCH(IF(B$1&lt;&gt;"",B$1,"NA"),'MITRE &amp; Controls Mappings'!$E455)),ISNUMBER(SEARCH(IF(B$1&lt;&gt;"",B$1,"NA"),'MITRE &amp; Controls Mappings'!$F455))),ISNUMBER(SEARCH(IF(B$2&lt;&gt;"",B$2,"NA"),'MITRE &amp; Controls Mappings'!$G455))),ISNUMBER(SEARCH(IF(B$2&lt;&gt;"",B$2,"NA"),'MITRE &amp; Controls Mappings'!$H455))),ISNUMBER(SEARCH(IF(B$3&lt;&gt;"",B$3,"NA"),'MITRE &amp; Controls Mappings'!$I455))),ISNUMBER(SEARCH(IF(B$3&lt;&gt;"",B$3,"NA"),'MITRE &amp; Controls Mappings'!$J455))), 'MITRE &amp; Controls Mappings'!$B455,"")</f>
        <v/>
      </c>
      <c r="C457" t="str">
        <f>IF(OR(OR(OR(OR(OR(ISNUMBER(SEARCH(IF(C$1&lt;&gt;"",C$1,"NA"),'MITRE &amp; Controls Mappings'!$E455)),ISNUMBER(SEARCH(IF(C$1&lt;&gt;"",C$1,"NA"),'MITRE &amp; Controls Mappings'!$F455))),ISNUMBER(SEARCH(IF(C$2&lt;&gt;"",C$2,"NA"),'MITRE &amp; Controls Mappings'!$G455))),ISNUMBER(SEARCH(IF(C$2&lt;&gt;"",C$2,"NA"),'MITRE &amp; Controls Mappings'!$H455))),ISNUMBER(SEARCH(IF(C$3&lt;&gt;"",C$3,"NA"),'MITRE &amp; Controls Mappings'!$I455))),ISNUMBER(SEARCH(IF(C$3&lt;&gt;"",C$3,"NA"),'MITRE &amp; Controls Mappings'!$J455))), 'MITRE &amp; Controls Mappings'!$B455,"")</f>
        <v/>
      </c>
      <c r="D457" t="str">
        <f>IF(OR(OR(OR(OR(OR(ISNUMBER(SEARCH(IF(D$1&lt;&gt;"",D$1,"NA"),'MITRE &amp; Controls Mappings'!$E455)),ISNUMBER(SEARCH(IF(D$1&lt;&gt;"",D$1,"NA"),'MITRE &amp; Controls Mappings'!$F455))),ISNUMBER(SEARCH(IF(D$2&lt;&gt;"",D$2,"NA"),'MITRE &amp; Controls Mappings'!$G455))),ISNUMBER(SEARCH(IF(D$2&lt;&gt;"",D$2,"NA"),'MITRE &amp; Controls Mappings'!$H455))),ISNUMBER(SEARCH(IF(D$3&lt;&gt;"",D$3,"NA"),'MITRE &amp; Controls Mappings'!$I455))),ISNUMBER(SEARCH(IF(D$3&lt;&gt;"",D$3,"NA"),'MITRE &amp; Controls Mappings'!$J455))), 'MITRE &amp; Controls Mappings'!$B455,"")</f>
        <v/>
      </c>
      <c r="E457" t="str">
        <f>IF(OR(OR(OR(OR(OR(ISNUMBER(SEARCH(IF(E$1&lt;&gt;"",E$1,"NA"),'MITRE &amp; Controls Mappings'!$E455)),ISNUMBER(SEARCH(IF(E$1&lt;&gt;"",E$1,"NA"),'MITRE &amp; Controls Mappings'!$F455))),ISNUMBER(SEARCH(IF(E$2&lt;&gt;"",E$2,"NA"),'MITRE &amp; Controls Mappings'!$G455))),ISNUMBER(SEARCH(IF(E$2&lt;&gt;"",E$2,"NA"),'MITRE &amp; Controls Mappings'!$H455))),ISNUMBER(SEARCH(IF(E$3&lt;&gt;"",E$3,"NA"),'MITRE &amp; Controls Mappings'!$I455))),ISNUMBER(SEARCH(IF(E$3&lt;&gt;"",E$3,"NA"),'MITRE &amp; Controls Mappings'!$J455))), 'MITRE &amp; Controls Mappings'!$B455,"")</f>
        <v/>
      </c>
      <c r="F457" t="str">
        <f>IF(OR(OR(OR(OR(OR(ISNUMBER(SEARCH(IF(F$1&lt;&gt;"",F$1,"NA"),'MITRE &amp; Controls Mappings'!$E455)),ISNUMBER(SEARCH(IF(F$1&lt;&gt;"",F$1,"NA"),'MITRE &amp; Controls Mappings'!$F455))),ISNUMBER(SEARCH(IF(F$2&lt;&gt;"",F$2,"NA"),'MITRE &amp; Controls Mappings'!$G455))),ISNUMBER(SEARCH(IF(F$2&lt;&gt;"",F$2,"NA"),'MITRE &amp; Controls Mappings'!$H455))),ISNUMBER(SEARCH(IF(F$3&lt;&gt;"",F$3,"NA"),'MITRE &amp; Controls Mappings'!$I455))),ISNUMBER(SEARCH(IF(F$3&lt;&gt;"",F$3,"NA"),'MITRE &amp; Controls Mappings'!$J455))), 'MITRE &amp; Controls Mappings'!$B455,"")</f>
        <v/>
      </c>
      <c r="G457" t="str">
        <f>IF(OR(OR(OR(OR(OR(ISNUMBER(SEARCH(IF(G$1&lt;&gt;"",G$1,"NA"),'MITRE &amp; Controls Mappings'!$E455)),ISNUMBER(SEARCH(IF(G$1&lt;&gt;"",G$1,"NA"),'MITRE &amp; Controls Mappings'!$F455))),ISNUMBER(SEARCH(IF(G$2&lt;&gt;"",G$2,"NA"),'MITRE &amp; Controls Mappings'!$G455))),ISNUMBER(SEARCH(IF(G$2&lt;&gt;"",G$2,"NA"),'MITRE &amp; Controls Mappings'!$H455))),ISNUMBER(SEARCH(IF(G$3&lt;&gt;"",G$3,"NA"),'MITRE &amp; Controls Mappings'!$I455))),ISNUMBER(SEARCH(IF(G$3&lt;&gt;"",G$3,"NA"),'MITRE &amp; Controls Mappings'!$J455))), 'MITRE &amp; Controls Mappings'!$B455,"")</f>
        <v/>
      </c>
      <c r="H457" t="str">
        <f>IF(OR(OR(OR(OR(OR(ISNUMBER(SEARCH(IF(H$1&lt;&gt;"",H$1,"NA"),'MITRE &amp; Controls Mappings'!$E455)),ISNUMBER(SEARCH(IF(H$1&lt;&gt;"",H$1,"NA"),'MITRE &amp; Controls Mappings'!$F455))),ISNUMBER(SEARCH(IF(H$2&lt;&gt;"",H$2,"NA"),'MITRE &amp; Controls Mappings'!$G455))),ISNUMBER(SEARCH(IF(H$2&lt;&gt;"",H$2,"NA"),'MITRE &amp; Controls Mappings'!$H455))),ISNUMBER(SEARCH(IF(H$3&lt;&gt;"",H$3,"NA"),'MITRE &amp; Controls Mappings'!$I455))),ISNUMBER(SEARCH(IF(H$3&lt;&gt;"",H$3,"NA"),'MITRE &amp; Controls Mappings'!$J455))), 'MITRE &amp; Controls Mappings'!$B455,"")</f>
        <v/>
      </c>
      <c r="I457" t="str">
        <f>IF(OR(OR(OR(OR(OR(ISNUMBER(SEARCH(IF(I$1&lt;&gt;"",I$1,"NA"),'MITRE &amp; Controls Mappings'!$E455)),ISNUMBER(SEARCH(IF(I$1&lt;&gt;"",I$1,"NA"),'MITRE &amp; Controls Mappings'!$F455))),ISNUMBER(SEARCH(IF(I$2&lt;&gt;"",I$2,"NA"),'MITRE &amp; Controls Mappings'!$G455))),ISNUMBER(SEARCH(IF(I$2&lt;&gt;"",I$2,"NA"),'MITRE &amp; Controls Mappings'!$H455))),ISNUMBER(SEARCH(IF(I$3&lt;&gt;"",I$3,"NA"),'MITRE &amp; Controls Mappings'!$I455))),ISNUMBER(SEARCH(IF(I$3&lt;&gt;"",I$3,"NA"),'MITRE &amp; Controls Mappings'!$J455))), 'MITRE &amp; Controls Mappings'!$B455,"")</f>
        <v/>
      </c>
      <c r="J457" t="str">
        <f>IF(OR(OR(OR(OR(OR(ISNUMBER(SEARCH(IF(J$1&lt;&gt;"",J$1,"NA"),'MITRE &amp; Controls Mappings'!$E455)),ISNUMBER(SEARCH(IF(J$1&lt;&gt;"",J$1,"NA"),'MITRE &amp; Controls Mappings'!$F455))),ISNUMBER(SEARCH(IF(J$2&lt;&gt;"",J$2,"NA"),'MITRE &amp; Controls Mappings'!$G455))),ISNUMBER(SEARCH(IF(J$2&lt;&gt;"",J$2,"NA"),'MITRE &amp; Controls Mappings'!$H455))),ISNUMBER(SEARCH(IF(J$3&lt;&gt;"",J$3,"NA"),'MITRE &amp; Controls Mappings'!$I455))),ISNUMBER(SEARCH(IF(J$3&lt;&gt;"",J$3,"NA"),'MITRE &amp; Controls Mappings'!$J455))), 'MITRE &amp; Controls Mappings'!$B455,"")</f>
        <v/>
      </c>
      <c r="K457" t="str">
        <f>IF(OR(OR(OR(OR(OR(ISNUMBER(SEARCH(IF(K$1&lt;&gt;"",K$1,"NA"),'MITRE &amp; Controls Mappings'!$E455)),ISNUMBER(SEARCH(IF(K$1&lt;&gt;"",K$1,"NA"),'MITRE &amp; Controls Mappings'!$F455))),ISNUMBER(SEARCH(IF(K$2&lt;&gt;"",K$2,"NA"),'MITRE &amp; Controls Mappings'!$G455))),ISNUMBER(SEARCH(IF(K$2&lt;&gt;"",K$2,"NA"),'MITRE &amp; Controls Mappings'!$H455))),ISNUMBER(SEARCH(IF(K$3&lt;&gt;"",K$3,"NA"),'MITRE &amp; Controls Mappings'!$I455))),ISNUMBER(SEARCH(IF(K$3&lt;&gt;"",K$3,"NA"),'MITRE &amp; Controls Mappings'!$J455))), 'MITRE &amp; Controls Mappings'!$B455,"")</f>
        <v/>
      </c>
      <c r="L457" s="26" t="str">
        <f>IF('MITRE &amp; Controls Mappings'!D455 &lt;&gt;"",'MITRE &amp; Controls Mappings'!D455,"" )</f>
        <v>(L1) Ensure 'Enable insecure guest logons' is set to 'Disabled'</v>
      </c>
    </row>
    <row r="458" spans="1:12" x14ac:dyDescent="0.25">
      <c r="A458" t="str">
        <f>IF(COUNTIF(B458:K458,"="&amp;'MITRE &amp; Controls Mappings'!B456)&gt;0,'MITRE &amp; Controls Mappings'!B456,"")</f>
        <v/>
      </c>
      <c r="B458" t="str">
        <f>IF(OR(OR(OR(OR(OR(ISNUMBER(SEARCH(IF(B$1&lt;&gt;"",B$1,"NA"),'MITRE &amp; Controls Mappings'!$E456)),ISNUMBER(SEARCH(IF(B$1&lt;&gt;"",B$1,"NA"),'MITRE &amp; Controls Mappings'!$F456))),ISNUMBER(SEARCH(IF(B$2&lt;&gt;"",B$2,"NA"),'MITRE &amp; Controls Mappings'!$G456))),ISNUMBER(SEARCH(IF(B$2&lt;&gt;"",B$2,"NA"),'MITRE &amp; Controls Mappings'!$H456))),ISNUMBER(SEARCH(IF(B$3&lt;&gt;"",B$3,"NA"),'MITRE &amp; Controls Mappings'!$I456))),ISNUMBER(SEARCH(IF(B$3&lt;&gt;"",B$3,"NA"),'MITRE &amp; Controls Mappings'!$J456))), 'MITRE &amp; Controls Mappings'!$B456,"")</f>
        <v/>
      </c>
      <c r="C458" t="str">
        <f>IF(OR(OR(OR(OR(OR(ISNUMBER(SEARCH(IF(C$1&lt;&gt;"",C$1,"NA"),'MITRE &amp; Controls Mappings'!$E456)),ISNUMBER(SEARCH(IF(C$1&lt;&gt;"",C$1,"NA"),'MITRE &amp; Controls Mappings'!$F456))),ISNUMBER(SEARCH(IF(C$2&lt;&gt;"",C$2,"NA"),'MITRE &amp; Controls Mappings'!$G456))),ISNUMBER(SEARCH(IF(C$2&lt;&gt;"",C$2,"NA"),'MITRE &amp; Controls Mappings'!$H456))),ISNUMBER(SEARCH(IF(C$3&lt;&gt;"",C$3,"NA"),'MITRE &amp; Controls Mappings'!$I456))),ISNUMBER(SEARCH(IF(C$3&lt;&gt;"",C$3,"NA"),'MITRE &amp; Controls Mappings'!$J456))), 'MITRE &amp; Controls Mappings'!$B456,"")</f>
        <v/>
      </c>
      <c r="D458" t="str">
        <f>IF(OR(OR(OR(OR(OR(ISNUMBER(SEARCH(IF(D$1&lt;&gt;"",D$1,"NA"),'MITRE &amp; Controls Mappings'!$E456)),ISNUMBER(SEARCH(IF(D$1&lt;&gt;"",D$1,"NA"),'MITRE &amp; Controls Mappings'!$F456))),ISNUMBER(SEARCH(IF(D$2&lt;&gt;"",D$2,"NA"),'MITRE &amp; Controls Mappings'!$G456))),ISNUMBER(SEARCH(IF(D$2&lt;&gt;"",D$2,"NA"),'MITRE &amp; Controls Mappings'!$H456))),ISNUMBER(SEARCH(IF(D$3&lt;&gt;"",D$3,"NA"),'MITRE &amp; Controls Mappings'!$I456))),ISNUMBER(SEARCH(IF(D$3&lt;&gt;"",D$3,"NA"),'MITRE &amp; Controls Mappings'!$J456))), 'MITRE &amp; Controls Mappings'!$B456,"")</f>
        <v/>
      </c>
      <c r="E458" t="str">
        <f>IF(OR(OR(OR(OR(OR(ISNUMBER(SEARCH(IF(E$1&lt;&gt;"",E$1,"NA"),'MITRE &amp; Controls Mappings'!$E456)),ISNUMBER(SEARCH(IF(E$1&lt;&gt;"",E$1,"NA"),'MITRE &amp; Controls Mappings'!$F456))),ISNUMBER(SEARCH(IF(E$2&lt;&gt;"",E$2,"NA"),'MITRE &amp; Controls Mappings'!$G456))),ISNUMBER(SEARCH(IF(E$2&lt;&gt;"",E$2,"NA"),'MITRE &amp; Controls Mappings'!$H456))),ISNUMBER(SEARCH(IF(E$3&lt;&gt;"",E$3,"NA"),'MITRE &amp; Controls Mappings'!$I456))),ISNUMBER(SEARCH(IF(E$3&lt;&gt;"",E$3,"NA"),'MITRE &amp; Controls Mappings'!$J456))), 'MITRE &amp; Controls Mappings'!$B456,"")</f>
        <v/>
      </c>
      <c r="F458" t="str">
        <f>IF(OR(OR(OR(OR(OR(ISNUMBER(SEARCH(IF(F$1&lt;&gt;"",F$1,"NA"),'MITRE &amp; Controls Mappings'!$E456)),ISNUMBER(SEARCH(IF(F$1&lt;&gt;"",F$1,"NA"),'MITRE &amp; Controls Mappings'!$F456))),ISNUMBER(SEARCH(IF(F$2&lt;&gt;"",F$2,"NA"),'MITRE &amp; Controls Mappings'!$G456))),ISNUMBER(SEARCH(IF(F$2&lt;&gt;"",F$2,"NA"),'MITRE &amp; Controls Mappings'!$H456))),ISNUMBER(SEARCH(IF(F$3&lt;&gt;"",F$3,"NA"),'MITRE &amp; Controls Mappings'!$I456))),ISNUMBER(SEARCH(IF(F$3&lt;&gt;"",F$3,"NA"),'MITRE &amp; Controls Mappings'!$J456))), 'MITRE &amp; Controls Mappings'!$B456,"")</f>
        <v/>
      </c>
      <c r="G458" t="str">
        <f>IF(OR(OR(OR(OR(OR(ISNUMBER(SEARCH(IF(G$1&lt;&gt;"",G$1,"NA"),'MITRE &amp; Controls Mappings'!$E456)),ISNUMBER(SEARCH(IF(G$1&lt;&gt;"",G$1,"NA"),'MITRE &amp; Controls Mappings'!$F456))),ISNUMBER(SEARCH(IF(G$2&lt;&gt;"",G$2,"NA"),'MITRE &amp; Controls Mappings'!$G456))),ISNUMBER(SEARCH(IF(G$2&lt;&gt;"",G$2,"NA"),'MITRE &amp; Controls Mappings'!$H456))),ISNUMBER(SEARCH(IF(G$3&lt;&gt;"",G$3,"NA"),'MITRE &amp; Controls Mappings'!$I456))),ISNUMBER(SEARCH(IF(G$3&lt;&gt;"",G$3,"NA"),'MITRE &amp; Controls Mappings'!$J456))), 'MITRE &amp; Controls Mappings'!$B456,"")</f>
        <v/>
      </c>
      <c r="H458" t="str">
        <f>IF(OR(OR(OR(OR(OR(ISNUMBER(SEARCH(IF(H$1&lt;&gt;"",H$1,"NA"),'MITRE &amp; Controls Mappings'!$E456)),ISNUMBER(SEARCH(IF(H$1&lt;&gt;"",H$1,"NA"),'MITRE &amp; Controls Mappings'!$F456))),ISNUMBER(SEARCH(IF(H$2&lt;&gt;"",H$2,"NA"),'MITRE &amp; Controls Mappings'!$G456))),ISNUMBER(SEARCH(IF(H$2&lt;&gt;"",H$2,"NA"),'MITRE &amp; Controls Mappings'!$H456))),ISNUMBER(SEARCH(IF(H$3&lt;&gt;"",H$3,"NA"),'MITRE &amp; Controls Mappings'!$I456))),ISNUMBER(SEARCH(IF(H$3&lt;&gt;"",H$3,"NA"),'MITRE &amp; Controls Mappings'!$J456))), 'MITRE &amp; Controls Mappings'!$B456,"")</f>
        <v/>
      </c>
      <c r="I458" t="str">
        <f>IF(OR(OR(OR(OR(OR(ISNUMBER(SEARCH(IF(I$1&lt;&gt;"",I$1,"NA"),'MITRE &amp; Controls Mappings'!$E456)),ISNUMBER(SEARCH(IF(I$1&lt;&gt;"",I$1,"NA"),'MITRE &amp; Controls Mappings'!$F456))),ISNUMBER(SEARCH(IF(I$2&lt;&gt;"",I$2,"NA"),'MITRE &amp; Controls Mappings'!$G456))),ISNUMBER(SEARCH(IF(I$2&lt;&gt;"",I$2,"NA"),'MITRE &amp; Controls Mappings'!$H456))),ISNUMBER(SEARCH(IF(I$3&lt;&gt;"",I$3,"NA"),'MITRE &amp; Controls Mappings'!$I456))),ISNUMBER(SEARCH(IF(I$3&lt;&gt;"",I$3,"NA"),'MITRE &amp; Controls Mappings'!$J456))), 'MITRE &amp; Controls Mappings'!$B456,"")</f>
        <v/>
      </c>
      <c r="J458" t="str">
        <f>IF(OR(OR(OR(OR(OR(ISNUMBER(SEARCH(IF(J$1&lt;&gt;"",J$1,"NA"),'MITRE &amp; Controls Mappings'!$E456)),ISNUMBER(SEARCH(IF(J$1&lt;&gt;"",J$1,"NA"),'MITRE &amp; Controls Mappings'!$F456))),ISNUMBER(SEARCH(IF(J$2&lt;&gt;"",J$2,"NA"),'MITRE &amp; Controls Mappings'!$G456))),ISNUMBER(SEARCH(IF(J$2&lt;&gt;"",J$2,"NA"),'MITRE &amp; Controls Mappings'!$H456))),ISNUMBER(SEARCH(IF(J$3&lt;&gt;"",J$3,"NA"),'MITRE &amp; Controls Mappings'!$I456))),ISNUMBER(SEARCH(IF(J$3&lt;&gt;"",J$3,"NA"),'MITRE &amp; Controls Mappings'!$J456))), 'MITRE &amp; Controls Mappings'!$B456,"")</f>
        <v/>
      </c>
      <c r="K458" t="str">
        <f>IF(OR(OR(OR(OR(OR(ISNUMBER(SEARCH(IF(K$1&lt;&gt;"",K$1,"NA"),'MITRE &amp; Controls Mappings'!$E456)),ISNUMBER(SEARCH(IF(K$1&lt;&gt;"",K$1,"NA"),'MITRE &amp; Controls Mappings'!$F456))),ISNUMBER(SEARCH(IF(K$2&lt;&gt;"",K$2,"NA"),'MITRE &amp; Controls Mappings'!$G456))),ISNUMBER(SEARCH(IF(K$2&lt;&gt;"",K$2,"NA"),'MITRE &amp; Controls Mappings'!$H456))),ISNUMBER(SEARCH(IF(K$3&lt;&gt;"",K$3,"NA"),'MITRE &amp; Controls Mappings'!$I456))),ISNUMBER(SEARCH(IF(K$3&lt;&gt;"",K$3,"NA"),'MITRE &amp; Controls Mappings'!$J456))), 'MITRE &amp; Controls Mappings'!$B456,"")</f>
        <v/>
      </c>
      <c r="L458" s="26" t="str">
        <f>IF('MITRE &amp; Controls Mappings'!D456 &lt;&gt;"",'MITRE &amp; Controls Mappings'!D456,"" )</f>
        <v>Link-Layer Topology Discovery</v>
      </c>
    </row>
    <row r="459" spans="1:12" x14ac:dyDescent="0.25">
      <c r="A459" t="str">
        <f>IF(COUNTIF(B459:K459,"="&amp;'MITRE &amp; Controls Mappings'!B457)&gt;0,'MITRE &amp; Controls Mappings'!B457,"")</f>
        <v/>
      </c>
      <c r="B459" t="str">
        <f>IF(OR(OR(OR(OR(OR(ISNUMBER(SEARCH(IF(B$1&lt;&gt;"",B$1,"NA"),'MITRE &amp; Controls Mappings'!$E457)),ISNUMBER(SEARCH(IF(B$1&lt;&gt;"",B$1,"NA"),'MITRE &amp; Controls Mappings'!$F457))),ISNUMBER(SEARCH(IF(B$2&lt;&gt;"",B$2,"NA"),'MITRE &amp; Controls Mappings'!$G457))),ISNUMBER(SEARCH(IF(B$2&lt;&gt;"",B$2,"NA"),'MITRE &amp; Controls Mappings'!$H457))),ISNUMBER(SEARCH(IF(B$3&lt;&gt;"",B$3,"NA"),'MITRE &amp; Controls Mappings'!$I457))),ISNUMBER(SEARCH(IF(B$3&lt;&gt;"",B$3,"NA"),'MITRE &amp; Controls Mappings'!$J457))), 'MITRE &amp; Controls Mappings'!$B457,"")</f>
        <v/>
      </c>
      <c r="C459" t="str">
        <f>IF(OR(OR(OR(OR(OR(ISNUMBER(SEARCH(IF(C$1&lt;&gt;"",C$1,"NA"),'MITRE &amp; Controls Mappings'!$E457)),ISNUMBER(SEARCH(IF(C$1&lt;&gt;"",C$1,"NA"),'MITRE &amp; Controls Mappings'!$F457))),ISNUMBER(SEARCH(IF(C$2&lt;&gt;"",C$2,"NA"),'MITRE &amp; Controls Mappings'!$G457))),ISNUMBER(SEARCH(IF(C$2&lt;&gt;"",C$2,"NA"),'MITRE &amp; Controls Mappings'!$H457))),ISNUMBER(SEARCH(IF(C$3&lt;&gt;"",C$3,"NA"),'MITRE &amp; Controls Mappings'!$I457))),ISNUMBER(SEARCH(IF(C$3&lt;&gt;"",C$3,"NA"),'MITRE &amp; Controls Mappings'!$J457))), 'MITRE &amp; Controls Mappings'!$B457,"")</f>
        <v/>
      </c>
      <c r="D459" t="str">
        <f>IF(OR(OR(OR(OR(OR(ISNUMBER(SEARCH(IF(D$1&lt;&gt;"",D$1,"NA"),'MITRE &amp; Controls Mappings'!$E457)),ISNUMBER(SEARCH(IF(D$1&lt;&gt;"",D$1,"NA"),'MITRE &amp; Controls Mappings'!$F457))),ISNUMBER(SEARCH(IF(D$2&lt;&gt;"",D$2,"NA"),'MITRE &amp; Controls Mappings'!$G457))),ISNUMBER(SEARCH(IF(D$2&lt;&gt;"",D$2,"NA"),'MITRE &amp; Controls Mappings'!$H457))),ISNUMBER(SEARCH(IF(D$3&lt;&gt;"",D$3,"NA"),'MITRE &amp; Controls Mappings'!$I457))),ISNUMBER(SEARCH(IF(D$3&lt;&gt;"",D$3,"NA"),'MITRE &amp; Controls Mappings'!$J457))), 'MITRE &amp; Controls Mappings'!$B457,"")</f>
        <v/>
      </c>
      <c r="E459" t="str">
        <f>IF(OR(OR(OR(OR(OR(ISNUMBER(SEARCH(IF(E$1&lt;&gt;"",E$1,"NA"),'MITRE &amp; Controls Mappings'!$E457)),ISNUMBER(SEARCH(IF(E$1&lt;&gt;"",E$1,"NA"),'MITRE &amp; Controls Mappings'!$F457))),ISNUMBER(SEARCH(IF(E$2&lt;&gt;"",E$2,"NA"),'MITRE &amp; Controls Mappings'!$G457))),ISNUMBER(SEARCH(IF(E$2&lt;&gt;"",E$2,"NA"),'MITRE &amp; Controls Mappings'!$H457))),ISNUMBER(SEARCH(IF(E$3&lt;&gt;"",E$3,"NA"),'MITRE &amp; Controls Mappings'!$I457))),ISNUMBER(SEARCH(IF(E$3&lt;&gt;"",E$3,"NA"),'MITRE &amp; Controls Mappings'!$J457))), 'MITRE &amp; Controls Mappings'!$B457,"")</f>
        <v/>
      </c>
      <c r="F459" t="str">
        <f>IF(OR(OR(OR(OR(OR(ISNUMBER(SEARCH(IF(F$1&lt;&gt;"",F$1,"NA"),'MITRE &amp; Controls Mappings'!$E457)),ISNUMBER(SEARCH(IF(F$1&lt;&gt;"",F$1,"NA"),'MITRE &amp; Controls Mappings'!$F457))),ISNUMBER(SEARCH(IF(F$2&lt;&gt;"",F$2,"NA"),'MITRE &amp; Controls Mappings'!$G457))),ISNUMBER(SEARCH(IF(F$2&lt;&gt;"",F$2,"NA"),'MITRE &amp; Controls Mappings'!$H457))),ISNUMBER(SEARCH(IF(F$3&lt;&gt;"",F$3,"NA"),'MITRE &amp; Controls Mappings'!$I457))),ISNUMBER(SEARCH(IF(F$3&lt;&gt;"",F$3,"NA"),'MITRE &amp; Controls Mappings'!$J457))), 'MITRE &amp; Controls Mappings'!$B457,"")</f>
        <v/>
      </c>
      <c r="G459" t="str">
        <f>IF(OR(OR(OR(OR(OR(ISNUMBER(SEARCH(IF(G$1&lt;&gt;"",G$1,"NA"),'MITRE &amp; Controls Mappings'!$E457)),ISNUMBER(SEARCH(IF(G$1&lt;&gt;"",G$1,"NA"),'MITRE &amp; Controls Mappings'!$F457))),ISNUMBER(SEARCH(IF(G$2&lt;&gt;"",G$2,"NA"),'MITRE &amp; Controls Mappings'!$G457))),ISNUMBER(SEARCH(IF(G$2&lt;&gt;"",G$2,"NA"),'MITRE &amp; Controls Mappings'!$H457))),ISNUMBER(SEARCH(IF(G$3&lt;&gt;"",G$3,"NA"),'MITRE &amp; Controls Mappings'!$I457))),ISNUMBER(SEARCH(IF(G$3&lt;&gt;"",G$3,"NA"),'MITRE &amp; Controls Mappings'!$J457))), 'MITRE &amp; Controls Mappings'!$B457,"")</f>
        <v/>
      </c>
      <c r="H459" t="str">
        <f>IF(OR(OR(OR(OR(OR(ISNUMBER(SEARCH(IF(H$1&lt;&gt;"",H$1,"NA"),'MITRE &amp; Controls Mappings'!$E457)),ISNUMBER(SEARCH(IF(H$1&lt;&gt;"",H$1,"NA"),'MITRE &amp; Controls Mappings'!$F457))),ISNUMBER(SEARCH(IF(H$2&lt;&gt;"",H$2,"NA"),'MITRE &amp; Controls Mappings'!$G457))),ISNUMBER(SEARCH(IF(H$2&lt;&gt;"",H$2,"NA"),'MITRE &amp; Controls Mappings'!$H457))),ISNUMBER(SEARCH(IF(H$3&lt;&gt;"",H$3,"NA"),'MITRE &amp; Controls Mappings'!$I457))),ISNUMBER(SEARCH(IF(H$3&lt;&gt;"",H$3,"NA"),'MITRE &amp; Controls Mappings'!$J457))), 'MITRE &amp; Controls Mappings'!$B457,"")</f>
        <v/>
      </c>
      <c r="I459" t="str">
        <f>IF(OR(OR(OR(OR(OR(ISNUMBER(SEARCH(IF(I$1&lt;&gt;"",I$1,"NA"),'MITRE &amp; Controls Mappings'!$E457)),ISNUMBER(SEARCH(IF(I$1&lt;&gt;"",I$1,"NA"),'MITRE &amp; Controls Mappings'!$F457))),ISNUMBER(SEARCH(IF(I$2&lt;&gt;"",I$2,"NA"),'MITRE &amp; Controls Mappings'!$G457))),ISNUMBER(SEARCH(IF(I$2&lt;&gt;"",I$2,"NA"),'MITRE &amp; Controls Mappings'!$H457))),ISNUMBER(SEARCH(IF(I$3&lt;&gt;"",I$3,"NA"),'MITRE &amp; Controls Mappings'!$I457))),ISNUMBER(SEARCH(IF(I$3&lt;&gt;"",I$3,"NA"),'MITRE &amp; Controls Mappings'!$J457))), 'MITRE &amp; Controls Mappings'!$B457,"")</f>
        <v/>
      </c>
      <c r="J459" t="str">
        <f>IF(OR(OR(OR(OR(OR(ISNUMBER(SEARCH(IF(J$1&lt;&gt;"",J$1,"NA"),'MITRE &amp; Controls Mappings'!$E457)),ISNUMBER(SEARCH(IF(J$1&lt;&gt;"",J$1,"NA"),'MITRE &amp; Controls Mappings'!$F457))),ISNUMBER(SEARCH(IF(J$2&lt;&gt;"",J$2,"NA"),'MITRE &amp; Controls Mappings'!$G457))),ISNUMBER(SEARCH(IF(J$2&lt;&gt;"",J$2,"NA"),'MITRE &amp; Controls Mappings'!$H457))),ISNUMBER(SEARCH(IF(J$3&lt;&gt;"",J$3,"NA"),'MITRE &amp; Controls Mappings'!$I457))),ISNUMBER(SEARCH(IF(J$3&lt;&gt;"",J$3,"NA"),'MITRE &amp; Controls Mappings'!$J457))), 'MITRE &amp; Controls Mappings'!$B457,"")</f>
        <v/>
      </c>
      <c r="K459" t="str">
        <f>IF(OR(OR(OR(OR(OR(ISNUMBER(SEARCH(IF(K$1&lt;&gt;"",K$1,"NA"),'MITRE &amp; Controls Mappings'!$E457)),ISNUMBER(SEARCH(IF(K$1&lt;&gt;"",K$1,"NA"),'MITRE &amp; Controls Mappings'!$F457))),ISNUMBER(SEARCH(IF(K$2&lt;&gt;"",K$2,"NA"),'MITRE &amp; Controls Mappings'!$G457))),ISNUMBER(SEARCH(IF(K$2&lt;&gt;"",K$2,"NA"),'MITRE &amp; Controls Mappings'!$H457))),ISNUMBER(SEARCH(IF(K$3&lt;&gt;"",K$3,"NA"),'MITRE &amp; Controls Mappings'!$I457))),ISNUMBER(SEARCH(IF(K$3&lt;&gt;"",K$3,"NA"),'MITRE &amp; Controls Mappings'!$J457))), 'MITRE &amp; Controls Mappings'!$B457,"")</f>
        <v/>
      </c>
      <c r="L459" s="26" t="str">
        <f>IF('MITRE &amp; Controls Mappings'!D457 &lt;&gt;"",'MITRE &amp; Controls Mappings'!D457,"" )</f>
        <v>(L2) Ensure 'Turn on Mapper I/O (LLTDIO) driver' is set to 'Disabled'</v>
      </c>
    </row>
    <row r="460" spans="1:12" x14ac:dyDescent="0.25">
      <c r="A460" t="str">
        <f>IF(COUNTIF(B460:K460,"="&amp;'MITRE &amp; Controls Mappings'!B458)&gt;0,'MITRE &amp; Controls Mappings'!B458,"")</f>
        <v/>
      </c>
      <c r="B460" t="str">
        <f>IF(OR(OR(OR(OR(OR(ISNUMBER(SEARCH(IF(B$1&lt;&gt;"",B$1,"NA"),'MITRE &amp; Controls Mappings'!$E458)),ISNUMBER(SEARCH(IF(B$1&lt;&gt;"",B$1,"NA"),'MITRE &amp; Controls Mappings'!$F458))),ISNUMBER(SEARCH(IF(B$2&lt;&gt;"",B$2,"NA"),'MITRE &amp; Controls Mappings'!$G458))),ISNUMBER(SEARCH(IF(B$2&lt;&gt;"",B$2,"NA"),'MITRE &amp; Controls Mappings'!$H458))),ISNUMBER(SEARCH(IF(B$3&lt;&gt;"",B$3,"NA"),'MITRE &amp; Controls Mappings'!$I458))),ISNUMBER(SEARCH(IF(B$3&lt;&gt;"",B$3,"NA"),'MITRE &amp; Controls Mappings'!$J458))), 'MITRE &amp; Controls Mappings'!$B458,"")</f>
        <v/>
      </c>
      <c r="C460" t="str">
        <f>IF(OR(OR(OR(OR(OR(ISNUMBER(SEARCH(IF(C$1&lt;&gt;"",C$1,"NA"),'MITRE &amp; Controls Mappings'!$E458)),ISNUMBER(SEARCH(IF(C$1&lt;&gt;"",C$1,"NA"),'MITRE &amp; Controls Mappings'!$F458))),ISNUMBER(SEARCH(IF(C$2&lt;&gt;"",C$2,"NA"),'MITRE &amp; Controls Mappings'!$G458))),ISNUMBER(SEARCH(IF(C$2&lt;&gt;"",C$2,"NA"),'MITRE &amp; Controls Mappings'!$H458))),ISNUMBER(SEARCH(IF(C$3&lt;&gt;"",C$3,"NA"),'MITRE &amp; Controls Mappings'!$I458))),ISNUMBER(SEARCH(IF(C$3&lt;&gt;"",C$3,"NA"),'MITRE &amp; Controls Mappings'!$J458))), 'MITRE &amp; Controls Mappings'!$B458,"")</f>
        <v/>
      </c>
      <c r="D460" t="str">
        <f>IF(OR(OR(OR(OR(OR(ISNUMBER(SEARCH(IF(D$1&lt;&gt;"",D$1,"NA"),'MITRE &amp; Controls Mappings'!$E458)),ISNUMBER(SEARCH(IF(D$1&lt;&gt;"",D$1,"NA"),'MITRE &amp; Controls Mappings'!$F458))),ISNUMBER(SEARCH(IF(D$2&lt;&gt;"",D$2,"NA"),'MITRE &amp; Controls Mappings'!$G458))),ISNUMBER(SEARCH(IF(D$2&lt;&gt;"",D$2,"NA"),'MITRE &amp; Controls Mappings'!$H458))),ISNUMBER(SEARCH(IF(D$3&lt;&gt;"",D$3,"NA"),'MITRE &amp; Controls Mappings'!$I458))),ISNUMBER(SEARCH(IF(D$3&lt;&gt;"",D$3,"NA"),'MITRE &amp; Controls Mappings'!$J458))), 'MITRE &amp; Controls Mappings'!$B458,"")</f>
        <v/>
      </c>
      <c r="E460" t="str">
        <f>IF(OR(OR(OR(OR(OR(ISNUMBER(SEARCH(IF(E$1&lt;&gt;"",E$1,"NA"),'MITRE &amp; Controls Mappings'!$E458)),ISNUMBER(SEARCH(IF(E$1&lt;&gt;"",E$1,"NA"),'MITRE &amp; Controls Mappings'!$F458))),ISNUMBER(SEARCH(IF(E$2&lt;&gt;"",E$2,"NA"),'MITRE &amp; Controls Mappings'!$G458))),ISNUMBER(SEARCH(IF(E$2&lt;&gt;"",E$2,"NA"),'MITRE &amp; Controls Mappings'!$H458))),ISNUMBER(SEARCH(IF(E$3&lt;&gt;"",E$3,"NA"),'MITRE &amp; Controls Mappings'!$I458))),ISNUMBER(SEARCH(IF(E$3&lt;&gt;"",E$3,"NA"),'MITRE &amp; Controls Mappings'!$J458))), 'MITRE &amp; Controls Mappings'!$B458,"")</f>
        <v/>
      </c>
      <c r="F460" t="str">
        <f>IF(OR(OR(OR(OR(OR(ISNUMBER(SEARCH(IF(F$1&lt;&gt;"",F$1,"NA"),'MITRE &amp; Controls Mappings'!$E458)),ISNUMBER(SEARCH(IF(F$1&lt;&gt;"",F$1,"NA"),'MITRE &amp; Controls Mappings'!$F458))),ISNUMBER(SEARCH(IF(F$2&lt;&gt;"",F$2,"NA"),'MITRE &amp; Controls Mappings'!$G458))),ISNUMBER(SEARCH(IF(F$2&lt;&gt;"",F$2,"NA"),'MITRE &amp; Controls Mappings'!$H458))),ISNUMBER(SEARCH(IF(F$3&lt;&gt;"",F$3,"NA"),'MITRE &amp; Controls Mappings'!$I458))),ISNUMBER(SEARCH(IF(F$3&lt;&gt;"",F$3,"NA"),'MITRE &amp; Controls Mappings'!$J458))), 'MITRE &amp; Controls Mappings'!$B458,"")</f>
        <v/>
      </c>
      <c r="G460" t="str">
        <f>IF(OR(OR(OR(OR(OR(ISNUMBER(SEARCH(IF(G$1&lt;&gt;"",G$1,"NA"),'MITRE &amp; Controls Mappings'!$E458)),ISNUMBER(SEARCH(IF(G$1&lt;&gt;"",G$1,"NA"),'MITRE &amp; Controls Mappings'!$F458))),ISNUMBER(SEARCH(IF(G$2&lt;&gt;"",G$2,"NA"),'MITRE &amp; Controls Mappings'!$G458))),ISNUMBER(SEARCH(IF(G$2&lt;&gt;"",G$2,"NA"),'MITRE &amp; Controls Mappings'!$H458))),ISNUMBER(SEARCH(IF(G$3&lt;&gt;"",G$3,"NA"),'MITRE &amp; Controls Mappings'!$I458))),ISNUMBER(SEARCH(IF(G$3&lt;&gt;"",G$3,"NA"),'MITRE &amp; Controls Mappings'!$J458))), 'MITRE &amp; Controls Mappings'!$B458,"")</f>
        <v/>
      </c>
      <c r="H460" t="str">
        <f>IF(OR(OR(OR(OR(OR(ISNUMBER(SEARCH(IF(H$1&lt;&gt;"",H$1,"NA"),'MITRE &amp; Controls Mappings'!$E458)),ISNUMBER(SEARCH(IF(H$1&lt;&gt;"",H$1,"NA"),'MITRE &amp; Controls Mappings'!$F458))),ISNUMBER(SEARCH(IF(H$2&lt;&gt;"",H$2,"NA"),'MITRE &amp; Controls Mappings'!$G458))),ISNUMBER(SEARCH(IF(H$2&lt;&gt;"",H$2,"NA"),'MITRE &amp; Controls Mappings'!$H458))),ISNUMBER(SEARCH(IF(H$3&lt;&gt;"",H$3,"NA"),'MITRE &amp; Controls Mappings'!$I458))),ISNUMBER(SEARCH(IF(H$3&lt;&gt;"",H$3,"NA"),'MITRE &amp; Controls Mappings'!$J458))), 'MITRE &amp; Controls Mappings'!$B458,"")</f>
        <v/>
      </c>
      <c r="I460" t="str">
        <f>IF(OR(OR(OR(OR(OR(ISNUMBER(SEARCH(IF(I$1&lt;&gt;"",I$1,"NA"),'MITRE &amp; Controls Mappings'!$E458)),ISNUMBER(SEARCH(IF(I$1&lt;&gt;"",I$1,"NA"),'MITRE &amp; Controls Mappings'!$F458))),ISNUMBER(SEARCH(IF(I$2&lt;&gt;"",I$2,"NA"),'MITRE &amp; Controls Mappings'!$G458))),ISNUMBER(SEARCH(IF(I$2&lt;&gt;"",I$2,"NA"),'MITRE &amp; Controls Mappings'!$H458))),ISNUMBER(SEARCH(IF(I$3&lt;&gt;"",I$3,"NA"),'MITRE &amp; Controls Mappings'!$I458))),ISNUMBER(SEARCH(IF(I$3&lt;&gt;"",I$3,"NA"),'MITRE &amp; Controls Mappings'!$J458))), 'MITRE &amp; Controls Mappings'!$B458,"")</f>
        <v/>
      </c>
      <c r="J460" t="str">
        <f>IF(OR(OR(OR(OR(OR(ISNUMBER(SEARCH(IF(J$1&lt;&gt;"",J$1,"NA"),'MITRE &amp; Controls Mappings'!$E458)),ISNUMBER(SEARCH(IF(J$1&lt;&gt;"",J$1,"NA"),'MITRE &amp; Controls Mappings'!$F458))),ISNUMBER(SEARCH(IF(J$2&lt;&gt;"",J$2,"NA"),'MITRE &amp; Controls Mappings'!$G458))),ISNUMBER(SEARCH(IF(J$2&lt;&gt;"",J$2,"NA"),'MITRE &amp; Controls Mappings'!$H458))),ISNUMBER(SEARCH(IF(J$3&lt;&gt;"",J$3,"NA"),'MITRE &amp; Controls Mappings'!$I458))),ISNUMBER(SEARCH(IF(J$3&lt;&gt;"",J$3,"NA"),'MITRE &amp; Controls Mappings'!$J458))), 'MITRE &amp; Controls Mappings'!$B458,"")</f>
        <v/>
      </c>
      <c r="K460" t="str">
        <f>IF(OR(OR(OR(OR(OR(ISNUMBER(SEARCH(IF(K$1&lt;&gt;"",K$1,"NA"),'MITRE &amp; Controls Mappings'!$E458)),ISNUMBER(SEARCH(IF(K$1&lt;&gt;"",K$1,"NA"),'MITRE &amp; Controls Mappings'!$F458))),ISNUMBER(SEARCH(IF(K$2&lt;&gt;"",K$2,"NA"),'MITRE &amp; Controls Mappings'!$G458))),ISNUMBER(SEARCH(IF(K$2&lt;&gt;"",K$2,"NA"),'MITRE &amp; Controls Mappings'!$H458))),ISNUMBER(SEARCH(IF(K$3&lt;&gt;"",K$3,"NA"),'MITRE &amp; Controls Mappings'!$I458))),ISNUMBER(SEARCH(IF(K$3&lt;&gt;"",K$3,"NA"),'MITRE &amp; Controls Mappings'!$J458))), 'MITRE &amp; Controls Mappings'!$B458,"")</f>
        <v/>
      </c>
      <c r="L460" s="26" t="str">
        <f>IF('MITRE &amp; Controls Mappings'!D458 &lt;&gt;"",'MITRE &amp; Controls Mappings'!D458,"" )</f>
        <v>(L2) Ensure 'Turn on Mapper I/O (LLTDIO) driver' is set to 'Disabled'</v>
      </c>
    </row>
    <row r="461" spans="1:12" x14ac:dyDescent="0.25">
      <c r="A461" t="str">
        <f>IF(COUNTIF(B461:K461,"="&amp;'MITRE &amp; Controls Mappings'!B459)&gt;0,'MITRE &amp; Controls Mappings'!B459,"")</f>
        <v/>
      </c>
      <c r="B461" t="str">
        <f>IF(OR(OR(OR(OR(OR(ISNUMBER(SEARCH(IF(B$1&lt;&gt;"",B$1,"NA"),'MITRE &amp; Controls Mappings'!$E459)),ISNUMBER(SEARCH(IF(B$1&lt;&gt;"",B$1,"NA"),'MITRE &amp; Controls Mappings'!$F459))),ISNUMBER(SEARCH(IF(B$2&lt;&gt;"",B$2,"NA"),'MITRE &amp; Controls Mappings'!$G459))),ISNUMBER(SEARCH(IF(B$2&lt;&gt;"",B$2,"NA"),'MITRE &amp; Controls Mappings'!$H459))),ISNUMBER(SEARCH(IF(B$3&lt;&gt;"",B$3,"NA"),'MITRE &amp; Controls Mappings'!$I459))),ISNUMBER(SEARCH(IF(B$3&lt;&gt;"",B$3,"NA"),'MITRE &amp; Controls Mappings'!$J459))), 'MITRE &amp; Controls Mappings'!$B459,"")</f>
        <v/>
      </c>
      <c r="C461" t="str">
        <f>IF(OR(OR(OR(OR(OR(ISNUMBER(SEARCH(IF(C$1&lt;&gt;"",C$1,"NA"),'MITRE &amp; Controls Mappings'!$E459)),ISNUMBER(SEARCH(IF(C$1&lt;&gt;"",C$1,"NA"),'MITRE &amp; Controls Mappings'!$F459))),ISNUMBER(SEARCH(IF(C$2&lt;&gt;"",C$2,"NA"),'MITRE &amp; Controls Mappings'!$G459))),ISNUMBER(SEARCH(IF(C$2&lt;&gt;"",C$2,"NA"),'MITRE &amp; Controls Mappings'!$H459))),ISNUMBER(SEARCH(IF(C$3&lt;&gt;"",C$3,"NA"),'MITRE &amp; Controls Mappings'!$I459))),ISNUMBER(SEARCH(IF(C$3&lt;&gt;"",C$3,"NA"),'MITRE &amp; Controls Mappings'!$J459))), 'MITRE &amp; Controls Mappings'!$B459,"")</f>
        <v/>
      </c>
      <c r="D461" t="str">
        <f>IF(OR(OR(OR(OR(OR(ISNUMBER(SEARCH(IF(D$1&lt;&gt;"",D$1,"NA"),'MITRE &amp; Controls Mappings'!$E459)),ISNUMBER(SEARCH(IF(D$1&lt;&gt;"",D$1,"NA"),'MITRE &amp; Controls Mappings'!$F459))),ISNUMBER(SEARCH(IF(D$2&lt;&gt;"",D$2,"NA"),'MITRE &amp; Controls Mappings'!$G459))),ISNUMBER(SEARCH(IF(D$2&lt;&gt;"",D$2,"NA"),'MITRE &amp; Controls Mappings'!$H459))),ISNUMBER(SEARCH(IF(D$3&lt;&gt;"",D$3,"NA"),'MITRE &amp; Controls Mappings'!$I459))),ISNUMBER(SEARCH(IF(D$3&lt;&gt;"",D$3,"NA"),'MITRE &amp; Controls Mappings'!$J459))), 'MITRE &amp; Controls Mappings'!$B459,"")</f>
        <v/>
      </c>
      <c r="E461" t="str">
        <f>IF(OR(OR(OR(OR(OR(ISNUMBER(SEARCH(IF(E$1&lt;&gt;"",E$1,"NA"),'MITRE &amp; Controls Mappings'!$E459)),ISNUMBER(SEARCH(IF(E$1&lt;&gt;"",E$1,"NA"),'MITRE &amp; Controls Mappings'!$F459))),ISNUMBER(SEARCH(IF(E$2&lt;&gt;"",E$2,"NA"),'MITRE &amp; Controls Mappings'!$G459))),ISNUMBER(SEARCH(IF(E$2&lt;&gt;"",E$2,"NA"),'MITRE &amp; Controls Mappings'!$H459))),ISNUMBER(SEARCH(IF(E$3&lt;&gt;"",E$3,"NA"),'MITRE &amp; Controls Mappings'!$I459))),ISNUMBER(SEARCH(IF(E$3&lt;&gt;"",E$3,"NA"),'MITRE &amp; Controls Mappings'!$J459))), 'MITRE &amp; Controls Mappings'!$B459,"")</f>
        <v/>
      </c>
      <c r="F461" t="str">
        <f>IF(OR(OR(OR(OR(OR(ISNUMBER(SEARCH(IF(F$1&lt;&gt;"",F$1,"NA"),'MITRE &amp; Controls Mappings'!$E459)),ISNUMBER(SEARCH(IF(F$1&lt;&gt;"",F$1,"NA"),'MITRE &amp; Controls Mappings'!$F459))),ISNUMBER(SEARCH(IF(F$2&lt;&gt;"",F$2,"NA"),'MITRE &amp; Controls Mappings'!$G459))),ISNUMBER(SEARCH(IF(F$2&lt;&gt;"",F$2,"NA"),'MITRE &amp; Controls Mappings'!$H459))),ISNUMBER(SEARCH(IF(F$3&lt;&gt;"",F$3,"NA"),'MITRE &amp; Controls Mappings'!$I459))),ISNUMBER(SEARCH(IF(F$3&lt;&gt;"",F$3,"NA"),'MITRE &amp; Controls Mappings'!$J459))), 'MITRE &amp; Controls Mappings'!$B459,"")</f>
        <v/>
      </c>
      <c r="G461" t="str">
        <f>IF(OR(OR(OR(OR(OR(ISNUMBER(SEARCH(IF(G$1&lt;&gt;"",G$1,"NA"),'MITRE &amp; Controls Mappings'!$E459)),ISNUMBER(SEARCH(IF(G$1&lt;&gt;"",G$1,"NA"),'MITRE &amp; Controls Mappings'!$F459))),ISNUMBER(SEARCH(IF(G$2&lt;&gt;"",G$2,"NA"),'MITRE &amp; Controls Mappings'!$G459))),ISNUMBER(SEARCH(IF(G$2&lt;&gt;"",G$2,"NA"),'MITRE &amp; Controls Mappings'!$H459))),ISNUMBER(SEARCH(IF(G$3&lt;&gt;"",G$3,"NA"),'MITRE &amp; Controls Mappings'!$I459))),ISNUMBER(SEARCH(IF(G$3&lt;&gt;"",G$3,"NA"),'MITRE &amp; Controls Mappings'!$J459))), 'MITRE &amp; Controls Mappings'!$B459,"")</f>
        <v/>
      </c>
      <c r="H461" t="str">
        <f>IF(OR(OR(OR(OR(OR(ISNUMBER(SEARCH(IF(H$1&lt;&gt;"",H$1,"NA"),'MITRE &amp; Controls Mappings'!$E459)),ISNUMBER(SEARCH(IF(H$1&lt;&gt;"",H$1,"NA"),'MITRE &amp; Controls Mappings'!$F459))),ISNUMBER(SEARCH(IF(H$2&lt;&gt;"",H$2,"NA"),'MITRE &amp; Controls Mappings'!$G459))),ISNUMBER(SEARCH(IF(H$2&lt;&gt;"",H$2,"NA"),'MITRE &amp; Controls Mappings'!$H459))),ISNUMBER(SEARCH(IF(H$3&lt;&gt;"",H$3,"NA"),'MITRE &amp; Controls Mappings'!$I459))),ISNUMBER(SEARCH(IF(H$3&lt;&gt;"",H$3,"NA"),'MITRE &amp; Controls Mappings'!$J459))), 'MITRE &amp; Controls Mappings'!$B459,"")</f>
        <v/>
      </c>
      <c r="I461" t="str">
        <f>IF(OR(OR(OR(OR(OR(ISNUMBER(SEARCH(IF(I$1&lt;&gt;"",I$1,"NA"),'MITRE &amp; Controls Mappings'!$E459)),ISNUMBER(SEARCH(IF(I$1&lt;&gt;"",I$1,"NA"),'MITRE &amp; Controls Mappings'!$F459))),ISNUMBER(SEARCH(IF(I$2&lt;&gt;"",I$2,"NA"),'MITRE &amp; Controls Mappings'!$G459))),ISNUMBER(SEARCH(IF(I$2&lt;&gt;"",I$2,"NA"),'MITRE &amp; Controls Mappings'!$H459))),ISNUMBER(SEARCH(IF(I$3&lt;&gt;"",I$3,"NA"),'MITRE &amp; Controls Mappings'!$I459))),ISNUMBER(SEARCH(IF(I$3&lt;&gt;"",I$3,"NA"),'MITRE &amp; Controls Mappings'!$J459))), 'MITRE &amp; Controls Mappings'!$B459,"")</f>
        <v/>
      </c>
      <c r="J461" t="str">
        <f>IF(OR(OR(OR(OR(OR(ISNUMBER(SEARCH(IF(J$1&lt;&gt;"",J$1,"NA"),'MITRE &amp; Controls Mappings'!$E459)),ISNUMBER(SEARCH(IF(J$1&lt;&gt;"",J$1,"NA"),'MITRE &amp; Controls Mappings'!$F459))),ISNUMBER(SEARCH(IF(J$2&lt;&gt;"",J$2,"NA"),'MITRE &amp; Controls Mappings'!$G459))),ISNUMBER(SEARCH(IF(J$2&lt;&gt;"",J$2,"NA"),'MITRE &amp; Controls Mappings'!$H459))),ISNUMBER(SEARCH(IF(J$3&lt;&gt;"",J$3,"NA"),'MITRE &amp; Controls Mappings'!$I459))),ISNUMBER(SEARCH(IF(J$3&lt;&gt;"",J$3,"NA"),'MITRE &amp; Controls Mappings'!$J459))), 'MITRE &amp; Controls Mappings'!$B459,"")</f>
        <v/>
      </c>
      <c r="K461" t="str">
        <f>IF(OR(OR(OR(OR(OR(ISNUMBER(SEARCH(IF(K$1&lt;&gt;"",K$1,"NA"),'MITRE &amp; Controls Mappings'!$E459)),ISNUMBER(SEARCH(IF(K$1&lt;&gt;"",K$1,"NA"),'MITRE &amp; Controls Mappings'!$F459))),ISNUMBER(SEARCH(IF(K$2&lt;&gt;"",K$2,"NA"),'MITRE &amp; Controls Mappings'!$G459))),ISNUMBER(SEARCH(IF(K$2&lt;&gt;"",K$2,"NA"),'MITRE &amp; Controls Mappings'!$H459))),ISNUMBER(SEARCH(IF(K$3&lt;&gt;"",K$3,"NA"),'MITRE &amp; Controls Mappings'!$I459))),ISNUMBER(SEARCH(IF(K$3&lt;&gt;"",K$3,"NA"),'MITRE &amp; Controls Mappings'!$J459))), 'MITRE &amp; Controls Mappings'!$B459,"")</f>
        <v/>
      </c>
      <c r="L461" s="26" t="str">
        <f>IF('MITRE &amp; Controls Mappings'!D459 &lt;&gt;"",'MITRE &amp; Controls Mappings'!D459,"" )</f>
        <v>(L2) Ensure 'Turn on Responder (RSPNDR) driver' is set to 'Disabled'</v>
      </c>
    </row>
    <row r="462" spans="1:12" x14ac:dyDescent="0.25">
      <c r="A462" t="str">
        <f>IF(COUNTIF(B462:K462,"="&amp;'MITRE &amp; Controls Mappings'!B460)&gt;0,'MITRE &amp; Controls Mappings'!B460,"")</f>
        <v/>
      </c>
      <c r="B462" t="str">
        <f>IF(OR(OR(OR(OR(OR(ISNUMBER(SEARCH(IF(B$1&lt;&gt;"",B$1,"NA"),'MITRE &amp; Controls Mappings'!$E460)),ISNUMBER(SEARCH(IF(B$1&lt;&gt;"",B$1,"NA"),'MITRE &amp; Controls Mappings'!$F460))),ISNUMBER(SEARCH(IF(B$2&lt;&gt;"",B$2,"NA"),'MITRE &amp; Controls Mappings'!$G460))),ISNUMBER(SEARCH(IF(B$2&lt;&gt;"",B$2,"NA"),'MITRE &amp; Controls Mappings'!$H460))),ISNUMBER(SEARCH(IF(B$3&lt;&gt;"",B$3,"NA"),'MITRE &amp; Controls Mappings'!$I460))),ISNUMBER(SEARCH(IF(B$3&lt;&gt;"",B$3,"NA"),'MITRE &amp; Controls Mappings'!$J460))), 'MITRE &amp; Controls Mappings'!$B460,"")</f>
        <v/>
      </c>
      <c r="C462" t="str">
        <f>IF(OR(OR(OR(OR(OR(ISNUMBER(SEARCH(IF(C$1&lt;&gt;"",C$1,"NA"),'MITRE &amp; Controls Mappings'!$E460)),ISNUMBER(SEARCH(IF(C$1&lt;&gt;"",C$1,"NA"),'MITRE &amp; Controls Mappings'!$F460))),ISNUMBER(SEARCH(IF(C$2&lt;&gt;"",C$2,"NA"),'MITRE &amp; Controls Mappings'!$G460))),ISNUMBER(SEARCH(IF(C$2&lt;&gt;"",C$2,"NA"),'MITRE &amp; Controls Mappings'!$H460))),ISNUMBER(SEARCH(IF(C$3&lt;&gt;"",C$3,"NA"),'MITRE &amp; Controls Mappings'!$I460))),ISNUMBER(SEARCH(IF(C$3&lt;&gt;"",C$3,"NA"),'MITRE &amp; Controls Mappings'!$J460))), 'MITRE &amp; Controls Mappings'!$B460,"")</f>
        <v/>
      </c>
      <c r="D462" t="str">
        <f>IF(OR(OR(OR(OR(OR(ISNUMBER(SEARCH(IF(D$1&lt;&gt;"",D$1,"NA"),'MITRE &amp; Controls Mappings'!$E460)),ISNUMBER(SEARCH(IF(D$1&lt;&gt;"",D$1,"NA"),'MITRE &amp; Controls Mappings'!$F460))),ISNUMBER(SEARCH(IF(D$2&lt;&gt;"",D$2,"NA"),'MITRE &amp; Controls Mappings'!$G460))),ISNUMBER(SEARCH(IF(D$2&lt;&gt;"",D$2,"NA"),'MITRE &amp; Controls Mappings'!$H460))),ISNUMBER(SEARCH(IF(D$3&lt;&gt;"",D$3,"NA"),'MITRE &amp; Controls Mappings'!$I460))),ISNUMBER(SEARCH(IF(D$3&lt;&gt;"",D$3,"NA"),'MITRE &amp; Controls Mappings'!$J460))), 'MITRE &amp; Controls Mappings'!$B460,"")</f>
        <v/>
      </c>
      <c r="E462" t="str">
        <f>IF(OR(OR(OR(OR(OR(ISNUMBER(SEARCH(IF(E$1&lt;&gt;"",E$1,"NA"),'MITRE &amp; Controls Mappings'!$E460)),ISNUMBER(SEARCH(IF(E$1&lt;&gt;"",E$1,"NA"),'MITRE &amp; Controls Mappings'!$F460))),ISNUMBER(SEARCH(IF(E$2&lt;&gt;"",E$2,"NA"),'MITRE &amp; Controls Mappings'!$G460))),ISNUMBER(SEARCH(IF(E$2&lt;&gt;"",E$2,"NA"),'MITRE &amp; Controls Mappings'!$H460))),ISNUMBER(SEARCH(IF(E$3&lt;&gt;"",E$3,"NA"),'MITRE &amp; Controls Mappings'!$I460))),ISNUMBER(SEARCH(IF(E$3&lt;&gt;"",E$3,"NA"),'MITRE &amp; Controls Mappings'!$J460))), 'MITRE &amp; Controls Mappings'!$B460,"")</f>
        <v/>
      </c>
      <c r="F462" t="str">
        <f>IF(OR(OR(OR(OR(OR(ISNUMBER(SEARCH(IF(F$1&lt;&gt;"",F$1,"NA"),'MITRE &amp; Controls Mappings'!$E460)),ISNUMBER(SEARCH(IF(F$1&lt;&gt;"",F$1,"NA"),'MITRE &amp; Controls Mappings'!$F460))),ISNUMBER(SEARCH(IF(F$2&lt;&gt;"",F$2,"NA"),'MITRE &amp; Controls Mappings'!$G460))),ISNUMBER(SEARCH(IF(F$2&lt;&gt;"",F$2,"NA"),'MITRE &amp; Controls Mappings'!$H460))),ISNUMBER(SEARCH(IF(F$3&lt;&gt;"",F$3,"NA"),'MITRE &amp; Controls Mappings'!$I460))),ISNUMBER(SEARCH(IF(F$3&lt;&gt;"",F$3,"NA"),'MITRE &amp; Controls Mappings'!$J460))), 'MITRE &amp; Controls Mappings'!$B460,"")</f>
        <v/>
      </c>
      <c r="G462" t="str">
        <f>IF(OR(OR(OR(OR(OR(ISNUMBER(SEARCH(IF(G$1&lt;&gt;"",G$1,"NA"),'MITRE &amp; Controls Mappings'!$E460)),ISNUMBER(SEARCH(IF(G$1&lt;&gt;"",G$1,"NA"),'MITRE &amp; Controls Mappings'!$F460))),ISNUMBER(SEARCH(IF(G$2&lt;&gt;"",G$2,"NA"),'MITRE &amp; Controls Mappings'!$G460))),ISNUMBER(SEARCH(IF(G$2&lt;&gt;"",G$2,"NA"),'MITRE &amp; Controls Mappings'!$H460))),ISNUMBER(SEARCH(IF(G$3&lt;&gt;"",G$3,"NA"),'MITRE &amp; Controls Mappings'!$I460))),ISNUMBER(SEARCH(IF(G$3&lt;&gt;"",G$3,"NA"),'MITRE &amp; Controls Mappings'!$J460))), 'MITRE &amp; Controls Mappings'!$B460,"")</f>
        <v/>
      </c>
      <c r="H462" t="str">
        <f>IF(OR(OR(OR(OR(OR(ISNUMBER(SEARCH(IF(H$1&lt;&gt;"",H$1,"NA"),'MITRE &amp; Controls Mappings'!$E460)),ISNUMBER(SEARCH(IF(H$1&lt;&gt;"",H$1,"NA"),'MITRE &amp; Controls Mappings'!$F460))),ISNUMBER(SEARCH(IF(H$2&lt;&gt;"",H$2,"NA"),'MITRE &amp; Controls Mappings'!$G460))),ISNUMBER(SEARCH(IF(H$2&lt;&gt;"",H$2,"NA"),'MITRE &amp; Controls Mappings'!$H460))),ISNUMBER(SEARCH(IF(H$3&lt;&gt;"",H$3,"NA"),'MITRE &amp; Controls Mappings'!$I460))),ISNUMBER(SEARCH(IF(H$3&lt;&gt;"",H$3,"NA"),'MITRE &amp; Controls Mappings'!$J460))), 'MITRE &amp; Controls Mappings'!$B460,"")</f>
        <v/>
      </c>
      <c r="I462" t="str">
        <f>IF(OR(OR(OR(OR(OR(ISNUMBER(SEARCH(IF(I$1&lt;&gt;"",I$1,"NA"),'MITRE &amp; Controls Mappings'!$E460)),ISNUMBER(SEARCH(IF(I$1&lt;&gt;"",I$1,"NA"),'MITRE &amp; Controls Mappings'!$F460))),ISNUMBER(SEARCH(IF(I$2&lt;&gt;"",I$2,"NA"),'MITRE &amp; Controls Mappings'!$G460))),ISNUMBER(SEARCH(IF(I$2&lt;&gt;"",I$2,"NA"),'MITRE &amp; Controls Mappings'!$H460))),ISNUMBER(SEARCH(IF(I$3&lt;&gt;"",I$3,"NA"),'MITRE &amp; Controls Mappings'!$I460))),ISNUMBER(SEARCH(IF(I$3&lt;&gt;"",I$3,"NA"),'MITRE &amp; Controls Mappings'!$J460))), 'MITRE &amp; Controls Mappings'!$B460,"")</f>
        <v/>
      </c>
      <c r="J462" t="str">
        <f>IF(OR(OR(OR(OR(OR(ISNUMBER(SEARCH(IF(J$1&lt;&gt;"",J$1,"NA"),'MITRE &amp; Controls Mappings'!$E460)),ISNUMBER(SEARCH(IF(J$1&lt;&gt;"",J$1,"NA"),'MITRE &amp; Controls Mappings'!$F460))),ISNUMBER(SEARCH(IF(J$2&lt;&gt;"",J$2,"NA"),'MITRE &amp; Controls Mappings'!$G460))),ISNUMBER(SEARCH(IF(J$2&lt;&gt;"",J$2,"NA"),'MITRE &amp; Controls Mappings'!$H460))),ISNUMBER(SEARCH(IF(J$3&lt;&gt;"",J$3,"NA"),'MITRE &amp; Controls Mappings'!$I460))),ISNUMBER(SEARCH(IF(J$3&lt;&gt;"",J$3,"NA"),'MITRE &amp; Controls Mappings'!$J460))), 'MITRE &amp; Controls Mappings'!$B460,"")</f>
        <v/>
      </c>
      <c r="K462" t="str">
        <f>IF(OR(OR(OR(OR(OR(ISNUMBER(SEARCH(IF(K$1&lt;&gt;"",K$1,"NA"),'MITRE &amp; Controls Mappings'!$E460)),ISNUMBER(SEARCH(IF(K$1&lt;&gt;"",K$1,"NA"),'MITRE &amp; Controls Mappings'!$F460))),ISNUMBER(SEARCH(IF(K$2&lt;&gt;"",K$2,"NA"),'MITRE &amp; Controls Mappings'!$G460))),ISNUMBER(SEARCH(IF(K$2&lt;&gt;"",K$2,"NA"),'MITRE &amp; Controls Mappings'!$H460))),ISNUMBER(SEARCH(IF(K$3&lt;&gt;"",K$3,"NA"),'MITRE &amp; Controls Mappings'!$I460))),ISNUMBER(SEARCH(IF(K$3&lt;&gt;"",K$3,"NA"),'MITRE &amp; Controls Mappings'!$J460))), 'MITRE &amp; Controls Mappings'!$B460,"")</f>
        <v/>
      </c>
      <c r="L462" s="26" t="str">
        <f>IF('MITRE &amp; Controls Mappings'!D460 &lt;&gt;"",'MITRE &amp; Controls Mappings'!D460,"" )</f>
        <v>(L2) Ensure 'Turn on Responder (RSPNDR) driver' is set to 'Disabled'</v>
      </c>
    </row>
    <row r="463" spans="1:12" x14ac:dyDescent="0.25">
      <c r="A463" t="str">
        <f>IF(COUNTIF(B463:K463,"="&amp;'MITRE &amp; Controls Mappings'!B461)&gt;0,'MITRE &amp; Controls Mappings'!B461,"")</f>
        <v/>
      </c>
      <c r="B463" t="str">
        <f>IF(OR(OR(OR(OR(OR(ISNUMBER(SEARCH(IF(B$1&lt;&gt;"",B$1,"NA"),'MITRE &amp; Controls Mappings'!$E461)),ISNUMBER(SEARCH(IF(B$1&lt;&gt;"",B$1,"NA"),'MITRE &amp; Controls Mappings'!$F461))),ISNUMBER(SEARCH(IF(B$2&lt;&gt;"",B$2,"NA"),'MITRE &amp; Controls Mappings'!$G461))),ISNUMBER(SEARCH(IF(B$2&lt;&gt;"",B$2,"NA"),'MITRE &amp; Controls Mappings'!$H461))),ISNUMBER(SEARCH(IF(B$3&lt;&gt;"",B$3,"NA"),'MITRE &amp; Controls Mappings'!$I461))),ISNUMBER(SEARCH(IF(B$3&lt;&gt;"",B$3,"NA"),'MITRE &amp; Controls Mappings'!$J461))), 'MITRE &amp; Controls Mappings'!$B461,"")</f>
        <v/>
      </c>
      <c r="C463" t="str">
        <f>IF(OR(OR(OR(OR(OR(ISNUMBER(SEARCH(IF(C$1&lt;&gt;"",C$1,"NA"),'MITRE &amp; Controls Mappings'!$E461)),ISNUMBER(SEARCH(IF(C$1&lt;&gt;"",C$1,"NA"),'MITRE &amp; Controls Mappings'!$F461))),ISNUMBER(SEARCH(IF(C$2&lt;&gt;"",C$2,"NA"),'MITRE &amp; Controls Mappings'!$G461))),ISNUMBER(SEARCH(IF(C$2&lt;&gt;"",C$2,"NA"),'MITRE &amp; Controls Mappings'!$H461))),ISNUMBER(SEARCH(IF(C$3&lt;&gt;"",C$3,"NA"),'MITRE &amp; Controls Mappings'!$I461))),ISNUMBER(SEARCH(IF(C$3&lt;&gt;"",C$3,"NA"),'MITRE &amp; Controls Mappings'!$J461))), 'MITRE &amp; Controls Mappings'!$B461,"")</f>
        <v/>
      </c>
      <c r="D463" t="str">
        <f>IF(OR(OR(OR(OR(OR(ISNUMBER(SEARCH(IF(D$1&lt;&gt;"",D$1,"NA"),'MITRE &amp; Controls Mappings'!$E461)),ISNUMBER(SEARCH(IF(D$1&lt;&gt;"",D$1,"NA"),'MITRE &amp; Controls Mappings'!$F461))),ISNUMBER(SEARCH(IF(D$2&lt;&gt;"",D$2,"NA"),'MITRE &amp; Controls Mappings'!$G461))),ISNUMBER(SEARCH(IF(D$2&lt;&gt;"",D$2,"NA"),'MITRE &amp; Controls Mappings'!$H461))),ISNUMBER(SEARCH(IF(D$3&lt;&gt;"",D$3,"NA"),'MITRE &amp; Controls Mappings'!$I461))),ISNUMBER(SEARCH(IF(D$3&lt;&gt;"",D$3,"NA"),'MITRE &amp; Controls Mappings'!$J461))), 'MITRE &amp; Controls Mappings'!$B461,"")</f>
        <v/>
      </c>
      <c r="E463" t="str">
        <f>IF(OR(OR(OR(OR(OR(ISNUMBER(SEARCH(IF(E$1&lt;&gt;"",E$1,"NA"),'MITRE &amp; Controls Mappings'!$E461)),ISNUMBER(SEARCH(IF(E$1&lt;&gt;"",E$1,"NA"),'MITRE &amp; Controls Mappings'!$F461))),ISNUMBER(SEARCH(IF(E$2&lt;&gt;"",E$2,"NA"),'MITRE &amp; Controls Mappings'!$G461))),ISNUMBER(SEARCH(IF(E$2&lt;&gt;"",E$2,"NA"),'MITRE &amp; Controls Mappings'!$H461))),ISNUMBER(SEARCH(IF(E$3&lt;&gt;"",E$3,"NA"),'MITRE &amp; Controls Mappings'!$I461))),ISNUMBER(SEARCH(IF(E$3&lt;&gt;"",E$3,"NA"),'MITRE &amp; Controls Mappings'!$J461))), 'MITRE &amp; Controls Mappings'!$B461,"")</f>
        <v/>
      </c>
      <c r="F463" t="str">
        <f>IF(OR(OR(OR(OR(OR(ISNUMBER(SEARCH(IF(F$1&lt;&gt;"",F$1,"NA"),'MITRE &amp; Controls Mappings'!$E461)),ISNUMBER(SEARCH(IF(F$1&lt;&gt;"",F$1,"NA"),'MITRE &amp; Controls Mappings'!$F461))),ISNUMBER(SEARCH(IF(F$2&lt;&gt;"",F$2,"NA"),'MITRE &amp; Controls Mappings'!$G461))),ISNUMBER(SEARCH(IF(F$2&lt;&gt;"",F$2,"NA"),'MITRE &amp; Controls Mappings'!$H461))),ISNUMBER(SEARCH(IF(F$3&lt;&gt;"",F$3,"NA"),'MITRE &amp; Controls Mappings'!$I461))),ISNUMBER(SEARCH(IF(F$3&lt;&gt;"",F$3,"NA"),'MITRE &amp; Controls Mappings'!$J461))), 'MITRE &amp; Controls Mappings'!$B461,"")</f>
        <v/>
      </c>
      <c r="G463" t="str">
        <f>IF(OR(OR(OR(OR(OR(ISNUMBER(SEARCH(IF(G$1&lt;&gt;"",G$1,"NA"),'MITRE &amp; Controls Mappings'!$E461)),ISNUMBER(SEARCH(IF(G$1&lt;&gt;"",G$1,"NA"),'MITRE &amp; Controls Mappings'!$F461))),ISNUMBER(SEARCH(IF(G$2&lt;&gt;"",G$2,"NA"),'MITRE &amp; Controls Mappings'!$G461))),ISNUMBER(SEARCH(IF(G$2&lt;&gt;"",G$2,"NA"),'MITRE &amp; Controls Mappings'!$H461))),ISNUMBER(SEARCH(IF(G$3&lt;&gt;"",G$3,"NA"),'MITRE &amp; Controls Mappings'!$I461))),ISNUMBER(SEARCH(IF(G$3&lt;&gt;"",G$3,"NA"),'MITRE &amp; Controls Mappings'!$J461))), 'MITRE &amp; Controls Mappings'!$B461,"")</f>
        <v/>
      </c>
      <c r="H463" t="str">
        <f>IF(OR(OR(OR(OR(OR(ISNUMBER(SEARCH(IF(H$1&lt;&gt;"",H$1,"NA"),'MITRE &amp; Controls Mappings'!$E461)),ISNUMBER(SEARCH(IF(H$1&lt;&gt;"",H$1,"NA"),'MITRE &amp; Controls Mappings'!$F461))),ISNUMBER(SEARCH(IF(H$2&lt;&gt;"",H$2,"NA"),'MITRE &amp; Controls Mappings'!$G461))),ISNUMBER(SEARCH(IF(H$2&lt;&gt;"",H$2,"NA"),'MITRE &amp; Controls Mappings'!$H461))),ISNUMBER(SEARCH(IF(H$3&lt;&gt;"",H$3,"NA"),'MITRE &amp; Controls Mappings'!$I461))),ISNUMBER(SEARCH(IF(H$3&lt;&gt;"",H$3,"NA"),'MITRE &amp; Controls Mappings'!$J461))), 'MITRE &amp; Controls Mappings'!$B461,"")</f>
        <v/>
      </c>
      <c r="I463" t="str">
        <f>IF(OR(OR(OR(OR(OR(ISNUMBER(SEARCH(IF(I$1&lt;&gt;"",I$1,"NA"),'MITRE &amp; Controls Mappings'!$E461)),ISNUMBER(SEARCH(IF(I$1&lt;&gt;"",I$1,"NA"),'MITRE &amp; Controls Mappings'!$F461))),ISNUMBER(SEARCH(IF(I$2&lt;&gt;"",I$2,"NA"),'MITRE &amp; Controls Mappings'!$G461))),ISNUMBER(SEARCH(IF(I$2&lt;&gt;"",I$2,"NA"),'MITRE &amp; Controls Mappings'!$H461))),ISNUMBER(SEARCH(IF(I$3&lt;&gt;"",I$3,"NA"),'MITRE &amp; Controls Mappings'!$I461))),ISNUMBER(SEARCH(IF(I$3&lt;&gt;"",I$3,"NA"),'MITRE &amp; Controls Mappings'!$J461))), 'MITRE &amp; Controls Mappings'!$B461,"")</f>
        <v/>
      </c>
      <c r="J463" t="str">
        <f>IF(OR(OR(OR(OR(OR(ISNUMBER(SEARCH(IF(J$1&lt;&gt;"",J$1,"NA"),'MITRE &amp; Controls Mappings'!$E461)),ISNUMBER(SEARCH(IF(J$1&lt;&gt;"",J$1,"NA"),'MITRE &amp; Controls Mappings'!$F461))),ISNUMBER(SEARCH(IF(J$2&lt;&gt;"",J$2,"NA"),'MITRE &amp; Controls Mappings'!$G461))),ISNUMBER(SEARCH(IF(J$2&lt;&gt;"",J$2,"NA"),'MITRE &amp; Controls Mappings'!$H461))),ISNUMBER(SEARCH(IF(J$3&lt;&gt;"",J$3,"NA"),'MITRE &amp; Controls Mappings'!$I461))),ISNUMBER(SEARCH(IF(J$3&lt;&gt;"",J$3,"NA"),'MITRE &amp; Controls Mappings'!$J461))), 'MITRE &amp; Controls Mappings'!$B461,"")</f>
        <v/>
      </c>
      <c r="K463" t="str">
        <f>IF(OR(OR(OR(OR(OR(ISNUMBER(SEARCH(IF(K$1&lt;&gt;"",K$1,"NA"),'MITRE &amp; Controls Mappings'!$E461)),ISNUMBER(SEARCH(IF(K$1&lt;&gt;"",K$1,"NA"),'MITRE &amp; Controls Mappings'!$F461))),ISNUMBER(SEARCH(IF(K$2&lt;&gt;"",K$2,"NA"),'MITRE &amp; Controls Mappings'!$G461))),ISNUMBER(SEARCH(IF(K$2&lt;&gt;"",K$2,"NA"),'MITRE &amp; Controls Mappings'!$H461))),ISNUMBER(SEARCH(IF(K$3&lt;&gt;"",K$3,"NA"),'MITRE &amp; Controls Mappings'!$I461))),ISNUMBER(SEARCH(IF(K$3&lt;&gt;"",K$3,"NA"),'MITRE &amp; Controls Mappings'!$J461))), 'MITRE &amp; Controls Mappings'!$B461,"")</f>
        <v/>
      </c>
      <c r="L463" s="26" t="str">
        <f>IF('MITRE &amp; Controls Mappings'!D461 &lt;&gt;"",'MITRE &amp; Controls Mappings'!D461,"" )</f>
        <v>Microsoft Peer-to-Peer Networking Services</v>
      </c>
    </row>
    <row r="464" spans="1:12" x14ac:dyDescent="0.25">
      <c r="A464" t="str">
        <f>IF(COUNTIF(B464:K464,"="&amp;'MITRE &amp; Controls Mappings'!B462)&gt;0,'MITRE &amp; Controls Mappings'!B462,"")</f>
        <v/>
      </c>
      <c r="B464" t="str">
        <f>IF(OR(OR(OR(OR(OR(ISNUMBER(SEARCH(IF(B$1&lt;&gt;"",B$1,"NA"),'MITRE &amp; Controls Mappings'!$E462)),ISNUMBER(SEARCH(IF(B$1&lt;&gt;"",B$1,"NA"),'MITRE &amp; Controls Mappings'!$F462))),ISNUMBER(SEARCH(IF(B$2&lt;&gt;"",B$2,"NA"),'MITRE &amp; Controls Mappings'!$G462))),ISNUMBER(SEARCH(IF(B$2&lt;&gt;"",B$2,"NA"),'MITRE &amp; Controls Mappings'!$H462))),ISNUMBER(SEARCH(IF(B$3&lt;&gt;"",B$3,"NA"),'MITRE &amp; Controls Mappings'!$I462))),ISNUMBER(SEARCH(IF(B$3&lt;&gt;"",B$3,"NA"),'MITRE &amp; Controls Mappings'!$J462))), 'MITRE &amp; Controls Mappings'!$B462,"")</f>
        <v/>
      </c>
      <c r="C464" t="str">
        <f>IF(OR(OR(OR(OR(OR(ISNUMBER(SEARCH(IF(C$1&lt;&gt;"",C$1,"NA"),'MITRE &amp; Controls Mappings'!$E462)),ISNUMBER(SEARCH(IF(C$1&lt;&gt;"",C$1,"NA"),'MITRE &amp; Controls Mappings'!$F462))),ISNUMBER(SEARCH(IF(C$2&lt;&gt;"",C$2,"NA"),'MITRE &amp; Controls Mappings'!$G462))),ISNUMBER(SEARCH(IF(C$2&lt;&gt;"",C$2,"NA"),'MITRE &amp; Controls Mappings'!$H462))),ISNUMBER(SEARCH(IF(C$3&lt;&gt;"",C$3,"NA"),'MITRE &amp; Controls Mappings'!$I462))),ISNUMBER(SEARCH(IF(C$3&lt;&gt;"",C$3,"NA"),'MITRE &amp; Controls Mappings'!$J462))), 'MITRE &amp; Controls Mappings'!$B462,"")</f>
        <v/>
      </c>
      <c r="D464" t="str">
        <f>IF(OR(OR(OR(OR(OR(ISNUMBER(SEARCH(IF(D$1&lt;&gt;"",D$1,"NA"),'MITRE &amp; Controls Mappings'!$E462)),ISNUMBER(SEARCH(IF(D$1&lt;&gt;"",D$1,"NA"),'MITRE &amp; Controls Mappings'!$F462))),ISNUMBER(SEARCH(IF(D$2&lt;&gt;"",D$2,"NA"),'MITRE &amp; Controls Mappings'!$G462))),ISNUMBER(SEARCH(IF(D$2&lt;&gt;"",D$2,"NA"),'MITRE &amp; Controls Mappings'!$H462))),ISNUMBER(SEARCH(IF(D$3&lt;&gt;"",D$3,"NA"),'MITRE &amp; Controls Mappings'!$I462))),ISNUMBER(SEARCH(IF(D$3&lt;&gt;"",D$3,"NA"),'MITRE &amp; Controls Mappings'!$J462))), 'MITRE &amp; Controls Mappings'!$B462,"")</f>
        <v/>
      </c>
      <c r="E464" t="str">
        <f>IF(OR(OR(OR(OR(OR(ISNUMBER(SEARCH(IF(E$1&lt;&gt;"",E$1,"NA"),'MITRE &amp; Controls Mappings'!$E462)),ISNUMBER(SEARCH(IF(E$1&lt;&gt;"",E$1,"NA"),'MITRE &amp; Controls Mappings'!$F462))),ISNUMBER(SEARCH(IF(E$2&lt;&gt;"",E$2,"NA"),'MITRE &amp; Controls Mappings'!$G462))),ISNUMBER(SEARCH(IF(E$2&lt;&gt;"",E$2,"NA"),'MITRE &amp; Controls Mappings'!$H462))),ISNUMBER(SEARCH(IF(E$3&lt;&gt;"",E$3,"NA"),'MITRE &amp; Controls Mappings'!$I462))),ISNUMBER(SEARCH(IF(E$3&lt;&gt;"",E$3,"NA"),'MITRE &amp; Controls Mappings'!$J462))), 'MITRE &amp; Controls Mappings'!$B462,"")</f>
        <v/>
      </c>
      <c r="F464" t="str">
        <f>IF(OR(OR(OR(OR(OR(ISNUMBER(SEARCH(IF(F$1&lt;&gt;"",F$1,"NA"),'MITRE &amp; Controls Mappings'!$E462)),ISNUMBER(SEARCH(IF(F$1&lt;&gt;"",F$1,"NA"),'MITRE &amp; Controls Mappings'!$F462))),ISNUMBER(SEARCH(IF(F$2&lt;&gt;"",F$2,"NA"),'MITRE &amp; Controls Mappings'!$G462))),ISNUMBER(SEARCH(IF(F$2&lt;&gt;"",F$2,"NA"),'MITRE &amp; Controls Mappings'!$H462))),ISNUMBER(SEARCH(IF(F$3&lt;&gt;"",F$3,"NA"),'MITRE &amp; Controls Mappings'!$I462))),ISNUMBER(SEARCH(IF(F$3&lt;&gt;"",F$3,"NA"),'MITRE &amp; Controls Mappings'!$J462))), 'MITRE &amp; Controls Mappings'!$B462,"")</f>
        <v/>
      </c>
      <c r="G464" t="str">
        <f>IF(OR(OR(OR(OR(OR(ISNUMBER(SEARCH(IF(G$1&lt;&gt;"",G$1,"NA"),'MITRE &amp; Controls Mappings'!$E462)),ISNUMBER(SEARCH(IF(G$1&lt;&gt;"",G$1,"NA"),'MITRE &amp; Controls Mappings'!$F462))),ISNUMBER(SEARCH(IF(G$2&lt;&gt;"",G$2,"NA"),'MITRE &amp; Controls Mappings'!$G462))),ISNUMBER(SEARCH(IF(G$2&lt;&gt;"",G$2,"NA"),'MITRE &amp; Controls Mappings'!$H462))),ISNUMBER(SEARCH(IF(G$3&lt;&gt;"",G$3,"NA"),'MITRE &amp; Controls Mappings'!$I462))),ISNUMBER(SEARCH(IF(G$3&lt;&gt;"",G$3,"NA"),'MITRE &amp; Controls Mappings'!$J462))), 'MITRE &amp; Controls Mappings'!$B462,"")</f>
        <v/>
      </c>
      <c r="H464" t="str">
        <f>IF(OR(OR(OR(OR(OR(ISNUMBER(SEARCH(IF(H$1&lt;&gt;"",H$1,"NA"),'MITRE &amp; Controls Mappings'!$E462)),ISNUMBER(SEARCH(IF(H$1&lt;&gt;"",H$1,"NA"),'MITRE &amp; Controls Mappings'!$F462))),ISNUMBER(SEARCH(IF(H$2&lt;&gt;"",H$2,"NA"),'MITRE &amp; Controls Mappings'!$G462))),ISNUMBER(SEARCH(IF(H$2&lt;&gt;"",H$2,"NA"),'MITRE &amp; Controls Mappings'!$H462))),ISNUMBER(SEARCH(IF(H$3&lt;&gt;"",H$3,"NA"),'MITRE &amp; Controls Mappings'!$I462))),ISNUMBER(SEARCH(IF(H$3&lt;&gt;"",H$3,"NA"),'MITRE &amp; Controls Mappings'!$J462))), 'MITRE &amp; Controls Mappings'!$B462,"")</f>
        <v/>
      </c>
      <c r="I464" t="str">
        <f>IF(OR(OR(OR(OR(OR(ISNUMBER(SEARCH(IF(I$1&lt;&gt;"",I$1,"NA"),'MITRE &amp; Controls Mappings'!$E462)),ISNUMBER(SEARCH(IF(I$1&lt;&gt;"",I$1,"NA"),'MITRE &amp; Controls Mappings'!$F462))),ISNUMBER(SEARCH(IF(I$2&lt;&gt;"",I$2,"NA"),'MITRE &amp; Controls Mappings'!$G462))),ISNUMBER(SEARCH(IF(I$2&lt;&gt;"",I$2,"NA"),'MITRE &amp; Controls Mappings'!$H462))),ISNUMBER(SEARCH(IF(I$3&lt;&gt;"",I$3,"NA"),'MITRE &amp; Controls Mappings'!$I462))),ISNUMBER(SEARCH(IF(I$3&lt;&gt;"",I$3,"NA"),'MITRE &amp; Controls Mappings'!$J462))), 'MITRE &amp; Controls Mappings'!$B462,"")</f>
        <v/>
      </c>
      <c r="J464" t="str">
        <f>IF(OR(OR(OR(OR(OR(ISNUMBER(SEARCH(IF(J$1&lt;&gt;"",J$1,"NA"),'MITRE &amp; Controls Mappings'!$E462)),ISNUMBER(SEARCH(IF(J$1&lt;&gt;"",J$1,"NA"),'MITRE &amp; Controls Mappings'!$F462))),ISNUMBER(SEARCH(IF(J$2&lt;&gt;"",J$2,"NA"),'MITRE &amp; Controls Mappings'!$G462))),ISNUMBER(SEARCH(IF(J$2&lt;&gt;"",J$2,"NA"),'MITRE &amp; Controls Mappings'!$H462))),ISNUMBER(SEARCH(IF(J$3&lt;&gt;"",J$3,"NA"),'MITRE &amp; Controls Mappings'!$I462))),ISNUMBER(SEARCH(IF(J$3&lt;&gt;"",J$3,"NA"),'MITRE &amp; Controls Mappings'!$J462))), 'MITRE &amp; Controls Mappings'!$B462,"")</f>
        <v/>
      </c>
      <c r="K464" t="str">
        <f>IF(OR(OR(OR(OR(OR(ISNUMBER(SEARCH(IF(K$1&lt;&gt;"",K$1,"NA"),'MITRE &amp; Controls Mappings'!$E462)),ISNUMBER(SEARCH(IF(K$1&lt;&gt;"",K$1,"NA"),'MITRE &amp; Controls Mappings'!$F462))),ISNUMBER(SEARCH(IF(K$2&lt;&gt;"",K$2,"NA"),'MITRE &amp; Controls Mappings'!$G462))),ISNUMBER(SEARCH(IF(K$2&lt;&gt;"",K$2,"NA"),'MITRE &amp; Controls Mappings'!$H462))),ISNUMBER(SEARCH(IF(K$3&lt;&gt;"",K$3,"NA"),'MITRE &amp; Controls Mappings'!$I462))),ISNUMBER(SEARCH(IF(K$3&lt;&gt;"",K$3,"NA"),'MITRE &amp; Controls Mappings'!$J462))), 'MITRE &amp; Controls Mappings'!$B462,"")</f>
        <v/>
      </c>
      <c r="L464" s="26" t="str">
        <f>IF('MITRE &amp; Controls Mappings'!D462 &lt;&gt;"",'MITRE &amp; Controls Mappings'!D462,"" )</f>
        <v>(L2) Ensure 'Turn off Microsoft Peer-to-Peer Networking Services' is set to 'Enabled'</v>
      </c>
    </row>
    <row r="465" spans="1:12" x14ac:dyDescent="0.25">
      <c r="A465" t="str">
        <f>IF(COUNTIF(B465:K465,"="&amp;'MITRE &amp; Controls Mappings'!B463)&gt;0,'MITRE &amp; Controls Mappings'!B463,"")</f>
        <v/>
      </c>
      <c r="B465" t="str">
        <f>IF(OR(OR(OR(OR(OR(ISNUMBER(SEARCH(IF(B$1&lt;&gt;"",B$1,"NA"),'MITRE &amp; Controls Mappings'!$E463)),ISNUMBER(SEARCH(IF(B$1&lt;&gt;"",B$1,"NA"),'MITRE &amp; Controls Mappings'!$F463))),ISNUMBER(SEARCH(IF(B$2&lt;&gt;"",B$2,"NA"),'MITRE &amp; Controls Mappings'!$G463))),ISNUMBER(SEARCH(IF(B$2&lt;&gt;"",B$2,"NA"),'MITRE &amp; Controls Mappings'!$H463))),ISNUMBER(SEARCH(IF(B$3&lt;&gt;"",B$3,"NA"),'MITRE &amp; Controls Mappings'!$I463))),ISNUMBER(SEARCH(IF(B$3&lt;&gt;"",B$3,"NA"),'MITRE &amp; Controls Mappings'!$J463))), 'MITRE &amp; Controls Mappings'!$B463,"")</f>
        <v/>
      </c>
      <c r="C465" t="str">
        <f>IF(OR(OR(OR(OR(OR(ISNUMBER(SEARCH(IF(C$1&lt;&gt;"",C$1,"NA"),'MITRE &amp; Controls Mappings'!$E463)),ISNUMBER(SEARCH(IF(C$1&lt;&gt;"",C$1,"NA"),'MITRE &amp; Controls Mappings'!$F463))),ISNUMBER(SEARCH(IF(C$2&lt;&gt;"",C$2,"NA"),'MITRE &amp; Controls Mappings'!$G463))),ISNUMBER(SEARCH(IF(C$2&lt;&gt;"",C$2,"NA"),'MITRE &amp; Controls Mappings'!$H463))),ISNUMBER(SEARCH(IF(C$3&lt;&gt;"",C$3,"NA"),'MITRE &amp; Controls Mappings'!$I463))),ISNUMBER(SEARCH(IF(C$3&lt;&gt;"",C$3,"NA"),'MITRE &amp; Controls Mappings'!$J463))), 'MITRE &amp; Controls Mappings'!$B463,"")</f>
        <v/>
      </c>
      <c r="D465" t="str">
        <f>IF(OR(OR(OR(OR(OR(ISNUMBER(SEARCH(IF(D$1&lt;&gt;"",D$1,"NA"),'MITRE &amp; Controls Mappings'!$E463)),ISNUMBER(SEARCH(IF(D$1&lt;&gt;"",D$1,"NA"),'MITRE &amp; Controls Mappings'!$F463))),ISNUMBER(SEARCH(IF(D$2&lt;&gt;"",D$2,"NA"),'MITRE &amp; Controls Mappings'!$G463))),ISNUMBER(SEARCH(IF(D$2&lt;&gt;"",D$2,"NA"),'MITRE &amp; Controls Mappings'!$H463))),ISNUMBER(SEARCH(IF(D$3&lt;&gt;"",D$3,"NA"),'MITRE &amp; Controls Mappings'!$I463))),ISNUMBER(SEARCH(IF(D$3&lt;&gt;"",D$3,"NA"),'MITRE &amp; Controls Mappings'!$J463))), 'MITRE &amp; Controls Mappings'!$B463,"")</f>
        <v/>
      </c>
      <c r="E465" t="str">
        <f>IF(OR(OR(OR(OR(OR(ISNUMBER(SEARCH(IF(E$1&lt;&gt;"",E$1,"NA"),'MITRE &amp; Controls Mappings'!$E463)),ISNUMBER(SEARCH(IF(E$1&lt;&gt;"",E$1,"NA"),'MITRE &amp; Controls Mappings'!$F463))),ISNUMBER(SEARCH(IF(E$2&lt;&gt;"",E$2,"NA"),'MITRE &amp; Controls Mappings'!$G463))),ISNUMBER(SEARCH(IF(E$2&lt;&gt;"",E$2,"NA"),'MITRE &amp; Controls Mappings'!$H463))),ISNUMBER(SEARCH(IF(E$3&lt;&gt;"",E$3,"NA"),'MITRE &amp; Controls Mappings'!$I463))),ISNUMBER(SEARCH(IF(E$3&lt;&gt;"",E$3,"NA"),'MITRE &amp; Controls Mappings'!$J463))), 'MITRE &amp; Controls Mappings'!$B463,"")</f>
        <v/>
      </c>
      <c r="F465" t="str">
        <f>IF(OR(OR(OR(OR(OR(ISNUMBER(SEARCH(IF(F$1&lt;&gt;"",F$1,"NA"),'MITRE &amp; Controls Mappings'!$E463)),ISNUMBER(SEARCH(IF(F$1&lt;&gt;"",F$1,"NA"),'MITRE &amp; Controls Mappings'!$F463))),ISNUMBER(SEARCH(IF(F$2&lt;&gt;"",F$2,"NA"),'MITRE &amp; Controls Mappings'!$G463))),ISNUMBER(SEARCH(IF(F$2&lt;&gt;"",F$2,"NA"),'MITRE &amp; Controls Mappings'!$H463))),ISNUMBER(SEARCH(IF(F$3&lt;&gt;"",F$3,"NA"),'MITRE &amp; Controls Mappings'!$I463))),ISNUMBER(SEARCH(IF(F$3&lt;&gt;"",F$3,"NA"),'MITRE &amp; Controls Mappings'!$J463))), 'MITRE &amp; Controls Mappings'!$B463,"")</f>
        <v/>
      </c>
      <c r="G465" t="str">
        <f>IF(OR(OR(OR(OR(OR(ISNUMBER(SEARCH(IF(G$1&lt;&gt;"",G$1,"NA"),'MITRE &amp; Controls Mappings'!$E463)),ISNUMBER(SEARCH(IF(G$1&lt;&gt;"",G$1,"NA"),'MITRE &amp; Controls Mappings'!$F463))),ISNUMBER(SEARCH(IF(G$2&lt;&gt;"",G$2,"NA"),'MITRE &amp; Controls Mappings'!$G463))),ISNUMBER(SEARCH(IF(G$2&lt;&gt;"",G$2,"NA"),'MITRE &amp; Controls Mappings'!$H463))),ISNUMBER(SEARCH(IF(G$3&lt;&gt;"",G$3,"NA"),'MITRE &amp; Controls Mappings'!$I463))),ISNUMBER(SEARCH(IF(G$3&lt;&gt;"",G$3,"NA"),'MITRE &amp; Controls Mappings'!$J463))), 'MITRE &amp; Controls Mappings'!$B463,"")</f>
        <v/>
      </c>
      <c r="H465" t="str">
        <f>IF(OR(OR(OR(OR(OR(ISNUMBER(SEARCH(IF(H$1&lt;&gt;"",H$1,"NA"),'MITRE &amp; Controls Mappings'!$E463)),ISNUMBER(SEARCH(IF(H$1&lt;&gt;"",H$1,"NA"),'MITRE &amp; Controls Mappings'!$F463))),ISNUMBER(SEARCH(IF(H$2&lt;&gt;"",H$2,"NA"),'MITRE &amp; Controls Mappings'!$G463))),ISNUMBER(SEARCH(IF(H$2&lt;&gt;"",H$2,"NA"),'MITRE &amp; Controls Mappings'!$H463))),ISNUMBER(SEARCH(IF(H$3&lt;&gt;"",H$3,"NA"),'MITRE &amp; Controls Mappings'!$I463))),ISNUMBER(SEARCH(IF(H$3&lt;&gt;"",H$3,"NA"),'MITRE &amp; Controls Mappings'!$J463))), 'MITRE &amp; Controls Mappings'!$B463,"")</f>
        <v/>
      </c>
      <c r="I465" t="str">
        <f>IF(OR(OR(OR(OR(OR(ISNUMBER(SEARCH(IF(I$1&lt;&gt;"",I$1,"NA"),'MITRE &amp; Controls Mappings'!$E463)),ISNUMBER(SEARCH(IF(I$1&lt;&gt;"",I$1,"NA"),'MITRE &amp; Controls Mappings'!$F463))),ISNUMBER(SEARCH(IF(I$2&lt;&gt;"",I$2,"NA"),'MITRE &amp; Controls Mappings'!$G463))),ISNUMBER(SEARCH(IF(I$2&lt;&gt;"",I$2,"NA"),'MITRE &amp; Controls Mappings'!$H463))),ISNUMBER(SEARCH(IF(I$3&lt;&gt;"",I$3,"NA"),'MITRE &amp; Controls Mappings'!$I463))),ISNUMBER(SEARCH(IF(I$3&lt;&gt;"",I$3,"NA"),'MITRE &amp; Controls Mappings'!$J463))), 'MITRE &amp; Controls Mappings'!$B463,"")</f>
        <v/>
      </c>
      <c r="J465" t="str">
        <f>IF(OR(OR(OR(OR(OR(ISNUMBER(SEARCH(IF(J$1&lt;&gt;"",J$1,"NA"),'MITRE &amp; Controls Mappings'!$E463)),ISNUMBER(SEARCH(IF(J$1&lt;&gt;"",J$1,"NA"),'MITRE &amp; Controls Mappings'!$F463))),ISNUMBER(SEARCH(IF(J$2&lt;&gt;"",J$2,"NA"),'MITRE &amp; Controls Mappings'!$G463))),ISNUMBER(SEARCH(IF(J$2&lt;&gt;"",J$2,"NA"),'MITRE &amp; Controls Mappings'!$H463))),ISNUMBER(SEARCH(IF(J$3&lt;&gt;"",J$3,"NA"),'MITRE &amp; Controls Mappings'!$I463))),ISNUMBER(SEARCH(IF(J$3&lt;&gt;"",J$3,"NA"),'MITRE &amp; Controls Mappings'!$J463))), 'MITRE &amp; Controls Mappings'!$B463,"")</f>
        <v/>
      </c>
      <c r="K465" t="str">
        <f>IF(OR(OR(OR(OR(OR(ISNUMBER(SEARCH(IF(K$1&lt;&gt;"",K$1,"NA"),'MITRE &amp; Controls Mappings'!$E463)),ISNUMBER(SEARCH(IF(K$1&lt;&gt;"",K$1,"NA"),'MITRE &amp; Controls Mappings'!$F463))),ISNUMBER(SEARCH(IF(K$2&lt;&gt;"",K$2,"NA"),'MITRE &amp; Controls Mappings'!$G463))),ISNUMBER(SEARCH(IF(K$2&lt;&gt;"",K$2,"NA"),'MITRE &amp; Controls Mappings'!$H463))),ISNUMBER(SEARCH(IF(K$3&lt;&gt;"",K$3,"NA"),'MITRE &amp; Controls Mappings'!$I463))),ISNUMBER(SEARCH(IF(K$3&lt;&gt;"",K$3,"NA"),'MITRE &amp; Controls Mappings'!$J463))), 'MITRE &amp; Controls Mappings'!$B463,"")</f>
        <v/>
      </c>
      <c r="L465" s="26" t="str">
        <f>IF('MITRE &amp; Controls Mappings'!D463 &lt;&gt;"",'MITRE &amp; Controls Mappings'!D463,"" )</f>
        <v>(L2) Ensure 'Turn off Microsoft Peer-to-Peer Networking Services' is set to 'Enabled'</v>
      </c>
    </row>
    <row r="466" spans="1:12" x14ac:dyDescent="0.25">
      <c r="A466" t="str">
        <f>IF(COUNTIF(B466:K466,"="&amp;'MITRE &amp; Controls Mappings'!B464)&gt;0,'MITRE &amp; Controls Mappings'!B464,"")</f>
        <v/>
      </c>
      <c r="B466" t="str">
        <f>IF(OR(OR(OR(OR(OR(ISNUMBER(SEARCH(IF(B$1&lt;&gt;"",B$1,"NA"),'MITRE &amp; Controls Mappings'!$E464)),ISNUMBER(SEARCH(IF(B$1&lt;&gt;"",B$1,"NA"),'MITRE &amp; Controls Mappings'!$F464))),ISNUMBER(SEARCH(IF(B$2&lt;&gt;"",B$2,"NA"),'MITRE &amp; Controls Mappings'!$G464))),ISNUMBER(SEARCH(IF(B$2&lt;&gt;"",B$2,"NA"),'MITRE &amp; Controls Mappings'!$H464))),ISNUMBER(SEARCH(IF(B$3&lt;&gt;"",B$3,"NA"),'MITRE &amp; Controls Mappings'!$I464))),ISNUMBER(SEARCH(IF(B$3&lt;&gt;"",B$3,"NA"),'MITRE &amp; Controls Mappings'!$J464))), 'MITRE &amp; Controls Mappings'!$B464,"")</f>
        <v/>
      </c>
      <c r="C466" t="str">
        <f>IF(OR(OR(OR(OR(OR(ISNUMBER(SEARCH(IF(C$1&lt;&gt;"",C$1,"NA"),'MITRE &amp; Controls Mappings'!$E464)),ISNUMBER(SEARCH(IF(C$1&lt;&gt;"",C$1,"NA"),'MITRE &amp; Controls Mappings'!$F464))),ISNUMBER(SEARCH(IF(C$2&lt;&gt;"",C$2,"NA"),'MITRE &amp; Controls Mappings'!$G464))),ISNUMBER(SEARCH(IF(C$2&lt;&gt;"",C$2,"NA"),'MITRE &amp; Controls Mappings'!$H464))),ISNUMBER(SEARCH(IF(C$3&lt;&gt;"",C$3,"NA"),'MITRE &amp; Controls Mappings'!$I464))),ISNUMBER(SEARCH(IF(C$3&lt;&gt;"",C$3,"NA"),'MITRE &amp; Controls Mappings'!$J464))), 'MITRE &amp; Controls Mappings'!$B464,"")</f>
        <v/>
      </c>
      <c r="D466" t="str">
        <f>IF(OR(OR(OR(OR(OR(ISNUMBER(SEARCH(IF(D$1&lt;&gt;"",D$1,"NA"),'MITRE &amp; Controls Mappings'!$E464)),ISNUMBER(SEARCH(IF(D$1&lt;&gt;"",D$1,"NA"),'MITRE &amp; Controls Mappings'!$F464))),ISNUMBER(SEARCH(IF(D$2&lt;&gt;"",D$2,"NA"),'MITRE &amp; Controls Mappings'!$G464))),ISNUMBER(SEARCH(IF(D$2&lt;&gt;"",D$2,"NA"),'MITRE &amp; Controls Mappings'!$H464))),ISNUMBER(SEARCH(IF(D$3&lt;&gt;"",D$3,"NA"),'MITRE &amp; Controls Mappings'!$I464))),ISNUMBER(SEARCH(IF(D$3&lt;&gt;"",D$3,"NA"),'MITRE &amp; Controls Mappings'!$J464))), 'MITRE &amp; Controls Mappings'!$B464,"")</f>
        <v/>
      </c>
      <c r="E466" t="str">
        <f>IF(OR(OR(OR(OR(OR(ISNUMBER(SEARCH(IF(E$1&lt;&gt;"",E$1,"NA"),'MITRE &amp; Controls Mappings'!$E464)),ISNUMBER(SEARCH(IF(E$1&lt;&gt;"",E$1,"NA"),'MITRE &amp; Controls Mappings'!$F464))),ISNUMBER(SEARCH(IF(E$2&lt;&gt;"",E$2,"NA"),'MITRE &amp; Controls Mappings'!$G464))),ISNUMBER(SEARCH(IF(E$2&lt;&gt;"",E$2,"NA"),'MITRE &amp; Controls Mappings'!$H464))),ISNUMBER(SEARCH(IF(E$3&lt;&gt;"",E$3,"NA"),'MITRE &amp; Controls Mappings'!$I464))),ISNUMBER(SEARCH(IF(E$3&lt;&gt;"",E$3,"NA"),'MITRE &amp; Controls Mappings'!$J464))), 'MITRE &amp; Controls Mappings'!$B464,"")</f>
        <v/>
      </c>
      <c r="F466" t="str">
        <f>IF(OR(OR(OR(OR(OR(ISNUMBER(SEARCH(IF(F$1&lt;&gt;"",F$1,"NA"),'MITRE &amp; Controls Mappings'!$E464)),ISNUMBER(SEARCH(IF(F$1&lt;&gt;"",F$1,"NA"),'MITRE &amp; Controls Mappings'!$F464))),ISNUMBER(SEARCH(IF(F$2&lt;&gt;"",F$2,"NA"),'MITRE &amp; Controls Mappings'!$G464))),ISNUMBER(SEARCH(IF(F$2&lt;&gt;"",F$2,"NA"),'MITRE &amp; Controls Mappings'!$H464))),ISNUMBER(SEARCH(IF(F$3&lt;&gt;"",F$3,"NA"),'MITRE &amp; Controls Mappings'!$I464))),ISNUMBER(SEARCH(IF(F$3&lt;&gt;"",F$3,"NA"),'MITRE &amp; Controls Mappings'!$J464))), 'MITRE &amp; Controls Mappings'!$B464,"")</f>
        <v/>
      </c>
      <c r="G466" t="str">
        <f>IF(OR(OR(OR(OR(OR(ISNUMBER(SEARCH(IF(G$1&lt;&gt;"",G$1,"NA"),'MITRE &amp; Controls Mappings'!$E464)),ISNUMBER(SEARCH(IF(G$1&lt;&gt;"",G$1,"NA"),'MITRE &amp; Controls Mappings'!$F464))),ISNUMBER(SEARCH(IF(G$2&lt;&gt;"",G$2,"NA"),'MITRE &amp; Controls Mappings'!$G464))),ISNUMBER(SEARCH(IF(G$2&lt;&gt;"",G$2,"NA"),'MITRE &amp; Controls Mappings'!$H464))),ISNUMBER(SEARCH(IF(G$3&lt;&gt;"",G$3,"NA"),'MITRE &amp; Controls Mappings'!$I464))),ISNUMBER(SEARCH(IF(G$3&lt;&gt;"",G$3,"NA"),'MITRE &amp; Controls Mappings'!$J464))), 'MITRE &amp; Controls Mappings'!$B464,"")</f>
        <v/>
      </c>
      <c r="H466" t="str">
        <f>IF(OR(OR(OR(OR(OR(ISNUMBER(SEARCH(IF(H$1&lt;&gt;"",H$1,"NA"),'MITRE &amp; Controls Mappings'!$E464)),ISNUMBER(SEARCH(IF(H$1&lt;&gt;"",H$1,"NA"),'MITRE &amp; Controls Mappings'!$F464))),ISNUMBER(SEARCH(IF(H$2&lt;&gt;"",H$2,"NA"),'MITRE &amp; Controls Mappings'!$G464))),ISNUMBER(SEARCH(IF(H$2&lt;&gt;"",H$2,"NA"),'MITRE &amp; Controls Mappings'!$H464))),ISNUMBER(SEARCH(IF(H$3&lt;&gt;"",H$3,"NA"),'MITRE &amp; Controls Mappings'!$I464))),ISNUMBER(SEARCH(IF(H$3&lt;&gt;"",H$3,"NA"),'MITRE &amp; Controls Mappings'!$J464))), 'MITRE &amp; Controls Mappings'!$B464,"")</f>
        <v/>
      </c>
      <c r="I466" t="str">
        <f>IF(OR(OR(OR(OR(OR(ISNUMBER(SEARCH(IF(I$1&lt;&gt;"",I$1,"NA"),'MITRE &amp; Controls Mappings'!$E464)),ISNUMBER(SEARCH(IF(I$1&lt;&gt;"",I$1,"NA"),'MITRE &amp; Controls Mappings'!$F464))),ISNUMBER(SEARCH(IF(I$2&lt;&gt;"",I$2,"NA"),'MITRE &amp; Controls Mappings'!$G464))),ISNUMBER(SEARCH(IF(I$2&lt;&gt;"",I$2,"NA"),'MITRE &amp; Controls Mappings'!$H464))),ISNUMBER(SEARCH(IF(I$3&lt;&gt;"",I$3,"NA"),'MITRE &amp; Controls Mappings'!$I464))),ISNUMBER(SEARCH(IF(I$3&lt;&gt;"",I$3,"NA"),'MITRE &amp; Controls Mappings'!$J464))), 'MITRE &amp; Controls Mappings'!$B464,"")</f>
        <v/>
      </c>
      <c r="J466" t="str">
        <f>IF(OR(OR(OR(OR(OR(ISNUMBER(SEARCH(IF(J$1&lt;&gt;"",J$1,"NA"),'MITRE &amp; Controls Mappings'!$E464)),ISNUMBER(SEARCH(IF(J$1&lt;&gt;"",J$1,"NA"),'MITRE &amp; Controls Mappings'!$F464))),ISNUMBER(SEARCH(IF(J$2&lt;&gt;"",J$2,"NA"),'MITRE &amp; Controls Mappings'!$G464))),ISNUMBER(SEARCH(IF(J$2&lt;&gt;"",J$2,"NA"),'MITRE &amp; Controls Mappings'!$H464))),ISNUMBER(SEARCH(IF(J$3&lt;&gt;"",J$3,"NA"),'MITRE &amp; Controls Mappings'!$I464))),ISNUMBER(SEARCH(IF(J$3&lt;&gt;"",J$3,"NA"),'MITRE &amp; Controls Mappings'!$J464))), 'MITRE &amp; Controls Mappings'!$B464,"")</f>
        <v/>
      </c>
      <c r="K466" t="str">
        <f>IF(OR(OR(OR(OR(OR(ISNUMBER(SEARCH(IF(K$1&lt;&gt;"",K$1,"NA"),'MITRE &amp; Controls Mappings'!$E464)),ISNUMBER(SEARCH(IF(K$1&lt;&gt;"",K$1,"NA"),'MITRE &amp; Controls Mappings'!$F464))),ISNUMBER(SEARCH(IF(K$2&lt;&gt;"",K$2,"NA"),'MITRE &amp; Controls Mappings'!$G464))),ISNUMBER(SEARCH(IF(K$2&lt;&gt;"",K$2,"NA"),'MITRE &amp; Controls Mappings'!$H464))),ISNUMBER(SEARCH(IF(K$3&lt;&gt;"",K$3,"NA"),'MITRE &amp; Controls Mappings'!$I464))),ISNUMBER(SEARCH(IF(K$3&lt;&gt;"",K$3,"NA"),'MITRE &amp; Controls Mappings'!$J464))), 'MITRE &amp; Controls Mappings'!$B464,"")</f>
        <v/>
      </c>
      <c r="L466" s="26" t="str">
        <f>IF('MITRE &amp; Controls Mappings'!D464 &lt;&gt;"",'MITRE &amp; Controls Mappings'!D464,"" )</f>
        <v>Peer Name Resolution Protocol</v>
      </c>
    </row>
    <row r="467" spans="1:12" x14ac:dyDescent="0.25">
      <c r="A467" t="str">
        <f>IF(COUNTIF(B467:K467,"="&amp;'MITRE &amp; Controls Mappings'!B465)&gt;0,'MITRE &amp; Controls Mappings'!B465,"")</f>
        <v/>
      </c>
      <c r="B467" t="str">
        <f>IF(OR(OR(OR(OR(OR(ISNUMBER(SEARCH(IF(B$1&lt;&gt;"",B$1,"NA"),'MITRE &amp; Controls Mappings'!$E465)),ISNUMBER(SEARCH(IF(B$1&lt;&gt;"",B$1,"NA"),'MITRE &amp; Controls Mappings'!$F465))),ISNUMBER(SEARCH(IF(B$2&lt;&gt;"",B$2,"NA"),'MITRE &amp; Controls Mappings'!$G465))),ISNUMBER(SEARCH(IF(B$2&lt;&gt;"",B$2,"NA"),'MITRE &amp; Controls Mappings'!$H465))),ISNUMBER(SEARCH(IF(B$3&lt;&gt;"",B$3,"NA"),'MITRE &amp; Controls Mappings'!$I465))),ISNUMBER(SEARCH(IF(B$3&lt;&gt;"",B$3,"NA"),'MITRE &amp; Controls Mappings'!$J465))), 'MITRE &amp; Controls Mappings'!$B465,"")</f>
        <v/>
      </c>
      <c r="C467" t="str">
        <f>IF(OR(OR(OR(OR(OR(ISNUMBER(SEARCH(IF(C$1&lt;&gt;"",C$1,"NA"),'MITRE &amp; Controls Mappings'!$E465)),ISNUMBER(SEARCH(IF(C$1&lt;&gt;"",C$1,"NA"),'MITRE &amp; Controls Mappings'!$F465))),ISNUMBER(SEARCH(IF(C$2&lt;&gt;"",C$2,"NA"),'MITRE &amp; Controls Mappings'!$G465))),ISNUMBER(SEARCH(IF(C$2&lt;&gt;"",C$2,"NA"),'MITRE &amp; Controls Mappings'!$H465))),ISNUMBER(SEARCH(IF(C$3&lt;&gt;"",C$3,"NA"),'MITRE &amp; Controls Mappings'!$I465))),ISNUMBER(SEARCH(IF(C$3&lt;&gt;"",C$3,"NA"),'MITRE &amp; Controls Mappings'!$J465))), 'MITRE &amp; Controls Mappings'!$B465,"")</f>
        <v/>
      </c>
      <c r="D467" t="str">
        <f>IF(OR(OR(OR(OR(OR(ISNUMBER(SEARCH(IF(D$1&lt;&gt;"",D$1,"NA"),'MITRE &amp; Controls Mappings'!$E465)),ISNUMBER(SEARCH(IF(D$1&lt;&gt;"",D$1,"NA"),'MITRE &amp; Controls Mappings'!$F465))),ISNUMBER(SEARCH(IF(D$2&lt;&gt;"",D$2,"NA"),'MITRE &amp; Controls Mappings'!$G465))),ISNUMBER(SEARCH(IF(D$2&lt;&gt;"",D$2,"NA"),'MITRE &amp; Controls Mappings'!$H465))),ISNUMBER(SEARCH(IF(D$3&lt;&gt;"",D$3,"NA"),'MITRE &amp; Controls Mappings'!$I465))),ISNUMBER(SEARCH(IF(D$3&lt;&gt;"",D$3,"NA"),'MITRE &amp; Controls Mappings'!$J465))), 'MITRE &amp; Controls Mappings'!$B465,"")</f>
        <v/>
      </c>
      <c r="E467" t="str">
        <f>IF(OR(OR(OR(OR(OR(ISNUMBER(SEARCH(IF(E$1&lt;&gt;"",E$1,"NA"),'MITRE &amp; Controls Mappings'!$E465)),ISNUMBER(SEARCH(IF(E$1&lt;&gt;"",E$1,"NA"),'MITRE &amp; Controls Mappings'!$F465))),ISNUMBER(SEARCH(IF(E$2&lt;&gt;"",E$2,"NA"),'MITRE &amp; Controls Mappings'!$G465))),ISNUMBER(SEARCH(IF(E$2&lt;&gt;"",E$2,"NA"),'MITRE &amp; Controls Mappings'!$H465))),ISNUMBER(SEARCH(IF(E$3&lt;&gt;"",E$3,"NA"),'MITRE &amp; Controls Mappings'!$I465))),ISNUMBER(SEARCH(IF(E$3&lt;&gt;"",E$3,"NA"),'MITRE &amp; Controls Mappings'!$J465))), 'MITRE &amp; Controls Mappings'!$B465,"")</f>
        <v/>
      </c>
      <c r="F467" t="str">
        <f>IF(OR(OR(OR(OR(OR(ISNUMBER(SEARCH(IF(F$1&lt;&gt;"",F$1,"NA"),'MITRE &amp; Controls Mappings'!$E465)),ISNUMBER(SEARCH(IF(F$1&lt;&gt;"",F$1,"NA"),'MITRE &amp; Controls Mappings'!$F465))),ISNUMBER(SEARCH(IF(F$2&lt;&gt;"",F$2,"NA"),'MITRE &amp; Controls Mappings'!$G465))),ISNUMBER(SEARCH(IF(F$2&lt;&gt;"",F$2,"NA"),'MITRE &amp; Controls Mappings'!$H465))),ISNUMBER(SEARCH(IF(F$3&lt;&gt;"",F$3,"NA"),'MITRE &amp; Controls Mappings'!$I465))),ISNUMBER(SEARCH(IF(F$3&lt;&gt;"",F$3,"NA"),'MITRE &amp; Controls Mappings'!$J465))), 'MITRE &amp; Controls Mappings'!$B465,"")</f>
        <v/>
      </c>
      <c r="G467" t="str">
        <f>IF(OR(OR(OR(OR(OR(ISNUMBER(SEARCH(IF(G$1&lt;&gt;"",G$1,"NA"),'MITRE &amp; Controls Mappings'!$E465)),ISNUMBER(SEARCH(IF(G$1&lt;&gt;"",G$1,"NA"),'MITRE &amp; Controls Mappings'!$F465))),ISNUMBER(SEARCH(IF(G$2&lt;&gt;"",G$2,"NA"),'MITRE &amp; Controls Mappings'!$G465))),ISNUMBER(SEARCH(IF(G$2&lt;&gt;"",G$2,"NA"),'MITRE &amp; Controls Mappings'!$H465))),ISNUMBER(SEARCH(IF(G$3&lt;&gt;"",G$3,"NA"),'MITRE &amp; Controls Mappings'!$I465))),ISNUMBER(SEARCH(IF(G$3&lt;&gt;"",G$3,"NA"),'MITRE &amp; Controls Mappings'!$J465))), 'MITRE &amp; Controls Mappings'!$B465,"")</f>
        <v/>
      </c>
      <c r="H467" t="str">
        <f>IF(OR(OR(OR(OR(OR(ISNUMBER(SEARCH(IF(H$1&lt;&gt;"",H$1,"NA"),'MITRE &amp; Controls Mappings'!$E465)),ISNUMBER(SEARCH(IF(H$1&lt;&gt;"",H$1,"NA"),'MITRE &amp; Controls Mappings'!$F465))),ISNUMBER(SEARCH(IF(H$2&lt;&gt;"",H$2,"NA"),'MITRE &amp; Controls Mappings'!$G465))),ISNUMBER(SEARCH(IF(H$2&lt;&gt;"",H$2,"NA"),'MITRE &amp; Controls Mappings'!$H465))),ISNUMBER(SEARCH(IF(H$3&lt;&gt;"",H$3,"NA"),'MITRE &amp; Controls Mappings'!$I465))),ISNUMBER(SEARCH(IF(H$3&lt;&gt;"",H$3,"NA"),'MITRE &amp; Controls Mappings'!$J465))), 'MITRE &amp; Controls Mappings'!$B465,"")</f>
        <v/>
      </c>
      <c r="I467" t="str">
        <f>IF(OR(OR(OR(OR(OR(ISNUMBER(SEARCH(IF(I$1&lt;&gt;"",I$1,"NA"),'MITRE &amp; Controls Mappings'!$E465)),ISNUMBER(SEARCH(IF(I$1&lt;&gt;"",I$1,"NA"),'MITRE &amp; Controls Mappings'!$F465))),ISNUMBER(SEARCH(IF(I$2&lt;&gt;"",I$2,"NA"),'MITRE &amp; Controls Mappings'!$G465))),ISNUMBER(SEARCH(IF(I$2&lt;&gt;"",I$2,"NA"),'MITRE &amp; Controls Mappings'!$H465))),ISNUMBER(SEARCH(IF(I$3&lt;&gt;"",I$3,"NA"),'MITRE &amp; Controls Mappings'!$I465))),ISNUMBER(SEARCH(IF(I$3&lt;&gt;"",I$3,"NA"),'MITRE &amp; Controls Mappings'!$J465))), 'MITRE &amp; Controls Mappings'!$B465,"")</f>
        <v/>
      </c>
      <c r="J467" t="str">
        <f>IF(OR(OR(OR(OR(OR(ISNUMBER(SEARCH(IF(J$1&lt;&gt;"",J$1,"NA"),'MITRE &amp; Controls Mappings'!$E465)),ISNUMBER(SEARCH(IF(J$1&lt;&gt;"",J$1,"NA"),'MITRE &amp; Controls Mappings'!$F465))),ISNUMBER(SEARCH(IF(J$2&lt;&gt;"",J$2,"NA"),'MITRE &amp; Controls Mappings'!$G465))),ISNUMBER(SEARCH(IF(J$2&lt;&gt;"",J$2,"NA"),'MITRE &amp; Controls Mappings'!$H465))),ISNUMBER(SEARCH(IF(J$3&lt;&gt;"",J$3,"NA"),'MITRE &amp; Controls Mappings'!$I465))),ISNUMBER(SEARCH(IF(J$3&lt;&gt;"",J$3,"NA"),'MITRE &amp; Controls Mappings'!$J465))), 'MITRE &amp; Controls Mappings'!$B465,"")</f>
        <v/>
      </c>
      <c r="K467" t="str">
        <f>IF(OR(OR(OR(OR(OR(ISNUMBER(SEARCH(IF(K$1&lt;&gt;"",K$1,"NA"),'MITRE &amp; Controls Mappings'!$E465)),ISNUMBER(SEARCH(IF(K$1&lt;&gt;"",K$1,"NA"),'MITRE &amp; Controls Mappings'!$F465))),ISNUMBER(SEARCH(IF(K$2&lt;&gt;"",K$2,"NA"),'MITRE &amp; Controls Mappings'!$G465))),ISNUMBER(SEARCH(IF(K$2&lt;&gt;"",K$2,"NA"),'MITRE &amp; Controls Mappings'!$H465))),ISNUMBER(SEARCH(IF(K$3&lt;&gt;"",K$3,"NA"),'MITRE &amp; Controls Mappings'!$I465))),ISNUMBER(SEARCH(IF(K$3&lt;&gt;"",K$3,"NA"),'MITRE &amp; Controls Mappings'!$J465))), 'MITRE &amp; Controls Mappings'!$B465,"")</f>
        <v/>
      </c>
      <c r="L467" s="26" t="str">
        <f>IF('MITRE &amp; Controls Mappings'!D465 &lt;&gt;"",'MITRE &amp; Controls Mappings'!D465,"" )</f>
        <v>Network Connections</v>
      </c>
    </row>
    <row r="468" spans="1:12" x14ac:dyDescent="0.25">
      <c r="A468" t="str">
        <f>IF(COUNTIF(B468:K468,"="&amp;'MITRE &amp; Controls Mappings'!B466)&gt;0,'MITRE &amp; Controls Mappings'!B466,"")</f>
        <v/>
      </c>
      <c r="B468" t="str">
        <f>IF(OR(OR(OR(OR(OR(ISNUMBER(SEARCH(IF(B$1&lt;&gt;"",B$1,"NA"),'MITRE &amp; Controls Mappings'!$E466)),ISNUMBER(SEARCH(IF(B$1&lt;&gt;"",B$1,"NA"),'MITRE &amp; Controls Mappings'!$F466))),ISNUMBER(SEARCH(IF(B$2&lt;&gt;"",B$2,"NA"),'MITRE &amp; Controls Mappings'!$G466))),ISNUMBER(SEARCH(IF(B$2&lt;&gt;"",B$2,"NA"),'MITRE &amp; Controls Mappings'!$H466))),ISNUMBER(SEARCH(IF(B$3&lt;&gt;"",B$3,"NA"),'MITRE &amp; Controls Mappings'!$I466))),ISNUMBER(SEARCH(IF(B$3&lt;&gt;"",B$3,"NA"),'MITRE &amp; Controls Mappings'!$J466))), 'MITRE &amp; Controls Mappings'!$B466,"")</f>
        <v/>
      </c>
      <c r="C468" t="str">
        <f>IF(OR(OR(OR(OR(OR(ISNUMBER(SEARCH(IF(C$1&lt;&gt;"",C$1,"NA"),'MITRE &amp; Controls Mappings'!$E466)),ISNUMBER(SEARCH(IF(C$1&lt;&gt;"",C$1,"NA"),'MITRE &amp; Controls Mappings'!$F466))),ISNUMBER(SEARCH(IF(C$2&lt;&gt;"",C$2,"NA"),'MITRE &amp; Controls Mappings'!$G466))),ISNUMBER(SEARCH(IF(C$2&lt;&gt;"",C$2,"NA"),'MITRE &amp; Controls Mappings'!$H466))),ISNUMBER(SEARCH(IF(C$3&lt;&gt;"",C$3,"NA"),'MITRE &amp; Controls Mappings'!$I466))),ISNUMBER(SEARCH(IF(C$3&lt;&gt;"",C$3,"NA"),'MITRE &amp; Controls Mappings'!$J466))), 'MITRE &amp; Controls Mappings'!$B466,"")</f>
        <v/>
      </c>
      <c r="D468" t="str">
        <f>IF(OR(OR(OR(OR(OR(ISNUMBER(SEARCH(IF(D$1&lt;&gt;"",D$1,"NA"),'MITRE &amp; Controls Mappings'!$E466)),ISNUMBER(SEARCH(IF(D$1&lt;&gt;"",D$1,"NA"),'MITRE &amp; Controls Mappings'!$F466))),ISNUMBER(SEARCH(IF(D$2&lt;&gt;"",D$2,"NA"),'MITRE &amp; Controls Mappings'!$G466))),ISNUMBER(SEARCH(IF(D$2&lt;&gt;"",D$2,"NA"),'MITRE &amp; Controls Mappings'!$H466))),ISNUMBER(SEARCH(IF(D$3&lt;&gt;"",D$3,"NA"),'MITRE &amp; Controls Mappings'!$I466))),ISNUMBER(SEARCH(IF(D$3&lt;&gt;"",D$3,"NA"),'MITRE &amp; Controls Mappings'!$J466))), 'MITRE &amp; Controls Mappings'!$B466,"")</f>
        <v/>
      </c>
      <c r="E468" t="str">
        <f>IF(OR(OR(OR(OR(OR(ISNUMBER(SEARCH(IF(E$1&lt;&gt;"",E$1,"NA"),'MITRE &amp; Controls Mappings'!$E466)),ISNUMBER(SEARCH(IF(E$1&lt;&gt;"",E$1,"NA"),'MITRE &amp; Controls Mappings'!$F466))),ISNUMBER(SEARCH(IF(E$2&lt;&gt;"",E$2,"NA"),'MITRE &amp; Controls Mappings'!$G466))),ISNUMBER(SEARCH(IF(E$2&lt;&gt;"",E$2,"NA"),'MITRE &amp; Controls Mappings'!$H466))),ISNUMBER(SEARCH(IF(E$3&lt;&gt;"",E$3,"NA"),'MITRE &amp; Controls Mappings'!$I466))),ISNUMBER(SEARCH(IF(E$3&lt;&gt;"",E$3,"NA"),'MITRE &amp; Controls Mappings'!$J466))), 'MITRE &amp; Controls Mappings'!$B466,"")</f>
        <v/>
      </c>
      <c r="F468" t="str">
        <f>IF(OR(OR(OR(OR(OR(ISNUMBER(SEARCH(IF(F$1&lt;&gt;"",F$1,"NA"),'MITRE &amp; Controls Mappings'!$E466)),ISNUMBER(SEARCH(IF(F$1&lt;&gt;"",F$1,"NA"),'MITRE &amp; Controls Mappings'!$F466))),ISNUMBER(SEARCH(IF(F$2&lt;&gt;"",F$2,"NA"),'MITRE &amp; Controls Mappings'!$G466))),ISNUMBER(SEARCH(IF(F$2&lt;&gt;"",F$2,"NA"),'MITRE &amp; Controls Mappings'!$H466))),ISNUMBER(SEARCH(IF(F$3&lt;&gt;"",F$3,"NA"),'MITRE &amp; Controls Mappings'!$I466))),ISNUMBER(SEARCH(IF(F$3&lt;&gt;"",F$3,"NA"),'MITRE &amp; Controls Mappings'!$J466))), 'MITRE &amp; Controls Mappings'!$B466,"")</f>
        <v/>
      </c>
      <c r="G468" t="str">
        <f>IF(OR(OR(OR(OR(OR(ISNUMBER(SEARCH(IF(G$1&lt;&gt;"",G$1,"NA"),'MITRE &amp; Controls Mappings'!$E466)),ISNUMBER(SEARCH(IF(G$1&lt;&gt;"",G$1,"NA"),'MITRE &amp; Controls Mappings'!$F466))),ISNUMBER(SEARCH(IF(G$2&lt;&gt;"",G$2,"NA"),'MITRE &amp; Controls Mappings'!$G466))),ISNUMBER(SEARCH(IF(G$2&lt;&gt;"",G$2,"NA"),'MITRE &amp; Controls Mappings'!$H466))),ISNUMBER(SEARCH(IF(G$3&lt;&gt;"",G$3,"NA"),'MITRE &amp; Controls Mappings'!$I466))),ISNUMBER(SEARCH(IF(G$3&lt;&gt;"",G$3,"NA"),'MITRE &amp; Controls Mappings'!$J466))), 'MITRE &amp; Controls Mappings'!$B466,"")</f>
        <v/>
      </c>
      <c r="H468" t="str">
        <f>IF(OR(OR(OR(OR(OR(ISNUMBER(SEARCH(IF(H$1&lt;&gt;"",H$1,"NA"),'MITRE &amp; Controls Mappings'!$E466)),ISNUMBER(SEARCH(IF(H$1&lt;&gt;"",H$1,"NA"),'MITRE &amp; Controls Mappings'!$F466))),ISNUMBER(SEARCH(IF(H$2&lt;&gt;"",H$2,"NA"),'MITRE &amp; Controls Mappings'!$G466))),ISNUMBER(SEARCH(IF(H$2&lt;&gt;"",H$2,"NA"),'MITRE &amp; Controls Mappings'!$H466))),ISNUMBER(SEARCH(IF(H$3&lt;&gt;"",H$3,"NA"),'MITRE &amp; Controls Mappings'!$I466))),ISNUMBER(SEARCH(IF(H$3&lt;&gt;"",H$3,"NA"),'MITRE &amp; Controls Mappings'!$J466))), 'MITRE &amp; Controls Mappings'!$B466,"")</f>
        <v/>
      </c>
      <c r="I468" t="str">
        <f>IF(OR(OR(OR(OR(OR(ISNUMBER(SEARCH(IF(I$1&lt;&gt;"",I$1,"NA"),'MITRE &amp; Controls Mappings'!$E466)),ISNUMBER(SEARCH(IF(I$1&lt;&gt;"",I$1,"NA"),'MITRE &amp; Controls Mappings'!$F466))),ISNUMBER(SEARCH(IF(I$2&lt;&gt;"",I$2,"NA"),'MITRE &amp; Controls Mappings'!$G466))),ISNUMBER(SEARCH(IF(I$2&lt;&gt;"",I$2,"NA"),'MITRE &amp; Controls Mappings'!$H466))),ISNUMBER(SEARCH(IF(I$3&lt;&gt;"",I$3,"NA"),'MITRE &amp; Controls Mappings'!$I466))),ISNUMBER(SEARCH(IF(I$3&lt;&gt;"",I$3,"NA"),'MITRE &amp; Controls Mappings'!$J466))), 'MITRE &amp; Controls Mappings'!$B466,"")</f>
        <v/>
      </c>
      <c r="J468" t="str">
        <f>IF(OR(OR(OR(OR(OR(ISNUMBER(SEARCH(IF(J$1&lt;&gt;"",J$1,"NA"),'MITRE &amp; Controls Mappings'!$E466)),ISNUMBER(SEARCH(IF(J$1&lt;&gt;"",J$1,"NA"),'MITRE &amp; Controls Mappings'!$F466))),ISNUMBER(SEARCH(IF(J$2&lt;&gt;"",J$2,"NA"),'MITRE &amp; Controls Mappings'!$G466))),ISNUMBER(SEARCH(IF(J$2&lt;&gt;"",J$2,"NA"),'MITRE &amp; Controls Mappings'!$H466))),ISNUMBER(SEARCH(IF(J$3&lt;&gt;"",J$3,"NA"),'MITRE &amp; Controls Mappings'!$I466))),ISNUMBER(SEARCH(IF(J$3&lt;&gt;"",J$3,"NA"),'MITRE &amp; Controls Mappings'!$J466))), 'MITRE &amp; Controls Mappings'!$B466,"")</f>
        <v/>
      </c>
      <c r="K468" t="str">
        <f>IF(OR(OR(OR(OR(OR(ISNUMBER(SEARCH(IF(K$1&lt;&gt;"",K$1,"NA"),'MITRE &amp; Controls Mappings'!$E466)),ISNUMBER(SEARCH(IF(K$1&lt;&gt;"",K$1,"NA"),'MITRE &amp; Controls Mappings'!$F466))),ISNUMBER(SEARCH(IF(K$2&lt;&gt;"",K$2,"NA"),'MITRE &amp; Controls Mappings'!$G466))),ISNUMBER(SEARCH(IF(K$2&lt;&gt;"",K$2,"NA"),'MITRE &amp; Controls Mappings'!$H466))),ISNUMBER(SEARCH(IF(K$3&lt;&gt;"",K$3,"NA"),'MITRE &amp; Controls Mappings'!$I466))),ISNUMBER(SEARCH(IF(K$3&lt;&gt;"",K$3,"NA"),'MITRE &amp; Controls Mappings'!$J466))), 'MITRE &amp; Controls Mappings'!$B466,"")</f>
        <v/>
      </c>
      <c r="L468" s="26" t="str">
        <f>IF('MITRE &amp; Controls Mappings'!D466 &lt;&gt;"",'MITRE &amp; Controls Mappings'!D466,"" )</f>
        <v>(L1) Ensure 'Prohibit installation and configuration of Network Bridge on your DNS domain network' is set to 'Enabled'</v>
      </c>
    </row>
    <row r="469" spans="1:12" x14ac:dyDescent="0.25">
      <c r="A469" t="str">
        <f>IF(COUNTIF(B469:K469,"="&amp;'MITRE &amp; Controls Mappings'!B467)&gt;0,'MITRE &amp; Controls Mappings'!B467,"")</f>
        <v/>
      </c>
      <c r="B469" t="str">
        <f>IF(OR(OR(OR(OR(OR(ISNUMBER(SEARCH(IF(B$1&lt;&gt;"",B$1,"NA"),'MITRE &amp; Controls Mappings'!$E467)),ISNUMBER(SEARCH(IF(B$1&lt;&gt;"",B$1,"NA"),'MITRE &amp; Controls Mappings'!$F467))),ISNUMBER(SEARCH(IF(B$2&lt;&gt;"",B$2,"NA"),'MITRE &amp; Controls Mappings'!$G467))),ISNUMBER(SEARCH(IF(B$2&lt;&gt;"",B$2,"NA"),'MITRE &amp; Controls Mappings'!$H467))),ISNUMBER(SEARCH(IF(B$3&lt;&gt;"",B$3,"NA"),'MITRE &amp; Controls Mappings'!$I467))),ISNUMBER(SEARCH(IF(B$3&lt;&gt;"",B$3,"NA"),'MITRE &amp; Controls Mappings'!$J467))), 'MITRE &amp; Controls Mappings'!$B467,"")</f>
        <v/>
      </c>
      <c r="C469" t="str">
        <f>IF(OR(OR(OR(OR(OR(ISNUMBER(SEARCH(IF(C$1&lt;&gt;"",C$1,"NA"),'MITRE &amp; Controls Mappings'!$E467)),ISNUMBER(SEARCH(IF(C$1&lt;&gt;"",C$1,"NA"),'MITRE &amp; Controls Mappings'!$F467))),ISNUMBER(SEARCH(IF(C$2&lt;&gt;"",C$2,"NA"),'MITRE &amp; Controls Mappings'!$G467))),ISNUMBER(SEARCH(IF(C$2&lt;&gt;"",C$2,"NA"),'MITRE &amp; Controls Mappings'!$H467))),ISNUMBER(SEARCH(IF(C$3&lt;&gt;"",C$3,"NA"),'MITRE &amp; Controls Mappings'!$I467))),ISNUMBER(SEARCH(IF(C$3&lt;&gt;"",C$3,"NA"),'MITRE &amp; Controls Mappings'!$J467))), 'MITRE &amp; Controls Mappings'!$B467,"")</f>
        <v/>
      </c>
      <c r="D469" t="str">
        <f>IF(OR(OR(OR(OR(OR(ISNUMBER(SEARCH(IF(D$1&lt;&gt;"",D$1,"NA"),'MITRE &amp; Controls Mappings'!$E467)),ISNUMBER(SEARCH(IF(D$1&lt;&gt;"",D$1,"NA"),'MITRE &amp; Controls Mappings'!$F467))),ISNUMBER(SEARCH(IF(D$2&lt;&gt;"",D$2,"NA"),'MITRE &amp; Controls Mappings'!$G467))),ISNUMBER(SEARCH(IF(D$2&lt;&gt;"",D$2,"NA"),'MITRE &amp; Controls Mappings'!$H467))),ISNUMBER(SEARCH(IF(D$3&lt;&gt;"",D$3,"NA"),'MITRE &amp; Controls Mappings'!$I467))),ISNUMBER(SEARCH(IF(D$3&lt;&gt;"",D$3,"NA"),'MITRE &amp; Controls Mappings'!$J467))), 'MITRE &amp; Controls Mappings'!$B467,"")</f>
        <v/>
      </c>
      <c r="E469" t="str">
        <f>IF(OR(OR(OR(OR(OR(ISNUMBER(SEARCH(IF(E$1&lt;&gt;"",E$1,"NA"),'MITRE &amp; Controls Mappings'!$E467)),ISNUMBER(SEARCH(IF(E$1&lt;&gt;"",E$1,"NA"),'MITRE &amp; Controls Mappings'!$F467))),ISNUMBER(SEARCH(IF(E$2&lt;&gt;"",E$2,"NA"),'MITRE &amp; Controls Mappings'!$G467))),ISNUMBER(SEARCH(IF(E$2&lt;&gt;"",E$2,"NA"),'MITRE &amp; Controls Mappings'!$H467))),ISNUMBER(SEARCH(IF(E$3&lt;&gt;"",E$3,"NA"),'MITRE &amp; Controls Mappings'!$I467))),ISNUMBER(SEARCH(IF(E$3&lt;&gt;"",E$3,"NA"),'MITRE &amp; Controls Mappings'!$J467))), 'MITRE &amp; Controls Mappings'!$B467,"")</f>
        <v/>
      </c>
      <c r="F469" t="str">
        <f>IF(OR(OR(OR(OR(OR(ISNUMBER(SEARCH(IF(F$1&lt;&gt;"",F$1,"NA"),'MITRE &amp; Controls Mappings'!$E467)),ISNUMBER(SEARCH(IF(F$1&lt;&gt;"",F$1,"NA"),'MITRE &amp; Controls Mappings'!$F467))),ISNUMBER(SEARCH(IF(F$2&lt;&gt;"",F$2,"NA"),'MITRE &amp; Controls Mappings'!$G467))),ISNUMBER(SEARCH(IF(F$2&lt;&gt;"",F$2,"NA"),'MITRE &amp; Controls Mappings'!$H467))),ISNUMBER(SEARCH(IF(F$3&lt;&gt;"",F$3,"NA"),'MITRE &amp; Controls Mappings'!$I467))),ISNUMBER(SEARCH(IF(F$3&lt;&gt;"",F$3,"NA"),'MITRE &amp; Controls Mappings'!$J467))), 'MITRE &amp; Controls Mappings'!$B467,"")</f>
        <v/>
      </c>
      <c r="G469" t="str">
        <f>IF(OR(OR(OR(OR(OR(ISNUMBER(SEARCH(IF(G$1&lt;&gt;"",G$1,"NA"),'MITRE &amp; Controls Mappings'!$E467)),ISNUMBER(SEARCH(IF(G$1&lt;&gt;"",G$1,"NA"),'MITRE &amp; Controls Mappings'!$F467))),ISNUMBER(SEARCH(IF(G$2&lt;&gt;"",G$2,"NA"),'MITRE &amp; Controls Mappings'!$G467))),ISNUMBER(SEARCH(IF(G$2&lt;&gt;"",G$2,"NA"),'MITRE &amp; Controls Mappings'!$H467))),ISNUMBER(SEARCH(IF(G$3&lt;&gt;"",G$3,"NA"),'MITRE &amp; Controls Mappings'!$I467))),ISNUMBER(SEARCH(IF(G$3&lt;&gt;"",G$3,"NA"),'MITRE &amp; Controls Mappings'!$J467))), 'MITRE &amp; Controls Mappings'!$B467,"")</f>
        <v/>
      </c>
      <c r="H469" t="str">
        <f>IF(OR(OR(OR(OR(OR(ISNUMBER(SEARCH(IF(H$1&lt;&gt;"",H$1,"NA"),'MITRE &amp; Controls Mappings'!$E467)),ISNUMBER(SEARCH(IF(H$1&lt;&gt;"",H$1,"NA"),'MITRE &amp; Controls Mappings'!$F467))),ISNUMBER(SEARCH(IF(H$2&lt;&gt;"",H$2,"NA"),'MITRE &amp; Controls Mappings'!$G467))),ISNUMBER(SEARCH(IF(H$2&lt;&gt;"",H$2,"NA"),'MITRE &amp; Controls Mappings'!$H467))),ISNUMBER(SEARCH(IF(H$3&lt;&gt;"",H$3,"NA"),'MITRE &amp; Controls Mappings'!$I467))),ISNUMBER(SEARCH(IF(H$3&lt;&gt;"",H$3,"NA"),'MITRE &amp; Controls Mappings'!$J467))), 'MITRE &amp; Controls Mappings'!$B467,"")</f>
        <v/>
      </c>
      <c r="I469" t="str">
        <f>IF(OR(OR(OR(OR(OR(ISNUMBER(SEARCH(IF(I$1&lt;&gt;"",I$1,"NA"),'MITRE &amp; Controls Mappings'!$E467)),ISNUMBER(SEARCH(IF(I$1&lt;&gt;"",I$1,"NA"),'MITRE &amp; Controls Mappings'!$F467))),ISNUMBER(SEARCH(IF(I$2&lt;&gt;"",I$2,"NA"),'MITRE &amp; Controls Mappings'!$G467))),ISNUMBER(SEARCH(IF(I$2&lt;&gt;"",I$2,"NA"),'MITRE &amp; Controls Mappings'!$H467))),ISNUMBER(SEARCH(IF(I$3&lt;&gt;"",I$3,"NA"),'MITRE &amp; Controls Mappings'!$I467))),ISNUMBER(SEARCH(IF(I$3&lt;&gt;"",I$3,"NA"),'MITRE &amp; Controls Mappings'!$J467))), 'MITRE &amp; Controls Mappings'!$B467,"")</f>
        <v/>
      </c>
      <c r="J469" t="str">
        <f>IF(OR(OR(OR(OR(OR(ISNUMBER(SEARCH(IF(J$1&lt;&gt;"",J$1,"NA"),'MITRE &amp; Controls Mappings'!$E467)),ISNUMBER(SEARCH(IF(J$1&lt;&gt;"",J$1,"NA"),'MITRE &amp; Controls Mappings'!$F467))),ISNUMBER(SEARCH(IF(J$2&lt;&gt;"",J$2,"NA"),'MITRE &amp; Controls Mappings'!$G467))),ISNUMBER(SEARCH(IF(J$2&lt;&gt;"",J$2,"NA"),'MITRE &amp; Controls Mappings'!$H467))),ISNUMBER(SEARCH(IF(J$3&lt;&gt;"",J$3,"NA"),'MITRE &amp; Controls Mappings'!$I467))),ISNUMBER(SEARCH(IF(J$3&lt;&gt;"",J$3,"NA"),'MITRE &amp; Controls Mappings'!$J467))), 'MITRE &amp; Controls Mappings'!$B467,"")</f>
        <v/>
      </c>
      <c r="K469" t="str">
        <f>IF(OR(OR(OR(OR(OR(ISNUMBER(SEARCH(IF(K$1&lt;&gt;"",K$1,"NA"),'MITRE &amp; Controls Mappings'!$E467)),ISNUMBER(SEARCH(IF(K$1&lt;&gt;"",K$1,"NA"),'MITRE &amp; Controls Mappings'!$F467))),ISNUMBER(SEARCH(IF(K$2&lt;&gt;"",K$2,"NA"),'MITRE &amp; Controls Mappings'!$G467))),ISNUMBER(SEARCH(IF(K$2&lt;&gt;"",K$2,"NA"),'MITRE &amp; Controls Mappings'!$H467))),ISNUMBER(SEARCH(IF(K$3&lt;&gt;"",K$3,"NA"),'MITRE &amp; Controls Mappings'!$I467))),ISNUMBER(SEARCH(IF(K$3&lt;&gt;"",K$3,"NA"),'MITRE &amp; Controls Mappings'!$J467))), 'MITRE &amp; Controls Mappings'!$B467,"")</f>
        <v/>
      </c>
      <c r="L469" s="26" t="str">
        <f>IF('MITRE &amp; Controls Mappings'!D467 &lt;&gt;"",'MITRE &amp; Controls Mappings'!D467,"" )</f>
        <v>(L1) Ensure 'Prohibit installation and configuration of Network Bridge on your DNS domain network' is set to 'Enabled'</v>
      </c>
    </row>
    <row r="470" spans="1:12" x14ac:dyDescent="0.25">
      <c r="A470" t="str">
        <f>IF(COUNTIF(B470:K470,"="&amp;'MITRE &amp; Controls Mappings'!B468)&gt;0,'MITRE &amp; Controls Mappings'!B468,"")</f>
        <v/>
      </c>
      <c r="B470" t="str">
        <f>IF(OR(OR(OR(OR(OR(ISNUMBER(SEARCH(IF(B$1&lt;&gt;"",B$1,"NA"),'MITRE &amp; Controls Mappings'!$E468)),ISNUMBER(SEARCH(IF(B$1&lt;&gt;"",B$1,"NA"),'MITRE &amp; Controls Mappings'!$F468))),ISNUMBER(SEARCH(IF(B$2&lt;&gt;"",B$2,"NA"),'MITRE &amp; Controls Mappings'!$G468))),ISNUMBER(SEARCH(IF(B$2&lt;&gt;"",B$2,"NA"),'MITRE &amp; Controls Mappings'!$H468))),ISNUMBER(SEARCH(IF(B$3&lt;&gt;"",B$3,"NA"),'MITRE &amp; Controls Mappings'!$I468))),ISNUMBER(SEARCH(IF(B$3&lt;&gt;"",B$3,"NA"),'MITRE &amp; Controls Mappings'!$J468))), 'MITRE &amp; Controls Mappings'!$B468,"")</f>
        <v/>
      </c>
      <c r="C470" t="str">
        <f>IF(OR(OR(OR(OR(OR(ISNUMBER(SEARCH(IF(C$1&lt;&gt;"",C$1,"NA"),'MITRE &amp; Controls Mappings'!$E468)),ISNUMBER(SEARCH(IF(C$1&lt;&gt;"",C$1,"NA"),'MITRE &amp; Controls Mappings'!$F468))),ISNUMBER(SEARCH(IF(C$2&lt;&gt;"",C$2,"NA"),'MITRE &amp; Controls Mappings'!$G468))),ISNUMBER(SEARCH(IF(C$2&lt;&gt;"",C$2,"NA"),'MITRE &amp; Controls Mappings'!$H468))),ISNUMBER(SEARCH(IF(C$3&lt;&gt;"",C$3,"NA"),'MITRE &amp; Controls Mappings'!$I468))),ISNUMBER(SEARCH(IF(C$3&lt;&gt;"",C$3,"NA"),'MITRE &amp; Controls Mappings'!$J468))), 'MITRE &amp; Controls Mappings'!$B468,"")</f>
        <v/>
      </c>
      <c r="D470" t="str">
        <f>IF(OR(OR(OR(OR(OR(ISNUMBER(SEARCH(IF(D$1&lt;&gt;"",D$1,"NA"),'MITRE &amp; Controls Mappings'!$E468)),ISNUMBER(SEARCH(IF(D$1&lt;&gt;"",D$1,"NA"),'MITRE &amp; Controls Mappings'!$F468))),ISNUMBER(SEARCH(IF(D$2&lt;&gt;"",D$2,"NA"),'MITRE &amp; Controls Mappings'!$G468))),ISNUMBER(SEARCH(IF(D$2&lt;&gt;"",D$2,"NA"),'MITRE &amp; Controls Mappings'!$H468))),ISNUMBER(SEARCH(IF(D$3&lt;&gt;"",D$3,"NA"),'MITRE &amp; Controls Mappings'!$I468))),ISNUMBER(SEARCH(IF(D$3&lt;&gt;"",D$3,"NA"),'MITRE &amp; Controls Mappings'!$J468))), 'MITRE &amp; Controls Mappings'!$B468,"")</f>
        <v/>
      </c>
      <c r="E470" t="str">
        <f>IF(OR(OR(OR(OR(OR(ISNUMBER(SEARCH(IF(E$1&lt;&gt;"",E$1,"NA"),'MITRE &amp; Controls Mappings'!$E468)),ISNUMBER(SEARCH(IF(E$1&lt;&gt;"",E$1,"NA"),'MITRE &amp; Controls Mappings'!$F468))),ISNUMBER(SEARCH(IF(E$2&lt;&gt;"",E$2,"NA"),'MITRE &amp; Controls Mappings'!$G468))),ISNUMBER(SEARCH(IF(E$2&lt;&gt;"",E$2,"NA"),'MITRE &amp; Controls Mappings'!$H468))),ISNUMBER(SEARCH(IF(E$3&lt;&gt;"",E$3,"NA"),'MITRE &amp; Controls Mappings'!$I468))),ISNUMBER(SEARCH(IF(E$3&lt;&gt;"",E$3,"NA"),'MITRE &amp; Controls Mappings'!$J468))), 'MITRE &amp; Controls Mappings'!$B468,"")</f>
        <v/>
      </c>
      <c r="F470" t="str">
        <f>IF(OR(OR(OR(OR(OR(ISNUMBER(SEARCH(IF(F$1&lt;&gt;"",F$1,"NA"),'MITRE &amp; Controls Mappings'!$E468)),ISNUMBER(SEARCH(IF(F$1&lt;&gt;"",F$1,"NA"),'MITRE &amp; Controls Mappings'!$F468))),ISNUMBER(SEARCH(IF(F$2&lt;&gt;"",F$2,"NA"),'MITRE &amp; Controls Mappings'!$G468))),ISNUMBER(SEARCH(IF(F$2&lt;&gt;"",F$2,"NA"),'MITRE &amp; Controls Mappings'!$H468))),ISNUMBER(SEARCH(IF(F$3&lt;&gt;"",F$3,"NA"),'MITRE &amp; Controls Mappings'!$I468))),ISNUMBER(SEARCH(IF(F$3&lt;&gt;"",F$3,"NA"),'MITRE &amp; Controls Mappings'!$J468))), 'MITRE &amp; Controls Mappings'!$B468,"")</f>
        <v/>
      </c>
      <c r="G470" t="str">
        <f>IF(OR(OR(OR(OR(OR(ISNUMBER(SEARCH(IF(G$1&lt;&gt;"",G$1,"NA"),'MITRE &amp; Controls Mappings'!$E468)),ISNUMBER(SEARCH(IF(G$1&lt;&gt;"",G$1,"NA"),'MITRE &amp; Controls Mappings'!$F468))),ISNUMBER(SEARCH(IF(G$2&lt;&gt;"",G$2,"NA"),'MITRE &amp; Controls Mappings'!$G468))),ISNUMBER(SEARCH(IF(G$2&lt;&gt;"",G$2,"NA"),'MITRE &amp; Controls Mappings'!$H468))),ISNUMBER(SEARCH(IF(G$3&lt;&gt;"",G$3,"NA"),'MITRE &amp; Controls Mappings'!$I468))),ISNUMBER(SEARCH(IF(G$3&lt;&gt;"",G$3,"NA"),'MITRE &amp; Controls Mappings'!$J468))), 'MITRE &amp; Controls Mappings'!$B468,"")</f>
        <v/>
      </c>
      <c r="H470" t="str">
        <f>IF(OR(OR(OR(OR(OR(ISNUMBER(SEARCH(IF(H$1&lt;&gt;"",H$1,"NA"),'MITRE &amp; Controls Mappings'!$E468)),ISNUMBER(SEARCH(IF(H$1&lt;&gt;"",H$1,"NA"),'MITRE &amp; Controls Mappings'!$F468))),ISNUMBER(SEARCH(IF(H$2&lt;&gt;"",H$2,"NA"),'MITRE &amp; Controls Mappings'!$G468))),ISNUMBER(SEARCH(IF(H$2&lt;&gt;"",H$2,"NA"),'MITRE &amp; Controls Mappings'!$H468))),ISNUMBER(SEARCH(IF(H$3&lt;&gt;"",H$3,"NA"),'MITRE &amp; Controls Mappings'!$I468))),ISNUMBER(SEARCH(IF(H$3&lt;&gt;"",H$3,"NA"),'MITRE &amp; Controls Mappings'!$J468))), 'MITRE &amp; Controls Mappings'!$B468,"")</f>
        <v/>
      </c>
      <c r="I470" t="str">
        <f>IF(OR(OR(OR(OR(OR(ISNUMBER(SEARCH(IF(I$1&lt;&gt;"",I$1,"NA"),'MITRE &amp; Controls Mappings'!$E468)),ISNUMBER(SEARCH(IF(I$1&lt;&gt;"",I$1,"NA"),'MITRE &amp; Controls Mappings'!$F468))),ISNUMBER(SEARCH(IF(I$2&lt;&gt;"",I$2,"NA"),'MITRE &amp; Controls Mappings'!$G468))),ISNUMBER(SEARCH(IF(I$2&lt;&gt;"",I$2,"NA"),'MITRE &amp; Controls Mappings'!$H468))),ISNUMBER(SEARCH(IF(I$3&lt;&gt;"",I$3,"NA"),'MITRE &amp; Controls Mappings'!$I468))),ISNUMBER(SEARCH(IF(I$3&lt;&gt;"",I$3,"NA"),'MITRE &amp; Controls Mappings'!$J468))), 'MITRE &amp; Controls Mappings'!$B468,"")</f>
        <v/>
      </c>
      <c r="J470" t="str">
        <f>IF(OR(OR(OR(OR(OR(ISNUMBER(SEARCH(IF(J$1&lt;&gt;"",J$1,"NA"),'MITRE &amp; Controls Mappings'!$E468)),ISNUMBER(SEARCH(IF(J$1&lt;&gt;"",J$1,"NA"),'MITRE &amp; Controls Mappings'!$F468))),ISNUMBER(SEARCH(IF(J$2&lt;&gt;"",J$2,"NA"),'MITRE &amp; Controls Mappings'!$G468))),ISNUMBER(SEARCH(IF(J$2&lt;&gt;"",J$2,"NA"),'MITRE &amp; Controls Mappings'!$H468))),ISNUMBER(SEARCH(IF(J$3&lt;&gt;"",J$3,"NA"),'MITRE &amp; Controls Mappings'!$I468))),ISNUMBER(SEARCH(IF(J$3&lt;&gt;"",J$3,"NA"),'MITRE &amp; Controls Mappings'!$J468))), 'MITRE &amp; Controls Mappings'!$B468,"")</f>
        <v/>
      </c>
      <c r="K470" t="str">
        <f>IF(OR(OR(OR(OR(OR(ISNUMBER(SEARCH(IF(K$1&lt;&gt;"",K$1,"NA"),'MITRE &amp; Controls Mappings'!$E468)),ISNUMBER(SEARCH(IF(K$1&lt;&gt;"",K$1,"NA"),'MITRE &amp; Controls Mappings'!$F468))),ISNUMBER(SEARCH(IF(K$2&lt;&gt;"",K$2,"NA"),'MITRE &amp; Controls Mappings'!$G468))),ISNUMBER(SEARCH(IF(K$2&lt;&gt;"",K$2,"NA"),'MITRE &amp; Controls Mappings'!$H468))),ISNUMBER(SEARCH(IF(K$3&lt;&gt;"",K$3,"NA"),'MITRE &amp; Controls Mappings'!$I468))),ISNUMBER(SEARCH(IF(K$3&lt;&gt;"",K$3,"NA"),'MITRE &amp; Controls Mappings'!$J468))), 'MITRE &amp; Controls Mappings'!$B468,"")</f>
        <v/>
      </c>
      <c r="L470" s="26" t="str">
        <f>IF('MITRE &amp; Controls Mappings'!D468 &lt;&gt;"",'MITRE &amp; Controls Mappings'!D468,"" )</f>
        <v>(L1) Ensure 'Prohibit use of Internet Connection Sharing on your DNS domain network' is set to 'Enabled'</v>
      </c>
    </row>
    <row r="471" spans="1:12" x14ac:dyDescent="0.25">
      <c r="A471" t="str">
        <f>IF(COUNTIF(B471:K471,"="&amp;'MITRE &amp; Controls Mappings'!B469)&gt;0,'MITRE &amp; Controls Mappings'!B469,"")</f>
        <v/>
      </c>
      <c r="B471" t="str">
        <f>IF(OR(OR(OR(OR(OR(ISNUMBER(SEARCH(IF(B$1&lt;&gt;"",B$1,"NA"),'MITRE &amp; Controls Mappings'!$E469)),ISNUMBER(SEARCH(IF(B$1&lt;&gt;"",B$1,"NA"),'MITRE &amp; Controls Mappings'!$F469))),ISNUMBER(SEARCH(IF(B$2&lt;&gt;"",B$2,"NA"),'MITRE &amp; Controls Mappings'!$G469))),ISNUMBER(SEARCH(IF(B$2&lt;&gt;"",B$2,"NA"),'MITRE &amp; Controls Mappings'!$H469))),ISNUMBER(SEARCH(IF(B$3&lt;&gt;"",B$3,"NA"),'MITRE &amp; Controls Mappings'!$I469))),ISNUMBER(SEARCH(IF(B$3&lt;&gt;"",B$3,"NA"),'MITRE &amp; Controls Mappings'!$J469))), 'MITRE &amp; Controls Mappings'!$B469,"")</f>
        <v/>
      </c>
      <c r="C471" t="str">
        <f>IF(OR(OR(OR(OR(OR(ISNUMBER(SEARCH(IF(C$1&lt;&gt;"",C$1,"NA"),'MITRE &amp; Controls Mappings'!$E469)),ISNUMBER(SEARCH(IF(C$1&lt;&gt;"",C$1,"NA"),'MITRE &amp; Controls Mappings'!$F469))),ISNUMBER(SEARCH(IF(C$2&lt;&gt;"",C$2,"NA"),'MITRE &amp; Controls Mappings'!$G469))),ISNUMBER(SEARCH(IF(C$2&lt;&gt;"",C$2,"NA"),'MITRE &amp; Controls Mappings'!$H469))),ISNUMBER(SEARCH(IF(C$3&lt;&gt;"",C$3,"NA"),'MITRE &amp; Controls Mappings'!$I469))),ISNUMBER(SEARCH(IF(C$3&lt;&gt;"",C$3,"NA"),'MITRE &amp; Controls Mappings'!$J469))), 'MITRE &amp; Controls Mappings'!$B469,"")</f>
        <v/>
      </c>
      <c r="D471" t="str">
        <f>IF(OR(OR(OR(OR(OR(ISNUMBER(SEARCH(IF(D$1&lt;&gt;"",D$1,"NA"),'MITRE &amp; Controls Mappings'!$E469)),ISNUMBER(SEARCH(IF(D$1&lt;&gt;"",D$1,"NA"),'MITRE &amp; Controls Mappings'!$F469))),ISNUMBER(SEARCH(IF(D$2&lt;&gt;"",D$2,"NA"),'MITRE &amp; Controls Mappings'!$G469))),ISNUMBER(SEARCH(IF(D$2&lt;&gt;"",D$2,"NA"),'MITRE &amp; Controls Mappings'!$H469))),ISNUMBER(SEARCH(IF(D$3&lt;&gt;"",D$3,"NA"),'MITRE &amp; Controls Mappings'!$I469))),ISNUMBER(SEARCH(IF(D$3&lt;&gt;"",D$3,"NA"),'MITRE &amp; Controls Mappings'!$J469))), 'MITRE &amp; Controls Mappings'!$B469,"")</f>
        <v/>
      </c>
      <c r="E471" t="str">
        <f>IF(OR(OR(OR(OR(OR(ISNUMBER(SEARCH(IF(E$1&lt;&gt;"",E$1,"NA"),'MITRE &amp; Controls Mappings'!$E469)),ISNUMBER(SEARCH(IF(E$1&lt;&gt;"",E$1,"NA"),'MITRE &amp; Controls Mappings'!$F469))),ISNUMBER(SEARCH(IF(E$2&lt;&gt;"",E$2,"NA"),'MITRE &amp; Controls Mappings'!$G469))),ISNUMBER(SEARCH(IF(E$2&lt;&gt;"",E$2,"NA"),'MITRE &amp; Controls Mappings'!$H469))),ISNUMBER(SEARCH(IF(E$3&lt;&gt;"",E$3,"NA"),'MITRE &amp; Controls Mappings'!$I469))),ISNUMBER(SEARCH(IF(E$3&lt;&gt;"",E$3,"NA"),'MITRE &amp; Controls Mappings'!$J469))), 'MITRE &amp; Controls Mappings'!$B469,"")</f>
        <v/>
      </c>
      <c r="F471" t="str">
        <f>IF(OR(OR(OR(OR(OR(ISNUMBER(SEARCH(IF(F$1&lt;&gt;"",F$1,"NA"),'MITRE &amp; Controls Mappings'!$E469)),ISNUMBER(SEARCH(IF(F$1&lt;&gt;"",F$1,"NA"),'MITRE &amp; Controls Mappings'!$F469))),ISNUMBER(SEARCH(IF(F$2&lt;&gt;"",F$2,"NA"),'MITRE &amp; Controls Mappings'!$G469))),ISNUMBER(SEARCH(IF(F$2&lt;&gt;"",F$2,"NA"),'MITRE &amp; Controls Mappings'!$H469))),ISNUMBER(SEARCH(IF(F$3&lt;&gt;"",F$3,"NA"),'MITRE &amp; Controls Mappings'!$I469))),ISNUMBER(SEARCH(IF(F$3&lt;&gt;"",F$3,"NA"),'MITRE &amp; Controls Mappings'!$J469))), 'MITRE &amp; Controls Mappings'!$B469,"")</f>
        <v/>
      </c>
      <c r="G471" t="str">
        <f>IF(OR(OR(OR(OR(OR(ISNUMBER(SEARCH(IF(G$1&lt;&gt;"",G$1,"NA"),'MITRE &amp; Controls Mappings'!$E469)),ISNUMBER(SEARCH(IF(G$1&lt;&gt;"",G$1,"NA"),'MITRE &amp; Controls Mappings'!$F469))),ISNUMBER(SEARCH(IF(G$2&lt;&gt;"",G$2,"NA"),'MITRE &amp; Controls Mappings'!$G469))),ISNUMBER(SEARCH(IF(G$2&lt;&gt;"",G$2,"NA"),'MITRE &amp; Controls Mappings'!$H469))),ISNUMBER(SEARCH(IF(G$3&lt;&gt;"",G$3,"NA"),'MITRE &amp; Controls Mappings'!$I469))),ISNUMBER(SEARCH(IF(G$3&lt;&gt;"",G$3,"NA"),'MITRE &amp; Controls Mappings'!$J469))), 'MITRE &amp; Controls Mappings'!$B469,"")</f>
        <v/>
      </c>
      <c r="H471" t="str">
        <f>IF(OR(OR(OR(OR(OR(ISNUMBER(SEARCH(IF(H$1&lt;&gt;"",H$1,"NA"),'MITRE &amp; Controls Mappings'!$E469)),ISNUMBER(SEARCH(IF(H$1&lt;&gt;"",H$1,"NA"),'MITRE &amp; Controls Mappings'!$F469))),ISNUMBER(SEARCH(IF(H$2&lt;&gt;"",H$2,"NA"),'MITRE &amp; Controls Mappings'!$G469))),ISNUMBER(SEARCH(IF(H$2&lt;&gt;"",H$2,"NA"),'MITRE &amp; Controls Mappings'!$H469))),ISNUMBER(SEARCH(IF(H$3&lt;&gt;"",H$3,"NA"),'MITRE &amp; Controls Mappings'!$I469))),ISNUMBER(SEARCH(IF(H$3&lt;&gt;"",H$3,"NA"),'MITRE &amp; Controls Mappings'!$J469))), 'MITRE &amp; Controls Mappings'!$B469,"")</f>
        <v/>
      </c>
      <c r="I471" t="str">
        <f>IF(OR(OR(OR(OR(OR(ISNUMBER(SEARCH(IF(I$1&lt;&gt;"",I$1,"NA"),'MITRE &amp; Controls Mappings'!$E469)),ISNUMBER(SEARCH(IF(I$1&lt;&gt;"",I$1,"NA"),'MITRE &amp; Controls Mappings'!$F469))),ISNUMBER(SEARCH(IF(I$2&lt;&gt;"",I$2,"NA"),'MITRE &amp; Controls Mappings'!$G469))),ISNUMBER(SEARCH(IF(I$2&lt;&gt;"",I$2,"NA"),'MITRE &amp; Controls Mappings'!$H469))),ISNUMBER(SEARCH(IF(I$3&lt;&gt;"",I$3,"NA"),'MITRE &amp; Controls Mappings'!$I469))),ISNUMBER(SEARCH(IF(I$3&lt;&gt;"",I$3,"NA"),'MITRE &amp; Controls Mappings'!$J469))), 'MITRE &amp; Controls Mappings'!$B469,"")</f>
        <v/>
      </c>
      <c r="J471" t="str">
        <f>IF(OR(OR(OR(OR(OR(ISNUMBER(SEARCH(IF(J$1&lt;&gt;"",J$1,"NA"),'MITRE &amp; Controls Mappings'!$E469)),ISNUMBER(SEARCH(IF(J$1&lt;&gt;"",J$1,"NA"),'MITRE &amp; Controls Mappings'!$F469))),ISNUMBER(SEARCH(IF(J$2&lt;&gt;"",J$2,"NA"),'MITRE &amp; Controls Mappings'!$G469))),ISNUMBER(SEARCH(IF(J$2&lt;&gt;"",J$2,"NA"),'MITRE &amp; Controls Mappings'!$H469))),ISNUMBER(SEARCH(IF(J$3&lt;&gt;"",J$3,"NA"),'MITRE &amp; Controls Mappings'!$I469))),ISNUMBER(SEARCH(IF(J$3&lt;&gt;"",J$3,"NA"),'MITRE &amp; Controls Mappings'!$J469))), 'MITRE &amp; Controls Mappings'!$B469,"")</f>
        <v/>
      </c>
      <c r="K471" t="str">
        <f>IF(OR(OR(OR(OR(OR(ISNUMBER(SEARCH(IF(K$1&lt;&gt;"",K$1,"NA"),'MITRE &amp; Controls Mappings'!$E469)),ISNUMBER(SEARCH(IF(K$1&lt;&gt;"",K$1,"NA"),'MITRE &amp; Controls Mappings'!$F469))),ISNUMBER(SEARCH(IF(K$2&lt;&gt;"",K$2,"NA"),'MITRE &amp; Controls Mappings'!$G469))),ISNUMBER(SEARCH(IF(K$2&lt;&gt;"",K$2,"NA"),'MITRE &amp; Controls Mappings'!$H469))),ISNUMBER(SEARCH(IF(K$3&lt;&gt;"",K$3,"NA"),'MITRE &amp; Controls Mappings'!$I469))),ISNUMBER(SEARCH(IF(K$3&lt;&gt;"",K$3,"NA"),'MITRE &amp; Controls Mappings'!$J469))), 'MITRE &amp; Controls Mappings'!$B469,"")</f>
        <v/>
      </c>
      <c r="L471" s="26" t="str">
        <f>IF('MITRE &amp; Controls Mappings'!D469 &lt;&gt;"",'MITRE &amp; Controls Mappings'!D469,"" )</f>
        <v>(L1) Ensure 'Prohibit use of Internet Connection Sharing on your DNS domain network' is set to 'Enabled'</v>
      </c>
    </row>
    <row r="472" spans="1:12" x14ac:dyDescent="0.25">
      <c r="A472" t="str">
        <f>IF(COUNTIF(B472:K472,"="&amp;'MITRE &amp; Controls Mappings'!B470)&gt;0,'MITRE &amp; Controls Mappings'!B470,"")</f>
        <v/>
      </c>
      <c r="B472" t="str">
        <f>IF(OR(OR(OR(OR(OR(ISNUMBER(SEARCH(IF(B$1&lt;&gt;"",B$1,"NA"),'MITRE &amp; Controls Mappings'!$E470)),ISNUMBER(SEARCH(IF(B$1&lt;&gt;"",B$1,"NA"),'MITRE &amp; Controls Mappings'!$F470))),ISNUMBER(SEARCH(IF(B$2&lt;&gt;"",B$2,"NA"),'MITRE &amp; Controls Mappings'!$G470))),ISNUMBER(SEARCH(IF(B$2&lt;&gt;"",B$2,"NA"),'MITRE &amp; Controls Mappings'!$H470))),ISNUMBER(SEARCH(IF(B$3&lt;&gt;"",B$3,"NA"),'MITRE &amp; Controls Mappings'!$I470))),ISNUMBER(SEARCH(IF(B$3&lt;&gt;"",B$3,"NA"),'MITRE &amp; Controls Mappings'!$J470))), 'MITRE &amp; Controls Mappings'!$B470,"")</f>
        <v/>
      </c>
      <c r="C472" t="str">
        <f>IF(OR(OR(OR(OR(OR(ISNUMBER(SEARCH(IF(C$1&lt;&gt;"",C$1,"NA"),'MITRE &amp; Controls Mappings'!$E470)),ISNUMBER(SEARCH(IF(C$1&lt;&gt;"",C$1,"NA"),'MITRE &amp; Controls Mappings'!$F470))),ISNUMBER(SEARCH(IF(C$2&lt;&gt;"",C$2,"NA"),'MITRE &amp; Controls Mappings'!$G470))),ISNUMBER(SEARCH(IF(C$2&lt;&gt;"",C$2,"NA"),'MITRE &amp; Controls Mappings'!$H470))),ISNUMBER(SEARCH(IF(C$3&lt;&gt;"",C$3,"NA"),'MITRE &amp; Controls Mappings'!$I470))),ISNUMBER(SEARCH(IF(C$3&lt;&gt;"",C$3,"NA"),'MITRE &amp; Controls Mappings'!$J470))), 'MITRE &amp; Controls Mappings'!$B470,"")</f>
        <v/>
      </c>
      <c r="D472" t="str">
        <f>IF(OR(OR(OR(OR(OR(ISNUMBER(SEARCH(IF(D$1&lt;&gt;"",D$1,"NA"),'MITRE &amp; Controls Mappings'!$E470)),ISNUMBER(SEARCH(IF(D$1&lt;&gt;"",D$1,"NA"),'MITRE &amp; Controls Mappings'!$F470))),ISNUMBER(SEARCH(IF(D$2&lt;&gt;"",D$2,"NA"),'MITRE &amp; Controls Mappings'!$G470))),ISNUMBER(SEARCH(IF(D$2&lt;&gt;"",D$2,"NA"),'MITRE &amp; Controls Mappings'!$H470))),ISNUMBER(SEARCH(IF(D$3&lt;&gt;"",D$3,"NA"),'MITRE &amp; Controls Mappings'!$I470))),ISNUMBER(SEARCH(IF(D$3&lt;&gt;"",D$3,"NA"),'MITRE &amp; Controls Mappings'!$J470))), 'MITRE &amp; Controls Mappings'!$B470,"")</f>
        <v/>
      </c>
      <c r="E472" t="str">
        <f>IF(OR(OR(OR(OR(OR(ISNUMBER(SEARCH(IF(E$1&lt;&gt;"",E$1,"NA"),'MITRE &amp; Controls Mappings'!$E470)),ISNUMBER(SEARCH(IF(E$1&lt;&gt;"",E$1,"NA"),'MITRE &amp; Controls Mappings'!$F470))),ISNUMBER(SEARCH(IF(E$2&lt;&gt;"",E$2,"NA"),'MITRE &amp; Controls Mappings'!$G470))),ISNUMBER(SEARCH(IF(E$2&lt;&gt;"",E$2,"NA"),'MITRE &amp; Controls Mappings'!$H470))),ISNUMBER(SEARCH(IF(E$3&lt;&gt;"",E$3,"NA"),'MITRE &amp; Controls Mappings'!$I470))),ISNUMBER(SEARCH(IF(E$3&lt;&gt;"",E$3,"NA"),'MITRE &amp; Controls Mappings'!$J470))), 'MITRE &amp; Controls Mappings'!$B470,"")</f>
        <v/>
      </c>
      <c r="F472" t="str">
        <f>IF(OR(OR(OR(OR(OR(ISNUMBER(SEARCH(IF(F$1&lt;&gt;"",F$1,"NA"),'MITRE &amp; Controls Mappings'!$E470)),ISNUMBER(SEARCH(IF(F$1&lt;&gt;"",F$1,"NA"),'MITRE &amp; Controls Mappings'!$F470))),ISNUMBER(SEARCH(IF(F$2&lt;&gt;"",F$2,"NA"),'MITRE &amp; Controls Mappings'!$G470))),ISNUMBER(SEARCH(IF(F$2&lt;&gt;"",F$2,"NA"),'MITRE &amp; Controls Mappings'!$H470))),ISNUMBER(SEARCH(IF(F$3&lt;&gt;"",F$3,"NA"),'MITRE &amp; Controls Mappings'!$I470))),ISNUMBER(SEARCH(IF(F$3&lt;&gt;"",F$3,"NA"),'MITRE &amp; Controls Mappings'!$J470))), 'MITRE &amp; Controls Mappings'!$B470,"")</f>
        <v/>
      </c>
      <c r="G472" t="str">
        <f>IF(OR(OR(OR(OR(OR(ISNUMBER(SEARCH(IF(G$1&lt;&gt;"",G$1,"NA"),'MITRE &amp; Controls Mappings'!$E470)),ISNUMBER(SEARCH(IF(G$1&lt;&gt;"",G$1,"NA"),'MITRE &amp; Controls Mappings'!$F470))),ISNUMBER(SEARCH(IF(G$2&lt;&gt;"",G$2,"NA"),'MITRE &amp; Controls Mappings'!$G470))),ISNUMBER(SEARCH(IF(G$2&lt;&gt;"",G$2,"NA"),'MITRE &amp; Controls Mappings'!$H470))),ISNUMBER(SEARCH(IF(G$3&lt;&gt;"",G$3,"NA"),'MITRE &amp; Controls Mappings'!$I470))),ISNUMBER(SEARCH(IF(G$3&lt;&gt;"",G$3,"NA"),'MITRE &amp; Controls Mappings'!$J470))), 'MITRE &amp; Controls Mappings'!$B470,"")</f>
        <v/>
      </c>
      <c r="H472" t="str">
        <f>IF(OR(OR(OR(OR(OR(ISNUMBER(SEARCH(IF(H$1&lt;&gt;"",H$1,"NA"),'MITRE &amp; Controls Mappings'!$E470)),ISNUMBER(SEARCH(IF(H$1&lt;&gt;"",H$1,"NA"),'MITRE &amp; Controls Mappings'!$F470))),ISNUMBER(SEARCH(IF(H$2&lt;&gt;"",H$2,"NA"),'MITRE &amp; Controls Mappings'!$G470))),ISNUMBER(SEARCH(IF(H$2&lt;&gt;"",H$2,"NA"),'MITRE &amp; Controls Mappings'!$H470))),ISNUMBER(SEARCH(IF(H$3&lt;&gt;"",H$3,"NA"),'MITRE &amp; Controls Mappings'!$I470))),ISNUMBER(SEARCH(IF(H$3&lt;&gt;"",H$3,"NA"),'MITRE &amp; Controls Mappings'!$J470))), 'MITRE &amp; Controls Mappings'!$B470,"")</f>
        <v/>
      </c>
      <c r="I472" t="str">
        <f>IF(OR(OR(OR(OR(OR(ISNUMBER(SEARCH(IF(I$1&lt;&gt;"",I$1,"NA"),'MITRE &amp; Controls Mappings'!$E470)),ISNUMBER(SEARCH(IF(I$1&lt;&gt;"",I$1,"NA"),'MITRE &amp; Controls Mappings'!$F470))),ISNUMBER(SEARCH(IF(I$2&lt;&gt;"",I$2,"NA"),'MITRE &amp; Controls Mappings'!$G470))),ISNUMBER(SEARCH(IF(I$2&lt;&gt;"",I$2,"NA"),'MITRE &amp; Controls Mappings'!$H470))),ISNUMBER(SEARCH(IF(I$3&lt;&gt;"",I$3,"NA"),'MITRE &amp; Controls Mappings'!$I470))),ISNUMBER(SEARCH(IF(I$3&lt;&gt;"",I$3,"NA"),'MITRE &amp; Controls Mappings'!$J470))), 'MITRE &amp; Controls Mappings'!$B470,"")</f>
        <v/>
      </c>
      <c r="J472" t="str">
        <f>IF(OR(OR(OR(OR(OR(ISNUMBER(SEARCH(IF(J$1&lt;&gt;"",J$1,"NA"),'MITRE &amp; Controls Mappings'!$E470)),ISNUMBER(SEARCH(IF(J$1&lt;&gt;"",J$1,"NA"),'MITRE &amp; Controls Mappings'!$F470))),ISNUMBER(SEARCH(IF(J$2&lt;&gt;"",J$2,"NA"),'MITRE &amp; Controls Mappings'!$G470))),ISNUMBER(SEARCH(IF(J$2&lt;&gt;"",J$2,"NA"),'MITRE &amp; Controls Mappings'!$H470))),ISNUMBER(SEARCH(IF(J$3&lt;&gt;"",J$3,"NA"),'MITRE &amp; Controls Mappings'!$I470))),ISNUMBER(SEARCH(IF(J$3&lt;&gt;"",J$3,"NA"),'MITRE &amp; Controls Mappings'!$J470))), 'MITRE &amp; Controls Mappings'!$B470,"")</f>
        <v/>
      </c>
      <c r="K472" t="str">
        <f>IF(OR(OR(OR(OR(OR(ISNUMBER(SEARCH(IF(K$1&lt;&gt;"",K$1,"NA"),'MITRE &amp; Controls Mappings'!$E470)),ISNUMBER(SEARCH(IF(K$1&lt;&gt;"",K$1,"NA"),'MITRE &amp; Controls Mappings'!$F470))),ISNUMBER(SEARCH(IF(K$2&lt;&gt;"",K$2,"NA"),'MITRE &amp; Controls Mappings'!$G470))),ISNUMBER(SEARCH(IF(K$2&lt;&gt;"",K$2,"NA"),'MITRE &amp; Controls Mappings'!$H470))),ISNUMBER(SEARCH(IF(K$3&lt;&gt;"",K$3,"NA"),'MITRE &amp; Controls Mappings'!$I470))),ISNUMBER(SEARCH(IF(K$3&lt;&gt;"",K$3,"NA"),'MITRE &amp; Controls Mappings'!$J470))), 'MITRE &amp; Controls Mappings'!$B470,"")</f>
        <v/>
      </c>
      <c r="L472" s="26" t="str">
        <f>IF('MITRE &amp; Controls Mappings'!D470 &lt;&gt;"",'MITRE &amp; Controls Mappings'!D470,"" )</f>
        <v>(L1) Ensure 'Require domain users to elevate when setting a network's location' is set to 'Enabled'</v>
      </c>
    </row>
    <row r="473" spans="1:12" x14ac:dyDescent="0.25">
      <c r="A473" t="str">
        <f>IF(COUNTIF(B473:K473,"="&amp;'MITRE &amp; Controls Mappings'!B471)&gt;0,'MITRE &amp; Controls Mappings'!B471,"")</f>
        <v/>
      </c>
      <c r="B473" t="str">
        <f>IF(OR(OR(OR(OR(OR(ISNUMBER(SEARCH(IF(B$1&lt;&gt;"",B$1,"NA"),'MITRE &amp; Controls Mappings'!$E471)),ISNUMBER(SEARCH(IF(B$1&lt;&gt;"",B$1,"NA"),'MITRE &amp; Controls Mappings'!$F471))),ISNUMBER(SEARCH(IF(B$2&lt;&gt;"",B$2,"NA"),'MITRE &amp; Controls Mappings'!$G471))),ISNUMBER(SEARCH(IF(B$2&lt;&gt;"",B$2,"NA"),'MITRE &amp; Controls Mappings'!$H471))),ISNUMBER(SEARCH(IF(B$3&lt;&gt;"",B$3,"NA"),'MITRE &amp; Controls Mappings'!$I471))),ISNUMBER(SEARCH(IF(B$3&lt;&gt;"",B$3,"NA"),'MITRE &amp; Controls Mappings'!$J471))), 'MITRE &amp; Controls Mappings'!$B471,"")</f>
        <v/>
      </c>
      <c r="C473" t="str">
        <f>IF(OR(OR(OR(OR(OR(ISNUMBER(SEARCH(IF(C$1&lt;&gt;"",C$1,"NA"),'MITRE &amp; Controls Mappings'!$E471)),ISNUMBER(SEARCH(IF(C$1&lt;&gt;"",C$1,"NA"),'MITRE &amp; Controls Mappings'!$F471))),ISNUMBER(SEARCH(IF(C$2&lt;&gt;"",C$2,"NA"),'MITRE &amp; Controls Mappings'!$G471))),ISNUMBER(SEARCH(IF(C$2&lt;&gt;"",C$2,"NA"),'MITRE &amp; Controls Mappings'!$H471))),ISNUMBER(SEARCH(IF(C$3&lt;&gt;"",C$3,"NA"),'MITRE &amp; Controls Mappings'!$I471))),ISNUMBER(SEARCH(IF(C$3&lt;&gt;"",C$3,"NA"),'MITRE &amp; Controls Mappings'!$J471))), 'MITRE &amp; Controls Mappings'!$B471,"")</f>
        <v/>
      </c>
      <c r="D473" t="str">
        <f>IF(OR(OR(OR(OR(OR(ISNUMBER(SEARCH(IF(D$1&lt;&gt;"",D$1,"NA"),'MITRE &amp; Controls Mappings'!$E471)),ISNUMBER(SEARCH(IF(D$1&lt;&gt;"",D$1,"NA"),'MITRE &amp; Controls Mappings'!$F471))),ISNUMBER(SEARCH(IF(D$2&lt;&gt;"",D$2,"NA"),'MITRE &amp; Controls Mappings'!$G471))),ISNUMBER(SEARCH(IF(D$2&lt;&gt;"",D$2,"NA"),'MITRE &amp; Controls Mappings'!$H471))),ISNUMBER(SEARCH(IF(D$3&lt;&gt;"",D$3,"NA"),'MITRE &amp; Controls Mappings'!$I471))),ISNUMBER(SEARCH(IF(D$3&lt;&gt;"",D$3,"NA"),'MITRE &amp; Controls Mappings'!$J471))), 'MITRE &amp; Controls Mappings'!$B471,"")</f>
        <v/>
      </c>
      <c r="E473" t="str">
        <f>IF(OR(OR(OR(OR(OR(ISNUMBER(SEARCH(IF(E$1&lt;&gt;"",E$1,"NA"),'MITRE &amp; Controls Mappings'!$E471)),ISNUMBER(SEARCH(IF(E$1&lt;&gt;"",E$1,"NA"),'MITRE &amp; Controls Mappings'!$F471))),ISNUMBER(SEARCH(IF(E$2&lt;&gt;"",E$2,"NA"),'MITRE &amp; Controls Mappings'!$G471))),ISNUMBER(SEARCH(IF(E$2&lt;&gt;"",E$2,"NA"),'MITRE &amp; Controls Mappings'!$H471))),ISNUMBER(SEARCH(IF(E$3&lt;&gt;"",E$3,"NA"),'MITRE &amp; Controls Mappings'!$I471))),ISNUMBER(SEARCH(IF(E$3&lt;&gt;"",E$3,"NA"),'MITRE &amp; Controls Mappings'!$J471))), 'MITRE &amp; Controls Mappings'!$B471,"")</f>
        <v/>
      </c>
      <c r="F473" t="str">
        <f>IF(OR(OR(OR(OR(OR(ISNUMBER(SEARCH(IF(F$1&lt;&gt;"",F$1,"NA"),'MITRE &amp; Controls Mappings'!$E471)),ISNUMBER(SEARCH(IF(F$1&lt;&gt;"",F$1,"NA"),'MITRE &amp; Controls Mappings'!$F471))),ISNUMBER(SEARCH(IF(F$2&lt;&gt;"",F$2,"NA"),'MITRE &amp; Controls Mappings'!$G471))),ISNUMBER(SEARCH(IF(F$2&lt;&gt;"",F$2,"NA"),'MITRE &amp; Controls Mappings'!$H471))),ISNUMBER(SEARCH(IF(F$3&lt;&gt;"",F$3,"NA"),'MITRE &amp; Controls Mappings'!$I471))),ISNUMBER(SEARCH(IF(F$3&lt;&gt;"",F$3,"NA"),'MITRE &amp; Controls Mappings'!$J471))), 'MITRE &amp; Controls Mappings'!$B471,"")</f>
        <v/>
      </c>
      <c r="G473" t="str">
        <f>IF(OR(OR(OR(OR(OR(ISNUMBER(SEARCH(IF(G$1&lt;&gt;"",G$1,"NA"),'MITRE &amp; Controls Mappings'!$E471)),ISNUMBER(SEARCH(IF(G$1&lt;&gt;"",G$1,"NA"),'MITRE &amp; Controls Mappings'!$F471))),ISNUMBER(SEARCH(IF(G$2&lt;&gt;"",G$2,"NA"),'MITRE &amp; Controls Mappings'!$G471))),ISNUMBER(SEARCH(IF(G$2&lt;&gt;"",G$2,"NA"),'MITRE &amp; Controls Mappings'!$H471))),ISNUMBER(SEARCH(IF(G$3&lt;&gt;"",G$3,"NA"),'MITRE &amp; Controls Mappings'!$I471))),ISNUMBER(SEARCH(IF(G$3&lt;&gt;"",G$3,"NA"),'MITRE &amp; Controls Mappings'!$J471))), 'MITRE &amp; Controls Mappings'!$B471,"")</f>
        <v/>
      </c>
      <c r="H473" t="str">
        <f>IF(OR(OR(OR(OR(OR(ISNUMBER(SEARCH(IF(H$1&lt;&gt;"",H$1,"NA"),'MITRE &amp; Controls Mappings'!$E471)),ISNUMBER(SEARCH(IF(H$1&lt;&gt;"",H$1,"NA"),'MITRE &amp; Controls Mappings'!$F471))),ISNUMBER(SEARCH(IF(H$2&lt;&gt;"",H$2,"NA"),'MITRE &amp; Controls Mappings'!$G471))),ISNUMBER(SEARCH(IF(H$2&lt;&gt;"",H$2,"NA"),'MITRE &amp; Controls Mappings'!$H471))),ISNUMBER(SEARCH(IF(H$3&lt;&gt;"",H$3,"NA"),'MITRE &amp; Controls Mappings'!$I471))),ISNUMBER(SEARCH(IF(H$3&lt;&gt;"",H$3,"NA"),'MITRE &amp; Controls Mappings'!$J471))), 'MITRE &amp; Controls Mappings'!$B471,"")</f>
        <v/>
      </c>
      <c r="I473" t="str">
        <f>IF(OR(OR(OR(OR(OR(ISNUMBER(SEARCH(IF(I$1&lt;&gt;"",I$1,"NA"),'MITRE &amp; Controls Mappings'!$E471)),ISNUMBER(SEARCH(IF(I$1&lt;&gt;"",I$1,"NA"),'MITRE &amp; Controls Mappings'!$F471))),ISNUMBER(SEARCH(IF(I$2&lt;&gt;"",I$2,"NA"),'MITRE &amp; Controls Mappings'!$G471))),ISNUMBER(SEARCH(IF(I$2&lt;&gt;"",I$2,"NA"),'MITRE &amp; Controls Mappings'!$H471))),ISNUMBER(SEARCH(IF(I$3&lt;&gt;"",I$3,"NA"),'MITRE &amp; Controls Mappings'!$I471))),ISNUMBER(SEARCH(IF(I$3&lt;&gt;"",I$3,"NA"),'MITRE &amp; Controls Mappings'!$J471))), 'MITRE &amp; Controls Mappings'!$B471,"")</f>
        <v/>
      </c>
      <c r="J473" t="str">
        <f>IF(OR(OR(OR(OR(OR(ISNUMBER(SEARCH(IF(J$1&lt;&gt;"",J$1,"NA"),'MITRE &amp; Controls Mappings'!$E471)),ISNUMBER(SEARCH(IF(J$1&lt;&gt;"",J$1,"NA"),'MITRE &amp; Controls Mappings'!$F471))),ISNUMBER(SEARCH(IF(J$2&lt;&gt;"",J$2,"NA"),'MITRE &amp; Controls Mappings'!$G471))),ISNUMBER(SEARCH(IF(J$2&lt;&gt;"",J$2,"NA"),'MITRE &amp; Controls Mappings'!$H471))),ISNUMBER(SEARCH(IF(J$3&lt;&gt;"",J$3,"NA"),'MITRE &amp; Controls Mappings'!$I471))),ISNUMBER(SEARCH(IF(J$3&lt;&gt;"",J$3,"NA"),'MITRE &amp; Controls Mappings'!$J471))), 'MITRE &amp; Controls Mappings'!$B471,"")</f>
        <v/>
      </c>
      <c r="K473" t="str">
        <f>IF(OR(OR(OR(OR(OR(ISNUMBER(SEARCH(IF(K$1&lt;&gt;"",K$1,"NA"),'MITRE &amp; Controls Mappings'!$E471)),ISNUMBER(SEARCH(IF(K$1&lt;&gt;"",K$1,"NA"),'MITRE &amp; Controls Mappings'!$F471))),ISNUMBER(SEARCH(IF(K$2&lt;&gt;"",K$2,"NA"),'MITRE &amp; Controls Mappings'!$G471))),ISNUMBER(SEARCH(IF(K$2&lt;&gt;"",K$2,"NA"),'MITRE &amp; Controls Mappings'!$H471))),ISNUMBER(SEARCH(IF(K$3&lt;&gt;"",K$3,"NA"),'MITRE &amp; Controls Mappings'!$I471))),ISNUMBER(SEARCH(IF(K$3&lt;&gt;"",K$3,"NA"),'MITRE &amp; Controls Mappings'!$J471))), 'MITRE &amp; Controls Mappings'!$B471,"")</f>
        <v/>
      </c>
      <c r="L473" s="26" t="str">
        <f>IF('MITRE &amp; Controls Mappings'!D471 &lt;&gt;"",'MITRE &amp; Controls Mappings'!D471,"" )</f>
        <v>(L1) Ensure 'Require domain users to elevate when setting a network's location' is set to 'Enabled'</v>
      </c>
    </row>
    <row r="474" spans="1:12" x14ac:dyDescent="0.25">
      <c r="A474" t="str">
        <f>IF(COUNTIF(B474:K474,"="&amp;'MITRE &amp; Controls Mappings'!B472)&gt;0,'MITRE &amp; Controls Mappings'!B472,"")</f>
        <v/>
      </c>
      <c r="B474" t="str">
        <f>IF(OR(OR(OR(OR(OR(ISNUMBER(SEARCH(IF(B$1&lt;&gt;"",B$1,"NA"),'MITRE &amp; Controls Mappings'!$E472)),ISNUMBER(SEARCH(IF(B$1&lt;&gt;"",B$1,"NA"),'MITRE &amp; Controls Mappings'!$F472))),ISNUMBER(SEARCH(IF(B$2&lt;&gt;"",B$2,"NA"),'MITRE &amp; Controls Mappings'!$G472))),ISNUMBER(SEARCH(IF(B$2&lt;&gt;"",B$2,"NA"),'MITRE &amp; Controls Mappings'!$H472))),ISNUMBER(SEARCH(IF(B$3&lt;&gt;"",B$3,"NA"),'MITRE &amp; Controls Mappings'!$I472))),ISNUMBER(SEARCH(IF(B$3&lt;&gt;"",B$3,"NA"),'MITRE &amp; Controls Mappings'!$J472))), 'MITRE &amp; Controls Mappings'!$B472,"")</f>
        <v/>
      </c>
      <c r="C474" t="str">
        <f>IF(OR(OR(OR(OR(OR(ISNUMBER(SEARCH(IF(C$1&lt;&gt;"",C$1,"NA"),'MITRE &amp; Controls Mappings'!$E472)),ISNUMBER(SEARCH(IF(C$1&lt;&gt;"",C$1,"NA"),'MITRE &amp; Controls Mappings'!$F472))),ISNUMBER(SEARCH(IF(C$2&lt;&gt;"",C$2,"NA"),'MITRE &amp; Controls Mappings'!$G472))),ISNUMBER(SEARCH(IF(C$2&lt;&gt;"",C$2,"NA"),'MITRE &amp; Controls Mappings'!$H472))),ISNUMBER(SEARCH(IF(C$3&lt;&gt;"",C$3,"NA"),'MITRE &amp; Controls Mappings'!$I472))),ISNUMBER(SEARCH(IF(C$3&lt;&gt;"",C$3,"NA"),'MITRE &amp; Controls Mappings'!$J472))), 'MITRE &amp; Controls Mappings'!$B472,"")</f>
        <v/>
      </c>
      <c r="D474" t="str">
        <f>IF(OR(OR(OR(OR(OR(ISNUMBER(SEARCH(IF(D$1&lt;&gt;"",D$1,"NA"),'MITRE &amp; Controls Mappings'!$E472)),ISNUMBER(SEARCH(IF(D$1&lt;&gt;"",D$1,"NA"),'MITRE &amp; Controls Mappings'!$F472))),ISNUMBER(SEARCH(IF(D$2&lt;&gt;"",D$2,"NA"),'MITRE &amp; Controls Mappings'!$G472))),ISNUMBER(SEARCH(IF(D$2&lt;&gt;"",D$2,"NA"),'MITRE &amp; Controls Mappings'!$H472))),ISNUMBER(SEARCH(IF(D$3&lt;&gt;"",D$3,"NA"),'MITRE &amp; Controls Mappings'!$I472))),ISNUMBER(SEARCH(IF(D$3&lt;&gt;"",D$3,"NA"),'MITRE &amp; Controls Mappings'!$J472))), 'MITRE &amp; Controls Mappings'!$B472,"")</f>
        <v/>
      </c>
      <c r="E474" t="str">
        <f>IF(OR(OR(OR(OR(OR(ISNUMBER(SEARCH(IF(E$1&lt;&gt;"",E$1,"NA"),'MITRE &amp; Controls Mappings'!$E472)),ISNUMBER(SEARCH(IF(E$1&lt;&gt;"",E$1,"NA"),'MITRE &amp; Controls Mappings'!$F472))),ISNUMBER(SEARCH(IF(E$2&lt;&gt;"",E$2,"NA"),'MITRE &amp; Controls Mappings'!$G472))),ISNUMBER(SEARCH(IF(E$2&lt;&gt;"",E$2,"NA"),'MITRE &amp; Controls Mappings'!$H472))),ISNUMBER(SEARCH(IF(E$3&lt;&gt;"",E$3,"NA"),'MITRE &amp; Controls Mappings'!$I472))),ISNUMBER(SEARCH(IF(E$3&lt;&gt;"",E$3,"NA"),'MITRE &amp; Controls Mappings'!$J472))), 'MITRE &amp; Controls Mappings'!$B472,"")</f>
        <v/>
      </c>
      <c r="F474" t="str">
        <f>IF(OR(OR(OR(OR(OR(ISNUMBER(SEARCH(IF(F$1&lt;&gt;"",F$1,"NA"),'MITRE &amp; Controls Mappings'!$E472)),ISNUMBER(SEARCH(IF(F$1&lt;&gt;"",F$1,"NA"),'MITRE &amp; Controls Mappings'!$F472))),ISNUMBER(SEARCH(IF(F$2&lt;&gt;"",F$2,"NA"),'MITRE &amp; Controls Mappings'!$G472))),ISNUMBER(SEARCH(IF(F$2&lt;&gt;"",F$2,"NA"),'MITRE &amp; Controls Mappings'!$H472))),ISNUMBER(SEARCH(IF(F$3&lt;&gt;"",F$3,"NA"),'MITRE &amp; Controls Mappings'!$I472))),ISNUMBER(SEARCH(IF(F$3&lt;&gt;"",F$3,"NA"),'MITRE &amp; Controls Mappings'!$J472))), 'MITRE &amp; Controls Mappings'!$B472,"")</f>
        <v/>
      </c>
      <c r="G474" t="str">
        <f>IF(OR(OR(OR(OR(OR(ISNUMBER(SEARCH(IF(G$1&lt;&gt;"",G$1,"NA"),'MITRE &amp; Controls Mappings'!$E472)),ISNUMBER(SEARCH(IF(G$1&lt;&gt;"",G$1,"NA"),'MITRE &amp; Controls Mappings'!$F472))),ISNUMBER(SEARCH(IF(G$2&lt;&gt;"",G$2,"NA"),'MITRE &amp; Controls Mappings'!$G472))),ISNUMBER(SEARCH(IF(G$2&lt;&gt;"",G$2,"NA"),'MITRE &amp; Controls Mappings'!$H472))),ISNUMBER(SEARCH(IF(G$3&lt;&gt;"",G$3,"NA"),'MITRE &amp; Controls Mappings'!$I472))),ISNUMBER(SEARCH(IF(G$3&lt;&gt;"",G$3,"NA"),'MITRE &amp; Controls Mappings'!$J472))), 'MITRE &amp; Controls Mappings'!$B472,"")</f>
        <v/>
      </c>
      <c r="H474" t="str">
        <f>IF(OR(OR(OR(OR(OR(ISNUMBER(SEARCH(IF(H$1&lt;&gt;"",H$1,"NA"),'MITRE &amp; Controls Mappings'!$E472)),ISNUMBER(SEARCH(IF(H$1&lt;&gt;"",H$1,"NA"),'MITRE &amp; Controls Mappings'!$F472))),ISNUMBER(SEARCH(IF(H$2&lt;&gt;"",H$2,"NA"),'MITRE &amp; Controls Mappings'!$G472))),ISNUMBER(SEARCH(IF(H$2&lt;&gt;"",H$2,"NA"),'MITRE &amp; Controls Mappings'!$H472))),ISNUMBER(SEARCH(IF(H$3&lt;&gt;"",H$3,"NA"),'MITRE &amp; Controls Mappings'!$I472))),ISNUMBER(SEARCH(IF(H$3&lt;&gt;"",H$3,"NA"),'MITRE &amp; Controls Mappings'!$J472))), 'MITRE &amp; Controls Mappings'!$B472,"")</f>
        <v/>
      </c>
      <c r="I474" t="str">
        <f>IF(OR(OR(OR(OR(OR(ISNUMBER(SEARCH(IF(I$1&lt;&gt;"",I$1,"NA"),'MITRE &amp; Controls Mappings'!$E472)),ISNUMBER(SEARCH(IF(I$1&lt;&gt;"",I$1,"NA"),'MITRE &amp; Controls Mappings'!$F472))),ISNUMBER(SEARCH(IF(I$2&lt;&gt;"",I$2,"NA"),'MITRE &amp; Controls Mappings'!$G472))),ISNUMBER(SEARCH(IF(I$2&lt;&gt;"",I$2,"NA"),'MITRE &amp; Controls Mappings'!$H472))),ISNUMBER(SEARCH(IF(I$3&lt;&gt;"",I$3,"NA"),'MITRE &amp; Controls Mappings'!$I472))),ISNUMBER(SEARCH(IF(I$3&lt;&gt;"",I$3,"NA"),'MITRE &amp; Controls Mappings'!$J472))), 'MITRE &amp; Controls Mappings'!$B472,"")</f>
        <v/>
      </c>
      <c r="J474" t="str">
        <f>IF(OR(OR(OR(OR(OR(ISNUMBER(SEARCH(IF(J$1&lt;&gt;"",J$1,"NA"),'MITRE &amp; Controls Mappings'!$E472)),ISNUMBER(SEARCH(IF(J$1&lt;&gt;"",J$1,"NA"),'MITRE &amp; Controls Mappings'!$F472))),ISNUMBER(SEARCH(IF(J$2&lt;&gt;"",J$2,"NA"),'MITRE &amp; Controls Mappings'!$G472))),ISNUMBER(SEARCH(IF(J$2&lt;&gt;"",J$2,"NA"),'MITRE &amp; Controls Mappings'!$H472))),ISNUMBER(SEARCH(IF(J$3&lt;&gt;"",J$3,"NA"),'MITRE &amp; Controls Mappings'!$I472))),ISNUMBER(SEARCH(IF(J$3&lt;&gt;"",J$3,"NA"),'MITRE &amp; Controls Mappings'!$J472))), 'MITRE &amp; Controls Mappings'!$B472,"")</f>
        <v/>
      </c>
      <c r="K474" t="str">
        <f>IF(OR(OR(OR(OR(OR(ISNUMBER(SEARCH(IF(K$1&lt;&gt;"",K$1,"NA"),'MITRE &amp; Controls Mappings'!$E472)),ISNUMBER(SEARCH(IF(K$1&lt;&gt;"",K$1,"NA"),'MITRE &amp; Controls Mappings'!$F472))),ISNUMBER(SEARCH(IF(K$2&lt;&gt;"",K$2,"NA"),'MITRE &amp; Controls Mappings'!$G472))),ISNUMBER(SEARCH(IF(K$2&lt;&gt;"",K$2,"NA"),'MITRE &amp; Controls Mappings'!$H472))),ISNUMBER(SEARCH(IF(K$3&lt;&gt;"",K$3,"NA"),'MITRE &amp; Controls Mappings'!$I472))),ISNUMBER(SEARCH(IF(K$3&lt;&gt;"",K$3,"NA"),'MITRE &amp; Controls Mappings'!$J472))), 'MITRE &amp; Controls Mappings'!$B472,"")</f>
        <v/>
      </c>
      <c r="L474" s="26" t="str">
        <f>IF('MITRE &amp; Controls Mappings'!D472 &lt;&gt;"",'MITRE &amp; Controls Mappings'!D472,"" )</f>
        <v>Windows Defender Firewall (formerly Windows Firewall)</v>
      </c>
    </row>
    <row r="475" spans="1:12" x14ac:dyDescent="0.25">
      <c r="A475" t="str">
        <f>IF(COUNTIF(B475:K475,"="&amp;'MITRE &amp; Controls Mappings'!B473)&gt;0,'MITRE &amp; Controls Mappings'!B473,"")</f>
        <v/>
      </c>
      <c r="B475" t="str">
        <f>IF(OR(OR(OR(OR(OR(ISNUMBER(SEARCH(IF(B$1&lt;&gt;"",B$1,"NA"),'MITRE &amp; Controls Mappings'!$E473)),ISNUMBER(SEARCH(IF(B$1&lt;&gt;"",B$1,"NA"),'MITRE &amp; Controls Mappings'!$F473))),ISNUMBER(SEARCH(IF(B$2&lt;&gt;"",B$2,"NA"),'MITRE &amp; Controls Mappings'!$G473))),ISNUMBER(SEARCH(IF(B$2&lt;&gt;"",B$2,"NA"),'MITRE &amp; Controls Mappings'!$H473))),ISNUMBER(SEARCH(IF(B$3&lt;&gt;"",B$3,"NA"),'MITRE &amp; Controls Mappings'!$I473))),ISNUMBER(SEARCH(IF(B$3&lt;&gt;"",B$3,"NA"),'MITRE &amp; Controls Mappings'!$J473))), 'MITRE &amp; Controls Mappings'!$B473,"")</f>
        <v/>
      </c>
      <c r="C475" t="str">
        <f>IF(OR(OR(OR(OR(OR(ISNUMBER(SEARCH(IF(C$1&lt;&gt;"",C$1,"NA"),'MITRE &amp; Controls Mappings'!$E473)),ISNUMBER(SEARCH(IF(C$1&lt;&gt;"",C$1,"NA"),'MITRE &amp; Controls Mappings'!$F473))),ISNUMBER(SEARCH(IF(C$2&lt;&gt;"",C$2,"NA"),'MITRE &amp; Controls Mappings'!$G473))),ISNUMBER(SEARCH(IF(C$2&lt;&gt;"",C$2,"NA"),'MITRE &amp; Controls Mappings'!$H473))),ISNUMBER(SEARCH(IF(C$3&lt;&gt;"",C$3,"NA"),'MITRE &amp; Controls Mappings'!$I473))),ISNUMBER(SEARCH(IF(C$3&lt;&gt;"",C$3,"NA"),'MITRE &amp; Controls Mappings'!$J473))), 'MITRE &amp; Controls Mappings'!$B473,"")</f>
        <v/>
      </c>
      <c r="D475" t="str">
        <f>IF(OR(OR(OR(OR(OR(ISNUMBER(SEARCH(IF(D$1&lt;&gt;"",D$1,"NA"),'MITRE &amp; Controls Mappings'!$E473)),ISNUMBER(SEARCH(IF(D$1&lt;&gt;"",D$1,"NA"),'MITRE &amp; Controls Mappings'!$F473))),ISNUMBER(SEARCH(IF(D$2&lt;&gt;"",D$2,"NA"),'MITRE &amp; Controls Mappings'!$G473))),ISNUMBER(SEARCH(IF(D$2&lt;&gt;"",D$2,"NA"),'MITRE &amp; Controls Mappings'!$H473))),ISNUMBER(SEARCH(IF(D$3&lt;&gt;"",D$3,"NA"),'MITRE &amp; Controls Mappings'!$I473))),ISNUMBER(SEARCH(IF(D$3&lt;&gt;"",D$3,"NA"),'MITRE &amp; Controls Mappings'!$J473))), 'MITRE &amp; Controls Mappings'!$B473,"")</f>
        <v/>
      </c>
      <c r="E475" t="str">
        <f>IF(OR(OR(OR(OR(OR(ISNUMBER(SEARCH(IF(E$1&lt;&gt;"",E$1,"NA"),'MITRE &amp; Controls Mappings'!$E473)),ISNUMBER(SEARCH(IF(E$1&lt;&gt;"",E$1,"NA"),'MITRE &amp; Controls Mappings'!$F473))),ISNUMBER(SEARCH(IF(E$2&lt;&gt;"",E$2,"NA"),'MITRE &amp; Controls Mappings'!$G473))),ISNUMBER(SEARCH(IF(E$2&lt;&gt;"",E$2,"NA"),'MITRE &amp; Controls Mappings'!$H473))),ISNUMBER(SEARCH(IF(E$3&lt;&gt;"",E$3,"NA"),'MITRE &amp; Controls Mappings'!$I473))),ISNUMBER(SEARCH(IF(E$3&lt;&gt;"",E$3,"NA"),'MITRE &amp; Controls Mappings'!$J473))), 'MITRE &amp; Controls Mappings'!$B473,"")</f>
        <v/>
      </c>
      <c r="F475" t="str">
        <f>IF(OR(OR(OR(OR(OR(ISNUMBER(SEARCH(IF(F$1&lt;&gt;"",F$1,"NA"),'MITRE &amp; Controls Mappings'!$E473)),ISNUMBER(SEARCH(IF(F$1&lt;&gt;"",F$1,"NA"),'MITRE &amp; Controls Mappings'!$F473))),ISNUMBER(SEARCH(IF(F$2&lt;&gt;"",F$2,"NA"),'MITRE &amp; Controls Mappings'!$G473))),ISNUMBER(SEARCH(IF(F$2&lt;&gt;"",F$2,"NA"),'MITRE &amp; Controls Mappings'!$H473))),ISNUMBER(SEARCH(IF(F$3&lt;&gt;"",F$3,"NA"),'MITRE &amp; Controls Mappings'!$I473))),ISNUMBER(SEARCH(IF(F$3&lt;&gt;"",F$3,"NA"),'MITRE &amp; Controls Mappings'!$J473))), 'MITRE &amp; Controls Mappings'!$B473,"")</f>
        <v/>
      </c>
      <c r="G475" t="str">
        <f>IF(OR(OR(OR(OR(OR(ISNUMBER(SEARCH(IF(G$1&lt;&gt;"",G$1,"NA"),'MITRE &amp; Controls Mappings'!$E473)),ISNUMBER(SEARCH(IF(G$1&lt;&gt;"",G$1,"NA"),'MITRE &amp; Controls Mappings'!$F473))),ISNUMBER(SEARCH(IF(G$2&lt;&gt;"",G$2,"NA"),'MITRE &amp; Controls Mappings'!$G473))),ISNUMBER(SEARCH(IF(G$2&lt;&gt;"",G$2,"NA"),'MITRE &amp; Controls Mappings'!$H473))),ISNUMBER(SEARCH(IF(G$3&lt;&gt;"",G$3,"NA"),'MITRE &amp; Controls Mappings'!$I473))),ISNUMBER(SEARCH(IF(G$3&lt;&gt;"",G$3,"NA"),'MITRE &amp; Controls Mappings'!$J473))), 'MITRE &amp; Controls Mappings'!$B473,"")</f>
        <v/>
      </c>
      <c r="H475" t="str">
        <f>IF(OR(OR(OR(OR(OR(ISNUMBER(SEARCH(IF(H$1&lt;&gt;"",H$1,"NA"),'MITRE &amp; Controls Mappings'!$E473)),ISNUMBER(SEARCH(IF(H$1&lt;&gt;"",H$1,"NA"),'MITRE &amp; Controls Mappings'!$F473))),ISNUMBER(SEARCH(IF(H$2&lt;&gt;"",H$2,"NA"),'MITRE &amp; Controls Mappings'!$G473))),ISNUMBER(SEARCH(IF(H$2&lt;&gt;"",H$2,"NA"),'MITRE &amp; Controls Mappings'!$H473))),ISNUMBER(SEARCH(IF(H$3&lt;&gt;"",H$3,"NA"),'MITRE &amp; Controls Mappings'!$I473))),ISNUMBER(SEARCH(IF(H$3&lt;&gt;"",H$3,"NA"),'MITRE &amp; Controls Mappings'!$J473))), 'MITRE &amp; Controls Mappings'!$B473,"")</f>
        <v/>
      </c>
      <c r="I475" t="str">
        <f>IF(OR(OR(OR(OR(OR(ISNUMBER(SEARCH(IF(I$1&lt;&gt;"",I$1,"NA"),'MITRE &amp; Controls Mappings'!$E473)),ISNUMBER(SEARCH(IF(I$1&lt;&gt;"",I$1,"NA"),'MITRE &amp; Controls Mappings'!$F473))),ISNUMBER(SEARCH(IF(I$2&lt;&gt;"",I$2,"NA"),'MITRE &amp; Controls Mappings'!$G473))),ISNUMBER(SEARCH(IF(I$2&lt;&gt;"",I$2,"NA"),'MITRE &amp; Controls Mappings'!$H473))),ISNUMBER(SEARCH(IF(I$3&lt;&gt;"",I$3,"NA"),'MITRE &amp; Controls Mappings'!$I473))),ISNUMBER(SEARCH(IF(I$3&lt;&gt;"",I$3,"NA"),'MITRE &amp; Controls Mappings'!$J473))), 'MITRE &amp; Controls Mappings'!$B473,"")</f>
        <v/>
      </c>
      <c r="J475" t="str">
        <f>IF(OR(OR(OR(OR(OR(ISNUMBER(SEARCH(IF(J$1&lt;&gt;"",J$1,"NA"),'MITRE &amp; Controls Mappings'!$E473)),ISNUMBER(SEARCH(IF(J$1&lt;&gt;"",J$1,"NA"),'MITRE &amp; Controls Mappings'!$F473))),ISNUMBER(SEARCH(IF(J$2&lt;&gt;"",J$2,"NA"),'MITRE &amp; Controls Mappings'!$G473))),ISNUMBER(SEARCH(IF(J$2&lt;&gt;"",J$2,"NA"),'MITRE &amp; Controls Mappings'!$H473))),ISNUMBER(SEARCH(IF(J$3&lt;&gt;"",J$3,"NA"),'MITRE &amp; Controls Mappings'!$I473))),ISNUMBER(SEARCH(IF(J$3&lt;&gt;"",J$3,"NA"),'MITRE &amp; Controls Mappings'!$J473))), 'MITRE &amp; Controls Mappings'!$B473,"")</f>
        <v/>
      </c>
      <c r="K475" t="str">
        <f>IF(OR(OR(OR(OR(OR(ISNUMBER(SEARCH(IF(K$1&lt;&gt;"",K$1,"NA"),'MITRE &amp; Controls Mappings'!$E473)),ISNUMBER(SEARCH(IF(K$1&lt;&gt;"",K$1,"NA"),'MITRE &amp; Controls Mappings'!$F473))),ISNUMBER(SEARCH(IF(K$2&lt;&gt;"",K$2,"NA"),'MITRE &amp; Controls Mappings'!$G473))),ISNUMBER(SEARCH(IF(K$2&lt;&gt;"",K$2,"NA"),'MITRE &amp; Controls Mappings'!$H473))),ISNUMBER(SEARCH(IF(K$3&lt;&gt;"",K$3,"NA"),'MITRE &amp; Controls Mappings'!$I473))),ISNUMBER(SEARCH(IF(K$3&lt;&gt;"",K$3,"NA"),'MITRE &amp; Controls Mappings'!$J473))), 'MITRE &amp; Controls Mappings'!$B473,"")</f>
        <v/>
      </c>
      <c r="L475" s="26" t="str">
        <f>IF('MITRE &amp; Controls Mappings'!D473 &lt;&gt;"",'MITRE &amp; Controls Mappings'!D473,"" )</f>
        <v>Network Connectivity Status Indicator</v>
      </c>
    </row>
    <row r="476" spans="1:12" x14ac:dyDescent="0.25">
      <c r="A476" t="str">
        <f>IF(COUNTIF(B476:K476,"="&amp;'MITRE &amp; Controls Mappings'!B474)&gt;0,'MITRE &amp; Controls Mappings'!B474,"")</f>
        <v/>
      </c>
      <c r="B476" t="str">
        <f>IF(OR(OR(OR(OR(OR(ISNUMBER(SEARCH(IF(B$1&lt;&gt;"",B$1,"NA"),'MITRE &amp; Controls Mappings'!$E474)),ISNUMBER(SEARCH(IF(B$1&lt;&gt;"",B$1,"NA"),'MITRE &amp; Controls Mappings'!$F474))),ISNUMBER(SEARCH(IF(B$2&lt;&gt;"",B$2,"NA"),'MITRE &amp; Controls Mappings'!$G474))),ISNUMBER(SEARCH(IF(B$2&lt;&gt;"",B$2,"NA"),'MITRE &amp; Controls Mappings'!$H474))),ISNUMBER(SEARCH(IF(B$3&lt;&gt;"",B$3,"NA"),'MITRE &amp; Controls Mappings'!$I474))),ISNUMBER(SEARCH(IF(B$3&lt;&gt;"",B$3,"NA"),'MITRE &amp; Controls Mappings'!$J474))), 'MITRE &amp; Controls Mappings'!$B474,"")</f>
        <v/>
      </c>
      <c r="C476" t="str">
        <f>IF(OR(OR(OR(OR(OR(ISNUMBER(SEARCH(IF(C$1&lt;&gt;"",C$1,"NA"),'MITRE &amp; Controls Mappings'!$E474)),ISNUMBER(SEARCH(IF(C$1&lt;&gt;"",C$1,"NA"),'MITRE &amp; Controls Mappings'!$F474))),ISNUMBER(SEARCH(IF(C$2&lt;&gt;"",C$2,"NA"),'MITRE &amp; Controls Mappings'!$G474))),ISNUMBER(SEARCH(IF(C$2&lt;&gt;"",C$2,"NA"),'MITRE &amp; Controls Mappings'!$H474))),ISNUMBER(SEARCH(IF(C$3&lt;&gt;"",C$3,"NA"),'MITRE &amp; Controls Mappings'!$I474))),ISNUMBER(SEARCH(IF(C$3&lt;&gt;"",C$3,"NA"),'MITRE &amp; Controls Mappings'!$J474))), 'MITRE &amp; Controls Mappings'!$B474,"")</f>
        <v/>
      </c>
      <c r="D476" t="str">
        <f>IF(OR(OR(OR(OR(OR(ISNUMBER(SEARCH(IF(D$1&lt;&gt;"",D$1,"NA"),'MITRE &amp; Controls Mappings'!$E474)),ISNUMBER(SEARCH(IF(D$1&lt;&gt;"",D$1,"NA"),'MITRE &amp; Controls Mappings'!$F474))),ISNUMBER(SEARCH(IF(D$2&lt;&gt;"",D$2,"NA"),'MITRE &amp; Controls Mappings'!$G474))),ISNUMBER(SEARCH(IF(D$2&lt;&gt;"",D$2,"NA"),'MITRE &amp; Controls Mappings'!$H474))),ISNUMBER(SEARCH(IF(D$3&lt;&gt;"",D$3,"NA"),'MITRE &amp; Controls Mappings'!$I474))),ISNUMBER(SEARCH(IF(D$3&lt;&gt;"",D$3,"NA"),'MITRE &amp; Controls Mappings'!$J474))), 'MITRE &amp; Controls Mappings'!$B474,"")</f>
        <v/>
      </c>
      <c r="E476" t="str">
        <f>IF(OR(OR(OR(OR(OR(ISNUMBER(SEARCH(IF(E$1&lt;&gt;"",E$1,"NA"),'MITRE &amp; Controls Mappings'!$E474)),ISNUMBER(SEARCH(IF(E$1&lt;&gt;"",E$1,"NA"),'MITRE &amp; Controls Mappings'!$F474))),ISNUMBER(SEARCH(IF(E$2&lt;&gt;"",E$2,"NA"),'MITRE &amp; Controls Mappings'!$G474))),ISNUMBER(SEARCH(IF(E$2&lt;&gt;"",E$2,"NA"),'MITRE &amp; Controls Mappings'!$H474))),ISNUMBER(SEARCH(IF(E$3&lt;&gt;"",E$3,"NA"),'MITRE &amp; Controls Mappings'!$I474))),ISNUMBER(SEARCH(IF(E$3&lt;&gt;"",E$3,"NA"),'MITRE &amp; Controls Mappings'!$J474))), 'MITRE &amp; Controls Mappings'!$B474,"")</f>
        <v/>
      </c>
      <c r="F476" t="str">
        <f>IF(OR(OR(OR(OR(OR(ISNUMBER(SEARCH(IF(F$1&lt;&gt;"",F$1,"NA"),'MITRE &amp; Controls Mappings'!$E474)),ISNUMBER(SEARCH(IF(F$1&lt;&gt;"",F$1,"NA"),'MITRE &amp; Controls Mappings'!$F474))),ISNUMBER(SEARCH(IF(F$2&lt;&gt;"",F$2,"NA"),'MITRE &amp; Controls Mappings'!$G474))),ISNUMBER(SEARCH(IF(F$2&lt;&gt;"",F$2,"NA"),'MITRE &amp; Controls Mappings'!$H474))),ISNUMBER(SEARCH(IF(F$3&lt;&gt;"",F$3,"NA"),'MITRE &amp; Controls Mappings'!$I474))),ISNUMBER(SEARCH(IF(F$3&lt;&gt;"",F$3,"NA"),'MITRE &amp; Controls Mappings'!$J474))), 'MITRE &amp; Controls Mappings'!$B474,"")</f>
        <v/>
      </c>
      <c r="G476" t="str">
        <f>IF(OR(OR(OR(OR(OR(ISNUMBER(SEARCH(IF(G$1&lt;&gt;"",G$1,"NA"),'MITRE &amp; Controls Mappings'!$E474)),ISNUMBER(SEARCH(IF(G$1&lt;&gt;"",G$1,"NA"),'MITRE &amp; Controls Mappings'!$F474))),ISNUMBER(SEARCH(IF(G$2&lt;&gt;"",G$2,"NA"),'MITRE &amp; Controls Mappings'!$G474))),ISNUMBER(SEARCH(IF(G$2&lt;&gt;"",G$2,"NA"),'MITRE &amp; Controls Mappings'!$H474))),ISNUMBER(SEARCH(IF(G$3&lt;&gt;"",G$3,"NA"),'MITRE &amp; Controls Mappings'!$I474))),ISNUMBER(SEARCH(IF(G$3&lt;&gt;"",G$3,"NA"),'MITRE &amp; Controls Mappings'!$J474))), 'MITRE &amp; Controls Mappings'!$B474,"")</f>
        <v/>
      </c>
      <c r="H476" t="str">
        <f>IF(OR(OR(OR(OR(OR(ISNUMBER(SEARCH(IF(H$1&lt;&gt;"",H$1,"NA"),'MITRE &amp; Controls Mappings'!$E474)),ISNUMBER(SEARCH(IF(H$1&lt;&gt;"",H$1,"NA"),'MITRE &amp; Controls Mappings'!$F474))),ISNUMBER(SEARCH(IF(H$2&lt;&gt;"",H$2,"NA"),'MITRE &amp; Controls Mappings'!$G474))),ISNUMBER(SEARCH(IF(H$2&lt;&gt;"",H$2,"NA"),'MITRE &amp; Controls Mappings'!$H474))),ISNUMBER(SEARCH(IF(H$3&lt;&gt;"",H$3,"NA"),'MITRE &amp; Controls Mappings'!$I474))),ISNUMBER(SEARCH(IF(H$3&lt;&gt;"",H$3,"NA"),'MITRE &amp; Controls Mappings'!$J474))), 'MITRE &amp; Controls Mappings'!$B474,"")</f>
        <v/>
      </c>
      <c r="I476" t="str">
        <f>IF(OR(OR(OR(OR(OR(ISNUMBER(SEARCH(IF(I$1&lt;&gt;"",I$1,"NA"),'MITRE &amp; Controls Mappings'!$E474)),ISNUMBER(SEARCH(IF(I$1&lt;&gt;"",I$1,"NA"),'MITRE &amp; Controls Mappings'!$F474))),ISNUMBER(SEARCH(IF(I$2&lt;&gt;"",I$2,"NA"),'MITRE &amp; Controls Mappings'!$G474))),ISNUMBER(SEARCH(IF(I$2&lt;&gt;"",I$2,"NA"),'MITRE &amp; Controls Mappings'!$H474))),ISNUMBER(SEARCH(IF(I$3&lt;&gt;"",I$3,"NA"),'MITRE &amp; Controls Mappings'!$I474))),ISNUMBER(SEARCH(IF(I$3&lt;&gt;"",I$3,"NA"),'MITRE &amp; Controls Mappings'!$J474))), 'MITRE &amp; Controls Mappings'!$B474,"")</f>
        <v/>
      </c>
      <c r="J476" t="str">
        <f>IF(OR(OR(OR(OR(OR(ISNUMBER(SEARCH(IF(J$1&lt;&gt;"",J$1,"NA"),'MITRE &amp; Controls Mappings'!$E474)),ISNUMBER(SEARCH(IF(J$1&lt;&gt;"",J$1,"NA"),'MITRE &amp; Controls Mappings'!$F474))),ISNUMBER(SEARCH(IF(J$2&lt;&gt;"",J$2,"NA"),'MITRE &amp; Controls Mappings'!$G474))),ISNUMBER(SEARCH(IF(J$2&lt;&gt;"",J$2,"NA"),'MITRE &amp; Controls Mappings'!$H474))),ISNUMBER(SEARCH(IF(J$3&lt;&gt;"",J$3,"NA"),'MITRE &amp; Controls Mappings'!$I474))),ISNUMBER(SEARCH(IF(J$3&lt;&gt;"",J$3,"NA"),'MITRE &amp; Controls Mappings'!$J474))), 'MITRE &amp; Controls Mappings'!$B474,"")</f>
        <v/>
      </c>
      <c r="K476" t="str">
        <f>IF(OR(OR(OR(OR(OR(ISNUMBER(SEARCH(IF(K$1&lt;&gt;"",K$1,"NA"),'MITRE &amp; Controls Mappings'!$E474)),ISNUMBER(SEARCH(IF(K$1&lt;&gt;"",K$1,"NA"),'MITRE &amp; Controls Mappings'!$F474))),ISNUMBER(SEARCH(IF(K$2&lt;&gt;"",K$2,"NA"),'MITRE &amp; Controls Mappings'!$G474))),ISNUMBER(SEARCH(IF(K$2&lt;&gt;"",K$2,"NA"),'MITRE &amp; Controls Mappings'!$H474))),ISNUMBER(SEARCH(IF(K$3&lt;&gt;"",K$3,"NA"),'MITRE &amp; Controls Mappings'!$I474))),ISNUMBER(SEARCH(IF(K$3&lt;&gt;"",K$3,"NA"),'MITRE &amp; Controls Mappings'!$J474))), 'MITRE &amp; Controls Mappings'!$B474,"")</f>
        <v/>
      </c>
      <c r="L476" s="26" t="str">
        <f>IF('MITRE &amp; Controls Mappings'!D474 &lt;&gt;"",'MITRE &amp; Controls Mappings'!D474,"" )</f>
        <v>Network Isolation</v>
      </c>
    </row>
    <row r="477" spans="1:12" x14ac:dyDescent="0.25">
      <c r="A477" t="str">
        <f>IF(COUNTIF(B477:K477,"="&amp;'MITRE &amp; Controls Mappings'!B475)&gt;0,'MITRE &amp; Controls Mappings'!B475,"")</f>
        <v/>
      </c>
      <c r="B477" t="str">
        <f>IF(OR(OR(OR(OR(OR(ISNUMBER(SEARCH(IF(B$1&lt;&gt;"",B$1,"NA"),'MITRE &amp; Controls Mappings'!$E475)),ISNUMBER(SEARCH(IF(B$1&lt;&gt;"",B$1,"NA"),'MITRE &amp; Controls Mappings'!$F475))),ISNUMBER(SEARCH(IF(B$2&lt;&gt;"",B$2,"NA"),'MITRE &amp; Controls Mappings'!$G475))),ISNUMBER(SEARCH(IF(B$2&lt;&gt;"",B$2,"NA"),'MITRE &amp; Controls Mappings'!$H475))),ISNUMBER(SEARCH(IF(B$3&lt;&gt;"",B$3,"NA"),'MITRE &amp; Controls Mappings'!$I475))),ISNUMBER(SEARCH(IF(B$3&lt;&gt;"",B$3,"NA"),'MITRE &amp; Controls Mappings'!$J475))), 'MITRE &amp; Controls Mappings'!$B475,"")</f>
        <v/>
      </c>
      <c r="C477" t="str">
        <f>IF(OR(OR(OR(OR(OR(ISNUMBER(SEARCH(IF(C$1&lt;&gt;"",C$1,"NA"),'MITRE &amp; Controls Mappings'!$E475)),ISNUMBER(SEARCH(IF(C$1&lt;&gt;"",C$1,"NA"),'MITRE &amp; Controls Mappings'!$F475))),ISNUMBER(SEARCH(IF(C$2&lt;&gt;"",C$2,"NA"),'MITRE &amp; Controls Mappings'!$G475))),ISNUMBER(SEARCH(IF(C$2&lt;&gt;"",C$2,"NA"),'MITRE &amp; Controls Mappings'!$H475))),ISNUMBER(SEARCH(IF(C$3&lt;&gt;"",C$3,"NA"),'MITRE &amp; Controls Mappings'!$I475))),ISNUMBER(SEARCH(IF(C$3&lt;&gt;"",C$3,"NA"),'MITRE &amp; Controls Mappings'!$J475))), 'MITRE &amp; Controls Mappings'!$B475,"")</f>
        <v/>
      </c>
      <c r="D477" t="str">
        <f>IF(OR(OR(OR(OR(OR(ISNUMBER(SEARCH(IF(D$1&lt;&gt;"",D$1,"NA"),'MITRE &amp; Controls Mappings'!$E475)),ISNUMBER(SEARCH(IF(D$1&lt;&gt;"",D$1,"NA"),'MITRE &amp; Controls Mappings'!$F475))),ISNUMBER(SEARCH(IF(D$2&lt;&gt;"",D$2,"NA"),'MITRE &amp; Controls Mappings'!$G475))),ISNUMBER(SEARCH(IF(D$2&lt;&gt;"",D$2,"NA"),'MITRE &amp; Controls Mappings'!$H475))),ISNUMBER(SEARCH(IF(D$3&lt;&gt;"",D$3,"NA"),'MITRE &amp; Controls Mappings'!$I475))),ISNUMBER(SEARCH(IF(D$3&lt;&gt;"",D$3,"NA"),'MITRE &amp; Controls Mappings'!$J475))), 'MITRE &amp; Controls Mappings'!$B475,"")</f>
        <v/>
      </c>
      <c r="E477" t="str">
        <f>IF(OR(OR(OR(OR(OR(ISNUMBER(SEARCH(IF(E$1&lt;&gt;"",E$1,"NA"),'MITRE &amp; Controls Mappings'!$E475)),ISNUMBER(SEARCH(IF(E$1&lt;&gt;"",E$1,"NA"),'MITRE &amp; Controls Mappings'!$F475))),ISNUMBER(SEARCH(IF(E$2&lt;&gt;"",E$2,"NA"),'MITRE &amp; Controls Mappings'!$G475))),ISNUMBER(SEARCH(IF(E$2&lt;&gt;"",E$2,"NA"),'MITRE &amp; Controls Mappings'!$H475))),ISNUMBER(SEARCH(IF(E$3&lt;&gt;"",E$3,"NA"),'MITRE &amp; Controls Mappings'!$I475))),ISNUMBER(SEARCH(IF(E$3&lt;&gt;"",E$3,"NA"),'MITRE &amp; Controls Mappings'!$J475))), 'MITRE &amp; Controls Mappings'!$B475,"")</f>
        <v/>
      </c>
      <c r="F477" t="str">
        <f>IF(OR(OR(OR(OR(OR(ISNUMBER(SEARCH(IF(F$1&lt;&gt;"",F$1,"NA"),'MITRE &amp; Controls Mappings'!$E475)),ISNUMBER(SEARCH(IF(F$1&lt;&gt;"",F$1,"NA"),'MITRE &amp; Controls Mappings'!$F475))),ISNUMBER(SEARCH(IF(F$2&lt;&gt;"",F$2,"NA"),'MITRE &amp; Controls Mappings'!$G475))),ISNUMBER(SEARCH(IF(F$2&lt;&gt;"",F$2,"NA"),'MITRE &amp; Controls Mappings'!$H475))),ISNUMBER(SEARCH(IF(F$3&lt;&gt;"",F$3,"NA"),'MITRE &amp; Controls Mappings'!$I475))),ISNUMBER(SEARCH(IF(F$3&lt;&gt;"",F$3,"NA"),'MITRE &amp; Controls Mappings'!$J475))), 'MITRE &amp; Controls Mappings'!$B475,"")</f>
        <v/>
      </c>
      <c r="G477" t="str">
        <f>IF(OR(OR(OR(OR(OR(ISNUMBER(SEARCH(IF(G$1&lt;&gt;"",G$1,"NA"),'MITRE &amp; Controls Mappings'!$E475)),ISNUMBER(SEARCH(IF(G$1&lt;&gt;"",G$1,"NA"),'MITRE &amp; Controls Mappings'!$F475))),ISNUMBER(SEARCH(IF(G$2&lt;&gt;"",G$2,"NA"),'MITRE &amp; Controls Mappings'!$G475))),ISNUMBER(SEARCH(IF(G$2&lt;&gt;"",G$2,"NA"),'MITRE &amp; Controls Mappings'!$H475))),ISNUMBER(SEARCH(IF(G$3&lt;&gt;"",G$3,"NA"),'MITRE &amp; Controls Mappings'!$I475))),ISNUMBER(SEARCH(IF(G$3&lt;&gt;"",G$3,"NA"),'MITRE &amp; Controls Mappings'!$J475))), 'MITRE &amp; Controls Mappings'!$B475,"")</f>
        <v/>
      </c>
      <c r="H477" t="str">
        <f>IF(OR(OR(OR(OR(OR(ISNUMBER(SEARCH(IF(H$1&lt;&gt;"",H$1,"NA"),'MITRE &amp; Controls Mappings'!$E475)),ISNUMBER(SEARCH(IF(H$1&lt;&gt;"",H$1,"NA"),'MITRE &amp; Controls Mappings'!$F475))),ISNUMBER(SEARCH(IF(H$2&lt;&gt;"",H$2,"NA"),'MITRE &amp; Controls Mappings'!$G475))),ISNUMBER(SEARCH(IF(H$2&lt;&gt;"",H$2,"NA"),'MITRE &amp; Controls Mappings'!$H475))),ISNUMBER(SEARCH(IF(H$3&lt;&gt;"",H$3,"NA"),'MITRE &amp; Controls Mappings'!$I475))),ISNUMBER(SEARCH(IF(H$3&lt;&gt;"",H$3,"NA"),'MITRE &amp; Controls Mappings'!$J475))), 'MITRE &amp; Controls Mappings'!$B475,"")</f>
        <v/>
      </c>
      <c r="I477" t="str">
        <f>IF(OR(OR(OR(OR(OR(ISNUMBER(SEARCH(IF(I$1&lt;&gt;"",I$1,"NA"),'MITRE &amp; Controls Mappings'!$E475)),ISNUMBER(SEARCH(IF(I$1&lt;&gt;"",I$1,"NA"),'MITRE &amp; Controls Mappings'!$F475))),ISNUMBER(SEARCH(IF(I$2&lt;&gt;"",I$2,"NA"),'MITRE &amp; Controls Mappings'!$G475))),ISNUMBER(SEARCH(IF(I$2&lt;&gt;"",I$2,"NA"),'MITRE &amp; Controls Mappings'!$H475))),ISNUMBER(SEARCH(IF(I$3&lt;&gt;"",I$3,"NA"),'MITRE &amp; Controls Mappings'!$I475))),ISNUMBER(SEARCH(IF(I$3&lt;&gt;"",I$3,"NA"),'MITRE &amp; Controls Mappings'!$J475))), 'MITRE &amp; Controls Mappings'!$B475,"")</f>
        <v/>
      </c>
      <c r="J477" t="str">
        <f>IF(OR(OR(OR(OR(OR(ISNUMBER(SEARCH(IF(J$1&lt;&gt;"",J$1,"NA"),'MITRE &amp; Controls Mappings'!$E475)),ISNUMBER(SEARCH(IF(J$1&lt;&gt;"",J$1,"NA"),'MITRE &amp; Controls Mappings'!$F475))),ISNUMBER(SEARCH(IF(J$2&lt;&gt;"",J$2,"NA"),'MITRE &amp; Controls Mappings'!$G475))),ISNUMBER(SEARCH(IF(J$2&lt;&gt;"",J$2,"NA"),'MITRE &amp; Controls Mappings'!$H475))),ISNUMBER(SEARCH(IF(J$3&lt;&gt;"",J$3,"NA"),'MITRE &amp; Controls Mappings'!$I475))),ISNUMBER(SEARCH(IF(J$3&lt;&gt;"",J$3,"NA"),'MITRE &amp; Controls Mappings'!$J475))), 'MITRE &amp; Controls Mappings'!$B475,"")</f>
        <v/>
      </c>
      <c r="K477" t="str">
        <f>IF(OR(OR(OR(OR(OR(ISNUMBER(SEARCH(IF(K$1&lt;&gt;"",K$1,"NA"),'MITRE &amp; Controls Mappings'!$E475)),ISNUMBER(SEARCH(IF(K$1&lt;&gt;"",K$1,"NA"),'MITRE &amp; Controls Mappings'!$F475))),ISNUMBER(SEARCH(IF(K$2&lt;&gt;"",K$2,"NA"),'MITRE &amp; Controls Mappings'!$G475))),ISNUMBER(SEARCH(IF(K$2&lt;&gt;"",K$2,"NA"),'MITRE &amp; Controls Mappings'!$H475))),ISNUMBER(SEARCH(IF(K$3&lt;&gt;"",K$3,"NA"),'MITRE &amp; Controls Mappings'!$I475))),ISNUMBER(SEARCH(IF(K$3&lt;&gt;"",K$3,"NA"),'MITRE &amp; Controls Mappings'!$J475))), 'MITRE &amp; Controls Mappings'!$B475,"")</f>
        <v/>
      </c>
      <c r="L477" s="26" t="str">
        <f>IF('MITRE &amp; Controls Mappings'!D475 &lt;&gt;"",'MITRE &amp; Controls Mappings'!D475,"" )</f>
        <v>Network Provider</v>
      </c>
    </row>
    <row r="478" spans="1:12" ht="30" x14ac:dyDescent="0.25">
      <c r="A478" t="str">
        <f>IF(COUNTIF(B478:K478,"="&amp;'MITRE &amp; Controls Mappings'!B476)&gt;0,'MITRE &amp; Controls Mappings'!B476,"")</f>
        <v/>
      </c>
      <c r="B478" t="str">
        <f>IF(OR(OR(OR(OR(OR(ISNUMBER(SEARCH(IF(B$1&lt;&gt;"",B$1,"NA"),'MITRE &amp; Controls Mappings'!$E476)),ISNUMBER(SEARCH(IF(B$1&lt;&gt;"",B$1,"NA"),'MITRE &amp; Controls Mappings'!$F476))),ISNUMBER(SEARCH(IF(B$2&lt;&gt;"",B$2,"NA"),'MITRE &amp; Controls Mappings'!$G476))),ISNUMBER(SEARCH(IF(B$2&lt;&gt;"",B$2,"NA"),'MITRE &amp; Controls Mappings'!$H476))),ISNUMBER(SEARCH(IF(B$3&lt;&gt;"",B$3,"NA"),'MITRE &amp; Controls Mappings'!$I476))),ISNUMBER(SEARCH(IF(B$3&lt;&gt;"",B$3,"NA"),'MITRE &amp; Controls Mappings'!$J476))), 'MITRE &amp; Controls Mappings'!$B476,"")</f>
        <v/>
      </c>
      <c r="C478" t="str">
        <f>IF(OR(OR(OR(OR(OR(ISNUMBER(SEARCH(IF(C$1&lt;&gt;"",C$1,"NA"),'MITRE &amp; Controls Mappings'!$E476)),ISNUMBER(SEARCH(IF(C$1&lt;&gt;"",C$1,"NA"),'MITRE &amp; Controls Mappings'!$F476))),ISNUMBER(SEARCH(IF(C$2&lt;&gt;"",C$2,"NA"),'MITRE &amp; Controls Mappings'!$G476))),ISNUMBER(SEARCH(IF(C$2&lt;&gt;"",C$2,"NA"),'MITRE &amp; Controls Mappings'!$H476))),ISNUMBER(SEARCH(IF(C$3&lt;&gt;"",C$3,"NA"),'MITRE &amp; Controls Mappings'!$I476))),ISNUMBER(SEARCH(IF(C$3&lt;&gt;"",C$3,"NA"),'MITRE &amp; Controls Mappings'!$J476))), 'MITRE &amp; Controls Mappings'!$B476,"")</f>
        <v/>
      </c>
      <c r="D478" t="str">
        <f>IF(OR(OR(OR(OR(OR(ISNUMBER(SEARCH(IF(D$1&lt;&gt;"",D$1,"NA"),'MITRE &amp; Controls Mappings'!$E476)),ISNUMBER(SEARCH(IF(D$1&lt;&gt;"",D$1,"NA"),'MITRE &amp; Controls Mappings'!$F476))),ISNUMBER(SEARCH(IF(D$2&lt;&gt;"",D$2,"NA"),'MITRE &amp; Controls Mappings'!$G476))),ISNUMBER(SEARCH(IF(D$2&lt;&gt;"",D$2,"NA"),'MITRE &amp; Controls Mappings'!$H476))),ISNUMBER(SEARCH(IF(D$3&lt;&gt;"",D$3,"NA"),'MITRE &amp; Controls Mappings'!$I476))),ISNUMBER(SEARCH(IF(D$3&lt;&gt;"",D$3,"NA"),'MITRE &amp; Controls Mappings'!$J476))), 'MITRE &amp; Controls Mappings'!$B476,"")</f>
        <v/>
      </c>
      <c r="E478" t="str">
        <f>IF(OR(OR(OR(OR(OR(ISNUMBER(SEARCH(IF(E$1&lt;&gt;"",E$1,"NA"),'MITRE &amp; Controls Mappings'!$E476)),ISNUMBER(SEARCH(IF(E$1&lt;&gt;"",E$1,"NA"),'MITRE &amp; Controls Mappings'!$F476))),ISNUMBER(SEARCH(IF(E$2&lt;&gt;"",E$2,"NA"),'MITRE &amp; Controls Mappings'!$G476))),ISNUMBER(SEARCH(IF(E$2&lt;&gt;"",E$2,"NA"),'MITRE &amp; Controls Mappings'!$H476))),ISNUMBER(SEARCH(IF(E$3&lt;&gt;"",E$3,"NA"),'MITRE &amp; Controls Mappings'!$I476))),ISNUMBER(SEARCH(IF(E$3&lt;&gt;"",E$3,"NA"),'MITRE &amp; Controls Mappings'!$J476))), 'MITRE &amp; Controls Mappings'!$B476,"")</f>
        <v/>
      </c>
      <c r="F478" t="str">
        <f>IF(OR(OR(OR(OR(OR(ISNUMBER(SEARCH(IF(F$1&lt;&gt;"",F$1,"NA"),'MITRE &amp; Controls Mappings'!$E476)),ISNUMBER(SEARCH(IF(F$1&lt;&gt;"",F$1,"NA"),'MITRE &amp; Controls Mappings'!$F476))),ISNUMBER(SEARCH(IF(F$2&lt;&gt;"",F$2,"NA"),'MITRE &amp; Controls Mappings'!$G476))),ISNUMBER(SEARCH(IF(F$2&lt;&gt;"",F$2,"NA"),'MITRE &amp; Controls Mappings'!$H476))),ISNUMBER(SEARCH(IF(F$3&lt;&gt;"",F$3,"NA"),'MITRE &amp; Controls Mappings'!$I476))),ISNUMBER(SEARCH(IF(F$3&lt;&gt;"",F$3,"NA"),'MITRE &amp; Controls Mappings'!$J476))), 'MITRE &amp; Controls Mappings'!$B476,"")</f>
        <v/>
      </c>
      <c r="G478" t="str">
        <f>IF(OR(OR(OR(OR(OR(ISNUMBER(SEARCH(IF(G$1&lt;&gt;"",G$1,"NA"),'MITRE &amp; Controls Mappings'!$E476)),ISNUMBER(SEARCH(IF(G$1&lt;&gt;"",G$1,"NA"),'MITRE &amp; Controls Mappings'!$F476))),ISNUMBER(SEARCH(IF(G$2&lt;&gt;"",G$2,"NA"),'MITRE &amp; Controls Mappings'!$G476))),ISNUMBER(SEARCH(IF(G$2&lt;&gt;"",G$2,"NA"),'MITRE &amp; Controls Mappings'!$H476))),ISNUMBER(SEARCH(IF(G$3&lt;&gt;"",G$3,"NA"),'MITRE &amp; Controls Mappings'!$I476))),ISNUMBER(SEARCH(IF(G$3&lt;&gt;"",G$3,"NA"),'MITRE &amp; Controls Mappings'!$J476))), 'MITRE &amp; Controls Mappings'!$B476,"")</f>
        <v/>
      </c>
      <c r="H478" t="str">
        <f>IF(OR(OR(OR(OR(OR(ISNUMBER(SEARCH(IF(H$1&lt;&gt;"",H$1,"NA"),'MITRE &amp; Controls Mappings'!$E476)),ISNUMBER(SEARCH(IF(H$1&lt;&gt;"",H$1,"NA"),'MITRE &amp; Controls Mappings'!$F476))),ISNUMBER(SEARCH(IF(H$2&lt;&gt;"",H$2,"NA"),'MITRE &amp; Controls Mappings'!$G476))),ISNUMBER(SEARCH(IF(H$2&lt;&gt;"",H$2,"NA"),'MITRE &amp; Controls Mappings'!$H476))),ISNUMBER(SEARCH(IF(H$3&lt;&gt;"",H$3,"NA"),'MITRE &amp; Controls Mappings'!$I476))),ISNUMBER(SEARCH(IF(H$3&lt;&gt;"",H$3,"NA"),'MITRE &amp; Controls Mappings'!$J476))), 'MITRE &amp; Controls Mappings'!$B476,"")</f>
        <v/>
      </c>
      <c r="I478" t="str">
        <f>IF(OR(OR(OR(OR(OR(ISNUMBER(SEARCH(IF(I$1&lt;&gt;"",I$1,"NA"),'MITRE &amp; Controls Mappings'!$E476)),ISNUMBER(SEARCH(IF(I$1&lt;&gt;"",I$1,"NA"),'MITRE &amp; Controls Mappings'!$F476))),ISNUMBER(SEARCH(IF(I$2&lt;&gt;"",I$2,"NA"),'MITRE &amp; Controls Mappings'!$G476))),ISNUMBER(SEARCH(IF(I$2&lt;&gt;"",I$2,"NA"),'MITRE &amp; Controls Mappings'!$H476))),ISNUMBER(SEARCH(IF(I$3&lt;&gt;"",I$3,"NA"),'MITRE &amp; Controls Mappings'!$I476))),ISNUMBER(SEARCH(IF(I$3&lt;&gt;"",I$3,"NA"),'MITRE &amp; Controls Mappings'!$J476))), 'MITRE &amp; Controls Mappings'!$B476,"")</f>
        <v/>
      </c>
      <c r="J478" t="str">
        <f>IF(OR(OR(OR(OR(OR(ISNUMBER(SEARCH(IF(J$1&lt;&gt;"",J$1,"NA"),'MITRE &amp; Controls Mappings'!$E476)),ISNUMBER(SEARCH(IF(J$1&lt;&gt;"",J$1,"NA"),'MITRE &amp; Controls Mappings'!$F476))),ISNUMBER(SEARCH(IF(J$2&lt;&gt;"",J$2,"NA"),'MITRE &amp; Controls Mappings'!$G476))),ISNUMBER(SEARCH(IF(J$2&lt;&gt;"",J$2,"NA"),'MITRE &amp; Controls Mappings'!$H476))),ISNUMBER(SEARCH(IF(J$3&lt;&gt;"",J$3,"NA"),'MITRE &amp; Controls Mappings'!$I476))),ISNUMBER(SEARCH(IF(J$3&lt;&gt;"",J$3,"NA"),'MITRE &amp; Controls Mappings'!$J476))), 'MITRE &amp; Controls Mappings'!$B476,"")</f>
        <v/>
      </c>
      <c r="K478" t="str">
        <f>IF(OR(OR(OR(OR(OR(ISNUMBER(SEARCH(IF(K$1&lt;&gt;"",K$1,"NA"),'MITRE &amp; Controls Mappings'!$E476)),ISNUMBER(SEARCH(IF(K$1&lt;&gt;"",K$1,"NA"),'MITRE &amp; Controls Mappings'!$F476))),ISNUMBER(SEARCH(IF(K$2&lt;&gt;"",K$2,"NA"),'MITRE &amp; Controls Mappings'!$G476))),ISNUMBER(SEARCH(IF(K$2&lt;&gt;"",K$2,"NA"),'MITRE &amp; Controls Mappings'!$H476))),ISNUMBER(SEARCH(IF(K$3&lt;&gt;"",K$3,"NA"),'MITRE &amp; Controls Mappings'!$I476))),ISNUMBER(SEARCH(IF(K$3&lt;&gt;"",K$3,"NA"),'MITRE &amp; Controls Mappings'!$J476))), 'MITRE &amp; Controls Mappings'!$B476,"")</f>
        <v/>
      </c>
      <c r="L478" s="26" t="str">
        <f>IF('MITRE &amp; Controls Mappings'!D476 &lt;&gt;"",'MITRE &amp; Controls Mappings'!D476,"" )</f>
        <v>(L1) Ensure 'Hardened UNC Paths' is set to 'Enabled, with "Require Mutual Authentication" and "Require Integrity" set for all NETLOGON and SYSVOL shares'</v>
      </c>
    </row>
    <row r="479" spans="1:12" ht="30" x14ac:dyDescent="0.25">
      <c r="A479" t="str">
        <f>IF(COUNTIF(B479:K479,"="&amp;'MITRE &amp; Controls Mappings'!B477)&gt;0,'MITRE &amp; Controls Mappings'!B477,"")</f>
        <v/>
      </c>
      <c r="B479" t="str">
        <f>IF(OR(OR(OR(OR(OR(ISNUMBER(SEARCH(IF(B$1&lt;&gt;"",B$1,"NA"),'MITRE &amp; Controls Mappings'!$E477)),ISNUMBER(SEARCH(IF(B$1&lt;&gt;"",B$1,"NA"),'MITRE &amp; Controls Mappings'!$F477))),ISNUMBER(SEARCH(IF(B$2&lt;&gt;"",B$2,"NA"),'MITRE &amp; Controls Mappings'!$G477))),ISNUMBER(SEARCH(IF(B$2&lt;&gt;"",B$2,"NA"),'MITRE &amp; Controls Mappings'!$H477))),ISNUMBER(SEARCH(IF(B$3&lt;&gt;"",B$3,"NA"),'MITRE &amp; Controls Mappings'!$I477))),ISNUMBER(SEARCH(IF(B$3&lt;&gt;"",B$3,"NA"),'MITRE &amp; Controls Mappings'!$J477))), 'MITRE &amp; Controls Mappings'!$B477,"")</f>
        <v/>
      </c>
      <c r="C479" t="str">
        <f>IF(OR(OR(OR(OR(OR(ISNUMBER(SEARCH(IF(C$1&lt;&gt;"",C$1,"NA"),'MITRE &amp; Controls Mappings'!$E477)),ISNUMBER(SEARCH(IF(C$1&lt;&gt;"",C$1,"NA"),'MITRE &amp; Controls Mappings'!$F477))),ISNUMBER(SEARCH(IF(C$2&lt;&gt;"",C$2,"NA"),'MITRE &amp; Controls Mappings'!$G477))),ISNUMBER(SEARCH(IF(C$2&lt;&gt;"",C$2,"NA"),'MITRE &amp; Controls Mappings'!$H477))),ISNUMBER(SEARCH(IF(C$3&lt;&gt;"",C$3,"NA"),'MITRE &amp; Controls Mappings'!$I477))),ISNUMBER(SEARCH(IF(C$3&lt;&gt;"",C$3,"NA"),'MITRE &amp; Controls Mappings'!$J477))), 'MITRE &amp; Controls Mappings'!$B477,"")</f>
        <v/>
      </c>
      <c r="D479" t="str">
        <f>IF(OR(OR(OR(OR(OR(ISNUMBER(SEARCH(IF(D$1&lt;&gt;"",D$1,"NA"),'MITRE &amp; Controls Mappings'!$E477)),ISNUMBER(SEARCH(IF(D$1&lt;&gt;"",D$1,"NA"),'MITRE &amp; Controls Mappings'!$F477))),ISNUMBER(SEARCH(IF(D$2&lt;&gt;"",D$2,"NA"),'MITRE &amp; Controls Mappings'!$G477))),ISNUMBER(SEARCH(IF(D$2&lt;&gt;"",D$2,"NA"),'MITRE &amp; Controls Mappings'!$H477))),ISNUMBER(SEARCH(IF(D$3&lt;&gt;"",D$3,"NA"),'MITRE &amp; Controls Mappings'!$I477))),ISNUMBER(SEARCH(IF(D$3&lt;&gt;"",D$3,"NA"),'MITRE &amp; Controls Mappings'!$J477))), 'MITRE &amp; Controls Mappings'!$B477,"")</f>
        <v/>
      </c>
      <c r="E479" t="str">
        <f>IF(OR(OR(OR(OR(OR(ISNUMBER(SEARCH(IF(E$1&lt;&gt;"",E$1,"NA"),'MITRE &amp; Controls Mappings'!$E477)),ISNUMBER(SEARCH(IF(E$1&lt;&gt;"",E$1,"NA"),'MITRE &amp; Controls Mappings'!$F477))),ISNUMBER(SEARCH(IF(E$2&lt;&gt;"",E$2,"NA"),'MITRE &amp; Controls Mappings'!$G477))),ISNUMBER(SEARCH(IF(E$2&lt;&gt;"",E$2,"NA"),'MITRE &amp; Controls Mappings'!$H477))),ISNUMBER(SEARCH(IF(E$3&lt;&gt;"",E$3,"NA"),'MITRE &amp; Controls Mappings'!$I477))),ISNUMBER(SEARCH(IF(E$3&lt;&gt;"",E$3,"NA"),'MITRE &amp; Controls Mappings'!$J477))), 'MITRE &amp; Controls Mappings'!$B477,"")</f>
        <v/>
      </c>
      <c r="F479" t="str">
        <f>IF(OR(OR(OR(OR(OR(ISNUMBER(SEARCH(IF(F$1&lt;&gt;"",F$1,"NA"),'MITRE &amp; Controls Mappings'!$E477)),ISNUMBER(SEARCH(IF(F$1&lt;&gt;"",F$1,"NA"),'MITRE &amp; Controls Mappings'!$F477))),ISNUMBER(SEARCH(IF(F$2&lt;&gt;"",F$2,"NA"),'MITRE &amp; Controls Mappings'!$G477))),ISNUMBER(SEARCH(IF(F$2&lt;&gt;"",F$2,"NA"),'MITRE &amp; Controls Mappings'!$H477))),ISNUMBER(SEARCH(IF(F$3&lt;&gt;"",F$3,"NA"),'MITRE &amp; Controls Mappings'!$I477))),ISNUMBER(SEARCH(IF(F$3&lt;&gt;"",F$3,"NA"),'MITRE &amp; Controls Mappings'!$J477))), 'MITRE &amp; Controls Mappings'!$B477,"")</f>
        <v/>
      </c>
      <c r="G479" t="str">
        <f>IF(OR(OR(OR(OR(OR(ISNUMBER(SEARCH(IF(G$1&lt;&gt;"",G$1,"NA"),'MITRE &amp; Controls Mappings'!$E477)),ISNUMBER(SEARCH(IF(G$1&lt;&gt;"",G$1,"NA"),'MITRE &amp; Controls Mappings'!$F477))),ISNUMBER(SEARCH(IF(G$2&lt;&gt;"",G$2,"NA"),'MITRE &amp; Controls Mappings'!$G477))),ISNUMBER(SEARCH(IF(G$2&lt;&gt;"",G$2,"NA"),'MITRE &amp; Controls Mappings'!$H477))),ISNUMBER(SEARCH(IF(G$3&lt;&gt;"",G$3,"NA"),'MITRE &amp; Controls Mappings'!$I477))),ISNUMBER(SEARCH(IF(G$3&lt;&gt;"",G$3,"NA"),'MITRE &amp; Controls Mappings'!$J477))), 'MITRE &amp; Controls Mappings'!$B477,"")</f>
        <v/>
      </c>
      <c r="H479" t="str">
        <f>IF(OR(OR(OR(OR(OR(ISNUMBER(SEARCH(IF(H$1&lt;&gt;"",H$1,"NA"),'MITRE &amp; Controls Mappings'!$E477)),ISNUMBER(SEARCH(IF(H$1&lt;&gt;"",H$1,"NA"),'MITRE &amp; Controls Mappings'!$F477))),ISNUMBER(SEARCH(IF(H$2&lt;&gt;"",H$2,"NA"),'MITRE &amp; Controls Mappings'!$G477))),ISNUMBER(SEARCH(IF(H$2&lt;&gt;"",H$2,"NA"),'MITRE &amp; Controls Mappings'!$H477))),ISNUMBER(SEARCH(IF(H$3&lt;&gt;"",H$3,"NA"),'MITRE &amp; Controls Mappings'!$I477))),ISNUMBER(SEARCH(IF(H$3&lt;&gt;"",H$3,"NA"),'MITRE &amp; Controls Mappings'!$J477))), 'MITRE &amp; Controls Mappings'!$B477,"")</f>
        <v/>
      </c>
      <c r="I479" t="str">
        <f>IF(OR(OR(OR(OR(OR(ISNUMBER(SEARCH(IF(I$1&lt;&gt;"",I$1,"NA"),'MITRE &amp; Controls Mappings'!$E477)),ISNUMBER(SEARCH(IF(I$1&lt;&gt;"",I$1,"NA"),'MITRE &amp; Controls Mappings'!$F477))),ISNUMBER(SEARCH(IF(I$2&lt;&gt;"",I$2,"NA"),'MITRE &amp; Controls Mappings'!$G477))),ISNUMBER(SEARCH(IF(I$2&lt;&gt;"",I$2,"NA"),'MITRE &amp; Controls Mappings'!$H477))),ISNUMBER(SEARCH(IF(I$3&lt;&gt;"",I$3,"NA"),'MITRE &amp; Controls Mappings'!$I477))),ISNUMBER(SEARCH(IF(I$3&lt;&gt;"",I$3,"NA"),'MITRE &amp; Controls Mappings'!$J477))), 'MITRE &amp; Controls Mappings'!$B477,"")</f>
        <v/>
      </c>
      <c r="J479" t="str">
        <f>IF(OR(OR(OR(OR(OR(ISNUMBER(SEARCH(IF(J$1&lt;&gt;"",J$1,"NA"),'MITRE &amp; Controls Mappings'!$E477)),ISNUMBER(SEARCH(IF(J$1&lt;&gt;"",J$1,"NA"),'MITRE &amp; Controls Mappings'!$F477))),ISNUMBER(SEARCH(IF(J$2&lt;&gt;"",J$2,"NA"),'MITRE &amp; Controls Mappings'!$G477))),ISNUMBER(SEARCH(IF(J$2&lt;&gt;"",J$2,"NA"),'MITRE &amp; Controls Mappings'!$H477))),ISNUMBER(SEARCH(IF(J$3&lt;&gt;"",J$3,"NA"),'MITRE &amp; Controls Mappings'!$I477))),ISNUMBER(SEARCH(IF(J$3&lt;&gt;"",J$3,"NA"),'MITRE &amp; Controls Mappings'!$J477))), 'MITRE &amp; Controls Mappings'!$B477,"")</f>
        <v/>
      </c>
      <c r="K479" t="str">
        <f>IF(OR(OR(OR(OR(OR(ISNUMBER(SEARCH(IF(K$1&lt;&gt;"",K$1,"NA"),'MITRE &amp; Controls Mappings'!$E477)),ISNUMBER(SEARCH(IF(K$1&lt;&gt;"",K$1,"NA"),'MITRE &amp; Controls Mappings'!$F477))),ISNUMBER(SEARCH(IF(K$2&lt;&gt;"",K$2,"NA"),'MITRE &amp; Controls Mappings'!$G477))),ISNUMBER(SEARCH(IF(K$2&lt;&gt;"",K$2,"NA"),'MITRE &amp; Controls Mappings'!$H477))),ISNUMBER(SEARCH(IF(K$3&lt;&gt;"",K$3,"NA"),'MITRE &amp; Controls Mappings'!$I477))),ISNUMBER(SEARCH(IF(K$3&lt;&gt;"",K$3,"NA"),'MITRE &amp; Controls Mappings'!$J477))), 'MITRE &amp; Controls Mappings'!$B477,"")</f>
        <v/>
      </c>
      <c r="L479" s="26" t="str">
        <f>IF('MITRE &amp; Controls Mappings'!D477 &lt;&gt;"",'MITRE &amp; Controls Mappings'!D477,"" )</f>
        <v>(L1) Ensure 'Hardened UNC Paths' is set to 'Enabled, with "Require Mutual Authentication" and "Require Integrity" set for all NETLOGON and SYSVOL shares'</v>
      </c>
    </row>
    <row r="480" spans="1:12" x14ac:dyDescent="0.25">
      <c r="A480" t="str">
        <f>IF(COUNTIF(B480:K480,"="&amp;'MITRE &amp; Controls Mappings'!B478)&gt;0,'MITRE &amp; Controls Mappings'!B478,"")</f>
        <v/>
      </c>
      <c r="B480" t="str">
        <f>IF(OR(OR(OR(OR(OR(ISNUMBER(SEARCH(IF(B$1&lt;&gt;"",B$1,"NA"),'MITRE &amp; Controls Mappings'!$E478)),ISNUMBER(SEARCH(IF(B$1&lt;&gt;"",B$1,"NA"),'MITRE &amp; Controls Mappings'!$F478))),ISNUMBER(SEARCH(IF(B$2&lt;&gt;"",B$2,"NA"),'MITRE &amp; Controls Mappings'!$G478))),ISNUMBER(SEARCH(IF(B$2&lt;&gt;"",B$2,"NA"),'MITRE &amp; Controls Mappings'!$H478))),ISNUMBER(SEARCH(IF(B$3&lt;&gt;"",B$3,"NA"),'MITRE &amp; Controls Mappings'!$I478))),ISNUMBER(SEARCH(IF(B$3&lt;&gt;"",B$3,"NA"),'MITRE &amp; Controls Mappings'!$J478))), 'MITRE &amp; Controls Mappings'!$B478,"")</f>
        <v/>
      </c>
      <c r="C480" t="str">
        <f>IF(OR(OR(OR(OR(OR(ISNUMBER(SEARCH(IF(C$1&lt;&gt;"",C$1,"NA"),'MITRE &amp; Controls Mappings'!$E478)),ISNUMBER(SEARCH(IF(C$1&lt;&gt;"",C$1,"NA"),'MITRE &amp; Controls Mappings'!$F478))),ISNUMBER(SEARCH(IF(C$2&lt;&gt;"",C$2,"NA"),'MITRE &amp; Controls Mappings'!$G478))),ISNUMBER(SEARCH(IF(C$2&lt;&gt;"",C$2,"NA"),'MITRE &amp; Controls Mappings'!$H478))),ISNUMBER(SEARCH(IF(C$3&lt;&gt;"",C$3,"NA"),'MITRE &amp; Controls Mappings'!$I478))),ISNUMBER(SEARCH(IF(C$3&lt;&gt;"",C$3,"NA"),'MITRE &amp; Controls Mappings'!$J478))), 'MITRE &amp; Controls Mappings'!$B478,"")</f>
        <v/>
      </c>
      <c r="D480" t="str">
        <f>IF(OR(OR(OR(OR(OR(ISNUMBER(SEARCH(IF(D$1&lt;&gt;"",D$1,"NA"),'MITRE &amp; Controls Mappings'!$E478)),ISNUMBER(SEARCH(IF(D$1&lt;&gt;"",D$1,"NA"),'MITRE &amp; Controls Mappings'!$F478))),ISNUMBER(SEARCH(IF(D$2&lt;&gt;"",D$2,"NA"),'MITRE &amp; Controls Mappings'!$G478))),ISNUMBER(SEARCH(IF(D$2&lt;&gt;"",D$2,"NA"),'MITRE &amp; Controls Mappings'!$H478))),ISNUMBER(SEARCH(IF(D$3&lt;&gt;"",D$3,"NA"),'MITRE &amp; Controls Mappings'!$I478))),ISNUMBER(SEARCH(IF(D$3&lt;&gt;"",D$3,"NA"),'MITRE &amp; Controls Mappings'!$J478))), 'MITRE &amp; Controls Mappings'!$B478,"")</f>
        <v/>
      </c>
      <c r="E480" t="str">
        <f>IF(OR(OR(OR(OR(OR(ISNUMBER(SEARCH(IF(E$1&lt;&gt;"",E$1,"NA"),'MITRE &amp; Controls Mappings'!$E478)),ISNUMBER(SEARCH(IF(E$1&lt;&gt;"",E$1,"NA"),'MITRE &amp; Controls Mappings'!$F478))),ISNUMBER(SEARCH(IF(E$2&lt;&gt;"",E$2,"NA"),'MITRE &amp; Controls Mappings'!$G478))),ISNUMBER(SEARCH(IF(E$2&lt;&gt;"",E$2,"NA"),'MITRE &amp; Controls Mappings'!$H478))),ISNUMBER(SEARCH(IF(E$3&lt;&gt;"",E$3,"NA"),'MITRE &amp; Controls Mappings'!$I478))),ISNUMBER(SEARCH(IF(E$3&lt;&gt;"",E$3,"NA"),'MITRE &amp; Controls Mappings'!$J478))), 'MITRE &amp; Controls Mappings'!$B478,"")</f>
        <v/>
      </c>
      <c r="F480" t="str">
        <f>IF(OR(OR(OR(OR(OR(ISNUMBER(SEARCH(IF(F$1&lt;&gt;"",F$1,"NA"),'MITRE &amp; Controls Mappings'!$E478)),ISNUMBER(SEARCH(IF(F$1&lt;&gt;"",F$1,"NA"),'MITRE &amp; Controls Mappings'!$F478))),ISNUMBER(SEARCH(IF(F$2&lt;&gt;"",F$2,"NA"),'MITRE &amp; Controls Mappings'!$G478))),ISNUMBER(SEARCH(IF(F$2&lt;&gt;"",F$2,"NA"),'MITRE &amp; Controls Mappings'!$H478))),ISNUMBER(SEARCH(IF(F$3&lt;&gt;"",F$3,"NA"),'MITRE &amp; Controls Mappings'!$I478))),ISNUMBER(SEARCH(IF(F$3&lt;&gt;"",F$3,"NA"),'MITRE &amp; Controls Mappings'!$J478))), 'MITRE &amp; Controls Mappings'!$B478,"")</f>
        <v/>
      </c>
      <c r="G480" t="str">
        <f>IF(OR(OR(OR(OR(OR(ISNUMBER(SEARCH(IF(G$1&lt;&gt;"",G$1,"NA"),'MITRE &amp; Controls Mappings'!$E478)),ISNUMBER(SEARCH(IF(G$1&lt;&gt;"",G$1,"NA"),'MITRE &amp; Controls Mappings'!$F478))),ISNUMBER(SEARCH(IF(G$2&lt;&gt;"",G$2,"NA"),'MITRE &amp; Controls Mappings'!$G478))),ISNUMBER(SEARCH(IF(G$2&lt;&gt;"",G$2,"NA"),'MITRE &amp; Controls Mappings'!$H478))),ISNUMBER(SEARCH(IF(G$3&lt;&gt;"",G$3,"NA"),'MITRE &amp; Controls Mappings'!$I478))),ISNUMBER(SEARCH(IF(G$3&lt;&gt;"",G$3,"NA"),'MITRE &amp; Controls Mappings'!$J478))), 'MITRE &amp; Controls Mappings'!$B478,"")</f>
        <v/>
      </c>
      <c r="H480" t="str">
        <f>IF(OR(OR(OR(OR(OR(ISNUMBER(SEARCH(IF(H$1&lt;&gt;"",H$1,"NA"),'MITRE &amp; Controls Mappings'!$E478)),ISNUMBER(SEARCH(IF(H$1&lt;&gt;"",H$1,"NA"),'MITRE &amp; Controls Mappings'!$F478))),ISNUMBER(SEARCH(IF(H$2&lt;&gt;"",H$2,"NA"),'MITRE &amp; Controls Mappings'!$G478))),ISNUMBER(SEARCH(IF(H$2&lt;&gt;"",H$2,"NA"),'MITRE &amp; Controls Mappings'!$H478))),ISNUMBER(SEARCH(IF(H$3&lt;&gt;"",H$3,"NA"),'MITRE &amp; Controls Mappings'!$I478))),ISNUMBER(SEARCH(IF(H$3&lt;&gt;"",H$3,"NA"),'MITRE &amp; Controls Mappings'!$J478))), 'MITRE &amp; Controls Mappings'!$B478,"")</f>
        <v/>
      </c>
      <c r="I480" t="str">
        <f>IF(OR(OR(OR(OR(OR(ISNUMBER(SEARCH(IF(I$1&lt;&gt;"",I$1,"NA"),'MITRE &amp; Controls Mappings'!$E478)),ISNUMBER(SEARCH(IF(I$1&lt;&gt;"",I$1,"NA"),'MITRE &amp; Controls Mappings'!$F478))),ISNUMBER(SEARCH(IF(I$2&lt;&gt;"",I$2,"NA"),'MITRE &amp; Controls Mappings'!$G478))),ISNUMBER(SEARCH(IF(I$2&lt;&gt;"",I$2,"NA"),'MITRE &amp; Controls Mappings'!$H478))),ISNUMBER(SEARCH(IF(I$3&lt;&gt;"",I$3,"NA"),'MITRE &amp; Controls Mappings'!$I478))),ISNUMBER(SEARCH(IF(I$3&lt;&gt;"",I$3,"NA"),'MITRE &amp; Controls Mappings'!$J478))), 'MITRE &amp; Controls Mappings'!$B478,"")</f>
        <v/>
      </c>
      <c r="J480" t="str">
        <f>IF(OR(OR(OR(OR(OR(ISNUMBER(SEARCH(IF(J$1&lt;&gt;"",J$1,"NA"),'MITRE &amp; Controls Mappings'!$E478)),ISNUMBER(SEARCH(IF(J$1&lt;&gt;"",J$1,"NA"),'MITRE &amp; Controls Mappings'!$F478))),ISNUMBER(SEARCH(IF(J$2&lt;&gt;"",J$2,"NA"),'MITRE &amp; Controls Mappings'!$G478))),ISNUMBER(SEARCH(IF(J$2&lt;&gt;"",J$2,"NA"),'MITRE &amp; Controls Mappings'!$H478))),ISNUMBER(SEARCH(IF(J$3&lt;&gt;"",J$3,"NA"),'MITRE &amp; Controls Mappings'!$I478))),ISNUMBER(SEARCH(IF(J$3&lt;&gt;"",J$3,"NA"),'MITRE &amp; Controls Mappings'!$J478))), 'MITRE &amp; Controls Mappings'!$B478,"")</f>
        <v/>
      </c>
      <c r="K480" t="str">
        <f>IF(OR(OR(OR(OR(OR(ISNUMBER(SEARCH(IF(K$1&lt;&gt;"",K$1,"NA"),'MITRE &amp; Controls Mappings'!$E478)),ISNUMBER(SEARCH(IF(K$1&lt;&gt;"",K$1,"NA"),'MITRE &amp; Controls Mappings'!$F478))),ISNUMBER(SEARCH(IF(K$2&lt;&gt;"",K$2,"NA"),'MITRE &amp; Controls Mappings'!$G478))),ISNUMBER(SEARCH(IF(K$2&lt;&gt;"",K$2,"NA"),'MITRE &amp; Controls Mappings'!$H478))),ISNUMBER(SEARCH(IF(K$3&lt;&gt;"",K$3,"NA"),'MITRE &amp; Controls Mappings'!$I478))),ISNUMBER(SEARCH(IF(K$3&lt;&gt;"",K$3,"NA"),'MITRE &amp; Controls Mappings'!$J478))), 'MITRE &amp; Controls Mappings'!$B478,"")</f>
        <v/>
      </c>
      <c r="L480" s="26" t="str">
        <f>IF('MITRE &amp; Controls Mappings'!D478 &lt;&gt;"",'MITRE &amp; Controls Mappings'!D478,"" )</f>
        <v>Offline Files</v>
      </c>
    </row>
    <row r="481" spans="1:12" x14ac:dyDescent="0.25">
      <c r="A481" t="str">
        <f>IF(COUNTIF(B481:K481,"="&amp;'MITRE &amp; Controls Mappings'!B479)&gt;0,'MITRE &amp; Controls Mappings'!B479,"")</f>
        <v/>
      </c>
      <c r="B481" t="str">
        <f>IF(OR(OR(OR(OR(OR(ISNUMBER(SEARCH(IF(B$1&lt;&gt;"",B$1,"NA"),'MITRE &amp; Controls Mappings'!$E479)),ISNUMBER(SEARCH(IF(B$1&lt;&gt;"",B$1,"NA"),'MITRE &amp; Controls Mappings'!$F479))),ISNUMBER(SEARCH(IF(B$2&lt;&gt;"",B$2,"NA"),'MITRE &amp; Controls Mappings'!$G479))),ISNUMBER(SEARCH(IF(B$2&lt;&gt;"",B$2,"NA"),'MITRE &amp; Controls Mappings'!$H479))),ISNUMBER(SEARCH(IF(B$3&lt;&gt;"",B$3,"NA"),'MITRE &amp; Controls Mappings'!$I479))),ISNUMBER(SEARCH(IF(B$3&lt;&gt;"",B$3,"NA"),'MITRE &amp; Controls Mappings'!$J479))), 'MITRE &amp; Controls Mappings'!$B479,"")</f>
        <v/>
      </c>
      <c r="C481" t="str">
        <f>IF(OR(OR(OR(OR(OR(ISNUMBER(SEARCH(IF(C$1&lt;&gt;"",C$1,"NA"),'MITRE &amp; Controls Mappings'!$E479)),ISNUMBER(SEARCH(IF(C$1&lt;&gt;"",C$1,"NA"),'MITRE &amp; Controls Mappings'!$F479))),ISNUMBER(SEARCH(IF(C$2&lt;&gt;"",C$2,"NA"),'MITRE &amp; Controls Mappings'!$G479))),ISNUMBER(SEARCH(IF(C$2&lt;&gt;"",C$2,"NA"),'MITRE &amp; Controls Mappings'!$H479))),ISNUMBER(SEARCH(IF(C$3&lt;&gt;"",C$3,"NA"),'MITRE &amp; Controls Mappings'!$I479))),ISNUMBER(SEARCH(IF(C$3&lt;&gt;"",C$3,"NA"),'MITRE &amp; Controls Mappings'!$J479))), 'MITRE &amp; Controls Mappings'!$B479,"")</f>
        <v/>
      </c>
      <c r="D481" t="str">
        <f>IF(OR(OR(OR(OR(OR(ISNUMBER(SEARCH(IF(D$1&lt;&gt;"",D$1,"NA"),'MITRE &amp; Controls Mappings'!$E479)),ISNUMBER(SEARCH(IF(D$1&lt;&gt;"",D$1,"NA"),'MITRE &amp; Controls Mappings'!$F479))),ISNUMBER(SEARCH(IF(D$2&lt;&gt;"",D$2,"NA"),'MITRE &amp; Controls Mappings'!$G479))),ISNUMBER(SEARCH(IF(D$2&lt;&gt;"",D$2,"NA"),'MITRE &amp; Controls Mappings'!$H479))),ISNUMBER(SEARCH(IF(D$3&lt;&gt;"",D$3,"NA"),'MITRE &amp; Controls Mappings'!$I479))),ISNUMBER(SEARCH(IF(D$3&lt;&gt;"",D$3,"NA"),'MITRE &amp; Controls Mappings'!$J479))), 'MITRE &amp; Controls Mappings'!$B479,"")</f>
        <v/>
      </c>
      <c r="E481" t="str">
        <f>IF(OR(OR(OR(OR(OR(ISNUMBER(SEARCH(IF(E$1&lt;&gt;"",E$1,"NA"),'MITRE &amp; Controls Mappings'!$E479)),ISNUMBER(SEARCH(IF(E$1&lt;&gt;"",E$1,"NA"),'MITRE &amp; Controls Mappings'!$F479))),ISNUMBER(SEARCH(IF(E$2&lt;&gt;"",E$2,"NA"),'MITRE &amp; Controls Mappings'!$G479))),ISNUMBER(SEARCH(IF(E$2&lt;&gt;"",E$2,"NA"),'MITRE &amp; Controls Mappings'!$H479))),ISNUMBER(SEARCH(IF(E$3&lt;&gt;"",E$3,"NA"),'MITRE &amp; Controls Mappings'!$I479))),ISNUMBER(SEARCH(IF(E$3&lt;&gt;"",E$3,"NA"),'MITRE &amp; Controls Mappings'!$J479))), 'MITRE &amp; Controls Mappings'!$B479,"")</f>
        <v/>
      </c>
      <c r="F481" t="str">
        <f>IF(OR(OR(OR(OR(OR(ISNUMBER(SEARCH(IF(F$1&lt;&gt;"",F$1,"NA"),'MITRE &amp; Controls Mappings'!$E479)),ISNUMBER(SEARCH(IF(F$1&lt;&gt;"",F$1,"NA"),'MITRE &amp; Controls Mappings'!$F479))),ISNUMBER(SEARCH(IF(F$2&lt;&gt;"",F$2,"NA"),'MITRE &amp; Controls Mappings'!$G479))),ISNUMBER(SEARCH(IF(F$2&lt;&gt;"",F$2,"NA"),'MITRE &amp; Controls Mappings'!$H479))),ISNUMBER(SEARCH(IF(F$3&lt;&gt;"",F$3,"NA"),'MITRE &amp; Controls Mappings'!$I479))),ISNUMBER(SEARCH(IF(F$3&lt;&gt;"",F$3,"NA"),'MITRE &amp; Controls Mappings'!$J479))), 'MITRE &amp; Controls Mappings'!$B479,"")</f>
        <v/>
      </c>
      <c r="G481" t="str">
        <f>IF(OR(OR(OR(OR(OR(ISNUMBER(SEARCH(IF(G$1&lt;&gt;"",G$1,"NA"),'MITRE &amp; Controls Mappings'!$E479)),ISNUMBER(SEARCH(IF(G$1&lt;&gt;"",G$1,"NA"),'MITRE &amp; Controls Mappings'!$F479))),ISNUMBER(SEARCH(IF(G$2&lt;&gt;"",G$2,"NA"),'MITRE &amp; Controls Mappings'!$G479))),ISNUMBER(SEARCH(IF(G$2&lt;&gt;"",G$2,"NA"),'MITRE &amp; Controls Mappings'!$H479))),ISNUMBER(SEARCH(IF(G$3&lt;&gt;"",G$3,"NA"),'MITRE &amp; Controls Mappings'!$I479))),ISNUMBER(SEARCH(IF(G$3&lt;&gt;"",G$3,"NA"),'MITRE &amp; Controls Mappings'!$J479))), 'MITRE &amp; Controls Mappings'!$B479,"")</f>
        <v/>
      </c>
      <c r="H481" t="str">
        <f>IF(OR(OR(OR(OR(OR(ISNUMBER(SEARCH(IF(H$1&lt;&gt;"",H$1,"NA"),'MITRE &amp; Controls Mappings'!$E479)),ISNUMBER(SEARCH(IF(H$1&lt;&gt;"",H$1,"NA"),'MITRE &amp; Controls Mappings'!$F479))),ISNUMBER(SEARCH(IF(H$2&lt;&gt;"",H$2,"NA"),'MITRE &amp; Controls Mappings'!$G479))),ISNUMBER(SEARCH(IF(H$2&lt;&gt;"",H$2,"NA"),'MITRE &amp; Controls Mappings'!$H479))),ISNUMBER(SEARCH(IF(H$3&lt;&gt;"",H$3,"NA"),'MITRE &amp; Controls Mappings'!$I479))),ISNUMBER(SEARCH(IF(H$3&lt;&gt;"",H$3,"NA"),'MITRE &amp; Controls Mappings'!$J479))), 'MITRE &amp; Controls Mappings'!$B479,"")</f>
        <v/>
      </c>
      <c r="I481" t="str">
        <f>IF(OR(OR(OR(OR(OR(ISNUMBER(SEARCH(IF(I$1&lt;&gt;"",I$1,"NA"),'MITRE &amp; Controls Mappings'!$E479)),ISNUMBER(SEARCH(IF(I$1&lt;&gt;"",I$1,"NA"),'MITRE &amp; Controls Mappings'!$F479))),ISNUMBER(SEARCH(IF(I$2&lt;&gt;"",I$2,"NA"),'MITRE &amp; Controls Mappings'!$G479))),ISNUMBER(SEARCH(IF(I$2&lt;&gt;"",I$2,"NA"),'MITRE &amp; Controls Mappings'!$H479))),ISNUMBER(SEARCH(IF(I$3&lt;&gt;"",I$3,"NA"),'MITRE &amp; Controls Mappings'!$I479))),ISNUMBER(SEARCH(IF(I$3&lt;&gt;"",I$3,"NA"),'MITRE &amp; Controls Mappings'!$J479))), 'MITRE &amp; Controls Mappings'!$B479,"")</f>
        <v/>
      </c>
      <c r="J481" t="str">
        <f>IF(OR(OR(OR(OR(OR(ISNUMBER(SEARCH(IF(J$1&lt;&gt;"",J$1,"NA"),'MITRE &amp; Controls Mappings'!$E479)),ISNUMBER(SEARCH(IF(J$1&lt;&gt;"",J$1,"NA"),'MITRE &amp; Controls Mappings'!$F479))),ISNUMBER(SEARCH(IF(J$2&lt;&gt;"",J$2,"NA"),'MITRE &amp; Controls Mappings'!$G479))),ISNUMBER(SEARCH(IF(J$2&lt;&gt;"",J$2,"NA"),'MITRE &amp; Controls Mappings'!$H479))),ISNUMBER(SEARCH(IF(J$3&lt;&gt;"",J$3,"NA"),'MITRE &amp; Controls Mappings'!$I479))),ISNUMBER(SEARCH(IF(J$3&lt;&gt;"",J$3,"NA"),'MITRE &amp; Controls Mappings'!$J479))), 'MITRE &amp; Controls Mappings'!$B479,"")</f>
        <v/>
      </c>
      <c r="K481" t="str">
        <f>IF(OR(OR(OR(OR(OR(ISNUMBER(SEARCH(IF(K$1&lt;&gt;"",K$1,"NA"),'MITRE &amp; Controls Mappings'!$E479)),ISNUMBER(SEARCH(IF(K$1&lt;&gt;"",K$1,"NA"),'MITRE &amp; Controls Mappings'!$F479))),ISNUMBER(SEARCH(IF(K$2&lt;&gt;"",K$2,"NA"),'MITRE &amp; Controls Mappings'!$G479))),ISNUMBER(SEARCH(IF(K$2&lt;&gt;"",K$2,"NA"),'MITRE &amp; Controls Mappings'!$H479))),ISNUMBER(SEARCH(IF(K$3&lt;&gt;"",K$3,"NA"),'MITRE &amp; Controls Mappings'!$I479))),ISNUMBER(SEARCH(IF(K$3&lt;&gt;"",K$3,"NA"),'MITRE &amp; Controls Mappings'!$J479))), 'MITRE &amp; Controls Mappings'!$B479,"")</f>
        <v/>
      </c>
      <c r="L481" s="26" t="str">
        <f>IF('MITRE &amp; Controls Mappings'!D479 &lt;&gt;"",'MITRE &amp; Controls Mappings'!D479,"" )</f>
        <v>QoS Packet Scheduler</v>
      </c>
    </row>
    <row r="482" spans="1:12" x14ac:dyDescent="0.25">
      <c r="A482" t="str">
        <f>IF(COUNTIF(B482:K482,"="&amp;'MITRE &amp; Controls Mappings'!B480)&gt;0,'MITRE &amp; Controls Mappings'!B480,"")</f>
        <v/>
      </c>
      <c r="B482" t="str">
        <f>IF(OR(OR(OR(OR(OR(ISNUMBER(SEARCH(IF(B$1&lt;&gt;"",B$1,"NA"),'MITRE &amp; Controls Mappings'!$E480)),ISNUMBER(SEARCH(IF(B$1&lt;&gt;"",B$1,"NA"),'MITRE &amp; Controls Mappings'!$F480))),ISNUMBER(SEARCH(IF(B$2&lt;&gt;"",B$2,"NA"),'MITRE &amp; Controls Mappings'!$G480))),ISNUMBER(SEARCH(IF(B$2&lt;&gt;"",B$2,"NA"),'MITRE &amp; Controls Mappings'!$H480))),ISNUMBER(SEARCH(IF(B$3&lt;&gt;"",B$3,"NA"),'MITRE &amp; Controls Mappings'!$I480))),ISNUMBER(SEARCH(IF(B$3&lt;&gt;"",B$3,"NA"),'MITRE &amp; Controls Mappings'!$J480))), 'MITRE &amp; Controls Mappings'!$B480,"")</f>
        <v/>
      </c>
      <c r="C482" t="str">
        <f>IF(OR(OR(OR(OR(OR(ISNUMBER(SEARCH(IF(C$1&lt;&gt;"",C$1,"NA"),'MITRE &amp; Controls Mappings'!$E480)),ISNUMBER(SEARCH(IF(C$1&lt;&gt;"",C$1,"NA"),'MITRE &amp; Controls Mappings'!$F480))),ISNUMBER(SEARCH(IF(C$2&lt;&gt;"",C$2,"NA"),'MITRE &amp; Controls Mappings'!$G480))),ISNUMBER(SEARCH(IF(C$2&lt;&gt;"",C$2,"NA"),'MITRE &amp; Controls Mappings'!$H480))),ISNUMBER(SEARCH(IF(C$3&lt;&gt;"",C$3,"NA"),'MITRE &amp; Controls Mappings'!$I480))),ISNUMBER(SEARCH(IF(C$3&lt;&gt;"",C$3,"NA"),'MITRE &amp; Controls Mappings'!$J480))), 'MITRE &amp; Controls Mappings'!$B480,"")</f>
        <v/>
      </c>
      <c r="D482" t="str">
        <f>IF(OR(OR(OR(OR(OR(ISNUMBER(SEARCH(IF(D$1&lt;&gt;"",D$1,"NA"),'MITRE &amp; Controls Mappings'!$E480)),ISNUMBER(SEARCH(IF(D$1&lt;&gt;"",D$1,"NA"),'MITRE &amp; Controls Mappings'!$F480))),ISNUMBER(SEARCH(IF(D$2&lt;&gt;"",D$2,"NA"),'MITRE &amp; Controls Mappings'!$G480))),ISNUMBER(SEARCH(IF(D$2&lt;&gt;"",D$2,"NA"),'MITRE &amp; Controls Mappings'!$H480))),ISNUMBER(SEARCH(IF(D$3&lt;&gt;"",D$3,"NA"),'MITRE &amp; Controls Mappings'!$I480))),ISNUMBER(SEARCH(IF(D$3&lt;&gt;"",D$3,"NA"),'MITRE &amp; Controls Mappings'!$J480))), 'MITRE &amp; Controls Mappings'!$B480,"")</f>
        <v/>
      </c>
      <c r="E482" t="str">
        <f>IF(OR(OR(OR(OR(OR(ISNUMBER(SEARCH(IF(E$1&lt;&gt;"",E$1,"NA"),'MITRE &amp; Controls Mappings'!$E480)),ISNUMBER(SEARCH(IF(E$1&lt;&gt;"",E$1,"NA"),'MITRE &amp; Controls Mappings'!$F480))),ISNUMBER(SEARCH(IF(E$2&lt;&gt;"",E$2,"NA"),'MITRE &amp; Controls Mappings'!$G480))),ISNUMBER(SEARCH(IF(E$2&lt;&gt;"",E$2,"NA"),'MITRE &amp; Controls Mappings'!$H480))),ISNUMBER(SEARCH(IF(E$3&lt;&gt;"",E$3,"NA"),'MITRE &amp; Controls Mappings'!$I480))),ISNUMBER(SEARCH(IF(E$3&lt;&gt;"",E$3,"NA"),'MITRE &amp; Controls Mappings'!$J480))), 'MITRE &amp; Controls Mappings'!$B480,"")</f>
        <v/>
      </c>
      <c r="F482" t="str">
        <f>IF(OR(OR(OR(OR(OR(ISNUMBER(SEARCH(IF(F$1&lt;&gt;"",F$1,"NA"),'MITRE &amp; Controls Mappings'!$E480)),ISNUMBER(SEARCH(IF(F$1&lt;&gt;"",F$1,"NA"),'MITRE &amp; Controls Mappings'!$F480))),ISNUMBER(SEARCH(IF(F$2&lt;&gt;"",F$2,"NA"),'MITRE &amp; Controls Mappings'!$G480))),ISNUMBER(SEARCH(IF(F$2&lt;&gt;"",F$2,"NA"),'MITRE &amp; Controls Mappings'!$H480))),ISNUMBER(SEARCH(IF(F$3&lt;&gt;"",F$3,"NA"),'MITRE &amp; Controls Mappings'!$I480))),ISNUMBER(SEARCH(IF(F$3&lt;&gt;"",F$3,"NA"),'MITRE &amp; Controls Mappings'!$J480))), 'MITRE &amp; Controls Mappings'!$B480,"")</f>
        <v/>
      </c>
      <c r="G482" t="str">
        <f>IF(OR(OR(OR(OR(OR(ISNUMBER(SEARCH(IF(G$1&lt;&gt;"",G$1,"NA"),'MITRE &amp; Controls Mappings'!$E480)),ISNUMBER(SEARCH(IF(G$1&lt;&gt;"",G$1,"NA"),'MITRE &amp; Controls Mappings'!$F480))),ISNUMBER(SEARCH(IF(G$2&lt;&gt;"",G$2,"NA"),'MITRE &amp; Controls Mappings'!$G480))),ISNUMBER(SEARCH(IF(G$2&lt;&gt;"",G$2,"NA"),'MITRE &amp; Controls Mappings'!$H480))),ISNUMBER(SEARCH(IF(G$3&lt;&gt;"",G$3,"NA"),'MITRE &amp; Controls Mappings'!$I480))),ISNUMBER(SEARCH(IF(G$3&lt;&gt;"",G$3,"NA"),'MITRE &amp; Controls Mappings'!$J480))), 'MITRE &amp; Controls Mappings'!$B480,"")</f>
        <v/>
      </c>
      <c r="H482" t="str">
        <f>IF(OR(OR(OR(OR(OR(ISNUMBER(SEARCH(IF(H$1&lt;&gt;"",H$1,"NA"),'MITRE &amp; Controls Mappings'!$E480)),ISNUMBER(SEARCH(IF(H$1&lt;&gt;"",H$1,"NA"),'MITRE &amp; Controls Mappings'!$F480))),ISNUMBER(SEARCH(IF(H$2&lt;&gt;"",H$2,"NA"),'MITRE &amp; Controls Mappings'!$G480))),ISNUMBER(SEARCH(IF(H$2&lt;&gt;"",H$2,"NA"),'MITRE &amp; Controls Mappings'!$H480))),ISNUMBER(SEARCH(IF(H$3&lt;&gt;"",H$3,"NA"),'MITRE &amp; Controls Mappings'!$I480))),ISNUMBER(SEARCH(IF(H$3&lt;&gt;"",H$3,"NA"),'MITRE &amp; Controls Mappings'!$J480))), 'MITRE &amp; Controls Mappings'!$B480,"")</f>
        <v/>
      </c>
      <c r="I482" t="str">
        <f>IF(OR(OR(OR(OR(OR(ISNUMBER(SEARCH(IF(I$1&lt;&gt;"",I$1,"NA"),'MITRE &amp; Controls Mappings'!$E480)),ISNUMBER(SEARCH(IF(I$1&lt;&gt;"",I$1,"NA"),'MITRE &amp; Controls Mappings'!$F480))),ISNUMBER(SEARCH(IF(I$2&lt;&gt;"",I$2,"NA"),'MITRE &amp; Controls Mappings'!$G480))),ISNUMBER(SEARCH(IF(I$2&lt;&gt;"",I$2,"NA"),'MITRE &amp; Controls Mappings'!$H480))),ISNUMBER(SEARCH(IF(I$3&lt;&gt;"",I$3,"NA"),'MITRE &amp; Controls Mappings'!$I480))),ISNUMBER(SEARCH(IF(I$3&lt;&gt;"",I$3,"NA"),'MITRE &amp; Controls Mappings'!$J480))), 'MITRE &amp; Controls Mappings'!$B480,"")</f>
        <v/>
      </c>
      <c r="J482" t="str">
        <f>IF(OR(OR(OR(OR(OR(ISNUMBER(SEARCH(IF(J$1&lt;&gt;"",J$1,"NA"),'MITRE &amp; Controls Mappings'!$E480)),ISNUMBER(SEARCH(IF(J$1&lt;&gt;"",J$1,"NA"),'MITRE &amp; Controls Mappings'!$F480))),ISNUMBER(SEARCH(IF(J$2&lt;&gt;"",J$2,"NA"),'MITRE &amp; Controls Mappings'!$G480))),ISNUMBER(SEARCH(IF(J$2&lt;&gt;"",J$2,"NA"),'MITRE &amp; Controls Mappings'!$H480))),ISNUMBER(SEARCH(IF(J$3&lt;&gt;"",J$3,"NA"),'MITRE &amp; Controls Mappings'!$I480))),ISNUMBER(SEARCH(IF(J$3&lt;&gt;"",J$3,"NA"),'MITRE &amp; Controls Mappings'!$J480))), 'MITRE &amp; Controls Mappings'!$B480,"")</f>
        <v/>
      </c>
      <c r="K482" t="str">
        <f>IF(OR(OR(OR(OR(OR(ISNUMBER(SEARCH(IF(K$1&lt;&gt;"",K$1,"NA"),'MITRE &amp; Controls Mappings'!$E480)),ISNUMBER(SEARCH(IF(K$1&lt;&gt;"",K$1,"NA"),'MITRE &amp; Controls Mappings'!$F480))),ISNUMBER(SEARCH(IF(K$2&lt;&gt;"",K$2,"NA"),'MITRE &amp; Controls Mappings'!$G480))),ISNUMBER(SEARCH(IF(K$2&lt;&gt;"",K$2,"NA"),'MITRE &amp; Controls Mappings'!$H480))),ISNUMBER(SEARCH(IF(K$3&lt;&gt;"",K$3,"NA"),'MITRE &amp; Controls Mappings'!$I480))),ISNUMBER(SEARCH(IF(K$3&lt;&gt;"",K$3,"NA"),'MITRE &amp; Controls Mappings'!$J480))), 'MITRE &amp; Controls Mappings'!$B480,"")</f>
        <v/>
      </c>
      <c r="L482" s="26" t="str">
        <f>IF('MITRE &amp; Controls Mappings'!D480 &lt;&gt;"",'MITRE &amp; Controls Mappings'!D480,"" )</f>
        <v>SNMP</v>
      </c>
    </row>
    <row r="483" spans="1:12" x14ac:dyDescent="0.25">
      <c r="A483" t="str">
        <f>IF(COUNTIF(B483:K483,"="&amp;'MITRE &amp; Controls Mappings'!B481)&gt;0,'MITRE &amp; Controls Mappings'!B481,"")</f>
        <v/>
      </c>
      <c r="B483" t="str">
        <f>IF(OR(OR(OR(OR(OR(ISNUMBER(SEARCH(IF(B$1&lt;&gt;"",B$1,"NA"),'MITRE &amp; Controls Mappings'!$E481)),ISNUMBER(SEARCH(IF(B$1&lt;&gt;"",B$1,"NA"),'MITRE &amp; Controls Mappings'!$F481))),ISNUMBER(SEARCH(IF(B$2&lt;&gt;"",B$2,"NA"),'MITRE &amp; Controls Mappings'!$G481))),ISNUMBER(SEARCH(IF(B$2&lt;&gt;"",B$2,"NA"),'MITRE &amp; Controls Mappings'!$H481))),ISNUMBER(SEARCH(IF(B$3&lt;&gt;"",B$3,"NA"),'MITRE &amp; Controls Mappings'!$I481))),ISNUMBER(SEARCH(IF(B$3&lt;&gt;"",B$3,"NA"),'MITRE &amp; Controls Mappings'!$J481))), 'MITRE &amp; Controls Mappings'!$B481,"")</f>
        <v/>
      </c>
      <c r="C483" t="str">
        <f>IF(OR(OR(OR(OR(OR(ISNUMBER(SEARCH(IF(C$1&lt;&gt;"",C$1,"NA"),'MITRE &amp; Controls Mappings'!$E481)),ISNUMBER(SEARCH(IF(C$1&lt;&gt;"",C$1,"NA"),'MITRE &amp; Controls Mappings'!$F481))),ISNUMBER(SEARCH(IF(C$2&lt;&gt;"",C$2,"NA"),'MITRE &amp; Controls Mappings'!$G481))),ISNUMBER(SEARCH(IF(C$2&lt;&gt;"",C$2,"NA"),'MITRE &amp; Controls Mappings'!$H481))),ISNUMBER(SEARCH(IF(C$3&lt;&gt;"",C$3,"NA"),'MITRE &amp; Controls Mappings'!$I481))),ISNUMBER(SEARCH(IF(C$3&lt;&gt;"",C$3,"NA"),'MITRE &amp; Controls Mappings'!$J481))), 'MITRE &amp; Controls Mappings'!$B481,"")</f>
        <v/>
      </c>
      <c r="D483" t="str">
        <f>IF(OR(OR(OR(OR(OR(ISNUMBER(SEARCH(IF(D$1&lt;&gt;"",D$1,"NA"),'MITRE &amp; Controls Mappings'!$E481)),ISNUMBER(SEARCH(IF(D$1&lt;&gt;"",D$1,"NA"),'MITRE &amp; Controls Mappings'!$F481))),ISNUMBER(SEARCH(IF(D$2&lt;&gt;"",D$2,"NA"),'MITRE &amp; Controls Mappings'!$G481))),ISNUMBER(SEARCH(IF(D$2&lt;&gt;"",D$2,"NA"),'MITRE &amp; Controls Mappings'!$H481))),ISNUMBER(SEARCH(IF(D$3&lt;&gt;"",D$3,"NA"),'MITRE &amp; Controls Mappings'!$I481))),ISNUMBER(SEARCH(IF(D$3&lt;&gt;"",D$3,"NA"),'MITRE &amp; Controls Mappings'!$J481))), 'MITRE &amp; Controls Mappings'!$B481,"")</f>
        <v/>
      </c>
      <c r="E483" t="str">
        <f>IF(OR(OR(OR(OR(OR(ISNUMBER(SEARCH(IF(E$1&lt;&gt;"",E$1,"NA"),'MITRE &amp; Controls Mappings'!$E481)),ISNUMBER(SEARCH(IF(E$1&lt;&gt;"",E$1,"NA"),'MITRE &amp; Controls Mappings'!$F481))),ISNUMBER(SEARCH(IF(E$2&lt;&gt;"",E$2,"NA"),'MITRE &amp; Controls Mappings'!$G481))),ISNUMBER(SEARCH(IF(E$2&lt;&gt;"",E$2,"NA"),'MITRE &amp; Controls Mappings'!$H481))),ISNUMBER(SEARCH(IF(E$3&lt;&gt;"",E$3,"NA"),'MITRE &amp; Controls Mappings'!$I481))),ISNUMBER(SEARCH(IF(E$3&lt;&gt;"",E$3,"NA"),'MITRE &amp; Controls Mappings'!$J481))), 'MITRE &amp; Controls Mappings'!$B481,"")</f>
        <v/>
      </c>
      <c r="F483" t="str">
        <f>IF(OR(OR(OR(OR(OR(ISNUMBER(SEARCH(IF(F$1&lt;&gt;"",F$1,"NA"),'MITRE &amp; Controls Mappings'!$E481)),ISNUMBER(SEARCH(IF(F$1&lt;&gt;"",F$1,"NA"),'MITRE &amp; Controls Mappings'!$F481))),ISNUMBER(SEARCH(IF(F$2&lt;&gt;"",F$2,"NA"),'MITRE &amp; Controls Mappings'!$G481))),ISNUMBER(SEARCH(IF(F$2&lt;&gt;"",F$2,"NA"),'MITRE &amp; Controls Mappings'!$H481))),ISNUMBER(SEARCH(IF(F$3&lt;&gt;"",F$3,"NA"),'MITRE &amp; Controls Mappings'!$I481))),ISNUMBER(SEARCH(IF(F$3&lt;&gt;"",F$3,"NA"),'MITRE &amp; Controls Mappings'!$J481))), 'MITRE &amp; Controls Mappings'!$B481,"")</f>
        <v/>
      </c>
      <c r="G483" t="str">
        <f>IF(OR(OR(OR(OR(OR(ISNUMBER(SEARCH(IF(G$1&lt;&gt;"",G$1,"NA"),'MITRE &amp; Controls Mappings'!$E481)),ISNUMBER(SEARCH(IF(G$1&lt;&gt;"",G$1,"NA"),'MITRE &amp; Controls Mappings'!$F481))),ISNUMBER(SEARCH(IF(G$2&lt;&gt;"",G$2,"NA"),'MITRE &amp; Controls Mappings'!$G481))),ISNUMBER(SEARCH(IF(G$2&lt;&gt;"",G$2,"NA"),'MITRE &amp; Controls Mappings'!$H481))),ISNUMBER(SEARCH(IF(G$3&lt;&gt;"",G$3,"NA"),'MITRE &amp; Controls Mappings'!$I481))),ISNUMBER(SEARCH(IF(G$3&lt;&gt;"",G$3,"NA"),'MITRE &amp; Controls Mappings'!$J481))), 'MITRE &amp; Controls Mappings'!$B481,"")</f>
        <v/>
      </c>
      <c r="H483" t="str">
        <f>IF(OR(OR(OR(OR(OR(ISNUMBER(SEARCH(IF(H$1&lt;&gt;"",H$1,"NA"),'MITRE &amp; Controls Mappings'!$E481)),ISNUMBER(SEARCH(IF(H$1&lt;&gt;"",H$1,"NA"),'MITRE &amp; Controls Mappings'!$F481))),ISNUMBER(SEARCH(IF(H$2&lt;&gt;"",H$2,"NA"),'MITRE &amp; Controls Mappings'!$G481))),ISNUMBER(SEARCH(IF(H$2&lt;&gt;"",H$2,"NA"),'MITRE &amp; Controls Mappings'!$H481))),ISNUMBER(SEARCH(IF(H$3&lt;&gt;"",H$3,"NA"),'MITRE &amp; Controls Mappings'!$I481))),ISNUMBER(SEARCH(IF(H$3&lt;&gt;"",H$3,"NA"),'MITRE &amp; Controls Mappings'!$J481))), 'MITRE &amp; Controls Mappings'!$B481,"")</f>
        <v/>
      </c>
      <c r="I483" t="str">
        <f>IF(OR(OR(OR(OR(OR(ISNUMBER(SEARCH(IF(I$1&lt;&gt;"",I$1,"NA"),'MITRE &amp; Controls Mappings'!$E481)),ISNUMBER(SEARCH(IF(I$1&lt;&gt;"",I$1,"NA"),'MITRE &amp; Controls Mappings'!$F481))),ISNUMBER(SEARCH(IF(I$2&lt;&gt;"",I$2,"NA"),'MITRE &amp; Controls Mappings'!$G481))),ISNUMBER(SEARCH(IF(I$2&lt;&gt;"",I$2,"NA"),'MITRE &amp; Controls Mappings'!$H481))),ISNUMBER(SEARCH(IF(I$3&lt;&gt;"",I$3,"NA"),'MITRE &amp; Controls Mappings'!$I481))),ISNUMBER(SEARCH(IF(I$3&lt;&gt;"",I$3,"NA"),'MITRE &amp; Controls Mappings'!$J481))), 'MITRE &amp; Controls Mappings'!$B481,"")</f>
        <v/>
      </c>
      <c r="J483" t="str">
        <f>IF(OR(OR(OR(OR(OR(ISNUMBER(SEARCH(IF(J$1&lt;&gt;"",J$1,"NA"),'MITRE &amp; Controls Mappings'!$E481)),ISNUMBER(SEARCH(IF(J$1&lt;&gt;"",J$1,"NA"),'MITRE &amp; Controls Mappings'!$F481))),ISNUMBER(SEARCH(IF(J$2&lt;&gt;"",J$2,"NA"),'MITRE &amp; Controls Mappings'!$G481))),ISNUMBER(SEARCH(IF(J$2&lt;&gt;"",J$2,"NA"),'MITRE &amp; Controls Mappings'!$H481))),ISNUMBER(SEARCH(IF(J$3&lt;&gt;"",J$3,"NA"),'MITRE &amp; Controls Mappings'!$I481))),ISNUMBER(SEARCH(IF(J$3&lt;&gt;"",J$3,"NA"),'MITRE &amp; Controls Mappings'!$J481))), 'MITRE &amp; Controls Mappings'!$B481,"")</f>
        <v/>
      </c>
      <c r="K483" t="str">
        <f>IF(OR(OR(OR(OR(OR(ISNUMBER(SEARCH(IF(K$1&lt;&gt;"",K$1,"NA"),'MITRE &amp; Controls Mappings'!$E481)),ISNUMBER(SEARCH(IF(K$1&lt;&gt;"",K$1,"NA"),'MITRE &amp; Controls Mappings'!$F481))),ISNUMBER(SEARCH(IF(K$2&lt;&gt;"",K$2,"NA"),'MITRE &amp; Controls Mappings'!$G481))),ISNUMBER(SEARCH(IF(K$2&lt;&gt;"",K$2,"NA"),'MITRE &amp; Controls Mappings'!$H481))),ISNUMBER(SEARCH(IF(K$3&lt;&gt;"",K$3,"NA"),'MITRE &amp; Controls Mappings'!$I481))),ISNUMBER(SEARCH(IF(K$3&lt;&gt;"",K$3,"NA"),'MITRE &amp; Controls Mappings'!$J481))), 'MITRE &amp; Controls Mappings'!$B481,"")</f>
        <v/>
      </c>
      <c r="L483" s="26" t="str">
        <f>IF('MITRE &amp; Controls Mappings'!D481 &lt;&gt;"",'MITRE &amp; Controls Mappings'!D481,"" )</f>
        <v>SSL Configuration Settings</v>
      </c>
    </row>
    <row r="484" spans="1:12" x14ac:dyDescent="0.25">
      <c r="A484" t="str">
        <f>IF(COUNTIF(B484:K484,"="&amp;'MITRE &amp; Controls Mappings'!B482)&gt;0,'MITRE &amp; Controls Mappings'!B482,"")</f>
        <v/>
      </c>
      <c r="B484" t="str">
        <f>IF(OR(OR(OR(OR(OR(ISNUMBER(SEARCH(IF(B$1&lt;&gt;"",B$1,"NA"),'MITRE &amp; Controls Mappings'!$E482)),ISNUMBER(SEARCH(IF(B$1&lt;&gt;"",B$1,"NA"),'MITRE &amp; Controls Mappings'!$F482))),ISNUMBER(SEARCH(IF(B$2&lt;&gt;"",B$2,"NA"),'MITRE &amp; Controls Mappings'!$G482))),ISNUMBER(SEARCH(IF(B$2&lt;&gt;"",B$2,"NA"),'MITRE &amp; Controls Mappings'!$H482))),ISNUMBER(SEARCH(IF(B$3&lt;&gt;"",B$3,"NA"),'MITRE &amp; Controls Mappings'!$I482))),ISNUMBER(SEARCH(IF(B$3&lt;&gt;"",B$3,"NA"),'MITRE &amp; Controls Mappings'!$J482))), 'MITRE &amp; Controls Mappings'!$B482,"")</f>
        <v/>
      </c>
      <c r="C484" t="str">
        <f>IF(OR(OR(OR(OR(OR(ISNUMBER(SEARCH(IF(C$1&lt;&gt;"",C$1,"NA"),'MITRE &amp; Controls Mappings'!$E482)),ISNUMBER(SEARCH(IF(C$1&lt;&gt;"",C$1,"NA"),'MITRE &amp; Controls Mappings'!$F482))),ISNUMBER(SEARCH(IF(C$2&lt;&gt;"",C$2,"NA"),'MITRE &amp; Controls Mappings'!$G482))),ISNUMBER(SEARCH(IF(C$2&lt;&gt;"",C$2,"NA"),'MITRE &amp; Controls Mappings'!$H482))),ISNUMBER(SEARCH(IF(C$3&lt;&gt;"",C$3,"NA"),'MITRE &amp; Controls Mappings'!$I482))),ISNUMBER(SEARCH(IF(C$3&lt;&gt;"",C$3,"NA"),'MITRE &amp; Controls Mappings'!$J482))), 'MITRE &amp; Controls Mappings'!$B482,"")</f>
        <v/>
      </c>
      <c r="D484" t="str">
        <f>IF(OR(OR(OR(OR(OR(ISNUMBER(SEARCH(IF(D$1&lt;&gt;"",D$1,"NA"),'MITRE &amp; Controls Mappings'!$E482)),ISNUMBER(SEARCH(IF(D$1&lt;&gt;"",D$1,"NA"),'MITRE &amp; Controls Mappings'!$F482))),ISNUMBER(SEARCH(IF(D$2&lt;&gt;"",D$2,"NA"),'MITRE &amp; Controls Mappings'!$G482))),ISNUMBER(SEARCH(IF(D$2&lt;&gt;"",D$2,"NA"),'MITRE &amp; Controls Mappings'!$H482))),ISNUMBER(SEARCH(IF(D$3&lt;&gt;"",D$3,"NA"),'MITRE &amp; Controls Mappings'!$I482))),ISNUMBER(SEARCH(IF(D$3&lt;&gt;"",D$3,"NA"),'MITRE &amp; Controls Mappings'!$J482))), 'MITRE &amp; Controls Mappings'!$B482,"")</f>
        <v/>
      </c>
      <c r="E484" t="str">
        <f>IF(OR(OR(OR(OR(OR(ISNUMBER(SEARCH(IF(E$1&lt;&gt;"",E$1,"NA"),'MITRE &amp; Controls Mappings'!$E482)),ISNUMBER(SEARCH(IF(E$1&lt;&gt;"",E$1,"NA"),'MITRE &amp; Controls Mappings'!$F482))),ISNUMBER(SEARCH(IF(E$2&lt;&gt;"",E$2,"NA"),'MITRE &amp; Controls Mappings'!$G482))),ISNUMBER(SEARCH(IF(E$2&lt;&gt;"",E$2,"NA"),'MITRE &amp; Controls Mappings'!$H482))),ISNUMBER(SEARCH(IF(E$3&lt;&gt;"",E$3,"NA"),'MITRE &amp; Controls Mappings'!$I482))),ISNUMBER(SEARCH(IF(E$3&lt;&gt;"",E$3,"NA"),'MITRE &amp; Controls Mappings'!$J482))), 'MITRE &amp; Controls Mappings'!$B482,"")</f>
        <v/>
      </c>
      <c r="F484" t="str">
        <f>IF(OR(OR(OR(OR(OR(ISNUMBER(SEARCH(IF(F$1&lt;&gt;"",F$1,"NA"),'MITRE &amp; Controls Mappings'!$E482)),ISNUMBER(SEARCH(IF(F$1&lt;&gt;"",F$1,"NA"),'MITRE &amp; Controls Mappings'!$F482))),ISNUMBER(SEARCH(IF(F$2&lt;&gt;"",F$2,"NA"),'MITRE &amp; Controls Mappings'!$G482))),ISNUMBER(SEARCH(IF(F$2&lt;&gt;"",F$2,"NA"),'MITRE &amp; Controls Mappings'!$H482))),ISNUMBER(SEARCH(IF(F$3&lt;&gt;"",F$3,"NA"),'MITRE &amp; Controls Mappings'!$I482))),ISNUMBER(SEARCH(IF(F$3&lt;&gt;"",F$3,"NA"),'MITRE &amp; Controls Mappings'!$J482))), 'MITRE &amp; Controls Mappings'!$B482,"")</f>
        <v/>
      </c>
      <c r="G484" t="str">
        <f>IF(OR(OR(OR(OR(OR(ISNUMBER(SEARCH(IF(G$1&lt;&gt;"",G$1,"NA"),'MITRE &amp; Controls Mappings'!$E482)),ISNUMBER(SEARCH(IF(G$1&lt;&gt;"",G$1,"NA"),'MITRE &amp; Controls Mappings'!$F482))),ISNUMBER(SEARCH(IF(G$2&lt;&gt;"",G$2,"NA"),'MITRE &amp; Controls Mappings'!$G482))),ISNUMBER(SEARCH(IF(G$2&lt;&gt;"",G$2,"NA"),'MITRE &amp; Controls Mappings'!$H482))),ISNUMBER(SEARCH(IF(G$3&lt;&gt;"",G$3,"NA"),'MITRE &amp; Controls Mappings'!$I482))),ISNUMBER(SEARCH(IF(G$3&lt;&gt;"",G$3,"NA"),'MITRE &amp; Controls Mappings'!$J482))), 'MITRE &amp; Controls Mappings'!$B482,"")</f>
        <v/>
      </c>
      <c r="H484" t="str">
        <f>IF(OR(OR(OR(OR(OR(ISNUMBER(SEARCH(IF(H$1&lt;&gt;"",H$1,"NA"),'MITRE &amp; Controls Mappings'!$E482)),ISNUMBER(SEARCH(IF(H$1&lt;&gt;"",H$1,"NA"),'MITRE &amp; Controls Mappings'!$F482))),ISNUMBER(SEARCH(IF(H$2&lt;&gt;"",H$2,"NA"),'MITRE &amp; Controls Mappings'!$G482))),ISNUMBER(SEARCH(IF(H$2&lt;&gt;"",H$2,"NA"),'MITRE &amp; Controls Mappings'!$H482))),ISNUMBER(SEARCH(IF(H$3&lt;&gt;"",H$3,"NA"),'MITRE &amp; Controls Mappings'!$I482))),ISNUMBER(SEARCH(IF(H$3&lt;&gt;"",H$3,"NA"),'MITRE &amp; Controls Mappings'!$J482))), 'MITRE &amp; Controls Mappings'!$B482,"")</f>
        <v/>
      </c>
      <c r="I484" t="str">
        <f>IF(OR(OR(OR(OR(OR(ISNUMBER(SEARCH(IF(I$1&lt;&gt;"",I$1,"NA"),'MITRE &amp; Controls Mappings'!$E482)),ISNUMBER(SEARCH(IF(I$1&lt;&gt;"",I$1,"NA"),'MITRE &amp; Controls Mappings'!$F482))),ISNUMBER(SEARCH(IF(I$2&lt;&gt;"",I$2,"NA"),'MITRE &amp; Controls Mappings'!$G482))),ISNUMBER(SEARCH(IF(I$2&lt;&gt;"",I$2,"NA"),'MITRE &amp; Controls Mappings'!$H482))),ISNUMBER(SEARCH(IF(I$3&lt;&gt;"",I$3,"NA"),'MITRE &amp; Controls Mappings'!$I482))),ISNUMBER(SEARCH(IF(I$3&lt;&gt;"",I$3,"NA"),'MITRE &amp; Controls Mappings'!$J482))), 'MITRE &amp; Controls Mappings'!$B482,"")</f>
        <v/>
      </c>
      <c r="J484" t="str">
        <f>IF(OR(OR(OR(OR(OR(ISNUMBER(SEARCH(IF(J$1&lt;&gt;"",J$1,"NA"),'MITRE &amp; Controls Mappings'!$E482)),ISNUMBER(SEARCH(IF(J$1&lt;&gt;"",J$1,"NA"),'MITRE &amp; Controls Mappings'!$F482))),ISNUMBER(SEARCH(IF(J$2&lt;&gt;"",J$2,"NA"),'MITRE &amp; Controls Mappings'!$G482))),ISNUMBER(SEARCH(IF(J$2&lt;&gt;"",J$2,"NA"),'MITRE &amp; Controls Mappings'!$H482))),ISNUMBER(SEARCH(IF(J$3&lt;&gt;"",J$3,"NA"),'MITRE &amp; Controls Mappings'!$I482))),ISNUMBER(SEARCH(IF(J$3&lt;&gt;"",J$3,"NA"),'MITRE &amp; Controls Mappings'!$J482))), 'MITRE &amp; Controls Mappings'!$B482,"")</f>
        <v/>
      </c>
      <c r="K484" t="str">
        <f>IF(OR(OR(OR(OR(OR(ISNUMBER(SEARCH(IF(K$1&lt;&gt;"",K$1,"NA"),'MITRE &amp; Controls Mappings'!$E482)),ISNUMBER(SEARCH(IF(K$1&lt;&gt;"",K$1,"NA"),'MITRE &amp; Controls Mappings'!$F482))),ISNUMBER(SEARCH(IF(K$2&lt;&gt;"",K$2,"NA"),'MITRE &amp; Controls Mappings'!$G482))),ISNUMBER(SEARCH(IF(K$2&lt;&gt;"",K$2,"NA"),'MITRE &amp; Controls Mappings'!$H482))),ISNUMBER(SEARCH(IF(K$3&lt;&gt;"",K$3,"NA"),'MITRE &amp; Controls Mappings'!$I482))),ISNUMBER(SEARCH(IF(K$3&lt;&gt;"",K$3,"NA"),'MITRE &amp; Controls Mappings'!$J482))), 'MITRE &amp; Controls Mappings'!$B482,"")</f>
        <v/>
      </c>
      <c r="L484" s="26" t="str">
        <f>IF('MITRE &amp; Controls Mappings'!D482 &lt;&gt;"",'MITRE &amp; Controls Mappings'!D482,"" )</f>
        <v>TCPIP Settings</v>
      </c>
    </row>
    <row r="485" spans="1:12" x14ac:dyDescent="0.25">
      <c r="A485" t="str">
        <f>IF(COUNTIF(B485:K485,"="&amp;'MITRE &amp; Controls Mappings'!B483)&gt;0,'MITRE &amp; Controls Mappings'!B483,"")</f>
        <v/>
      </c>
      <c r="B485" t="str">
        <f>IF(OR(OR(OR(OR(OR(ISNUMBER(SEARCH(IF(B$1&lt;&gt;"",B$1,"NA"),'MITRE &amp; Controls Mappings'!$E483)),ISNUMBER(SEARCH(IF(B$1&lt;&gt;"",B$1,"NA"),'MITRE &amp; Controls Mappings'!$F483))),ISNUMBER(SEARCH(IF(B$2&lt;&gt;"",B$2,"NA"),'MITRE &amp; Controls Mappings'!$G483))),ISNUMBER(SEARCH(IF(B$2&lt;&gt;"",B$2,"NA"),'MITRE &amp; Controls Mappings'!$H483))),ISNUMBER(SEARCH(IF(B$3&lt;&gt;"",B$3,"NA"),'MITRE &amp; Controls Mappings'!$I483))),ISNUMBER(SEARCH(IF(B$3&lt;&gt;"",B$3,"NA"),'MITRE &amp; Controls Mappings'!$J483))), 'MITRE &amp; Controls Mappings'!$B483,"")</f>
        <v/>
      </c>
      <c r="C485" t="str">
        <f>IF(OR(OR(OR(OR(OR(ISNUMBER(SEARCH(IF(C$1&lt;&gt;"",C$1,"NA"),'MITRE &amp; Controls Mappings'!$E483)),ISNUMBER(SEARCH(IF(C$1&lt;&gt;"",C$1,"NA"),'MITRE &amp; Controls Mappings'!$F483))),ISNUMBER(SEARCH(IF(C$2&lt;&gt;"",C$2,"NA"),'MITRE &amp; Controls Mappings'!$G483))),ISNUMBER(SEARCH(IF(C$2&lt;&gt;"",C$2,"NA"),'MITRE &amp; Controls Mappings'!$H483))),ISNUMBER(SEARCH(IF(C$3&lt;&gt;"",C$3,"NA"),'MITRE &amp; Controls Mappings'!$I483))),ISNUMBER(SEARCH(IF(C$3&lt;&gt;"",C$3,"NA"),'MITRE &amp; Controls Mappings'!$J483))), 'MITRE &amp; Controls Mappings'!$B483,"")</f>
        <v/>
      </c>
      <c r="D485" t="str">
        <f>IF(OR(OR(OR(OR(OR(ISNUMBER(SEARCH(IF(D$1&lt;&gt;"",D$1,"NA"),'MITRE &amp; Controls Mappings'!$E483)),ISNUMBER(SEARCH(IF(D$1&lt;&gt;"",D$1,"NA"),'MITRE &amp; Controls Mappings'!$F483))),ISNUMBER(SEARCH(IF(D$2&lt;&gt;"",D$2,"NA"),'MITRE &amp; Controls Mappings'!$G483))),ISNUMBER(SEARCH(IF(D$2&lt;&gt;"",D$2,"NA"),'MITRE &amp; Controls Mappings'!$H483))),ISNUMBER(SEARCH(IF(D$3&lt;&gt;"",D$3,"NA"),'MITRE &amp; Controls Mappings'!$I483))),ISNUMBER(SEARCH(IF(D$3&lt;&gt;"",D$3,"NA"),'MITRE &amp; Controls Mappings'!$J483))), 'MITRE &amp; Controls Mappings'!$B483,"")</f>
        <v/>
      </c>
      <c r="E485" t="str">
        <f>IF(OR(OR(OR(OR(OR(ISNUMBER(SEARCH(IF(E$1&lt;&gt;"",E$1,"NA"),'MITRE &amp; Controls Mappings'!$E483)),ISNUMBER(SEARCH(IF(E$1&lt;&gt;"",E$1,"NA"),'MITRE &amp; Controls Mappings'!$F483))),ISNUMBER(SEARCH(IF(E$2&lt;&gt;"",E$2,"NA"),'MITRE &amp; Controls Mappings'!$G483))),ISNUMBER(SEARCH(IF(E$2&lt;&gt;"",E$2,"NA"),'MITRE &amp; Controls Mappings'!$H483))),ISNUMBER(SEARCH(IF(E$3&lt;&gt;"",E$3,"NA"),'MITRE &amp; Controls Mappings'!$I483))),ISNUMBER(SEARCH(IF(E$3&lt;&gt;"",E$3,"NA"),'MITRE &amp; Controls Mappings'!$J483))), 'MITRE &amp; Controls Mappings'!$B483,"")</f>
        <v/>
      </c>
      <c r="F485" t="str">
        <f>IF(OR(OR(OR(OR(OR(ISNUMBER(SEARCH(IF(F$1&lt;&gt;"",F$1,"NA"),'MITRE &amp; Controls Mappings'!$E483)),ISNUMBER(SEARCH(IF(F$1&lt;&gt;"",F$1,"NA"),'MITRE &amp; Controls Mappings'!$F483))),ISNUMBER(SEARCH(IF(F$2&lt;&gt;"",F$2,"NA"),'MITRE &amp; Controls Mappings'!$G483))),ISNUMBER(SEARCH(IF(F$2&lt;&gt;"",F$2,"NA"),'MITRE &amp; Controls Mappings'!$H483))),ISNUMBER(SEARCH(IF(F$3&lt;&gt;"",F$3,"NA"),'MITRE &amp; Controls Mappings'!$I483))),ISNUMBER(SEARCH(IF(F$3&lt;&gt;"",F$3,"NA"),'MITRE &amp; Controls Mappings'!$J483))), 'MITRE &amp; Controls Mappings'!$B483,"")</f>
        <v/>
      </c>
      <c r="G485" t="str">
        <f>IF(OR(OR(OR(OR(OR(ISNUMBER(SEARCH(IF(G$1&lt;&gt;"",G$1,"NA"),'MITRE &amp; Controls Mappings'!$E483)),ISNUMBER(SEARCH(IF(G$1&lt;&gt;"",G$1,"NA"),'MITRE &amp; Controls Mappings'!$F483))),ISNUMBER(SEARCH(IF(G$2&lt;&gt;"",G$2,"NA"),'MITRE &amp; Controls Mappings'!$G483))),ISNUMBER(SEARCH(IF(G$2&lt;&gt;"",G$2,"NA"),'MITRE &amp; Controls Mappings'!$H483))),ISNUMBER(SEARCH(IF(G$3&lt;&gt;"",G$3,"NA"),'MITRE &amp; Controls Mappings'!$I483))),ISNUMBER(SEARCH(IF(G$3&lt;&gt;"",G$3,"NA"),'MITRE &amp; Controls Mappings'!$J483))), 'MITRE &amp; Controls Mappings'!$B483,"")</f>
        <v/>
      </c>
      <c r="H485" t="str">
        <f>IF(OR(OR(OR(OR(OR(ISNUMBER(SEARCH(IF(H$1&lt;&gt;"",H$1,"NA"),'MITRE &amp; Controls Mappings'!$E483)),ISNUMBER(SEARCH(IF(H$1&lt;&gt;"",H$1,"NA"),'MITRE &amp; Controls Mappings'!$F483))),ISNUMBER(SEARCH(IF(H$2&lt;&gt;"",H$2,"NA"),'MITRE &amp; Controls Mappings'!$G483))),ISNUMBER(SEARCH(IF(H$2&lt;&gt;"",H$2,"NA"),'MITRE &amp; Controls Mappings'!$H483))),ISNUMBER(SEARCH(IF(H$3&lt;&gt;"",H$3,"NA"),'MITRE &amp; Controls Mappings'!$I483))),ISNUMBER(SEARCH(IF(H$3&lt;&gt;"",H$3,"NA"),'MITRE &amp; Controls Mappings'!$J483))), 'MITRE &amp; Controls Mappings'!$B483,"")</f>
        <v/>
      </c>
      <c r="I485" t="str">
        <f>IF(OR(OR(OR(OR(OR(ISNUMBER(SEARCH(IF(I$1&lt;&gt;"",I$1,"NA"),'MITRE &amp; Controls Mappings'!$E483)),ISNUMBER(SEARCH(IF(I$1&lt;&gt;"",I$1,"NA"),'MITRE &amp; Controls Mappings'!$F483))),ISNUMBER(SEARCH(IF(I$2&lt;&gt;"",I$2,"NA"),'MITRE &amp; Controls Mappings'!$G483))),ISNUMBER(SEARCH(IF(I$2&lt;&gt;"",I$2,"NA"),'MITRE &amp; Controls Mappings'!$H483))),ISNUMBER(SEARCH(IF(I$3&lt;&gt;"",I$3,"NA"),'MITRE &amp; Controls Mappings'!$I483))),ISNUMBER(SEARCH(IF(I$3&lt;&gt;"",I$3,"NA"),'MITRE &amp; Controls Mappings'!$J483))), 'MITRE &amp; Controls Mappings'!$B483,"")</f>
        <v/>
      </c>
      <c r="J485" t="str">
        <f>IF(OR(OR(OR(OR(OR(ISNUMBER(SEARCH(IF(J$1&lt;&gt;"",J$1,"NA"),'MITRE &amp; Controls Mappings'!$E483)),ISNUMBER(SEARCH(IF(J$1&lt;&gt;"",J$1,"NA"),'MITRE &amp; Controls Mappings'!$F483))),ISNUMBER(SEARCH(IF(J$2&lt;&gt;"",J$2,"NA"),'MITRE &amp; Controls Mappings'!$G483))),ISNUMBER(SEARCH(IF(J$2&lt;&gt;"",J$2,"NA"),'MITRE &amp; Controls Mappings'!$H483))),ISNUMBER(SEARCH(IF(J$3&lt;&gt;"",J$3,"NA"),'MITRE &amp; Controls Mappings'!$I483))),ISNUMBER(SEARCH(IF(J$3&lt;&gt;"",J$3,"NA"),'MITRE &amp; Controls Mappings'!$J483))), 'MITRE &amp; Controls Mappings'!$B483,"")</f>
        <v/>
      </c>
      <c r="K485" t="str">
        <f>IF(OR(OR(OR(OR(OR(ISNUMBER(SEARCH(IF(K$1&lt;&gt;"",K$1,"NA"),'MITRE &amp; Controls Mappings'!$E483)),ISNUMBER(SEARCH(IF(K$1&lt;&gt;"",K$1,"NA"),'MITRE &amp; Controls Mappings'!$F483))),ISNUMBER(SEARCH(IF(K$2&lt;&gt;"",K$2,"NA"),'MITRE &amp; Controls Mappings'!$G483))),ISNUMBER(SEARCH(IF(K$2&lt;&gt;"",K$2,"NA"),'MITRE &amp; Controls Mappings'!$H483))),ISNUMBER(SEARCH(IF(K$3&lt;&gt;"",K$3,"NA"),'MITRE &amp; Controls Mappings'!$I483))),ISNUMBER(SEARCH(IF(K$3&lt;&gt;"",K$3,"NA"),'MITRE &amp; Controls Mappings'!$J483))), 'MITRE &amp; Controls Mappings'!$B483,"")</f>
        <v/>
      </c>
      <c r="L485" s="26" t="str">
        <f>IF('MITRE &amp; Controls Mappings'!D483 &lt;&gt;"",'MITRE &amp; Controls Mappings'!D483,"" )</f>
        <v>IPv6 Transition Technologies</v>
      </c>
    </row>
    <row r="486" spans="1:12" x14ac:dyDescent="0.25">
      <c r="A486" t="str">
        <f>IF(COUNTIF(B486:K486,"="&amp;'MITRE &amp; Controls Mappings'!B484)&gt;0,'MITRE &amp; Controls Mappings'!B484,"")</f>
        <v/>
      </c>
      <c r="B486" t="str">
        <f>IF(OR(OR(OR(OR(OR(ISNUMBER(SEARCH(IF(B$1&lt;&gt;"",B$1,"NA"),'MITRE &amp; Controls Mappings'!$E484)),ISNUMBER(SEARCH(IF(B$1&lt;&gt;"",B$1,"NA"),'MITRE &amp; Controls Mappings'!$F484))),ISNUMBER(SEARCH(IF(B$2&lt;&gt;"",B$2,"NA"),'MITRE &amp; Controls Mappings'!$G484))),ISNUMBER(SEARCH(IF(B$2&lt;&gt;"",B$2,"NA"),'MITRE &amp; Controls Mappings'!$H484))),ISNUMBER(SEARCH(IF(B$3&lt;&gt;"",B$3,"NA"),'MITRE &amp; Controls Mappings'!$I484))),ISNUMBER(SEARCH(IF(B$3&lt;&gt;"",B$3,"NA"),'MITRE &amp; Controls Mappings'!$J484))), 'MITRE &amp; Controls Mappings'!$B484,"")</f>
        <v/>
      </c>
      <c r="C486" t="str">
        <f>IF(OR(OR(OR(OR(OR(ISNUMBER(SEARCH(IF(C$1&lt;&gt;"",C$1,"NA"),'MITRE &amp; Controls Mappings'!$E484)),ISNUMBER(SEARCH(IF(C$1&lt;&gt;"",C$1,"NA"),'MITRE &amp; Controls Mappings'!$F484))),ISNUMBER(SEARCH(IF(C$2&lt;&gt;"",C$2,"NA"),'MITRE &amp; Controls Mappings'!$G484))),ISNUMBER(SEARCH(IF(C$2&lt;&gt;"",C$2,"NA"),'MITRE &amp; Controls Mappings'!$H484))),ISNUMBER(SEARCH(IF(C$3&lt;&gt;"",C$3,"NA"),'MITRE &amp; Controls Mappings'!$I484))),ISNUMBER(SEARCH(IF(C$3&lt;&gt;"",C$3,"NA"),'MITRE &amp; Controls Mappings'!$J484))), 'MITRE &amp; Controls Mappings'!$B484,"")</f>
        <v/>
      </c>
      <c r="D486" t="str">
        <f>IF(OR(OR(OR(OR(OR(ISNUMBER(SEARCH(IF(D$1&lt;&gt;"",D$1,"NA"),'MITRE &amp; Controls Mappings'!$E484)),ISNUMBER(SEARCH(IF(D$1&lt;&gt;"",D$1,"NA"),'MITRE &amp; Controls Mappings'!$F484))),ISNUMBER(SEARCH(IF(D$2&lt;&gt;"",D$2,"NA"),'MITRE &amp; Controls Mappings'!$G484))),ISNUMBER(SEARCH(IF(D$2&lt;&gt;"",D$2,"NA"),'MITRE &amp; Controls Mappings'!$H484))),ISNUMBER(SEARCH(IF(D$3&lt;&gt;"",D$3,"NA"),'MITRE &amp; Controls Mappings'!$I484))),ISNUMBER(SEARCH(IF(D$3&lt;&gt;"",D$3,"NA"),'MITRE &amp; Controls Mappings'!$J484))), 'MITRE &amp; Controls Mappings'!$B484,"")</f>
        <v/>
      </c>
      <c r="E486" t="str">
        <f>IF(OR(OR(OR(OR(OR(ISNUMBER(SEARCH(IF(E$1&lt;&gt;"",E$1,"NA"),'MITRE &amp; Controls Mappings'!$E484)),ISNUMBER(SEARCH(IF(E$1&lt;&gt;"",E$1,"NA"),'MITRE &amp; Controls Mappings'!$F484))),ISNUMBER(SEARCH(IF(E$2&lt;&gt;"",E$2,"NA"),'MITRE &amp; Controls Mappings'!$G484))),ISNUMBER(SEARCH(IF(E$2&lt;&gt;"",E$2,"NA"),'MITRE &amp; Controls Mappings'!$H484))),ISNUMBER(SEARCH(IF(E$3&lt;&gt;"",E$3,"NA"),'MITRE &amp; Controls Mappings'!$I484))),ISNUMBER(SEARCH(IF(E$3&lt;&gt;"",E$3,"NA"),'MITRE &amp; Controls Mappings'!$J484))), 'MITRE &amp; Controls Mappings'!$B484,"")</f>
        <v/>
      </c>
      <c r="F486" t="str">
        <f>IF(OR(OR(OR(OR(OR(ISNUMBER(SEARCH(IF(F$1&lt;&gt;"",F$1,"NA"),'MITRE &amp; Controls Mappings'!$E484)),ISNUMBER(SEARCH(IF(F$1&lt;&gt;"",F$1,"NA"),'MITRE &amp; Controls Mappings'!$F484))),ISNUMBER(SEARCH(IF(F$2&lt;&gt;"",F$2,"NA"),'MITRE &amp; Controls Mappings'!$G484))),ISNUMBER(SEARCH(IF(F$2&lt;&gt;"",F$2,"NA"),'MITRE &amp; Controls Mappings'!$H484))),ISNUMBER(SEARCH(IF(F$3&lt;&gt;"",F$3,"NA"),'MITRE &amp; Controls Mappings'!$I484))),ISNUMBER(SEARCH(IF(F$3&lt;&gt;"",F$3,"NA"),'MITRE &amp; Controls Mappings'!$J484))), 'MITRE &amp; Controls Mappings'!$B484,"")</f>
        <v/>
      </c>
      <c r="G486" t="str">
        <f>IF(OR(OR(OR(OR(OR(ISNUMBER(SEARCH(IF(G$1&lt;&gt;"",G$1,"NA"),'MITRE &amp; Controls Mappings'!$E484)),ISNUMBER(SEARCH(IF(G$1&lt;&gt;"",G$1,"NA"),'MITRE &amp; Controls Mappings'!$F484))),ISNUMBER(SEARCH(IF(G$2&lt;&gt;"",G$2,"NA"),'MITRE &amp; Controls Mappings'!$G484))),ISNUMBER(SEARCH(IF(G$2&lt;&gt;"",G$2,"NA"),'MITRE &amp; Controls Mappings'!$H484))),ISNUMBER(SEARCH(IF(G$3&lt;&gt;"",G$3,"NA"),'MITRE &amp; Controls Mappings'!$I484))),ISNUMBER(SEARCH(IF(G$3&lt;&gt;"",G$3,"NA"),'MITRE &amp; Controls Mappings'!$J484))), 'MITRE &amp; Controls Mappings'!$B484,"")</f>
        <v/>
      </c>
      <c r="H486" t="str">
        <f>IF(OR(OR(OR(OR(OR(ISNUMBER(SEARCH(IF(H$1&lt;&gt;"",H$1,"NA"),'MITRE &amp; Controls Mappings'!$E484)),ISNUMBER(SEARCH(IF(H$1&lt;&gt;"",H$1,"NA"),'MITRE &amp; Controls Mappings'!$F484))),ISNUMBER(SEARCH(IF(H$2&lt;&gt;"",H$2,"NA"),'MITRE &amp; Controls Mappings'!$G484))),ISNUMBER(SEARCH(IF(H$2&lt;&gt;"",H$2,"NA"),'MITRE &amp; Controls Mappings'!$H484))),ISNUMBER(SEARCH(IF(H$3&lt;&gt;"",H$3,"NA"),'MITRE &amp; Controls Mappings'!$I484))),ISNUMBER(SEARCH(IF(H$3&lt;&gt;"",H$3,"NA"),'MITRE &amp; Controls Mappings'!$J484))), 'MITRE &amp; Controls Mappings'!$B484,"")</f>
        <v/>
      </c>
      <c r="I486" t="str">
        <f>IF(OR(OR(OR(OR(OR(ISNUMBER(SEARCH(IF(I$1&lt;&gt;"",I$1,"NA"),'MITRE &amp; Controls Mappings'!$E484)),ISNUMBER(SEARCH(IF(I$1&lt;&gt;"",I$1,"NA"),'MITRE &amp; Controls Mappings'!$F484))),ISNUMBER(SEARCH(IF(I$2&lt;&gt;"",I$2,"NA"),'MITRE &amp; Controls Mappings'!$G484))),ISNUMBER(SEARCH(IF(I$2&lt;&gt;"",I$2,"NA"),'MITRE &amp; Controls Mappings'!$H484))),ISNUMBER(SEARCH(IF(I$3&lt;&gt;"",I$3,"NA"),'MITRE &amp; Controls Mappings'!$I484))),ISNUMBER(SEARCH(IF(I$3&lt;&gt;"",I$3,"NA"),'MITRE &amp; Controls Mappings'!$J484))), 'MITRE &amp; Controls Mappings'!$B484,"")</f>
        <v/>
      </c>
      <c r="J486" t="str">
        <f>IF(OR(OR(OR(OR(OR(ISNUMBER(SEARCH(IF(J$1&lt;&gt;"",J$1,"NA"),'MITRE &amp; Controls Mappings'!$E484)),ISNUMBER(SEARCH(IF(J$1&lt;&gt;"",J$1,"NA"),'MITRE &amp; Controls Mappings'!$F484))),ISNUMBER(SEARCH(IF(J$2&lt;&gt;"",J$2,"NA"),'MITRE &amp; Controls Mappings'!$G484))),ISNUMBER(SEARCH(IF(J$2&lt;&gt;"",J$2,"NA"),'MITRE &amp; Controls Mappings'!$H484))),ISNUMBER(SEARCH(IF(J$3&lt;&gt;"",J$3,"NA"),'MITRE &amp; Controls Mappings'!$I484))),ISNUMBER(SEARCH(IF(J$3&lt;&gt;"",J$3,"NA"),'MITRE &amp; Controls Mappings'!$J484))), 'MITRE &amp; Controls Mappings'!$B484,"")</f>
        <v/>
      </c>
      <c r="K486" t="str">
        <f>IF(OR(OR(OR(OR(OR(ISNUMBER(SEARCH(IF(K$1&lt;&gt;"",K$1,"NA"),'MITRE &amp; Controls Mappings'!$E484)),ISNUMBER(SEARCH(IF(K$1&lt;&gt;"",K$1,"NA"),'MITRE &amp; Controls Mappings'!$F484))),ISNUMBER(SEARCH(IF(K$2&lt;&gt;"",K$2,"NA"),'MITRE &amp; Controls Mappings'!$G484))),ISNUMBER(SEARCH(IF(K$2&lt;&gt;"",K$2,"NA"),'MITRE &amp; Controls Mappings'!$H484))),ISNUMBER(SEARCH(IF(K$3&lt;&gt;"",K$3,"NA"),'MITRE &amp; Controls Mappings'!$I484))),ISNUMBER(SEARCH(IF(K$3&lt;&gt;"",K$3,"NA"),'MITRE &amp; Controls Mappings'!$J484))), 'MITRE &amp; Controls Mappings'!$B484,"")</f>
        <v/>
      </c>
      <c r="L486" s="26" t="str">
        <f>IF('MITRE &amp; Controls Mappings'!D484 &lt;&gt;"",'MITRE &amp; Controls Mappings'!D484,"" )</f>
        <v>Parameters</v>
      </c>
    </row>
    <row r="487" spans="1:12" x14ac:dyDescent="0.25">
      <c r="A487" t="str">
        <f>IF(COUNTIF(B487:K487,"="&amp;'MITRE &amp; Controls Mappings'!B485)&gt;0,'MITRE &amp; Controls Mappings'!B485,"")</f>
        <v/>
      </c>
      <c r="B487" t="str">
        <f>IF(OR(OR(OR(OR(OR(ISNUMBER(SEARCH(IF(B$1&lt;&gt;"",B$1,"NA"),'MITRE &amp; Controls Mappings'!$E485)),ISNUMBER(SEARCH(IF(B$1&lt;&gt;"",B$1,"NA"),'MITRE &amp; Controls Mappings'!$F485))),ISNUMBER(SEARCH(IF(B$2&lt;&gt;"",B$2,"NA"),'MITRE &amp; Controls Mappings'!$G485))),ISNUMBER(SEARCH(IF(B$2&lt;&gt;"",B$2,"NA"),'MITRE &amp; Controls Mappings'!$H485))),ISNUMBER(SEARCH(IF(B$3&lt;&gt;"",B$3,"NA"),'MITRE &amp; Controls Mappings'!$I485))),ISNUMBER(SEARCH(IF(B$3&lt;&gt;"",B$3,"NA"),'MITRE &amp; Controls Mappings'!$J485))), 'MITRE &amp; Controls Mappings'!$B485,"")</f>
        <v/>
      </c>
      <c r="C487" t="str">
        <f>IF(OR(OR(OR(OR(OR(ISNUMBER(SEARCH(IF(C$1&lt;&gt;"",C$1,"NA"),'MITRE &amp; Controls Mappings'!$E485)),ISNUMBER(SEARCH(IF(C$1&lt;&gt;"",C$1,"NA"),'MITRE &amp; Controls Mappings'!$F485))),ISNUMBER(SEARCH(IF(C$2&lt;&gt;"",C$2,"NA"),'MITRE &amp; Controls Mappings'!$G485))),ISNUMBER(SEARCH(IF(C$2&lt;&gt;"",C$2,"NA"),'MITRE &amp; Controls Mappings'!$H485))),ISNUMBER(SEARCH(IF(C$3&lt;&gt;"",C$3,"NA"),'MITRE &amp; Controls Mappings'!$I485))),ISNUMBER(SEARCH(IF(C$3&lt;&gt;"",C$3,"NA"),'MITRE &amp; Controls Mappings'!$J485))), 'MITRE &amp; Controls Mappings'!$B485,"")</f>
        <v/>
      </c>
      <c r="D487" t="str">
        <f>IF(OR(OR(OR(OR(OR(ISNUMBER(SEARCH(IF(D$1&lt;&gt;"",D$1,"NA"),'MITRE &amp; Controls Mappings'!$E485)),ISNUMBER(SEARCH(IF(D$1&lt;&gt;"",D$1,"NA"),'MITRE &amp; Controls Mappings'!$F485))),ISNUMBER(SEARCH(IF(D$2&lt;&gt;"",D$2,"NA"),'MITRE &amp; Controls Mappings'!$G485))),ISNUMBER(SEARCH(IF(D$2&lt;&gt;"",D$2,"NA"),'MITRE &amp; Controls Mappings'!$H485))),ISNUMBER(SEARCH(IF(D$3&lt;&gt;"",D$3,"NA"),'MITRE &amp; Controls Mappings'!$I485))),ISNUMBER(SEARCH(IF(D$3&lt;&gt;"",D$3,"NA"),'MITRE &amp; Controls Mappings'!$J485))), 'MITRE &amp; Controls Mappings'!$B485,"")</f>
        <v/>
      </c>
      <c r="E487" t="str">
        <f>IF(OR(OR(OR(OR(OR(ISNUMBER(SEARCH(IF(E$1&lt;&gt;"",E$1,"NA"),'MITRE &amp; Controls Mappings'!$E485)),ISNUMBER(SEARCH(IF(E$1&lt;&gt;"",E$1,"NA"),'MITRE &amp; Controls Mappings'!$F485))),ISNUMBER(SEARCH(IF(E$2&lt;&gt;"",E$2,"NA"),'MITRE &amp; Controls Mappings'!$G485))),ISNUMBER(SEARCH(IF(E$2&lt;&gt;"",E$2,"NA"),'MITRE &amp; Controls Mappings'!$H485))),ISNUMBER(SEARCH(IF(E$3&lt;&gt;"",E$3,"NA"),'MITRE &amp; Controls Mappings'!$I485))),ISNUMBER(SEARCH(IF(E$3&lt;&gt;"",E$3,"NA"),'MITRE &amp; Controls Mappings'!$J485))), 'MITRE &amp; Controls Mappings'!$B485,"")</f>
        <v/>
      </c>
      <c r="F487" t="str">
        <f>IF(OR(OR(OR(OR(OR(ISNUMBER(SEARCH(IF(F$1&lt;&gt;"",F$1,"NA"),'MITRE &amp; Controls Mappings'!$E485)),ISNUMBER(SEARCH(IF(F$1&lt;&gt;"",F$1,"NA"),'MITRE &amp; Controls Mappings'!$F485))),ISNUMBER(SEARCH(IF(F$2&lt;&gt;"",F$2,"NA"),'MITRE &amp; Controls Mappings'!$G485))),ISNUMBER(SEARCH(IF(F$2&lt;&gt;"",F$2,"NA"),'MITRE &amp; Controls Mappings'!$H485))),ISNUMBER(SEARCH(IF(F$3&lt;&gt;"",F$3,"NA"),'MITRE &amp; Controls Mappings'!$I485))),ISNUMBER(SEARCH(IF(F$3&lt;&gt;"",F$3,"NA"),'MITRE &amp; Controls Mappings'!$J485))), 'MITRE &amp; Controls Mappings'!$B485,"")</f>
        <v/>
      </c>
      <c r="G487" t="str">
        <f>IF(OR(OR(OR(OR(OR(ISNUMBER(SEARCH(IF(G$1&lt;&gt;"",G$1,"NA"),'MITRE &amp; Controls Mappings'!$E485)),ISNUMBER(SEARCH(IF(G$1&lt;&gt;"",G$1,"NA"),'MITRE &amp; Controls Mappings'!$F485))),ISNUMBER(SEARCH(IF(G$2&lt;&gt;"",G$2,"NA"),'MITRE &amp; Controls Mappings'!$G485))),ISNUMBER(SEARCH(IF(G$2&lt;&gt;"",G$2,"NA"),'MITRE &amp; Controls Mappings'!$H485))),ISNUMBER(SEARCH(IF(G$3&lt;&gt;"",G$3,"NA"),'MITRE &amp; Controls Mappings'!$I485))),ISNUMBER(SEARCH(IF(G$3&lt;&gt;"",G$3,"NA"),'MITRE &amp; Controls Mappings'!$J485))), 'MITRE &amp; Controls Mappings'!$B485,"")</f>
        <v/>
      </c>
      <c r="H487" t="str">
        <f>IF(OR(OR(OR(OR(OR(ISNUMBER(SEARCH(IF(H$1&lt;&gt;"",H$1,"NA"),'MITRE &amp; Controls Mappings'!$E485)),ISNUMBER(SEARCH(IF(H$1&lt;&gt;"",H$1,"NA"),'MITRE &amp; Controls Mappings'!$F485))),ISNUMBER(SEARCH(IF(H$2&lt;&gt;"",H$2,"NA"),'MITRE &amp; Controls Mappings'!$G485))),ISNUMBER(SEARCH(IF(H$2&lt;&gt;"",H$2,"NA"),'MITRE &amp; Controls Mappings'!$H485))),ISNUMBER(SEARCH(IF(H$3&lt;&gt;"",H$3,"NA"),'MITRE &amp; Controls Mappings'!$I485))),ISNUMBER(SEARCH(IF(H$3&lt;&gt;"",H$3,"NA"),'MITRE &amp; Controls Mappings'!$J485))), 'MITRE &amp; Controls Mappings'!$B485,"")</f>
        <v/>
      </c>
      <c r="I487" t="str">
        <f>IF(OR(OR(OR(OR(OR(ISNUMBER(SEARCH(IF(I$1&lt;&gt;"",I$1,"NA"),'MITRE &amp; Controls Mappings'!$E485)),ISNUMBER(SEARCH(IF(I$1&lt;&gt;"",I$1,"NA"),'MITRE &amp; Controls Mappings'!$F485))),ISNUMBER(SEARCH(IF(I$2&lt;&gt;"",I$2,"NA"),'MITRE &amp; Controls Mappings'!$G485))),ISNUMBER(SEARCH(IF(I$2&lt;&gt;"",I$2,"NA"),'MITRE &amp; Controls Mappings'!$H485))),ISNUMBER(SEARCH(IF(I$3&lt;&gt;"",I$3,"NA"),'MITRE &amp; Controls Mappings'!$I485))),ISNUMBER(SEARCH(IF(I$3&lt;&gt;"",I$3,"NA"),'MITRE &amp; Controls Mappings'!$J485))), 'MITRE &amp; Controls Mappings'!$B485,"")</f>
        <v/>
      </c>
      <c r="J487" t="str">
        <f>IF(OR(OR(OR(OR(OR(ISNUMBER(SEARCH(IF(J$1&lt;&gt;"",J$1,"NA"),'MITRE &amp; Controls Mappings'!$E485)),ISNUMBER(SEARCH(IF(J$1&lt;&gt;"",J$1,"NA"),'MITRE &amp; Controls Mappings'!$F485))),ISNUMBER(SEARCH(IF(J$2&lt;&gt;"",J$2,"NA"),'MITRE &amp; Controls Mappings'!$G485))),ISNUMBER(SEARCH(IF(J$2&lt;&gt;"",J$2,"NA"),'MITRE &amp; Controls Mappings'!$H485))),ISNUMBER(SEARCH(IF(J$3&lt;&gt;"",J$3,"NA"),'MITRE &amp; Controls Mappings'!$I485))),ISNUMBER(SEARCH(IF(J$3&lt;&gt;"",J$3,"NA"),'MITRE &amp; Controls Mappings'!$J485))), 'MITRE &amp; Controls Mappings'!$B485,"")</f>
        <v/>
      </c>
      <c r="K487" t="str">
        <f>IF(OR(OR(OR(OR(OR(ISNUMBER(SEARCH(IF(K$1&lt;&gt;"",K$1,"NA"),'MITRE &amp; Controls Mappings'!$E485)),ISNUMBER(SEARCH(IF(K$1&lt;&gt;"",K$1,"NA"),'MITRE &amp; Controls Mappings'!$F485))),ISNUMBER(SEARCH(IF(K$2&lt;&gt;"",K$2,"NA"),'MITRE &amp; Controls Mappings'!$G485))),ISNUMBER(SEARCH(IF(K$2&lt;&gt;"",K$2,"NA"),'MITRE &amp; Controls Mappings'!$H485))),ISNUMBER(SEARCH(IF(K$3&lt;&gt;"",K$3,"NA"),'MITRE &amp; Controls Mappings'!$I485))),ISNUMBER(SEARCH(IF(K$3&lt;&gt;"",K$3,"NA"),'MITRE &amp; Controls Mappings'!$J485))), 'MITRE &amp; Controls Mappings'!$B485,"")</f>
        <v/>
      </c>
      <c r="L487" s="26" t="str">
        <f>IF('MITRE &amp; Controls Mappings'!D485 &lt;&gt;"",'MITRE &amp; Controls Mappings'!D485,"" )</f>
        <v>(L2) Disable IPv6 (Ensure TCPIP6 Parameter 'DisabledComponents' is set to '0xff (255)')</v>
      </c>
    </row>
    <row r="488" spans="1:12" x14ac:dyDescent="0.25">
      <c r="A488" t="str">
        <f>IF(COUNTIF(B488:K488,"="&amp;'MITRE &amp; Controls Mappings'!B486)&gt;0,'MITRE &amp; Controls Mappings'!B486,"")</f>
        <v/>
      </c>
      <c r="B488" t="str">
        <f>IF(OR(OR(OR(OR(OR(ISNUMBER(SEARCH(IF(B$1&lt;&gt;"",B$1,"NA"),'MITRE &amp; Controls Mappings'!$E486)),ISNUMBER(SEARCH(IF(B$1&lt;&gt;"",B$1,"NA"),'MITRE &amp; Controls Mappings'!$F486))),ISNUMBER(SEARCH(IF(B$2&lt;&gt;"",B$2,"NA"),'MITRE &amp; Controls Mappings'!$G486))),ISNUMBER(SEARCH(IF(B$2&lt;&gt;"",B$2,"NA"),'MITRE &amp; Controls Mappings'!$H486))),ISNUMBER(SEARCH(IF(B$3&lt;&gt;"",B$3,"NA"),'MITRE &amp; Controls Mappings'!$I486))),ISNUMBER(SEARCH(IF(B$3&lt;&gt;"",B$3,"NA"),'MITRE &amp; Controls Mappings'!$J486))), 'MITRE &amp; Controls Mappings'!$B486,"")</f>
        <v/>
      </c>
      <c r="C488" t="str">
        <f>IF(OR(OR(OR(OR(OR(ISNUMBER(SEARCH(IF(C$1&lt;&gt;"",C$1,"NA"),'MITRE &amp; Controls Mappings'!$E486)),ISNUMBER(SEARCH(IF(C$1&lt;&gt;"",C$1,"NA"),'MITRE &amp; Controls Mappings'!$F486))),ISNUMBER(SEARCH(IF(C$2&lt;&gt;"",C$2,"NA"),'MITRE &amp; Controls Mappings'!$G486))),ISNUMBER(SEARCH(IF(C$2&lt;&gt;"",C$2,"NA"),'MITRE &amp; Controls Mappings'!$H486))),ISNUMBER(SEARCH(IF(C$3&lt;&gt;"",C$3,"NA"),'MITRE &amp; Controls Mappings'!$I486))),ISNUMBER(SEARCH(IF(C$3&lt;&gt;"",C$3,"NA"),'MITRE &amp; Controls Mappings'!$J486))), 'MITRE &amp; Controls Mappings'!$B486,"")</f>
        <v/>
      </c>
      <c r="D488" t="str">
        <f>IF(OR(OR(OR(OR(OR(ISNUMBER(SEARCH(IF(D$1&lt;&gt;"",D$1,"NA"),'MITRE &amp; Controls Mappings'!$E486)),ISNUMBER(SEARCH(IF(D$1&lt;&gt;"",D$1,"NA"),'MITRE &amp; Controls Mappings'!$F486))),ISNUMBER(SEARCH(IF(D$2&lt;&gt;"",D$2,"NA"),'MITRE &amp; Controls Mappings'!$G486))),ISNUMBER(SEARCH(IF(D$2&lt;&gt;"",D$2,"NA"),'MITRE &amp; Controls Mappings'!$H486))),ISNUMBER(SEARCH(IF(D$3&lt;&gt;"",D$3,"NA"),'MITRE &amp; Controls Mappings'!$I486))),ISNUMBER(SEARCH(IF(D$3&lt;&gt;"",D$3,"NA"),'MITRE &amp; Controls Mappings'!$J486))), 'MITRE &amp; Controls Mappings'!$B486,"")</f>
        <v/>
      </c>
      <c r="E488" t="str">
        <f>IF(OR(OR(OR(OR(OR(ISNUMBER(SEARCH(IF(E$1&lt;&gt;"",E$1,"NA"),'MITRE &amp; Controls Mappings'!$E486)),ISNUMBER(SEARCH(IF(E$1&lt;&gt;"",E$1,"NA"),'MITRE &amp; Controls Mappings'!$F486))),ISNUMBER(SEARCH(IF(E$2&lt;&gt;"",E$2,"NA"),'MITRE &amp; Controls Mappings'!$G486))),ISNUMBER(SEARCH(IF(E$2&lt;&gt;"",E$2,"NA"),'MITRE &amp; Controls Mappings'!$H486))),ISNUMBER(SEARCH(IF(E$3&lt;&gt;"",E$3,"NA"),'MITRE &amp; Controls Mappings'!$I486))),ISNUMBER(SEARCH(IF(E$3&lt;&gt;"",E$3,"NA"),'MITRE &amp; Controls Mappings'!$J486))), 'MITRE &amp; Controls Mappings'!$B486,"")</f>
        <v/>
      </c>
      <c r="F488" t="str">
        <f>IF(OR(OR(OR(OR(OR(ISNUMBER(SEARCH(IF(F$1&lt;&gt;"",F$1,"NA"),'MITRE &amp; Controls Mappings'!$E486)),ISNUMBER(SEARCH(IF(F$1&lt;&gt;"",F$1,"NA"),'MITRE &amp; Controls Mappings'!$F486))),ISNUMBER(SEARCH(IF(F$2&lt;&gt;"",F$2,"NA"),'MITRE &amp; Controls Mappings'!$G486))),ISNUMBER(SEARCH(IF(F$2&lt;&gt;"",F$2,"NA"),'MITRE &amp; Controls Mappings'!$H486))),ISNUMBER(SEARCH(IF(F$3&lt;&gt;"",F$3,"NA"),'MITRE &amp; Controls Mappings'!$I486))),ISNUMBER(SEARCH(IF(F$3&lt;&gt;"",F$3,"NA"),'MITRE &amp; Controls Mappings'!$J486))), 'MITRE &amp; Controls Mappings'!$B486,"")</f>
        <v/>
      </c>
      <c r="G488" t="str">
        <f>IF(OR(OR(OR(OR(OR(ISNUMBER(SEARCH(IF(G$1&lt;&gt;"",G$1,"NA"),'MITRE &amp; Controls Mappings'!$E486)),ISNUMBER(SEARCH(IF(G$1&lt;&gt;"",G$1,"NA"),'MITRE &amp; Controls Mappings'!$F486))),ISNUMBER(SEARCH(IF(G$2&lt;&gt;"",G$2,"NA"),'MITRE &amp; Controls Mappings'!$G486))),ISNUMBER(SEARCH(IF(G$2&lt;&gt;"",G$2,"NA"),'MITRE &amp; Controls Mappings'!$H486))),ISNUMBER(SEARCH(IF(G$3&lt;&gt;"",G$3,"NA"),'MITRE &amp; Controls Mappings'!$I486))),ISNUMBER(SEARCH(IF(G$3&lt;&gt;"",G$3,"NA"),'MITRE &amp; Controls Mappings'!$J486))), 'MITRE &amp; Controls Mappings'!$B486,"")</f>
        <v/>
      </c>
      <c r="H488" t="str">
        <f>IF(OR(OR(OR(OR(OR(ISNUMBER(SEARCH(IF(H$1&lt;&gt;"",H$1,"NA"),'MITRE &amp; Controls Mappings'!$E486)),ISNUMBER(SEARCH(IF(H$1&lt;&gt;"",H$1,"NA"),'MITRE &amp; Controls Mappings'!$F486))),ISNUMBER(SEARCH(IF(H$2&lt;&gt;"",H$2,"NA"),'MITRE &amp; Controls Mappings'!$G486))),ISNUMBER(SEARCH(IF(H$2&lt;&gt;"",H$2,"NA"),'MITRE &amp; Controls Mappings'!$H486))),ISNUMBER(SEARCH(IF(H$3&lt;&gt;"",H$3,"NA"),'MITRE &amp; Controls Mappings'!$I486))),ISNUMBER(SEARCH(IF(H$3&lt;&gt;"",H$3,"NA"),'MITRE &amp; Controls Mappings'!$J486))), 'MITRE &amp; Controls Mappings'!$B486,"")</f>
        <v/>
      </c>
      <c r="I488" t="str">
        <f>IF(OR(OR(OR(OR(OR(ISNUMBER(SEARCH(IF(I$1&lt;&gt;"",I$1,"NA"),'MITRE &amp; Controls Mappings'!$E486)),ISNUMBER(SEARCH(IF(I$1&lt;&gt;"",I$1,"NA"),'MITRE &amp; Controls Mappings'!$F486))),ISNUMBER(SEARCH(IF(I$2&lt;&gt;"",I$2,"NA"),'MITRE &amp; Controls Mappings'!$G486))),ISNUMBER(SEARCH(IF(I$2&lt;&gt;"",I$2,"NA"),'MITRE &amp; Controls Mappings'!$H486))),ISNUMBER(SEARCH(IF(I$3&lt;&gt;"",I$3,"NA"),'MITRE &amp; Controls Mappings'!$I486))),ISNUMBER(SEARCH(IF(I$3&lt;&gt;"",I$3,"NA"),'MITRE &amp; Controls Mappings'!$J486))), 'MITRE &amp; Controls Mappings'!$B486,"")</f>
        <v/>
      </c>
      <c r="J488" t="str">
        <f>IF(OR(OR(OR(OR(OR(ISNUMBER(SEARCH(IF(J$1&lt;&gt;"",J$1,"NA"),'MITRE &amp; Controls Mappings'!$E486)),ISNUMBER(SEARCH(IF(J$1&lt;&gt;"",J$1,"NA"),'MITRE &amp; Controls Mappings'!$F486))),ISNUMBER(SEARCH(IF(J$2&lt;&gt;"",J$2,"NA"),'MITRE &amp; Controls Mappings'!$G486))),ISNUMBER(SEARCH(IF(J$2&lt;&gt;"",J$2,"NA"),'MITRE &amp; Controls Mappings'!$H486))),ISNUMBER(SEARCH(IF(J$3&lt;&gt;"",J$3,"NA"),'MITRE &amp; Controls Mappings'!$I486))),ISNUMBER(SEARCH(IF(J$3&lt;&gt;"",J$3,"NA"),'MITRE &amp; Controls Mappings'!$J486))), 'MITRE &amp; Controls Mappings'!$B486,"")</f>
        <v/>
      </c>
      <c r="K488" t="str">
        <f>IF(OR(OR(OR(OR(OR(ISNUMBER(SEARCH(IF(K$1&lt;&gt;"",K$1,"NA"),'MITRE &amp; Controls Mappings'!$E486)),ISNUMBER(SEARCH(IF(K$1&lt;&gt;"",K$1,"NA"),'MITRE &amp; Controls Mappings'!$F486))),ISNUMBER(SEARCH(IF(K$2&lt;&gt;"",K$2,"NA"),'MITRE &amp; Controls Mappings'!$G486))),ISNUMBER(SEARCH(IF(K$2&lt;&gt;"",K$2,"NA"),'MITRE &amp; Controls Mappings'!$H486))),ISNUMBER(SEARCH(IF(K$3&lt;&gt;"",K$3,"NA"),'MITRE &amp; Controls Mappings'!$I486))),ISNUMBER(SEARCH(IF(K$3&lt;&gt;"",K$3,"NA"),'MITRE &amp; Controls Mappings'!$J486))), 'MITRE &amp; Controls Mappings'!$B486,"")</f>
        <v/>
      </c>
      <c r="L488" s="26" t="str">
        <f>IF('MITRE &amp; Controls Mappings'!D486 &lt;&gt;"",'MITRE &amp; Controls Mappings'!D486,"" )</f>
        <v>(L2) Disable IPv6 (Ensure TCPIP6 Parameter 'DisabledComponents' is set to '0xff (255)')</v>
      </c>
    </row>
    <row r="489" spans="1:12" x14ac:dyDescent="0.25">
      <c r="A489" t="str">
        <f>IF(COUNTIF(B489:K489,"="&amp;'MITRE &amp; Controls Mappings'!B487)&gt;0,'MITRE &amp; Controls Mappings'!B487,"")</f>
        <v/>
      </c>
      <c r="B489" t="str">
        <f>IF(OR(OR(OR(OR(OR(ISNUMBER(SEARCH(IF(B$1&lt;&gt;"",B$1,"NA"),'MITRE &amp; Controls Mappings'!$E487)),ISNUMBER(SEARCH(IF(B$1&lt;&gt;"",B$1,"NA"),'MITRE &amp; Controls Mappings'!$F487))),ISNUMBER(SEARCH(IF(B$2&lt;&gt;"",B$2,"NA"),'MITRE &amp; Controls Mappings'!$G487))),ISNUMBER(SEARCH(IF(B$2&lt;&gt;"",B$2,"NA"),'MITRE &amp; Controls Mappings'!$H487))),ISNUMBER(SEARCH(IF(B$3&lt;&gt;"",B$3,"NA"),'MITRE &amp; Controls Mappings'!$I487))),ISNUMBER(SEARCH(IF(B$3&lt;&gt;"",B$3,"NA"),'MITRE &amp; Controls Mappings'!$J487))), 'MITRE &amp; Controls Mappings'!$B487,"")</f>
        <v/>
      </c>
      <c r="C489" t="str">
        <f>IF(OR(OR(OR(OR(OR(ISNUMBER(SEARCH(IF(C$1&lt;&gt;"",C$1,"NA"),'MITRE &amp; Controls Mappings'!$E487)),ISNUMBER(SEARCH(IF(C$1&lt;&gt;"",C$1,"NA"),'MITRE &amp; Controls Mappings'!$F487))),ISNUMBER(SEARCH(IF(C$2&lt;&gt;"",C$2,"NA"),'MITRE &amp; Controls Mappings'!$G487))),ISNUMBER(SEARCH(IF(C$2&lt;&gt;"",C$2,"NA"),'MITRE &amp; Controls Mappings'!$H487))),ISNUMBER(SEARCH(IF(C$3&lt;&gt;"",C$3,"NA"),'MITRE &amp; Controls Mappings'!$I487))),ISNUMBER(SEARCH(IF(C$3&lt;&gt;"",C$3,"NA"),'MITRE &amp; Controls Mappings'!$J487))), 'MITRE &amp; Controls Mappings'!$B487,"")</f>
        <v/>
      </c>
      <c r="D489" t="str">
        <f>IF(OR(OR(OR(OR(OR(ISNUMBER(SEARCH(IF(D$1&lt;&gt;"",D$1,"NA"),'MITRE &amp; Controls Mappings'!$E487)),ISNUMBER(SEARCH(IF(D$1&lt;&gt;"",D$1,"NA"),'MITRE &amp; Controls Mappings'!$F487))),ISNUMBER(SEARCH(IF(D$2&lt;&gt;"",D$2,"NA"),'MITRE &amp; Controls Mappings'!$G487))),ISNUMBER(SEARCH(IF(D$2&lt;&gt;"",D$2,"NA"),'MITRE &amp; Controls Mappings'!$H487))),ISNUMBER(SEARCH(IF(D$3&lt;&gt;"",D$3,"NA"),'MITRE &amp; Controls Mappings'!$I487))),ISNUMBER(SEARCH(IF(D$3&lt;&gt;"",D$3,"NA"),'MITRE &amp; Controls Mappings'!$J487))), 'MITRE &amp; Controls Mappings'!$B487,"")</f>
        <v/>
      </c>
      <c r="E489" t="str">
        <f>IF(OR(OR(OR(OR(OR(ISNUMBER(SEARCH(IF(E$1&lt;&gt;"",E$1,"NA"),'MITRE &amp; Controls Mappings'!$E487)),ISNUMBER(SEARCH(IF(E$1&lt;&gt;"",E$1,"NA"),'MITRE &amp; Controls Mappings'!$F487))),ISNUMBER(SEARCH(IF(E$2&lt;&gt;"",E$2,"NA"),'MITRE &amp; Controls Mappings'!$G487))),ISNUMBER(SEARCH(IF(E$2&lt;&gt;"",E$2,"NA"),'MITRE &amp; Controls Mappings'!$H487))),ISNUMBER(SEARCH(IF(E$3&lt;&gt;"",E$3,"NA"),'MITRE &amp; Controls Mappings'!$I487))),ISNUMBER(SEARCH(IF(E$3&lt;&gt;"",E$3,"NA"),'MITRE &amp; Controls Mappings'!$J487))), 'MITRE &amp; Controls Mappings'!$B487,"")</f>
        <v/>
      </c>
      <c r="F489" t="str">
        <f>IF(OR(OR(OR(OR(OR(ISNUMBER(SEARCH(IF(F$1&lt;&gt;"",F$1,"NA"),'MITRE &amp; Controls Mappings'!$E487)),ISNUMBER(SEARCH(IF(F$1&lt;&gt;"",F$1,"NA"),'MITRE &amp; Controls Mappings'!$F487))),ISNUMBER(SEARCH(IF(F$2&lt;&gt;"",F$2,"NA"),'MITRE &amp; Controls Mappings'!$G487))),ISNUMBER(SEARCH(IF(F$2&lt;&gt;"",F$2,"NA"),'MITRE &amp; Controls Mappings'!$H487))),ISNUMBER(SEARCH(IF(F$3&lt;&gt;"",F$3,"NA"),'MITRE &amp; Controls Mappings'!$I487))),ISNUMBER(SEARCH(IF(F$3&lt;&gt;"",F$3,"NA"),'MITRE &amp; Controls Mappings'!$J487))), 'MITRE &amp; Controls Mappings'!$B487,"")</f>
        <v/>
      </c>
      <c r="G489" t="str">
        <f>IF(OR(OR(OR(OR(OR(ISNUMBER(SEARCH(IF(G$1&lt;&gt;"",G$1,"NA"),'MITRE &amp; Controls Mappings'!$E487)),ISNUMBER(SEARCH(IF(G$1&lt;&gt;"",G$1,"NA"),'MITRE &amp; Controls Mappings'!$F487))),ISNUMBER(SEARCH(IF(G$2&lt;&gt;"",G$2,"NA"),'MITRE &amp; Controls Mappings'!$G487))),ISNUMBER(SEARCH(IF(G$2&lt;&gt;"",G$2,"NA"),'MITRE &amp; Controls Mappings'!$H487))),ISNUMBER(SEARCH(IF(G$3&lt;&gt;"",G$3,"NA"),'MITRE &amp; Controls Mappings'!$I487))),ISNUMBER(SEARCH(IF(G$3&lt;&gt;"",G$3,"NA"),'MITRE &amp; Controls Mappings'!$J487))), 'MITRE &amp; Controls Mappings'!$B487,"")</f>
        <v/>
      </c>
      <c r="H489" t="str">
        <f>IF(OR(OR(OR(OR(OR(ISNUMBER(SEARCH(IF(H$1&lt;&gt;"",H$1,"NA"),'MITRE &amp; Controls Mappings'!$E487)),ISNUMBER(SEARCH(IF(H$1&lt;&gt;"",H$1,"NA"),'MITRE &amp; Controls Mappings'!$F487))),ISNUMBER(SEARCH(IF(H$2&lt;&gt;"",H$2,"NA"),'MITRE &amp; Controls Mappings'!$G487))),ISNUMBER(SEARCH(IF(H$2&lt;&gt;"",H$2,"NA"),'MITRE &amp; Controls Mappings'!$H487))),ISNUMBER(SEARCH(IF(H$3&lt;&gt;"",H$3,"NA"),'MITRE &amp; Controls Mappings'!$I487))),ISNUMBER(SEARCH(IF(H$3&lt;&gt;"",H$3,"NA"),'MITRE &amp; Controls Mappings'!$J487))), 'MITRE &amp; Controls Mappings'!$B487,"")</f>
        <v/>
      </c>
      <c r="I489" t="str">
        <f>IF(OR(OR(OR(OR(OR(ISNUMBER(SEARCH(IF(I$1&lt;&gt;"",I$1,"NA"),'MITRE &amp; Controls Mappings'!$E487)),ISNUMBER(SEARCH(IF(I$1&lt;&gt;"",I$1,"NA"),'MITRE &amp; Controls Mappings'!$F487))),ISNUMBER(SEARCH(IF(I$2&lt;&gt;"",I$2,"NA"),'MITRE &amp; Controls Mappings'!$G487))),ISNUMBER(SEARCH(IF(I$2&lt;&gt;"",I$2,"NA"),'MITRE &amp; Controls Mappings'!$H487))),ISNUMBER(SEARCH(IF(I$3&lt;&gt;"",I$3,"NA"),'MITRE &amp; Controls Mappings'!$I487))),ISNUMBER(SEARCH(IF(I$3&lt;&gt;"",I$3,"NA"),'MITRE &amp; Controls Mappings'!$J487))), 'MITRE &amp; Controls Mappings'!$B487,"")</f>
        <v/>
      </c>
      <c r="J489" t="str">
        <f>IF(OR(OR(OR(OR(OR(ISNUMBER(SEARCH(IF(J$1&lt;&gt;"",J$1,"NA"),'MITRE &amp; Controls Mappings'!$E487)),ISNUMBER(SEARCH(IF(J$1&lt;&gt;"",J$1,"NA"),'MITRE &amp; Controls Mappings'!$F487))),ISNUMBER(SEARCH(IF(J$2&lt;&gt;"",J$2,"NA"),'MITRE &amp; Controls Mappings'!$G487))),ISNUMBER(SEARCH(IF(J$2&lt;&gt;"",J$2,"NA"),'MITRE &amp; Controls Mappings'!$H487))),ISNUMBER(SEARCH(IF(J$3&lt;&gt;"",J$3,"NA"),'MITRE &amp; Controls Mappings'!$I487))),ISNUMBER(SEARCH(IF(J$3&lt;&gt;"",J$3,"NA"),'MITRE &amp; Controls Mappings'!$J487))), 'MITRE &amp; Controls Mappings'!$B487,"")</f>
        <v/>
      </c>
      <c r="K489" t="str">
        <f>IF(OR(OR(OR(OR(OR(ISNUMBER(SEARCH(IF(K$1&lt;&gt;"",K$1,"NA"),'MITRE &amp; Controls Mappings'!$E487)),ISNUMBER(SEARCH(IF(K$1&lt;&gt;"",K$1,"NA"),'MITRE &amp; Controls Mappings'!$F487))),ISNUMBER(SEARCH(IF(K$2&lt;&gt;"",K$2,"NA"),'MITRE &amp; Controls Mappings'!$G487))),ISNUMBER(SEARCH(IF(K$2&lt;&gt;"",K$2,"NA"),'MITRE &amp; Controls Mappings'!$H487))),ISNUMBER(SEARCH(IF(K$3&lt;&gt;"",K$3,"NA"),'MITRE &amp; Controls Mappings'!$I487))),ISNUMBER(SEARCH(IF(K$3&lt;&gt;"",K$3,"NA"),'MITRE &amp; Controls Mappings'!$J487))), 'MITRE &amp; Controls Mappings'!$B487,"")</f>
        <v/>
      </c>
      <c r="L489" s="26" t="str">
        <f>IF('MITRE &amp; Controls Mappings'!D487 &lt;&gt;"",'MITRE &amp; Controls Mappings'!D487,"" )</f>
        <v>Windows Connect Now</v>
      </c>
    </row>
    <row r="490" spans="1:12" x14ac:dyDescent="0.25">
      <c r="A490" t="str">
        <f>IF(COUNTIF(B490:K490,"="&amp;'MITRE &amp; Controls Mappings'!B488)&gt;0,'MITRE &amp; Controls Mappings'!B488,"")</f>
        <v/>
      </c>
      <c r="B490" t="str">
        <f>IF(OR(OR(OR(OR(OR(ISNUMBER(SEARCH(IF(B$1&lt;&gt;"",B$1,"NA"),'MITRE &amp; Controls Mappings'!$E488)),ISNUMBER(SEARCH(IF(B$1&lt;&gt;"",B$1,"NA"),'MITRE &amp; Controls Mappings'!$F488))),ISNUMBER(SEARCH(IF(B$2&lt;&gt;"",B$2,"NA"),'MITRE &amp; Controls Mappings'!$G488))),ISNUMBER(SEARCH(IF(B$2&lt;&gt;"",B$2,"NA"),'MITRE &amp; Controls Mappings'!$H488))),ISNUMBER(SEARCH(IF(B$3&lt;&gt;"",B$3,"NA"),'MITRE &amp; Controls Mappings'!$I488))),ISNUMBER(SEARCH(IF(B$3&lt;&gt;"",B$3,"NA"),'MITRE &amp; Controls Mappings'!$J488))), 'MITRE &amp; Controls Mappings'!$B488,"")</f>
        <v/>
      </c>
      <c r="C490" t="str">
        <f>IF(OR(OR(OR(OR(OR(ISNUMBER(SEARCH(IF(C$1&lt;&gt;"",C$1,"NA"),'MITRE &amp; Controls Mappings'!$E488)),ISNUMBER(SEARCH(IF(C$1&lt;&gt;"",C$1,"NA"),'MITRE &amp; Controls Mappings'!$F488))),ISNUMBER(SEARCH(IF(C$2&lt;&gt;"",C$2,"NA"),'MITRE &amp; Controls Mappings'!$G488))),ISNUMBER(SEARCH(IF(C$2&lt;&gt;"",C$2,"NA"),'MITRE &amp; Controls Mappings'!$H488))),ISNUMBER(SEARCH(IF(C$3&lt;&gt;"",C$3,"NA"),'MITRE &amp; Controls Mappings'!$I488))),ISNUMBER(SEARCH(IF(C$3&lt;&gt;"",C$3,"NA"),'MITRE &amp; Controls Mappings'!$J488))), 'MITRE &amp; Controls Mappings'!$B488,"")</f>
        <v/>
      </c>
      <c r="D490" t="str">
        <f>IF(OR(OR(OR(OR(OR(ISNUMBER(SEARCH(IF(D$1&lt;&gt;"",D$1,"NA"),'MITRE &amp; Controls Mappings'!$E488)),ISNUMBER(SEARCH(IF(D$1&lt;&gt;"",D$1,"NA"),'MITRE &amp; Controls Mappings'!$F488))),ISNUMBER(SEARCH(IF(D$2&lt;&gt;"",D$2,"NA"),'MITRE &amp; Controls Mappings'!$G488))),ISNUMBER(SEARCH(IF(D$2&lt;&gt;"",D$2,"NA"),'MITRE &amp; Controls Mappings'!$H488))),ISNUMBER(SEARCH(IF(D$3&lt;&gt;"",D$3,"NA"),'MITRE &amp; Controls Mappings'!$I488))),ISNUMBER(SEARCH(IF(D$3&lt;&gt;"",D$3,"NA"),'MITRE &amp; Controls Mappings'!$J488))), 'MITRE &amp; Controls Mappings'!$B488,"")</f>
        <v/>
      </c>
      <c r="E490" t="str">
        <f>IF(OR(OR(OR(OR(OR(ISNUMBER(SEARCH(IF(E$1&lt;&gt;"",E$1,"NA"),'MITRE &amp; Controls Mappings'!$E488)),ISNUMBER(SEARCH(IF(E$1&lt;&gt;"",E$1,"NA"),'MITRE &amp; Controls Mappings'!$F488))),ISNUMBER(SEARCH(IF(E$2&lt;&gt;"",E$2,"NA"),'MITRE &amp; Controls Mappings'!$G488))),ISNUMBER(SEARCH(IF(E$2&lt;&gt;"",E$2,"NA"),'MITRE &amp; Controls Mappings'!$H488))),ISNUMBER(SEARCH(IF(E$3&lt;&gt;"",E$3,"NA"),'MITRE &amp; Controls Mappings'!$I488))),ISNUMBER(SEARCH(IF(E$3&lt;&gt;"",E$3,"NA"),'MITRE &amp; Controls Mappings'!$J488))), 'MITRE &amp; Controls Mappings'!$B488,"")</f>
        <v/>
      </c>
      <c r="F490" t="str">
        <f>IF(OR(OR(OR(OR(OR(ISNUMBER(SEARCH(IF(F$1&lt;&gt;"",F$1,"NA"),'MITRE &amp; Controls Mappings'!$E488)),ISNUMBER(SEARCH(IF(F$1&lt;&gt;"",F$1,"NA"),'MITRE &amp; Controls Mappings'!$F488))),ISNUMBER(SEARCH(IF(F$2&lt;&gt;"",F$2,"NA"),'MITRE &amp; Controls Mappings'!$G488))),ISNUMBER(SEARCH(IF(F$2&lt;&gt;"",F$2,"NA"),'MITRE &amp; Controls Mappings'!$H488))),ISNUMBER(SEARCH(IF(F$3&lt;&gt;"",F$3,"NA"),'MITRE &amp; Controls Mappings'!$I488))),ISNUMBER(SEARCH(IF(F$3&lt;&gt;"",F$3,"NA"),'MITRE &amp; Controls Mappings'!$J488))), 'MITRE &amp; Controls Mappings'!$B488,"")</f>
        <v/>
      </c>
      <c r="G490" t="str">
        <f>IF(OR(OR(OR(OR(OR(ISNUMBER(SEARCH(IF(G$1&lt;&gt;"",G$1,"NA"),'MITRE &amp; Controls Mappings'!$E488)),ISNUMBER(SEARCH(IF(G$1&lt;&gt;"",G$1,"NA"),'MITRE &amp; Controls Mappings'!$F488))),ISNUMBER(SEARCH(IF(G$2&lt;&gt;"",G$2,"NA"),'MITRE &amp; Controls Mappings'!$G488))),ISNUMBER(SEARCH(IF(G$2&lt;&gt;"",G$2,"NA"),'MITRE &amp; Controls Mappings'!$H488))),ISNUMBER(SEARCH(IF(G$3&lt;&gt;"",G$3,"NA"),'MITRE &amp; Controls Mappings'!$I488))),ISNUMBER(SEARCH(IF(G$3&lt;&gt;"",G$3,"NA"),'MITRE &amp; Controls Mappings'!$J488))), 'MITRE &amp; Controls Mappings'!$B488,"")</f>
        <v/>
      </c>
      <c r="H490" t="str">
        <f>IF(OR(OR(OR(OR(OR(ISNUMBER(SEARCH(IF(H$1&lt;&gt;"",H$1,"NA"),'MITRE &amp; Controls Mappings'!$E488)),ISNUMBER(SEARCH(IF(H$1&lt;&gt;"",H$1,"NA"),'MITRE &amp; Controls Mappings'!$F488))),ISNUMBER(SEARCH(IF(H$2&lt;&gt;"",H$2,"NA"),'MITRE &amp; Controls Mappings'!$G488))),ISNUMBER(SEARCH(IF(H$2&lt;&gt;"",H$2,"NA"),'MITRE &amp; Controls Mappings'!$H488))),ISNUMBER(SEARCH(IF(H$3&lt;&gt;"",H$3,"NA"),'MITRE &amp; Controls Mappings'!$I488))),ISNUMBER(SEARCH(IF(H$3&lt;&gt;"",H$3,"NA"),'MITRE &amp; Controls Mappings'!$J488))), 'MITRE &amp; Controls Mappings'!$B488,"")</f>
        <v/>
      </c>
      <c r="I490" t="str">
        <f>IF(OR(OR(OR(OR(OR(ISNUMBER(SEARCH(IF(I$1&lt;&gt;"",I$1,"NA"),'MITRE &amp; Controls Mappings'!$E488)),ISNUMBER(SEARCH(IF(I$1&lt;&gt;"",I$1,"NA"),'MITRE &amp; Controls Mappings'!$F488))),ISNUMBER(SEARCH(IF(I$2&lt;&gt;"",I$2,"NA"),'MITRE &amp; Controls Mappings'!$G488))),ISNUMBER(SEARCH(IF(I$2&lt;&gt;"",I$2,"NA"),'MITRE &amp; Controls Mappings'!$H488))),ISNUMBER(SEARCH(IF(I$3&lt;&gt;"",I$3,"NA"),'MITRE &amp; Controls Mappings'!$I488))),ISNUMBER(SEARCH(IF(I$3&lt;&gt;"",I$3,"NA"),'MITRE &amp; Controls Mappings'!$J488))), 'MITRE &amp; Controls Mappings'!$B488,"")</f>
        <v/>
      </c>
      <c r="J490" t="str">
        <f>IF(OR(OR(OR(OR(OR(ISNUMBER(SEARCH(IF(J$1&lt;&gt;"",J$1,"NA"),'MITRE &amp; Controls Mappings'!$E488)),ISNUMBER(SEARCH(IF(J$1&lt;&gt;"",J$1,"NA"),'MITRE &amp; Controls Mappings'!$F488))),ISNUMBER(SEARCH(IF(J$2&lt;&gt;"",J$2,"NA"),'MITRE &amp; Controls Mappings'!$G488))),ISNUMBER(SEARCH(IF(J$2&lt;&gt;"",J$2,"NA"),'MITRE &amp; Controls Mappings'!$H488))),ISNUMBER(SEARCH(IF(J$3&lt;&gt;"",J$3,"NA"),'MITRE &amp; Controls Mappings'!$I488))),ISNUMBER(SEARCH(IF(J$3&lt;&gt;"",J$3,"NA"),'MITRE &amp; Controls Mappings'!$J488))), 'MITRE &amp; Controls Mappings'!$B488,"")</f>
        <v/>
      </c>
      <c r="K490" t="str">
        <f>IF(OR(OR(OR(OR(OR(ISNUMBER(SEARCH(IF(K$1&lt;&gt;"",K$1,"NA"),'MITRE &amp; Controls Mappings'!$E488)),ISNUMBER(SEARCH(IF(K$1&lt;&gt;"",K$1,"NA"),'MITRE &amp; Controls Mappings'!$F488))),ISNUMBER(SEARCH(IF(K$2&lt;&gt;"",K$2,"NA"),'MITRE &amp; Controls Mappings'!$G488))),ISNUMBER(SEARCH(IF(K$2&lt;&gt;"",K$2,"NA"),'MITRE &amp; Controls Mappings'!$H488))),ISNUMBER(SEARCH(IF(K$3&lt;&gt;"",K$3,"NA"),'MITRE &amp; Controls Mappings'!$I488))),ISNUMBER(SEARCH(IF(K$3&lt;&gt;"",K$3,"NA"),'MITRE &amp; Controls Mappings'!$J488))), 'MITRE &amp; Controls Mappings'!$B488,"")</f>
        <v/>
      </c>
      <c r="L490" s="26" t="str">
        <f>IF('MITRE &amp; Controls Mappings'!D488 &lt;&gt;"",'MITRE &amp; Controls Mappings'!D488,"" )</f>
        <v>(L2) Ensure 'Configuration of wireless settings using Windows Connect Now' is set to 'Disabled'</v>
      </c>
    </row>
    <row r="491" spans="1:12" x14ac:dyDescent="0.25">
      <c r="A491" t="str">
        <f>IF(COUNTIF(B491:K491,"="&amp;'MITRE &amp; Controls Mappings'!B489)&gt;0,'MITRE &amp; Controls Mappings'!B489,"")</f>
        <v/>
      </c>
      <c r="B491" t="str">
        <f>IF(OR(OR(OR(OR(OR(ISNUMBER(SEARCH(IF(B$1&lt;&gt;"",B$1,"NA"),'MITRE &amp; Controls Mappings'!$E489)),ISNUMBER(SEARCH(IF(B$1&lt;&gt;"",B$1,"NA"),'MITRE &amp; Controls Mappings'!$F489))),ISNUMBER(SEARCH(IF(B$2&lt;&gt;"",B$2,"NA"),'MITRE &amp; Controls Mappings'!$G489))),ISNUMBER(SEARCH(IF(B$2&lt;&gt;"",B$2,"NA"),'MITRE &amp; Controls Mappings'!$H489))),ISNUMBER(SEARCH(IF(B$3&lt;&gt;"",B$3,"NA"),'MITRE &amp; Controls Mappings'!$I489))),ISNUMBER(SEARCH(IF(B$3&lt;&gt;"",B$3,"NA"),'MITRE &amp; Controls Mappings'!$J489))), 'MITRE &amp; Controls Mappings'!$B489,"")</f>
        <v/>
      </c>
      <c r="C491" t="str">
        <f>IF(OR(OR(OR(OR(OR(ISNUMBER(SEARCH(IF(C$1&lt;&gt;"",C$1,"NA"),'MITRE &amp; Controls Mappings'!$E489)),ISNUMBER(SEARCH(IF(C$1&lt;&gt;"",C$1,"NA"),'MITRE &amp; Controls Mappings'!$F489))),ISNUMBER(SEARCH(IF(C$2&lt;&gt;"",C$2,"NA"),'MITRE &amp; Controls Mappings'!$G489))),ISNUMBER(SEARCH(IF(C$2&lt;&gt;"",C$2,"NA"),'MITRE &amp; Controls Mappings'!$H489))),ISNUMBER(SEARCH(IF(C$3&lt;&gt;"",C$3,"NA"),'MITRE &amp; Controls Mappings'!$I489))),ISNUMBER(SEARCH(IF(C$3&lt;&gt;"",C$3,"NA"),'MITRE &amp; Controls Mappings'!$J489))), 'MITRE &amp; Controls Mappings'!$B489,"")</f>
        <v/>
      </c>
      <c r="D491" t="str">
        <f>IF(OR(OR(OR(OR(OR(ISNUMBER(SEARCH(IF(D$1&lt;&gt;"",D$1,"NA"),'MITRE &amp; Controls Mappings'!$E489)),ISNUMBER(SEARCH(IF(D$1&lt;&gt;"",D$1,"NA"),'MITRE &amp; Controls Mappings'!$F489))),ISNUMBER(SEARCH(IF(D$2&lt;&gt;"",D$2,"NA"),'MITRE &amp; Controls Mappings'!$G489))),ISNUMBER(SEARCH(IF(D$2&lt;&gt;"",D$2,"NA"),'MITRE &amp; Controls Mappings'!$H489))),ISNUMBER(SEARCH(IF(D$3&lt;&gt;"",D$3,"NA"),'MITRE &amp; Controls Mappings'!$I489))),ISNUMBER(SEARCH(IF(D$3&lt;&gt;"",D$3,"NA"),'MITRE &amp; Controls Mappings'!$J489))), 'MITRE &amp; Controls Mappings'!$B489,"")</f>
        <v/>
      </c>
      <c r="E491" t="str">
        <f>IF(OR(OR(OR(OR(OR(ISNUMBER(SEARCH(IF(E$1&lt;&gt;"",E$1,"NA"),'MITRE &amp; Controls Mappings'!$E489)),ISNUMBER(SEARCH(IF(E$1&lt;&gt;"",E$1,"NA"),'MITRE &amp; Controls Mappings'!$F489))),ISNUMBER(SEARCH(IF(E$2&lt;&gt;"",E$2,"NA"),'MITRE &amp; Controls Mappings'!$G489))),ISNUMBER(SEARCH(IF(E$2&lt;&gt;"",E$2,"NA"),'MITRE &amp; Controls Mappings'!$H489))),ISNUMBER(SEARCH(IF(E$3&lt;&gt;"",E$3,"NA"),'MITRE &amp; Controls Mappings'!$I489))),ISNUMBER(SEARCH(IF(E$3&lt;&gt;"",E$3,"NA"),'MITRE &amp; Controls Mappings'!$J489))), 'MITRE &amp; Controls Mappings'!$B489,"")</f>
        <v/>
      </c>
      <c r="F491" t="str">
        <f>IF(OR(OR(OR(OR(OR(ISNUMBER(SEARCH(IF(F$1&lt;&gt;"",F$1,"NA"),'MITRE &amp; Controls Mappings'!$E489)),ISNUMBER(SEARCH(IF(F$1&lt;&gt;"",F$1,"NA"),'MITRE &amp; Controls Mappings'!$F489))),ISNUMBER(SEARCH(IF(F$2&lt;&gt;"",F$2,"NA"),'MITRE &amp; Controls Mappings'!$G489))),ISNUMBER(SEARCH(IF(F$2&lt;&gt;"",F$2,"NA"),'MITRE &amp; Controls Mappings'!$H489))),ISNUMBER(SEARCH(IF(F$3&lt;&gt;"",F$3,"NA"),'MITRE &amp; Controls Mappings'!$I489))),ISNUMBER(SEARCH(IF(F$3&lt;&gt;"",F$3,"NA"),'MITRE &amp; Controls Mappings'!$J489))), 'MITRE &amp; Controls Mappings'!$B489,"")</f>
        <v/>
      </c>
      <c r="G491" t="str">
        <f>IF(OR(OR(OR(OR(OR(ISNUMBER(SEARCH(IF(G$1&lt;&gt;"",G$1,"NA"),'MITRE &amp; Controls Mappings'!$E489)),ISNUMBER(SEARCH(IF(G$1&lt;&gt;"",G$1,"NA"),'MITRE &amp; Controls Mappings'!$F489))),ISNUMBER(SEARCH(IF(G$2&lt;&gt;"",G$2,"NA"),'MITRE &amp; Controls Mappings'!$G489))),ISNUMBER(SEARCH(IF(G$2&lt;&gt;"",G$2,"NA"),'MITRE &amp; Controls Mappings'!$H489))),ISNUMBER(SEARCH(IF(G$3&lt;&gt;"",G$3,"NA"),'MITRE &amp; Controls Mappings'!$I489))),ISNUMBER(SEARCH(IF(G$3&lt;&gt;"",G$3,"NA"),'MITRE &amp; Controls Mappings'!$J489))), 'MITRE &amp; Controls Mappings'!$B489,"")</f>
        <v/>
      </c>
      <c r="H491" t="str">
        <f>IF(OR(OR(OR(OR(OR(ISNUMBER(SEARCH(IF(H$1&lt;&gt;"",H$1,"NA"),'MITRE &amp; Controls Mappings'!$E489)),ISNUMBER(SEARCH(IF(H$1&lt;&gt;"",H$1,"NA"),'MITRE &amp; Controls Mappings'!$F489))),ISNUMBER(SEARCH(IF(H$2&lt;&gt;"",H$2,"NA"),'MITRE &amp; Controls Mappings'!$G489))),ISNUMBER(SEARCH(IF(H$2&lt;&gt;"",H$2,"NA"),'MITRE &amp; Controls Mappings'!$H489))),ISNUMBER(SEARCH(IF(H$3&lt;&gt;"",H$3,"NA"),'MITRE &amp; Controls Mappings'!$I489))),ISNUMBER(SEARCH(IF(H$3&lt;&gt;"",H$3,"NA"),'MITRE &amp; Controls Mappings'!$J489))), 'MITRE &amp; Controls Mappings'!$B489,"")</f>
        <v/>
      </c>
      <c r="I491" t="str">
        <f>IF(OR(OR(OR(OR(OR(ISNUMBER(SEARCH(IF(I$1&lt;&gt;"",I$1,"NA"),'MITRE &amp; Controls Mappings'!$E489)),ISNUMBER(SEARCH(IF(I$1&lt;&gt;"",I$1,"NA"),'MITRE &amp; Controls Mappings'!$F489))),ISNUMBER(SEARCH(IF(I$2&lt;&gt;"",I$2,"NA"),'MITRE &amp; Controls Mappings'!$G489))),ISNUMBER(SEARCH(IF(I$2&lt;&gt;"",I$2,"NA"),'MITRE &amp; Controls Mappings'!$H489))),ISNUMBER(SEARCH(IF(I$3&lt;&gt;"",I$3,"NA"),'MITRE &amp; Controls Mappings'!$I489))),ISNUMBER(SEARCH(IF(I$3&lt;&gt;"",I$3,"NA"),'MITRE &amp; Controls Mappings'!$J489))), 'MITRE &amp; Controls Mappings'!$B489,"")</f>
        <v/>
      </c>
      <c r="J491" t="str">
        <f>IF(OR(OR(OR(OR(OR(ISNUMBER(SEARCH(IF(J$1&lt;&gt;"",J$1,"NA"),'MITRE &amp; Controls Mappings'!$E489)),ISNUMBER(SEARCH(IF(J$1&lt;&gt;"",J$1,"NA"),'MITRE &amp; Controls Mappings'!$F489))),ISNUMBER(SEARCH(IF(J$2&lt;&gt;"",J$2,"NA"),'MITRE &amp; Controls Mappings'!$G489))),ISNUMBER(SEARCH(IF(J$2&lt;&gt;"",J$2,"NA"),'MITRE &amp; Controls Mappings'!$H489))),ISNUMBER(SEARCH(IF(J$3&lt;&gt;"",J$3,"NA"),'MITRE &amp; Controls Mappings'!$I489))),ISNUMBER(SEARCH(IF(J$3&lt;&gt;"",J$3,"NA"),'MITRE &amp; Controls Mappings'!$J489))), 'MITRE &amp; Controls Mappings'!$B489,"")</f>
        <v/>
      </c>
      <c r="K491" t="str">
        <f>IF(OR(OR(OR(OR(OR(ISNUMBER(SEARCH(IF(K$1&lt;&gt;"",K$1,"NA"),'MITRE &amp; Controls Mappings'!$E489)),ISNUMBER(SEARCH(IF(K$1&lt;&gt;"",K$1,"NA"),'MITRE &amp; Controls Mappings'!$F489))),ISNUMBER(SEARCH(IF(K$2&lt;&gt;"",K$2,"NA"),'MITRE &amp; Controls Mappings'!$G489))),ISNUMBER(SEARCH(IF(K$2&lt;&gt;"",K$2,"NA"),'MITRE &amp; Controls Mappings'!$H489))),ISNUMBER(SEARCH(IF(K$3&lt;&gt;"",K$3,"NA"),'MITRE &amp; Controls Mappings'!$I489))),ISNUMBER(SEARCH(IF(K$3&lt;&gt;"",K$3,"NA"),'MITRE &amp; Controls Mappings'!$J489))), 'MITRE &amp; Controls Mappings'!$B489,"")</f>
        <v/>
      </c>
      <c r="L491" s="26" t="str">
        <f>IF('MITRE &amp; Controls Mappings'!D489 &lt;&gt;"",'MITRE &amp; Controls Mappings'!D489,"" )</f>
        <v>(L2) Ensure 'Configuration of wireless settings using Windows Connect Now' is set to 'Disabled'</v>
      </c>
    </row>
    <row r="492" spans="1:12" x14ac:dyDescent="0.25">
      <c r="A492" t="str">
        <f>IF(COUNTIF(B492:K492,"="&amp;'MITRE &amp; Controls Mappings'!B490)&gt;0,'MITRE &amp; Controls Mappings'!B490,"")</f>
        <v/>
      </c>
      <c r="B492" t="str">
        <f>IF(OR(OR(OR(OR(OR(ISNUMBER(SEARCH(IF(B$1&lt;&gt;"",B$1,"NA"),'MITRE &amp; Controls Mappings'!$E490)),ISNUMBER(SEARCH(IF(B$1&lt;&gt;"",B$1,"NA"),'MITRE &amp; Controls Mappings'!$F490))),ISNUMBER(SEARCH(IF(B$2&lt;&gt;"",B$2,"NA"),'MITRE &amp; Controls Mappings'!$G490))),ISNUMBER(SEARCH(IF(B$2&lt;&gt;"",B$2,"NA"),'MITRE &amp; Controls Mappings'!$H490))),ISNUMBER(SEARCH(IF(B$3&lt;&gt;"",B$3,"NA"),'MITRE &amp; Controls Mappings'!$I490))),ISNUMBER(SEARCH(IF(B$3&lt;&gt;"",B$3,"NA"),'MITRE &amp; Controls Mappings'!$J490))), 'MITRE &amp; Controls Mappings'!$B490,"")</f>
        <v/>
      </c>
      <c r="C492" t="str">
        <f>IF(OR(OR(OR(OR(OR(ISNUMBER(SEARCH(IF(C$1&lt;&gt;"",C$1,"NA"),'MITRE &amp; Controls Mappings'!$E490)),ISNUMBER(SEARCH(IF(C$1&lt;&gt;"",C$1,"NA"),'MITRE &amp; Controls Mappings'!$F490))),ISNUMBER(SEARCH(IF(C$2&lt;&gt;"",C$2,"NA"),'MITRE &amp; Controls Mappings'!$G490))),ISNUMBER(SEARCH(IF(C$2&lt;&gt;"",C$2,"NA"),'MITRE &amp; Controls Mappings'!$H490))),ISNUMBER(SEARCH(IF(C$3&lt;&gt;"",C$3,"NA"),'MITRE &amp; Controls Mappings'!$I490))),ISNUMBER(SEARCH(IF(C$3&lt;&gt;"",C$3,"NA"),'MITRE &amp; Controls Mappings'!$J490))), 'MITRE &amp; Controls Mappings'!$B490,"")</f>
        <v/>
      </c>
      <c r="D492" t="str">
        <f>IF(OR(OR(OR(OR(OR(ISNUMBER(SEARCH(IF(D$1&lt;&gt;"",D$1,"NA"),'MITRE &amp; Controls Mappings'!$E490)),ISNUMBER(SEARCH(IF(D$1&lt;&gt;"",D$1,"NA"),'MITRE &amp; Controls Mappings'!$F490))),ISNUMBER(SEARCH(IF(D$2&lt;&gt;"",D$2,"NA"),'MITRE &amp; Controls Mappings'!$G490))),ISNUMBER(SEARCH(IF(D$2&lt;&gt;"",D$2,"NA"),'MITRE &amp; Controls Mappings'!$H490))),ISNUMBER(SEARCH(IF(D$3&lt;&gt;"",D$3,"NA"),'MITRE &amp; Controls Mappings'!$I490))),ISNUMBER(SEARCH(IF(D$3&lt;&gt;"",D$3,"NA"),'MITRE &amp; Controls Mappings'!$J490))), 'MITRE &amp; Controls Mappings'!$B490,"")</f>
        <v/>
      </c>
      <c r="E492" t="str">
        <f>IF(OR(OR(OR(OR(OR(ISNUMBER(SEARCH(IF(E$1&lt;&gt;"",E$1,"NA"),'MITRE &amp; Controls Mappings'!$E490)),ISNUMBER(SEARCH(IF(E$1&lt;&gt;"",E$1,"NA"),'MITRE &amp; Controls Mappings'!$F490))),ISNUMBER(SEARCH(IF(E$2&lt;&gt;"",E$2,"NA"),'MITRE &amp; Controls Mappings'!$G490))),ISNUMBER(SEARCH(IF(E$2&lt;&gt;"",E$2,"NA"),'MITRE &amp; Controls Mappings'!$H490))),ISNUMBER(SEARCH(IF(E$3&lt;&gt;"",E$3,"NA"),'MITRE &amp; Controls Mappings'!$I490))),ISNUMBER(SEARCH(IF(E$3&lt;&gt;"",E$3,"NA"),'MITRE &amp; Controls Mappings'!$J490))), 'MITRE &amp; Controls Mappings'!$B490,"")</f>
        <v/>
      </c>
      <c r="F492" t="str">
        <f>IF(OR(OR(OR(OR(OR(ISNUMBER(SEARCH(IF(F$1&lt;&gt;"",F$1,"NA"),'MITRE &amp; Controls Mappings'!$E490)),ISNUMBER(SEARCH(IF(F$1&lt;&gt;"",F$1,"NA"),'MITRE &amp; Controls Mappings'!$F490))),ISNUMBER(SEARCH(IF(F$2&lt;&gt;"",F$2,"NA"),'MITRE &amp; Controls Mappings'!$G490))),ISNUMBER(SEARCH(IF(F$2&lt;&gt;"",F$2,"NA"),'MITRE &amp; Controls Mappings'!$H490))),ISNUMBER(SEARCH(IF(F$3&lt;&gt;"",F$3,"NA"),'MITRE &amp; Controls Mappings'!$I490))),ISNUMBER(SEARCH(IF(F$3&lt;&gt;"",F$3,"NA"),'MITRE &amp; Controls Mappings'!$J490))), 'MITRE &amp; Controls Mappings'!$B490,"")</f>
        <v/>
      </c>
      <c r="G492" t="str">
        <f>IF(OR(OR(OR(OR(OR(ISNUMBER(SEARCH(IF(G$1&lt;&gt;"",G$1,"NA"),'MITRE &amp; Controls Mappings'!$E490)),ISNUMBER(SEARCH(IF(G$1&lt;&gt;"",G$1,"NA"),'MITRE &amp; Controls Mappings'!$F490))),ISNUMBER(SEARCH(IF(G$2&lt;&gt;"",G$2,"NA"),'MITRE &amp; Controls Mappings'!$G490))),ISNUMBER(SEARCH(IF(G$2&lt;&gt;"",G$2,"NA"),'MITRE &amp; Controls Mappings'!$H490))),ISNUMBER(SEARCH(IF(G$3&lt;&gt;"",G$3,"NA"),'MITRE &amp; Controls Mappings'!$I490))),ISNUMBER(SEARCH(IF(G$3&lt;&gt;"",G$3,"NA"),'MITRE &amp; Controls Mappings'!$J490))), 'MITRE &amp; Controls Mappings'!$B490,"")</f>
        <v/>
      </c>
      <c r="H492" t="str">
        <f>IF(OR(OR(OR(OR(OR(ISNUMBER(SEARCH(IF(H$1&lt;&gt;"",H$1,"NA"),'MITRE &amp; Controls Mappings'!$E490)),ISNUMBER(SEARCH(IF(H$1&lt;&gt;"",H$1,"NA"),'MITRE &amp; Controls Mappings'!$F490))),ISNUMBER(SEARCH(IF(H$2&lt;&gt;"",H$2,"NA"),'MITRE &amp; Controls Mappings'!$G490))),ISNUMBER(SEARCH(IF(H$2&lt;&gt;"",H$2,"NA"),'MITRE &amp; Controls Mappings'!$H490))),ISNUMBER(SEARCH(IF(H$3&lt;&gt;"",H$3,"NA"),'MITRE &amp; Controls Mappings'!$I490))),ISNUMBER(SEARCH(IF(H$3&lt;&gt;"",H$3,"NA"),'MITRE &amp; Controls Mappings'!$J490))), 'MITRE &amp; Controls Mappings'!$B490,"")</f>
        <v/>
      </c>
      <c r="I492" t="str">
        <f>IF(OR(OR(OR(OR(OR(ISNUMBER(SEARCH(IF(I$1&lt;&gt;"",I$1,"NA"),'MITRE &amp; Controls Mappings'!$E490)),ISNUMBER(SEARCH(IF(I$1&lt;&gt;"",I$1,"NA"),'MITRE &amp; Controls Mappings'!$F490))),ISNUMBER(SEARCH(IF(I$2&lt;&gt;"",I$2,"NA"),'MITRE &amp; Controls Mappings'!$G490))),ISNUMBER(SEARCH(IF(I$2&lt;&gt;"",I$2,"NA"),'MITRE &amp; Controls Mappings'!$H490))),ISNUMBER(SEARCH(IF(I$3&lt;&gt;"",I$3,"NA"),'MITRE &amp; Controls Mappings'!$I490))),ISNUMBER(SEARCH(IF(I$3&lt;&gt;"",I$3,"NA"),'MITRE &amp; Controls Mappings'!$J490))), 'MITRE &amp; Controls Mappings'!$B490,"")</f>
        <v/>
      </c>
      <c r="J492" t="str">
        <f>IF(OR(OR(OR(OR(OR(ISNUMBER(SEARCH(IF(J$1&lt;&gt;"",J$1,"NA"),'MITRE &amp; Controls Mappings'!$E490)),ISNUMBER(SEARCH(IF(J$1&lt;&gt;"",J$1,"NA"),'MITRE &amp; Controls Mappings'!$F490))),ISNUMBER(SEARCH(IF(J$2&lt;&gt;"",J$2,"NA"),'MITRE &amp; Controls Mappings'!$G490))),ISNUMBER(SEARCH(IF(J$2&lt;&gt;"",J$2,"NA"),'MITRE &amp; Controls Mappings'!$H490))),ISNUMBER(SEARCH(IF(J$3&lt;&gt;"",J$3,"NA"),'MITRE &amp; Controls Mappings'!$I490))),ISNUMBER(SEARCH(IF(J$3&lt;&gt;"",J$3,"NA"),'MITRE &amp; Controls Mappings'!$J490))), 'MITRE &amp; Controls Mappings'!$B490,"")</f>
        <v/>
      </c>
      <c r="K492" t="str">
        <f>IF(OR(OR(OR(OR(OR(ISNUMBER(SEARCH(IF(K$1&lt;&gt;"",K$1,"NA"),'MITRE &amp; Controls Mappings'!$E490)),ISNUMBER(SEARCH(IF(K$1&lt;&gt;"",K$1,"NA"),'MITRE &amp; Controls Mappings'!$F490))),ISNUMBER(SEARCH(IF(K$2&lt;&gt;"",K$2,"NA"),'MITRE &amp; Controls Mappings'!$G490))),ISNUMBER(SEARCH(IF(K$2&lt;&gt;"",K$2,"NA"),'MITRE &amp; Controls Mappings'!$H490))),ISNUMBER(SEARCH(IF(K$3&lt;&gt;"",K$3,"NA"),'MITRE &amp; Controls Mappings'!$I490))),ISNUMBER(SEARCH(IF(K$3&lt;&gt;"",K$3,"NA"),'MITRE &amp; Controls Mappings'!$J490))), 'MITRE &amp; Controls Mappings'!$B490,"")</f>
        <v/>
      </c>
      <c r="L492" s="26" t="str">
        <f>IF('MITRE &amp; Controls Mappings'!D490 &lt;&gt;"",'MITRE &amp; Controls Mappings'!D490,"" )</f>
        <v>(L2) Ensure 'Prohibit access of the Windows Connect Now wizards' is set to 'Enabled'</v>
      </c>
    </row>
    <row r="493" spans="1:12" x14ac:dyDescent="0.25">
      <c r="A493" t="str">
        <f>IF(COUNTIF(B493:K493,"="&amp;'MITRE &amp; Controls Mappings'!B491)&gt;0,'MITRE &amp; Controls Mappings'!B491,"")</f>
        <v/>
      </c>
      <c r="B493" t="str">
        <f>IF(OR(OR(OR(OR(OR(ISNUMBER(SEARCH(IF(B$1&lt;&gt;"",B$1,"NA"),'MITRE &amp; Controls Mappings'!$E491)),ISNUMBER(SEARCH(IF(B$1&lt;&gt;"",B$1,"NA"),'MITRE &amp; Controls Mappings'!$F491))),ISNUMBER(SEARCH(IF(B$2&lt;&gt;"",B$2,"NA"),'MITRE &amp; Controls Mappings'!$G491))),ISNUMBER(SEARCH(IF(B$2&lt;&gt;"",B$2,"NA"),'MITRE &amp; Controls Mappings'!$H491))),ISNUMBER(SEARCH(IF(B$3&lt;&gt;"",B$3,"NA"),'MITRE &amp; Controls Mappings'!$I491))),ISNUMBER(SEARCH(IF(B$3&lt;&gt;"",B$3,"NA"),'MITRE &amp; Controls Mappings'!$J491))), 'MITRE &amp; Controls Mappings'!$B491,"")</f>
        <v/>
      </c>
      <c r="C493" t="str">
        <f>IF(OR(OR(OR(OR(OR(ISNUMBER(SEARCH(IF(C$1&lt;&gt;"",C$1,"NA"),'MITRE &amp; Controls Mappings'!$E491)),ISNUMBER(SEARCH(IF(C$1&lt;&gt;"",C$1,"NA"),'MITRE &amp; Controls Mappings'!$F491))),ISNUMBER(SEARCH(IF(C$2&lt;&gt;"",C$2,"NA"),'MITRE &amp; Controls Mappings'!$G491))),ISNUMBER(SEARCH(IF(C$2&lt;&gt;"",C$2,"NA"),'MITRE &amp; Controls Mappings'!$H491))),ISNUMBER(SEARCH(IF(C$3&lt;&gt;"",C$3,"NA"),'MITRE &amp; Controls Mappings'!$I491))),ISNUMBER(SEARCH(IF(C$3&lt;&gt;"",C$3,"NA"),'MITRE &amp; Controls Mappings'!$J491))), 'MITRE &amp; Controls Mappings'!$B491,"")</f>
        <v/>
      </c>
      <c r="D493" t="str">
        <f>IF(OR(OR(OR(OR(OR(ISNUMBER(SEARCH(IF(D$1&lt;&gt;"",D$1,"NA"),'MITRE &amp; Controls Mappings'!$E491)),ISNUMBER(SEARCH(IF(D$1&lt;&gt;"",D$1,"NA"),'MITRE &amp; Controls Mappings'!$F491))),ISNUMBER(SEARCH(IF(D$2&lt;&gt;"",D$2,"NA"),'MITRE &amp; Controls Mappings'!$G491))),ISNUMBER(SEARCH(IF(D$2&lt;&gt;"",D$2,"NA"),'MITRE &amp; Controls Mappings'!$H491))),ISNUMBER(SEARCH(IF(D$3&lt;&gt;"",D$3,"NA"),'MITRE &amp; Controls Mappings'!$I491))),ISNUMBER(SEARCH(IF(D$3&lt;&gt;"",D$3,"NA"),'MITRE &amp; Controls Mappings'!$J491))), 'MITRE &amp; Controls Mappings'!$B491,"")</f>
        <v/>
      </c>
      <c r="E493" t="str">
        <f>IF(OR(OR(OR(OR(OR(ISNUMBER(SEARCH(IF(E$1&lt;&gt;"",E$1,"NA"),'MITRE &amp; Controls Mappings'!$E491)),ISNUMBER(SEARCH(IF(E$1&lt;&gt;"",E$1,"NA"),'MITRE &amp; Controls Mappings'!$F491))),ISNUMBER(SEARCH(IF(E$2&lt;&gt;"",E$2,"NA"),'MITRE &amp; Controls Mappings'!$G491))),ISNUMBER(SEARCH(IF(E$2&lt;&gt;"",E$2,"NA"),'MITRE &amp; Controls Mappings'!$H491))),ISNUMBER(SEARCH(IF(E$3&lt;&gt;"",E$3,"NA"),'MITRE &amp; Controls Mappings'!$I491))),ISNUMBER(SEARCH(IF(E$3&lt;&gt;"",E$3,"NA"),'MITRE &amp; Controls Mappings'!$J491))), 'MITRE &amp; Controls Mappings'!$B491,"")</f>
        <v/>
      </c>
      <c r="F493" t="str">
        <f>IF(OR(OR(OR(OR(OR(ISNUMBER(SEARCH(IF(F$1&lt;&gt;"",F$1,"NA"),'MITRE &amp; Controls Mappings'!$E491)),ISNUMBER(SEARCH(IF(F$1&lt;&gt;"",F$1,"NA"),'MITRE &amp; Controls Mappings'!$F491))),ISNUMBER(SEARCH(IF(F$2&lt;&gt;"",F$2,"NA"),'MITRE &amp; Controls Mappings'!$G491))),ISNUMBER(SEARCH(IF(F$2&lt;&gt;"",F$2,"NA"),'MITRE &amp; Controls Mappings'!$H491))),ISNUMBER(SEARCH(IF(F$3&lt;&gt;"",F$3,"NA"),'MITRE &amp; Controls Mappings'!$I491))),ISNUMBER(SEARCH(IF(F$3&lt;&gt;"",F$3,"NA"),'MITRE &amp; Controls Mappings'!$J491))), 'MITRE &amp; Controls Mappings'!$B491,"")</f>
        <v/>
      </c>
      <c r="G493" t="str">
        <f>IF(OR(OR(OR(OR(OR(ISNUMBER(SEARCH(IF(G$1&lt;&gt;"",G$1,"NA"),'MITRE &amp; Controls Mappings'!$E491)),ISNUMBER(SEARCH(IF(G$1&lt;&gt;"",G$1,"NA"),'MITRE &amp; Controls Mappings'!$F491))),ISNUMBER(SEARCH(IF(G$2&lt;&gt;"",G$2,"NA"),'MITRE &amp; Controls Mappings'!$G491))),ISNUMBER(SEARCH(IF(G$2&lt;&gt;"",G$2,"NA"),'MITRE &amp; Controls Mappings'!$H491))),ISNUMBER(SEARCH(IF(G$3&lt;&gt;"",G$3,"NA"),'MITRE &amp; Controls Mappings'!$I491))),ISNUMBER(SEARCH(IF(G$3&lt;&gt;"",G$3,"NA"),'MITRE &amp; Controls Mappings'!$J491))), 'MITRE &amp; Controls Mappings'!$B491,"")</f>
        <v/>
      </c>
      <c r="H493" t="str">
        <f>IF(OR(OR(OR(OR(OR(ISNUMBER(SEARCH(IF(H$1&lt;&gt;"",H$1,"NA"),'MITRE &amp; Controls Mappings'!$E491)),ISNUMBER(SEARCH(IF(H$1&lt;&gt;"",H$1,"NA"),'MITRE &amp; Controls Mappings'!$F491))),ISNUMBER(SEARCH(IF(H$2&lt;&gt;"",H$2,"NA"),'MITRE &amp; Controls Mappings'!$G491))),ISNUMBER(SEARCH(IF(H$2&lt;&gt;"",H$2,"NA"),'MITRE &amp; Controls Mappings'!$H491))),ISNUMBER(SEARCH(IF(H$3&lt;&gt;"",H$3,"NA"),'MITRE &amp; Controls Mappings'!$I491))),ISNUMBER(SEARCH(IF(H$3&lt;&gt;"",H$3,"NA"),'MITRE &amp; Controls Mappings'!$J491))), 'MITRE &amp; Controls Mappings'!$B491,"")</f>
        <v/>
      </c>
      <c r="I493" t="str">
        <f>IF(OR(OR(OR(OR(OR(ISNUMBER(SEARCH(IF(I$1&lt;&gt;"",I$1,"NA"),'MITRE &amp; Controls Mappings'!$E491)),ISNUMBER(SEARCH(IF(I$1&lt;&gt;"",I$1,"NA"),'MITRE &amp; Controls Mappings'!$F491))),ISNUMBER(SEARCH(IF(I$2&lt;&gt;"",I$2,"NA"),'MITRE &amp; Controls Mappings'!$G491))),ISNUMBER(SEARCH(IF(I$2&lt;&gt;"",I$2,"NA"),'MITRE &amp; Controls Mappings'!$H491))),ISNUMBER(SEARCH(IF(I$3&lt;&gt;"",I$3,"NA"),'MITRE &amp; Controls Mappings'!$I491))),ISNUMBER(SEARCH(IF(I$3&lt;&gt;"",I$3,"NA"),'MITRE &amp; Controls Mappings'!$J491))), 'MITRE &amp; Controls Mappings'!$B491,"")</f>
        <v/>
      </c>
      <c r="J493" t="str">
        <f>IF(OR(OR(OR(OR(OR(ISNUMBER(SEARCH(IF(J$1&lt;&gt;"",J$1,"NA"),'MITRE &amp; Controls Mappings'!$E491)),ISNUMBER(SEARCH(IF(J$1&lt;&gt;"",J$1,"NA"),'MITRE &amp; Controls Mappings'!$F491))),ISNUMBER(SEARCH(IF(J$2&lt;&gt;"",J$2,"NA"),'MITRE &amp; Controls Mappings'!$G491))),ISNUMBER(SEARCH(IF(J$2&lt;&gt;"",J$2,"NA"),'MITRE &amp; Controls Mappings'!$H491))),ISNUMBER(SEARCH(IF(J$3&lt;&gt;"",J$3,"NA"),'MITRE &amp; Controls Mappings'!$I491))),ISNUMBER(SEARCH(IF(J$3&lt;&gt;"",J$3,"NA"),'MITRE &amp; Controls Mappings'!$J491))), 'MITRE &amp; Controls Mappings'!$B491,"")</f>
        <v/>
      </c>
      <c r="K493" t="str">
        <f>IF(OR(OR(OR(OR(OR(ISNUMBER(SEARCH(IF(K$1&lt;&gt;"",K$1,"NA"),'MITRE &amp; Controls Mappings'!$E491)),ISNUMBER(SEARCH(IF(K$1&lt;&gt;"",K$1,"NA"),'MITRE &amp; Controls Mappings'!$F491))),ISNUMBER(SEARCH(IF(K$2&lt;&gt;"",K$2,"NA"),'MITRE &amp; Controls Mappings'!$G491))),ISNUMBER(SEARCH(IF(K$2&lt;&gt;"",K$2,"NA"),'MITRE &amp; Controls Mappings'!$H491))),ISNUMBER(SEARCH(IF(K$3&lt;&gt;"",K$3,"NA"),'MITRE &amp; Controls Mappings'!$I491))),ISNUMBER(SEARCH(IF(K$3&lt;&gt;"",K$3,"NA"),'MITRE &amp; Controls Mappings'!$J491))), 'MITRE &amp; Controls Mappings'!$B491,"")</f>
        <v/>
      </c>
      <c r="L493" s="26" t="str">
        <f>IF('MITRE &amp; Controls Mappings'!D491 &lt;&gt;"",'MITRE &amp; Controls Mappings'!D491,"" )</f>
        <v>(L2) Ensure 'Prohibit access of the Windows Connect Now wizards' is set to 'Enabled'</v>
      </c>
    </row>
    <row r="494" spans="1:12" x14ac:dyDescent="0.25">
      <c r="A494" t="str">
        <f>IF(COUNTIF(B494:K494,"="&amp;'MITRE &amp; Controls Mappings'!B492)&gt;0,'MITRE &amp; Controls Mappings'!B492,"")</f>
        <v/>
      </c>
      <c r="B494" t="str">
        <f>IF(OR(OR(OR(OR(OR(ISNUMBER(SEARCH(IF(B$1&lt;&gt;"",B$1,"NA"),'MITRE &amp; Controls Mappings'!$E492)),ISNUMBER(SEARCH(IF(B$1&lt;&gt;"",B$1,"NA"),'MITRE &amp; Controls Mappings'!$F492))),ISNUMBER(SEARCH(IF(B$2&lt;&gt;"",B$2,"NA"),'MITRE &amp; Controls Mappings'!$G492))),ISNUMBER(SEARCH(IF(B$2&lt;&gt;"",B$2,"NA"),'MITRE &amp; Controls Mappings'!$H492))),ISNUMBER(SEARCH(IF(B$3&lt;&gt;"",B$3,"NA"),'MITRE &amp; Controls Mappings'!$I492))),ISNUMBER(SEARCH(IF(B$3&lt;&gt;"",B$3,"NA"),'MITRE &amp; Controls Mappings'!$J492))), 'MITRE &amp; Controls Mappings'!$B492,"")</f>
        <v/>
      </c>
      <c r="C494" t="str">
        <f>IF(OR(OR(OR(OR(OR(ISNUMBER(SEARCH(IF(C$1&lt;&gt;"",C$1,"NA"),'MITRE &amp; Controls Mappings'!$E492)),ISNUMBER(SEARCH(IF(C$1&lt;&gt;"",C$1,"NA"),'MITRE &amp; Controls Mappings'!$F492))),ISNUMBER(SEARCH(IF(C$2&lt;&gt;"",C$2,"NA"),'MITRE &amp; Controls Mappings'!$G492))),ISNUMBER(SEARCH(IF(C$2&lt;&gt;"",C$2,"NA"),'MITRE &amp; Controls Mappings'!$H492))),ISNUMBER(SEARCH(IF(C$3&lt;&gt;"",C$3,"NA"),'MITRE &amp; Controls Mappings'!$I492))),ISNUMBER(SEARCH(IF(C$3&lt;&gt;"",C$3,"NA"),'MITRE &amp; Controls Mappings'!$J492))), 'MITRE &amp; Controls Mappings'!$B492,"")</f>
        <v/>
      </c>
      <c r="D494" t="str">
        <f>IF(OR(OR(OR(OR(OR(ISNUMBER(SEARCH(IF(D$1&lt;&gt;"",D$1,"NA"),'MITRE &amp; Controls Mappings'!$E492)),ISNUMBER(SEARCH(IF(D$1&lt;&gt;"",D$1,"NA"),'MITRE &amp; Controls Mappings'!$F492))),ISNUMBER(SEARCH(IF(D$2&lt;&gt;"",D$2,"NA"),'MITRE &amp; Controls Mappings'!$G492))),ISNUMBER(SEARCH(IF(D$2&lt;&gt;"",D$2,"NA"),'MITRE &amp; Controls Mappings'!$H492))),ISNUMBER(SEARCH(IF(D$3&lt;&gt;"",D$3,"NA"),'MITRE &amp; Controls Mappings'!$I492))),ISNUMBER(SEARCH(IF(D$3&lt;&gt;"",D$3,"NA"),'MITRE &amp; Controls Mappings'!$J492))), 'MITRE &amp; Controls Mappings'!$B492,"")</f>
        <v/>
      </c>
      <c r="E494" t="str">
        <f>IF(OR(OR(OR(OR(OR(ISNUMBER(SEARCH(IF(E$1&lt;&gt;"",E$1,"NA"),'MITRE &amp; Controls Mappings'!$E492)),ISNUMBER(SEARCH(IF(E$1&lt;&gt;"",E$1,"NA"),'MITRE &amp; Controls Mappings'!$F492))),ISNUMBER(SEARCH(IF(E$2&lt;&gt;"",E$2,"NA"),'MITRE &amp; Controls Mappings'!$G492))),ISNUMBER(SEARCH(IF(E$2&lt;&gt;"",E$2,"NA"),'MITRE &amp; Controls Mappings'!$H492))),ISNUMBER(SEARCH(IF(E$3&lt;&gt;"",E$3,"NA"),'MITRE &amp; Controls Mappings'!$I492))),ISNUMBER(SEARCH(IF(E$3&lt;&gt;"",E$3,"NA"),'MITRE &amp; Controls Mappings'!$J492))), 'MITRE &amp; Controls Mappings'!$B492,"")</f>
        <v/>
      </c>
      <c r="F494" t="str">
        <f>IF(OR(OR(OR(OR(OR(ISNUMBER(SEARCH(IF(F$1&lt;&gt;"",F$1,"NA"),'MITRE &amp; Controls Mappings'!$E492)),ISNUMBER(SEARCH(IF(F$1&lt;&gt;"",F$1,"NA"),'MITRE &amp; Controls Mappings'!$F492))),ISNUMBER(SEARCH(IF(F$2&lt;&gt;"",F$2,"NA"),'MITRE &amp; Controls Mappings'!$G492))),ISNUMBER(SEARCH(IF(F$2&lt;&gt;"",F$2,"NA"),'MITRE &amp; Controls Mappings'!$H492))),ISNUMBER(SEARCH(IF(F$3&lt;&gt;"",F$3,"NA"),'MITRE &amp; Controls Mappings'!$I492))),ISNUMBER(SEARCH(IF(F$3&lt;&gt;"",F$3,"NA"),'MITRE &amp; Controls Mappings'!$J492))), 'MITRE &amp; Controls Mappings'!$B492,"")</f>
        <v/>
      </c>
      <c r="G494" t="str">
        <f>IF(OR(OR(OR(OR(OR(ISNUMBER(SEARCH(IF(G$1&lt;&gt;"",G$1,"NA"),'MITRE &amp; Controls Mappings'!$E492)),ISNUMBER(SEARCH(IF(G$1&lt;&gt;"",G$1,"NA"),'MITRE &amp; Controls Mappings'!$F492))),ISNUMBER(SEARCH(IF(G$2&lt;&gt;"",G$2,"NA"),'MITRE &amp; Controls Mappings'!$G492))),ISNUMBER(SEARCH(IF(G$2&lt;&gt;"",G$2,"NA"),'MITRE &amp; Controls Mappings'!$H492))),ISNUMBER(SEARCH(IF(G$3&lt;&gt;"",G$3,"NA"),'MITRE &amp; Controls Mappings'!$I492))),ISNUMBER(SEARCH(IF(G$3&lt;&gt;"",G$3,"NA"),'MITRE &amp; Controls Mappings'!$J492))), 'MITRE &amp; Controls Mappings'!$B492,"")</f>
        <v/>
      </c>
      <c r="H494" t="str">
        <f>IF(OR(OR(OR(OR(OR(ISNUMBER(SEARCH(IF(H$1&lt;&gt;"",H$1,"NA"),'MITRE &amp; Controls Mappings'!$E492)),ISNUMBER(SEARCH(IF(H$1&lt;&gt;"",H$1,"NA"),'MITRE &amp; Controls Mappings'!$F492))),ISNUMBER(SEARCH(IF(H$2&lt;&gt;"",H$2,"NA"),'MITRE &amp; Controls Mappings'!$G492))),ISNUMBER(SEARCH(IF(H$2&lt;&gt;"",H$2,"NA"),'MITRE &amp; Controls Mappings'!$H492))),ISNUMBER(SEARCH(IF(H$3&lt;&gt;"",H$3,"NA"),'MITRE &amp; Controls Mappings'!$I492))),ISNUMBER(SEARCH(IF(H$3&lt;&gt;"",H$3,"NA"),'MITRE &amp; Controls Mappings'!$J492))), 'MITRE &amp; Controls Mappings'!$B492,"")</f>
        <v/>
      </c>
      <c r="I494" t="str">
        <f>IF(OR(OR(OR(OR(OR(ISNUMBER(SEARCH(IF(I$1&lt;&gt;"",I$1,"NA"),'MITRE &amp; Controls Mappings'!$E492)),ISNUMBER(SEARCH(IF(I$1&lt;&gt;"",I$1,"NA"),'MITRE &amp; Controls Mappings'!$F492))),ISNUMBER(SEARCH(IF(I$2&lt;&gt;"",I$2,"NA"),'MITRE &amp; Controls Mappings'!$G492))),ISNUMBER(SEARCH(IF(I$2&lt;&gt;"",I$2,"NA"),'MITRE &amp; Controls Mappings'!$H492))),ISNUMBER(SEARCH(IF(I$3&lt;&gt;"",I$3,"NA"),'MITRE &amp; Controls Mappings'!$I492))),ISNUMBER(SEARCH(IF(I$3&lt;&gt;"",I$3,"NA"),'MITRE &amp; Controls Mappings'!$J492))), 'MITRE &amp; Controls Mappings'!$B492,"")</f>
        <v/>
      </c>
      <c r="J494" t="str">
        <f>IF(OR(OR(OR(OR(OR(ISNUMBER(SEARCH(IF(J$1&lt;&gt;"",J$1,"NA"),'MITRE &amp; Controls Mappings'!$E492)),ISNUMBER(SEARCH(IF(J$1&lt;&gt;"",J$1,"NA"),'MITRE &amp; Controls Mappings'!$F492))),ISNUMBER(SEARCH(IF(J$2&lt;&gt;"",J$2,"NA"),'MITRE &amp; Controls Mappings'!$G492))),ISNUMBER(SEARCH(IF(J$2&lt;&gt;"",J$2,"NA"),'MITRE &amp; Controls Mappings'!$H492))),ISNUMBER(SEARCH(IF(J$3&lt;&gt;"",J$3,"NA"),'MITRE &amp; Controls Mappings'!$I492))),ISNUMBER(SEARCH(IF(J$3&lt;&gt;"",J$3,"NA"),'MITRE &amp; Controls Mappings'!$J492))), 'MITRE &amp; Controls Mappings'!$B492,"")</f>
        <v/>
      </c>
      <c r="K494" t="str">
        <f>IF(OR(OR(OR(OR(OR(ISNUMBER(SEARCH(IF(K$1&lt;&gt;"",K$1,"NA"),'MITRE &amp; Controls Mappings'!$E492)),ISNUMBER(SEARCH(IF(K$1&lt;&gt;"",K$1,"NA"),'MITRE &amp; Controls Mappings'!$F492))),ISNUMBER(SEARCH(IF(K$2&lt;&gt;"",K$2,"NA"),'MITRE &amp; Controls Mappings'!$G492))),ISNUMBER(SEARCH(IF(K$2&lt;&gt;"",K$2,"NA"),'MITRE &amp; Controls Mappings'!$H492))),ISNUMBER(SEARCH(IF(K$3&lt;&gt;"",K$3,"NA"),'MITRE &amp; Controls Mappings'!$I492))),ISNUMBER(SEARCH(IF(K$3&lt;&gt;"",K$3,"NA"),'MITRE &amp; Controls Mappings'!$J492))), 'MITRE &amp; Controls Mappings'!$B492,"")</f>
        <v/>
      </c>
      <c r="L494" s="26" t="str">
        <f>IF('MITRE &amp; Controls Mappings'!D492 &lt;&gt;"",'MITRE &amp; Controls Mappings'!D492,"" )</f>
        <v>Windows Connection Manager</v>
      </c>
    </row>
    <row r="495" spans="1:12" ht="30" x14ac:dyDescent="0.25">
      <c r="A495" t="str">
        <f>IF(COUNTIF(B495:K495,"="&amp;'MITRE &amp; Controls Mappings'!B493)&gt;0,'MITRE &amp; Controls Mappings'!B493,"")</f>
        <v/>
      </c>
      <c r="B495" t="str">
        <f>IF(OR(OR(OR(OR(OR(ISNUMBER(SEARCH(IF(B$1&lt;&gt;"",B$1,"NA"),'MITRE &amp; Controls Mappings'!$E493)),ISNUMBER(SEARCH(IF(B$1&lt;&gt;"",B$1,"NA"),'MITRE &amp; Controls Mappings'!$F493))),ISNUMBER(SEARCH(IF(B$2&lt;&gt;"",B$2,"NA"),'MITRE &amp; Controls Mappings'!$G493))),ISNUMBER(SEARCH(IF(B$2&lt;&gt;"",B$2,"NA"),'MITRE &amp; Controls Mappings'!$H493))),ISNUMBER(SEARCH(IF(B$3&lt;&gt;"",B$3,"NA"),'MITRE &amp; Controls Mappings'!$I493))),ISNUMBER(SEARCH(IF(B$3&lt;&gt;"",B$3,"NA"),'MITRE &amp; Controls Mappings'!$J493))), 'MITRE &amp; Controls Mappings'!$B493,"")</f>
        <v/>
      </c>
      <c r="C495" t="str">
        <f>IF(OR(OR(OR(OR(OR(ISNUMBER(SEARCH(IF(C$1&lt;&gt;"",C$1,"NA"),'MITRE &amp; Controls Mappings'!$E493)),ISNUMBER(SEARCH(IF(C$1&lt;&gt;"",C$1,"NA"),'MITRE &amp; Controls Mappings'!$F493))),ISNUMBER(SEARCH(IF(C$2&lt;&gt;"",C$2,"NA"),'MITRE &amp; Controls Mappings'!$G493))),ISNUMBER(SEARCH(IF(C$2&lt;&gt;"",C$2,"NA"),'MITRE &amp; Controls Mappings'!$H493))),ISNUMBER(SEARCH(IF(C$3&lt;&gt;"",C$3,"NA"),'MITRE &amp; Controls Mappings'!$I493))),ISNUMBER(SEARCH(IF(C$3&lt;&gt;"",C$3,"NA"),'MITRE &amp; Controls Mappings'!$J493))), 'MITRE &amp; Controls Mappings'!$B493,"")</f>
        <v/>
      </c>
      <c r="D495" t="str">
        <f>IF(OR(OR(OR(OR(OR(ISNUMBER(SEARCH(IF(D$1&lt;&gt;"",D$1,"NA"),'MITRE &amp; Controls Mappings'!$E493)),ISNUMBER(SEARCH(IF(D$1&lt;&gt;"",D$1,"NA"),'MITRE &amp; Controls Mappings'!$F493))),ISNUMBER(SEARCH(IF(D$2&lt;&gt;"",D$2,"NA"),'MITRE &amp; Controls Mappings'!$G493))),ISNUMBER(SEARCH(IF(D$2&lt;&gt;"",D$2,"NA"),'MITRE &amp; Controls Mappings'!$H493))),ISNUMBER(SEARCH(IF(D$3&lt;&gt;"",D$3,"NA"),'MITRE &amp; Controls Mappings'!$I493))),ISNUMBER(SEARCH(IF(D$3&lt;&gt;"",D$3,"NA"),'MITRE &amp; Controls Mappings'!$J493))), 'MITRE &amp; Controls Mappings'!$B493,"")</f>
        <v/>
      </c>
      <c r="E495" t="str">
        <f>IF(OR(OR(OR(OR(OR(ISNUMBER(SEARCH(IF(E$1&lt;&gt;"",E$1,"NA"),'MITRE &amp; Controls Mappings'!$E493)),ISNUMBER(SEARCH(IF(E$1&lt;&gt;"",E$1,"NA"),'MITRE &amp; Controls Mappings'!$F493))),ISNUMBER(SEARCH(IF(E$2&lt;&gt;"",E$2,"NA"),'MITRE &amp; Controls Mappings'!$G493))),ISNUMBER(SEARCH(IF(E$2&lt;&gt;"",E$2,"NA"),'MITRE &amp; Controls Mappings'!$H493))),ISNUMBER(SEARCH(IF(E$3&lt;&gt;"",E$3,"NA"),'MITRE &amp; Controls Mappings'!$I493))),ISNUMBER(SEARCH(IF(E$3&lt;&gt;"",E$3,"NA"),'MITRE &amp; Controls Mappings'!$J493))), 'MITRE &amp; Controls Mappings'!$B493,"")</f>
        <v/>
      </c>
      <c r="F495" t="str">
        <f>IF(OR(OR(OR(OR(OR(ISNUMBER(SEARCH(IF(F$1&lt;&gt;"",F$1,"NA"),'MITRE &amp; Controls Mappings'!$E493)),ISNUMBER(SEARCH(IF(F$1&lt;&gt;"",F$1,"NA"),'MITRE &amp; Controls Mappings'!$F493))),ISNUMBER(SEARCH(IF(F$2&lt;&gt;"",F$2,"NA"),'MITRE &amp; Controls Mappings'!$G493))),ISNUMBER(SEARCH(IF(F$2&lt;&gt;"",F$2,"NA"),'MITRE &amp; Controls Mappings'!$H493))),ISNUMBER(SEARCH(IF(F$3&lt;&gt;"",F$3,"NA"),'MITRE &amp; Controls Mappings'!$I493))),ISNUMBER(SEARCH(IF(F$3&lt;&gt;"",F$3,"NA"),'MITRE &amp; Controls Mappings'!$J493))), 'MITRE &amp; Controls Mappings'!$B493,"")</f>
        <v/>
      </c>
      <c r="G495" t="str">
        <f>IF(OR(OR(OR(OR(OR(ISNUMBER(SEARCH(IF(G$1&lt;&gt;"",G$1,"NA"),'MITRE &amp; Controls Mappings'!$E493)),ISNUMBER(SEARCH(IF(G$1&lt;&gt;"",G$1,"NA"),'MITRE &amp; Controls Mappings'!$F493))),ISNUMBER(SEARCH(IF(G$2&lt;&gt;"",G$2,"NA"),'MITRE &amp; Controls Mappings'!$G493))),ISNUMBER(SEARCH(IF(G$2&lt;&gt;"",G$2,"NA"),'MITRE &amp; Controls Mappings'!$H493))),ISNUMBER(SEARCH(IF(G$3&lt;&gt;"",G$3,"NA"),'MITRE &amp; Controls Mappings'!$I493))),ISNUMBER(SEARCH(IF(G$3&lt;&gt;"",G$3,"NA"),'MITRE &amp; Controls Mappings'!$J493))), 'MITRE &amp; Controls Mappings'!$B493,"")</f>
        <v/>
      </c>
      <c r="H495" t="str">
        <f>IF(OR(OR(OR(OR(OR(ISNUMBER(SEARCH(IF(H$1&lt;&gt;"",H$1,"NA"),'MITRE &amp; Controls Mappings'!$E493)),ISNUMBER(SEARCH(IF(H$1&lt;&gt;"",H$1,"NA"),'MITRE &amp; Controls Mappings'!$F493))),ISNUMBER(SEARCH(IF(H$2&lt;&gt;"",H$2,"NA"),'MITRE &amp; Controls Mappings'!$G493))),ISNUMBER(SEARCH(IF(H$2&lt;&gt;"",H$2,"NA"),'MITRE &amp; Controls Mappings'!$H493))),ISNUMBER(SEARCH(IF(H$3&lt;&gt;"",H$3,"NA"),'MITRE &amp; Controls Mappings'!$I493))),ISNUMBER(SEARCH(IF(H$3&lt;&gt;"",H$3,"NA"),'MITRE &amp; Controls Mappings'!$J493))), 'MITRE &amp; Controls Mappings'!$B493,"")</f>
        <v/>
      </c>
      <c r="I495" t="str">
        <f>IF(OR(OR(OR(OR(OR(ISNUMBER(SEARCH(IF(I$1&lt;&gt;"",I$1,"NA"),'MITRE &amp; Controls Mappings'!$E493)),ISNUMBER(SEARCH(IF(I$1&lt;&gt;"",I$1,"NA"),'MITRE &amp; Controls Mappings'!$F493))),ISNUMBER(SEARCH(IF(I$2&lt;&gt;"",I$2,"NA"),'MITRE &amp; Controls Mappings'!$G493))),ISNUMBER(SEARCH(IF(I$2&lt;&gt;"",I$2,"NA"),'MITRE &amp; Controls Mappings'!$H493))),ISNUMBER(SEARCH(IF(I$3&lt;&gt;"",I$3,"NA"),'MITRE &amp; Controls Mappings'!$I493))),ISNUMBER(SEARCH(IF(I$3&lt;&gt;"",I$3,"NA"),'MITRE &amp; Controls Mappings'!$J493))), 'MITRE &amp; Controls Mappings'!$B493,"")</f>
        <v/>
      </c>
      <c r="J495" t="str">
        <f>IF(OR(OR(OR(OR(OR(ISNUMBER(SEARCH(IF(J$1&lt;&gt;"",J$1,"NA"),'MITRE &amp; Controls Mappings'!$E493)),ISNUMBER(SEARCH(IF(J$1&lt;&gt;"",J$1,"NA"),'MITRE &amp; Controls Mappings'!$F493))),ISNUMBER(SEARCH(IF(J$2&lt;&gt;"",J$2,"NA"),'MITRE &amp; Controls Mappings'!$G493))),ISNUMBER(SEARCH(IF(J$2&lt;&gt;"",J$2,"NA"),'MITRE &amp; Controls Mappings'!$H493))),ISNUMBER(SEARCH(IF(J$3&lt;&gt;"",J$3,"NA"),'MITRE &amp; Controls Mappings'!$I493))),ISNUMBER(SEARCH(IF(J$3&lt;&gt;"",J$3,"NA"),'MITRE &amp; Controls Mappings'!$J493))), 'MITRE &amp; Controls Mappings'!$B493,"")</f>
        <v/>
      </c>
      <c r="K495" t="str">
        <f>IF(OR(OR(OR(OR(OR(ISNUMBER(SEARCH(IF(K$1&lt;&gt;"",K$1,"NA"),'MITRE &amp; Controls Mappings'!$E493)),ISNUMBER(SEARCH(IF(K$1&lt;&gt;"",K$1,"NA"),'MITRE &amp; Controls Mappings'!$F493))),ISNUMBER(SEARCH(IF(K$2&lt;&gt;"",K$2,"NA"),'MITRE &amp; Controls Mappings'!$G493))),ISNUMBER(SEARCH(IF(K$2&lt;&gt;"",K$2,"NA"),'MITRE &amp; Controls Mappings'!$H493))),ISNUMBER(SEARCH(IF(K$3&lt;&gt;"",K$3,"NA"),'MITRE &amp; Controls Mappings'!$I493))),ISNUMBER(SEARCH(IF(K$3&lt;&gt;"",K$3,"NA"),'MITRE &amp; Controls Mappings'!$J493))), 'MITRE &amp; Controls Mappings'!$B493,"")</f>
        <v/>
      </c>
      <c r="L495" s="26" t="str">
        <f>IF('MITRE &amp; Controls Mappings'!D493 &lt;&gt;"",'MITRE &amp; Controls Mappings'!D493,"" )</f>
        <v>(L1) Ensure 'Minimize the number of simultaneous connections to the Internet or a Windows Domain' is set to 'Enabled: 3 = Prevent Wi-Fi when on Ethernet'</v>
      </c>
    </row>
    <row r="496" spans="1:12" ht="30" x14ac:dyDescent="0.25">
      <c r="A496" t="str">
        <f>IF(COUNTIF(B496:K496,"="&amp;'MITRE &amp; Controls Mappings'!B494)&gt;0,'MITRE &amp; Controls Mappings'!B494,"")</f>
        <v/>
      </c>
      <c r="B496" t="str">
        <f>IF(OR(OR(OR(OR(OR(ISNUMBER(SEARCH(IF(B$1&lt;&gt;"",B$1,"NA"),'MITRE &amp; Controls Mappings'!$E494)),ISNUMBER(SEARCH(IF(B$1&lt;&gt;"",B$1,"NA"),'MITRE &amp; Controls Mappings'!$F494))),ISNUMBER(SEARCH(IF(B$2&lt;&gt;"",B$2,"NA"),'MITRE &amp; Controls Mappings'!$G494))),ISNUMBER(SEARCH(IF(B$2&lt;&gt;"",B$2,"NA"),'MITRE &amp; Controls Mappings'!$H494))),ISNUMBER(SEARCH(IF(B$3&lt;&gt;"",B$3,"NA"),'MITRE &amp; Controls Mappings'!$I494))),ISNUMBER(SEARCH(IF(B$3&lt;&gt;"",B$3,"NA"),'MITRE &amp; Controls Mappings'!$J494))), 'MITRE &amp; Controls Mappings'!$B494,"")</f>
        <v/>
      </c>
      <c r="C496" t="str">
        <f>IF(OR(OR(OR(OR(OR(ISNUMBER(SEARCH(IF(C$1&lt;&gt;"",C$1,"NA"),'MITRE &amp; Controls Mappings'!$E494)),ISNUMBER(SEARCH(IF(C$1&lt;&gt;"",C$1,"NA"),'MITRE &amp; Controls Mappings'!$F494))),ISNUMBER(SEARCH(IF(C$2&lt;&gt;"",C$2,"NA"),'MITRE &amp; Controls Mappings'!$G494))),ISNUMBER(SEARCH(IF(C$2&lt;&gt;"",C$2,"NA"),'MITRE &amp; Controls Mappings'!$H494))),ISNUMBER(SEARCH(IF(C$3&lt;&gt;"",C$3,"NA"),'MITRE &amp; Controls Mappings'!$I494))),ISNUMBER(SEARCH(IF(C$3&lt;&gt;"",C$3,"NA"),'MITRE &amp; Controls Mappings'!$J494))), 'MITRE &amp; Controls Mappings'!$B494,"")</f>
        <v/>
      </c>
      <c r="D496" t="str">
        <f>IF(OR(OR(OR(OR(OR(ISNUMBER(SEARCH(IF(D$1&lt;&gt;"",D$1,"NA"),'MITRE &amp; Controls Mappings'!$E494)),ISNUMBER(SEARCH(IF(D$1&lt;&gt;"",D$1,"NA"),'MITRE &amp; Controls Mappings'!$F494))),ISNUMBER(SEARCH(IF(D$2&lt;&gt;"",D$2,"NA"),'MITRE &amp; Controls Mappings'!$G494))),ISNUMBER(SEARCH(IF(D$2&lt;&gt;"",D$2,"NA"),'MITRE &amp; Controls Mappings'!$H494))),ISNUMBER(SEARCH(IF(D$3&lt;&gt;"",D$3,"NA"),'MITRE &amp; Controls Mappings'!$I494))),ISNUMBER(SEARCH(IF(D$3&lt;&gt;"",D$3,"NA"),'MITRE &amp; Controls Mappings'!$J494))), 'MITRE &amp; Controls Mappings'!$B494,"")</f>
        <v/>
      </c>
      <c r="E496" t="str">
        <f>IF(OR(OR(OR(OR(OR(ISNUMBER(SEARCH(IF(E$1&lt;&gt;"",E$1,"NA"),'MITRE &amp; Controls Mappings'!$E494)),ISNUMBER(SEARCH(IF(E$1&lt;&gt;"",E$1,"NA"),'MITRE &amp; Controls Mappings'!$F494))),ISNUMBER(SEARCH(IF(E$2&lt;&gt;"",E$2,"NA"),'MITRE &amp; Controls Mappings'!$G494))),ISNUMBER(SEARCH(IF(E$2&lt;&gt;"",E$2,"NA"),'MITRE &amp; Controls Mappings'!$H494))),ISNUMBER(SEARCH(IF(E$3&lt;&gt;"",E$3,"NA"),'MITRE &amp; Controls Mappings'!$I494))),ISNUMBER(SEARCH(IF(E$3&lt;&gt;"",E$3,"NA"),'MITRE &amp; Controls Mappings'!$J494))), 'MITRE &amp; Controls Mappings'!$B494,"")</f>
        <v/>
      </c>
      <c r="F496" t="str">
        <f>IF(OR(OR(OR(OR(OR(ISNUMBER(SEARCH(IF(F$1&lt;&gt;"",F$1,"NA"),'MITRE &amp; Controls Mappings'!$E494)),ISNUMBER(SEARCH(IF(F$1&lt;&gt;"",F$1,"NA"),'MITRE &amp; Controls Mappings'!$F494))),ISNUMBER(SEARCH(IF(F$2&lt;&gt;"",F$2,"NA"),'MITRE &amp; Controls Mappings'!$G494))),ISNUMBER(SEARCH(IF(F$2&lt;&gt;"",F$2,"NA"),'MITRE &amp; Controls Mappings'!$H494))),ISNUMBER(SEARCH(IF(F$3&lt;&gt;"",F$3,"NA"),'MITRE &amp; Controls Mappings'!$I494))),ISNUMBER(SEARCH(IF(F$3&lt;&gt;"",F$3,"NA"),'MITRE &amp; Controls Mappings'!$J494))), 'MITRE &amp; Controls Mappings'!$B494,"")</f>
        <v/>
      </c>
      <c r="G496" t="str">
        <f>IF(OR(OR(OR(OR(OR(ISNUMBER(SEARCH(IF(G$1&lt;&gt;"",G$1,"NA"),'MITRE &amp; Controls Mappings'!$E494)),ISNUMBER(SEARCH(IF(G$1&lt;&gt;"",G$1,"NA"),'MITRE &amp; Controls Mappings'!$F494))),ISNUMBER(SEARCH(IF(G$2&lt;&gt;"",G$2,"NA"),'MITRE &amp; Controls Mappings'!$G494))),ISNUMBER(SEARCH(IF(G$2&lt;&gt;"",G$2,"NA"),'MITRE &amp; Controls Mappings'!$H494))),ISNUMBER(SEARCH(IF(G$3&lt;&gt;"",G$3,"NA"),'MITRE &amp; Controls Mappings'!$I494))),ISNUMBER(SEARCH(IF(G$3&lt;&gt;"",G$3,"NA"),'MITRE &amp; Controls Mappings'!$J494))), 'MITRE &amp; Controls Mappings'!$B494,"")</f>
        <v/>
      </c>
      <c r="H496" t="str">
        <f>IF(OR(OR(OR(OR(OR(ISNUMBER(SEARCH(IF(H$1&lt;&gt;"",H$1,"NA"),'MITRE &amp; Controls Mappings'!$E494)),ISNUMBER(SEARCH(IF(H$1&lt;&gt;"",H$1,"NA"),'MITRE &amp; Controls Mappings'!$F494))),ISNUMBER(SEARCH(IF(H$2&lt;&gt;"",H$2,"NA"),'MITRE &amp; Controls Mappings'!$G494))),ISNUMBER(SEARCH(IF(H$2&lt;&gt;"",H$2,"NA"),'MITRE &amp; Controls Mappings'!$H494))),ISNUMBER(SEARCH(IF(H$3&lt;&gt;"",H$3,"NA"),'MITRE &amp; Controls Mappings'!$I494))),ISNUMBER(SEARCH(IF(H$3&lt;&gt;"",H$3,"NA"),'MITRE &amp; Controls Mappings'!$J494))), 'MITRE &amp; Controls Mappings'!$B494,"")</f>
        <v/>
      </c>
      <c r="I496" t="str">
        <f>IF(OR(OR(OR(OR(OR(ISNUMBER(SEARCH(IF(I$1&lt;&gt;"",I$1,"NA"),'MITRE &amp; Controls Mappings'!$E494)),ISNUMBER(SEARCH(IF(I$1&lt;&gt;"",I$1,"NA"),'MITRE &amp; Controls Mappings'!$F494))),ISNUMBER(SEARCH(IF(I$2&lt;&gt;"",I$2,"NA"),'MITRE &amp; Controls Mappings'!$G494))),ISNUMBER(SEARCH(IF(I$2&lt;&gt;"",I$2,"NA"),'MITRE &amp; Controls Mappings'!$H494))),ISNUMBER(SEARCH(IF(I$3&lt;&gt;"",I$3,"NA"),'MITRE &amp; Controls Mappings'!$I494))),ISNUMBER(SEARCH(IF(I$3&lt;&gt;"",I$3,"NA"),'MITRE &amp; Controls Mappings'!$J494))), 'MITRE &amp; Controls Mappings'!$B494,"")</f>
        <v/>
      </c>
      <c r="J496" t="str">
        <f>IF(OR(OR(OR(OR(OR(ISNUMBER(SEARCH(IF(J$1&lt;&gt;"",J$1,"NA"),'MITRE &amp; Controls Mappings'!$E494)),ISNUMBER(SEARCH(IF(J$1&lt;&gt;"",J$1,"NA"),'MITRE &amp; Controls Mappings'!$F494))),ISNUMBER(SEARCH(IF(J$2&lt;&gt;"",J$2,"NA"),'MITRE &amp; Controls Mappings'!$G494))),ISNUMBER(SEARCH(IF(J$2&lt;&gt;"",J$2,"NA"),'MITRE &amp; Controls Mappings'!$H494))),ISNUMBER(SEARCH(IF(J$3&lt;&gt;"",J$3,"NA"),'MITRE &amp; Controls Mappings'!$I494))),ISNUMBER(SEARCH(IF(J$3&lt;&gt;"",J$3,"NA"),'MITRE &amp; Controls Mappings'!$J494))), 'MITRE &amp; Controls Mappings'!$B494,"")</f>
        <v/>
      </c>
      <c r="K496" t="str">
        <f>IF(OR(OR(OR(OR(OR(ISNUMBER(SEARCH(IF(K$1&lt;&gt;"",K$1,"NA"),'MITRE &amp; Controls Mappings'!$E494)),ISNUMBER(SEARCH(IF(K$1&lt;&gt;"",K$1,"NA"),'MITRE &amp; Controls Mappings'!$F494))),ISNUMBER(SEARCH(IF(K$2&lt;&gt;"",K$2,"NA"),'MITRE &amp; Controls Mappings'!$G494))),ISNUMBER(SEARCH(IF(K$2&lt;&gt;"",K$2,"NA"),'MITRE &amp; Controls Mappings'!$H494))),ISNUMBER(SEARCH(IF(K$3&lt;&gt;"",K$3,"NA"),'MITRE &amp; Controls Mappings'!$I494))),ISNUMBER(SEARCH(IF(K$3&lt;&gt;"",K$3,"NA"),'MITRE &amp; Controls Mappings'!$J494))), 'MITRE &amp; Controls Mappings'!$B494,"")</f>
        <v/>
      </c>
      <c r="L496" s="26" t="str">
        <f>IF('MITRE &amp; Controls Mappings'!D494 &lt;&gt;"",'MITRE &amp; Controls Mappings'!D494,"" )</f>
        <v>(L1) Ensure 'Minimize the number of simultaneous connections to the Internet or a Windows Domain' is set to 'Enabled: 3 = Prevent Wi-Fi when on Ethernet'</v>
      </c>
    </row>
    <row r="497" spans="1:12" ht="30" x14ac:dyDescent="0.25">
      <c r="A497" t="str">
        <f>IF(COUNTIF(B497:K497,"="&amp;'MITRE &amp; Controls Mappings'!B495)&gt;0,'MITRE &amp; Controls Mappings'!B495,"")</f>
        <v/>
      </c>
      <c r="B497" t="str">
        <f>IF(OR(OR(OR(OR(OR(ISNUMBER(SEARCH(IF(B$1&lt;&gt;"",B$1,"NA"),'MITRE &amp; Controls Mappings'!$E495)),ISNUMBER(SEARCH(IF(B$1&lt;&gt;"",B$1,"NA"),'MITRE &amp; Controls Mappings'!$F495))),ISNUMBER(SEARCH(IF(B$2&lt;&gt;"",B$2,"NA"),'MITRE &amp; Controls Mappings'!$G495))),ISNUMBER(SEARCH(IF(B$2&lt;&gt;"",B$2,"NA"),'MITRE &amp; Controls Mappings'!$H495))),ISNUMBER(SEARCH(IF(B$3&lt;&gt;"",B$3,"NA"),'MITRE &amp; Controls Mappings'!$I495))),ISNUMBER(SEARCH(IF(B$3&lt;&gt;"",B$3,"NA"),'MITRE &amp; Controls Mappings'!$J495))), 'MITRE &amp; Controls Mappings'!$B495,"")</f>
        <v/>
      </c>
      <c r="C497" t="str">
        <f>IF(OR(OR(OR(OR(OR(ISNUMBER(SEARCH(IF(C$1&lt;&gt;"",C$1,"NA"),'MITRE &amp; Controls Mappings'!$E495)),ISNUMBER(SEARCH(IF(C$1&lt;&gt;"",C$1,"NA"),'MITRE &amp; Controls Mappings'!$F495))),ISNUMBER(SEARCH(IF(C$2&lt;&gt;"",C$2,"NA"),'MITRE &amp; Controls Mappings'!$G495))),ISNUMBER(SEARCH(IF(C$2&lt;&gt;"",C$2,"NA"),'MITRE &amp; Controls Mappings'!$H495))),ISNUMBER(SEARCH(IF(C$3&lt;&gt;"",C$3,"NA"),'MITRE &amp; Controls Mappings'!$I495))),ISNUMBER(SEARCH(IF(C$3&lt;&gt;"",C$3,"NA"),'MITRE &amp; Controls Mappings'!$J495))), 'MITRE &amp; Controls Mappings'!$B495,"")</f>
        <v/>
      </c>
      <c r="D497" t="str">
        <f>IF(OR(OR(OR(OR(OR(ISNUMBER(SEARCH(IF(D$1&lt;&gt;"",D$1,"NA"),'MITRE &amp; Controls Mappings'!$E495)),ISNUMBER(SEARCH(IF(D$1&lt;&gt;"",D$1,"NA"),'MITRE &amp; Controls Mappings'!$F495))),ISNUMBER(SEARCH(IF(D$2&lt;&gt;"",D$2,"NA"),'MITRE &amp; Controls Mappings'!$G495))),ISNUMBER(SEARCH(IF(D$2&lt;&gt;"",D$2,"NA"),'MITRE &amp; Controls Mappings'!$H495))),ISNUMBER(SEARCH(IF(D$3&lt;&gt;"",D$3,"NA"),'MITRE &amp; Controls Mappings'!$I495))),ISNUMBER(SEARCH(IF(D$3&lt;&gt;"",D$3,"NA"),'MITRE &amp; Controls Mappings'!$J495))), 'MITRE &amp; Controls Mappings'!$B495,"")</f>
        <v/>
      </c>
      <c r="E497" t="str">
        <f>IF(OR(OR(OR(OR(OR(ISNUMBER(SEARCH(IF(E$1&lt;&gt;"",E$1,"NA"),'MITRE &amp; Controls Mappings'!$E495)),ISNUMBER(SEARCH(IF(E$1&lt;&gt;"",E$1,"NA"),'MITRE &amp; Controls Mappings'!$F495))),ISNUMBER(SEARCH(IF(E$2&lt;&gt;"",E$2,"NA"),'MITRE &amp; Controls Mappings'!$G495))),ISNUMBER(SEARCH(IF(E$2&lt;&gt;"",E$2,"NA"),'MITRE &amp; Controls Mappings'!$H495))),ISNUMBER(SEARCH(IF(E$3&lt;&gt;"",E$3,"NA"),'MITRE &amp; Controls Mappings'!$I495))),ISNUMBER(SEARCH(IF(E$3&lt;&gt;"",E$3,"NA"),'MITRE &amp; Controls Mappings'!$J495))), 'MITRE &amp; Controls Mappings'!$B495,"")</f>
        <v/>
      </c>
      <c r="F497" t="str">
        <f>IF(OR(OR(OR(OR(OR(ISNUMBER(SEARCH(IF(F$1&lt;&gt;"",F$1,"NA"),'MITRE &amp; Controls Mappings'!$E495)),ISNUMBER(SEARCH(IF(F$1&lt;&gt;"",F$1,"NA"),'MITRE &amp; Controls Mappings'!$F495))),ISNUMBER(SEARCH(IF(F$2&lt;&gt;"",F$2,"NA"),'MITRE &amp; Controls Mappings'!$G495))),ISNUMBER(SEARCH(IF(F$2&lt;&gt;"",F$2,"NA"),'MITRE &amp; Controls Mappings'!$H495))),ISNUMBER(SEARCH(IF(F$3&lt;&gt;"",F$3,"NA"),'MITRE &amp; Controls Mappings'!$I495))),ISNUMBER(SEARCH(IF(F$3&lt;&gt;"",F$3,"NA"),'MITRE &amp; Controls Mappings'!$J495))), 'MITRE &amp; Controls Mappings'!$B495,"")</f>
        <v/>
      </c>
      <c r="G497" t="str">
        <f>IF(OR(OR(OR(OR(OR(ISNUMBER(SEARCH(IF(G$1&lt;&gt;"",G$1,"NA"),'MITRE &amp; Controls Mappings'!$E495)),ISNUMBER(SEARCH(IF(G$1&lt;&gt;"",G$1,"NA"),'MITRE &amp; Controls Mappings'!$F495))),ISNUMBER(SEARCH(IF(G$2&lt;&gt;"",G$2,"NA"),'MITRE &amp; Controls Mappings'!$G495))),ISNUMBER(SEARCH(IF(G$2&lt;&gt;"",G$2,"NA"),'MITRE &amp; Controls Mappings'!$H495))),ISNUMBER(SEARCH(IF(G$3&lt;&gt;"",G$3,"NA"),'MITRE &amp; Controls Mappings'!$I495))),ISNUMBER(SEARCH(IF(G$3&lt;&gt;"",G$3,"NA"),'MITRE &amp; Controls Mappings'!$J495))), 'MITRE &amp; Controls Mappings'!$B495,"")</f>
        <v/>
      </c>
      <c r="H497" t="str">
        <f>IF(OR(OR(OR(OR(OR(ISNUMBER(SEARCH(IF(H$1&lt;&gt;"",H$1,"NA"),'MITRE &amp; Controls Mappings'!$E495)),ISNUMBER(SEARCH(IF(H$1&lt;&gt;"",H$1,"NA"),'MITRE &amp; Controls Mappings'!$F495))),ISNUMBER(SEARCH(IF(H$2&lt;&gt;"",H$2,"NA"),'MITRE &amp; Controls Mappings'!$G495))),ISNUMBER(SEARCH(IF(H$2&lt;&gt;"",H$2,"NA"),'MITRE &amp; Controls Mappings'!$H495))),ISNUMBER(SEARCH(IF(H$3&lt;&gt;"",H$3,"NA"),'MITRE &amp; Controls Mappings'!$I495))),ISNUMBER(SEARCH(IF(H$3&lt;&gt;"",H$3,"NA"),'MITRE &amp; Controls Mappings'!$J495))), 'MITRE &amp; Controls Mappings'!$B495,"")</f>
        <v/>
      </c>
      <c r="I497" t="str">
        <f>IF(OR(OR(OR(OR(OR(ISNUMBER(SEARCH(IF(I$1&lt;&gt;"",I$1,"NA"),'MITRE &amp; Controls Mappings'!$E495)),ISNUMBER(SEARCH(IF(I$1&lt;&gt;"",I$1,"NA"),'MITRE &amp; Controls Mappings'!$F495))),ISNUMBER(SEARCH(IF(I$2&lt;&gt;"",I$2,"NA"),'MITRE &amp; Controls Mappings'!$G495))),ISNUMBER(SEARCH(IF(I$2&lt;&gt;"",I$2,"NA"),'MITRE &amp; Controls Mappings'!$H495))),ISNUMBER(SEARCH(IF(I$3&lt;&gt;"",I$3,"NA"),'MITRE &amp; Controls Mappings'!$I495))),ISNUMBER(SEARCH(IF(I$3&lt;&gt;"",I$3,"NA"),'MITRE &amp; Controls Mappings'!$J495))), 'MITRE &amp; Controls Mappings'!$B495,"")</f>
        <v/>
      </c>
      <c r="J497" t="str">
        <f>IF(OR(OR(OR(OR(OR(ISNUMBER(SEARCH(IF(J$1&lt;&gt;"",J$1,"NA"),'MITRE &amp; Controls Mappings'!$E495)),ISNUMBER(SEARCH(IF(J$1&lt;&gt;"",J$1,"NA"),'MITRE &amp; Controls Mappings'!$F495))),ISNUMBER(SEARCH(IF(J$2&lt;&gt;"",J$2,"NA"),'MITRE &amp; Controls Mappings'!$G495))),ISNUMBER(SEARCH(IF(J$2&lt;&gt;"",J$2,"NA"),'MITRE &amp; Controls Mappings'!$H495))),ISNUMBER(SEARCH(IF(J$3&lt;&gt;"",J$3,"NA"),'MITRE &amp; Controls Mappings'!$I495))),ISNUMBER(SEARCH(IF(J$3&lt;&gt;"",J$3,"NA"),'MITRE &amp; Controls Mappings'!$J495))), 'MITRE &amp; Controls Mappings'!$B495,"")</f>
        <v/>
      </c>
      <c r="K497" t="str">
        <f>IF(OR(OR(OR(OR(OR(ISNUMBER(SEARCH(IF(K$1&lt;&gt;"",K$1,"NA"),'MITRE &amp; Controls Mappings'!$E495)),ISNUMBER(SEARCH(IF(K$1&lt;&gt;"",K$1,"NA"),'MITRE &amp; Controls Mappings'!$F495))),ISNUMBER(SEARCH(IF(K$2&lt;&gt;"",K$2,"NA"),'MITRE &amp; Controls Mappings'!$G495))),ISNUMBER(SEARCH(IF(K$2&lt;&gt;"",K$2,"NA"),'MITRE &amp; Controls Mappings'!$H495))),ISNUMBER(SEARCH(IF(K$3&lt;&gt;"",K$3,"NA"),'MITRE &amp; Controls Mappings'!$I495))),ISNUMBER(SEARCH(IF(K$3&lt;&gt;"",K$3,"NA"),'MITRE &amp; Controls Mappings'!$J495))), 'MITRE &amp; Controls Mappings'!$B495,"")</f>
        <v/>
      </c>
      <c r="L497" s="26" t="str">
        <f>IF('MITRE &amp; Controls Mappings'!D495 &lt;&gt;"",'MITRE &amp; Controls Mappings'!D495,"" )</f>
        <v>(L2) Ensure 'Prohibit connection to non-domain networks when connected to domain authenticated network' is set to 'Enabled' (MS only)</v>
      </c>
    </row>
    <row r="498" spans="1:12" x14ac:dyDescent="0.25">
      <c r="A498" t="str">
        <f>IF(COUNTIF(B498:K498,"="&amp;'MITRE &amp; Controls Mappings'!B496)&gt;0,'MITRE &amp; Controls Mappings'!B496,"")</f>
        <v/>
      </c>
      <c r="B498" t="str">
        <f>IF(OR(OR(OR(OR(OR(ISNUMBER(SEARCH(IF(B$1&lt;&gt;"",B$1,"NA"),'MITRE &amp; Controls Mappings'!$E496)),ISNUMBER(SEARCH(IF(B$1&lt;&gt;"",B$1,"NA"),'MITRE &amp; Controls Mappings'!$F496))),ISNUMBER(SEARCH(IF(B$2&lt;&gt;"",B$2,"NA"),'MITRE &amp; Controls Mappings'!$G496))),ISNUMBER(SEARCH(IF(B$2&lt;&gt;"",B$2,"NA"),'MITRE &amp; Controls Mappings'!$H496))),ISNUMBER(SEARCH(IF(B$3&lt;&gt;"",B$3,"NA"),'MITRE &amp; Controls Mappings'!$I496))),ISNUMBER(SEARCH(IF(B$3&lt;&gt;"",B$3,"NA"),'MITRE &amp; Controls Mappings'!$J496))), 'MITRE &amp; Controls Mappings'!$B496,"")</f>
        <v/>
      </c>
      <c r="C498" t="str">
        <f>IF(OR(OR(OR(OR(OR(ISNUMBER(SEARCH(IF(C$1&lt;&gt;"",C$1,"NA"),'MITRE &amp; Controls Mappings'!$E496)),ISNUMBER(SEARCH(IF(C$1&lt;&gt;"",C$1,"NA"),'MITRE &amp; Controls Mappings'!$F496))),ISNUMBER(SEARCH(IF(C$2&lt;&gt;"",C$2,"NA"),'MITRE &amp; Controls Mappings'!$G496))),ISNUMBER(SEARCH(IF(C$2&lt;&gt;"",C$2,"NA"),'MITRE &amp; Controls Mappings'!$H496))),ISNUMBER(SEARCH(IF(C$3&lt;&gt;"",C$3,"NA"),'MITRE &amp; Controls Mappings'!$I496))),ISNUMBER(SEARCH(IF(C$3&lt;&gt;"",C$3,"NA"),'MITRE &amp; Controls Mappings'!$J496))), 'MITRE &amp; Controls Mappings'!$B496,"")</f>
        <v/>
      </c>
      <c r="D498" t="str">
        <f>IF(OR(OR(OR(OR(OR(ISNUMBER(SEARCH(IF(D$1&lt;&gt;"",D$1,"NA"),'MITRE &amp; Controls Mappings'!$E496)),ISNUMBER(SEARCH(IF(D$1&lt;&gt;"",D$1,"NA"),'MITRE &amp; Controls Mappings'!$F496))),ISNUMBER(SEARCH(IF(D$2&lt;&gt;"",D$2,"NA"),'MITRE &amp; Controls Mappings'!$G496))),ISNUMBER(SEARCH(IF(D$2&lt;&gt;"",D$2,"NA"),'MITRE &amp; Controls Mappings'!$H496))),ISNUMBER(SEARCH(IF(D$3&lt;&gt;"",D$3,"NA"),'MITRE &amp; Controls Mappings'!$I496))),ISNUMBER(SEARCH(IF(D$3&lt;&gt;"",D$3,"NA"),'MITRE &amp; Controls Mappings'!$J496))), 'MITRE &amp; Controls Mappings'!$B496,"")</f>
        <v/>
      </c>
      <c r="E498" t="str">
        <f>IF(OR(OR(OR(OR(OR(ISNUMBER(SEARCH(IF(E$1&lt;&gt;"",E$1,"NA"),'MITRE &amp; Controls Mappings'!$E496)),ISNUMBER(SEARCH(IF(E$1&lt;&gt;"",E$1,"NA"),'MITRE &amp; Controls Mappings'!$F496))),ISNUMBER(SEARCH(IF(E$2&lt;&gt;"",E$2,"NA"),'MITRE &amp; Controls Mappings'!$G496))),ISNUMBER(SEARCH(IF(E$2&lt;&gt;"",E$2,"NA"),'MITRE &amp; Controls Mappings'!$H496))),ISNUMBER(SEARCH(IF(E$3&lt;&gt;"",E$3,"NA"),'MITRE &amp; Controls Mappings'!$I496))),ISNUMBER(SEARCH(IF(E$3&lt;&gt;"",E$3,"NA"),'MITRE &amp; Controls Mappings'!$J496))), 'MITRE &amp; Controls Mappings'!$B496,"")</f>
        <v/>
      </c>
      <c r="F498" t="str">
        <f>IF(OR(OR(OR(OR(OR(ISNUMBER(SEARCH(IF(F$1&lt;&gt;"",F$1,"NA"),'MITRE &amp; Controls Mappings'!$E496)),ISNUMBER(SEARCH(IF(F$1&lt;&gt;"",F$1,"NA"),'MITRE &amp; Controls Mappings'!$F496))),ISNUMBER(SEARCH(IF(F$2&lt;&gt;"",F$2,"NA"),'MITRE &amp; Controls Mappings'!$G496))),ISNUMBER(SEARCH(IF(F$2&lt;&gt;"",F$2,"NA"),'MITRE &amp; Controls Mappings'!$H496))),ISNUMBER(SEARCH(IF(F$3&lt;&gt;"",F$3,"NA"),'MITRE &amp; Controls Mappings'!$I496))),ISNUMBER(SEARCH(IF(F$3&lt;&gt;"",F$3,"NA"),'MITRE &amp; Controls Mappings'!$J496))), 'MITRE &amp; Controls Mappings'!$B496,"")</f>
        <v/>
      </c>
      <c r="G498" t="str">
        <f>IF(OR(OR(OR(OR(OR(ISNUMBER(SEARCH(IF(G$1&lt;&gt;"",G$1,"NA"),'MITRE &amp; Controls Mappings'!$E496)),ISNUMBER(SEARCH(IF(G$1&lt;&gt;"",G$1,"NA"),'MITRE &amp; Controls Mappings'!$F496))),ISNUMBER(SEARCH(IF(G$2&lt;&gt;"",G$2,"NA"),'MITRE &amp; Controls Mappings'!$G496))),ISNUMBER(SEARCH(IF(G$2&lt;&gt;"",G$2,"NA"),'MITRE &amp; Controls Mappings'!$H496))),ISNUMBER(SEARCH(IF(G$3&lt;&gt;"",G$3,"NA"),'MITRE &amp; Controls Mappings'!$I496))),ISNUMBER(SEARCH(IF(G$3&lt;&gt;"",G$3,"NA"),'MITRE &amp; Controls Mappings'!$J496))), 'MITRE &amp; Controls Mappings'!$B496,"")</f>
        <v/>
      </c>
      <c r="H498" t="str">
        <f>IF(OR(OR(OR(OR(OR(ISNUMBER(SEARCH(IF(H$1&lt;&gt;"",H$1,"NA"),'MITRE &amp; Controls Mappings'!$E496)),ISNUMBER(SEARCH(IF(H$1&lt;&gt;"",H$1,"NA"),'MITRE &amp; Controls Mappings'!$F496))),ISNUMBER(SEARCH(IF(H$2&lt;&gt;"",H$2,"NA"),'MITRE &amp; Controls Mappings'!$G496))),ISNUMBER(SEARCH(IF(H$2&lt;&gt;"",H$2,"NA"),'MITRE &amp; Controls Mappings'!$H496))),ISNUMBER(SEARCH(IF(H$3&lt;&gt;"",H$3,"NA"),'MITRE &amp; Controls Mappings'!$I496))),ISNUMBER(SEARCH(IF(H$3&lt;&gt;"",H$3,"NA"),'MITRE &amp; Controls Mappings'!$J496))), 'MITRE &amp; Controls Mappings'!$B496,"")</f>
        <v/>
      </c>
      <c r="I498" t="str">
        <f>IF(OR(OR(OR(OR(OR(ISNUMBER(SEARCH(IF(I$1&lt;&gt;"",I$1,"NA"),'MITRE &amp; Controls Mappings'!$E496)),ISNUMBER(SEARCH(IF(I$1&lt;&gt;"",I$1,"NA"),'MITRE &amp; Controls Mappings'!$F496))),ISNUMBER(SEARCH(IF(I$2&lt;&gt;"",I$2,"NA"),'MITRE &amp; Controls Mappings'!$G496))),ISNUMBER(SEARCH(IF(I$2&lt;&gt;"",I$2,"NA"),'MITRE &amp; Controls Mappings'!$H496))),ISNUMBER(SEARCH(IF(I$3&lt;&gt;"",I$3,"NA"),'MITRE &amp; Controls Mappings'!$I496))),ISNUMBER(SEARCH(IF(I$3&lt;&gt;"",I$3,"NA"),'MITRE &amp; Controls Mappings'!$J496))), 'MITRE &amp; Controls Mappings'!$B496,"")</f>
        <v/>
      </c>
      <c r="J498" t="str">
        <f>IF(OR(OR(OR(OR(OR(ISNUMBER(SEARCH(IF(J$1&lt;&gt;"",J$1,"NA"),'MITRE &amp; Controls Mappings'!$E496)),ISNUMBER(SEARCH(IF(J$1&lt;&gt;"",J$1,"NA"),'MITRE &amp; Controls Mappings'!$F496))),ISNUMBER(SEARCH(IF(J$2&lt;&gt;"",J$2,"NA"),'MITRE &amp; Controls Mappings'!$G496))),ISNUMBER(SEARCH(IF(J$2&lt;&gt;"",J$2,"NA"),'MITRE &amp; Controls Mappings'!$H496))),ISNUMBER(SEARCH(IF(J$3&lt;&gt;"",J$3,"NA"),'MITRE &amp; Controls Mappings'!$I496))),ISNUMBER(SEARCH(IF(J$3&lt;&gt;"",J$3,"NA"),'MITRE &amp; Controls Mappings'!$J496))), 'MITRE &amp; Controls Mappings'!$B496,"")</f>
        <v/>
      </c>
      <c r="K498" t="str">
        <f>IF(OR(OR(OR(OR(OR(ISNUMBER(SEARCH(IF(K$1&lt;&gt;"",K$1,"NA"),'MITRE &amp; Controls Mappings'!$E496)),ISNUMBER(SEARCH(IF(K$1&lt;&gt;"",K$1,"NA"),'MITRE &amp; Controls Mappings'!$F496))),ISNUMBER(SEARCH(IF(K$2&lt;&gt;"",K$2,"NA"),'MITRE &amp; Controls Mappings'!$G496))),ISNUMBER(SEARCH(IF(K$2&lt;&gt;"",K$2,"NA"),'MITRE &amp; Controls Mappings'!$H496))),ISNUMBER(SEARCH(IF(K$3&lt;&gt;"",K$3,"NA"),'MITRE &amp; Controls Mappings'!$I496))),ISNUMBER(SEARCH(IF(K$3&lt;&gt;"",K$3,"NA"),'MITRE &amp; Controls Mappings'!$J496))), 'MITRE &amp; Controls Mappings'!$B496,"")</f>
        <v/>
      </c>
      <c r="L498" s="26" t="str">
        <f>IF('MITRE &amp; Controls Mappings'!D496 &lt;&gt;"",'MITRE &amp; Controls Mappings'!D496,"" )</f>
        <v>Printers</v>
      </c>
    </row>
    <row r="499" spans="1:12" x14ac:dyDescent="0.25">
      <c r="A499" t="str">
        <f>IF(COUNTIF(B499:K499,"="&amp;'MITRE &amp; Controls Mappings'!B497)&gt;0,'MITRE &amp; Controls Mappings'!B497,"")</f>
        <v/>
      </c>
      <c r="B499" t="str">
        <f>IF(OR(OR(OR(OR(OR(ISNUMBER(SEARCH(IF(B$1&lt;&gt;"",B$1,"NA"),'MITRE &amp; Controls Mappings'!$E497)),ISNUMBER(SEARCH(IF(B$1&lt;&gt;"",B$1,"NA"),'MITRE &amp; Controls Mappings'!$F497))),ISNUMBER(SEARCH(IF(B$2&lt;&gt;"",B$2,"NA"),'MITRE &amp; Controls Mappings'!$G497))),ISNUMBER(SEARCH(IF(B$2&lt;&gt;"",B$2,"NA"),'MITRE &amp; Controls Mappings'!$H497))),ISNUMBER(SEARCH(IF(B$3&lt;&gt;"",B$3,"NA"),'MITRE &amp; Controls Mappings'!$I497))),ISNUMBER(SEARCH(IF(B$3&lt;&gt;"",B$3,"NA"),'MITRE &amp; Controls Mappings'!$J497))), 'MITRE &amp; Controls Mappings'!$B497,"")</f>
        <v/>
      </c>
      <c r="C499" t="str">
        <f>IF(OR(OR(OR(OR(OR(ISNUMBER(SEARCH(IF(C$1&lt;&gt;"",C$1,"NA"),'MITRE &amp; Controls Mappings'!$E497)),ISNUMBER(SEARCH(IF(C$1&lt;&gt;"",C$1,"NA"),'MITRE &amp; Controls Mappings'!$F497))),ISNUMBER(SEARCH(IF(C$2&lt;&gt;"",C$2,"NA"),'MITRE &amp; Controls Mappings'!$G497))),ISNUMBER(SEARCH(IF(C$2&lt;&gt;"",C$2,"NA"),'MITRE &amp; Controls Mappings'!$H497))),ISNUMBER(SEARCH(IF(C$3&lt;&gt;"",C$3,"NA"),'MITRE &amp; Controls Mappings'!$I497))),ISNUMBER(SEARCH(IF(C$3&lt;&gt;"",C$3,"NA"),'MITRE &amp; Controls Mappings'!$J497))), 'MITRE &amp; Controls Mappings'!$B497,"")</f>
        <v/>
      </c>
      <c r="D499" t="str">
        <f>IF(OR(OR(OR(OR(OR(ISNUMBER(SEARCH(IF(D$1&lt;&gt;"",D$1,"NA"),'MITRE &amp; Controls Mappings'!$E497)),ISNUMBER(SEARCH(IF(D$1&lt;&gt;"",D$1,"NA"),'MITRE &amp; Controls Mappings'!$F497))),ISNUMBER(SEARCH(IF(D$2&lt;&gt;"",D$2,"NA"),'MITRE &amp; Controls Mappings'!$G497))),ISNUMBER(SEARCH(IF(D$2&lt;&gt;"",D$2,"NA"),'MITRE &amp; Controls Mappings'!$H497))),ISNUMBER(SEARCH(IF(D$3&lt;&gt;"",D$3,"NA"),'MITRE &amp; Controls Mappings'!$I497))),ISNUMBER(SEARCH(IF(D$3&lt;&gt;"",D$3,"NA"),'MITRE &amp; Controls Mappings'!$J497))), 'MITRE &amp; Controls Mappings'!$B497,"")</f>
        <v/>
      </c>
      <c r="E499" t="str">
        <f>IF(OR(OR(OR(OR(OR(ISNUMBER(SEARCH(IF(E$1&lt;&gt;"",E$1,"NA"),'MITRE &amp; Controls Mappings'!$E497)),ISNUMBER(SEARCH(IF(E$1&lt;&gt;"",E$1,"NA"),'MITRE &amp; Controls Mappings'!$F497))),ISNUMBER(SEARCH(IF(E$2&lt;&gt;"",E$2,"NA"),'MITRE &amp; Controls Mappings'!$G497))),ISNUMBER(SEARCH(IF(E$2&lt;&gt;"",E$2,"NA"),'MITRE &amp; Controls Mappings'!$H497))),ISNUMBER(SEARCH(IF(E$3&lt;&gt;"",E$3,"NA"),'MITRE &amp; Controls Mappings'!$I497))),ISNUMBER(SEARCH(IF(E$3&lt;&gt;"",E$3,"NA"),'MITRE &amp; Controls Mappings'!$J497))), 'MITRE &amp; Controls Mappings'!$B497,"")</f>
        <v/>
      </c>
      <c r="F499" t="str">
        <f>IF(OR(OR(OR(OR(OR(ISNUMBER(SEARCH(IF(F$1&lt;&gt;"",F$1,"NA"),'MITRE &amp; Controls Mappings'!$E497)),ISNUMBER(SEARCH(IF(F$1&lt;&gt;"",F$1,"NA"),'MITRE &amp; Controls Mappings'!$F497))),ISNUMBER(SEARCH(IF(F$2&lt;&gt;"",F$2,"NA"),'MITRE &amp; Controls Mappings'!$G497))),ISNUMBER(SEARCH(IF(F$2&lt;&gt;"",F$2,"NA"),'MITRE &amp; Controls Mappings'!$H497))),ISNUMBER(SEARCH(IF(F$3&lt;&gt;"",F$3,"NA"),'MITRE &amp; Controls Mappings'!$I497))),ISNUMBER(SEARCH(IF(F$3&lt;&gt;"",F$3,"NA"),'MITRE &amp; Controls Mappings'!$J497))), 'MITRE &amp; Controls Mappings'!$B497,"")</f>
        <v/>
      </c>
      <c r="G499" t="str">
        <f>IF(OR(OR(OR(OR(OR(ISNUMBER(SEARCH(IF(G$1&lt;&gt;"",G$1,"NA"),'MITRE &amp; Controls Mappings'!$E497)),ISNUMBER(SEARCH(IF(G$1&lt;&gt;"",G$1,"NA"),'MITRE &amp; Controls Mappings'!$F497))),ISNUMBER(SEARCH(IF(G$2&lt;&gt;"",G$2,"NA"),'MITRE &amp; Controls Mappings'!$G497))),ISNUMBER(SEARCH(IF(G$2&lt;&gt;"",G$2,"NA"),'MITRE &amp; Controls Mappings'!$H497))),ISNUMBER(SEARCH(IF(G$3&lt;&gt;"",G$3,"NA"),'MITRE &amp; Controls Mappings'!$I497))),ISNUMBER(SEARCH(IF(G$3&lt;&gt;"",G$3,"NA"),'MITRE &amp; Controls Mappings'!$J497))), 'MITRE &amp; Controls Mappings'!$B497,"")</f>
        <v/>
      </c>
      <c r="H499" t="str">
        <f>IF(OR(OR(OR(OR(OR(ISNUMBER(SEARCH(IF(H$1&lt;&gt;"",H$1,"NA"),'MITRE &amp; Controls Mappings'!$E497)),ISNUMBER(SEARCH(IF(H$1&lt;&gt;"",H$1,"NA"),'MITRE &amp; Controls Mappings'!$F497))),ISNUMBER(SEARCH(IF(H$2&lt;&gt;"",H$2,"NA"),'MITRE &amp; Controls Mappings'!$G497))),ISNUMBER(SEARCH(IF(H$2&lt;&gt;"",H$2,"NA"),'MITRE &amp; Controls Mappings'!$H497))),ISNUMBER(SEARCH(IF(H$3&lt;&gt;"",H$3,"NA"),'MITRE &amp; Controls Mappings'!$I497))),ISNUMBER(SEARCH(IF(H$3&lt;&gt;"",H$3,"NA"),'MITRE &amp; Controls Mappings'!$J497))), 'MITRE &amp; Controls Mappings'!$B497,"")</f>
        <v/>
      </c>
      <c r="I499" t="str">
        <f>IF(OR(OR(OR(OR(OR(ISNUMBER(SEARCH(IF(I$1&lt;&gt;"",I$1,"NA"),'MITRE &amp; Controls Mappings'!$E497)),ISNUMBER(SEARCH(IF(I$1&lt;&gt;"",I$1,"NA"),'MITRE &amp; Controls Mappings'!$F497))),ISNUMBER(SEARCH(IF(I$2&lt;&gt;"",I$2,"NA"),'MITRE &amp; Controls Mappings'!$G497))),ISNUMBER(SEARCH(IF(I$2&lt;&gt;"",I$2,"NA"),'MITRE &amp; Controls Mappings'!$H497))),ISNUMBER(SEARCH(IF(I$3&lt;&gt;"",I$3,"NA"),'MITRE &amp; Controls Mappings'!$I497))),ISNUMBER(SEARCH(IF(I$3&lt;&gt;"",I$3,"NA"),'MITRE &amp; Controls Mappings'!$J497))), 'MITRE &amp; Controls Mappings'!$B497,"")</f>
        <v/>
      </c>
      <c r="J499" t="str">
        <f>IF(OR(OR(OR(OR(OR(ISNUMBER(SEARCH(IF(J$1&lt;&gt;"",J$1,"NA"),'MITRE &amp; Controls Mappings'!$E497)),ISNUMBER(SEARCH(IF(J$1&lt;&gt;"",J$1,"NA"),'MITRE &amp; Controls Mappings'!$F497))),ISNUMBER(SEARCH(IF(J$2&lt;&gt;"",J$2,"NA"),'MITRE &amp; Controls Mappings'!$G497))),ISNUMBER(SEARCH(IF(J$2&lt;&gt;"",J$2,"NA"),'MITRE &amp; Controls Mappings'!$H497))),ISNUMBER(SEARCH(IF(J$3&lt;&gt;"",J$3,"NA"),'MITRE &amp; Controls Mappings'!$I497))),ISNUMBER(SEARCH(IF(J$3&lt;&gt;"",J$3,"NA"),'MITRE &amp; Controls Mappings'!$J497))), 'MITRE &amp; Controls Mappings'!$B497,"")</f>
        <v/>
      </c>
      <c r="K499" t="str">
        <f>IF(OR(OR(OR(OR(OR(ISNUMBER(SEARCH(IF(K$1&lt;&gt;"",K$1,"NA"),'MITRE &amp; Controls Mappings'!$E497)),ISNUMBER(SEARCH(IF(K$1&lt;&gt;"",K$1,"NA"),'MITRE &amp; Controls Mappings'!$F497))),ISNUMBER(SEARCH(IF(K$2&lt;&gt;"",K$2,"NA"),'MITRE &amp; Controls Mappings'!$G497))),ISNUMBER(SEARCH(IF(K$2&lt;&gt;"",K$2,"NA"),'MITRE &amp; Controls Mappings'!$H497))),ISNUMBER(SEARCH(IF(K$3&lt;&gt;"",K$3,"NA"),'MITRE &amp; Controls Mappings'!$I497))),ISNUMBER(SEARCH(IF(K$3&lt;&gt;"",K$3,"NA"),'MITRE &amp; Controls Mappings'!$J497))), 'MITRE &amp; Controls Mappings'!$B497,"")</f>
        <v/>
      </c>
      <c r="L499" s="26" t="str">
        <f>IF('MITRE &amp; Controls Mappings'!D497 &lt;&gt;"",'MITRE &amp; Controls Mappings'!D497,"" )</f>
        <v>Start Menu and Taskbar</v>
      </c>
    </row>
    <row r="500" spans="1:12" x14ac:dyDescent="0.25">
      <c r="A500" t="str">
        <f>IF(COUNTIF(B500:K500,"="&amp;'MITRE &amp; Controls Mappings'!B498)&gt;0,'MITRE &amp; Controls Mappings'!B498,"")</f>
        <v/>
      </c>
      <c r="B500" t="str">
        <f>IF(OR(OR(OR(OR(OR(ISNUMBER(SEARCH(IF(B$1&lt;&gt;"",B$1,"NA"),'MITRE &amp; Controls Mappings'!$E498)),ISNUMBER(SEARCH(IF(B$1&lt;&gt;"",B$1,"NA"),'MITRE &amp; Controls Mappings'!$F498))),ISNUMBER(SEARCH(IF(B$2&lt;&gt;"",B$2,"NA"),'MITRE &amp; Controls Mappings'!$G498))),ISNUMBER(SEARCH(IF(B$2&lt;&gt;"",B$2,"NA"),'MITRE &amp; Controls Mappings'!$H498))),ISNUMBER(SEARCH(IF(B$3&lt;&gt;"",B$3,"NA"),'MITRE &amp; Controls Mappings'!$I498))),ISNUMBER(SEARCH(IF(B$3&lt;&gt;"",B$3,"NA"),'MITRE &amp; Controls Mappings'!$J498))), 'MITRE &amp; Controls Mappings'!$B498,"")</f>
        <v/>
      </c>
      <c r="C500" t="str">
        <f>IF(OR(OR(OR(OR(OR(ISNUMBER(SEARCH(IF(C$1&lt;&gt;"",C$1,"NA"),'MITRE &amp; Controls Mappings'!$E498)),ISNUMBER(SEARCH(IF(C$1&lt;&gt;"",C$1,"NA"),'MITRE &amp; Controls Mappings'!$F498))),ISNUMBER(SEARCH(IF(C$2&lt;&gt;"",C$2,"NA"),'MITRE &amp; Controls Mappings'!$G498))),ISNUMBER(SEARCH(IF(C$2&lt;&gt;"",C$2,"NA"),'MITRE &amp; Controls Mappings'!$H498))),ISNUMBER(SEARCH(IF(C$3&lt;&gt;"",C$3,"NA"),'MITRE &amp; Controls Mappings'!$I498))),ISNUMBER(SEARCH(IF(C$3&lt;&gt;"",C$3,"NA"),'MITRE &amp; Controls Mappings'!$J498))), 'MITRE &amp; Controls Mappings'!$B498,"")</f>
        <v/>
      </c>
      <c r="D500" t="str">
        <f>IF(OR(OR(OR(OR(OR(ISNUMBER(SEARCH(IF(D$1&lt;&gt;"",D$1,"NA"),'MITRE &amp; Controls Mappings'!$E498)),ISNUMBER(SEARCH(IF(D$1&lt;&gt;"",D$1,"NA"),'MITRE &amp; Controls Mappings'!$F498))),ISNUMBER(SEARCH(IF(D$2&lt;&gt;"",D$2,"NA"),'MITRE &amp; Controls Mappings'!$G498))),ISNUMBER(SEARCH(IF(D$2&lt;&gt;"",D$2,"NA"),'MITRE &amp; Controls Mappings'!$H498))),ISNUMBER(SEARCH(IF(D$3&lt;&gt;"",D$3,"NA"),'MITRE &amp; Controls Mappings'!$I498))),ISNUMBER(SEARCH(IF(D$3&lt;&gt;"",D$3,"NA"),'MITRE &amp; Controls Mappings'!$J498))), 'MITRE &amp; Controls Mappings'!$B498,"")</f>
        <v/>
      </c>
      <c r="E500" t="str">
        <f>IF(OR(OR(OR(OR(OR(ISNUMBER(SEARCH(IF(E$1&lt;&gt;"",E$1,"NA"),'MITRE &amp; Controls Mappings'!$E498)),ISNUMBER(SEARCH(IF(E$1&lt;&gt;"",E$1,"NA"),'MITRE &amp; Controls Mappings'!$F498))),ISNUMBER(SEARCH(IF(E$2&lt;&gt;"",E$2,"NA"),'MITRE &amp; Controls Mappings'!$G498))),ISNUMBER(SEARCH(IF(E$2&lt;&gt;"",E$2,"NA"),'MITRE &amp; Controls Mappings'!$H498))),ISNUMBER(SEARCH(IF(E$3&lt;&gt;"",E$3,"NA"),'MITRE &amp; Controls Mappings'!$I498))),ISNUMBER(SEARCH(IF(E$3&lt;&gt;"",E$3,"NA"),'MITRE &amp; Controls Mappings'!$J498))), 'MITRE &amp; Controls Mappings'!$B498,"")</f>
        <v/>
      </c>
      <c r="F500" t="str">
        <f>IF(OR(OR(OR(OR(OR(ISNUMBER(SEARCH(IF(F$1&lt;&gt;"",F$1,"NA"),'MITRE &amp; Controls Mappings'!$E498)),ISNUMBER(SEARCH(IF(F$1&lt;&gt;"",F$1,"NA"),'MITRE &amp; Controls Mappings'!$F498))),ISNUMBER(SEARCH(IF(F$2&lt;&gt;"",F$2,"NA"),'MITRE &amp; Controls Mappings'!$G498))),ISNUMBER(SEARCH(IF(F$2&lt;&gt;"",F$2,"NA"),'MITRE &amp; Controls Mappings'!$H498))),ISNUMBER(SEARCH(IF(F$3&lt;&gt;"",F$3,"NA"),'MITRE &amp; Controls Mappings'!$I498))),ISNUMBER(SEARCH(IF(F$3&lt;&gt;"",F$3,"NA"),'MITRE &amp; Controls Mappings'!$J498))), 'MITRE &amp; Controls Mappings'!$B498,"")</f>
        <v/>
      </c>
      <c r="G500" t="str">
        <f>IF(OR(OR(OR(OR(OR(ISNUMBER(SEARCH(IF(G$1&lt;&gt;"",G$1,"NA"),'MITRE &amp; Controls Mappings'!$E498)),ISNUMBER(SEARCH(IF(G$1&lt;&gt;"",G$1,"NA"),'MITRE &amp; Controls Mappings'!$F498))),ISNUMBER(SEARCH(IF(G$2&lt;&gt;"",G$2,"NA"),'MITRE &amp; Controls Mappings'!$G498))),ISNUMBER(SEARCH(IF(G$2&lt;&gt;"",G$2,"NA"),'MITRE &amp; Controls Mappings'!$H498))),ISNUMBER(SEARCH(IF(G$3&lt;&gt;"",G$3,"NA"),'MITRE &amp; Controls Mappings'!$I498))),ISNUMBER(SEARCH(IF(G$3&lt;&gt;"",G$3,"NA"),'MITRE &amp; Controls Mappings'!$J498))), 'MITRE &amp; Controls Mappings'!$B498,"")</f>
        <v/>
      </c>
      <c r="H500" t="str">
        <f>IF(OR(OR(OR(OR(OR(ISNUMBER(SEARCH(IF(H$1&lt;&gt;"",H$1,"NA"),'MITRE &amp; Controls Mappings'!$E498)),ISNUMBER(SEARCH(IF(H$1&lt;&gt;"",H$1,"NA"),'MITRE &amp; Controls Mappings'!$F498))),ISNUMBER(SEARCH(IF(H$2&lt;&gt;"",H$2,"NA"),'MITRE &amp; Controls Mappings'!$G498))),ISNUMBER(SEARCH(IF(H$2&lt;&gt;"",H$2,"NA"),'MITRE &amp; Controls Mappings'!$H498))),ISNUMBER(SEARCH(IF(H$3&lt;&gt;"",H$3,"NA"),'MITRE &amp; Controls Mappings'!$I498))),ISNUMBER(SEARCH(IF(H$3&lt;&gt;"",H$3,"NA"),'MITRE &amp; Controls Mappings'!$J498))), 'MITRE &amp; Controls Mappings'!$B498,"")</f>
        <v/>
      </c>
      <c r="I500" t="str">
        <f>IF(OR(OR(OR(OR(OR(ISNUMBER(SEARCH(IF(I$1&lt;&gt;"",I$1,"NA"),'MITRE &amp; Controls Mappings'!$E498)),ISNUMBER(SEARCH(IF(I$1&lt;&gt;"",I$1,"NA"),'MITRE &amp; Controls Mappings'!$F498))),ISNUMBER(SEARCH(IF(I$2&lt;&gt;"",I$2,"NA"),'MITRE &amp; Controls Mappings'!$G498))),ISNUMBER(SEARCH(IF(I$2&lt;&gt;"",I$2,"NA"),'MITRE &amp; Controls Mappings'!$H498))),ISNUMBER(SEARCH(IF(I$3&lt;&gt;"",I$3,"NA"),'MITRE &amp; Controls Mappings'!$I498))),ISNUMBER(SEARCH(IF(I$3&lt;&gt;"",I$3,"NA"),'MITRE &amp; Controls Mappings'!$J498))), 'MITRE &amp; Controls Mappings'!$B498,"")</f>
        <v/>
      </c>
      <c r="J500" t="str">
        <f>IF(OR(OR(OR(OR(OR(ISNUMBER(SEARCH(IF(J$1&lt;&gt;"",J$1,"NA"),'MITRE &amp; Controls Mappings'!$E498)),ISNUMBER(SEARCH(IF(J$1&lt;&gt;"",J$1,"NA"),'MITRE &amp; Controls Mappings'!$F498))),ISNUMBER(SEARCH(IF(J$2&lt;&gt;"",J$2,"NA"),'MITRE &amp; Controls Mappings'!$G498))),ISNUMBER(SEARCH(IF(J$2&lt;&gt;"",J$2,"NA"),'MITRE &amp; Controls Mappings'!$H498))),ISNUMBER(SEARCH(IF(J$3&lt;&gt;"",J$3,"NA"),'MITRE &amp; Controls Mappings'!$I498))),ISNUMBER(SEARCH(IF(J$3&lt;&gt;"",J$3,"NA"),'MITRE &amp; Controls Mappings'!$J498))), 'MITRE &amp; Controls Mappings'!$B498,"")</f>
        <v/>
      </c>
      <c r="K500" t="str">
        <f>IF(OR(OR(OR(OR(OR(ISNUMBER(SEARCH(IF(K$1&lt;&gt;"",K$1,"NA"),'MITRE &amp; Controls Mappings'!$E498)),ISNUMBER(SEARCH(IF(K$1&lt;&gt;"",K$1,"NA"),'MITRE &amp; Controls Mappings'!$F498))),ISNUMBER(SEARCH(IF(K$2&lt;&gt;"",K$2,"NA"),'MITRE &amp; Controls Mappings'!$G498))),ISNUMBER(SEARCH(IF(K$2&lt;&gt;"",K$2,"NA"),'MITRE &amp; Controls Mappings'!$H498))),ISNUMBER(SEARCH(IF(K$3&lt;&gt;"",K$3,"NA"),'MITRE &amp; Controls Mappings'!$I498))),ISNUMBER(SEARCH(IF(K$3&lt;&gt;"",K$3,"NA"),'MITRE &amp; Controls Mappings'!$J498))), 'MITRE &amp; Controls Mappings'!$B498,"")</f>
        <v/>
      </c>
      <c r="L500" s="26" t="str">
        <f>IF('MITRE &amp; Controls Mappings'!D498 &lt;&gt;"",'MITRE &amp; Controls Mappings'!D498,"" )</f>
        <v>Notifications</v>
      </c>
    </row>
    <row r="501" spans="1:12" x14ac:dyDescent="0.25">
      <c r="A501" t="str">
        <f>IF(COUNTIF(B501:K501,"="&amp;'MITRE &amp; Controls Mappings'!B499)&gt;0,'MITRE &amp; Controls Mappings'!B499,"")</f>
        <v/>
      </c>
      <c r="B501" t="str">
        <f>IF(OR(OR(OR(OR(OR(ISNUMBER(SEARCH(IF(B$1&lt;&gt;"",B$1,"NA"),'MITRE &amp; Controls Mappings'!$E499)),ISNUMBER(SEARCH(IF(B$1&lt;&gt;"",B$1,"NA"),'MITRE &amp; Controls Mappings'!$F499))),ISNUMBER(SEARCH(IF(B$2&lt;&gt;"",B$2,"NA"),'MITRE &amp; Controls Mappings'!$G499))),ISNUMBER(SEARCH(IF(B$2&lt;&gt;"",B$2,"NA"),'MITRE &amp; Controls Mappings'!$H499))),ISNUMBER(SEARCH(IF(B$3&lt;&gt;"",B$3,"NA"),'MITRE &amp; Controls Mappings'!$I499))),ISNUMBER(SEARCH(IF(B$3&lt;&gt;"",B$3,"NA"),'MITRE &amp; Controls Mappings'!$J499))), 'MITRE &amp; Controls Mappings'!$B499,"")</f>
        <v/>
      </c>
      <c r="C501" t="str">
        <f>IF(OR(OR(OR(OR(OR(ISNUMBER(SEARCH(IF(C$1&lt;&gt;"",C$1,"NA"),'MITRE &amp; Controls Mappings'!$E499)),ISNUMBER(SEARCH(IF(C$1&lt;&gt;"",C$1,"NA"),'MITRE &amp; Controls Mappings'!$F499))),ISNUMBER(SEARCH(IF(C$2&lt;&gt;"",C$2,"NA"),'MITRE &amp; Controls Mappings'!$G499))),ISNUMBER(SEARCH(IF(C$2&lt;&gt;"",C$2,"NA"),'MITRE &amp; Controls Mappings'!$H499))),ISNUMBER(SEARCH(IF(C$3&lt;&gt;"",C$3,"NA"),'MITRE &amp; Controls Mappings'!$I499))),ISNUMBER(SEARCH(IF(C$3&lt;&gt;"",C$3,"NA"),'MITRE &amp; Controls Mappings'!$J499))), 'MITRE &amp; Controls Mappings'!$B499,"")</f>
        <v/>
      </c>
      <c r="D501" t="str">
        <f>IF(OR(OR(OR(OR(OR(ISNUMBER(SEARCH(IF(D$1&lt;&gt;"",D$1,"NA"),'MITRE &amp; Controls Mappings'!$E499)),ISNUMBER(SEARCH(IF(D$1&lt;&gt;"",D$1,"NA"),'MITRE &amp; Controls Mappings'!$F499))),ISNUMBER(SEARCH(IF(D$2&lt;&gt;"",D$2,"NA"),'MITRE &amp; Controls Mappings'!$G499))),ISNUMBER(SEARCH(IF(D$2&lt;&gt;"",D$2,"NA"),'MITRE &amp; Controls Mappings'!$H499))),ISNUMBER(SEARCH(IF(D$3&lt;&gt;"",D$3,"NA"),'MITRE &amp; Controls Mappings'!$I499))),ISNUMBER(SEARCH(IF(D$3&lt;&gt;"",D$3,"NA"),'MITRE &amp; Controls Mappings'!$J499))), 'MITRE &amp; Controls Mappings'!$B499,"")</f>
        <v/>
      </c>
      <c r="E501" t="str">
        <f>IF(OR(OR(OR(OR(OR(ISNUMBER(SEARCH(IF(E$1&lt;&gt;"",E$1,"NA"),'MITRE &amp; Controls Mappings'!$E499)),ISNUMBER(SEARCH(IF(E$1&lt;&gt;"",E$1,"NA"),'MITRE &amp; Controls Mappings'!$F499))),ISNUMBER(SEARCH(IF(E$2&lt;&gt;"",E$2,"NA"),'MITRE &amp; Controls Mappings'!$G499))),ISNUMBER(SEARCH(IF(E$2&lt;&gt;"",E$2,"NA"),'MITRE &amp; Controls Mappings'!$H499))),ISNUMBER(SEARCH(IF(E$3&lt;&gt;"",E$3,"NA"),'MITRE &amp; Controls Mappings'!$I499))),ISNUMBER(SEARCH(IF(E$3&lt;&gt;"",E$3,"NA"),'MITRE &amp; Controls Mappings'!$J499))), 'MITRE &amp; Controls Mappings'!$B499,"")</f>
        <v/>
      </c>
      <c r="F501" t="str">
        <f>IF(OR(OR(OR(OR(OR(ISNUMBER(SEARCH(IF(F$1&lt;&gt;"",F$1,"NA"),'MITRE &amp; Controls Mappings'!$E499)),ISNUMBER(SEARCH(IF(F$1&lt;&gt;"",F$1,"NA"),'MITRE &amp; Controls Mappings'!$F499))),ISNUMBER(SEARCH(IF(F$2&lt;&gt;"",F$2,"NA"),'MITRE &amp; Controls Mappings'!$G499))),ISNUMBER(SEARCH(IF(F$2&lt;&gt;"",F$2,"NA"),'MITRE &amp; Controls Mappings'!$H499))),ISNUMBER(SEARCH(IF(F$3&lt;&gt;"",F$3,"NA"),'MITRE &amp; Controls Mappings'!$I499))),ISNUMBER(SEARCH(IF(F$3&lt;&gt;"",F$3,"NA"),'MITRE &amp; Controls Mappings'!$J499))), 'MITRE &amp; Controls Mappings'!$B499,"")</f>
        <v/>
      </c>
      <c r="G501" t="str">
        <f>IF(OR(OR(OR(OR(OR(ISNUMBER(SEARCH(IF(G$1&lt;&gt;"",G$1,"NA"),'MITRE &amp; Controls Mappings'!$E499)),ISNUMBER(SEARCH(IF(G$1&lt;&gt;"",G$1,"NA"),'MITRE &amp; Controls Mappings'!$F499))),ISNUMBER(SEARCH(IF(G$2&lt;&gt;"",G$2,"NA"),'MITRE &amp; Controls Mappings'!$G499))),ISNUMBER(SEARCH(IF(G$2&lt;&gt;"",G$2,"NA"),'MITRE &amp; Controls Mappings'!$H499))),ISNUMBER(SEARCH(IF(G$3&lt;&gt;"",G$3,"NA"),'MITRE &amp; Controls Mappings'!$I499))),ISNUMBER(SEARCH(IF(G$3&lt;&gt;"",G$3,"NA"),'MITRE &amp; Controls Mappings'!$J499))), 'MITRE &amp; Controls Mappings'!$B499,"")</f>
        <v/>
      </c>
      <c r="H501" t="str">
        <f>IF(OR(OR(OR(OR(OR(ISNUMBER(SEARCH(IF(H$1&lt;&gt;"",H$1,"NA"),'MITRE &amp; Controls Mappings'!$E499)),ISNUMBER(SEARCH(IF(H$1&lt;&gt;"",H$1,"NA"),'MITRE &amp; Controls Mappings'!$F499))),ISNUMBER(SEARCH(IF(H$2&lt;&gt;"",H$2,"NA"),'MITRE &amp; Controls Mappings'!$G499))),ISNUMBER(SEARCH(IF(H$2&lt;&gt;"",H$2,"NA"),'MITRE &amp; Controls Mappings'!$H499))),ISNUMBER(SEARCH(IF(H$3&lt;&gt;"",H$3,"NA"),'MITRE &amp; Controls Mappings'!$I499))),ISNUMBER(SEARCH(IF(H$3&lt;&gt;"",H$3,"NA"),'MITRE &amp; Controls Mappings'!$J499))), 'MITRE &amp; Controls Mappings'!$B499,"")</f>
        <v/>
      </c>
      <c r="I501" t="str">
        <f>IF(OR(OR(OR(OR(OR(ISNUMBER(SEARCH(IF(I$1&lt;&gt;"",I$1,"NA"),'MITRE &amp; Controls Mappings'!$E499)),ISNUMBER(SEARCH(IF(I$1&lt;&gt;"",I$1,"NA"),'MITRE &amp; Controls Mappings'!$F499))),ISNUMBER(SEARCH(IF(I$2&lt;&gt;"",I$2,"NA"),'MITRE &amp; Controls Mappings'!$G499))),ISNUMBER(SEARCH(IF(I$2&lt;&gt;"",I$2,"NA"),'MITRE &amp; Controls Mappings'!$H499))),ISNUMBER(SEARCH(IF(I$3&lt;&gt;"",I$3,"NA"),'MITRE &amp; Controls Mappings'!$I499))),ISNUMBER(SEARCH(IF(I$3&lt;&gt;"",I$3,"NA"),'MITRE &amp; Controls Mappings'!$J499))), 'MITRE &amp; Controls Mappings'!$B499,"")</f>
        <v/>
      </c>
      <c r="J501" t="str">
        <f>IF(OR(OR(OR(OR(OR(ISNUMBER(SEARCH(IF(J$1&lt;&gt;"",J$1,"NA"),'MITRE &amp; Controls Mappings'!$E499)),ISNUMBER(SEARCH(IF(J$1&lt;&gt;"",J$1,"NA"),'MITRE &amp; Controls Mappings'!$F499))),ISNUMBER(SEARCH(IF(J$2&lt;&gt;"",J$2,"NA"),'MITRE &amp; Controls Mappings'!$G499))),ISNUMBER(SEARCH(IF(J$2&lt;&gt;"",J$2,"NA"),'MITRE &amp; Controls Mappings'!$H499))),ISNUMBER(SEARCH(IF(J$3&lt;&gt;"",J$3,"NA"),'MITRE &amp; Controls Mappings'!$I499))),ISNUMBER(SEARCH(IF(J$3&lt;&gt;"",J$3,"NA"),'MITRE &amp; Controls Mappings'!$J499))), 'MITRE &amp; Controls Mappings'!$B499,"")</f>
        <v/>
      </c>
      <c r="K501" t="str">
        <f>IF(OR(OR(OR(OR(OR(ISNUMBER(SEARCH(IF(K$1&lt;&gt;"",K$1,"NA"),'MITRE &amp; Controls Mappings'!$E499)),ISNUMBER(SEARCH(IF(K$1&lt;&gt;"",K$1,"NA"),'MITRE &amp; Controls Mappings'!$F499))),ISNUMBER(SEARCH(IF(K$2&lt;&gt;"",K$2,"NA"),'MITRE &amp; Controls Mappings'!$G499))),ISNUMBER(SEARCH(IF(K$2&lt;&gt;"",K$2,"NA"),'MITRE &amp; Controls Mappings'!$H499))),ISNUMBER(SEARCH(IF(K$3&lt;&gt;"",K$3,"NA"),'MITRE &amp; Controls Mappings'!$I499))),ISNUMBER(SEARCH(IF(K$3&lt;&gt;"",K$3,"NA"),'MITRE &amp; Controls Mappings'!$J499))), 'MITRE &amp; Controls Mappings'!$B499,"")</f>
        <v/>
      </c>
      <c r="L501" s="26" t="str">
        <f>IF('MITRE &amp; Controls Mappings'!D499 &lt;&gt;"",'MITRE &amp; Controls Mappings'!D499,"" )</f>
        <v>(L2) Ensure 'Turn off notifications network usage' is set to 'Enabled'</v>
      </c>
    </row>
    <row r="502" spans="1:12" x14ac:dyDescent="0.25">
      <c r="A502" t="str">
        <f>IF(COUNTIF(B502:K502,"="&amp;'MITRE &amp; Controls Mappings'!B500)&gt;0,'MITRE &amp; Controls Mappings'!B500,"")</f>
        <v/>
      </c>
      <c r="B502" t="str">
        <f>IF(OR(OR(OR(OR(OR(ISNUMBER(SEARCH(IF(B$1&lt;&gt;"",B$1,"NA"),'MITRE &amp; Controls Mappings'!$E500)),ISNUMBER(SEARCH(IF(B$1&lt;&gt;"",B$1,"NA"),'MITRE &amp; Controls Mappings'!$F500))),ISNUMBER(SEARCH(IF(B$2&lt;&gt;"",B$2,"NA"),'MITRE &amp; Controls Mappings'!$G500))),ISNUMBER(SEARCH(IF(B$2&lt;&gt;"",B$2,"NA"),'MITRE &amp; Controls Mappings'!$H500))),ISNUMBER(SEARCH(IF(B$3&lt;&gt;"",B$3,"NA"),'MITRE &amp; Controls Mappings'!$I500))),ISNUMBER(SEARCH(IF(B$3&lt;&gt;"",B$3,"NA"),'MITRE &amp; Controls Mappings'!$J500))), 'MITRE &amp; Controls Mappings'!$B500,"")</f>
        <v/>
      </c>
      <c r="C502" t="str">
        <f>IF(OR(OR(OR(OR(OR(ISNUMBER(SEARCH(IF(C$1&lt;&gt;"",C$1,"NA"),'MITRE &amp; Controls Mappings'!$E500)),ISNUMBER(SEARCH(IF(C$1&lt;&gt;"",C$1,"NA"),'MITRE &amp; Controls Mappings'!$F500))),ISNUMBER(SEARCH(IF(C$2&lt;&gt;"",C$2,"NA"),'MITRE &amp; Controls Mappings'!$G500))),ISNUMBER(SEARCH(IF(C$2&lt;&gt;"",C$2,"NA"),'MITRE &amp; Controls Mappings'!$H500))),ISNUMBER(SEARCH(IF(C$3&lt;&gt;"",C$3,"NA"),'MITRE &amp; Controls Mappings'!$I500))),ISNUMBER(SEARCH(IF(C$3&lt;&gt;"",C$3,"NA"),'MITRE &amp; Controls Mappings'!$J500))), 'MITRE &amp; Controls Mappings'!$B500,"")</f>
        <v/>
      </c>
      <c r="D502" t="str">
        <f>IF(OR(OR(OR(OR(OR(ISNUMBER(SEARCH(IF(D$1&lt;&gt;"",D$1,"NA"),'MITRE &amp; Controls Mappings'!$E500)),ISNUMBER(SEARCH(IF(D$1&lt;&gt;"",D$1,"NA"),'MITRE &amp; Controls Mappings'!$F500))),ISNUMBER(SEARCH(IF(D$2&lt;&gt;"",D$2,"NA"),'MITRE &amp; Controls Mappings'!$G500))),ISNUMBER(SEARCH(IF(D$2&lt;&gt;"",D$2,"NA"),'MITRE &amp; Controls Mappings'!$H500))),ISNUMBER(SEARCH(IF(D$3&lt;&gt;"",D$3,"NA"),'MITRE &amp; Controls Mappings'!$I500))),ISNUMBER(SEARCH(IF(D$3&lt;&gt;"",D$3,"NA"),'MITRE &amp; Controls Mappings'!$J500))), 'MITRE &amp; Controls Mappings'!$B500,"")</f>
        <v/>
      </c>
      <c r="E502" t="str">
        <f>IF(OR(OR(OR(OR(OR(ISNUMBER(SEARCH(IF(E$1&lt;&gt;"",E$1,"NA"),'MITRE &amp; Controls Mappings'!$E500)),ISNUMBER(SEARCH(IF(E$1&lt;&gt;"",E$1,"NA"),'MITRE &amp; Controls Mappings'!$F500))),ISNUMBER(SEARCH(IF(E$2&lt;&gt;"",E$2,"NA"),'MITRE &amp; Controls Mappings'!$G500))),ISNUMBER(SEARCH(IF(E$2&lt;&gt;"",E$2,"NA"),'MITRE &amp; Controls Mappings'!$H500))),ISNUMBER(SEARCH(IF(E$3&lt;&gt;"",E$3,"NA"),'MITRE &amp; Controls Mappings'!$I500))),ISNUMBER(SEARCH(IF(E$3&lt;&gt;"",E$3,"NA"),'MITRE &amp; Controls Mappings'!$J500))), 'MITRE &amp; Controls Mappings'!$B500,"")</f>
        <v/>
      </c>
      <c r="F502" t="str">
        <f>IF(OR(OR(OR(OR(OR(ISNUMBER(SEARCH(IF(F$1&lt;&gt;"",F$1,"NA"),'MITRE &amp; Controls Mappings'!$E500)),ISNUMBER(SEARCH(IF(F$1&lt;&gt;"",F$1,"NA"),'MITRE &amp; Controls Mappings'!$F500))),ISNUMBER(SEARCH(IF(F$2&lt;&gt;"",F$2,"NA"),'MITRE &amp; Controls Mappings'!$G500))),ISNUMBER(SEARCH(IF(F$2&lt;&gt;"",F$2,"NA"),'MITRE &amp; Controls Mappings'!$H500))),ISNUMBER(SEARCH(IF(F$3&lt;&gt;"",F$3,"NA"),'MITRE &amp; Controls Mappings'!$I500))),ISNUMBER(SEARCH(IF(F$3&lt;&gt;"",F$3,"NA"),'MITRE &amp; Controls Mappings'!$J500))), 'MITRE &amp; Controls Mappings'!$B500,"")</f>
        <v/>
      </c>
      <c r="G502" t="str">
        <f>IF(OR(OR(OR(OR(OR(ISNUMBER(SEARCH(IF(G$1&lt;&gt;"",G$1,"NA"),'MITRE &amp; Controls Mappings'!$E500)),ISNUMBER(SEARCH(IF(G$1&lt;&gt;"",G$1,"NA"),'MITRE &amp; Controls Mappings'!$F500))),ISNUMBER(SEARCH(IF(G$2&lt;&gt;"",G$2,"NA"),'MITRE &amp; Controls Mappings'!$G500))),ISNUMBER(SEARCH(IF(G$2&lt;&gt;"",G$2,"NA"),'MITRE &amp; Controls Mappings'!$H500))),ISNUMBER(SEARCH(IF(G$3&lt;&gt;"",G$3,"NA"),'MITRE &amp; Controls Mappings'!$I500))),ISNUMBER(SEARCH(IF(G$3&lt;&gt;"",G$3,"NA"),'MITRE &amp; Controls Mappings'!$J500))), 'MITRE &amp; Controls Mappings'!$B500,"")</f>
        <v/>
      </c>
      <c r="H502" t="str">
        <f>IF(OR(OR(OR(OR(OR(ISNUMBER(SEARCH(IF(H$1&lt;&gt;"",H$1,"NA"),'MITRE &amp; Controls Mappings'!$E500)),ISNUMBER(SEARCH(IF(H$1&lt;&gt;"",H$1,"NA"),'MITRE &amp; Controls Mappings'!$F500))),ISNUMBER(SEARCH(IF(H$2&lt;&gt;"",H$2,"NA"),'MITRE &amp; Controls Mappings'!$G500))),ISNUMBER(SEARCH(IF(H$2&lt;&gt;"",H$2,"NA"),'MITRE &amp; Controls Mappings'!$H500))),ISNUMBER(SEARCH(IF(H$3&lt;&gt;"",H$3,"NA"),'MITRE &amp; Controls Mappings'!$I500))),ISNUMBER(SEARCH(IF(H$3&lt;&gt;"",H$3,"NA"),'MITRE &amp; Controls Mappings'!$J500))), 'MITRE &amp; Controls Mappings'!$B500,"")</f>
        <v/>
      </c>
      <c r="I502" t="str">
        <f>IF(OR(OR(OR(OR(OR(ISNUMBER(SEARCH(IF(I$1&lt;&gt;"",I$1,"NA"),'MITRE &amp; Controls Mappings'!$E500)),ISNUMBER(SEARCH(IF(I$1&lt;&gt;"",I$1,"NA"),'MITRE &amp; Controls Mappings'!$F500))),ISNUMBER(SEARCH(IF(I$2&lt;&gt;"",I$2,"NA"),'MITRE &amp; Controls Mappings'!$G500))),ISNUMBER(SEARCH(IF(I$2&lt;&gt;"",I$2,"NA"),'MITRE &amp; Controls Mappings'!$H500))),ISNUMBER(SEARCH(IF(I$3&lt;&gt;"",I$3,"NA"),'MITRE &amp; Controls Mappings'!$I500))),ISNUMBER(SEARCH(IF(I$3&lt;&gt;"",I$3,"NA"),'MITRE &amp; Controls Mappings'!$J500))), 'MITRE &amp; Controls Mappings'!$B500,"")</f>
        <v/>
      </c>
      <c r="J502" t="str">
        <f>IF(OR(OR(OR(OR(OR(ISNUMBER(SEARCH(IF(J$1&lt;&gt;"",J$1,"NA"),'MITRE &amp; Controls Mappings'!$E500)),ISNUMBER(SEARCH(IF(J$1&lt;&gt;"",J$1,"NA"),'MITRE &amp; Controls Mappings'!$F500))),ISNUMBER(SEARCH(IF(J$2&lt;&gt;"",J$2,"NA"),'MITRE &amp; Controls Mappings'!$G500))),ISNUMBER(SEARCH(IF(J$2&lt;&gt;"",J$2,"NA"),'MITRE &amp; Controls Mappings'!$H500))),ISNUMBER(SEARCH(IF(J$3&lt;&gt;"",J$3,"NA"),'MITRE &amp; Controls Mappings'!$I500))),ISNUMBER(SEARCH(IF(J$3&lt;&gt;"",J$3,"NA"),'MITRE &amp; Controls Mappings'!$J500))), 'MITRE &amp; Controls Mappings'!$B500,"")</f>
        <v/>
      </c>
      <c r="K502" t="str">
        <f>IF(OR(OR(OR(OR(OR(ISNUMBER(SEARCH(IF(K$1&lt;&gt;"",K$1,"NA"),'MITRE &amp; Controls Mappings'!$E500)),ISNUMBER(SEARCH(IF(K$1&lt;&gt;"",K$1,"NA"),'MITRE &amp; Controls Mappings'!$F500))),ISNUMBER(SEARCH(IF(K$2&lt;&gt;"",K$2,"NA"),'MITRE &amp; Controls Mappings'!$G500))),ISNUMBER(SEARCH(IF(K$2&lt;&gt;"",K$2,"NA"),'MITRE &amp; Controls Mappings'!$H500))),ISNUMBER(SEARCH(IF(K$3&lt;&gt;"",K$3,"NA"),'MITRE &amp; Controls Mappings'!$I500))),ISNUMBER(SEARCH(IF(K$3&lt;&gt;"",K$3,"NA"),'MITRE &amp; Controls Mappings'!$J500))), 'MITRE &amp; Controls Mappings'!$B500,"")</f>
        <v/>
      </c>
      <c r="L502" s="26" t="str">
        <f>IF('MITRE &amp; Controls Mappings'!D500 &lt;&gt;"",'MITRE &amp; Controls Mappings'!D500,"" )</f>
        <v>(L2) Ensure 'Turn off notifications network usage' is set to 'Enabled'</v>
      </c>
    </row>
    <row r="503" spans="1:12" x14ac:dyDescent="0.25">
      <c r="A503" t="str">
        <f>IF(COUNTIF(B503:K503,"="&amp;'MITRE &amp; Controls Mappings'!B501)&gt;0,'MITRE &amp; Controls Mappings'!B501,"")</f>
        <v/>
      </c>
      <c r="B503" t="str">
        <f>IF(OR(OR(OR(OR(OR(ISNUMBER(SEARCH(IF(B$1&lt;&gt;"",B$1,"NA"),'MITRE &amp; Controls Mappings'!$E501)),ISNUMBER(SEARCH(IF(B$1&lt;&gt;"",B$1,"NA"),'MITRE &amp; Controls Mappings'!$F501))),ISNUMBER(SEARCH(IF(B$2&lt;&gt;"",B$2,"NA"),'MITRE &amp; Controls Mappings'!$G501))),ISNUMBER(SEARCH(IF(B$2&lt;&gt;"",B$2,"NA"),'MITRE &amp; Controls Mappings'!$H501))),ISNUMBER(SEARCH(IF(B$3&lt;&gt;"",B$3,"NA"),'MITRE &amp; Controls Mappings'!$I501))),ISNUMBER(SEARCH(IF(B$3&lt;&gt;"",B$3,"NA"),'MITRE &amp; Controls Mappings'!$J501))), 'MITRE &amp; Controls Mappings'!$B501,"")</f>
        <v/>
      </c>
      <c r="C503" t="str">
        <f>IF(OR(OR(OR(OR(OR(ISNUMBER(SEARCH(IF(C$1&lt;&gt;"",C$1,"NA"),'MITRE &amp; Controls Mappings'!$E501)),ISNUMBER(SEARCH(IF(C$1&lt;&gt;"",C$1,"NA"),'MITRE &amp; Controls Mappings'!$F501))),ISNUMBER(SEARCH(IF(C$2&lt;&gt;"",C$2,"NA"),'MITRE &amp; Controls Mappings'!$G501))),ISNUMBER(SEARCH(IF(C$2&lt;&gt;"",C$2,"NA"),'MITRE &amp; Controls Mappings'!$H501))),ISNUMBER(SEARCH(IF(C$3&lt;&gt;"",C$3,"NA"),'MITRE &amp; Controls Mappings'!$I501))),ISNUMBER(SEARCH(IF(C$3&lt;&gt;"",C$3,"NA"),'MITRE &amp; Controls Mappings'!$J501))), 'MITRE &amp; Controls Mappings'!$B501,"")</f>
        <v/>
      </c>
      <c r="D503" t="str">
        <f>IF(OR(OR(OR(OR(OR(ISNUMBER(SEARCH(IF(D$1&lt;&gt;"",D$1,"NA"),'MITRE &amp; Controls Mappings'!$E501)),ISNUMBER(SEARCH(IF(D$1&lt;&gt;"",D$1,"NA"),'MITRE &amp; Controls Mappings'!$F501))),ISNUMBER(SEARCH(IF(D$2&lt;&gt;"",D$2,"NA"),'MITRE &amp; Controls Mappings'!$G501))),ISNUMBER(SEARCH(IF(D$2&lt;&gt;"",D$2,"NA"),'MITRE &amp; Controls Mappings'!$H501))),ISNUMBER(SEARCH(IF(D$3&lt;&gt;"",D$3,"NA"),'MITRE &amp; Controls Mappings'!$I501))),ISNUMBER(SEARCH(IF(D$3&lt;&gt;"",D$3,"NA"),'MITRE &amp; Controls Mappings'!$J501))), 'MITRE &amp; Controls Mappings'!$B501,"")</f>
        <v/>
      </c>
      <c r="E503" t="str">
        <f>IF(OR(OR(OR(OR(OR(ISNUMBER(SEARCH(IF(E$1&lt;&gt;"",E$1,"NA"),'MITRE &amp; Controls Mappings'!$E501)),ISNUMBER(SEARCH(IF(E$1&lt;&gt;"",E$1,"NA"),'MITRE &amp; Controls Mappings'!$F501))),ISNUMBER(SEARCH(IF(E$2&lt;&gt;"",E$2,"NA"),'MITRE &amp; Controls Mappings'!$G501))),ISNUMBER(SEARCH(IF(E$2&lt;&gt;"",E$2,"NA"),'MITRE &amp; Controls Mappings'!$H501))),ISNUMBER(SEARCH(IF(E$3&lt;&gt;"",E$3,"NA"),'MITRE &amp; Controls Mappings'!$I501))),ISNUMBER(SEARCH(IF(E$3&lt;&gt;"",E$3,"NA"),'MITRE &amp; Controls Mappings'!$J501))), 'MITRE &amp; Controls Mappings'!$B501,"")</f>
        <v/>
      </c>
      <c r="F503" t="str">
        <f>IF(OR(OR(OR(OR(OR(ISNUMBER(SEARCH(IF(F$1&lt;&gt;"",F$1,"NA"),'MITRE &amp; Controls Mappings'!$E501)),ISNUMBER(SEARCH(IF(F$1&lt;&gt;"",F$1,"NA"),'MITRE &amp; Controls Mappings'!$F501))),ISNUMBER(SEARCH(IF(F$2&lt;&gt;"",F$2,"NA"),'MITRE &amp; Controls Mappings'!$G501))),ISNUMBER(SEARCH(IF(F$2&lt;&gt;"",F$2,"NA"),'MITRE &amp; Controls Mappings'!$H501))),ISNUMBER(SEARCH(IF(F$3&lt;&gt;"",F$3,"NA"),'MITRE &amp; Controls Mappings'!$I501))),ISNUMBER(SEARCH(IF(F$3&lt;&gt;"",F$3,"NA"),'MITRE &amp; Controls Mappings'!$J501))), 'MITRE &amp; Controls Mappings'!$B501,"")</f>
        <v/>
      </c>
      <c r="G503" t="str">
        <f>IF(OR(OR(OR(OR(OR(ISNUMBER(SEARCH(IF(G$1&lt;&gt;"",G$1,"NA"),'MITRE &amp; Controls Mappings'!$E501)),ISNUMBER(SEARCH(IF(G$1&lt;&gt;"",G$1,"NA"),'MITRE &amp; Controls Mappings'!$F501))),ISNUMBER(SEARCH(IF(G$2&lt;&gt;"",G$2,"NA"),'MITRE &amp; Controls Mappings'!$G501))),ISNUMBER(SEARCH(IF(G$2&lt;&gt;"",G$2,"NA"),'MITRE &amp; Controls Mappings'!$H501))),ISNUMBER(SEARCH(IF(G$3&lt;&gt;"",G$3,"NA"),'MITRE &amp; Controls Mappings'!$I501))),ISNUMBER(SEARCH(IF(G$3&lt;&gt;"",G$3,"NA"),'MITRE &amp; Controls Mappings'!$J501))), 'MITRE &amp; Controls Mappings'!$B501,"")</f>
        <v/>
      </c>
      <c r="H503" t="str">
        <f>IF(OR(OR(OR(OR(OR(ISNUMBER(SEARCH(IF(H$1&lt;&gt;"",H$1,"NA"),'MITRE &amp; Controls Mappings'!$E501)),ISNUMBER(SEARCH(IF(H$1&lt;&gt;"",H$1,"NA"),'MITRE &amp; Controls Mappings'!$F501))),ISNUMBER(SEARCH(IF(H$2&lt;&gt;"",H$2,"NA"),'MITRE &amp; Controls Mappings'!$G501))),ISNUMBER(SEARCH(IF(H$2&lt;&gt;"",H$2,"NA"),'MITRE &amp; Controls Mappings'!$H501))),ISNUMBER(SEARCH(IF(H$3&lt;&gt;"",H$3,"NA"),'MITRE &amp; Controls Mappings'!$I501))),ISNUMBER(SEARCH(IF(H$3&lt;&gt;"",H$3,"NA"),'MITRE &amp; Controls Mappings'!$J501))), 'MITRE &amp; Controls Mappings'!$B501,"")</f>
        <v/>
      </c>
      <c r="I503" t="str">
        <f>IF(OR(OR(OR(OR(OR(ISNUMBER(SEARCH(IF(I$1&lt;&gt;"",I$1,"NA"),'MITRE &amp; Controls Mappings'!$E501)),ISNUMBER(SEARCH(IF(I$1&lt;&gt;"",I$1,"NA"),'MITRE &amp; Controls Mappings'!$F501))),ISNUMBER(SEARCH(IF(I$2&lt;&gt;"",I$2,"NA"),'MITRE &amp; Controls Mappings'!$G501))),ISNUMBER(SEARCH(IF(I$2&lt;&gt;"",I$2,"NA"),'MITRE &amp; Controls Mappings'!$H501))),ISNUMBER(SEARCH(IF(I$3&lt;&gt;"",I$3,"NA"),'MITRE &amp; Controls Mappings'!$I501))),ISNUMBER(SEARCH(IF(I$3&lt;&gt;"",I$3,"NA"),'MITRE &amp; Controls Mappings'!$J501))), 'MITRE &amp; Controls Mappings'!$B501,"")</f>
        <v/>
      </c>
      <c r="J503" t="str">
        <f>IF(OR(OR(OR(OR(OR(ISNUMBER(SEARCH(IF(J$1&lt;&gt;"",J$1,"NA"),'MITRE &amp; Controls Mappings'!$E501)),ISNUMBER(SEARCH(IF(J$1&lt;&gt;"",J$1,"NA"),'MITRE &amp; Controls Mappings'!$F501))),ISNUMBER(SEARCH(IF(J$2&lt;&gt;"",J$2,"NA"),'MITRE &amp; Controls Mappings'!$G501))),ISNUMBER(SEARCH(IF(J$2&lt;&gt;"",J$2,"NA"),'MITRE &amp; Controls Mappings'!$H501))),ISNUMBER(SEARCH(IF(J$3&lt;&gt;"",J$3,"NA"),'MITRE &amp; Controls Mappings'!$I501))),ISNUMBER(SEARCH(IF(J$3&lt;&gt;"",J$3,"NA"),'MITRE &amp; Controls Mappings'!$J501))), 'MITRE &amp; Controls Mappings'!$B501,"")</f>
        <v/>
      </c>
      <c r="K503" t="str">
        <f>IF(OR(OR(OR(OR(OR(ISNUMBER(SEARCH(IF(K$1&lt;&gt;"",K$1,"NA"),'MITRE &amp; Controls Mappings'!$E501)),ISNUMBER(SEARCH(IF(K$1&lt;&gt;"",K$1,"NA"),'MITRE &amp; Controls Mappings'!$F501))),ISNUMBER(SEARCH(IF(K$2&lt;&gt;"",K$2,"NA"),'MITRE &amp; Controls Mappings'!$G501))),ISNUMBER(SEARCH(IF(K$2&lt;&gt;"",K$2,"NA"),'MITRE &amp; Controls Mappings'!$H501))),ISNUMBER(SEARCH(IF(K$3&lt;&gt;"",K$3,"NA"),'MITRE &amp; Controls Mappings'!$I501))),ISNUMBER(SEARCH(IF(K$3&lt;&gt;"",K$3,"NA"),'MITRE &amp; Controls Mappings'!$J501))), 'MITRE &amp; Controls Mappings'!$B501,"")</f>
        <v/>
      </c>
      <c r="L503" s="26" t="str">
        <f>IF('MITRE &amp; Controls Mappings'!D501 &lt;&gt;"",'MITRE &amp; Controls Mappings'!D501,"" )</f>
        <v>System</v>
      </c>
    </row>
    <row r="504" spans="1:12" x14ac:dyDescent="0.25">
      <c r="A504" t="str">
        <f>IF(COUNTIF(B504:K504,"="&amp;'MITRE &amp; Controls Mappings'!B502)&gt;0,'MITRE &amp; Controls Mappings'!B502,"")</f>
        <v/>
      </c>
      <c r="B504" t="str">
        <f>IF(OR(OR(OR(OR(OR(ISNUMBER(SEARCH(IF(B$1&lt;&gt;"",B$1,"NA"),'MITRE &amp; Controls Mappings'!$E502)),ISNUMBER(SEARCH(IF(B$1&lt;&gt;"",B$1,"NA"),'MITRE &amp; Controls Mappings'!$F502))),ISNUMBER(SEARCH(IF(B$2&lt;&gt;"",B$2,"NA"),'MITRE &amp; Controls Mappings'!$G502))),ISNUMBER(SEARCH(IF(B$2&lt;&gt;"",B$2,"NA"),'MITRE &amp; Controls Mappings'!$H502))),ISNUMBER(SEARCH(IF(B$3&lt;&gt;"",B$3,"NA"),'MITRE &amp; Controls Mappings'!$I502))),ISNUMBER(SEARCH(IF(B$3&lt;&gt;"",B$3,"NA"),'MITRE &amp; Controls Mappings'!$J502))), 'MITRE &amp; Controls Mappings'!$B502,"")</f>
        <v/>
      </c>
      <c r="C504" t="str">
        <f>IF(OR(OR(OR(OR(OR(ISNUMBER(SEARCH(IF(C$1&lt;&gt;"",C$1,"NA"),'MITRE &amp; Controls Mappings'!$E502)),ISNUMBER(SEARCH(IF(C$1&lt;&gt;"",C$1,"NA"),'MITRE &amp; Controls Mappings'!$F502))),ISNUMBER(SEARCH(IF(C$2&lt;&gt;"",C$2,"NA"),'MITRE &amp; Controls Mappings'!$G502))),ISNUMBER(SEARCH(IF(C$2&lt;&gt;"",C$2,"NA"),'MITRE &amp; Controls Mappings'!$H502))),ISNUMBER(SEARCH(IF(C$3&lt;&gt;"",C$3,"NA"),'MITRE &amp; Controls Mappings'!$I502))),ISNUMBER(SEARCH(IF(C$3&lt;&gt;"",C$3,"NA"),'MITRE &amp; Controls Mappings'!$J502))), 'MITRE &amp; Controls Mappings'!$B502,"")</f>
        <v/>
      </c>
      <c r="D504" t="str">
        <f>IF(OR(OR(OR(OR(OR(ISNUMBER(SEARCH(IF(D$1&lt;&gt;"",D$1,"NA"),'MITRE &amp; Controls Mappings'!$E502)),ISNUMBER(SEARCH(IF(D$1&lt;&gt;"",D$1,"NA"),'MITRE &amp; Controls Mappings'!$F502))),ISNUMBER(SEARCH(IF(D$2&lt;&gt;"",D$2,"NA"),'MITRE &amp; Controls Mappings'!$G502))),ISNUMBER(SEARCH(IF(D$2&lt;&gt;"",D$2,"NA"),'MITRE &amp; Controls Mappings'!$H502))),ISNUMBER(SEARCH(IF(D$3&lt;&gt;"",D$3,"NA"),'MITRE &amp; Controls Mappings'!$I502))),ISNUMBER(SEARCH(IF(D$3&lt;&gt;"",D$3,"NA"),'MITRE &amp; Controls Mappings'!$J502))), 'MITRE &amp; Controls Mappings'!$B502,"")</f>
        <v/>
      </c>
      <c r="E504" t="str">
        <f>IF(OR(OR(OR(OR(OR(ISNUMBER(SEARCH(IF(E$1&lt;&gt;"",E$1,"NA"),'MITRE &amp; Controls Mappings'!$E502)),ISNUMBER(SEARCH(IF(E$1&lt;&gt;"",E$1,"NA"),'MITRE &amp; Controls Mappings'!$F502))),ISNUMBER(SEARCH(IF(E$2&lt;&gt;"",E$2,"NA"),'MITRE &amp; Controls Mappings'!$G502))),ISNUMBER(SEARCH(IF(E$2&lt;&gt;"",E$2,"NA"),'MITRE &amp; Controls Mappings'!$H502))),ISNUMBER(SEARCH(IF(E$3&lt;&gt;"",E$3,"NA"),'MITRE &amp; Controls Mappings'!$I502))),ISNUMBER(SEARCH(IF(E$3&lt;&gt;"",E$3,"NA"),'MITRE &amp; Controls Mappings'!$J502))), 'MITRE &amp; Controls Mappings'!$B502,"")</f>
        <v/>
      </c>
      <c r="F504" t="str">
        <f>IF(OR(OR(OR(OR(OR(ISNUMBER(SEARCH(IF(F$1&lt;&gt;"",F$1,"NA"),'MITRE &amp; Controls Mappings'!$E502)),ISNUMBER(SEARCH(IF(F$1&lt;&gt;"",F$1,"NA"),'MITRE &amp; Controls Mappings'!$F502))),ISNUMBER(SEARCH(IF(F$2&lt;&gt;"",F$2,"NA"),'MITRE &amp; Controls Mappings'!$G502))),ISNUMBER(SEARCH(IF(F$2&lt;&gt;"",F$2,"NA"),'MITRE &amp; Controls Mappings'!$H502))),ISNUMBER(SEARCH(IF(F$3&lt;&gt;"",F$3,"NA"),'MITRE &amp; Controls Mappings'!$I502))),ISNUMBER(SEARCH(IF(F$3&lt;&gt;"",F$3,"NA"),'MITRE &amp; Controls Mappings'!$J502))), 'MITRE &amp; Controls Mappings'!$B502,"")</f>
        <v/>
      </c>
      <c r="G504" t="str">
        <f>IF(OR(OR(OR(OR(OR(ISNUMBER(SEARCH(IF(G$1&lt;&gt;"",G$1,"NA"),'MITRE &amp; Controls Mappings'!$E502)),ISNUMBER(SEARCH(IF(G$1&lt;&gt;"",G$1,"NA"),'MITRE &amp; Controls Mappings'!$F502))),ISNUMBER(SEARCH(IF(G$2&lt;&gt;"",G$2,"NA"),'MITRE &amp; Controls Mappings'!$G502))),ISNUMBER(SEARCH(IF(G$2&lt;&gt;"",G$2,"NA"),'MITRE &amp; Controls Mappings'!$H502))),ISNUMBER(SEARCH(IF(G$3&lt;&gt;"",G$3,"NA"),'MITRE &amp; Controls Mappings'!$I502))),ISNUMBER(SEARCH(IF(G$3&lt;&gt;"",G$3,"NA"),'MITRE &amp; Controls Mappings'!$J502))), 'MITRE &amp; Controls Mappings'!$B502,"")</f>
        <v/>
      </c>
      <c r="H504" t="str">
        <f>IF(OR(OR(OR(OR(OR(ISNUMBER(SEARCH(IF(H$1&lt;&gt;"",H$1,"NA"),'MITRE &amp; Controls Mappings'!$E502)),ISNUMBER(SEARCH(IF(H$1&lt;&gt;"",H$1,"NA"),'MITRE &amp; Controls Mappings'!$F502))),ISNUMBER(SEARCH(IF(H$2&lt;&gt;"",H$2,"NA"),'MITRE &amp; Controls Mappings'!$G502))),ISNUMBER(SEARCH(IF(H$2&lt;&gt;"",H$2,"NA"),'MITRE &amp; Controls Mappings'!$H502))),ISNUMBER(SEARCH(IF(H$3&lt;&gt;"",H$3,"NA"),'MITRE &amp; Controls Mappings'!$I502))),ISNUMBER(SEARCH(IF(H$3&lt;&gt;"",H$3,"NA"),'MITRE &amp; Controls Mappings'!$J502))), 'MITRE &amp; Controls Mappings'!$B502,"")</f>
        <v/>
      </c>
      <c r="I504" t="str">
        <f>IF(OR(OR(OR(OR(OR(ISNUMBER(SEARCH(IF(I$1&lt;&gt;"",I$1,"NA"),'MITRE &amp; Controls Mappings'!$E502)),ISNUMBER(SEARCH(IF(I$1&lt;&gt;"",I$1,"NA"),'MITRE &amp; Controls Mappings'!$F502))),ISNUMBER(SEARCH(IF(I$2&lt;&gt;"",I$2,"NA"),'MITRE &amp; Controls Mappings'!$G502))),ISNUMBER(SEARCH(IF(I$2&lt;&gt;"",I$2,"NA"),'MITRE &amp; Controls Mappings'!$H502))),ISNUMBER(SEARCH(IF(I$3&lt;&gt;"",I$3,"NA"),'MITRE &amp; Controls Mappings'!$I502))),ISNUMBER(SEARCH(IF(I$3&lt;&gt;"",I$3,"NA"),'MITRE &amp; Controls Mappings'!$J502))), 'MITRE &amp; Controls Mappings'!$B502,"")</f>
        <v/>
      </c>
      <c r="J504" t="str">
        <f>IF(OR(OR(OR(OR(OR(ISNUMBER(SEARCH(IF(J$1&lt;&gt;"",J$1,"NA"),'MITRE &amp; Controls Mappings'!$E502)),ISNUMBER(SEARCH(IF(J$1&lt;&gt;"",J$1,"NA"),'MITRE &amp; Controls Mappings'!$F502))),ISNUMBER(SEARCH(IF(J$2&lt;&gt;"",J$2,"NA"),'MITRE &amp; Controls Mappings'!$G502))),ISNUMBER(SEARCH(IF(J$2&lt;&gt;"",J$2,"NA"),'MITRE &amp; Controls Mappings'!$H502))),ISNUMBER(SEARCH(IF(J$3&lt;&gt;"",J$3,"NA"),'MITRE &amp; Controls Mappings'!$I502))),ISNUMBER(SEARCH(IF(J$3&lt;&gt;"",J$3,"NA"),'MITRE &amp; Controls Mappings'!$J502))), 'MITRE &amp; Controls Mappings'!$B502,"")</f>
        <v/>
      </c>
      <c r="K504" t="str">
        <f>IF(OR(OR(OR(OR(OR(ISNUMBER(SEARCH(IF(K$1&lt;&gt;"",K$1,"NA"),'MITRE &amp; Controls Mappings'!$E502)),ISNUMBER(SEARCH(IF(K$1&lt;&gt;"",K$1,"NA"),'MITRE &amp; Controls Mappings'!$F502))),ISNUMBER(SEARCH(IF(K$2&lt;&gt;"",K$2,"NA"),'MITRE &amp; Controls Mappings'!$G502))),ISNUMBER(SEARCH(IF(K$2&lt;&gt;"",K$2,"NA"),'MITRE &amp; Controls Mappings'!$H502))),ISNUMBER(SEARCH(IF(K$3&lt;&gt;"",K$3,"NA"),'MITRE &amp; Controls Mappings'!$I502))),ISNUMBER(SEARCH(IF(K$3&lt;&gt;"",K$3,"NA"),'MITRE &amp; Controls Mappings'!$J502))), 'MITRE &amp; Controls Mappings'!$B502,"")</f>
        <v/>
      </c>
      <c r="L504" s="26" t="str">
        <f>IF('MITRE &amp; Controls Mappings'!D502 &lt;&gt;"",'MITRE &amp; Controls Mappings'!D502,"" )</f>
        <v>Access-Denied Assistance</v>
      </c>
    </row>
    <row r="505" spans="1:12" x14ac:dyDescent="0.25">
      <c r="A505" t="str">
        <f>IF(COUNTIF(B505:K505,"="&amp;'MITRE &amp; Controls Mappings'!B503)&gt;0,'MITRE &amp; Controls Mappings'!B503,"")</f>
        <v/>
      </c>
      <c r="B505" t="str">
        <f>IF(OR(OR(OR(OR(OR(ISNUMBER(SEARCH(IF(B$1&lt;&gt;"",B$1,"NA"),'MITRE &amp; Controls Mappings'!$E503)),ISNUMBER(SEARCH(IF(B$1&lt;&gt;"",B$1,"NA"),'MITRE &amp; Controls Mappings'!$F503))),ISNUMBER(SEARCH(IF(B$2&lt;&gt;"",B$2,"NA"),'MITRE &amp; Controls Mappings'!$G503))),ISNUMBER(SEARCH(IF(B$2&lt;&gt;"",B$2,"NA"),'MITRE &amp; Controls Mappings'!$H503))),ISNUMBER(SEARCH(IF(B$3&lt;&gt;"",B$3,"NA"),'MITRE &amp; Controls Mappings'!$I503))),ISNUMBER(SEARCH(IF(B$3&lt;&gt;"",B$3,"NA"),'MITRE &amp; Controls Mappings'!$J503))), 'MITRE &amp; Controls Mappings'!$B503,"")</f>
        <v/>
      </c>
      <c r="C505" t="str">
        <f>IF(OR(OR(OR(OR(OR(ISNUMBER(SEARCH(IF(C$1&lt;&gt;"",C$1,"NA"),'MITRE &amp; Controls Mappings'!$E503)),ISNUMBER(SEARCH(IF(C$1&lt;&gt;"",C$1,"NA"),'MITRE &amp; Controls Mappings'!$F503))),ISNUMBER(SEARCH(IF(C$2&lt;&gt;"",C$2,"NA"),'MITRE &amp; Controls Mappings'!$G503))),ISNUMBER(SEARCH(IF(C$2&lt;&gt;"",C$2,"NA"),'MITRE &amp; Controls Mappings'!$H503))),ISNUMBER(SEARCH(IF(C$3&lt;&gt;"",C$3,"NA"),'MITRE &amp; Controls Mappings'!$I503))),ISNUMBER(SEARCH(IF(C$3&lt;&gt;"",C$3,"NA"),'MITRE &amp; Controls Mappings'!$J503))), 'MITRE &amp; Controls Mappings'!$B503,"")</f>
        <v/>
      </c>
      <c r="D505" t="str">
        <f>IF(OR(OR(OR(OR(OR(ISNUMBER(SEARCH(IF(D$1&lt;&gt;"",D$1,"NA"),'MITRE &amp; Controls Mappings'!$E503)),ISNUMBER(SEARCH(IF(D$1&lt;&gt;"",D$1,"NA"),'MITRE &amp; Controls Mappings'!$F503))),ISNUMBER(SEARCH(IF(D$2&lt;&gt;"",D$2,"NA"),'MITRE &amp; Controls Mappings'!$G503))),ISNUMBER(SEARCH(IF(D$2&lt;&gt;"",D$2,"NA"),'MITRE &amp; Controls Mappings'!$H503))),ISNUMBER(SEARCH(IF(D$3&lt;&gt;"",D$3,"NA"),'MITRE &amp; Controls Mappings'!$I503))),ISNUMBER(SEARCH(IF(D$3&lt;&gt;"",D$3,"NA"),'MITRE &amp; Controls Mappings'!$J503))), 'MITRE &amp; Controls Mappings'!$B503,"")</f>
        <v/>
      </c>
      <c r="E505" t="str">
        <f>IF(OR(OR(OR(OR(OR(ISNUMBER(SEARCH(IF(E$1&lt;&gt;"",E$1,"NA"),'MITRE &amp; Controls Mappings'!$E503)),ISNUMBER(SEARCH(IF(E$1&lt;&gt;"",E$1,"NA"),'MITRE &amp; Controls Mappings'!$F503))),ISNUMBER(SEARCH(IF(E$2&lt;&gt;"",E$2,"NA"),'MITRE &amp; Controls Mappings'!$G503))),ISNUMBER(SEARCH(IF(E$2&lt;&gt;"",E$2,"NA"),'MITRE &amp; Controls Mappings'!$H503))),ISNUMBER(SEARCH(IF(E$3&lt;&gt;"",E$3,"NA"),'MITRE &amp; Controls Mappings'!$I503))),ISNUMBER(SEARCH(IF(E$3&lt;&gt;"",E$3,"NA"),'MITRE &amp; Controls Mappings'!$J503))), 'MITRE &amp; Controls Mappings'!$B503,"")</f>
        <v/>
      </c>
      <c r="F505" t="str">
        <f>IF(OR(OR(OR(OR(OR(ISNUMBER(SEARCH(IF(F$1&lt;&gt;"",F$1,"NA"),'MITRE &amp; Controls Mappings'!$E503)),ISNUMBER(SEARCH(IF(F$1&lt;&gt;"",F$1,"NA"),'MITRE &amp; Controls Mappings'!$F503))),ISNUMBER(SEARCH(IF(F$2&lt;&gt;"",F$2,"NA"),'MITRE &amp; Controls Mappings'!$G503))),ISNUMBER(SEARCH(IF(F$2&lt;&gt;"",F$2,"NA"),'MITRE &amp; Controls Mappings'!$H503))),ISNUMBER(SEARCH(IF(F$3&lt;&gt;"",F$3,"NA"),'MITRE &amp; Controls Mappings'!$I503))),ISNUMBER(SEARCH(IF(F$3&lt;&gt;"",F$3,"NA"),'MITRE &amp; Controls Mappings'!$J503))), 'MITRE &amp; Controls Mappings'!$B503,"")</f>
        <v/>
      </c>
      <c r="G505" t="str">
        <f>IF(OR(OR(OR(OR(OR(ISNUMBER(SEARCH(IF(G$1&lt;&gt;"",G$1,"NA"),'MITRE &amp; Controls Mappings'!$E503)),ISNUMBER(SEARCH(IF(G$1&lt;&gt;"",G$1,"NA"),'MITRE &amp; Controls Mappings'!$F503))),ISNUMBER(SEARCH(IF(G$2&lt;&gt;"",G$2,"NA"),'MITRE &amp; Controls Mappings'!$G503))),ISNUMBER(SEARCH(IF(G$2&lt;&gt;"",G$2,"NA"),'MITRE &amp; Controls Mappings'!$H503))),ISNUMBER(SEARCH(IF(G$3&lt;&gt;"",G$3,"NA"),'MITRE &amp; Controls Mappings'!$I503))),ISNUMBER(SEARCH(IF(G$3&lt;&gt;"",G$3,"NA"),'MITRE &amp; Controls Mappings'!$J503))), 'MITRE &amp; Controls Mappings'!$B503,"")</f>
        <v/>
      </c>
      <c r="H505" t="str">
        <f>IF(OR(OR(OR(OR(OR(ISNUMBER(SEARCH(IF(H$1&lt;&gt;"",H$1,"NA"),'MITRE &amp; Controls Mappings'!$E503)),ISNUMBER(SEARCH(IF(H$1&lt;&gt;"",H$1,"NA"),'MITRE &amp; Controls Mappings'!$F503))),ISNUMBER(SEARCH(IF(H$2&lt;&gt;"",H$2,"NA"),'MITRE &amp; Controls Mappings'!$G503))),ISNUMBER(SEARCH(IF(H$2&lt;&gt;"",H$2,"NA"),'MITRE &amp; Controls Mappings'!$H503))),ISNUMBER(SEARCH(IF(H$3&lt;&gt;"",H$3,"NA"),'MITRE &amp; Controls Mappings'!$I503))),ISNUMBER(SEARCH(IF(H$3&lt;&gt;"",H$3,"NA"),'MITRE &amp; Controls Mappings'!$J503))), 'MITRE &amp; Controls Mappings'!$B503,"")</f>
        <v/>
      </c>
      <c r="I505" t="str">
        <f>IF(OR(OR(OR(OR(OR(ISNUMBER(SEARCH(IF(I$1&lt;&gt;"",I$1,"NA"),'MITRE &amp; Controls Mappings'!$E503)),ISNUMBER(SEARCH(IF(I$1&lt;&gt;"",I$1,"NA"),'MITRE &amp; Controls Mappings'!$F503))),ISNUMBER(SEARCH(IF(I$2&lt;&gt;"",I$2,"NA"),'MITRE &amp; Controls Mappings'!$G503))),ISNUMBER(SEARCH(IF(I$2&lt;&gt;"",I$2,"NA"),'MITRE &amp; Controls Mappings'!$H503))),ISNUMBER(SEARCH(IF(I$3&lt;&gt;"",I$3,"NA"),'MITRE &amp; Controls Mappings'!$I503))),ISNUMBER(SEARCH(IF(I$3&lt;&gt;"",I$3,"NA"),'MITRE &amp; Controls Mappings'!$J503))), 'MITRE &amp; Controls Mappings'!$B503,"")</f>
        <v/>
      </c>
      <c r="J505" t="str">
        <f>IF(OR(OR(OR(OR(OR(ISNUMBER(SEARCH(IF(J$1&lt;&gt;"",J$1,"NA"),'MITRE &amp; Controls Mappings'!$E503)),ISNUMBER(SEARCH(IF(J$1&lt;&gt;"",J$1,"NA"),'MITRE &amp; Controls Mappings'!$F503))),ISNUMBER(SEARCH(IF(J$2&lt;&gt;"",J$2,"NA"),'MITRE &amp; Controls Mappings'!$G503))),ISNUMBER(SEARCH(IF(J$2&lt;&gt;"",J$2,"NA"),'MITRE &amp; Controls Mappings'!$H503))),ISNUMBER(SEARCH(IF(J$3&lt;&gt;"",J$3,"NA"),'MITRE &amp; Controls Mappings'!$I503))),ISNUMBER(SEARCH(IF(J$3&lt;&gt;"",J$3,"NA"),'MITRE &amp; Controls Mappings'!$J503))), 'MITRE &amp; Controls Mappings'!$B503,"")</f>
        <v/>
      </c>
      <c r="K505" t="str">
        <f>IF(OR(OR(OR(OR(OR(ISNUMBER(SEARCH(IF(K$1&lt;&gt;"",K$1,"NA"),'MITRE &amp; Controls Mappings'!$E503)),ISNUMBER(SEARCH(IF(K$1&lt;&gt;"",K$1,"NA"),'MITRE &amp; Controls Mappings'!$F503))),ISNUMBER(SEARCH(IF(K$2&lt;&gt;"",K$2,"NA"),'MITRE &amp; Controls Mappings'!$G503))),ISNUMBER(SEARCH(IF(K$2&lt;&gt;"",K$2,"NA"),'MITRE &amp; Controls Mappings'!$H503))),ISNUMBER(SEARCH(IF(K$3&lt;&gt;"",K$3,"NA"),'MITRE &amp; Controls Mappings'!$I503))),ISNUMBER(SEARCH(IF(K$3&lt;&gt;"",K$3,"NA"),'MITRE &amp; Controls Mappings'!$J503))), 'MITRE &amp; Controls Mappings'!$B503,"")</f>
        <v/>
      </c>
      <c r="L505" s="26" t="str">
        <f>IF('MITRE &amp; Controls Mappings'!D503 &lt;&gt;"",'MITRE &amp; Controls Mappings'!D503,"" )</f>
        <v>App-V</v>
      </c>
    </row>
    <row r="506" spans="1:12" x14ac:dyDescent="0.25">
      <c r="A506" t="str">
        <f>IF(COUNTIF(B506:K506,"="&amp;'MITRE &amp; Controls Mappings'!B504)&gt;0,'MITRE &amp; Controls Mappings'!B504,"")</f>
        <v/>
      </c>
      <c r="B506" t="str">
        <f>IF(OR(OR(OR(OR(OR(ISNUMBER(SEARCH(IF(B$1&lt;&gt;"",B$1,"NA"),'MITRE &amp; Controls Mappings'!$E504)),ISNUMBER(SEARCH(IF(B$1&lt;&gt;"",B$1,"NA"),'MITRE &amp; Controls Mappings'!$F504))),ISNUMBER(SEARCH(IF(B$2&lt;&gt;"",B$2,"NA"),'MITRE &amp; Controls Mappings'!$G504))),ISNUMBER(SEARCH(IF(B$2&lt;&gt;"",B$2,"NA"),'MITRE &amp; Controls Mappings'!$H504))),ISNUMBER(SEARCH(IF(B$3&lt;&gt;"",B$3,"NA"),'MITRE &amp; Controls Mappings'!$I504))),ISNUMBER(SEARCH(IF(B$3&lt;&gt;"",B$3,"NA"),'MITRE &amp; Controls Mappings'!$J504))), 'MITRE &amp; Controls Mappings'!$B504,"")</f>
        <v/>
      </c>
      <c r="C506" t="str">
        <f>IF(OR(OR(OR(OR(OR(ISNUMBER(SEARCH(IF(C$1&lt;&gt;"",C$1,"NA"),'MITRE &amp; Controls Mappings'!$E504)),ISNUMBER(SEARCH(IF(C$1&lt;&gt;"",C$1,"NA"),'MITRE &amp; Controls Mappings'!$F504))),ISNUMBER(SEARCH(IF(C$2&lt;&gt;"",C$2,"NA"),'MITRE &amp; Controls Mappings'!$G504))),ISNUMBER(SEARCH(IF(C$2&lt;&gt;"",C$2,"NA"),'MITRE &amp; Controls Mappings'!$H504))),ISNUMBER(SEARCH(IF(C$3&lt;&gt;"",C$3,"NA"),'MITRE &amp; Controls Mappings'!$I504))),ISNUMBER(SEARCH(IF(C$3&lt;&gt;"",C$3,"NA"),'MITRE &amp; Controls Mappings'!$J504))), 'MITRE &amp; Controls Mappings'!$B504,"")</f>
        <v/>
      </c>
      <c r="D506" t="str">
        <f>IF(OR(OR(OR(OR(OR(ISNUMBER(SEARCH(IF(D$1&lt;&gt;"",D$1,"NA"),'MITRE &amp; Controls Mappings'!$E504)),ISNUMBER(SEARCH(IF(D$1&lt;&gt;"",D$1,"NA"),'MITRE &amp; Controls Mappings'!$F504))),ISNUMBER(SEARCH(IF(D$2&lt;&gt;"",D$2,"NA"),'MITRE &amp; Controls Mappings'!$G504))),ISNUMBER(SEARCH(IF(D$2&lt;&gt;"",D$2,"NA"),'MITRE &amp; Controls Mappings'!$H504))),ISNUMBER(SEARCH(IF(D$3&lt;&gt;"",D$3,"NA"),'MITRE &amp; Controls Mappings'!$I504))),ISNUMBER(SEARCH(IF(D$3&lt;&gt;"",D$3,"NA"),'MITRE &amp; Controls Mappings'!$J504))), 'MITRE &amp; Controls Mappings'!$B504,"")</f>
        <v/>
      </c>
      <c r="E506" t="str">
        <f>IF(OR(OR(OR(OR(OR(ISNUMBER(SEARCH(IF(E$1&lt;&gt;"",E$1,"NA"),'MITRE &amp; Controls Mappings'!$E504)),ISNUMBER(SEARCH(IF(E$1&lt;&gt;"",E$1,"NA"),'MITRE &amp; Controls Mappings'!$F504))),ISNUMBER(SEARCH(IF(E$2&lt;&gt;"",E$2,"NA"),'MITRE &amp; Controls Mappings'!$G504))),ISNUMBER(SEARCH(IF(E$2&lt;&gt;"",E$2,"NA"),'MITRE &amp; Controls Mappings'!$H504))),ISNUMBER(SEARCH(IF(E$3&lt;&gt;"",E$3,"NA"),'MITRE &amp; Controls Mappings'!$I504))),ISNUMBER(SEARCH(IF(E$3&lt;&gt;"",E$3,"NA"),'MITRE &amp; Controls Mappings'!$J504))), 'MITRE &amp; Controls Mappings'!$B504,"")</f>
        <v/>
      </c>
      <c r="F506" t="str">
        <f>IF(OR(OR(OR(OR(OR(ISNUMBER(SEARCH(IF(F$1&lt;&gt;"",F$1,"NA"),'MITRE &amp; Controls Mappings'!$E504)),ISNUMBER(SEARCH(IF(F$1&lt;&gt;"",F$1,"NA"),'MITRE &amp; Controls Mappings'!$F504))),ISNUMBER(SEARCH(IF(F$2&lt;&gt;"",F$2,"NA"),'MITRE &amp; Controls Mappings'!$G504))),ISNUMBER(SEARCH(IF(F$2&lt;&gt;"",F$2,"NA"),'MITRE &amp; Controls Mappings'!$H504))),ISNUMBER(SEARCH(IF(F$3&lt;&gt;"",F$3,"NA"),'MITRE &amp; Controls Mappings'!$I504))),ISNUMBER(SEARCH(IF(F$3&lt;&gt;"",F$3,"NA"),'MITRE &amp; Controls Mappings'!$J504))), 'MITRE &amp; Controls Mappings'!$B504,"")</f>
        <v/>
      </c>
      <c r="G506" t="str">
        <f>IF(OR(OR(OR(OR(OR(ISNUMBER(SEARCH(IF(G$1&lt;&gt;"",G$1,"NA"),'MITRE &amp; Controls Mappings'!$E504)),ISNUMBER(SEARCH(IF(G$1&lt;&gt;"",G$1,"NA"),'MITRE &amp; Controls Mappings'!$F504))),ISNUMBER(SEARCH(IF(G$2&lt;&gt;"",G$2,"NA"),'MITRE &amp; Controls Mappings'!$G504))),ISNUMBER(SEARCH(IF(G$2&lt;&gt;"",G$2,"NA"),'MITRE &amp; Controls Mappings'!$H504))),ISNUMBER(SEARCH(IF(G$3&lt;&gt;"",G$3,"NA"),'MITRE &amp; Controls Mappings'!$I504))),ISNUMBER(SEARCH(IF(G$3&lt;&gt;"",G$3,"NA"),'MITRE &amp; Controls Mappings'!$J504))), 'MITRE &amp; Controls Mappings'!$B504,"")</f>
        <v/>
      </c>
      <c r="H506" t="str">
        <f>IF(OR(OR(OR(OR(OR(ISNUMBER(SEARCH(IF(H$1&lt;&gt;"",H$1,"NA"),'MITRE &amp; Controls Mappings'!$E504)),ISNUMBER(SEARCH(IF(H$1&lt;&gt;"",H$1,"NA"),'MITRE &amp; Controls Mappings'!$F504))),ISNUMBER(SEARCH(IF(H$2&lt;&gt;"",H$2,"NA"),'MITRE &amp; Controls Mappings'!$G504))),ISNUMBER(SEARCH(IF(H$2&lt;&gt;"",H$2,"NA"),'MITRE &amp; Controls Mappings'!$H504))),ISNUMBER(SEARCH(IF(H$3&lt;&gt;"",H$3,"NA"),'MITRE &amp; Controls Mappings'!$I504))),ISNUMBER(SEARCH(IF(H$3&lt;&gt;"",H$3,"NA"),'MITRE &amp; Controls Mappings'!$J504))), 'MITRE &amp; Controls Mappings'!$B504,"")</f>
        <v/>
      </c>
      <c r="I506" t="str">
        <f>IF(OR(OR(OR(OR(OR(ISNUMBER(SEARCH(IF(I$1&lt;&gt;"",I$1,"NA"),'MITRE &amp; Controls Mappings'!$E504)),ISNUMBER(SEARCH(IF(I$1&lt;&gt;"",I$1,"NA"),'MITRE &amp; Controls Mappings'!$F504))),ISNUMBER(SEARCH(IF(I$2&lt;&gt;"",I$2,"NA"),'MITRE &amp; Controls Mappings'!$G504))),ISNUMBER(SEARCH(IF(I$2&lt;&gt;"",I$2,"NA"),'MITRE &amp; Controls Mappings'!$H504))),ISNUMBER(SEARCH(IF(I$3&lt;&gt;"",I$3,"NA"),'MITRE &amp; Controls Mappings'!$I504))),ISNUMBER(SEARCH(IF(I$3&lt;&gt;"",I$3,"NA"),'MITRE &amp; Controls Mappings'!$J504))), 'MITRE &amp; Controls Mappings'!$B504,"")</f>
        <v/>
      </c>
      <c r="J506" t="str">
        <f>IF(OR(OR(OR(OR(OR(ISNUMBER(SEARCH(IF(J$1&lt;&gt;"",J$1,"NA"),'MITRE &amp; Controls Mappings'!$E504)),ISNUMBER(SEARCH(IF(J$1&lt;&gt;"",J$1,"NA"),'MITRE &amp; Controls Mappings'!$F504))),ISNUMBER(SEARCH(IF(J$2&lt;&gt;"",J$2,"NA"),'MITRE &amp; Controls Mappings'!$G504))),ISNUMBER(SEARCH(IF(J$2&lt;&gt;"",J$2,"NA"),'MITRE &amp; Controls Mappings'!$H504))),ISNUMBER(SEARCH(IF(J$3&lt;&gt;"",J$3,"NA"),'MITRE &amp; Controls Mappings'!$I504))),ISNUMBER(SEARCH(IF(J$3&lt;&gt;"",J$3,"NA"),'MITRE &amp; Controls Mappings'!$J504))), 'MITRE &amp; Controls Mappings'!$B504,"")</f>
        <v/>
      </c>
      <c r="K506" t="str">
        <f>IF(OR(OR(OR(OR(OR(ISNUMBER(SEARCH(IF(K$1&lt;&gt;"",K$1,"NA"),'MITRE &amp; Controls Mappings'!$E504)),ISNUMBER(SEARCH(IF(K$1&lt;&gt;"",K$1,"NA"),'MITRE &amp; Controls Mappings'!$F504))),ISNUMBER(SEARCH(IF(K$2&lt;&gt;"",K$2,"NA"),'MITRE &amp; Controls Mappings'!$G504))),ISNUMBER(SEARCH(IF(K$2&lt;&gt;"",K$2,"NA"),'MITRE &amp; Controls Mappings'!$H504))),ISNUMBER(SEARCH(IF(K$3&lt;&gt;"",K$3,"NA"),'MITRE &amp; Controls Mappings'!$I504))),ISNUMBER(SEARCH(IF(K$3&lt;&gt;"",K$3,"NA"),'MITRE &amp; Controls Mappings'!$J504))), 'MITRE &amp; Controls Mappings'!$B504,"")</f>
        <v/>
      </c>
      <c r="L506" s="26" t="str">
        <f>IF('MITRE &amp; Controls Mappings'!D504 &lt;&gt;"",'MITRE &amp; Controls Mappings'!D504,"" )</f>
        <v>Audit Process Creation</v>
      </c>
    </row>
    <row r="507" spans="1:12" x14ac:dyDescent="0.25">
      <c r="A507" t="str">
        <f>IF(COUNTIF(B507:K507,"="&amp;'MITRE &amp; Controls Mappings'!B505)&gt;0,'MITRE &amp; Controls Mappings'!B505,"")</f>
        <v/>
      </c>
      <c r="B507" t="str">
        <f>IF(OR(OR(OR(OR(OR(ISNUMBER(SEARCH(IF(B$1&lt;&gt;"",B$1,"NA"),'MITRE &amp; Controls Mappings'!$E505)),ISNUMBER(SEARCH(IF(B$1&lt;&gt;"",B$1,"NA"),'MITRE &amp; Controls Mappings'!$F505))),ISNUMBER(SEARCH(IF(B$2&lt;&gt;"",B$2,"NA"),'MITRE &amp; Controls Mappings'!$G505))),ISNUMBER(SEARCH(IF(B$2&lt;&gt;"",B$2,"NA"),'MITRE &amp; Controls Mappings'!$H505))),ISNUMBER(SEARCH(IF(B$3&lt;&gt;"",B$3,"NA"),'MITRE &amp; Controls Mappings'!$I505))),ISNUMBER(SEARCH(IF(B$3&lt;&gt;"",B$3,"NA"),'MITRE &amp; Controls Mappings'!$J505))), 'MITRE &amp; Controls Mappings'!$B505,"")</f>
        <v/>
      </c>
      <c r="C507" t="str">
        <f>IF(OR(OR(OR(OR(OR(ISNUMBER(SEARCH(IF(C$1&lt;&gt;"",C$1,"NA"),'MITRE &amp; Controls Mappings'!$E505)),ISNUMBER(SEARCH(IF(C$1&lt;&gt;"",C$1,"NA"),'MITRE &amp; Controls Mappings'!$F505))),ISNUMBER(SEARCH(IF(C$2&lt;&gt;"",C$2,"NA"),'MITRE &amp; Controls Mappings'!$G505))),ISNUMBER(SEARCH(IF(C$2&lt;&gt;"",C$2,"NA"),'MITRE &amp; Controls Mappings'!$H505))),ISNUMBER(SEARCH(IF(C$3&lt;&gt;"",C$3,"NA"),'MITRE &amp; Controls Mappings'!$I505))),ISNUMBER(SEARCH(IF(C$3&lt;&gt;"",C$3,"NA"),'MITRE &amp; Controls Mappings'!$J505))), 'MITRE &amp; Controls Mappings'!$B505,"")</f>
        <v/>
      </c>
      <c r="D507" t="str">
        <f>IF(OR(OR(OR(OR(OR(ISNUMBER(SEARCH(IF(D$1&lt;&gt;"",D$1,"NA"),'MITRE &amp; Controls Mappings'!$E505)),ISNUMBER(SEARCH(IF(D$1&lt;&gt;"",D$1,"NA"),'MITRE &amp; Controls Mappings'!$F505))),ISNUMBER(SEARCH(IF(D$2&lt;&gt;"",D$2,"NA"),'MITRE &amp; Controls Mappings'!$G505))),ISNUMBER(SEARCH(IF(D$2&lt;&gt;"",D$2,"NA"),'MITRE &amp; Controls Mappings'!$H505))),ISNUMBER(SEARCH(IF(D$3&lt;&gt;"",D$3,"NA"),'MITRE &amp; Controls Mappings'!$I505))),ISNUMBER(SEARCH(IF(D$3&lt;&gt;"",D$3,"NA"),'MITRE &amp; Controls Mappings'!$J505))), 'MITRE &amp; Controls Mappings'!$B505,"")</f>
        <v/>
      </c>
      <c r="E507" t="str">
        <f>IF(OR(OR(OR(OR(OR(ISNUMBER(SEARCH(IF(E$1&lt;&gt;"",E$1,"NA"),'MITRE &amp; Controls Mappings'!$E505)),ISNUMBER(SEARCH(IF(E$1&lt;&gt;"",E$1,"NA"),'MITRE &amp; Controls Mappings'!$F505))),ISNUMBER(SEARCH(IF(E$2&lt;&gt;"",E$2,"NA"),'MITRE &amp; Controls Mappings'!$G505))),ISNUMBER(SEARCH(IF(E$2&lt;&gt;"",E$2,"NA"),'MITRE &amp; Controls Mappings'!$H505))),ISNUMBER(SEARCH(IF(E$3&lt;&gt;"",E$3,"NA"),'MITRE &amp; Controls Mappings'!$I505))),ISNUMBER(SEARCH(IF(E$3&lt;&gt;"",E$3,"NA"),'MITRE &amp; Controls Mappings'!$J505))), 'MITRE &amp; Controls Mappings'!$B505,"")</f>
        <v/>
      </c>
      <c r="F507" t="str">
        <f>IF(OR(OR(OR(OR(OR(ISNUMBER(SEARCH(IF(F$1&lt;&gt;"",F$1,"NA"),'MITRE &amp; Controls Mappings'!$E505)),ISNUMBER(SEARCH(IF(F$1&lt;&gt;"",F$1,"NA"),'MITRE &amp; Controls Mappings'!$F505))),ISNUMBER(SEARCH(IF(F$2&lt;&gt;"",F$2,"NA"),'MITRE &amp; Controls Mappings'!$G505))),ISNUMBER(SEARCH(IF(F$2&lt;&gt;"",F$2,"NA"),'MITRE &amp; Controls Mappings'!$H505))),ISNUMBER(SEARCH(IF(F$3&lt;&gt;"",F$3,"NA"),'MITRE &amp; Controls Mappings'!$I505))),ISNUMBER(SEARCH(IF(F$3&lt;&gt;"",F$3,"NA"),'MITRE &amp; Controls Mappings'!$J505))), 'MITRE &amp; Controls Mappings'!$B505,"")</f>
        <v/>
      </c>
      <c r="G507" t="str">
        <f>IF(OR(OR(OR(OR(OR(ISNUMBER(SEARCH(IF(G$1&lt;&gt;"",G$1,"NA"),'MITRE &amp; Controls Mappings'!$E505)),ISNUMBER(SEARCH(IF(G$1&lt;&gt;"",G$1,"NA"),'MITRE &amp; Controls Mappings'!$F505))),ISNUMBER(SEARCH(IF(G$2&lt;&gt;"",G$2,"NA"),'MITRE &amp; Controls Mappings'!$G505))),ISNUMBER(SEARCH(IF(G$2&lt;&gt;"",G$2,"NA"),'MITRE &amp; Controls Mappings'!$H505))),ISNUMBER(SEARCH(IF(G$3&lt;&gt;"",G$3,"NA"),'MITRE &amp; Controls Mappings'!$I505))),ISNUMBER(SEARCH(IF(G$3&lt;&gt;"",G$3,"NA"),'MITRE &amp; Controls Mappings'!$J505))), 'MITRE &amp; Controls Mappings'!$B505,"")</f>
        <v/>
      </c>
      <c r="H507" t="str">
        <f>IF(OR(OR(OR(OR(OR(ISNUMBER(SEARCH(IF(H$1&lt;&gt;"",H$1,"NA"),'MITRE &amp; Controls Mappings'!$E505)),ISNUMBER(SEARCH(IF(H$1&lt;&gt;"",H$1,"NA"),'MITRE &amp; Controls Mappings'!$F505))),ISNUMBER(SEARCH(IF(H$2&lt;&gt;"",H$2,"NA"),'MITRE &amp; Controls Mappings'!$G505))),ISNUMBER(SEARCH(IF(H$2&lt;&gt;"",H$2,"NA"),'MITRE &amp; Controls Mappings'!$H505))),ISNUMBER(SEARCH(IF(H$3&lt;&gt;"",H$3,"NA"),'MITRE &amp; Controls Mappings'!$I505))),ISNUMBER(SEARCH(IF(H$3&lt;&gt;"",H$3,"NA"),'MITRE &amp; Controls Mappings'!$J505))), 'MITRE &amp; Controls Mappings'!$B505,"")</f>
        <v/>
      </c>
      <c r="I507" t="str">
        <f>IF(OR(OR(OR(OR(OR(ISNUMBER(SEARCH(IF(I$1&lt;&gt;"",I$1,"NA"),'MITRE &amp; Controls Mappings'!$E505)),ISNUMBER(SEARCH(IF(I$1&lt;&gt;"",I$1,"NA"),'MITRE &amp; Controls Mappings'!$F505))),ISNUMBER(SEARCH(IF(I$2&lt;&gt;"",I$2,"NA"),'MITRE &amp; Controls Mappings'!$G505))),ISNUMBER(SEARCH(IF(I$2&lt;&gt;"",I$2,"NA"),'MITRE &amp; Controls Mappings'!$H505))),ISNUMBER(SEARCH(IF(I$3&lt;&gt;"",I$3,"NA"),'MITRE &amp; Controls Mappings'!$I505))),ISNUMBER(SEARCH(IF(I$3&lt;&gt;"",I$3,"NA"),'MITRE &amp; Controls Mappings'!$J505))), 'MITRE &amp; Controls Mappings'!$B505,"")</f>
        <v/>
      </c>
      <c r="J507" t="str">
        <f>IF(OR(OR(OR(OR(OR(ISNUMBER(SEARCH(IF(J$1&lt;&gt;"",J$1,"NA"),'MITRE &amp; Controls Mappings'!$E505)),ISNUMBER(SEARCH(IF(J$1&lt;&gt;"",J$1,"NA"),'MITRE &amp; Controls Mappings'!$F505))),ISNUMBER(SEARCH(IF(J$2&lt;&gt;"",J$2,"NA"),'MITRE &amp; Controls Mappings'!$G505))),ISNUMBER(SEARCH(IF(J$2&lt;&gt;"",J$2,"NA"),'MITRE &amp; Controls Mappings'!$H505))),ISNUMBER(SEARCH(IF(J$3&lt;&gt;"",J$3,"NA"),'MITRE &amp; Controls Mappings'!$I505))),ISNUMBER(SEARCH(IF(J$3&lt;&gt;"",J$3,"NA"),'MITRE &amp; Controls Mappings'!$J505))), 'MITRE &amp; Controls Mappings'!$B505,"")</f>
        <v/>
      </c>
      <c r="K507" t="str">
        <f>IF(OR(OR(OR(OR(OR(ISNUMBER(SEARCH(IF(K$1&lt;&gt;"",K$1,"NA"),'MITRE &amp; Controls Mappings'!$E505)),ISNUMBER(SEARCH(IF(K$1&lt;&gt;"",K$1,"NA"),'MITRE &amp; Controls Mappings'!$F505))),ISNUMBER(SEARCH(IF(K$2&lt;&gt;"",K$2,"NA"),'MITRE &amp; Controls Mappings'!$G505))),ISNUMBER(SEARCH(IF(K$2&lt;&gt;"",K$2,"NA"),'MITRE &amp; Controls Mappings'!$H505))),ISNUMBER(SEARCH(IF(K$3&lt;&gt;"",K$3,"NA"),'MITRE &amp; Controls Mappings'!$I505))),ISNUMBER(SEARCH(IF(K$3&lt;&gt;"",K$3,"NA"),'MITRE &amp; Controls Mappings'!$J505))), 'MITRE &amp; Controls Mappings'!$B505,"")</f>
        <v/>
      </c>
      <c r="L507" s="26" t="str">
        <f>IF('MITRE &amp; Controls Mappings'!D505 &lt;&gt;"",'MITRE &amp; Controls Mappings'!D505,"" )</f>
        <v>(L1) Ensure 'Include command line in process creation events' is set to 'Disabled'</v>
      </c>
    </row>
    <row r="508" spans="1:12" x14ac:dyDescent="0.25">
      <c r="A508" t="str">
        <f>IF(COUNTIF(B508:K508,"="&amp;'MITRE &amp; Controls Mappings'!B506)&gt;0,'MITRE &amp; Controls Mappings'!B506,"")</f>
        <v/>
      </c>
      <c r="B508" t="str">
        <f>IF(OR(OR(OR(OR(OR(ISNUMBER(SEARCH(IF(B$1&lt;&gt;"",B$1,"NA"),'MITRE &amp; Controls Mappings'!$E506)),ISNUMBER(SEARCH(IF(B$1&lt;&gt;"",B$1,"NA"),'MITRE &amp; Controls Mappings'!$F506))),ISNUMBER(SEARCH(IF(B$2&lt;&gt;"",B$2,"NA"),'MITRE &amp; Controls Mappings'!$G506))),ISNUMBER(SEARCH(IF(B$2&lt;&gt;"",B$2,"NA"),'MITRE &amp; Controls Mappings'!$H506))),ISNUMBER(SEARCH(IF(B$3&lt;&gt;"",B$3,"NA"),'MITRE &amp; Controls Mappings'!$I506))),ISNUMBER(SEARCH(IF(B$3&lt;&gt;"",B$3,"NA"),'MITRE &amp; Controls Mappings'!$J506))), 'MITRE &amp; Controls Mappings'!$B506,"")</f>
        <v/>
      </c>
      <c r="C508" t="str">
        <f>IF(OR(OR(OR(OR(OR(ISNUMBER(SEARCH(IF(C$1&lt;&gt;"",C$1,"NA"),'MITRE &amp; Controls Mappings'!$E506)),ISNUMBER(SEARCH(IF(C$1&lt;&gt;"",C$1,"NA"),'MITRE &amp; Controls Mappings'!$F506))),ISNUMBER(SEARCH(IF(C$2&lt;&gt;"",C$2,"NA"),'MITRE &amp; Controls Mappings'!$G506))),ISNUMBER(SEARCH(IF(C$2&lt;&gt;"",C$2,"NA"),'MITRE &amp; Controls Mappings'!$H506))),ISNUMBER(SEARCH(IF(C$3&lt;&gt;"",C$3,"NA"),'MITRE &amp; Controls Mappings'!$I506))),ISNUMBER(SEARCH(IF(C$3&lt;&gt;"",C$3,"NA"),'MITRE &amp; Controls Mappings'!$J506))), 'MITRE &amp; Controls Mappings'!$B506,"")</f>
        <v/>
      </c>
      <c r="D508" t="str">
        <f>IF(OR(OR(OR(OR(OR(ISNUMBER(SEARCH(IF(D$1&lt;&gt;"",D$1,"NA"),'MITRE &amp; Controls Mappings'!$E506)),ISNUMBER(SEARCH(IF(D$1&lt;&gt;"",D$1,"NA"),'MITRE &amp; Controls Mappings'!$F506))),ISNUMBER(SEARCH(IF(D$2&lt;&gt;"",D$2,"NA"),'MITRE &amp; Controls Mappings'!$G506))),ISNUMBER(SEARCH(IF(D$2&lt;&gt;"",D$2,"NA"),'MITRE &amp; Controls Mappings'!$H506))),ISNUMBER(SEARCH(IF(D$3&lt;&gt;"",D$3,"NA"),'MITRE &amp; Controls Mappings'!$I506))),ISNUMBER(SEARCH(IF(D$3&lt;&gt;"",D$3,"NA"),'MITRE &amp; Controls Mappings'!$J506))), 'MITRE &amp; Controls Mappings'!$B506,"")</f>
        <v/>
      </c>
      <c r="E508" t="str">
        <f>IF(OR(OR(OR(OR(OR(ISNUMBER(SEARCH(IF(E$1&lt;&gt;"",E$1,"NA"),'MITRE &amp; Controls Mappings'!$E506)),ISNUMBER(SEARCH(IF(E$1&lt;&gt;"",E$1,"NA"),'MITRE &amp; Controls Mappings'!$F506))),ISNUMBER(SEARCH(IF(E$2&lt;&gt;"",E$2,"NA"),'MITRE &amp; Controls Mappings'!$G506))),ISNUMBER(SEARCH(IF(E$2&lt;&gt;"",E$2,"NA"),'MITRE &amp; Controls Mappings'!$H506))),ISNUMBER(SEARCH(IF(E$3&lt;&gt;"",E$3,"NA"),'MITRE &amp; Controls Mappings'!$I506))),ISNUMBER(SEARCH(IF(E$3&lt;&gt;"",E$3,"NA"),'MITRE &amp; Controls Mappings'!$J506))), 'MITRE &amp; Controls Mappings'!$B506,"")</f>
        <v/>
      </c>
      <c r="F508" t="str">
        <f>IF(OR(OR(OR(OR(OR(ISNUMBER(SEARCH(IF(F$1&lt;&gt;"",F$1,"NA"),'MITRE &amp; Controls Mappings'!$E506)),ISNUMBER(SEARCH(IF(F$1&lt;&gt;"",F$1,"NA"),'MITRE &amp; Controls Mappings'!$F506))),ISNUMBER(SEARCH(IF(F$2&lt;&gt;"",F$2,"NA"),'MITRE &amp; Controls Mappings'!$G506))),ISNUMBER(SEARCH(IF(F$2&lt;&gt;"",F$2,"NA"),'MITRE &amp; Controls Mappings'!$H506))),ISNUMBER(SEARCH(IF(F$3&lt;&gt;"",F$3,"NA"),'MITRE &amp; Controls Mappings'!$I506))),ISNUMBER(SEARCH(IF(F$3&lt;&gt;"",F$3,"NA"),'MITRE &amp; Controls Mappings'!$J506))), 'MITRE &amp; Controls Mappings'!$B506,"")</f>
        <v/>
      </c>
      <c r="G508" t="str">
        <f>IF(OR(OR(OR(OR(OR(ISNUMBER(SEARCH(IF(G$1&lt;&gt;"",G$1,"NA"),'MITRE &amp; Controls Mappings'!$E506)),ISNUMBER(SEARCH(IF(G$1&lt;&gt;"",G$1,"NA"),'MITRE &amp; Controls Mappings'!$F506))),ISNUMBER(SEARCH(IF(G$2&lt;&gt;"",G$2,"NA"),'MITRE &amp; Controls Mappings'!$G506))),ISNUMBER(SEARCH(IF(G$2&lt;&gt;"",G$2,"NA"),'MITRE &amp; Controls Mappings'!$H506))),ISNUMBER(SEARCH(IF(G$3&lt;&gt;"",G$3,"NA"),'MITRE &amp; Controls Mappings'!$I506))),ISNUMBER(SEARCH(IF(G$3&lt;&gt;"",G$3,"NA"),'MITRE &amp; Controls Mappings'!$J506))), 'MITRE &amp; Controls Mappings'!$B506,"")</f>
        <v/>
      </c>
      <c r="H508" t="str">
        <f>IF(OR(OR(OR(OR(OR(ISNUMBER(SEARCH(IF(H$1&lt;&gt;"",H$1,"NA"),'MITRE &amp; Controls Mappings'!$E506)),ISNUMBER(SEARCH(IF(H$1&lt;&gt;"",H$1,"NA"),'MITRE &amp; Controls Mappings'!$F506))),ISNUMBER(SEARCH(IF(H$2&lt;&gt;"",H$2,"NA"),'MITRE &amp; Controls Mappings'!$G506))),ISNUMBER(SEARCH(IF(H$2&lt;&gt;"",H$2,"NA"),'MITRE &amp; Controls Mappings'!$H506))),ISNUMBER(SEARCH(IF(H$3&lt;&gt;"",H$3,"NA"),'MITRE &amp; Controls Mappings'!$I506))),ISNUMBER(SEARCH(IF(H$3&lt;&gt;"",H$3,"NA"),'MITRE &amp; Controls Mappings'!$J506))), 'MITRE &amp; Controls Mappings'!$B506,"")</f>
        <v/>
      </c>
      <c r="I508" t="str">
        <f>IF(OR(OR(OR(OR(OR(ISNUMBER(SEARCH(IF(I$1&lt;&gt;"",I$1,"NA"),'MITRE &amp; Controls Mappings'!$E506)),ISNUMBER(SEARCH(IF(I$1&lt;&gt;"",I$1,"NA"),'MITRE &amp; Controls Mappings'!$F506))),ISNUMBER(SEARCH(IF(I$2&lt;&gt;"",I$2,"NA"),'MITRE &amp; Controls Mappings'!$G506))),ISNUMBER(SEARCH(IF(I$2&lt;&gt;"",I$2,"NA"),'MITRE &amp; Controls Mappings'!$H506))),ISNUMBER(SEARCH(IF(I$3&lt;&gt;"",I$3,"NA"),'MITRE &amp; Controls Mappings'!$I506))),ISNUMBER(SEARCH(IF(I$3&lt;&gt;"",I$3,"NA"),'MITRE &amp; Controls Mappings'!$J506))), 'MITRE &amp; Controls Mappings'!$B506,"")</f>
        <v/>
      </c>
      <c r="J508" t="str">
        <f>IF(OR(OR(OR(OR(OR(ISNUMBER(SEARCH(IF(J$1&lt;&gt;"",J$1,"NA"),'MITRE &amp; Controls Mappings'!$E506)),ISNUMBER(SEARCH(IF(J$1&lt;&gt;"",J$1,"NA"),'MITRE &amp; Controls Mappings'!$F506))),ISNUMBER(SEARCH(IF(J$2&lt;&gt;"",J$2,"NA"),'MITRE &amp; Controls Mappings'!$G506))),ISNUMBER(SEARCH(IF(J$2&lt;&gt;"",J$2,"NA"),'MITRE &amp; Controls Mappings'!$H506))),ISNUMBER(SEARCH(IF(J$3&lt;&gt;"",J$3,"NA"),'MITRE &amp; Controls Mappings'!$I506))),ISNUMBER(SEARCH(IF(J$3&lt;&gt;"",J$3,"NA"),'MITRE &amp; Controls Mappings'!$J506))), 'MITRE &amp; Controls Mappings'!$B506,"")</f>
        <v/>
      </c>
      <c r="K508" t="str">
        <f>IF(OR(OR(OR(OR(OR(ISNUMBER(SEARCH(IF(K$1&lt;&gt;"",K$1,"NA"),'MITRE &amp; Controls Mappings'!$E506)),ISNUMBER(SEARCH(IF(K$1&lt;&gt;"",K$1,"NA"),'MITRE &amp; Controls Mappings'!$F506))),ISNUMBER(SEARCH(IF(K$2&lt;&gt;"",K$2,"NA"),'MITRE &amp; Controls Mappings'!$G506))),ISNUMBER(SEARCH(IF(K$2&lt;&gt;"",K$2,"NA"),'MITRE &amp; Controls Mappings'!$H506))),ISNUMBER(SEARCH(IF(K$3&lt;&gt;"",K$3,"NA"),'MITRE &amp; Controls Mappings'!$I506))),ISNUMBER(SEARCH(IF(K$3&lt;&gt;"",K$3,"NA"),'MITRE &amp; Controls Mappings'!$J506))), 'MITRE &amp; Controls Mappings'!$B506,"")</f>
        <v/>
      </c>
      <c r="L508" s="26" t="str">
        <f>IF('MITRE &amp; Controls Mappings'!D506 &lt;&gt;"",'MITRE &amp; Controls Mappings'!D506,"" )</f>
        <v>(L1) Ensure 'Include command line in process creation events' is set to 'Disabled'</v>
      </c>
    </row>
    <row r="509" spans="1:12" x14ac:dyDescent="0.25">
      <c r="A509" t="str">
        <f>IF(COUNTIF(B509:K509,"="&amp;'MITRE &amp; Controls Mappings'!B507)&gt;0,'MITRE &amp; Controls Mappings'!B507,"")</f>
        <v/>
      </c>
      <c r="B509" t="str">
        <f>IF(OR(OR(OR(OR(OR(ISNUMBER(SEARCH(IF(B$1&lt;&gt;"",B$1,"NA"),'MITRE &amp; Controls Mappings'!$E507)),ISNUMBER(SEARCH(IF(B$1&lt;&gt;"",B$1,"NA"),'MITRE &amp; Controls Mappings'!$F507))),ISNUMBER(SEARCH(IF(B$2&lt;&gt;"",B$2,"NA"),'MITRE &amp; Controls Mappings'!$G507))),ISNUMBER(SEARCH(IF(B$2&lt;&gt;"",B$2,"NA"),'MITRE &amp; Controls Mappings'!$H507))),ISNUMBER(SEARCH(IF(B$3&lt;&gt;"",B$3,"NA"),'MITRE &amp; Controls Mappings'!$I507))),ISNUMBER(SEARCH(IF(B$3&lt;&gt;"",B$3,"NA"),'MITRE &amp; Controls Mappings'!$J507))), 'MITRE &amp; Controls Mappings'!$B507,"")</f>
        <v/>
      </c>
      <c r="C509" t="str">
        <f>IF(OR(OR(OR(OR(OR(ISNUMBER(SEARCH(IF(C$1&lt;&gt;"",C$1,"NA"),'MITRE &amp; Controls Mappings'!$E507)),ISNUMBER(SEARCH(IF(C$1&lt;&gt;"",C$1,"NA"),'MITRE &amp; Controls Mappings'!$F507))),ISNUMBER(SEARCH(IF(C$2&lt;&gt;"",C$2,"NA"),'MITRE &amp; Controls Mappings'!$G507))),ISNUMBER(SEARCH(IF(C$2&lt;&gt;"",C$2,"NA"),'MITRE &amp; Controls Mappings'!$H507))),ISNUMBER(SEARCH(IF(C$3&lt;&gt;"",C$3,"NA"),'MITRE &amp; Controls Mappings'!$I507))),ISNUMBER(SEARCH(IF(C$3&lt;&gt;"",C$3,"NA"),'MITRE &amp; Controls Mappings'!$J507))), 'MITRE &amp; Controls Mappings'!$B507,"")</f>
        <v/>
      </c>
      <c r="D509" t="str">
        <f>IF(OR(OR(OR(OR(OR(ISNUMBER(SEARCH(IF(D$1&lt;&gt;"",D$1,"NA"),'MITRE &amp; Controls Mappings'!$E507)),ISNUMBER(SEARCH(IF(D$1&lt;&gt;"",D$1,"NA"),'MITRE &amp; Controls Mappings'!$F507))),ISNUMBER(SEARCH(IF(D$2&lt;&gt;"",D$2,"NA"),'MITRE &amp; Controls Mappings'!$G507))),ISNUMBER(SEARCH(IF(D$2&lt;&gt;"",D$2,"NA"),'MITRE &amp; Controls Mappings'!$H507))),ISNUMBER(SEARCH(IF(D$3&lt;&gt;"",D$3,"NA"),'MITRE &amp; Controls Mappings'!$I507))),ISNUMBER(SEARCH(IF(D$3&lt;&gt;"",D$3,"NA"),'MITRE &amp; Controls Mappings'!$J507))), 'MITRE &amp; Controls Mappings'!$B507,"")</f>
        <v/>
      </c>
      <c r="E509" t="str">
        <f>IF(OR(OR(OR(OR(OR(ISNUMBER(SEARCH(IF(E$1&lt;&gt;"",E$1,"NA"),'MITRE &amp; Controls Mappings'!$E507)),ISNUMBER(SEARCH(IF(E$1&lt;&gt;"",E$1,"NA"),'MITRE &amp; Controls Mappings'!$F507))),ISNUMBER(SEARCH(IF(E$2&lt;&gt;"",E$2,"NA"),'MITRE &amp; Controls Mappings'!$G507))),ISNUMBER(SEARCH(IF(E$2&lt;&gt;"",E$2,"NA"),'MITRE &amp; Controls Mappings'!$H507))),ISNUMBER(SEARCH(IF(E$3&lt;&gt;"",E$3,"NA"),'MITRE &amp; Controls Mappings'!$I507))),ISNUMBER(SEARCH(IF(E$3&lt;&gt;"",E$3,"NA"),'MITRE &amp; Controls Mappings'!$J507))), 'MITRE &amp; Controls Mappings'!$B507,"")</f>
        <v/>
      </c>
      <c r="F509" t="str">
        <f>IF(OR(OR(OR(OR(OR(ISNUMBER(SEARCH(IF(F$1&lt;&gt;"",F$1,"NA"),'MITRE &amp; Controls Mappings'!$E507)),ISNUMBER(SEARCH(IF(F$1&lt;&gt;"",F$1,"NA"),'MITRE &amp; Controls Mappings'!$F507))),ISNUMBER(SEARCH(IF(F$2&lt;&gt;"",F$2,"NA"),'MITRE &amp; Controls Mappings'!$G507))),ISNUMBER(SEARCH(IF(F$2&lt;&gt;"",F$2,"NA"),'MITRE &amp; Controls Mappings'!$H507))),ISNUMBER(SEARCH(IF(F$3&lt;&gt;"",F$3,"NA"),'MITRE &amp; Controls Mappings'!$I507))),ISNUMBER(SEARCH(IF(F$3&lt;&gt;"",F$3,"NA"),'MITRE &amp; Controls Mappings'!$J507))), 'MITRE &amp; Controls Mappings'!$B507,"")</f>
        <v/>
      </c>
      <c r="G509" t="str">
        <f>IF(OR(OR(OR(OR(OR(ISNUMBER(SEARCH(IF(G$1&lt;&gt;"",G$1,"NA"),'MITRE &amp; Controls Mappings'!$E507)),ISNUMBER(SEARCH(IF(G$1&lt;&gt;"",G$1,"NA"),'MITRE &amp; Controls Mappings'!$F507))),ISNUMBER(SEARCH(IF(G$2&lt;&gt;"",G$2,"NA"),'MITRE &amp; Controls Mappings'!$G507))),ISNUMBER(SEARCH(IF(G$2&lt;&gt;"",G$2,"NA"),'MITRE &amp; Controls Mappings'!$H507))),ISNUMBER(SEARCH(IF(G$3&lt;&gt;"",G$3,"NA"),'MITRE &amp; Controls Mappings'!$I507))),ISNUMBER(SEARCH(IF(G$3&lt;&gt;"",G$3,"NA"),'MITRE &amp; Controls Mappings'!$J507))), 'MITRE &amp; Controls Mappings'!$B507,"")</f>
        <v/>
      </c>
      <c r="H509" t="str">
        <f>IF(OR(OR(OR(OR(OR(ISNUMBER(SEARCH(IF(H$1&lt;&gt;"",H$1,"NA"),'MITRE &amp; Controls Mappings'!$E507)),ISNUMBER(SEARCH(IF(H$1&lt;&gt;"",H$1,"NA"),'MITRE &amp; Controls Mappings'!$F507))),ISNUMBER(SEARCH(IF(H$2&lt;&gt;"",H$2,"NA"),'MITRE &amp; Controls Mappings'!$G507))),ISNUMBER(SEARCH(IF(H$2&lt;&gt;"",H$2,"NA"),'MITRE &amp; Controls Mappings'!$H507))),ISNUMBER(SEARCH(IF(H$3&lt;&gt;"",H$3,"NA"),'MITRE &amp; Controls Mappings'!$I507))),ISNUMBER(SEARCH(IF(H$3&lt;&gt;"",H$3,"NA"),'MITRE &amp; Controls Mappings'!$J507))), 'MITRE &amp; Controls Mappings'!$B507,"")</f>
        <v/>
      </c>
      <c r="I509" t="str">
        <f>IF(OR(OR(OR(OR(OR(ISNUMBER(SEARCH(IF(I$1&lt;&gt;"",I$1,"NA"),'MITRE &amp; Controls Mappings'!$E507)),ISNUMBER(SEARCH(IF(I$1&lt;&gt;"",I$1,"NA"),'MITRE &amp; Controls Mappings'!$F507))),ISNUMBER(SEARCH(IF(I$2&lt;&gt;"",I$2,"NA"),'MITRE &amp; Controls Mappings'!$G507))),ISNUMBER(SEARCH(IF(I$2&lt;&gt;"",I$2,"NA"),'MITRE &amp; Controls Mappings'!$H507))),ISNUMBER(SEARCH(IF(I$3&lt;&gt;"",I$3,"NA"),'MITRE &amp; Controls Mappings'!$I507))),ISNUMBER(SEARCH(IF(I$3&lt;&gt;"",I$3,"NA"),'MITRE &amp; Controls Mappings'!$J507))), 'MITRE &amp; Controls Mappings'!$B507,"")</f>
        <v/>
      </c>
      <c r="J509" t="str">
        <f>IF(OR(OR(OR(OR(OR(ISNUMBER(SEARCH(IF(J$1&lt;&gt;"",J$1,"NA"),'MITRE &amp; Controls Mappings'!$E507)),ISNUMBER(SEARCH(IF(J$1&lt;&gt;"",J$1,"NA"),'MITRE &amp; Controls Mappings'!$F507))),ISNUMBER(SEARCH(IF(J$2&lt;&gt;"",J$2,"NA"),'MITRE &amp; Controls Mappings'!$G507))),ISNUMBER(SEARCH(IF(J$2&lt;&gt;"",J$2,"NA"),'MITRE &amp; Controls Mappings'!$H507))),ISNUMBER(SEARCH(IF(J$3&lt;&gt;"",J$3,"NA"),'MITRE &amp; Controls Mappings'!$I507))),ISNUMBER(SEARCH(IF(J$3&lt;&gt;"",J$3,"NA"),'MITRE &amp; Controls Mappings'!$J507))), 'MITRE &amp; Controls Mappings'!$B507,"")</f>
        <v/>
      </c>
      <c r="K509" t="str">
        <f>IF(OR(OR(OR(OR(OR(ISNUMBER(SEARCH(IF(K$1&lt;&gt;"",K$1,"NA"),'MITRE &amp; Controls Mappings'!$E507)),ISNUMBER(SEARCH(IF(K$1&lt;&gt;"",K$1,"NA"),'MITRE &amp; Controls Mappings'!$F507))),ISNUMBER(SEARCH(IF(K$2&lt;&gt;"",K$2,"NA"),'MITRE &amp; Controls Mappings'!$G507))),ISNUMBER(SEARCH(IF(K$2&lt;&gt;"",K$2,"NA"),'MITRE &amp; Controls Mappings'!$H507))),ISNUMBER(SEARCH(IF(K$3&lt;&gt;"",K$3,"NA"),'MITRE &amp; Controls Mappings'!$I507))),ISNUMBER(SEARCH(IF(K$3&lt;&gt;"",K$3,"NA"),'MITRE &amp; Controls Mappings'!$J507))), 'MITRE &amp; Controls Mappings'!$B507,"")</f>
        <v/>
      </c>
      <c r="L509" s="26" t="str">
        <f>IF('MITRE &amp; Controls Mappings'!D507 &lt;&gt;"",'MITRE &amp; Controls Mappings'!D507,"" )</f>
        <v>Credentials Delegation</v>
      </c>
    </row>
    <row r="510" spans="1:12" x14ac:dyDescent="0.25">
      <c r="A510" t="str">
        <f>IF(COUNTIF(B510:K510,"="&amp;'MITRE &amp; Controls Mappings'!B508)&gt;0,'MITRE &amp; Controls Mappings'!B508,"")</f>
        <v/>
      </c>
      <c r="B510" t="str">
        <f>IF(OR(OR(OR(OR(OR(ISNUMBER(SEARCH(IF(B$1&lt;&gt;"",B$1,"NA"),'MITRE &amp; Controls Mappings'!$E508)),ISNUMBER(SEARCH(IF(B$1&lt;&gt;"",B$1,"NA"),'MITRE &amp; Controls Mappings'!$F508))),ISNUMBER(SEARCH(IF(B$2&lt;&gt;"",B$2,"NA"),'MITRE &amp; Controls Mappings'!$G508))),ISNUMBER(SEARCH(IF(B$2&lt;&gt;"",B$2,"NA"),'MITRE &amp; Controls Mappings'!$H508))),ISNUMBER(SEARCH(IF(B$3&lt;&gt;"",B$3,"NA"),'MITRE &amp; Controls Mappings'!$I508))),ISNUMBER(SEARCH(IF(B$3&lt;&gt;"",B$3,"NA"),'MITRE &amp; Controls Mappings'!$J508))), 'MITRE &amp; Controls Mappings'!$B508,"")</f>
        <v/>
      </c>
      <c r="C510" t="str">
        <f>IF(OR(OR(OR(OR(OR(ISNUMBER(SEARCH(IF(C$1&lt;&gt;"",C$1,"NA"),'MITRE &amp; Controls Mappings'!$E508)),ISNUMBER(SEARCH(IF(C$1&lt;&gt;"",C$1,"NA"),'MITRE &amp; Controls Mappings'!$F508))),ISNUMBER(SEARCH(IF(C$2&lt;&gt;"",C$2,"NA"),'MITRE &amp; Controls Mappings'!$G508))),ISNUMBER(SEARCH(IF(C$2&lt;&gt;"",C$2,"NA"),'MITRE &amp; Controls Mappings'!$H508))),ISNUMBER(SEARCH(IF(C$3&lt;&gt;"",C$3,"NA"),'MITRE &amp; Controls Mappings'!$I508))),ISNUMBER(SEARCH(IF(C$3&lt;&gt;"",C$3,"NA"),'MITRE &amp; Controls Mappings'!$J508))), 'MITRE &amp; Controls Mappings'!$B508,"")</f>
        <v/>
      </c>
      <c r="D510" t="str">
        <f>IF(OR(OR(OR(OR(OR(ISNUMBER(SEARCH(IF(D$1&lt;&gt;"",D$1,"NA"),'MITRE &amp; Controls Mappings'!$E508)),ISNUMBER(SEARCH(IF(D$1&lt;&gt;"",D$1,"NA"),'MITRE &amp; Controls Mappings'!$F508))),ISNUMBER(SEARCH(IF(D$2&lt;&gt;"",D$2,"NA"),'MITRE &amp; Controls Mappings'!$G508))),ISNUMBER(SEARCH(IF(D$2&lt;&gt;"",D$2,"NA"),'MITRE &amp; Controls Mappings'!$H508))),ISNUMBER(SEARCH(IF(D$3&lt;&gt;"",D$3,"NA"),'MITRE &amp; Controls Mappings'!$I508))),ISNUMBER(SEARCH(IF(D$3&lt;&gt;"",D$3,"NA"),'MITRE &amp; Controls Mappings'!$J508))), 'MITRE &amp; Controls Mappings'!$B508,"")</f>
        <v/>
      </c>
      <c r="E510" t="str">
        <f>IF(OR(OR(OR(OR(OR(ISNUMBER(SEARCH(IF(E$1&lt;&gt;"",E$1,"NA"),'MITRE &amp; Controls Mappings'!$E508)),ISNUMBER(SEARCH(IF(E$1&lt;&gt;"",E$1,"NA"),'MITRE &amp; Controls Mappings'!$F508))),ISNUMBER(SEARCH(IF(E$2&lt;&gt;"",E$2,"NA"),'MITRE &amp; Controls Mappings'!$G508))),ISNUMBER(SEARCH(IF(E$2&lt;&gt;"",E$2,"NA"),'MITRE &amp; Controls Mappings'!$H508))),ISNUMBER(SEARCH(IF(E$3&lt;&gt;"",E$3,"NA"),'MITRE &amp; Controls Mappings'!$I508))),ISNUMBER(SEARCH(IF(E$3&lt;&gt;"",E$3,"NA"),'MITRE &amp; Controls Mappings'!$J508))), 'MITRE &amp; Controls Mappings'!$B508,"")</f>
        <v/>
      </c>
      <c r="F510" t="str">
        <f>IF(OR(OR(OR(OR(OR(ISNUMBER(SEARCH(IF(F$1&lt;&gt;"",F$1,"NA"),'MITRE &amp; Controls Mappings'!$E508)),ISNUMBER(SEARCH(IF(F$1&lt;&gt;"",F$1,"NA"),'MITRE &amp; Controls Mappings'!$F508))),ISNUMBER(SEARCH(IF(F$2&lt;&gt;"",F$2,"NA"),'MITRE &amp; Controls Mappings'!$G508))),ISNUMBER(SEARCH(IF(F$2&lt;&gt;"",F$2,"NA"),'MITRE &amp; Controls Mappings'!$H508))),ISNUMBER(SEARCH(IF(F$3&lt;&gt;"",F$3,"NA"),'MITRE &amp; Controls Mappings'!$I508))),ISNUMBER(SEARCH(IF(F$3&lt;&gt;"",F$3,"NA"),'MITRE &amp; Controls Mappings'!$J508))), 'MITRE &amp; Controls Mappings'!$B508,"")</f>
        <v/>
      </c>
      <c r="G510" t="str">
        <f>IF(OR(OR(OR(OR(OR(ISNUMBER(SEARCH(IF(G$1&lt;&gt;"",G$1,"NA"),'MITRE &amp; Controls Mappings'!$E508)),ISNUMBER(SEARCH(IF(G$1&lt;&gt;"",G$1,"NA"),'MITRE &amp; Controls Mappings'!$F508))),ISNUMBER(SEARCH(IF(G$2&lt;&gt;"",G$2,"NA"),'MITRE &amp; Controls Mappings'!$G508))),ISNUMBER(SEARCH(IF(G$2&lt;&gt;"",G$2,"NA"),'MITRE &amp; Controls Mappings'!$H508))),ISNUMBER(SEARCH(IF(G$3&lt;&gt;"",G$3,"NA"),'MITRE &amp; Controls Mappings'!$I508))),ISNUMBER(SEARCH(IF(G$3&lt;&gt;"",G$3,"NA"),'MITRE &amp; Controls Mappings'!$J508))), 'MITRE &amp; Controls Mappings'!$B508,"")</f>
        <v/>
      </c>
      <c r="H510" t="str">
        <f>IF(OR(OR(OR(OR(OR(ISNUMBER(SEARCH(IF(H$1&lt;&gt;"",H$1,"NA"),'MITRE &amp; Controls Mappings'!$E508)),ISNUMBER(SEARCH(IF(H$1&lt;&gt;"",H$1,"NA"),'MITRE &amp; Controls Mappings'!$F508))),ISNUMBER(SEARCH(IF(H$2&lt;&gt;"",H$2,"NA"),'MITRE &amp; Controls Mappings'!$G508))),ISNUMBER(SEARCH(IF(H$2&lt;&gt;"",H$2,"NA"),'MITRE &amp; Controls Mappings'!$H508))),ISNUMBER(SEARCH(IF(H$3&lt;&gt;"",H$3,"NA"),'MITRE &amp; Controls Mappings'!$I508))),ISNUMBER(SEARCH(IF(H$3&lt;&gt;"",H$3,"NA"),'MITRE &amp; Controls Mappings'!$J508))), 'MITRE &amp; Controls Mappings'!$B508,"")</f>
        <v/>
      </c>
      <c r="I510" t="str">
        <f>IF(OR(OR(OR(OR(OR(ISNUMBER(SEARCH(IF(I$1&lt;&gt;"",I$1,"NA"),'MITRE &amp; Controls Mappings'!$E508)),ISNUMBER(SEARCH(IF(I$1&lt;&gt;"",I$1,"NA"),'MITRE &amp; Controls Mappings'!$F508))),ISNUMBER(SEARCH(IF(I$2&lt;&gt;"",I$2,"NA"),'MITRE &amp; Controls Mappings'!$G508))),ISNUMBER(SEARCH(IF(I$2&lt;&gt;"",I$2,"NA"),'MITRE &amp; Controls Mappings'!$H508))),ISNUMBER(SEARCH(IF(I$3&lt;&gt;"",I$3,"NA"),'MITRE &amp; Controls Mappings'!$I508))),ISNUMBER(SEARCH(IF(I$3&lt;&gt;"",I$3,"NA"),'MITRE &amp; Controls Mappings'!$J508))), 'MITRE &amp; Controls Mappings'!$B508,"")</f>
        <v/>
      </c>
      <c r="J510" t="str">
        <f>IF(OR(OR(OR(OR(OR(ISNUMBER(SEARCH(IF(J$1&lt;&gt;"",J$1,"NA"),'MITRE &amp; Controls Mappings'!$E508)),ISNUMBER(SEARCH(IF(J$1&lt;&gt;"",J$1,"NA"),'MITRE &amp; Controls Mappings'!$F508))),ISNUMBER(SEARCH(IF(J$2&lt;&gt;"",J$2,"NA"),'MITRE &amp; Controls Mappings'!$G508))),ISNUMBER(SEARCH(IF(J$2&lt;&gt;"",J$2,"NA"),'MITRE &amp; Controls Mappings'!$H508))),ISNUMBER(SEARCH(IF(J$3&lt;&gt;"",J$3,"NA"),'MITRE &amp; Controls Mappings'!$I508))),ISNUMBER(SEARCH(IF(J$3&lt;&gt;"",J$3,"NA"),'MITRE &amp; Controls Mappings'!$J508))), 'MITRE &amp; Controls Mappings'!$B508,"")</f>
        <v/>
      </c>
      <c r="K510" t="str">
        <f>IF(OR(OR(OR(OR(OR(ISNUMBER(SEARCH(IF(K$1&lt;&gt;"",K$1,"NA"),'MITRE &amp; Controls Mappings'!$E508)),ISNUMBER(SEARCH(IF(K$1&lt;&gt;"",K$1,"NA"),'MITRE &amp; Controls Mappings'!$F508))),ISNUMBER(SEARCH(IF(K$2&lt;&gt;"",K$2,"NA"),'MITRE &amp; Controls Mappings'!$G508))),ISNUMBER(SEARCH(IF(K$2&lt;&gt;"",K$2,"NA"),'MITRE &amp; Controls Mappings'!$H508))),ISNUMBER(SEARCH(IF(K$3&lt;&gt;"",K$3,"NA"),'MITRE &amp; Controls Mappings'!$I508))),ISNUMBER(SEARCH(IF(K$3&lt;&gt;"",K$3,"NA"),'MITRE &amp; Controls Mappings'!$J508))), 'MITRE &amp; Controls Mappings'!$B508,"")</f>
        <v/>
      </c>
      <c r="L510" s="26" t="str">
        <f>IF('MITRE &amp; Controls Mappings'!D508 &lt;&gt;"",'MITRE &amp; Controls Mappings'!D508,"" )</f>
        <v>(L1) Ensure 'Encryption Oracle Remediation' is set to 'Enabled: Force Updated Clients'</v>
      </c>
    </row>
    <row r="511" spans="1:12" x14ac:dyDescent="0.25">
      <c r="A511" t="str">
        <f>IF(COUNTIF(B511:K511,"="&amp;'MITRE &amp; Controls Mappings'!B509)&gt;0,'MITRE &amp; Controls Mappings'!B509,"")</f>
        <v/>
      </c>
      <c r="B511" t="str">
        <f>IF(OR(OR(OR(OR(OR(ISNUMBER(SEARCH(IF(B$1&lt;&gt;"",B$1,"NA"),'MITRE &amp; Controls Mappings'!$E509)),ISNUMBER(SEARCH(IF(B$1&lt;&gt;"",B$1,"NA"),'MITRE &amp; Controls Mappings'!$F509))),ISNUMBER(SEARCH(IF(B$2&lt;&gt;"",B$2,"NA"),'MITRE &amp; Controls Mappings'!$G509))),ISNUMBER(SEARCH(IF(B$2&lt;&gt;"",B$2,"NA"),'MITRE &amp; Controls Mappings'!$H509))),ISNUMBER(SEARCH(IF(B$3&lt;&gt;"",B$3,"NA"),'MITRE &amp; Controls Mappings'!$I509))),ISNUMBER(SEARCH(IF(B$3&lt;&gt;"",B$3,"NA"),'MITRE &amp; Controls Mappings'!$J509))), 'MITRE &amp; Controls Mappings'!$B509,"")</f>
        <v/>
      </c>
      <c r="C511" t="str">
        <f>IF(OR(OR(OR(OR(OR(ISNUMBER(SEARCH(IF(C$1&lt;&gt;"",C$1,"NA"),'MITRE &amp; Controls Mappings'!$E509)),ISNUMBER(SEARCH(IF(C$1&lt;&gt;"",C$1,"NA"),'MITRE &amp; Controls Mappings'!$F509))),ISNUMBER(SEARCH(IF(C$2&lt;&gt;"",C$2,"NA"),'MITRE &amp; Controls Mappings'!$G509))),ISNUMBER(SEARCH(IF(C$2&lt;&gt;"",C$2,"NA"),'MITRE &amp; Controls Mappings'!$H509))),ISNUMBER(SEARCH(IF(C$3&lt;&gt;"",C$3,"NA"),'MITRE &amp; Controls Mappings'!$I509))),ISNUMBER(SEARCH(IF(C$3&lt;&gt;"",C$3,"NA"),'MITRE &amp; Controls Mappings'!$J509))), 'MITRE &amp; Controls Mappings'!$B509,"")</f>
        <v/>
      </c>
      <c r="D511" t="str">
        <f>IF(OR(OR(OR(OR(OR(ISNUMBER(SEARCH(IF(D$1&lt;&gt;"",D$1,"NA"),'MITRE &amp; Controls Mappings'!$E509)),ISNUMBER(SEARCH(IF(D$1&lt;&gt;"",D$1,"NA"),'MITRE &amp; Controls Mappings'!$F509))),ISNUMBER(SEARCH(IF(D$2&lt;&gt;"",D$2,"NA"),'MITRE &amp; Controls Mappings'!$G509))),ISNUMBER(SEARCH(IF(D$2&lt;&gt;"",D$2,"NA"),'MITRE &amp; Controls Mappings'!$H509))),ISNUMBER(SEARCH(IF(D$3&lt;&gt;"",D$3,"NA"),'MITRE &amp; Controls Mappings'!$I509))),ISNUMBER(SEARCH(IF(D$3&lt;&gt;"",D$3,"NA"),'MITRE &amp; Controls Mappings'!$J509))), 'MITRE &amp; Controls Mappings'!$B509,"")</f>
        <v/>
      </c>
      <c r="E511" t="str">
        <f>IF(OR(OR(OR(OR(OR(ISNUMBER(SEARCH(IF(E$1&lt;&gt;"",E$1,"NA"),'MITRE &amp; Controls Mappings'!$E509)),ISNUMBER(SEARCH(IF(E$1&lt;&gt;"",E$1,"NA"),'MITRE &amp; Controls Mappings'!$F509))),ISNUMBER(SEARCH(IF(E$2&lt;&gt;"",E$2,"NA"),'MITRE &amp; Controls Mappings'!$G509))),ISNUMBER(SEARCH(IF(E$2&lt;&gt;"",E$2,"NA"),'MITRE &amp; Controls Mappings'!$H509))),ISNUMBER(SEARCH(IF(E$3&lt;&gt;"",E$3,"NA"),'MITRE &amp; Controls Mappings'!$I509))),ISNUMBER(SEARCH(IF(E$3&lt;&gt;"",E$3,"NA"),'MITRE &amp; Controls Mappings'!$J509))), 'MITRE &amp; Controls Mappings'!$B509,"")</f>
        <v/>
      </c>
      <c r="F511" t="str">
        <f>IF(OR(OR(OR(OR(OR(ISNUMBER(SEARCH(IF(F$1&lt;&gt;"",F$1,"NA"),'MITRE &amp; Controls Mappings'!$E509)),ISNUMBER(SEARCH(IF(F$1&lt;&gt;"",F$1,"NA"),'MITRE &amp; Controls Mappings'!$F509))),ISNUMBER(SEARCH(IF(F$2&lt;&gt;"",F$2,"NA"),'MITRE &amp; Controls Mappings'!$G509))),ISNUMBER(SEARCH(IF(F$2&lt;&gt;"",F$2,"NA"),'MITRE &amp; Controls Mappings'!$H509))),ISNUMBER(SEARCH(IF(F$3&lt;&gt;"",F$3,"NA"),'MITRE &amp; Controls Mappings'!$I509))),ISNUMBER(SEARCH(IF(F$3&lt;&gt;"",F$3,"NA"),'MITRE &amp; Controls Mappings'!$J509))), 'MITRE &amp; Controls Mappings'!$B509,"")</f>
        <v/>
      </c>
      <c r="G511" t="str">
        <f>IF(OR(OR(OR(OR(OR(ISNUMBER(SEARCH(IF(G$1&lt;&gt;"",G$1,"NA"),'MITRE &amp; Controls Mappings'!$E509)),ISNUMBER(SEARCH(IF(G$1&lt;&gt;"",G$1,"NA"),'MITRE &amp; Controls Mappings'!$F509))),ISNUMBER(SEARCH(IF(G$2&lt;&gt;"",G$2,"NA"),'MITRE &amp; Controls Mappings'!$G509))),ISNUMBER(SEARCH(IF(G$2&lt;&gt;"",G$2,"NA"),'MITRE &amp; Controls Mappings'!$H509))),ISNUMBER(SEARCH(IF(G$3&lt;&gt;"",G$3,"NA"),'MITRE &amp; Controls Mappings'!$I509))),ISNUMBER(SEARCH(IF(G$3&lt;&gt;"",G$3,"NA"),'MITRE &amp; Controls Mappings'!$J509))), 'MITRE &amp; Controls Mappings'!$B509,"")</f>
        <v/>
      </c>
      <c r="H511" t="str">
        <f>IF(OR(OR(OR(OR(OR(ISNUMBER(SEARCH(IF(H$1&lt;&gt;"",H$1,"NA"),'MITRE &amp; Controls Mappings'!$E509)),ISNUMBER(SEARCH(IF(H$1&lt;&gt;"",H$1,"NA"),'MITRE &amp; Controls Mappings'!$F509))),ISNUMBER(SEARCH(IF(H$2&lt;&gt;"",H$2,"NA"),'MITRE &amp; Controls Mappings'!$G509))),ISNUMBER(SEARCH(IF(H$2&lt;&gt;"",H$2,"NA"),'MITRE &amp; Controls Mappings'!$H509))),ISNUMBER(SEARCH(IF(H$3&lt;&gt;"",H$3,"NA"),'MITRE &amp; Controls Mappings'!$I509))),ISNUMBER(SEARCH(IF(H$3&lt;&gt;"",H$3,"NA"),'MITRE &amp; Controls Mappings'!$J509))), 'MITRE &amp; Controls Mappings'!$B509,"")</f>
        <v/>
      </c>
      <c r="I511" t="str">
        <f>IF(OR(OR(OR(OR(OR(ISNUMBER(SEARCH(IF(I$1&lt;&gt;"",I$1,"NA"),'MITRE &amp; Controls Mappings'!$E509)),ISNUMBER(SEARCH(IF(I$1&lt;&gt;"",I$1,"NA"),'MITRE &amp; Controls Mappings'!$F509))),ISNUMBER(SEARCH(IF(I$2&lt;&gt;"",I$2,"NA"),'MITRE &amp; Controls Mappings'!$G509))),ISNUMBER(SEARCH(IF(I$2&lt;&gt;"",I$2,"NA"),'MITRE &amp; Controls Mappings'!$H509))),ISNUMBER(SEARCH(IF(I$3&lt;&gt;"",I$3,"NA"),'MITRE &amp; Controls Mappings'!$I509))),ISNUMBER(SEARCH(IF(I$3&lt;&gt;"",I$3,"NA"),'MITRE &amp; Controls Mappings'!$J509))), 'MITRE &amp; Controls Mappings'!$B509,"")</f>
        <v/>
      </c>
      <c r="J511" t="str">
        <f>IF(OR(OR(OR(OR(OR(ISNUMBER(SEARCH(IF(J$1&lt;&gt;"",J$1,"NA"),'MITRE &amp; Controls Mappings'!$E509)),ISNUMBER(SEARCH(IF(J$1&lt;&gt;"",J$1,"NA"),'MITRE &amp; Controls Mappings'!$F509))),ISNUMBER(SEARCH(IF(J$2&lt;&gt;"",J$2,"NA"),'MITRE &amp; Controls Mappings'!$G509))),ISNUMBER(SEARCH(IF(J$2&lt;&gt;"",J$2,"NA"),'MITRE &amp; Controls Mappings'!$H509))),ISNUMBER(SEARCH(IF(J$3&lt;&gt;"",J$3,"NA"),'MITRE &amp; Controls Mappings'!$I509))),ISNUMBER(SEARCH(IF(J$3&lt;&gt;"",J$3,"NA"),'MITRE &amp; Controls Mappings'!$J509))), 'MITRE &amp; Controls Mappings'!$B509,"")</f>
        <v/>
      </c>
      <c r="K511" t="str">
        <f>IF(OR(OR(OR(OR(OR(ISNUMBER(SEARCH(IF(K$1&lt;&gt;"",K$1,"NA"),'MITRE &amp; Controls Mappings'!$E509)),ISNUMBER(SEARCH(IF(K$1&lt;&gt;"",K$1,"NA"),'MITRE &amp; Controls Mappings'!$F509))),ISNUMBER(SEARCH(IF(K$2&lt;&gt;"",K$2,"NA"),'MITRE &amp; Controls Mappings'!$G509))),ISNUMBER(SEARCH(IF(K$2&lt;&gt;"",K$2,"NA"),'MITRE &amp; Controls Mappings'!$H509))),ISNUMBER(SEARCH(IF(K$3&lt;&gt;"",K$3,"NA"),'MITRE &amp; Controls Mappings'!$I509))),ISNUMBER(SEARCH(IF(K$3&lt;&gt;"",K$3,"NA"),'MITRE &amp; Controls Mappings'!$J509))), 'MITRE &amp; Controls Mappings'!$B509,"")</f>
        <v/>
      </c>
      <c r="L511" s="26" t="str">
        <f>IF('MITRE &amp; Controls Mappings'!D509 &lt;&gt;"",'MITRE &amp; Controls Mappings'!D509,"" )</f>
        <v>(L1) Ensure 'Encryption Oracle Remediation' is set to 'Enabled: Force Updated Clients'</v>
      </c>
    </row>
    <row r="512" spans="1:12" x14ac:dyDescent="0.25">
      <c r="A512" t="str">
        <f>IF(COUNTIF(B512:K512,"="&amp;'MITRE &amp; Controls Mappings'!B510)&gt;0,'MITRE &amp; Controls Mappings'!B510,"")</f>
        <v/>
      </c>
      <c r="B512" t="str">
        <f>IF(OR(OR(OR(OR(OR(ISNUMBER(SEARCH(IF(B$1&lt;&gt;"",B$1,"NA"),'MITRE &amp; Controls Mappings'!$E510)),ISNUMBER(SEARCH(IF(B$1&lt;&gt;"",B$1,"NA"),'MITRE &amp; Controls Mappings'!$F510))),ISNUMBER(SEARCH(IF(B$2&lt;&gt;"",B$2,"NA"),'MITRE &amp; Controls Mappings'!$G510))),ISNUMBER(SEARCH(IF(B$2&lt;&gt;"",B$2,"NA"),'MITRE &amp; Controls Mappings'!$H510))),ISNUMBER(SEARCH(IF(B$3&lt;&gt;"",B$3,"NA"),'MITRE &amp; Controls Mappings'!$I510))),ISNUMBER(SEARCH(IF(B$3&lt;&gt;"",B$3,"NA"),'MITRE &amp; Controls Mappings'!$J510))), 'MITRE &amp; Controls Mappings'!$B510,"")</f>
        <v/>
      </c>
      <c r="C512" t="str">
        <f>IF(OR(OR(OR(OR(OR(ISNUMBER(SEARCH(IF(C$1&lt;&gt;"",C$1,"NA"),'MITRE &amp; Controls Mappings'!$E510)),ISNUMBER(SEARCH(IF(C$1&lt;&gt;"",C$1,"NA"),'MITRE &amp; Controls Mappings'!$F510))),ISNUMBER(SEARCH(IF(C$2&lt;&gt;"",C$2,"NA"),'MITRE &amp; Controls Mappings'!$G510))),ISNUMBER(SEARCH(IF(C$2&lt;&gt;"",C$2,"NA"),'MITRE &amp; Controls Mappings'!$H510))),ISNUMBER(SEARCH(IF(C$3&lt;&gt;"",C$3,"NA"),'MITRE &amp; Controls Mappings'!$I510))),ISNUMBER(SEARCH(IF(C$3&lt;&gt;"",C$3,"NA"),'MITRE &amp; Controls Mappings'!$J510))), 'MITRE &amp; Controls Mappings'!$B510,"")</f>
        <v/>
      </c>
      <c r="D512" t="str">
        <f>IF(OR(OR(OR(OR(OR(ISNUMBER(SEARCH(IF(D$1&lt;&gt;"",D$1,"NA"),'MITRE &amp; Controls Mappings'!$E510)),ISNUMBER(SEARCH(IF(D$1&lt;&gt;"",D$1,"NA"),'MITRE &amp; Controls Mappings'!$F510))),ISNUMBER(SEARCH(IF(D$2&lt;&gt;"",D$2,"NA"),'MITRE &amp; Controls Mappings'!$G510))),ISNUMBER(SEARCH(IF(D$2&lt;&gt;"",D$2,"NA"),'MITRE &amp; Controls Mappings'!$H510))),ISNUMBER(SEARCH(IF(D$3&lt;&gt;"",D$3,"NA"),'MITRE &amp; Controls Mappings'!$I510))),ISNUMBER(SEARCH(IF(D$3&lt;&gt;"",D$3,"NA"),'MITRE &amp; Controls Mappings'!$J510))), 'MITRE &amp; Controls Mappings'!$B510,"")</f>
        <v/>
      </c>
      <c r="E512" t="str">
        <f>IF(OR(OR(OR(OR(OR(ISNUMBER(SEARCH(IF(E$1&lt;&gt;"",E$1,"NA"),'MITRE &amp; Controls Mappings'!$E510)),ISNUMBER(SEARCH(IF(E$1&lt;&gt;"",E$1,"NA"),'MITRE &amp; Controls Mappings'!$F510))),ISNUMBER(SEARCH(IF(E$2&lt;&gt;"",E$2,"NA"),'MITRE &amp; Controls Mappings'!$G510))),ISNUMBER(SEARCH(IF(E$2&lt;&gt;"",E$2,"NA"),'MITRE &amp; Controls Mappings'!$H510))),ISNUMBER(SEARCH(IF(E$3&lt;&gt;"",E$3,"NA"),'MITRE &amp; Controls Mappings'!$I510))),ISNUMBER(SEARCH(IF(E$3&lt;&gt;"",E$3,"NA"),'MITRE &amp; Controls Mappings'!$J510))), 'MITRE &amp; Controls Mappings'!$B510,"")</f>
        <v/>
      </c>
      <c r="F512" t="str">
        <f>IF(OR(OR(OR(OR(OR(ISNUMBER(SEARCH(IF(F$1&lt;&gt;"",F$1,"NA"),'MITRE &amp; Controls Mappings'!$E510)),ISNUMBER(SEARCH(IF(F$1&lt;&gt;"",F$1,"NA"),'MITRE &amp; Controls Mappings'!$F510))),ISNUMBER(SEARCH(IF(F$2&lt;&gt;"",F$2,"NA"),'MITRE &amp; Controls Mappings'!$G510))),ISNUMBER(SEARCH(IF(F$2&lt;&gt;"",F$2,"NA"),'MITRE &amp; Controls Mappings'!$H510))),ISNUMBER(SEARCH(IF(F$3&lt;&gt;"",F$3,"NA"),'MITRE &amp; Controls Mappings'!$I510))),ISNUMBER(SEARCH(IF(F$3&lt;&gt;"",F$3,"NA"),'MITRE &amp; Controls Mappings'!$J510))), 'MITRE &amp; Controls Mappings'!$B510,"")</f>
        <v/>
      </c>
      <c r="G512" t="str">
        <f>IF(OR(OR(OR(OR(OR(ISNUMBER(SEARCH(IF(G$1&lt;&gt;"",G$1,"NA"),'MITRE &amp; Controls Mappings'!$E510)),ISNUMBER(SEARCH(IF(G$1&lt;&gt;"",G$1,"NA"),'MITRE &amp; Controls Mappings'!$F510))),ISNUMBER(SEARCH(IF(G$2&lt;&gt;"",G$2,"NA"),'MITRE &amp; Controls Mappings'!$G510))),ISNUMBER(SEARCH(IF(G$2&lt;&gt;"",G$2,"NA"),'MITRE &amp; Controls Mappings'!$H510))),ISNUMBER(SEARCH(IF(G$3&lt;&gt;"",G$3,"NA"),'MITRE &amp; Controls Mappings'!$I510))),ISNUMBER(SEARCH(IF(G$3&lt;&gt;"",G$3,"NA"),'MITRE &amp; Controls Mappings'!$J510))), 'MITRE &amp; Controls Mappings'!$B510,"")</f>
        <v/>
      </c>
      <c r="H512" t="str">
        <f>IF(OR(OR(OR(OR(OR(ISNUMBER(SEARCH(IF(H$1&lt;&gt;"",H$1,"NA"),'MITRE &amp; Controls Mappings'!$E510)),ISNUMBER(SEARCH(IF(H$1&lt;&gt;"",H$1,"NA"),'MITRE &amp; Controls Mappings'!$F510))),ISNUMBER(SEARCH(IF(H$2&lt;&gt;"",H$2,"NA"),'MITRE &amp; Controls Mappings'!$G510))),ISNUMBER(SEARCH(IF(H$2&lt;&gt;"",H$2,"NA"),'MITRE &amp; Controls Mappings'!$H510))),ISNUMBER(SEARCH(IF(H$3&lt;&gt;"",H$3,"NA"),'MITRE &amp; Controls Mappings'!$I510))),ISNUMBER(SEARCH(IF(H$3&lt;&gt;"",H$3,"NA"),'MITRE &amp; Controls Mappings'!$J510))), 'MITRE &amp; Controls Mappings'!$B510,"")</f>
        <v/>
      </c>
      <c r="I512" t="str">
        <f>IF(OR(OR(OR(OR(OR(ISNUMBER(SEARCH(IF(I$1&lt;&gt;"",I$1,"NA"),'MITRE &amp; Controls Mappings'!$E510)),ISNUMBER(SEARCH(IF(I$1&lt;&gt;"",I$1,"NA"),'MITRE &amp; Controls Mappings'!$F510))),ISNUMBER(SEARCH(IF(I$2&lt;&gt;"",I$2,"NA"),'MITRE &amp; Controls Mappings'!$G510))),ISNUMBER(SEARCH(IF(I$2&lt;&gt;"",I$2,"NA"),'MITRE &amp; Controls Mappings'!$H510))),ISNUMBER(SEARCH(IF(I$3&lt;&gt;"",I$3,"NA"),'MITRE &amp; Controls Mappings'!$I510))),ISNUMBER(SEARCH(IF(I$3&lt;&gt;"",I$3,"NA"),'MITRE &amp; Controls Mappings'!$J510))), 'MITRE &amp; Controls Mappings'!$B510,"")</f>
        <v/>
      </c>
      <c r="J512" t="str">
        <f>IF(OR(OR(OR(OR(OR(ISNUMBER(SEARCH(IF(J$1&lt;&gt;"",J$1,"NA"),'MITRE &amp; Controls Mappings'!$E510)),ISNUMBER(SEARCH(IF(J$1&lt;&gt;"",J$1,"NA"),'MITRE &amp; Controls Mappings'!$F510))),ISNUMBER(SEARCH(IF(J$2&lt;&gt;"",J$2,"NA"),'MITRE &amp; Controls Mappings'!$G510))),ISNUMBER(SEARCH(IF(J$2&lt;&gt;"",J$2,"NA"),'MITRE &amp; Controls Mappings'!$H510))),ISNUMBER(SEARCH(IF(J$3&lt;&gt;"",J$3,"NA"),'MITRE &amp; Controls Mappings'!$I510))),ISNUMBER(SEARCH(IF(J$3&lt;&gt;"",J$3,"NA"),'MITRE &amp; Controls Mappings'!$J510))), 'MITRE &amp; Controls Mappings'!$B510,"")</f>
        <v/>
      </c>
      <c r="K512" t="str">
        <f>IF(OR(OR(OR(OR(OR(ISNUMBER(SEARCH(IF(K$1&lt;&gt;"",K$1,"NA"),'MITRE &amp; Controls Mappings'!$E510)),ISNUMBER(SEARCH(IF(K$1&lt;&gt;"",K$1,"NA"),'MITRE &amp; Controls Mappings'!$F510))),ISNUMBER(SEARCH(IF(K$2&lt;&gt;"",K$2,"NA"),'MITRE &amp; Controls Mappings'!$G510))),ISNUMBER(SEARCH(IF(K$2&lt;&gt;"",K$2,"NA"),'MITRE &amp; Controls Mappings'!$H510))),ISNUMBER(SEARCH(IF(K$3&lt;&gt;"",K$3,"NA"),'MITRE &amp; Controls Mappings'!$I510))),ISNUMBER(SEARCH(IF(K$3&lt;&gt;"",K$3,"NA"),'MITRE &amp; Controls Mappings'!$J510))), 'MITRE &amp; Controls Mappings'!$B510,"")</f>
        <v/>
      </c>
      <c r="L512" s="26" t="str">
        <f>IF('MITRE &amp; Controls Mappings'!D510 &lt;&gt;"",'MITRE &amp; Controls Mappings'!D510,"" )</f>
        <v>(L1) Ensure 'Remote host allows delegation of non-exportable credentials' is set to 'Enabled'</v>
      </c>
    </row>
    <row r="513" spans="1:12" x14ac:dyDescent="0.25">
      <c r="A513" t="str">
        <f>IF(COUNTIF(B513:K513,"="&amp;'MITRE &amp; Controls Mappings'!B511)&gt;0,'MITRE &amp; Controls Mappings'!B511,"")</f>
        <v/>
      </c>
      <c r="B513" t="str">
        <f>IF(OR(OR(OR(OR(OR(ISNUMBER(SEARCH(IF(B$1&lt;&gt;"",B$1,"NA"),'MITRE &amp; Controls Mappings'!$E511)),ISNUMBER(SEARCH(IF(B$1&lt;&gt;"",B$1,"NA"),'MITRE &amp; Controls Mappings'!$F511))),ISNUMBER(SEARCH(IF(B$2&lt;&gt;"",B$2,"NA"),'MITRE &amp; Controls Mappings'!$G511))),ISNUMBER(SEARCH(IF(B$2&lt;&gt;"",B$2,"NA"),'MITRE &amp; Controls Mappings'!$H511))),ISNUMBER(SEARCH(IF(B$3&lt;&gt;"",B$3,"NA"),'MITRE &amp; Controls Mappings'!$I511))),ISNUMBER(SEARCH(IF(B$3&lt;&gt;"",B$3,"NA"),'MITRE &amp; Controls Mappings'!$J511))), 'MITRE &amp; Controls Mappings'!$B511,"")</f>
        <v/>
      </c>
      <c r="C513" t="str">
        <f>IF(OR(OR(OR(OR(OR(ISNUMBER(SEARCH(IF(C$1&lt;&gt;"",C$1,"NA"),'MITRE &amp; Controls Mappings'!$E511)),ISNUMBER(SEARCH(IF(C$1&lt;&gt;"",C$1,"NA"),'MITRE &amp; Controls Mappings'!$F511))),ISNUMBER(SEARCH(IF(C$2&lt;&gt;"",C$2,"NA"),'MITRE &amp; Controls Mappings'!$G511))),ISNUMBER(SEARCH(IF(C$2&lt;&gt;"",C$2,"NA"),'MITRE &amp; Controls Mappings'!$H511))),ISNUMBER(SEARCH(IF(C$3&lt;&gt;"",C$3,"NA"),'MITRE &amp; Controls Mappings'!$I511))),ISNUMBER(SEARCH(IF(C$3&lt;&gt;"",C$3,"NA"),'MITRE &amp; Controls Mappings'!$J511))), 'MITRE &amp; Controls Mappings'!$B511,"")</f>
        <v/>
      </c>
      <c r="D513" t="str">
        <f>IF(OR(OR(OR(OR(OR(ISNUMBER(SEARCH(IF(D$1&lt;&gt;"",D$1,"NA"),'MITRE &amp; Controls Mappings'!$E511)),ISNUMBER(SEARCH(IF(D$1&lt;&gt;"",D$1,"NA"),'MITRE &amp; Controls Mappings'!$F511))),ISNUMBER(SEARCH(IF(D$2&lt;&gt;"",D$2,"NA"),'MITRE &amp; Controls Mappings'!$G511))),ISNUMBER(SEARCH(IF(D$2&lt;&gt;"",D$2,"NA"),'MITRE &amp; Controls Mappings'!$H511))),ISNUMBER(SEARCH(IF(D$3&lt;&gt;"",D$3,"NA"),'MITRE &amp; Controls Mappings'!$I511))),ISNUMBER(SEARCH(IF(D$3&lt;&gt;"",D$3,"NA"),'MITRE &amp; Controls Mappings'!$J511))), 'MITRE &amp; Controls Mappings'!$B511,"")</f>
        <v/>
      </c>
      <c r="E513" t="str">
        <f>IF(OR(OR(OR(OR(OR(ISNUMBER(SEARCH(IF(E$1&lt;&gt;"",E$1,"NA"),'MITRE &amp; Controls Mappings'!$E511)),ISNUMBER(SEARCH(IF(E$1&lt;&gt;"",E$1,"NA"),'MITRE &amp; Controls Mappings'!$F511))),ISNUMBER(SEARCH(IF(E$2&lt;&gt;"",E$2,"NA"),'MITRE &amp; Controls Mappings'!$G511))),ISNUMBER(SEARCH(IF(E$2&lt;&gt;"",E$2,"NA"),'MITRE &amp; Controls Mappings'!$H511))),ISNUMBER(SEARCH(IF(E$3&lt;&gt;"",E$3,"NA"),'MITRE &amp; Controls Mappings'!$I511))),ISNUMBER(SEARCH(IF(E$3&lt;&gt;"",E$3,"NA"),'MITRE &amp; Controls Mappings'!$J511))), 'MITRE &amp; Controls Mappings'!$B511,"")</f>
        <v/>
      </c>
      <c r="F513" t="str">
        <f>IF(OR(OR(OR(OR(OR(ISNUMBER(SEARCH(IF(F$1&lt;&gt;"",F$1,"NA"),'MITRE &amp; Controls Mappings'!$E511)),ISNUMBER(SEARCH(IF(F$1&lt;&gt;"",F$1,"NA"),'MITRE &amp; Controls Mappings'!$F511))),ISNUMBER(SEARCH(IF(F$2&lt;&gt;"",F$2,"NA"),'MITRE &amp; Controls Mappings'!$G511))),ISNUMBER(SEARCH(IF(F$2&lt;&gt;"",F$2,"NA"),'MITRE &amp; Controls Mappings'!$H511))),ISNUMBER(SEARCH(IF(F$3&lt;&gt;"",F$3,"NA"),'MITRE &amp; Controls Mappings'!$I511))),ISNUMBER(SEARCH(IF(F$3&lt;&gt;"",F$3,"NA"),'MITRE &amp; Controls Mappings'!$J511))), 'MITRE &amp; Controls Mappings'!$B511,"")</f>
        <v/>
      </c>
      <c r="G513" t="str">
        <f>IF(OR(OR(OR(OR(OR(ISNUMBER(SEARCH(IF(G$1&lt;&gt;"",G$1,"NA"),'MITRE &amp; Controls Mappings'!$E511)),ISNUMBER(SEARCH(IF(G$1&lt;&gt;"",G$1,"NA"),'MITRE &amp; Controls Mappings'!$F511))),ISNUMBER(SEARCH(IF(G$2&lt;&gt;"",G$2,"NA"),'MITRE &amp; Controls Mappings'!$G511))),ISNUMBER(SEARCH(IF(G$2&lt;&gt;"",G$2,"NA"),'MITRE &amp; Controls Mappings'!$H511))),ISNUMBER(SEARCH(IF(G$3&lt;&gt;"",G$3,"NA"),'MITRE &amp; Controls Mappings'!$I511))),ISNUMBER(SEARCH(IF(G$3&lt;&gt;"",G$3,"NA"),'MITRE &amp; Controls Mappings'!$J511))), 'MITRE &amp; Controls Mappings'!$B511,"")</f>
        <v/>
      </c>
      <c r="H513" t="str">
        <f>IF(OR(OR(OR(OR(OR(ISNUMBER(SEARCH(IF(H$1&lt;&gt;"",H$1,"NA"),'MITRE &amp; Controls Mappings'!$E511)),ISNUMBER(SEARCH(IF(H$1&lt;&gt;"",H$1,"NA"),'MITRE &amp; Controls Mappings'!$F511))),ISNUMBER(SEARCH(IF(H$2&lt;&gt;"",H$2,"NA"),'MITRE &amp; Controls Mappings'!$G511))),ISNUMBER(SEARCH(IF(H$2&lt;&gt;"",H$2,"NA"),'MITRE &amp; Controls Mappings'!$H511))),ISNUMBER(SEARCH(IF(H$3&lt;&gt;"",H$3,"NA"),'MITRE &amp; Controls Mappings'!$I511))),ISNUMBER(SEARCH(IF(H$3&lt;&gt;"",H$3,"NA"),'MITRE &amp; Controls Mappings'!$J511))), 'MITRE &amp; Controls Mappings'!$B511,"")</f>
        <v/>
      </c>
      <c r="I513" t="str">
        <f>IF(OR(OR(OR(OR(OR(ISNUMBER(SEARCH(IF(I$1&lt;&gt;"",I$1,"NA"),'MITRE &amp; Controls Mappings'!$E511)),ISNUMBER(SEARCH(IF(I$1&lt;&gt;"",I$1,"NA"),'MITRE &amp; Controls Mappings'!$F511))),ISNUMBER(SEARCH(IF(I$2&lt;&gt;"",I$2,"NA"),'MITRE &amp; Controls Mappings'!$G511))),ISNUMBER(SEARCH(IF(I$2&lt;&gt;"",I$2,"NA"),'MITRE &amp; Controls Mappings'!$H511))),ISNUMBER(SEARCH(IF(I$3&lt;&gt;"",I$3,"NA"),'MITRE &amp; Controls Mappings'!$I511))),ISNUMBER(SEARCH(IF(I$3&lt;&gt;"",I$3,"NA"),'MITRE &amp; Controls Mappings'!$J511))), 'MITRE &amp; Controls Mappings'!$B511,"")</f>
        <v/>
      </c>
      <c r="J513" t="str">
        <f>IF(OR(OR(OR(OR(OR(ISNUMBER(SEARCH(IF(J$1&lt;&gt;"",J$1,"NA"),'MITRE &amp; Controls Mappings'!$E511)),ISNUMBER(SEARCH(IF(J$1&lt;&gt;"",J$1,"NA"),'MITRE &amp; Controls Mappings'!$F511))),ISNUMBER(SEARCH(IF(J$2&lt;&gt;"",J$2,"NA"),'MITRE &amp; Controls Mappings'!$G511))),ISNUMBER(SEARCH(IF(J$2&lt;&gt;"",J$2,"NA"),'MITRE &amp; Controls Mappings'!$H511))),ISNUMBER(SEARCH(IF(J$3&lt;&gt;"",J$3,"NA"),'MITRE &amp; Controls Mappings'!$I511))),ISNUMBER(SEARCH(IF(J$3&lt;&gt;"",J$3,"NA"),'MITRE &amp; Controls Mappings'!$J511))), 'MITRE &amp; Controls Mappings'!$B511,"")</f>
        <v/>
      </c>
      <c r="K513" t="str">
        <f>IF(OR(OR(OR(OR(OR(ISNUMBER(SEARCH(IF(K$1&lt;&gt;"",K$1,"NA"),'MITRE &amp; Controls Mappings'!$E511)),ISNUMBER(SEARCH(IF(K$1&lt;&gt;"",K$1,"NA"),'MITRE &amp; Controls Mappings'!$F511))),ISNUMBER(SEARCH(IF(K$2&lt;&gt;"",K$2,"NA"),'MITRE &amp; Controls Mappings'!$G511))),ISNUMBER(SEARCH(IF(K$2&lt;&gt;"",K$2,"NA"),'MITRE &amp; Controls Mappings'!$H511))),ISNUMBER(SEARCH(IF(K$3&lt;&gt;"",K$3,"NA"),'MITRE &amp; Controls Mappings'!$I511))),ISNUMBER(SEARCH(IF(K$3&lt;&gt;"",K$3,"NA"),'MITRE &amp; Controls Mappings'!$J511))), 'MITRE &amp; Controls Mappings'!$B511,"")</f>
        <v/>
      </c>
      <c r="L513" s="26" t="str">
        <f>IF('MITRE &amp; Controls Mappings'!D511 &lt;&gt;"",'MITRE &amp; Controls Mappings'!D511,"" )</f>
        <v>(L1) Ensure 'Remote host allows delegation of non-exportable credentials' is set to 'Enabled'</v>
      </c>
    </row>
    <row r="514" spans="1:12" x14ac:dyDescent="0.25">
      <c r="A514" t="str">
        <f>IF(COUNTIF(B514:K514,"="&amp;'MITRE &amp; Controls Mappings'!B512)&gt;0,'MITRE &amp; Controls Mappings'!B512,"")</f>
        <v/>
      </c>
      <c r="B514" t="str">
        <f>IF(OR(OR(OR(OR(OR(ISNUMBER(SEARCH(IF(B$1&lt;&gt;"",B$1,"NA"),'MITRE &amp; Controls Mappings'!$E512)),ISNUMBER(SEARCH(IF(B$1&lt;&gt;"",B$1,"NA"),'MITRE &amp; Controls Mappings'!$F512))),ISNUMBER(SEARCH(IF(B$2&lt;&gt;"",B$2,"NA"),'MITRE &amp; Controls Mappings'!$G512))),ISNUMBER(SEARCH(IF(B$2&lt;&gt;"",B$2,"NA"),'MITRE &amp; Controls Mappings'!$H512))),ISNUMBER(SEARCH(IF(B$3&lt;&gt;"",B$3,"NA"),'MITRE &amp; Controls Mappings'!$I512))),ISNUMBER(SEARCH(IF(B$3&lt;&gt;"",B$3,"NA"),'MITRE &amp; Controls Mappings'!$J512))), 'MITRE &amp; Controls Mappings'!$B512,"")</f>
        <v/>
      </c>
      <c r="C514" t="str">
        <f>IF(OR(OR(OR(OR(OR(ISNUMBER(SEARCH(IF(C$1&lt;&gt;"",C$1,"NA"),'MITRE &amp; Controls Mappings'!$E512)),ISNUMBER(SEARCH(IF(C$1&lt;&gt;"",C$1,"NA"),'MITRE &amp; Controls Mappings'!$F512))),ISNUMBER(SEARCH(IF(C$2&lt;&gt;"",C$2,"NA"),'MITRE &amp; Controls Mappings'!$G512))),ISNUMBER(SEARCH(IF(C$2&lt;&gt;"",C$2,"NA"),'MITRE &amp; Controls Mappings'!$H512))),ISNUMBER(SEARCH(IF(C$3&lt;&gt;"",C$3,"NA"),'MITRE &amp; Controls Mappings'!$I512))),ISNUMBER(SEARCH(IF(C$3&lt;&gt;"",C$3,"NA"),'MITRE &amp; Controls Mappings'!$J512))), 'MITRE &amp; Controls Mappings'!$B512,"")</f>
        <v/>
      </c>
      <c r="D514" t="str">
        <f>IF(OR(OR(OR(OR(OR(ISNUMBER(SEARCH(IF(D$1&lt;&gt;"",D$1,"NA"),'MITRE &amp; Controls Mappings'!$E512)),ISNUMBER(SEARCH(IF(D$1&lt;&gt;"",D$1,"NA"),'MITRE &amp; Controls Mappings'!$F512))),ISNUMBER(SEARCH(IF(D$2&lt;&gt;"",D$2,"NA"),'MITRE &amp; Controls Mappings'!$G512))),ISNUMBER(SEARCH(IF(D$2&lt;&gt;"",D$2,"NA"),'MITRE &amp; Controls Mappings'!$H512))),ISNUMBER(SEARCH(IF(D$3&lt;&gt;"",D$3,"NA"),'MITRE &amp; Controls Mappings'!$I512))),ISNUMBER(SEARCH(IF(D$3&lt;&gt;"",D$3,"NA"),'MITRE &amp; Controls Mappings'!$J512))), 'MITRE &amp; Controls Mappings'!$B512,"")</f>
        <v/>
      </c>
      <c r="E514" t="str">
        <f>IF(OR(OR(OR(OR(OR(ISNUMBER(SEARCH(IF(E$1&lt;&gt;"",E$1,"NA"),'MITRE &amp; Controls Mappings'!$E512)),ISNUMBER(SEARCH(IF(E$1&lt;&gt;"",E$1,"NA"),'MITRE &amp; Controls Mappings'!$F512))),ISNUMBER(SEARCH(IF(E$2&lt;&gt;"",E$2,"NA"),'MITRE &amp; Controls Mappings'!$G512))),ISNUMBER(SEARCH(IF(E$2&lt;&gt;"",E$2,"NA"),'MITRE &amp; Controls Mappings'!$H512))),ISNUMBER(SEARCH(IF(E$3&lt;&gt;"",E$3,"NA"),'MITRE &amp; Controls Mappings'!$I512))),ISNUMBER(SEARCH(IF(E$3&lt;&gt;"",E$3,"NA"),'MITRE &amp; Controls Mappings'!$J512))), 'MITRE &amp; Controls Mappings'!$B512,"")</f>
        <v/>
      </c>
      <c r="F514" t="str">
        <f>IF(OR(OR(OR(OR(OR(ISNUMBER(SEARCH(IF(F$1&lt;&gt;"",F$1,"NA"),'MITRE &amp; Controls Mappings'!$E512)),ISNUMBER(SEARCH(IF(F$1&lt;&gt;"",F$1,"NA"),'MITRE &amp; Controls Mappings'!$F512))),ISNUMBER(SEARCH(IF(F$2&lt;&gt;"",F$2,"NA"),'MITRE &amp; Controls Mappings'!$G512))),ISNUMBER(SEARCH(IF(F$2&lt;&gt;"",F$2,"NA"),'MITRE &amp; Controls Mappings'!$H512))),ISNUMBER(SEARCH(IF(F$3&lt;&gt;"",F$3,"NA"),'MITRE &amp; Controls Mappings'!$I512))),ISNUMBER(SEARCH(IF(F$3&lt;&gt;"",F$3,"NA"),'MITRE &amp; Controls Mappings'!$J512))), 'MITRE &amp; Controls Mappings'!$B512,"")</f>
        <v/>
      </c>
      <c r="G514" t="str">
        <f>IF(OR(OR(OR(OR(OR(ISNUMBER(SEARCH(IF(G$1&lt;&gt;"",G$1,"NA"),'MITRE &amp; Controls Mappings'!$E512)),ISNUMBER(SEARCH(IF(G$1&lt;&gt;"",G$1,"NA"),'MITRE &amp; Controls Mappings'!$F512))),ISNUMBER(SEARCH(IF(G$2&lt;&gt;"",G$2,"NA"),'MITRE &amp; Controls Mappings'!$G512))),ISNUMBER(SEARCH(IF(G$2&lt;&gt;"",G$2,"NA"),'MITRE &amp; Controls Mappings'!$H512))),ISNUMBER(SEARCH(IF(G$3&lt;&gt;"",G$3,"NA"),'MITRE &amp; Controls Mappings'!$I512))),ISNUMBER(SEARCH(IF(G$3&lt;&gt;"",G$3,"NA"),'MITRE &amp; Controls Mappings'!$J512))), 'MITRE &amp; Controls Mappings'!$B512,"")</f>
        <v/>
      </c>
      <c r="H514" t="str">
        <f>IF(OR(OR(OR(OR(OR(ISNUMBER(SEARCH(IF(H$1&lt;&gt;"",H$1,"NA"),'MITRE &amp; Controls Mappings'!$E512)),ISNUMBER(SEARCH(IF(H$1&lt;&gt;"",H$1,"NA"),'MITRE &amp; Controls Mappings'!$F512))),ISNUMBER(SEARCH(IF(H$2&lt;&gt;"",H$2,"NA"),'MITRE &amp; Controls Mappings'!$G512))),ISNUMBER(SEARCH(IF(H$2&lt;&gt;"",H$2,"NA"),'MITRE &amp; Controls Mappings'!$H512))),ISNUMBER(SEARCH(IF(H$3&lt;&gt;"",H$3,"NA"),'MITRE &amp; Controls Mappings'!$I512))),ISNUMBER(SEARCH(IF(H$3&lt;&gt;"",H$3,"NA"),'MITRE &amp; Controls Mappings'!$J512))), 'MITRE &amp; Controls Mappings'!$B512,"")</f>
        <v/>
      </c>
      <c r="I514" t="str">
        <f>IF(OR(OR(OR(OR(OR(ISNUMBER(SEARCH(IF(I$1&lt;&gt;"",I$1,"NA"),'MITRE &amp; Controls Mappings'!$E512)),ISNUMBER(SEARCH(IF(I$1&lt;&gt;"",I$1,"NA"),'MITRE &amp; Controls Mappings'!$F512))),ISNUMBER(SEARCH(IF(I$2&lt;&gt;"",I$2,"NA"),'MITRE &amp; Controls Mappings'!$G512))),ISNUMBER(SEARCH(IF(I$2&lt;&gt;"",I$2,"NA"),'MITRE &amp; Controls Mappings'!$H512))),ISNUMBER(SEARCH(IF(I$3&lt;&gt;"",I$3,"NA"),'MITRE &amp; Controls Mappings'!$I512))),ISNUMBER(SEARCH(IF(I$3&lt;&gt;"",I$3,"NA"),'MITRE &amp; Controls Mappings'!$J512))), 'MITRE &amp; Controls Mappings'!$B512,"")</f>
        <v/>
      </c>
      <c r="J514" t="str">
        <f>IF(OR(OR(OR(OR(OR(ISNUMBER(SEARCH(IF(J$1&lt;&gt;"",J$1,"NA"),'MITRE &amp; Controls Mappings'!$E512)),ISNUMBER(SEARCH(IF(J$1&lt;&gt;"",J$1,"NA"),'MITRE &amp; Controls Mappings'!$F512))),ISNUMBER(SEARCH(IF(J$2&lt;&gt;"",J$2,"NA"),'MITRE &amp; Controls Mappings'!$G512))),ISNUMBER(SEARCH(IF(J$2&lt;&gt;"",J$2,"NA"),'MITRE &amp; Controls Mappings'!$H512))),ISNUMBER(SEARCH(IF(J$3&lt;&gt;"",J$3,"NA"),'MITRE &amp; Controls Mappings'!$I512))),ISNUMBER(SEARCH(IF(J$3&lt;&gt;"",J$3,"NA"),'MITRE &amp; Controls Mappings'!$J512))), 'MITRE &amp; Controls Mappings'!$B512,"")</f>
        <v/>
      </c>
      <c r="K514" t="str">
        <f>IF(OR(OR(OR(OR(OR(ISNUMBER(SEARCH(IF(K$1&lt;&gt;"",K$1,"NA"),'MITRE &amp; Controls Mappings'!$E512)),ISNUMBER(SEARCH(IF(K$1&lt;&gt;"",K$1,"NA"),'MITRE &amp; Controls Mappings'!$F512))),ISNUMBER(SEARCH(IF(K$2&lt;&gt;"",K$2,"NA"),'MITRE &amp; Controls Mappings'!$G512))),ISNUMBER(SEARCH(IF(K$2&lt;&gt;"",K$2,"NA"),'MITRE &amp; Controls Mappings'!$H512))),ISNUMBER(SEARCH(IF(K$3&lt;&gt;"",K$3,"NA"),'MITRE &amp; Controls Mappings'!$I512))),ISNUMBER(SEARCH(IF(K$3&lt;&gt;"",K$3,"NA"),'MITRE &amp; Controls Mappings'!$J512))), 'MITRE &amp; Controls Mappings'!$B512,"")</f>
        <v/>
      </c>
      <c r="L514" s="26" t="str">
        <f>IF('MITRE &amp; Controls Mappings'!D512 &lt;&gt;"",'MITRE &amp; Controls Mappings'!D512,"" )</f>
        <v>Device Guard</v>
      </c>
    </row>
    <row r="515" spans="1:12" x14ac:dyDescent="0.25">
      <c r="A515" t="str">
        <f>IF(COUNTIF(B515:K515,"="&amp;'MITRE &amp; Controls Mappings'!B513)&gt;0,'MITRE &amp; Controls Mappings'!B513,"")</f>
        <v/>
      </c>
      <c r="B515" t="str">
        <f>IF(OR(OR(OR(OR(OR(ISNUMBER(SEARCH(IF(B$1&lt;&gt;"",B$1,"NA"),'MITRE &amp; Controls Mappings'!$E513)),ISNUMBER(SEARCH(IF(B$1&lt;&gt;"",B$1,"NA"),'MITRE &amp; Controls Mappings'!$F513))),ISNUMBER(SEARCH(IF(B$2&lt;&gt;"",B$2,"NA"),'MITRE &amp; Controls Mappings'!$G513))),ISNUMBER(SEARCH(IF(B$2&lt;&gt;"",B$2,"NA"),'MITRE &amp; Controls Mappings'!$H513))),ISNUMBER(SEARCH(IF(B$3&lt;&gt;"",B$3,"NA"),'MITRE &amp; Controls Mappings'!$I513))),ISNUMBER(SEARCH(IF(B$3&lt;&gt;"",B$3,"NA"),'MITRE &amp; Controls Mappings'!$J513))), 'MITRE &amp; Controls Mappings'!$B513,"")</f>
        <v/>
      </c>
      <c r="C515" t="str">
        <f>IF(OR(OR(OR(OR(OR(ISNUMBER(SEARCH(IF(C$1&lt;&gt;"",C$1,"NA"),'MITRE &amp; Controls Mappings'!$E513)),ISNUMBER(SEARCH(IF(C$1&lt;&gt;"",C$1,"NA"),'MITRE &amp; Controls Mappings'!$F513))),ISNUMBER(SEARCH(IF(C$2&lt;&gt;"",C$2,"NA"),'MITRE &amp; Controls Mappings'!$G513))),ISNUMBER(SEARCH(IF(C$2&lt;&gt;"",C$2,"NA"),'MITRE &amp; Controls Mappings'!$H513))),ISNUMBER(SEARCH(IF(C$3&lt;&gt;"",C$3,"NA"),'MITRE &amp; Controls Mappings'!$I513))),ISNUMBER(SEARCH(IF(C$3&lt;&gt;"",C$3,"NA"),'MITRE &amp; Controls Mappings'!$J513))), 'MITRE &amp; Controls Mappings'!$B513,"")</f>
        <v/>
      </c>
      <c r="D515" t="str">
        <f>IF(OR(OR(OR(OR(OR(ISNUMBER(SEARCH(IF(D$1&lt;&gt;"",D$1,"NA"),'MITRE &amp; Controls Mappings'!$E513)),ISNUMBER(SEARCH(IF(D$1&lt;&gt;"",D$1,"NA"),'MITRE &amp; Controls Mappings'!$F513))),ISNUMBER(SEARCH(IF(D$2&lt;&gt;"",D$2,"NA"),'MITRE &amp; Controls Mappings'!$G513))),ISNUMBER(SEARCH(IF(D$2&lt;&gt;"",D$2,"NA"),'MITRE &amp; Controls Mappings'!$H513))),ISNUMBER(SEARCH(IF(D$3&lt;&gt;"",D$3,"NA"),'MITRE &amp; Controls Mappings'!$I513))),ISNUMBER(SEARCH(IF(D$3&lt;&gt;"",D$3,"NA"),'MITRE &amp; Controls Mappings'!$J513))), 'MITRE &amp; Controls Mappings'!$B513,"")</f>
        <v/>
      </c>
      <c r="E515" t="str">
        <f>IF(OR(OR(OR(OR(OR(ISNUMBER(SEARCH(IF(E$1&lt;&gt;"",E$1,"NA"),'MITRE &amp; Controls Mappings'!$E513)),ISNUMBER(SEARCH(IF(E$1&lt;&gt;"",E$1,"NA"),'MITRE &amp; Controls Mappings'!$F513))),ISNUMBER(SEARCH(IF(E$2&lt;&gt;"",E$2,"NA"),'MITRE &amp; Controls Mappings'!$G513))),ISNUMBER(SEARCH(IF(E$2&lt;&gt;"",E$2,"NA"),'MITRE &amp; Controls Mappings'!$H513))),ISNUMBER(SEARCH(IF(E$3&lt;&gt;"",E$3,"NA"),'MITRE &amp; Controls Mappings'!$I513))),ISNUMBER(SEARCH(IF(E$3&lt;&gt;"",E$3,"NA"),'MITRE &amp; Controls Mappings'!$J513))), 'MITRE &amp; Controls Mappings'!$B513,"")</f>
        <v/>
      </c>
      <c r="F515" t="str">
        <f>IF(OR(OR(OR(OR(OR(ISNUMBER(SEARCH(IF(F$1&lt;&gt;"",F$1,"NA"),'MITRE &amp; Controls Mappings'!$E513)),ISNUMBER(SEARCH(IF(F$1&lt;&gt;"",F$1,"NA"),'MITRE &amp; Controls Mappings'!$F513))),ISNUMBER(SEARCH(IF(F$2&lt;&gt;"",F$2,"NA"),'MITRE &amp; Controls Mappings'!$G513))),ISNUMBER(SEARCH(IF(F$2&lt;&gt;"",F$2,"NA"),'MITRE &amp; Controls Mappings'!$H513))),ISNUMBER(SEARCH(IF(F$3&lt;&gt;"",F$3,"NA"),'MITRE &amp; Controls Mappings'!$I513))),ISNUMBER(SEARCH(IF(F$3&lt;&gt;"",F$3,"NA"),'MITRE &amp; Controls Mappings'!$J513))), 'MITRE &amp; Controls Mappings'!$B513,"")</f>
        <v/>
      </c>
      <c r="G515" t="str">
        <f>IF(OR(OR(OR(OR(OR(ISNUMBER(SEARCH(IF(G$1&lt;&gt;"",G$1,"NA"),'MITRE &amp; Controls Mappings'!$E513)),ISNUMBER(SEARCH(IF(G$1&lt;&gt;"",G$1,"NA"),'MITRE &amp; Controls Mappings'!$F513))),ISNUMBER(SEARCH(IF(G$2&lt;&gt;"",G$2,"NA"),'MITRE &amp; Controls Mappings'!$G513))),ISNUMBER(SEARCH(IF(G$2&lt;&gt;"",G$2,"NA"),'MITRE &amp; Controls Mappings'!$H513))),ISNUMBER(SEARCH(IF(G$3&lt;&gt;"",G$3,"NA"),'MITRE &amp; Controls Mappings'!$I513))),ISNUMBER(SEARCH(IF(G$3&lt;&gt;"",G$3,"NA"),'MITRE &amp; Controls Mappings'!$J513))), 'MITRE &amp; Controls Mappings'!$B513,"")</f>
        <v/>
      </c>
      <c r="H515" t="str">
        <f>IF(OR(OR(OR(OR(OR(ISNUMBER(SEARCH(IF(H$1&lt;&gt;"",H$1,"NA"),'MITRE &amp; Controls Mappings'!$E513)),ISNUMBER(SEARCH(IF(H$1&lt;&gt;"",H$1,"NA"),'MITRE &amp; Controls Mappings'!$F513))),ISNUMBER(SEARCH(IF(H$2&lt;&gt;"",H$2,"NA"),'MITRE &amp; Controls Mappings'!$G513))),ISNUMBER(SEARCH(IF(H$2&lt;&gt;"",H$2,"NA"),'MITRE &amp; Controls Mappings'!$H513))),ISNUMBER(SEARCH(IF(H$3&lt;&gt;"",H$3,"NA"),'MITRE &amp; Controls Mappings'!$I513))),ISNUMBER(SEARCH(IF(H$3&lt;&gt;"",H$3,"NA"),'MITRE &amp; Controls Mappings'!$J513))), 'MITRE &amp; Controls Mappings'!$B513,"")</f>
        <v/>
      </c>
      <c r="I515" t="str">
        <f>IF(OR(OR(OR(OR(OR(ISNUMBER(SEARCH(IF(I$1&lt;&gt;"",I$1,"NA"),'MITRE &amp; Controls Mappings'!$E513)),ISNUMBER(SEARCH(IF(I$1&lt;&gt;"",I$1,"NA"),'MITRE &amp; Controls Mappings'!$F513))),ISNUMBER(SEARCH(IF(I$2&lt;&gt;"",I$2,"NA"),'MITRE &amp; Controls Mappings'!$G513))),ISNUMBER(SEARCH(IF(I$2&lt;&gt;"",I$2,"NA"),'MITRE &amp; Controls Mappings'!$H513))),ISNUMBER(SEARCH(IF(I$3&lt;&gt;"",I$3,"NA"),'MITRE &amp; Controls Mappings'!$I513))),ISNUMBER(SEARCH(IF(I$3&lt;&gt;"",I$3,"NA"),'MITRE &amp; Controls Mappings'!$J513))), 'MITRE &amp; Controls Mappings'!$B513,"")</f>
        <v/>
      </c>
      <c r="J515" t="str">
        <f>IF(OR(OR(OR(OR(OR(ISNUMBER(SEARCH(IF(J$1&lt;&gt;"",J$1,"NA"),'MITRE &amp; Controls Mappings'!$E513)),ISNUMBER(SEARCH(IF(J$1&lt;&gt;"",J$1,"NA"),'MITRE &amp; Controls Mappings'!$F513))),ISNUMBER(SEARCH(IF(J$2&lt;&gt;"",J$2,"NA"),'MITRE &amp; Controls Mappings'!$G513))),ISNUMBER(SEARCH(IF(J$2&lt;&gt;"",J$2,"NA"),'MITRE &amp; Controls Mappings'!$H513))),ISNUMBER(SEARCH(IF(J$3&lt;&gt;"",J$3,"NA"),'MITRE &amp; Controls Mappings'!$I513))),ISNUMBER(SEARCH(IF(J$3&lt;&gt;"",J$3,"NA"),'MITRE &amp; Controls Mappings'!$J513))), 'MITRE &amp; Controls Mappings'!$B513,"")</f>
        <v/>
      </c>
      <c r="K515" t="str">
        <f>IF(OR(OR(OR(OR(OR(ISNUMBER(SEARCH(IF(K$1&lt;&gt;"",K$1,"NA"),'MITRE &amp; Controls Mappings'!$E513)),ISNUMBER(SEARCH(IF(K$1&lt;&gt;"",K$1,"NA"),'MITRE &amp; Controls Mappings'!$F513))),ISNUMBER(SEARCH(IF(K$2&lt;&gt;"",K$2,"NA"),'MITRE &amp; Controls Mappings'!$G513))),ISNUMBER(SEARCH(IF(K$2&lt;&gt;"",K$2,"NA"),'MITRE &amp; Controls Mappings'!$H513))),ISNUMBER(SEARCH(IF(K$3&lt;&gt;"",K$3,"NA"),'MITRE &amp; Controls Mappings'!$I513))),ISNUMBER(SEARCH(IF(K$3&lt;&gt;"",K$3,"NA"),'MITRE &amp; Controls Mappings'!$J513))), 'MITRE &amp; Controls Mappings'!$B513,"")</f>
        <v/>
      </c>
      <c r="L515" s="26" t="str">
        <f>IF('MITRE &amp; Controls Mappings'!D513 &lt;&gt;"",'MITRE &amp; Controls Mappings'!D513,"" )</f>
        <v>(NG) Ensure 'Turn On Virtualization Based Security' is set to 'Enabled'</v>
      </c>
    </row>
    <row r="516" spans="1:12" x14ac:dyDescent="0.25">
      <c r="A516" t="str">
        <f>IF(COUNTIF(B516:K516,"="&amp;'MITRE &amp; Controls Mappings'!B514)&gt;0,'MITRE &amp; Controls Mappings'!B514,"")</f>
        <v/>
      </c>
      <c r="B516" t="str">
        <f>IF(OR(OR(OR(OR(OR(ISNUMBER(SEARCH(IF(B$1&lt;&gt;"",B$1,"NA"),'MITRE &amp; Controls Mappings'!$E514)),ISNUMBER(SEARCH(IF(B$1&lt;&gt;"",B$1,"NA"),'MITRE &amp; Controls Mappings'!$F514))),ISNUMBER(SEARCH(IF(B$2&lt;&gt;"",B$2,"NA"),'MITRE &amp; Controls Mappings'!$G514))),ISNUMBER(SEARCH(IF(B$2&lt;&gt;"",B$2,"NA"),'MITRE &amp; Controls Mappings'!$H514))),ISNUMBER(SEARCH(IF(B$3&lt;&gt;"",B$3,"NA"),'MITRE &amp; Controls Mappings'!$I514))),ISNUMBER(SEARCH(IF(B$3&lt;&gt;"",B$3,"NA"),'MITRE &amp; Controls Mappings'!$J514))), 'MITRE &amp; Controls Mappings'!$B514,"")</f>
        <v/>
      </c>
      <c r="C516" t="str">
        <f>IF(OR(OR(OR(OR(OR(ISNUMBER(SEARCH(IF(C$1&lt;&gt;"",C$1,"NA"),'MITRE &amp; Controls Mappings'!$E514)),ISNUMBER(SEARCH(IF(C$1&lt;&gt;"",C$1,"NA"),'MITRE &amp; Controls Mappings'!$F514))),ISNUMBER(SEARCH(IF(C$2&lt;&gt;"",C$2,"NA"),'MITRE &amp; Controls Mappings'!$G514))),ISNUMBER(SEARCH(IF(C$2&lt;&gt;"",C$2,"NA"),'MITRE &amp; Controls Mappings'!$H514))),ISNUMBER(SEARCH(IF(C$3&lt;&gt;"",C$3,"NA"),'MITRE &amp; Controls Mappings'!$I514))),ISNUMBER(SEARCH(IF(C$3&lt;&gt;"",C$3,"NA"),'MITRE &amp; Controls Mappings'!$J514))), 'MITRE &amp; Controls Mappings'!$B514,"")</f>
        <v/>
      </c>
      <c r="D516" t="str">
        <f>IF(OR(OR(OR(OR(OR(ISNUMBER(SEARCH(IF(D$1&lt;&gt;"",D$1,"NA"),'MITRE &amp; Controls Mappings'!$E514)),ISNUMBER(SEARCH(IF(D$1&lt;&gt;"",D$1,"NA"),'MITRE &amp; Controls Mappings'!$F514))),ISNUMBER(SEARCH(IF(D$2&lt;&gt;"",D$2,"NA"),'MITRE &amp; Controls Mappings'!$G514))),ISNUMBER(SEARCH(IF(D$2&lt;&gt;"",D$2,"NA"),'MITRE &amp; Controls Mappings'!$H514))),ISNUMBER(SEARCH(IF(D$3&lt;&gt;"",D$3,"NA"),'MITRE &amp; Controls Mappings'!$I514))),ISNUMBER(SEARCH(IF(D$3&lt;&gt;"",D$3,"NA"),'MITRE &amp; Controls Mappings'!$J514))), 'MITRE &amp; Controls Mappings'!$B514,"")</f>
        <v/>
      </c>
      <c r="E516" t="str">
        <f>IF(OR(OR(OR(OR(OR(ISNUMBER(SEARCH(IF(E$1&lt;&gt;"",E$1,"NA"),'MITRE &amp; Controls Mappings'!$E514)),ISNUMBER(SEARCH(IF(E$1&lt;&gt;"",E$1,"NA"),'MITRE &amp; Controls Mappings'!$F514))),ISNUMBER(SEARCH(IF(E$2&lt;&gt;"",E$2,"NA"),'MITRE &amp; Controls Mappings'!$G514))),ISNUMBER(SEARCH(IF(E$2&lt;&gt;"",E$2,"NA"),'MITRE &amp; Controls Mappings'!$H514))),ISNUMBER(SEARCH(IF(E$3&lt;&gt;"",E$3,"NA"),'MITRE &amp; Controls Mappings'!$I514))),ISNUMBER(SEARCH(IF(E$3&lt;&gt;"",E$3,"NA"),'MITRE &amp; Controls Mappings'!$J514))), 'MITRE &amp; Controls Mappings'!$B514,"")</f>
        <v/>
      </c>
      <c r="F516" t="str">
        <f>IF(OR(OR(OR(OR(OR(ISNUMBER(SEARCH(IF(F$1&lt;&gt;"",F$1,"NA"),'MITRE &amp; Controls Mappings'!$E514)),ISNUMBER(SEARCH(IF(F$1&lt;&gt;"",F$1,"NA"),'MITRE &amp; Controls Mappings'!$F514))),ISNUMBER(SEARCH(IF(F$2&lt;&gt;"",F$2,"NA"),'MITRE &amp; Controls Mappings'!$G514))),ISNUMBER(SEARCH(IF(F$2&lt;&gt;"",F$2,"NA"),'MITRE &amp; Controls Mappings'!$H514))),ISNUMBER(SEARCH(IF(F$3&lt;&gt;"",F$3,"NA"),'MITRE &amp; Controls Mappings'!$I514))),ISNUMBER(SEARCH(IF(F$3&lt;&gt;"",F$3,"NA"),'MITRE &amp; Controls Mappings'!$J514))), 'MITRE &amp; Controls Mappings'!$B514,"")</f>
        <v/>
      </c>
      <c r="G516" t="str">
        <f>IF(OR(OR(OR(OR(OR(ISNUMBER(SEARCH(IF(G$1&lt;&gt;"",G$1,"NA"),'MITRE &amp; Controls Mappings'!$E514)),ISNUMBER(SEARCH(IF(G$1&lt;&gt;"",G$1,"NA"),'MITRE &amp; Controls Mappings'!$F514))),ISNUMBER(SEARCH(IF(G$2&lt;&gt;"",G$2,"NA"),'MITRE &amp; Controls Mappings'!$G514))),ISNUMBER(SEARCH(IF(G$2&lt;&gt;"",G$2,"NA"),'MITRE &amp; Controls Mappings'!$H514))),ISNUMBER(SEARCH(IF(G$3&lt;&gt;"",G$3,"NA"),'MITRE &amp; Controls Mappings'!$I514))),ISNUMBER(SEARCH(IF(G$3&lt;&gt;"",G$3,"NA"),'MITRE &amp; Controls Mappings'!$J514))), 'MITRE &amp; Controls Mappings'!$B514,"")</f>
        <v/>
      </c>
      <c r="H516" t="str">
        <f>IF(OR(OR(OR(OR(OR(ISNUMBER(SEARCH(IF(H$1&lt;&gt;"",H$1,"NA"),'MITRE &amp; Controls Mappings'!$E514)),ISNUMBER(SEARCH(IF(H$1&lt;&gt;"",H$1,"NA"),'MITRE &amp; Controls Mappings'!$F514))),ISNUMBER(SEARCH(IF(H$2&lt;&gt;"",H$2,"NA"),'MITRE &amp; Controls Mappings'!$G514))),ISNUMBER(SEARCH(IF(H$2&lt;&gt;"",H$2,"NA"),'MITRE &amp; Controls Mappings'!$H514))),ISNUMBER(SEARCH(IF(H$3&lt;&gt;"",H$3,"NA"),'MITRE &amp; Controls Mappings'!$I514))),ISNUMBER(SEARCH(IF(H$3&lt;&gt;"",H$3,"NA"),'MITRE &amp; Controls Mappings'!$J514))), 'MITRE &amp; Controls Mappings'!$B514,"")</f>
        <v/>
      </c>
      <c r="I516" t="str">
        <f>IF(OR(OR(OR(OR(OR(ISNUMBER(SEARCH(IF(I$1&lt;&gt;"",I$1,"NA"),'MITRE &amp; Controls Mappings'!$E514)),ISNUMBER(SEARCH(IF(I$1&lt;&gt;"",I$1,"NA"),'MITRE &amp; Controls Mappings'!$F514))),ISNUMBER(SEARCH(IF(I$2&lt;&gt;"",I$2,"NA"),'MITRE &amp; Controls Mappings'!$G514))),ISNUMBER(SEARCH(IF(I$2&lt;&gt;"",I$2,"NA"),'MITRE &amp; Controls Mappings'!$H514))),ISNUMBER(SEARCH(IF(I$3&lt;&gt;"",I$3,"NA"),'MITRE &amp; Controls Mappings'!$I514))),ISNUMBER(SEARCH(IF(I$3&lt;&gt;"",I$3,"NA"),'MITRE &amp; Controls Mappings'!$J514))), 'MITRE &amp; Controls Mappings'!$B514,"")</f>
        <v/>
      </c>
      <c r="J516" t="str">
        <f>IF(OR(OR(OR(OR(OR(ISNUMBER(SEARCH(IF(J$1&lt;&gt;"",J$1,"NA"),'MITRE &amp; Controls Mappings'!$E514)),ISNUMBER(SEARCH(IF(J$1&lt;&gt;"",J$1,"NA"),'MITRE &amp; Controls Mappings'!$F514))),ISNUMBER(SEARCH(IF(J$2&lt;&gt;"",J$2,"NA"),'MITRE &amp; Controls Mappings'!$G514))),ISNUMBER(SEARCH(IF(J$2&lt;&gt;"",J$2,"NA"),'MITRE &amp; Controls Mappings'!$H514))),ISNUMBER(SEARCH(IF(J$3&lt;&gt;"",J$3,"NA"),'MITRE &amp; Controls Mappings'!$I514))),ISNUMBER(SEARCH(IF(J$3&lt;&gt;"",J$3,"NA"),'MITRE &amp; Controls Mappings'!$J514))), 'MITRE &amp; Controls Mappings'!$B514,"")</f>
        <v/>
      </c>
      <c r="K516" t="str">
        <f>IF(OR(OR(OR(OR(OR(ISNUMBER(SEARCH(IF(K$1&lt;&gt;"",K$1,"NA"),'MITRE &amp; Controls Mappings'!$E514)),ISNUMBER(SEARCH(IF(K$1&lt;&gt;"",K$1,"NA"),'MITRE &amp; Controls Mappings'!$F514))),ISNUMBER(SEARCH(IF(K$2&lt;&gt;"",K$2,"NA"),'MITRE &amp; Controls Mappings'!$G514))),ISNUMBER(SEARCH(IF(K$2&lt;&gt;"",K$2,"NA"),'MITRE &amp; Controls Mappings'!$H514))),ISNUMBER(SEARCH(IF(K$3&lt;&gt;"",K$3,"NA"),'MITRE &amp; Controls Mappings'!$I514))),ISNUMBER(SEARCH(IF(K$3&lt;&gt;"",K$3,"NA"),'MITRE &amp; Controls Mappings'!$J514))), 'MITRE &amp; Controls Mappings'!$B514,"")</f>
        <v/>
      </c>
      <c r="L516" s="26" t="str">
        <f>IF('MITRE &amp; Controls Mappings'!D514 &lt;&gt;"",'MITRE &amp; Controls Mappings'!D514,"" )</f>
        <v>(NG) Ensure 'Turn On Virtualization Based Security' is set to 'Enabled'</v>
      </c>
    </row>
    <row r="517" spans="1:12" ht="30" x14ac:dyDescent="0.25">
      <c r="A517" t="str">
        <f>IF(COUNTIF(B517:K517,"="&amp;'MITRE &amp; Controls Mappings'!B515)&gt;0,'MITRE &amp; Controls Mappings'!B515,"")</f>
        <v/>
      </c>
      <c r="B517" t="str">
        <f>IF(OR(OR(OR(OR(OR(ISNUMBER(SEARCH(IF(B$1&lt;&gt;"",B$1,"NA"),'MITRE &amp; Controls Mappings'!$E515)),ISNUMBER(SEARCH(IF(B$1&lt;&gt;"",B$1,"NA"),'MITRE &amp; Controls Mappings'!$F515))),ISNUMBER(SEARCH(IF(B$2&lt;&gt;"",B$2,"NA"),'MITRE &amp; Controls Mappings'!$G515))),ISNUMBER(SEARCH(IF(B$2&lt;&gt;"",B$2,"NA"),'MITRE &amp; Controls Mappings'!$H515))),ISNUMBER(SEARCH(IF(B$3&lt;&gt;"",B$3,"NA"),'MITRE &amp; Controls Mappings'!$I515))),ISNUMBER(SEARCH(IF(B$3&lt;&gt;"",B$3,"NA"),'MITRE &amp; Controls Mappings'!$J515))), 'MITRE &amp; Controls Mappings'!$B515,"")</f>
        <v/>
      </c>
      <c r="C517" t="str">
        <f>IF(OR(OR(OR(OR(OR(ISNUMBER(SEARCH(IF(C$1&lt;&gt;"",C$1,"NA"),'MITRE &amp; Controls Mappings'!$E515)),ISNUMBER(SEARCH(IF(C$1&lt;&gt;"",C$1,"NA"),'MITRE &amp; Controls Mappings'!$F515))),ISNUMBER(SEARCH(IF(C$2&lt;&gt;"",C$2,"NA"),'MITRE &amp; Controls Mappings'!$G515))),ISNUMBER(SEARCH(IF(C$2&lt;&gt;"",C$2,"NA"),'MITRE &amp; Controls Mappings'!$H515))),ISNUMBER(SEARCH(IF(C$3&lt;&gt;"",C$3,"NA"),'MITRE &amp; Controls Mappings'!$I515))),ISNUMBER(SEARCH(IF(C$3&lt;&gt;"",C$3,"NA"),'MITRE &amp; Controls Mappings'!$J515))), 'MITRE &amp; Controls Mappings'!$B515,"")</f>
        <v/>
      </c>
      <c r="D517" t="str">
        <f>IF(OR(OR(OR(OR(OR(ISNUMBER(SEARCH(IF(D$1&lt;&gt;"",D$1,"NA"),'MITRE &amp; Controls Mappings'!$E515)),ISNUMBER(SEARCH(IF(D$1&lt;&gt;"",D$1,"NA"),'MITRE &amp; Controls Mappings'!$F515))),ISNUMBER(SEARCH(IF(D$2&lt;&gt;"",D$2,"NA"),'MITRE &amp; Controls Mappings'!$G515))),ISNUMBER(SEARCH(IF(D$2&lt;&gt;"",D$2,"NA"),'MITRE &amp; Controls Mappings'!$H515))),ISNUMBER(SEARCH(IF(D$3&lt;&gt;"",D$3,"NA"),'MITRE &amp; Controls Mappings'!$I515))),ISNUMBER(SEARCH(IF(D$3&lt;&gt;"",D$3,"NA"),'MITRE &amp; Controls Mappings'!$J515))), 'MITRE &amp; Controls Mappings'!$B515,"")</f>
        <v/>
      </c>
      <c r="E517" t="str">
        <f>IF(OR(OR(OR(OR(OR(ISNUMBER(SEARCH(IF(E$1&lt;&gt;"",E$1,"NA"),'MITRE &amp; Controls Mappings'!$E515)),ISNUMBER(SEARCH(IF(E$1&lt;&gt;"",E$1,"NA"),'MITRE &amp; Controls Mappings'!$F515))),ISNUMBER(SEARCH(IF(E$2&lt;&gt;"",E$2,"NA"),'MITRE &amp; Controls Mappings'!$G515))),ISNUMBER(SEARCH(IF(E$2&lt;&gt;"",E$2,"NA"),'MITRE &amp; Controls Mappings'!$H515))),ISNUMBER(SEARCH(IF(E$3&lt;&gt;"",E$3,"NA"),'MITRE &amp; Controls Mappings'!$I515))),ISNUMBER(SEARCH(IF(E$3&lt;&gt;"",E$3,"NA"),'MITRE &amp; Controls Mappings'!$J515))), 'MITRE &amp; Controls Mappings'!$B515,"")</f>
        <v/>
      </c>
      <c r="F517" t="str">
        <f>IF(OR(OR(OR(OR(OR(ISNUMBER(SEARCH(IF(F$1&lt;&gt;"",F$1,"NA"),'MITRE &amp; Controls Mappings'!$E515)),ISNUMBER(SEARCH(IF(F$1&lt;&gt;"",F$1,"NA"),'MITRE &amp; Controls Mappings'!$F515))),ISNUMBER(SEARCH(IF(F$2&lt;&gt;"",F$2,"NA"),'MITRE &amp; Controls Mappings'!$G515))),ISNUMBER(SEARCH(IF(F$2&lt;&gt;"",F$2,"NA"),'MITRE &amp; Controls Mappings'!$H515))),ISNUMBER(SEARCH(IF(F$3&lt;&gt;"",F$3,"NA"),'MITRE &amp; Controls Mappings'!$I515))),ISNUMBER(SEARCH(IF(F$3&lt;&gt;"",F$3,"NA"),'MITRE &amp; Controls Mappings'!$J515))), 'MITRE &amp; Controls Mappings'!$B515,"")</f>
        <v/>
      </c>
      <c r="G517" t="str">
        <f>IF(OR(OR(OR(OR(OR(ISNUMBER(SEARCH(IF(G$1&lt;&gt;"",G$1,"NA"),'MITRE &amp; Controls Mappings'!$E515)),ISNUMBER(SEARCH(IF(G$1&lt;&gt;"",G$1,"NA"),'MITRE &amp; Controls Mappings'!$F515))),ISNUMBER(SEARCH(IF(G$2&lt;&gt;"",G$2,"NA"),'MITRE &amp; Controls Mappings'!$G515))),ISNUMBER(SEARCH(IF(G$2&lt;&gt;"",G$2,"NA"),'MITRE &amp; Controls Mappings'!$H515))),ISNUMBER(SEARCH(IF(G$3&lt;&gt;"",G$3,"NA"),'MITRE &amp; Controls Mappings'!$I515))),ISNUMBER(SEARCH(IF(G$3&lt;&gt;"",G$3,"NA"),'MITRE &amp; Controls Mappings'!$J515))), 'MITRE &amp; Controls Mappings'!$B515,"")</f>
        <v/>
      </c>
      <c r="H517" t="str">
        <f>IF(OR(OR(OR(OR(OR(ISNUMBER(SEARCH(IF(H$1&lt;&gt;"",H$1,"NA"),'MITRE &amp; Controls Mappings'!$E515)),ISNUMBER(SEARCH(IF(H$1&lt;&gt;"",H$1,"NA"),'MITRE &amp; Controls Mappings'!$F515))),ISNUMBER(SEARCH(IF(H$2&lt;&gt;"",H$2,"NA"),'MITRE &amp; Controls Mappings'!$G515))),ISNUMBER(SEARCH(IF(H$2&lt;&gt;"",H$2,"NA"),'MITRE &amp; Controls Mappings'!$H515))),ISNUMBER(SEARCH(IF(H$3&lt;&gt;"",H$3,"NA"),'MITRE &amp; Controls Mappings'!$I515))),ISNUMBER(SEARCH(IF(H$3&lt;&gt;"",H$3,"NA"),'MITRE &amp; Controls Mappings'!$J515))), 'MITRE &amp; Controls Mappings'!$B515,"")</f>
        <v/>
      </c>
      <c r="I517" t="str">
        <f>IF(OR(OR(OR(OR(OR(ISNUMBER(SEARCH(IF(I$1&lt;&gt;"",I$1,"NA"),'MITRE &amp; Controls Mappings'!$E515)),ISNUMBER(SEARCH(IF(I$1&lt;&gt;"",I$1,"NA"),'MITRE &amp; Controls Mappings'!$F515))),ISNUMBER(SEARCH(IF(I$2&lt;&gt;"",I$2,"NA"),'MITRE &amp; Controls Mappings'!$G515))),ISNUMBER(SEARCH(IF(I$2&lt;&gt;"",I$2,"NA"),'MITRE &amp; Controls Mappings'!$H515))),ISNUMBER(SEARCH(IF(I$3&lt;&gt;"",I$3,"NA"),'MITRE &amp; Controls Mappings'!$I515))),ISNUMBER(SEARCH(IF(I$3&lt;&gt;"",I$3,"NA"),'MITRE &amp; Controls Mappings'!$J515))), 'MITRE &amp; Controls Mappings'!$B515,"")</f>
        <v/>
      </c>
      <c r="J517" t="str">
        <f>IF(OR(OR(OR(OR(OR(ISNUMBER(SEARCH(IF(J$1&lt;&gt;"",J$1,"NA"),'MITRE &amp; Controls Mappings'!$E515)),ISNUMBER(SEARCH(IF(J$1&lt;&gt;"",J$1,"NA"),'MITRE &amp; Controls Mappings'!$F515))),ISNUMBER(SEARCH(IF(J$2&lt;&gt;"",J$2,"NA"),'MITRE &amp; Controls Mappings'!$G515))),ISNUMBER(SEARCH(IF(J$2&lt;&gt;"",J$2,"NA"),'MITRE &amp; Controls Mappings'!$H515))),ISNUMBER(SEARCH(IF(J$3&lt;&gt;"",J$3,"NA"),'MITRE &amp; Controls Mappings'!$I515))),ISNUMBER(SEARCH(IF(J$3&lt;&gt;"",J$3,"NA"),'MITRE &amp; Controls Mappings'!$J515))), 'MITRE &amp; Controls Mappings'!$B515,"")</f>
        <v/>
      </c>
      <c r="K517" t="str">
        <f>IF(OR(OR(OR(OR(OR(ISNUMBER(SEARCH(IF(K$1&lt;&gt;"",K$1,"NA"),'MITRE &amp; Controls Mappings'!$E515)),ISNUMBER(SEARCH(IF(K$1&lt;&gt;"",K$1,"NA"),'MITRE &amp; Controls Mappings'!$F515))),ISNUMBER(SEARCH(IF(K$2&lt;&gt;"",K$2,"NA"),'MITRE &amp; Controls Mappings'!$G515))),ISNUMBER(SEARCH(IF(K$2&lt;&gt;"",K$2,"NA"),'MITRE &amp; Controls Mappings'!$H515))),ISNUMBER(SEARCH(IF(K$3&lt;&gt;"",K$3,"NA"),'MITRE &amp; Controls Mappings'!$I515))),ISNUMBER(SEARCH(IF(K$3&lt;&gt;"",K$3,"NA"),'MITRE &amp; Controls Mappings'!$J515))), 'MITRE &amp; Controls Mappings'!$B515,"")</f>
        <v/>
      </c>
      <c r="L517" s="26" t="str">
        <f>IF('MITRE &amp; Controls Mappings'!D515 &lt;&gt;"",'MITRE &amp; Controls Mappings'!D515,"" )</f>
        <v>(NG) Ensure 'Turn On Virtualization Based Security: Select Platform Security Level' is set to 'Secure Boot and DMA Protection'</v>
      </c>
    </row>
    <row r="518" spans="1:12" ht="30" x14ac:dyDescent="0.25">
      <c r="A518" t="str">
        <f>IF(COUNTIF(B518:K518,"="&amp;'MITRE &amp; Controls Mappings'!B516)&gt;0,'MITRE &amp; Controls Mappings'!B516,"")</f>
        <v/>
      </c>
      <c r="B518" t="str">
        <f>IF(OR(OR(OR(OR(OR(ISNUMBER(SEARCH(IF(B$1&lt;&gt;"",B$1,"NA"),'MITRE &amp; Controls Mappings'!$E516)),ISNUMBER(SEARCH(IF(B$1&lt;&gt;"",B$1,"NA"),'MITRE &amp; Controls Mappings'!$F516))),ISNUMBER(SEARCH(IF(B$2&lt;&gt;"",B$2,"NA"),'MITRE &amp; Controls Mappings'!$G516))),ISNUMBER(SEARCH(IF(B$2&lt;&gt;"",B$2,"NA"),'MITRE &amp; Controls Mappings'!$H516))),ISNUMBER(SEARCH(IF(B$3&lt;&gt;"",B$3,"NA"),'MITRE &amp; Controls Mappings'!$I516))),ISNUMBER(SEARCH(IF(B$3&lt;&gt;"",B$3,"NA"),'MITRE &amp; Controls Mappings'!$J516))), 'MITRE &amp; Controls Mappings'!$B516,"")</f>
        <v/>
      </c>
      <c r="C518" t="str">
        <f>IF(OR(OR(OR(OR(OR(ISNUMBER(SEARCH(IF(C$1&lt;&gt;"",C$1,"NA"),'MITRE &amp; Controls Mappings'!$E516)),ISNUMBER(SEARCH(IF(C$1&lt;&gt;"",C$1,"NA"),'MITRE &amp; Controls Mappings'!$F516))),ISNUMBER(SEARCH(IF(C$2&lt;&gt;"",C$2,"NA"),'MITRE &amp; Controls Mappings'!$G516))),ISNUMBER(SEARCH(IF(C$2&lt;&gt;"",C$2,"NA"),'MITRE &amp; Controls Mappings'!$H516))),ISNUMBER(SEARCH(IF(C$3&lt;&gt;"",C$3,"NA"),'MITRE &amp; Controls Mappings'!$I516))),ISNUMBER(SEARCH(IF(C$3&lt;&gt;"",C$3,"NA"),'MITRE &amp; Controls Mappings'!$J516))), 'MITRE &amp; Controls Mappings'!$B516,"")</f>
        <v/>
      </c>
      <c r="D518" t="str">
        <f>IF(OR(OR(OR(OR(OR(ISNUMBER(SEARCH(IF(D$1&lt;&gt;"",D$1,"NA"),'MITRE &amp; Controls Mappings'!$E516)),ISNUMBER(SEARCH(IF(D$1&lt;&gt;"",D$1,"NA"),'MITRE &amp; Controls Mappings'!$F516))),ISNUMBER(SEARCH(IF(D$2&lt;&gt;"",D$2,"NA"),'MITRE &amp; Controls Mappings'!$G516))),ISNUMBER(SEARCH(IF(D$2&lt;&gt;"",D$2,"NA"),'MITRE &amp; Controls Mappings'!$H516))),ISNUMBER(SEARCH(IF(D$3&lt;&gt;"",D$3,"NA"),'MITRE &amp; Controls Mappings'!$I516))),ISNUMBER(SEARCH(IF(D$3&lt;&gt;"",D$3,"NA"),'MITRE &amp; Controls Mappings'!$J516))), 'MITRE &amp; Controls Mappings'!$B516,"")</f>
        <v/>
      </c>
      <c r="E518" t="str">
        <f>IF(OR(OR(OR(OR(OR(ISNUMBER(SEARCH(IF(E$1&lt;&gt;"",E$1,"NA"),'MITRE &amp; Controls Mappings'!$E516)),ISNUMBER(SEARCH(IF(E$1&lt;&gt;"",E$1,"NA"),'MITRE &amp; Controls Mappings'!$F516))),ISNUMBER(SEARCH(IF(E$2&lt;&gt;"",E$2,"NA"),'MITRE &amp; Controls Mappings'!$G516))),ISNUMBER(SEARCH(IF(E$2&lt;&gt;"",E$2,"NA"),'MITRE &amp; Controls Mappings'!$H516))),ISNUMBER(SEARCH(IF(E$3&lt;&gt;"",E$3,"NA"),'MITRE &amp; Controls Mappings'!$I516))),ISNUMBER(SEARCH(IF(E$3&lt;&gt;"",E$3,"NA"),'MITRE &amp; Controls Mappings'!$J516))), 'MITRE &amp; Controls Mappings'!$B516,"")</f>
        <v/>
      </c>
      <c r="F518" t="str">
        <f>IF(OR(OR(OR(OR(OR(ISNUMBER(SEARCH(IF(F$1&lt;&gt;"",F$1,"NA"),'MITRE &amp; Controls Mappings'!$E516)),ISNUMBER(SEARCH(IF(F$1&lt;&gt;"",F$1,"NA"),'MITRE &amp; Controls Mappings'!$F516))),ISNUMBER(SEARCH(IF(F$2&lt;&gt;"",F$2,"NA"),'MITRE &amp; Controls Mappings'!$G516))),ISNUMBER(SEARCH(IF(F$2&lt;&gt;"",F$2,"NA"),'MITRE &amp; Controls Mappings'!$H516))),ISNUMBER(SEARCH(IF(F$3&lt;&gt;"",F$3,"NA"),'MITRE &amp; Controls Mappings'!$I516))),ISNUMBER(SEARCH(IF(F$3&lt;&gt;"",F$3,"NA"),'MITRE &amp; Controls Mappings'!$J516))), 'MITRE &amp; Controls Mappings'!$B516,"")</f>
        <v/>
      </c>
      <c r="G518" t="str">
        <f>IF(OR(OR(OR(OR(OR(ISNUMBER(SEARCH(IF(G$1&lt;&gt;"",G$1,"NA"),'MITRE &amp; Controls Mappings'!$E516)),ISNUMBER(SEARCH(IF(G$1&lt;&gt;"",G$1,"NA"),'MITRE &amp; Controls Mappings'!$F516))),ISNUMBER(SEARCH(IF(G$2&lt;&gt;"",G$2,"NA"),'MITRE &amp; Controls Mappings'!$G516))),ISNUMBER(SEARCH(IF(G$2&lt;&gt;"",G$2,"NA"),'MITRE &amp; Controls Mappings'!$H516))),ISNUMBER(SEARCH(IF(G$3&lt;&gt;"",G$3,"NA"),'MITRE &amp; Controls Mappings'!$I516))),ISNUMBER(SEARCH(IF(G$3&lt;&gt;"",G$3,"NA"),'MITRE &amp; Controls Mappings'!$J516))), 'MITRE &amp; Controls Mappings'!$B516,"")</f>
        <v/>
      </c>
      <c r="H518" t="str">
        <f>IF(OR(OR(OR(OR(OR(ISNUMBER(SEARCH(IF(H$1&lt;&gt;"",H$1,"NA"),'MITRE &amp; Controls Mappings'!$E516)),ISNUMBER(SEARCH(IF(H$1&lt;&gt;"",H$1,"NA"),'MITRE &amp; Controls Mappings'!$F516))),ISNUMBER(SEARCH(IF(H$2&lt;&gt;"",H$2,"NA"),'MITRE &amp; Controls Mappings'!$G516))),ISNUMBER(SEARCH(IF(H$2&lt;&gt;"",H$2,"NA"),'MITRE &amp; Controls Mappings'!$H516))),ISNUMBER(SEARCH(IF(H$3&lt;&gt;"",H$3,"NA"),'MITRE &amp; Controls Mappings'!$I516))),ISNUMBER(SEARCH(IF(H$3&lt;&gt;"",H$3,"NA"),'MITRE &amp; Controls Mappings'!$J516))), 'MITRE &amp; Controls Mappings'!$B516,"")</f>
        <v/>
      </c>
      <c r="I518" t="str">
        <f>IF(OR(OR(OR(OR(OR(ISNUMBER(SEARCH(IF(I$1&lt;&gt;"",I$1,"NA"),'MITRE &amp; Controls Mappings'!$E516)),ISNUMBER(SEARCH(IF(I$1&lt;&gt;"",I$1,"NA"),'MITRE &amp; Controls Mappings'!$F516))),ISNUMBER(SEARCH(IF(I$2&lt;&gt;"",I$2,"NA"),'MITRE &amp; Controls Mappings'!$G516))),ISNUMBER(SEARCH(IF(I$2&lt;&gt;"",I$2,"NA"),'MITRE &amp; Controls Mappings'!$H516))),ISNUMBER(SEARCH(IF(I$3&lt;&gt;"",I$3,"NA"),'MITRE &amp; Controls Mappings'!$I516))),ISNUMBER(SEARCH(IF(I$3&lt;&gt;"",I$3,"NA"),'MITRE &amp; Controls Mappings'!$J516))), 'MITRE &amp; Controls Mappings'!$B516,"")</f>
        <v/>
      </c>
      <c r="J518" t="str">
        <f>IF(OR(OR(OR(OR(OR(ISNUMBER(SEARCH(IF(J$1&lt;&gt;"",J$1,"NA"),'MITRE &amp; Controls Mappings'!$E516)),ISNUMBER(SEARCH(IF(J$1&lt;&gt;"",J$1,"NA"),'MITRE &amp; Controls Mappings'!$F516))),ISNUMBER(SEARCH(IF(J$2&lt;&gt;"",J$2,"NA"),'MITRE &amp; Controls Mappings'!$G516))),ISNUMBER(SEARCH(IF(J$2&lt;&gt;"",J$2,"NA"),'MITRE &amp; Controls Mappings'!$H516))),ISNUMBER(SEARCH(IF(J$3&lt;&gt;"",J$3,"NA"),'MITRE &amp; Controls Mappings'!$I516))),ISNUMBER(SEARCH(IF(J$3&lt;&gt;"",J$3,"NA"),'MITRE &amp; Controls Mappings'!$J516))), 'MITRE &amp; Controls Mappings'!$B516,"")</f>
        <v/>
      </c>
      <c r="K518" t="str">
        <f>IF(OR(OR(OR(OR(OR(ISNUMBER(SEARCH(IF(K$1&lt;&gt;"",K$1,"NA"),'MITRE &amp; Controls Mappings'!$E516)),ISNUMBER(SEARCH(IF(K$1&lt;&gt;"",K$1,"NA"),'MITRE &amp; Controls Mappings'!$F516))),ISNUMBER(SEARCH(IF(K$2&lt;&gt;"",K$2,"NA"),'MITRE &amp; Controls Mappings'!$G516))),ISNUMBER(SEARCH(IF(K$2&lt;&gt;"",K$2,"NA"),'MITRE &amp; Controls Mappings'!$H516))),ISNUMBER(SEARCH(IF(K$3&lt;&gt;"",K$3,"NA"),'MITRE &amp; Controls Mappings'!$I516))),ISNUMBER(SEARCH(IF(K$3&lt;&gt;"",K$3,"NA"),'MITRE &amp; Controls Mappings'!$J516))), 'MITRE &amp; Controls Mappings'!$B516,"")</f>
        <v/>
      </c>
      <c r="L518" s="26" t="str">
        <f>IF('MITRE &amp; Controls Mappings'!D516 &lt;&gt;"",'MITRE &amp; Controls Mappings'!D516,"" )</f>
        <v>(NG) Ensure 'Turn On Virtualization Based Security: Select Platform Security Level' is set to 'Secure Boot and DMA Protection'</v>
      </c>
    </row>
    <row r="519" spans="1:12" ht="30" x14ac:dyDescent="0.25">
      <c r="A519" t="str">
        <f>IF(COUNTIF(B519:K519,"="&amp;'MITRE &amp; Controls Mappings'!B517)&gt;0,'MITRE &amp; Controls Mappings'!B517,"")</f>
        <v/>
      </c>
      <c r="B519" t="str">
        <f>IF(OR(OR(OR(OR(OR(ISNUMBER(SEARCH(IF(B$1&lt;&gt;"",B$1,"NA"),'MITRE &amp; Controls Mappings'!$E517)),ISNUMBER(SEARCH(IF(B$1&lt;&gt;"",B$1,"NA"),'MITRE &amp; Controls Mappings'!$F517))),ISNUMBER(SEARCH(IF(B$2&lt;&gt;"",B$2,"NA"),'MITRE &amp; Controls Mappings'!$G517))),ISNUMBER(SEARCH(IF(B$2&lt;&gt;"",B$2,"NA"),'MITRE &amp; Controls Mappings'!$H517))),ISNUMBER(SEARCH(IF(B$3&lt;&gt;"",B$3,"NA"),'MITRE &amp; Controls Mappings'!$I517))),ISNUMBER(SEARCH(IF(B$3&lt;&gt;"",B$3,"NA"),'MITRE &amp; Controls Mappings'!$J517))), 'MITRE &amp; Controls Mappings'!$B517,"")</f>
        <v/>
      </c>
      <c r="C519" t="str">
        <f>IF(OR(OR(OR(OR(OR(ISNUMBER(SEARCH(IF(C$1&lt;&gt;"",C$1,"NA"),'MITRE &amp; Controls Mappings'!$E517)),ISNUMBER(SEARCH(IF(C$1&lt;&gt;"",C$1,"NA"),'MITRE &amp; Controls Mappings'!$F517))),ISNUMBER(SEARCH(IF(C$2&lt;&gt;"",C$2,"NA"),'MITRE &amp; Controls Mappings'!$G517))),ISNUMBER(SEARCH(IF(C$2&lt;&gt;"",C$2,"NA"),'MITRE &amp; Controls Mappings'!$H517))),ISNUMBER(SEARCH(IF(C$3&lt;&gt;"",C$3,"NA"),'MITRE &amp; Controls Mappings'!$I517))),ISNUMBER(SEARCH(IF(C$3&lt;&gt;"",C$3,"NA"),'MITRE &amp; Controls Mappings'!$J517))), 'MITRE &amp; Controls Mappings'!$B517,"")</f>
        <v/>
      </c>
      <c r="D519" t="str">
        <f>IF(OR(OR(OR(OR(OR(ISNUMBER(SEARCH(IF(D$1&lt;&gt;"",D$1,"NA"),'MITRE &amp; Controls Mappings'!$E517)),ISNUMBER(SEARCH(IF(D$1&lt;&gt;"",D$1,"NA"),'MITRE &amp; Controls Mappings'!$F517))),ISNUMBER(SEARCH(IF(D$2&lt;&gt;"",D$2,"NA"),'MITRE &amp; Controls Mappings'!$G517))),ISNUMBER(SEARCH(IF(D$2&lt;&gt;"",D$2,"NA"),'MITRE &amp; Controls Mappings'!$H517))),ISNUMBER(SEARCH(IF(D$3&lt;&gt;"",D$3,"NA"),'MITRE &amp; Controls Mappings'!$I517))),ISNUMBER(SEARCH(IF(D$3&lt;&gt;"",D$3,"NA"),'MITRE &amp; Controls Mappings'!$J517))), 'MITRE &amp; Controls Mappings'!$B517,"")</f>
        <v/>
      </c>
      <c r="E519" t="str">
        <f>IF(OR(OR(OR(OR(OR(ISNUMBER(SEARCH(IF(E$1&lt;&gt;"",E$1,"NA"),'MITRE &amp; Controls Mappings'!$E517)),ISNUMBER(SEARCH(IF(E$1&lt;&gt;"",E$1,"NA"),'MITRE &amp; Controls Mappings'!$F517))),ISNUMBER(SEARCH(IF(E$2&lt;&gt;"",E$2,"NA"),'MITRE &amp; Controls Mappings'!$G517))),ISNUMBER(SEARCH(IF(E$2&lt;&gt;"",E$2,"NA"),'MITRE &amp; Controls Mappings'!$H517))),ISNUMBER(SEARCH(IF(E$3&lt;&gt;"",E$3,"NA"),'MITRE &amp; Controls Mappings'!$I517))),ISNUMBER(SEARCH(IF(E$3&lt;&gt;"",E$3,"NA"),'MITRE &amp; Controls Mappings'!$J517))), 'MITRE &amp; Controls Mappings'!$B517,"")</f>
        <v/>
      </c>
      <c r="F519" t="str">
        <f>IF(OR(OR(OR(OR(OR(ISNUMBER(SEARCH(IF(F$1&lt;&gt;"",F$1,"NA"),'MITRE &amp; Controls Mappings'!$E517)),ISNUMBER(SEARCH(IF(F$1&lt;&gt;"",F$1,"NA"),'MITRE &amp; Controls Mappings'!$F517))),ISNUMBER(SEARCH(IF(F$2&lt;&gt;"",F$2,"NA"),'MITRE &amp; Controls Mappings'!$G517))),ISNUMBER(SEARCH(IF(F$2&lt;&gt;"",F$2,"NA"),'MITRE &amp; Controls Mappings'!$H517))),ISNUMBER(SEARCH(IF(F$3&lt;&gt;"",F$3,"NA"),'MITRE &amp; Controls Mappings'!$I517))),ISNUMBER(SEARCH(IF(F$3&lt;&gt;"",F$3,"NA"),'MITRE &amp; Controls Mappings'!$J517))), 'MITRE &amp; Controls Mappings'!$B517,"")</f>
        <v/>
      </c>
      <c r="G519" t="str">
        <f>IF(OR(OR(OR(OR(OR(ISNUMBER(SEARCH(IF(G$1&lt;&gt;"",G$1,"NA"),'MITRE &amp; Controls Mappings'!$E517)),ISNUMBER(SEARCH(IF(G$1&lt;&gt;"",G$1,"NA"),'MITRE &amp; Controls Mappings'!$F517))),ISNUMBER(SEARCH(IF(G$2&lt;&gt;"",G$2,"NA"),'MITRE &amp; Controls Mappings'!$G517))),ISNUMBER(SEARCH(IF(G$2&lt;&gt;"",G$2,"NA"),'MITRE &amp; Controls Mappings'!$H517))),ISNUMBER(SEARCH(IF(G$3&lt;&gt;"",G$3,"NA"),'MITRE &amp; Controls Mappings'!$I517))),ISNUMBER(SEARCH(IF(G$3&lt;&gt;"",G$3,"NA"),'MITRE &amp; Controls Mappings'!$J517))), 'MITRE &amp; Controls Mappings'!$B517,"")</f>
        <v/>
      </c>
      <c r="H519" t="str">
        <f>IF(OR(OR(OR(OR(OR(ISNUMBER(SEARCH(IF(H$1&lt;&gt;"",H$1,"NA"),'MITRE &amp; Controls Mappings'!$E517)),ISNUMBER(SEARCH(IF(H$1&lt;&gt;"",H$1,"NA"),'MITRE &amp; Controls Mappings'!$F517))),ISNUMBER(SEARCH(IF(H$2&lt;&gt;"",H$2,"NA"),'MITRE &amp; Controls Mappings'!$G517))),ISNUMBER(SEARCH(IF(H$2&lt;&gt;"",H$2,"NA"),'MITRE &amp; Controls Mappings'!$H517))),ISNUMBER(SEARCH(IF(H$3&lt;&gt;"",H$3,"NA"),'MITRE &amp; Controls Mappings'!$I517))),ISNUMBER(SEARCH(IF(H$3&lt;&gt;"",H$3,"NA"),'MITRE &amp; Controls Mappings'!$J517))), 'MITRE &amp; Controls Mappings'!$B517,"")</f>
        <v/>
      </c>
      <c r="I519" t="str">
        <f>IF(OR(OR(OR(OR(OR(ISNUMBER(SEARCH(IF(I$1&lt;&gt;"",I$1,"NA"),'MITRE &amp; Controls Mappings'!$E517)),ISNUMBER(SEARCH(IF(I$1&lt;&gt;"",I$1,"NA"),'MITRE &amp; Controls Mappings'!$F517))),ISNUMBER(SEARCH(IF(I$2&lt;&gt;"",I$2,"NA"),'MITRE &amp; Controls Mappings'!$G517))),ISNUMBER(SEARCH(IF(I$2&lt;&gt;"",I$2,"NA"),'MITRE &amp; Controls Mappings'!$H517))),ISNUMBER(SEARCH(IF(I$3&lt;&gt;"",I$3,"NA"),'MITRE &amp; Controls Mappings'!$I517))),ISNUMBER(SEARCH(IF(I$3&lt;&gt;"",I$3,"NA"),'MITRE &amp; Controls Mappings'!$J517))), 'MITRE &amp; Controls Mappings'!$B517,"")</f>
        <v/>
      </c>
      <c r="J519" t="str">
        <f>IF(OR(OR(OR(OR(OR(ISNUMBER(SEARCH(IF(J$1&lt;&gt;"",J$1,"NA"),'MITRE &amp; Controls Mappings'!$E517)),ISNUMBER(SEARCH(IF(J$1&lt;&gt;"",J$1,"NA"),'MITRE &amp; Controls Mappings'!$F517))),ISNUMBER(SEARCH(IF(J$2&lt;&gt;"",J$2,"NA"),'MITRE &amp; Controls Mappings'!$G517))),ISNUMBER(SEARCH(IF(J$2&lt;&gt;"",J$2,"NA"),'MITRE &amp; Controls Mappings'!$H517))),ISNUMBER(SEARCH(IF(J$3&lt;&gt;"",J$3,"NA"),'MITRE &amp; Controls Mappings'!$I517))),ISNUMBER(SEARCH(IF(J$3&lt;&gt;"",J$3,"NA"),'MITRE &amp; Controls Mappings'!$J517))), 'MITRE &amp; Controls Mappings'!$B517,"")</f>
        <v/>
      </c>
      <c r="K519" t="str">
        <f>IF(OR(OR(OR(OR(OR(ISNUMBER(SEARCH(IF(K$1&lt;&gt;"",K$1,"NA"),'MITRE &amp; Controls Mappings'!$E517)),ISNUMBER(SEARCH(IF(K$1&lt;&gt;"",K$1,"NA"),'MITRE &amp; Controls Mappings'!$F517))),ISNUMBER(SEARCH(IF(K$2&lt;&gt;"",K$2,"NA"),'MITRE &amp; Controls Mappings'!$G517))),ISNUMBER(SEARCH(IF(K$2&lt;&gt;"",K$2,"NA"),'MITRE &amp; Controls Mappings'!$H517))),ISNUMBER(SEARCH(IF(K$3&lt;&gt;"",K$3,"NA"),'MITRE &amp; Controls Mappings'!$I517))),ISNUMBER(SEARCH(IF(K$3&lt;&gt;"",K$3,"NA"),'MITRE &amp; Controls Mappings'!$J517))), 'MITRE &amp; Controls Mappings'!$B517,"")</f>
        <v/>
      </c>
      <c r="L519" s="26" t="str">
        <f>IF('MITRE &amp; Controls Mappings'!D517 &lt;&gt;"",'MITRE &amp; Controls Mappings'!D517,"" )</f>
        <v>(NG) Ensure 'Turn On Virtualization Based Security: Virtualization Based Protection of Code Integrity' is set to 'Enabled with UEFI lock'</v>
      </c>
    </row>
    <row r="520" spans="1:12" ht="30" x14ac:dyDescent="0.25">
      <c r="A520" t="str">
        <f>IF(COUNTIF(B520:K520,"="&amp;'MITRE &amp; Controls Mappings'!B518)&gt;0,'MITRE &amp; Controls Mappings'!B518,"")</f>
        <v/>
      </c>
      <c r="B520" t="str">
        <f>IF(OR(OR(OR(OR(OR(ISNUMBER(SEARCH(IF(B$1&lt;&gt;"",B$1,"NA"),'MITRE &amp; Controls Mappings'!$E518)),ISNUMBER(SEARCH(IF(B$1&lt;&gt;"",B$1,"NA"),'MITRE &amp; Controls Mappings'!$F518))),ISNUMBER(SEARCH(IF(B$2&lt;&gt;"",B$2,"NA"),'MITRE &amp; Controls Mappings'!$G518))),ISNUMBER(SEARCH(IF(B$2&lt;&gt;"",B$2,"NA"),'MITRE &amp; Controls Mappings'!$H518))),ISNUMBER(SEARCH(IF(B$3&lt;&gt;"",B$3,"NA"),'MITRE &amp; Controls Mappings'!$I518))),ISNUMBER(SEARCH(IF(B$3&lt;&gt;"",B$3,"NA"),'MITRE &amp; Controls Mappings'!$J518))), 'MITRE &amp; Controls Mappings'!$B518,"")</f>
        <v/>
      </c>
      <c r="C520" t="str">
        <f>IF(OR(OR(OR(OR(OR(ISNUMBER(SEARCH(IF(C$1&lt;&gt;"",C$1,"NA"),'MITRE &amp; Controls Mappings'!$E518)),ISNUMBER(SEARCH(IF(C$1&lt;&gt;"",C$1,"NA"),'MITRE &amp; Controls Mappings'!$F518))),ISNUMBER(SEARCH(IF(C$2&lt;&gt;"",C$2,"NA"),'MITRE &amp; Controls Mappings'!$G518))),ISNUMBER(SEARCH(IF(C$2&lt;&gt;"",C$2,"NA"),'MITRE &amp; Controls Mappings'!$H518))),ISNUMBER(SEARCH(IF(C$3&lt;&gt;"",C$3,"NA"),'MITRE &amp; Controls Mappings'!$I518))),ISNUMBER(SEARCH(IF(C$3&lt;&gt;"",C$3,"NA"),'MITRE &amp; Controls Mappings'!$J518))), 'MITRE &amp; Controls Mappings'!$B518,"")</f>
        <v/>
      </c>
      <c r="D520" t="str">
        <f>IF(OR(OR(OR(OR(OR(ISNUMBER(SEARCH(IF(D$1&lt;&gt;"",D$1,"NA"),'MITRE &amp; Controls Mappings'!$E518)),ISNUMBER(SEARCH(IF(D$1&lt;&gt;"",D$1,"NA"),'MITRE &amp; Controls Mappings'!$F518))),ISNUMBER(SEARCH(IF(D$2&lt;&gt;"",D$2,"NA"),'MITRE &amp; Controls Mappings'!$G518))),ISNUMBER(SEARCH(IF(D$2&lt;&gt;"",D$2,"NA"),'MITRE &amp; Controls Mappings'!$H518))),ISNUMBER(SEARCH(IF(D$3&lt;&gt;"",D$3,"NA"),'MITRE &amp; Controls Mappings'!$I518))),ISNUMBER(SEARCH(IF(D$3&lt;&gt;"",D$3,"NA"),'MITRE &amp; Controls Mappings'!$J518))), 'MITRE &amp; Controls Mappings'!$B518,"")</f>
        <v/>
      </c>
      <c r="E520" t="str">
        <f>IF(OR(OR(OR(OR(OR(ISNUMBER(SEARCH(IF(E$1&lt;&gt;"",E$1,"NA"),'MITRE &amp; Controls Mappings'!$E518)),ISNUMBER(SEARCH(IF(E$1&lt;&gt;"",E$1,"NA"),'MITRE &amp; Controls Mappings'!$F518))),ISNUMBER(SEARCH(IF(E$2&lt;&gt;"",E$2,"NA"),'MITRE &amp; Controls Mappings'!$G518))),ISNUMBER(SEARCH(IF(E$2&lt;&gt;"",E$2,"NA"),'MITRE &amp; Controls Mappings'!$H518))),ISNUMBER(SEARCH(IF(E$3&lt;&gt;"",E$3,"NA"),'MITRE &amp; Controls Mappings'!$I518))),ISNUMBER(SEARCH(IF(E$3&lt;&gt;"",E$3,"NA"),'MITRE &amp; Controls Mappings'!$J518))), 'MITRE &amp; Controls Mappings'!$B518,"")</f>
        <v/>
      </c>
      <c r="F520" t="str">
        <f>IF(OR(OR(OR(OR(OR(ISNUMBER(SEARCH(IF(F$1&lt;&gt;"",F$1,"NA"),'MITRE &amp; Controls Mappings'!$E518)),ISNUMBER(SEARCH(IF(F$1&lt;&gt;"",F$1,"NA"),'MITRE &amp; Controls Mappings'!$F518))),ISNUMBER(SEARCH(IF(F$2&lt;&gt;"",F$2,"NA"),'MITRE &amp; Controls Mappings'!$G518))),ISNUMBER(SEARCH(IF(F$2&lt;&gt;"",F$2,"NA"),'MITRE &amp; Controls Mappings'!$H518))),ISNUMBER(SEARCH(IF(F$3&lt;&gt;"",F$3,"NA"),'MITRE &amp; Controls Mappings'!$I518))),ISNUMBER(SEARCH(IF(F$3&lt;&gt;"",F$3,"NA"),'MITRE &amp; Controls Mappings'!$J518))), 'MITRE &amp; Controls Mappings'!$B518,"")</f>
        <v/>
      </c>
      <c r="G520" t="str">
        <f>IF(OR(OR(OR(OR(OR(ISNUMBER(SEARCH(IF(G$1&lt;&gt;"",G$1,"NA"),'MITRE &amp; Controls Mappings'!$E518)),ISNUMBER(SEARCH(IF(G$1&lt;&gt;"",G$1,"NA"),'MITRE &amp; Controls Mappings'!$F518))),ISNUMBER(SEARCH(IF(G$2&lt;&gt;"",G$2,"NA"),'MITRE &amp; Controls Mappings'!$G518))),ISNUMBER(SEARCH(IF(G$2&lt;&gt;"",G$2,"NA"),'MITRE &amp; Controls Mappings'!$H518))),ISNUMBER(SEARCH(IF(G$3&lt;&gt;"",G$3,"NA"),'MITRE &amp; Controls Mappings'!$I518))),ISNUMBER(SEARCH(IF(G$3&lt;&gt;"",G$3,"NA"),'MITRE &amp; Controls Mappings'!$J518))), 'MITRE &amp; Controls Mappings'!$B518,"")</f>
        <v/>
      </c>
      <c r="H520" t="str">
        <f>IF(OR(OR(OR(OR(OR(ISNUMBER(SEARCH(IF(H$1&lt;&gt;"",H$1,"NA"),'MITRE &amp; Controls Mappings'!$E518)),ISNUMBER(SEARCH(IF(H$1&lt;&gt;"",H$1,"NA"),'MITRE &amp; Controls Mappings'!$F518))),ISNUMBER(SEARCH(IF(H$2&lt;&gt;"",H$2,"NA"),'MITRE &amp; Controls Mappings'!$G518))),ISNUMBER(SEARCH(IF(H$2&lt;&gt;"",H$2,"NA"),'MITRE &amp; Controls Mappings'!$H518))),ISNUMBER(SEARCH(IF(H$3&lt;&gt;"",H$3,"NA"),'MITRE &amp; Controls Mappings'!$I518))),ISNUMBER(SEARCH(IF(H$3&lt;&gt;"",H$3,"NA"),'MITRE &amp; Controls Mappings'!$J518))), 'MITRE &amp; Controls Mappings'!$B518,"")</f>
        <v/>
      </c>
      <c r="I520" t="str">
        <f>IF(OR(OR(OR(OR(OR(ISNUMBER(SEARCH(IF(I$1&lt;&gt;"",I$1,"NA"),'MITRE &amp; Controls Mappings'!$E518)),ISNUMBER(SEARCH(IF(I$1&lt;&gt;"",I$1,"NA"),'MITRE &amp; Controls Mappings'!$F518))),ISNUMBER(SEARCH(IF(I$2&lt;&gt;"",I$2,"NA"),'MITRE &amp; Controls Mappings'!$G518))),ISNUMBER(SEARCH(IF(I$2&lt;&gt;"",I$2,"NA"),'MITRE &amp; Controls Mappings'!$H518))),ISNUMBER(SEARCH(IF(I$3&lt;&gt;"",I$3,"NA"),'MITRE &amp; Controls Mappings'!$I518))),ISNUMBER(SEARCH(IF(I$3&lt;&gt;"",I$3,"NA"),'MITRE &amp; Controls Mappings'!$J518))), 'MITRE &amp; Controls Mappings'!$B518,"")</f>
        <v/>
      </c>
      <c r="J520" t="str">
        <f>IF(OR(OR(OR(OR(OR(ISNUMBER(SEARCH(IF(J$1&lt;&gt;"",J$1,"NA"),'MITRE &amp; Controls Mappings'!$E518)),ISNUMBER(SEARCH(IF(J$1&lt;&gt;"",J$1,"NA"),'MITRE &amp; Controls Mappings'!$F518))),ISNUMBER(SEARCH(IF(J$2&lt;&gt;"",J$2,"NA"),'MITRE &amp; Controls Mappings'!$G518))),ISNUMBER(SEARCH(IF(J$2&lt;&gt;"",J$2,"NA"),'MITRE &amp; Controls Mappings'!$H518))),ISNUMBER(SEARCH(IF(J$3&lt;&gt;"",J$3,"NA"),'MITRE &amp; Controls Mappings'!$I518))),ISNUMBER(SEARCH(IF(J$3&lt;&gt;"",J$3,"NA"),'MITRE &amp; Controls Mappings'!$J518))), 'MITRE &amp; Controls Mappings'!$B518,"")</f>
        <v/>
      </c>
      <c r="K520" t="str">
        <f>IF(OR(OR(OR(OR(OR(ISNUMBER(SEARCH(IF(K$1&lt;&gt;"",K$1,"NA"),'MITRE &amp; Controls Mappings'!$E518)),ISNUMBER(SEARCH(IF(K$1&lt;&gt;"",K$1,"NA"),'MITRE &amp; Controls Mappings'!$F518))),ISNUMBER(SEARCH(IF(K$2&lt;&gt;"",K$2,"NA"),'MITRE &amp; Controls Mappings'!$G518))),ISNUMBER(SEARCH(IF(K$2&lt;&gt;"",K$2,"NA"),'MITRE &amp; Controls Mappings'!$H518))),ISNUMBER(SEARCH(IF(K$3&lt;&gt;"",K$3,"NA"),'MITRE &amp; Controls Mappings'!$I518))),ISNUMBER(SEARCH(IF(K$3&lt;&gt;"",K$3,"NA"),'MITRE &amp; Controls Mappings'!$J518))), 'MITRE &amp; Controls Mappings'!$B518,"")</f>
        <v/>
      </c>
      <c r="L520" s="26" t="str">
        <f>IF('MITRE &amp; Controls Mappings'!D518 &lt;&gt;"",'MITRE &amp; Controls Mappings'!D518,"" )</f>
        <v>(NG) Ensure 'Turn On Virtualization Based Security: Virtualization Based Protection of Code Integrity' is set to 'Enabled with UEFI lock'</v>
      </c>
    </row>
    <row r="521" spans="1:12" x14ac:dyDescent="0.25">
      <c r="A521" t="str">
        <f>IF(COUNTIF(B521:K521,"="&amp;'MITRE &amp; Controls Mappings'!B519)&gt;0,'MITRE &amp; Controls Mappings'!B519,"")</f>
        <v/>
      </c>
      <c r="B521" t="str">
        <f>IF(OR(OR(OR(OR(OR(ISNUMBER(SEARCH(IF(B$1&lt;&gt;"",B$1,"NA"),'MITRE &amp; Controls Mappings'!$E519)),ISNUMBER(SEARCH(IF(B$1&lt;&gt;"",B$1,"NA"),'MITRE &amp; Controls Mappings'!$F519))),ISNUMBER(SEARCH(IF(B$2&lt;&gt;"",B$2,"NA"),'MITRE &amp; Controls Mappings'!$G519))),ISNUMBER(SEARCH(IF(B$2&lt;&gt;"",B$2,"NA"),'MITRE &amp; Controls Mappings'!$H519))),ISNUMBER(SEARCH(IF(B$3&lt;&gt;"",B$3,"NA"),'MITRE &amp; Controls Mappings'!$I519))),ISNUMBER(SEARCH(IF(B$3&lt;&gt;"",B$3,"NA"),'MITRE &amp; Controls Mappings'!$J519))), 'MITRE &amp; Controls Mappings'!$B519,"")</f>
        <v/>
      </c>
      <c r="C521" t="str">
        <f>IF(OR(OR(OR(OR(OR(ISNUMBER(SEARCH(IF(C$1&lt;&gt;"",C$1,"NA"),'MITRE &amp; Controls Mappings'!$E519)),ISNUMBER(SEARCH(IF(C$1&lt;&gt;"",C$1,"NA"),'MITRE &amp; Controls Mappings'!$F519))),ISNUMBER(SEARCH(IF(C$2&lt;&gt;"",C$2,"NA"),'MITRE &amp; Controls Mappings'!$G519))),ISNUMBER(SEARCH(IF(C$2&lt;&gt;"",C$2,"NA"),'MITRE &amp; Controls Mappings'!$H519))),ISNUMBER(SEARCH(IF(C$3&lt;&gt;"",C$3,"NA"),'MITRE &amp; Controls Mappings'!$I519))),ISNUMBER(SEARCH(IF(C$3&lt;&gt;"",C$3,"NA"),'MITRE &amp; Controls Mappings'!$J519))), 'MITRE &amp; Controls Mappings'!$B519,"")</f>
        <v/>
      </c>
      <c r="D521" t="str">
        <f>IF(OR(OR(OR(OR(OR(ISNUMBER(SEARCH(IF(D$1&lt;&gt;"",D$1,"NA"),'MITRE &amp; Controls Mappings'!$E519)),ISNUMBER(SEARCH(IF(D$1&lt;&gt;"",D$1,"NA"),'MITRE &amp; Controls Mappings'!$F519))),ISNUMBER(SEARCH(IF(D$2&lt;&gt;"",D$2,"NA"),'MITRE &amp; Controls Mappings'!$G519))),ISNUMBER(SEARCH(IF(D$2&lt;&gt;"",D$2,"NA"),'MITRE &amp; Controls Mappings'!$H519))),ISNUMBER(SEARCH(IF(D$3&lt;&gt;"",D$3,"NA"),'MITRE &amp; Controls Mappings'!$I519))),ISNUMBER(SEARCH(IF(D$3&lt;&gt;"",D$3,"NA"),'MITRE &amp; Controls Mappings'!$J519))), 'MITRE &amp; Controls Mappings'!$B519,"")</f>
        <v/>
      </c>
      <c r="E521" t="str">
        <f>IF(OR(OR(OR(OR(OR(ISNUMBER(SEARCH(IF(E$1&lt;&gt;"",E$1,"NA"),'MITRE &amp; Controls Mappings'!$E519)),ISNUMBER(SEARCH(IF(E$1&lt;&gt;"",E$1,"NA"),'MITRE &amp; Controls Mappings'!$F519))),ISNUMBER(SEARCH(IF(E$2&lt;&gt;"",E$2,"NA"),'MITRE &amp; Controls Mappings'!$G519))),ISNUMBER(SEARCH(IF(E$2&lt;&gt;"",E$2,"NA"),'MITRE &amp; Controls Mappings'!$H519))),ISNUMBER(SEARCH(IF(E$3&lt;&gt;"",E$3,"NA"),'MITRE &amp; Controls Mappings'!$I519))),ISNUMBER(SEARCH(IF(E$3&lt;&gt;"",E$3,"NA"),'MITRE &amp; Controls Mappings'!$J519))), 'MITRE &amp; Controls Mappings'!$B519,"")</f>
        <v/>
      </c>
      <c r="F521" t="str">
        <f>IF(OR(OR(OR(OR(OR(ISNUMBER(SEARCH(IF(F$1&lt;&gt;"",F$1,"NA"),'MITRE &amp; Controls Mappings'!$E519)),ISNUMBER(SEARCH(IF(F$1&lt;&gt;"",F$1,"NA"),'MITRE &amp; Controls Mappings'!$F519))),ISNUMBER(SEARCH(IF(F$2&lt;&gt;"",F$2,"NA"),'MITRE &amp; Controls Mappings'!$G519))),ISNUMBER(SEARCH(IF(F$2&lt;&gt;"",F$2,"NA"),'MITRE &amp; Controls Mappings'!$H519))),ISNUMBER(SEARCH(IF(F$3&lt;&gt;"",F$3,"NA"),'MITRE &amp; Controls Mappings'!$I519))),ISNUMBER(SEARCH(IF(F$3&lt;&gt;"",F$3,"NA"),'MITRE &amp; Controls Mappings'!$J519))), 'MITRE &amp; Controls Mappings'!$B519,"")</f>
        <v/>
      </c>
      <c r="G521" t="str">
        <f>IF(OR(OR(OR(OR(OR(ISNUMBER(SEARCH(IF(G$1&lt;&gt;"",G$1,"NA"),'MITRE &amp; Controls Mappings'!$E519)),ISNUMBER(SEARCH(IF(G$1&lt;&gt;"",G$1,"NA"),'MITRE &amp; Controls Mappings'!$F519))),ISNUMBER(SEARCH(IF(G$2&lt;&gt;"",G$2,"NA"),'MITRE &amp; Controls Mappings'!$G519))),ISNUMBER(SEARCH(IF(G$2&lt;&gt;"",G$2,"NA"),'MITRE &amp; Controls Mappings'!$H519))),ISNUMBER(SEARCH(IF(G$3&lt;&gt;"",G$3,"NA"),'MITRE &amp; Controls Mappings'!$I519))),ISNUMBER(SEARCH(IF(G$3&lt;&gt;"",G$3,"NA"),'MITRE &amp; Controls Mappings'!$J519))), 'MITRE &amp; Controls Mappings'!$B519,"")</f>
        <v/>
      </c>
      <c r="H521" t="str">
        <f>IF(OR(OR(OR(OR(OR(ISNUMBER(SEARCH(IF(H$1&lt;&gt;"",H$1,"NA"),'MITRE &amp; Controls Mappings'!$E519)),ISNUMBER(SEARCH(IF(H$1&lt;&gt;"",H$1,"NA"),'MITRE &amp; Controls Mappings'!$F519))),ISNUMBER(SEARCH(IF(H$2&lt;&gt;"",H$2,"NA"),'MITRE &amp; Controls Mappings'!$G519))),ISNUMBER(SEARCH(IF(H$2&lt;&gt;"",H$2,"NA"),'MITRE &amp; Controls Mappings'!$H519))),ISNUMBER(SEARCH(IF(H$3&lt;&gt;"",H$3,"NA"),'MITRE &amp; Controls Mappings'!$I519))),ISNUMBER(SEARCH(IF(H$3&lt;&gt;"",H$3,"NA"),'MITRE &amp; Controls Mappings'!$J519))), 'MITRE &amp; Controls Mappings'!$B519,"")</f>
        <v/>
      </c>
      <c r="I521" t="str">
        <f>IF(OR(OR(OR(OR(OR(ISNUMBER(SEARCH(IF(I$1&lt;&gt;"",I$1,"NA"),'MITRE &amp; Controls Mappings'!$E519)),ISNUMBER(SEARCH(IF(I$1&lt;&gt;"",I$1,"NA"),'MITRE &amp; Controls Mappings'!$F519))),ISNUMBER(SEARCH(IF(I$2&lt;&gt;"",I$2,"NA"),'MITRE &amp; Controls Mappings'!$G519))),ISNUMBER(SEARCH(IF(I$2&lt;&gt;"",I$2,"NA"),'MITRE &amp; Controls Mappings'!$H519))),ISNUMBER(SEARCH(IF(I$3&lt;&gt;"",I$3,"NA"),'MITRE &amp; Controls Mappings'!$I519))),ISNUMBER(SEARCH(IF(I$3&lt;&gt;"",I$3,"NA"),'MITRE &amp; Controls Mappings'!$J519))), 'MITRE &amp; Controls Mappings'!$B519,"")</f>
        <v/>
      </c>
      <c r="J521" t="str">
        <f>IF(OR(OR(OR(OR(OR(ISNUMBER(SEARCH(IF(J$1&lt;&gt;"",J$1,"NA"),'MITRE &amp; Controls Mappings'!$E519)),ISNUMBER(SEARCH(IF(J$1&lt;&gt;"",J$1,"NA"),'MITRE &amp; Controls Mappings'!$F519))),ISNUMBER(SEARCH(IF(J$2&lt;&gt;"",J$2,"NA"),'MITRE &amp; Controls Mappings'!$G519))),ISNUMBER(SEARCH(IF(J$2&lt;&gt;"",J$2,"NA"),'MITRE &amp; Controls Mappings'!$H519))),ISNUMBER(SEARCH(IF(J$3&lt;&gt;"",J$3,"NA"),'MITRE &amp; Controls Mappings'!$I519))),ISNUMBER(SEARCH(IF(J$3&lt;&gt;"",J$3,"NA"),'MITRE &amp; Controls Mappings'!$J519))), 'MITRE &amp; Controls Mappings'!$B519,"")</f>
        <v/>
      </c>
      <c r="K521" t="str">
        <f>IF(OR(OR(OR(OR(OR(ISNUMBER(SEARCH(IF(K$1&lt;&gt;"",K$1,"NA"),'MITRE &amp; Controls Mappings'!$E519)),ISNUMBER(SEARCH(IF(K$1&lt;&gt;"",K$1,"NA"),'MITRE &amp; Controls Mappings'!$F519))),ISNUMBER(SEARCH(IF(K$2&lt;&gt;"",K$2,"NA"),'MITRE &amp; Controls Mappings'!$G519))),ISNUMBER(SEARCH(IF(K$2&lt;&gt;"",K$2,"NA"),'MITRE &amp; Controls Mappings'!$H519))),ISNUMBER(SEARCH(IF(K$3&lt;&gt;"",K$3,"NA"),'MITRE &amp; Controls Mappings'!$I519))),ISNUMBER(SEARCH(IF(K$3&lt;&gt;"",K$3,"NA"),'MITRE &amp; Controls Mappings'!$J519))), 'MITRE &amp; Controls Mappings'!$B519,"")</f>
        <v/>
      </c>
      <c r="L521" s="26" t="str">
        <f>IF('MITRE &amp; Controls Mappings'!D519 &lt;&gt;"",'MITRE &amp; Controls Mappings'!D519,"" )</f>
        <v>(NG) Ensure 'Turn On Virtualization Based Security: Require UEFI Memory Attributes Table' is set to 'True (checked)'</v>
      </c>
    </row>
    <row r="522" spans="1:12" x14ac:dyDescent="0.25">
      <c r="A522" t="str">
        <f>IF(COUNTIF(B522:K522,"="&amp;'MITRE &amp; Controls Mappings'!B520)&gt;0,'MITRE &amp; Controls Mappings'!B520,"")</f>
        <v/>
      </c>
      <c r="B522" t="str">
        <f>IF(OR(OR(OR(OR(OR(ISNUMBER(SEARCH(IF(B$1&lt;&gt;"",B$1,"NA"),'MITRE &amp; Controls Mappings'!$E520)),ISNUMBER(SEARCH(IF(B$1&lt;&gt;"",B$1,"NA"),'MITRE &amp; Controls Mappings'!$F520))),ISNUMBER(SEARCH(IF(B$2&lt;&gt;"",B$2,"NA"),'MITRE &amp; Controls Mappings'!$G520))),ISNUMBER(SEARCH(IF(B$2&lt;&gt;"",B$2,"NA"),'MITRE &amp; Controls Mappings'!$H520))),ISNUMBER(SEARCH(IF(B$3&lt;&gt;"",B$3,"NA"),'MITRE &amp; Controls Mappings'!$I520))),ISNUMBER(SEARCH(IF(B$3&lt;&gt;"",B$3,"NA"),'MITRE &amp; Controls Mappings'!$J520))), 'MITRE &amp; Controls Mappings'!$B520,"")</f>
        <v/>
      </c>
      <c r="C522" t="str">
        <f>IF(OR(OR(OR(OR(OR(ISNUMBER(SEARCH(IF(C$1&lt;&gt;"",C$1,"NA"),'MITRE &amp; Controls Mappings'!$E520)),ISNUMBER(SEARCH(IF(C$1&lt;&gt;"",C$1,"NA"),'MITRE &amp; Controls Mappings'!$F520))),ISNUMBER(SEARCH(IF(C$2&lt;&gt;"",C$2,"NA"),'MITRE &amp; Controls Mappings'!$G520))),ISNUMBER(SEARCH(IF(C$2&lt;&gt;"",C$2,"NA"),'MITRE &amp; Controls Mappings'!$H520))),ISNUMBER(SEARCH(IF(C$3&lt;&gt;"",C$3,"NA"),'MITRE &amp; Controls Mappings'!$I520))),ISNUMBER(SEARCH(IF(C$3&lt;&gt;"",C$3,"NA"),'MITRE &amp; Controls Mappings'!$J520))), 'MITRE &amp; Controls Mappings'!$B520,"")</f>
        <v/>
      </c>
      <c r="D522" t="str">
        <f>IF(OR(OR(OR(OR(OR(ISNUMBER(SEARCH(IF(D$1&lt;&gt;"",D$1,"NA"),'MITRE &amp; Controls Mappings'!$E520)),ISNUMBER(SEARCH(IF(D$1&lt;&gt;"",D$1,"NA"),'MITRE &amp; Controls Mappings'!$F520))),ISNUMBER(SEARCH(IF(D$2&lt;&gt;"",D$2,"NA"),'MITRE &amp; Controls Mappings'!$G520))),ISNUMBER(SEARCH(IF(D$2&lt;&gt;"",D$2,"NA"),'MITRE &amp; Controls Mappings'!$H520))),ISNUMBER(SEARCH(IF(D$3&lt;&gt;"",D$3,"NA"),'MITRE &amp; Controls Mappings'!$I520))),ISNUMBER(SEARCH(IF(D$3&lt;&gt;"",D$3,"NA"),'MITRE &amp; Controls Mappings'!$J520))), 'MITRE &amp; Controls Mappings'!$B520,"")</f>
        <v/>
      </c>
      <c r="E522" t="str">
        <f>IF(OR(OR(OR(OR(OR(ISNUMBER(SEARCH(IF(E$1&lt;&gt;"",E$1,"NA"),'MITRE &amp; Controls Mappings'!$E520)),ISNUMBER(SEARCH(IF(E$1&lt;&gt;"",E$1,"NA"),'MITRE &amp; Controls Mappings'!$F520))),ISNUMBER(SEARCH(IF(E$2&lt;&gt;"",E$2,"NA"),'MITRE &amp; Controls Mappings'!$G520))),ISNUMBER(SEARCH(IF(E$2&lt;&gt;"",E$2,"NA"),'MITRE &amp; Controls Mappings'!$H520))),ISNUMBER(SEARCH(IF(E$3&lt;&gt;"",E$3,"NA"),'MITRE &amp; Controls Mappings'!$I520))),ISNUMBER(SEARCH(IF(E$3&lt;&gt;"",E$3,"NA"),'MITRE &amp; Controls Mappings'!$J520))), 'MITRE &amp; Controls Mappings'!$B520,"")</f>
        <v/>
      </c>
      <c r="F522" t="str">
        <f>IF(OR(OR(OR(OR(OR(ISNUMBER(SEARCH(IF(F$1&lt;&gt;"",F$1,"NA"),'MITRE &amp; Controls Mappings'!$E520)),ISNUMBER(SEARCH(IF(F$1&lt;&gt;"",F$1,"NA"),'MITRE &amp; Controls Mappings'!$F520))),ISNUMBER(SEARCH(IF(F$2&lt;&gt;"",F$2,"NA"),'MITRE &amp; Controls Mappings'!$G520))),ISNUMBER(SEARCH(IF(F$2&lt;&gt;"",F$2,"NA"),'MITRE &amp; Controls Mappings'!$H520))),ISNUMBER(SEARCH(IF(F$3&lt;&gt;"",F$3,"NA"),'MITRE &amp; Controls Mappings'!$I520))),ISNUMBER(SEARCH(IF(F$3&lt;&gt;"",F$3,"NA"),'MITRE &amp; Controls Mappings'!$J520))), 'MITRE &amp; Controls Mappings'!$B520,"")</f>
        <v/>
      </c>
      <c r="G522" t="str">
        <f>IF(OR(OR(OR(OR(OR(ISNUMBER(SEARCH(IF(G$1&lt;&gt;"",G$1,"NA"),'MITRE &amp; Controls Mappings'!$E520)),ISNUMBER(SEARCH(IF(G$1&lt;&gt;"",G$1,"NA"),'MITRE &amp; Controls Mappings'!$F520))),ISNUMBER(SEARCH(IF(G$2&lt;&gt;"",G$2,"NA"),'MITRE &amp; Controls Mappings'!$G520))),ISNUMBER(SEARCH(IF(G$2&lt;&gt;"",G$2,"NA"),'MITRE &amp; Controls Mappings'!$H520))),ISNUMBER(SEARCH(IF(G$3&lt;&gt;"",G$3,"NA"),'MITRE &amp; Controls Mappings'!$I520))),ISNUMBER(SEARCH(IF(G$3&lt;&gt;"",G$3,"NA"),'MITRE &amp; Controls Mappings'!$J520))), 'MITRE &amp; Controls Mappings'!$B520,"")</f>
        <v/>
      </c>
      <c r="H522" t="str">
        <f>IF(OR(OR(OR(OR(OR(ISNUMBER(SEARCH(IF(H$1&lt;&gt;"",H$1,"NA"),'MITRE &amp; Controls Mappings'!$E520)),ISNUMBER(SEARCH(IF(H$1&lt;&gt;"",H$1,"NA"),'MITRE &amp; Controls Mappings'!$F520))),ISNUMBER(SEARCH(IF(H$2&lt;&gt;"",H$2,"NA"),'MITRE &amp; Controls Mappings'!$G520))),ISNUMBER(SEARCH(IF(H$2&lt;&gt;"",H$2,"NA"),'MITRE &amp; Controls Mappings'!$H520))),ISNUMBER(SEARCH(IF(H$3&lt;&gt;"",H$3,"NA"),'MITRE &amp; Controls Mappings'!$I520))),ISNUMBER(SEARCH(IF(H$3&lt;&gt;"",H$3,"NA"),'MITRE &amp; Controls Mappings'!$J520))), 'MITRE &amp; Controls Mappings'!$B520,"")</f>
        <v/>
      </c>
      <c r="I522" t="str">
        <f>IF(OR(OR(OR(OR(OR(ISNUMBER(SEARCH(IF(I$1&lt;&gt;"",I$1,"NA"),'MITRE &amp; Controls Mappings'!$E520)),ISNUMBER(SEARCH(IF(I$1&lt;&gt;"",I$1,"NA"),'MITRE &amp; Controls Mappings'!$F520))),ISNUMBER(SEARCH(IF(I$2&lt;&gt;"",I$2,"NA"),'MITRE &amp; Controls Mappings'!$G520))),ISNUMBER(SEARCH(IF(I$2&lt;&gt;"",I$2,"NA"),'MITRE &amp; Controls Mappings'!$H520))),ISNUMBER(SEARCH(IF(I$3&lt;&gt;"",I$3,"NA"),'MITRE &amp; Controls Mappings'!$I520))),ISNUMBER(SEARCH(IF(I$3&lt;&gt;"",I$3,"NA"),'MITRE &amp; Controls Mappings'!$J520))), 'MITRE &amp; Controls Mappings'!$B520,"")</f>
        <v/>
      </c>
      <c r="J522" t="str">
        <f>IF(OR(OR(OR(OR(OR(ISNUMBER(SEARCH(IF(J$1&lt;&gt;"",J$1,"NA"),'MITRE &amp; Controls Mappings'!$E520)),ISNUMBER(SEARCH(IF(J$1&lt;&gt;"",J$1,"NA"),'MITRE &amp; Controls Mappings'!$F520))),ISNUMBER(SEARCH(IF(J$2&lt;&gt;"",J$2,"NA"),'MITRE &amp; Controls Mappings'!$G520))),ISNUMBER(SEARCH(IF(J$2&lt;&gt;"",J$2,"NA"),'MITRE &amp; Controls Mappings'!$H520))),ISNUMBER(SEARCH(IF(J$3&lt;&gt;"",J$3,"NA"),'MITRE &amp; Controls Mappings'!$I520))),ISNUMBER(SEARCH(IF(J$3&lt;&gt;"",J$3,"NA"),'MITRE &amp; Controls Mappings'!$J520))), 'MITRE &amp; Controls Mappings'!$B520,"")</f>
        <v/>
      </c>
      <c r="K522" t="str">
        <f>IF(OR(OR(OR(OR(OR(ISNUMBER(SEARCH(IF(K$1&lt;&gt;"",K$1,"NA"),'MITRE &amp; Controls Mappings'!$E520)),ISNUMBER(SEARCH(IF(K$1&lt;&gt;"",K$1,"NA"),'MITRE &amp; Controls Mappings'!$F520))),ISNUMBER(SEARCH(IF(K$2&lt;&gt;"",K$2,"NA"),'MITRE &amp; Controls Mappings'!$G520))),ISNUMBER(SEARCH(IF(K$2&lt;&gt;"",K$2,"NA"),'MITRE &amp; Controls Mappings'!$H520))),ISNUMBER(SEARCH(IF(K$3&lt;&gt;"",K$3,"NA"),'MITRE &amp; Controls Mappings'!$I520))),ISNUMBER(SEARCH(IF(K$3&lt;&gt;"",K$3,"NA"),'MITRE &amp; Controls Mappings'!$J520))), 'MITRE &amp; Controls Mappings'!$B520,"")</f>
        <v/>
      </c>
      <c r="L522" s="26" t="str">
        <f>IF('MITRE &amp; Controls Mappings'!D520 &lt;&gt;"",'MITRE &amp; Controls Mappings'!D520,"" )</f>
        <v>(NG) Ensure 'Turn On Virtualization Based Security: Require UEFI Memory Attributes Table' is set to 'True (checked)'</v>
      </c>
    </row>
    <row r="523" spans="1:12" ht="30" x14ac:dyDescent="0.25">
      <c r="A523" t="str">
        <f>IF(COUNTIF(B523:K523,"="&amp;'MITRE &amp; Controls Mappings'!B521)&gt;0,'MITRE &amp; Controls Mappings'!B521,"")</f>
        <v/>
      </c>
      <c r="B523" t="str">
        <f>IF(OR(OR(OR(OR(OR(ISNUMBER(SEARCH(IF(B$1&lt;&gt;"",B$1,"NA"),'MITRE &amp; Controls Mappings'!$E521)),ISNUMBER(SEARCH(IF(B$1&lt;&gt;"",B$1,"NA"),'MITRE &amp; Controls Mappings'!$F521))),ISNUMBER(SEARCH(IF(B$2&lt;&gt;"",B$2,"NA"),'MITRE &amp; Controls Mappings'!$G521))),ISNUMBER(SEARCH(IF(B$2&lt;&gt;"",B$2,"NA"),'MITRE &amp; Controls Mappings'!$H521))),ISNUMBER(SEARCH(IF(B$3&lt;&gt;"",B$3,"NA"),'MITRE &amp; Controls Mappings'!$I521))),ISNUMBER(SEARCH(IF(B$3&lt;&gt;"",B$3,"NA"),'MITRE &amp; Controls Mappings'!$J521))), 'MITRE &amp; Controls Mappings'!$B521,"")</f>
        <v/>
      </c>
      <c r="C523" t="str">
        <f>IF(OR(OR(OR(OR(OR(ISNUMBER(SEARCH(IF(C$1&lt;&gt;"",C$1,"NA"),'MITRE &amp; Controls Mappings'!$E521)),ISNUMBER(SEARCH(IF(C$1&lt;&gt;"",C$1,"NA"),'MITRE &amp; Controls Mappings'!$F521))),ISNUMBER(SEARCH(IF(C$2&lt;&gt;"",C$2,"NA"),'MITRE &amp; Controls Mappings'!$G521))),ISNUMBER(SEARCH(IF(C$2&lt;&gt;"",C$2,"NA"),'MITRE &amp; Controls Mappings'!$H521))),ISNUMBER(SEARCH(IF(C$3&lt;&gt;"",C$3,"NA"),'MITRE &amp; Controls Mappings'!$I521))),ISNUMBER(SEARCH(IF(C$3&lt;&gt;"",C$3,"NA"),'MITRE &amp; Controls Mappings'!$J521))), 'MITRE &amp; Controls Mappings'!$B521,"")</f>
        <v/>
      </c>
      <c r="D523" t="str">
        <f>IF(OR(OR(OR(OR(OR(ISNUMBER(SEARCH(IF(D$1&lt;&gt;"",D$1,"NA"),'MITRE &amp; Controls Mappings'!$E521)),ISNUMBER(SEARCH(IF(D$1&lt;&gt;"",D$1,"NA"),'MITRE &amp; Controls Mappings'!$F521))),ISNUMBER(SEARCH(IF(D$2&lt;&gt;"",D$2,"NA"),'MITRE &amp; Controls Mappings'!$G521))),ISNUMBER(SEARCH(IF(D$2&lt;&gt;"",D$2,"NA"),'MITRE &amp; Controls Mappings'!$H521))),ISNUMBER(SEARCH(IF(D$3&lt;&gt;"",D$3,"NA"),'MITRE &amp; Controls Mappings'!$I521))),ISNUMBER(SEARCH(IF(D$3&lt;&gt;"",D$3,"NA"),'MITRE &amp; Controls Mappings'!$J521))), 'MITRE &amp; Controls Mappings'!$B521,"")</f>
        <v/>
      </c>
      <c r="E523" t="str">
        <f>IF(OR(OR(OR(OR(OR(ISNUMBER(SEARCH(IF(E$1&lt;&gt;"",E$1,"NA"),'MITRE &amp; Controls Mappings'!$E521)),ISNUMBER(SEARCH(IF(E$1&lt;&gt;"",E$1,"NA"),'MITRE &amp; Controls Mappings'!$F521))),ISNUMBER(SEARCH(IF(E$2&lt;&gt;"",E$2,"NA"),'MITRE &amp; Controls Mappings'!$G521))),ISNUMBER(SEARCH(IF(E$2&lt;&gt;"",E$2,"NA"),'MITRE &amp; Controls Mappings'!$H521))),ISNUMBER(SEARCH(IF(E$3&lt;&gt;"",E$3,"NA"),'MITRE &amp; Controls Mappings'!$I521))),ISNUMBER(SEARCH(IF(E$3&lt;&gt;"",E$3,"NA"),'MITRE &amp; Controls Mappings'!$J521))), 'MITRE &amp; Controls Mappings'!$B521,"")</f>
        <v/>
      </c>
      <c r="F523" t="str">
        <f>IF(OR(OR(OR(OR(OR(ISNUMBER(SEARCH(IF(F$1&lt;&gt;"",F$1,"NA"),'MITRE &amp; Controls Mappings'!$E521)),ISNUMBER(SEARCH(IF(F$1&lt;&gt;"",F$1,"NA"),'MITRE &amp; Controls Mappings'!$F521))),ISNUMBER(SEARCH(IF(F$2&lt;&gt;"",F$2,"NA"),'MITRE &amp; Controls Mappings'!$G521))),ISNUMBER(SEARCH(IF(F$2&lt;&gt;"",F$2,"NA"),'MITRE &amp; Controls Mappings'!$H521))),ISNUMBER(SEARCH(IF(F$3&lt;&gt;"",F$3,"NA"),'MITRE &amp; Controls Mappings'!$I521))),ISNUMBER(SEARCH(IF(F$3&lt;&gt;"",F$3,"NA"),'MITRE &amp; Controls Mappings'!$J521))), 'MITRE &amp; Controls Mappings'!$B521,"")</f>
        <v/>
      </c>
      <c r="G523" t="str">
        <f>IF(OR(OR(OR(OR(OR(ISNUMBER(SEARCH(IF(G$1&lt;&gt;"",G$1,"NA"),'MITRE &amp; Controls Mappings'!$E521)),ISNUMBER(SEARCH(IF(G$1&lt;&gt;"",G$1,"NA"),'MITRE &amp; Controls Mappings'!$F521))),ISNUMBER(SEARCH(IF(G$2&lt;&gt;"",G$2,"NA"),'MITRE &amp; Controls Mappings'!$G521))),ISNUMBER(SEARCH(IF(G$2&lt;&gt;"",G$2,"NA"),'MITRE &amp; Controls Mappings'!$H521))),ISNUMBER(SEARCH(IF(G$3&lt;&gt;"",G$3,"NA"),'MITRE &amp; Controls Mappings'!$I521))),ISNUMBER(SEARCH(IF(G$3&lt;&gt;"",G$3,"NA"),'MITRE &amp; Controls Mappings'!$J521))), 'MITRE &amp; Controls Mappings'!$B521,"")</f>
        <v/>
      </c>
      <c r="H523" t="str">
        <f>IF(OR(OR(OR(OR(OR(ISNUMBER(SEARCH(IF(H$1&lt;&gt;"",H$1,"NA"),'MITRE &amp; Controls Mappings'!$E521)),ISNUMBER(SEARCH(IF(H$1&lt;&gt;"",H$1,"NA"),'MITRE &amp; Controls Mappings'!$F521))),ISNUMBER(SEARCH(IF(H$2&lt;&gt;"",H$2,"NA"),'MITRE &amp; Controls Mappings'!$G521))),ISNUMBER(SEARCH(IF(H$2&lt;&gt;"",H$2,"NA"),'MITRE &amp; Controls Mappings'!$H521))),ISNUMBER(SEARCH(IF(H$3&lt;&gt;"",H$3,"NA"),'MITRE &amp; Controls Mappings'!$I521))),ISNUMBER(SEARCH(IF(H$3&lt;&gt;"",H$3,"NA"),'MITRE &amp; Controls Mappings'!$J521))), 'MITRE &amp; Controls Mappings'!$B521,"")</f>
        <v/>
      </c>
      <c r="I523" t="str">
        <f>IF(OR(OR(OR(OR(OR(ISNUMBER(SEARCH(IF(I$1&lt;&gt;"",I$1,"NA"),'MITRE &amp; Controls Mappings'!$E521)),ISNUMBER(SEARCH(IF(I$1&lt;&gt;"",I$1,"NA"),'MITRE &amp; Controls Mappings'!$F521))),ISNUMBER(SEARCH(IF(I$2&lt;&gt;"",I$2,"NA"),'MITRE &amp; Controls Mappings'!$G521))),ISNUMBER(SEARCH(IF(I$2&lt;&gt;"",I$2,"NA"),'MITRE &amp; Controls Mappings'!$H521))),ISNUMBER(SEARCH(IF(I$3&lt;&gt;"",I$3,"NA"),'MITRE &amp; Controls Mappings'!$I521))),ISNUMBER(SEARCH(IF(I$3&lt;&gt;"",I$3,"NA"),'MITRE &amp; Controls Mappings'!$J521))), 'MITRE &amp; Controls Mappings'!$B521,"")</f>
        <v/>
      </c>
      <c r="J523" t="str">
        <f>IF(OR(OR(OR(OR(OR(ISNUMBER(SEARCH(IF(J$1&lt;&gt;"",J$1,"NA"),'MITRE &amp; Controls Mappings'!$E521)),ISNUMBER(SEARCH(IF(J$1&lt;&gt;"",J$1,"NA"),'MITRE &amp; Controls Mappings'!$F521))),ISNUMBER(SEARCH(IF(J$2&lt;&gt;"",J$2,"NA"),'MITRE &amp; Controls Mappings'!$G521))),ISNUMBER(SEARCH(IF(J$2&lt;&gt;"",J$2,"NA"),'MITRE &amp; Controls Mappings'!$H521))),ISNUMBER(SEARCH(IF(J$3&lt;&gt;"",J$3,"NA"),'MITRE &amp; Controls Mappings'!$I521))),ISNUMBER(SEARCH(IF(J$3&lt;&gt;"",J$3,"NA"),'MITRE &amp; Controls Mappings'!$J521))), 'MITRE &amp; Controls Mappings'!$B521,"")</f>
        <v/>
      </c>
      <c r="K523" t="str">
        <f>IF(OR(OR(OR(OR(OR(ISNUMBER(SEARCH(IF(K$1&lt;&gt;"",K$1,"NA"),'MITRE &amp; Controls Mappings'!$E521)),ISNUMBER(SEARCH(IF(K$1&lt;&gt;"",K$1,"NA"),'MITRE &amp; Controls Mappings'!$F521))),ISNUMBER(SEARCH(IF(K$2&lt;&gt;"",K$2,"NA"),'MITRE &amp; Controls Mappings'!$G521))),ISNUMBER(SEARCH(IF(K$2&lt;&gt;"",K$2,"NA"),'MITRE &amp; Controls Mappings'!$H521))),ISNUMBER(SEARCH(IF(K$3&lt;&gt;"",K$3,"NA"),'MITRE &amp; Controls Mappings'!$I521))),ISNUMBER(SEARCH(IF(K$3&lt;&gt;"",K$3,"NA"),'MITRE &amp; Controls Mappings'!$J521))), 'MITRE &amp; Controls Mappings'!$B521,"")</f>
        <v/>
      </c>
      <c r="L523" s="26" t="str">
        <f>IF('MITRE &amp; Controls Mappings'!D521 &lt;&gt;"",'MITRE &amp; Controls Mappings'!D521,"" )</f>
        <v>(NG) Ensure 'Turn On Virtualization Based Security: Credential Guard Configuration' is set to 'Enabled with UEFI lock' (MS Only)</v>
      </c>
    </row>
    <row r="524" spans="1:12" x14ac:dyDescent="0.25">
      <c r="A524" t="str">
        <f>IF(COUNTIF(B524:K524,"="&amp;'MITRE &amp; Controls Mappings'!B522)&gt;0,'MITRE &amp; Controls Mappings'!B522,"")</f>
        <v/>
      </c>
      <c r="B524" t="str">
        <f>IF(OR(OR(OR(OR(OR(ISNUMBER(SEARCH(IF(B$1&lt;&gt;"",B$1,"NA"),'MITRE &amp; Controls Mappings'!$E522)),ISNUMBER(SEARCH(IF(B$1&lt;&gt;"",B$1,"NA"),'MITRE &amp; Controls Mappings'!$F522))),ISNUMBER(SEARCH(IF(B$2&lt;&gt;"",B$2,"NA"),'MITRE &amp; Controls Mappings'!$G522))),ISNUMBER(SEARCH(IF(B$2&lt;&gt;"",B$2,"NA"),'MITRE &amp; Controls Mappings'!$H522))),ISNUMBER(SEARCH(IF(B$3&lt;&gt;"",B$3,"NA"),'MITRE &amp; Controls Mappings'!$I522))),ISNUMBER(SEARCH(IF(B$3&lt;&gt;"",B$3,"NA"),'MITRE &amp; Controls Mappings'!$J522))), 'MITRE &amp; Controls Mappings'!$B522,"")</f>
        <v/>
      </c>
      <c r="C524" t="str">
        <f>IF(OR(OR(OR(OR(OR(ISNUMBER(SEARCH(IF(C$1&lt;&gt;"",C$1,"NA"),'MITRE &amp; Controls Mappings'!$E522)),ISNUMBER(SEARCH(IF(C$1&lt;&gt;"",C$1,"NA"),'MITRE &amp; Controls Mappings'!$F522))),ISNUMBER(SEARCH(IF(C$2&lt;&gt;"",C$2,"NA"),'MITRE &amp; Controls Mappings'!$G522))),ISNUMBER(SEARCH(IF(C$2&lt;&gt;"",C$2,"NA"),'MITRE &amp; Controls Mappings'!$H522))),ISNUMBER(SEARCH(IF(C$3&lt;&gt;"",C$3,"NA"),'MITRE &amp; Controls Mappings'!$I522))),ISNUMBER(SEARCH(IF(C$3&lt;&gt;"",C$3,"NA"),'MITRE &amp; Controls Mappings'!$J522))), 'MITRE &amp; Controls Mappings'!$B522,"")</f>
        <v/>
      </c>
      <c r="D524" t="str">
        <f>IF(OR(OR(OR(OR(OR(ISNUMBER(SEARCH(IF(D$1&lt;&gt;"",D$1,"NA"),'MITRE &amp; Controls Mappings'!$E522)),ISNUMBER(SEARCH(IF(D$1&lt;&gt;"",D$1,"NA"),'MITRE &amp; Controls Mappings'!$F522))),ISNUMBER(SEARCH(IF(D$2&lt;&gt;"",D$2,"NA"),'MITRE &amp; Controls Mappings'!$G522))),ISNUMBER(SEARCH(IF(D$2&lt;&gt;"",D$2,"NA"),'MITRE &amp; Controls Mappings'!$H522))),ISNUMBER(SEARCH(IF(D$3&lt;&gt;"",D$3,"NA"),'MITRE &amp; Controls Mappings'!$I522))),ISNUMBER(SEARCH(IF(D$3&lt;&gt;"",D$3,"NA"),'MITRE &amp; Controls Mappings'!$J522))), 'MITRE &amp; Controls Mappings'!$B522,"")</f>
        <v/>
      </c>
      <c r="E524" t="str">
        <f>IF(OR(OR(OR(OR(OR(ISNUMBER(SEARCH(IF(E$1&lt;&gt;"",E$1,"NA"),'MITRE &amp; Controls Mappings'!$E522)),ISNUMBER(SEARCH(IF(E$1&lt;&gt;"",E$1,"NA"),'MITRE &amp; Controls Mappings'!$F522))),ISNUMBER(SEARCH(IF(E$2&lt;&gt;"",E$2,"NA"),'MITRE &amp; Controls Mappings'!$G522))),ISNUMBER(SEARCH(IF(E$2&lt;&gt;"",E$2,"NA"),'MITRE &amp; Controls Mappings'!$H522))),ISNUMBER(SEARCH(IF(E$3&lt;&gt;"",E$3,"NA"),'MITRE &amp; Controls Mappings'!$I522))),ISNUMBER(SEARCH(IF(E$3&lt;&gt;"",E$3,"NA"),'MITRE &amp; Controls Mappings'!$J522))), 'MITRE &amp; Controls Mappings'!$B522,"")</f>
        <v/>
      </c>
      <c r="F524" t="str">
        <f>IF(OR(OR(OR(OR(OR(ISNUMBER(SEARCH(IF(F$1&lt;&gt;"",F$1,"NA"),'MITRE &amp; Controls Mappings'!$E522)),ISNUMBER(SEARCH(IF(F$1&lt;&gt;"",F$1,"NA"),'MITRE &amp; Controls Mappings'!$F522))),ISNUMBER(SEARCH(IF(F$2&lt;&gt;"",F$2,"NA"),'MITRE &amp; Controls Mappings'!$G522))),ISNUMBER(SEARCH(IF(F$2&lt;&gt;"",F$2,"NA"),'MITRE &amp; Controls Mappings'!$H522))),ISNUMBER(SEARCH(IF(F$3&lt;&gt;"",F$3,"NA"),'MITRE &amp; Controls Mappings'!$I522))),ISNUMBER(SEARCH(IF(F$3&lt;&gt;"",F$3,"NA"),'MITRE &amp; Controls Mappings'!$J522))), 'MITRE &amp; Controls Mappings'!$B522,"")</f>
        <v/>
      </c>
      <c r="G524" t="str">
        <f>IF(OR(OR(OR(OR(OR(ISNUMBER(SEARCH(IF(G$1&lt;&gt;"",G$1,"NA"),'MITRE &amp; Controls Mappings'!$E522)),ISNUMBER(SEARCH(IF(G$1&lt;&gt;"",G$1,"NA"),'MITRE &amp; Controls Mappings'!$F522))),ISNUMBER(SEARCH(IF(G$2&lt;&gt;"",G$2,"NA"),'MITRE &amp; Controls Mappings'!$G522))),ISNUMBER(SEARCH(IF(G$2&lt;&gt;"",G$2,"NA"),'MITRE &amp; Controls Mappings'!$H522))),ISNUMBER(SEARCH(IF(G$3&lt;&gt;"",G$3,"NA"),'MITRE &amp; Controls Mappings'!$I522))),ISNUMBER(SEARCH(IF(G$3&lt;&gt;"",G$3,"NA"),'MITRE &amp; Controls Mappings'!$J522))), 'MITRE &amp; Controls Mappings'!$B522,"")</f>
        <v/>
      </c>
      <c r="H524" t="str">
        <f>IF(OR(OR(OR(OR(OR(ISNUMBER(SEARCH(IF(H$1&lt;&gt;"",H$1,"NA"),'MITRE &amp; Controls Mappings'!$E522)),ISNUMBER(SEARCH(IF(H$1&lt;&gt;"",H$1,"NA"),'MITRE &amp; Controls Mappings'!$F522))),ISNUMBER(SEARCH(IF(H$2&lt;&gt;"",H$2,"NA"),'MITRE &amp; Controls Mappings'!$G522))),ISNUMBER(SEARCH(IF(H$2&lt;&gt;"",H$2,"NA"),'MITRE &amp; Controls Mappings'!$H522))),ISNUMBER(SEARCH(IF(H$3&lt;&gt;"",H$3,"NA"),'MITRE &amp; Controls Mappings'!$I522))),ISNUMBER(SEARCH(IF(H$3&lt;&gt;"",H$3,"NA"),'MITRE &amp; Controls Mappings'!$J522))), 'MITRE &amp; Controls Mappings'!$B522,"")</f>
        <v/>
      </c>
      <c r="I524" t="str">
        <f>IF(OR(OR(OR(OR(OR(ISNUMBER(SEARCH(IF(I$1&lt;&gt;"",I$1,"NA"),'MITRE &amp; Controls Mappings'!$E522)),ISNUMBER(SEARCH(IF(I$1&lt;&gt;"",I$1,"NA"),'MITRE &amp; Controls Mappings'!$F522))),ISNUMBER(SEARCH(IF(I$2&lt;&gt;"",I$2,"NA"),'MITRE &amp; Controls Mappings'!$G522))),ISNUMBER(SEARCH(IF(I$2&lt;&gt;"",I$2,"NA"),'MITRE &amp; Controls Mappings'!$H522))),ISNUMBER(SEARCH(IF(I$3&lt;&gt;"",I$3,"NA"),'MITRE &amp; Controls Mappings'!$I522))),ISNUMBER(SEARCH(IF(I$3&lt;&gt;"",I$3,"NA"),'MITRE &amp; Controls Mappings'!$J522))), 'MITRE &amp; Controls Mappings'!$B522,"")</f>
        <v/>
      </c>
      <c r="J524" t="str">
        <f>IF(OR(OR(OR(OR(OR(ISNUMBER(SEARCH(IF(J$1&lt;&gt;"",J$1,"NA"),'MITRE &amp; Controls Mappings'!$E522)),ISNUMBER(SEARCH(IF(J$1&lt;&gt;"",J$1,"NA"),'MITRE &amp; Controls Mappings'!$F522))),ISNUMBER(SEARCH(IF(J$2&lt;&gt;"",J$2,"NA"),'MITRE &amp; Controls Mappings'!$G522))),ISNUMBER(SEARCH(IF(J$2&lt;&gt;"",J$2,"NA"),'MITRE &amp; Controls Mappings'!$H522))),ISNUMBER(SEARCH(IF(J$3&lt;&gt;"",J$3,"NA"),'MITRE &amp; Controls Mappings'!$I522))),ISNUMBER(SEARCH(IF(J$3&lt;&gt;"",J$3,"NA"),'MITRE &amp; Controls Mappings'!$J522))), 'MITRE &amp; Controls Mappings'!$B522,"")</f>
        <v/>
      </c>
      <c r="K524" t="str">
        <f>IF(OR(OR(OR(OR(OR(ISNUMBER(SEARCH(IF(K$1&lt;&gt;"",K$1,"NA"),'MITRE &amp; Controls Mappings'!$E522)),ISNUMBER(SEARCH(IF(K$1&lt;&gt;"",K$1,"NA"),'MITRE &amp; Controls Mappings'!$F522))),ISNUMBER(SEARCH(IF(K$2&lt;&gt;"",K$2,"NA"),'MITRE &amp; Controls Mappings'!$G522))),ISNUMBER(SEARCH(IF(K$2&lt;&gt;"",K$2,"NA"),'MITRE &amp; Controls Mappings'!$H522))),ISNUMBER(SEARCH(IF(K$3&lt;&gt;"",K$3,"NA"),'MITRE &amp; Controls Mappings'!$I522))),ISNUMBER(SEARCH(IF(K$3&lt;&gt;"",K$3,"NA"),'MITRE &amp; Controls Mappings'!$J522))), 'MITRE &amp; Controls Mappings'!$B522,"")</f>
        <v/>
      </c>
      <c r="L524" s="26" t="str">
        <f>IF('MITRE &amp; Controls Mappings'!D522 &lt;&gt;"",'MITRE &amp; Controls Mappings'!D522,"" )</f>
        <v>(NG) Ensure 'Turn On Virtualization Based Security: Credential Guard Configuration' is set to 'Disabled' (DC Only)</v>
      </c>
    </row>
    <row r="525" spans="1:12" x14ac:dyDescent="0.25">
      <c r="A525" t="str">
        <f>IF(COUNTIF(B525:K525,"="&amp;'MITRE &amp; Controls Mappings'!B523)&gt;0,'MITRE &amp; Controls Mappings'!B523,"")</f>
        <v/>
      </c>
      <c r="B525" t="str">
        <f>IF(OR(OR(OR(OR(OR(ISNUMBER(SEARCH(IF(B$1&lt;&gt;"",B$1,"NA"),'MITRE &amp; Controls Mappings'!$E523)),ISNUMBER(SEARCH(IF(B$1&lt;&gt;"",B$1,"NA"),'MITRE &amp; Controls Mappings'!$F523))),ISNUMBER(SEARCH(IF(B$2&lt;&gt;"",B$2,"NA"),'MITRE &amp; Controls Mappings'!$G523))),ISNUMBER(SEARCH(IF(B$2&lt;&gt;"",B$2,"NA"),'MITRE &amp; Controls Mappings'!$H523))),ISNUMBER(SEARCH(IF(B$3&lt;&gt;"",B$3,"NA"),'MITRE &amp; Controls Mappings'!$I523))),ISNUMBER(SEARCH(IF(B$3&lt;&gt;"",B$3,"NA"),'MITRE &amp; Controls Mappings'!$J523))), 'MITRE &amp; Controls Mappings'!$B523,"")</f>
        <v/>
      </c>
      <c r="C525" t="str">
        <f>IF(OR(OR(OR(OR(OR(ISNUMBER(SEARCH(IF(C$1&lt;&gt;"",C$1,"NA"),'MITRE &amp; Controls Mappings'!$E523)),ISNUMBER(SEARCH(IF(C$1&lt;&gt;"",C$1,"NA"),'MITRE &amp; Controls Mappings'!$F523))),ISNUMBER(SEARCH(IF(C$2&lt;&gt;"",C$2,"NA"),'MITRE &amp; Controls Mappings'!$G523))),ISNUMBER(SEARCH(IF(C$2&lt;&gt;"",C$2,"NA"),'MITRE &amp; Controls Mappings'!$H523))),ISNUMBER(SEARCH(IF(C$3&lt;&gt;"",C$3,"NA"),'MITRE &amp; Controls Mappings'!$I523))),ISNUMBER(SEARCH(IF(C$3&lt;&gt;"",C$3,"NA"),'MITRE &amp; Controls Mappings'!$J523))), 'MITRE &amp; Controls Mappings'!$B523,"")</f>
        <v/>
      </c>
      <c r="D525" t="str">
        <f>IF(OR(OR(OR(OR(OR(ISNUMBER(SEARCH(IF(D$1&lt;&gt;"",D$1,"NA"),'MITRE &amp; Controls Mappings'!$E523)),ISNUMBER(SEARCH(IF(D$1&lt;&gt;"",D$1,"NA"),'MITRE &amp; Controls Mappings'!$F523))),ISNUMBER(SEARCH(IF(D$2&lt;&gt;"",D$2,"NA"),'MITRE &amp; Controls Mappings'!$G523))),ISNUMBER(SEARCH(IF(D$2&lt;&gt;"",D$2,"NA"),'MITRE &amp; Controls Mappings'!$H523))),ISNUMBER(SEARCH(IF(D$3&lt;&gt;"",D$3,"NA"),'MITRE &amp; Controls Mappings'!$I523))),ISNUMBER(SEARCH(IF(D$3&lt;&gt;"",D$3,"NA"),'MITRE &amp; Controls Mappings'!$J523))), 'MITRE &amp; Controls Mappings'!$B523,"")</f>
        <v/>
      </c>
      <c r="E525" t="str">
        <f>IF(OR(OR(OR(OR(OR(ISNUMBER(SEARCH(IF(E$1&lt;&gt;"",E$1,"NA"),'MITRE &amp; Controls Mappings'!$E523)),ISNUMBER(SEARCH(IF(E$1&lt;&gt;"",E$1,"NA"),'MITRE &amp; Controls Mappings'!$F523))),ISNUMBER(SEARCH(IF(E$2&lt;&gt;"",E$2,"NA"),'MITRE &amp; Controls Mappings'!$G523))),ISNUMBER(SEARCH(IF(E$2&lt;&gt;"",E$2,"NA"),'MITRE &amp; Controls Mappings'!$H523))),ISNUMBER(SEARCH(IF(E$3&lt;&gt;"",E$3,"NA"),'MITRE &amp; Controls Mappings'!$I523))),ISNUMBER(SEARCH(IF(E$3&lt;&gt;"",E$3,"NA"),'MITRE &amp; Controls Mappings'!$J523))), 'MITRE &amp; Controls Mappings'!$B523,"")</f>
        <v/>
      </c>
      <c r="F525" t="str">
        <f>IF(OR(OR(OR(OR(OR(ISNUMBER(SEARCH(IF(F$1&lt;&gt;"",F$1,"NA"),'MITRE &amp; Controls Mappings'!$E523)),ISNUMBER(SEARCH(IF(F$1&lt;&gt;"",F$1,"NA"),'MITRE &amp; Controls Mappings'!$F523))),ISNUMBER(SEARCH(IF(F$2&lt;&gt;"",F$2,"NA"),'MITRE &amp; Controls Mappings'!$G523))),ISNUMBER(SEARCH(IF(F$2&lt;&gt;"",F$2,"NA"),'MITRE &amp; Controls Mappings'!$H523))),ISNUMBER(SEARCH(IF(F$3&lt;&gt;"",F$3,"NA"),'MITRE &amp; Controls Mappings'!$I523))),ISNUMBER(SEARCH(IF(F$3&lt;&gt;"",F$3,"NA"),'MITRE &amp; Controls Mappings'!$J523))), 'MITRE &amp; Controls Mappings'!$B523,"")</f>
        <v/>
      </c>
      <c r="G525" t="str">
        <f>IF(OR(OR(OR(OR(OR(ISNUMBER(SEARCH(IF(G$1&lt;&gt;"",G$1,"NA"),'MITRE &amp; Controls Mappings'!$E523)),ISNUMBER(SEARCH(IF(G$1&lt;&gt;"",G$1,"NA"),'MITRE &amp; Controls Mappings'!$F523))),ISNUMBER(SEARCH(IF(G$2&lt;&gt;"",G$2,"NA"),'MITRE &amp; Controls Mappings'!$G523))),ISNUMBER(SEARCH(IF(G$2&lt;&gt;"",G$2,"NA"),'MITRE &amp; Controls Mappings'!$H523))),ISNUMBER(SEARCH(IF(G$3&lt;&gt;"",G$3,"NA"),'MITRE &amp; Controls Mappings'!$I523))),ISNUMBER(SEARCH(IF(G$3&lt;&gt;"",G$3,"NA"),'MITRE &amp; Controls Mappings'!$J523))), 'MITRE &amp; Controls Mappings'!$B523,"")</f>
        <v/>
      </c>
      <c r="H525" t="str">
        <f>IF(OR(OR(OR(OR(OR(ISNUMBER(SEARCH(IF(H$1&lt;&gt;"",H$1,"NA"),'MITRE &amp; Controls Mappings'!$E523)),ISNUMBER(SEARCH(IF(H$1&lt;&gt;"",H$1,"NA"),'MITRE &amp; Controls Mappings'!$F523))),ISNUMBER(SEARCH(IF(H$2&lt;&gt;"",H$2,"NA"),'MITRE &amp; Controls Mappings'!$G523))),ISNUMBER(SEARCH(IF(H$2&lt;&gt;"",H$2,"NA"),'MITRE &amp; Controls Mappings'!$H523))),ISNUMBER(SEARCH(IF(H$3&lt;&gt;"",H$3,"NA"),'MITRE &amp; Controls Mappings'!$I523))),ISNUMBER(SEARCH(IF(H$3&lt;&gt;"",H$3,"NA"),'MITRE &amp; Controls Mappings'!$J523))), 'MITRE &amp; Controls Mappings'!$B523,"")</f>
        <v/>
      </c>
      <c r="I525" t="str">
        <f>IF(OR(OR(OR(OR(OR(ISNUMBER(SEARCH(IF(I$1&lt;&gt;"",I$1,"NA"),'MITRE &amp; Controls Mappings'!$E523)),ISNUMBER(SEARCH(IF(I$1&lt;&gt;"",I$1,"NA"),'MITRE &amp; Controls Mappings'!$F523))),ISNUMBER(SEARCH(IF(I$2&lt;&gt;"",I$2,"NA"),'MITRE &amp; Controls Mappings'!$G523))),ISNUMBER(SEARCH(IF(I$2&lt;&gt;"",I$2,"NA"),'MITRE &amp; Controls Mappings'!$H523))),ISNUMBER(SEARCH(IF(I$3&lt;&gt;"",I$3,"NA"),'MITRE &amp; Controls Mappings'!$I523))),ISNUMBER(SEARCH(IF(I$3&lt;&gt;"",I$3,"NA"),'MITRE &amp; Controls Mappings'!$J523))), 'MITRE &amp; Controls Mappings'!$B523,"")</f>
        <v/>
      </c>
      <c r="J525" t="str">
        <f>IF(OR(OR(OR(OR(OR(ISNUMBER(SEARCH(IF(J$1&lt;&gt;"",J$1,"NA"),'MITRE &amp; Controls Mappings'!$E523)),ISNUMBER(SEARCH(IF(J$1&lt;&gt;"",J$1,"NA"),'MITRE &amp; Controls Mappings'!$F523))),ISNUMBER(SEARCH(IF(J$2&lt;&gt;"",J$2,"NA"),'MITRE &amp; Controls Mappings'!$G523))),ISNUMBER(SEARCH(IF(J$2&lt;&gt;"",J$2,"NA"),'MITRE &amp; Controls Mappings'!$H523))),ISNUMBER(SEARCH(IF(J$3&lt;&gt;"",J$3,"NA"),'MITRE &amp; Controls Mappings'!$I523))),ISNUMBER(SEARCH(IF(J$3&lt;&gt;"",J$3,"NA"),'MITRE &amp; Controls Mappings'!$J523))), 'MITRE &amp; Controls Mappings'!$B523,"")</f>
        <v/>
      </c>
      <c r="K525" t="str">
        <f>IF(OR(OR(OR(OR(OR(ISNUMBER(SEARCH(IF(K$1&lt;&gt;"",K$1,"NA"),'MITRE &amp; Controls Mappings'!$E523)),ISNUMBER(SEARCH(IF(K$1&lt;&gt;"",K$1,"NA"),'MITRE &amp; Controls Mappings'!$F523))),ISNUMBER(SEARCH(IF(K$2&lt;&gt;"",K$2,"NA"),'MITRE &amp; Controls Mappings'!$G523))),ISNUMBER(SEARCH(IF(K$2&lt;&gt;"",K$2,"NA"),'MITRE &amp; Controls Mappings'!$H523))),ISNUMBER(SEARCH(IF(K$3&lt;&gt;"",K$3,"NA"),'MITRE &amp; Controls Mappings'!$I523))),ISNUMBER(SEARCH(IF(K$3&lt;&gt;"",K$3,"NA"),'MITRE &amp; Controls Mappings'!$J523))), 'MITRE &amp; Controls Mappings'!$B523,"")</f>
        <v/>
      </c>
      <c r="L525" s="26" t="str">
        <f>IF('MITRE &amp; Controls Mappings'!D523 &lt;&gt;"",'MITRE &amp; Controls Mappings'!D523,"" )</f>
        <v>(NG) Ensure 'Turn On Virtualization Based Security: Secure Launch Configuration' is set to 'Enabled'</v>
      </c>
    </row>
    <row r="526" spans="1:12" x14ac:dyDescent="0.25">
      <c r="A526" t="str">
        <f>IF(COUNTIF(B526:K526,"="&amp;'MITRE &amp; Controls Mappings'!B524)&gt;0,'MITRE &amp; Controls Mappings'!B524,"")</f>
        <v/>
      </c>
      <c r="B526" t="str">
        <f>IF(OR(OR(OR(OR(OR(ISNUMBER(SEARCH(IF(B$1&lt;&gt;"",B$1,"NA"),'MITRE &amp; Controls Mappings'!$E524)),ISNUMBER(SEARCH(IF(B$1&lt;&gt;"",B$1,"NA"),'MITRE &amp; Controls Mappings'!$F524))),ISNUMBER(SEARCH(IF(B$2&lt;&gt;"",B$2,"NA"),'MITRE &amp; Controls Mappings'!$G524))),ISNUMBER(SEARCH(IF(B$2&lt;&gt;"",B$2,"NA"),'MITRE &amp; Controls Mappings'!$H524))),ISNUMBER(SEARCH(IF(B$3&lt;&gt;"",B$3,"NA"),'MITRE &amp; Controls Mappings'!$I524))),ISNUMBER(SEARCH(IF(B$3&lt;&gt;"",B$3,"NA"),'MITRE &amp; Controls Mappings'!$J524))), 'MITRE &amp; Controls Mappings'!$B524,"")</f>
        <v/>
      </c>
      <c r="C526" t="str">
        <f>IF(OR(OR(OR(OR(OR(ISNUMBER(SEARCH(IF(C$1&lt;&gt;"",C$1,"NA"),'MITRE &amp; Controls Mappings'!$E524)),ISNUMBER(SEARCH(IF(C$1&lt;&gt;"",C$1,"NA"),'MITRE &amp; Controls Mappings'!$F524))),ISNUMBER(SEARCH(IF(C$2&lt;&gt;"",C$2,"NA"),'MITRE &amp; Controls Mappings'!$G524))),ISNUMBER(SEARCH(IF(C$2&lt;&gt;"",C$2,"NA"),'MITRE &amp; Controls Mappings'!$H524))),ISNUMBER(SEARCH(IF(C$3&lt;&gt;"",C$3,"NA"),'MITRE &amp; Controls Mappings'!$I524))),ISNUMBER(SEARCH(IF(C$3&lt;&gt;"",C$3,"NA"),'MITRE &amp; Controls Mappings'!$J524))), 'MITRE &amp; Controls Mappings'!$B524,"")</f>
        <v/>
      </c>
      <c r="D526" t="str">
        <f>IF(OR(OR(OR(OR(OR(ISNUMBER(SEARCH(IF(D$1&lt;&gt;"",D$1,"NA"),'MITRE &amp; Controls Mappings'!$E524)),ISNUMBER(SEARCH(IF(D$1&lt;&gt;"",D$1,"NA"),'MITRE &amp; Controls Mappings'!$F524))),ISNUMBER(SEARCH(IF(D$2&lt;&gt;"",D$2,"NA"),'MITRE &amp; Controls Mappings'!$G524))),ISNUMBER(SEARCH(IF(D$2&lt;&gt;"",D$2,"NA"),'MITRE &amp; Controls Mappings'!$H524))),ISNUMBER(SEARCH(IF(D$3&lt;&gt;"",D$3,"NA"),'MITRE &amp; Controls Mappings'!$I524))),ISNUMBER(SEARCH(IF(D$3&lt;&gt;"",D$3,"NA"),'MITRE &amp; Controls Mappings'!$J524))), 'MITRE &amp; Controls Mappings'!$B524,"")</f>
        <v/>
      </c>
      <c r="E526" t="str">
        <f>IF(OR(OR(OR(OR(OR(ISNUMBER(SEARCH(IF(E$1&lt;&gt;"",E$1,"NA"),'MITRE &amp; Controls Mappings'!$E524)),ISNUMBER(SEARCH(IF(E$1&lt;&gt;"",E$1,"NA"),'MITRE &amp; Controls Mappings'!$F524))),ISNUMBER(SEARCH(IF(E$2&lt;&gt;"",E$2,"NA"),'MITRE &amp; Controls Mappings'!$G524))),ISNUMBER(SEARCH(IF(E$2&lt;&gt;"",E$2,"NA"),'MITRE &amp; Controls Mappings'!$H524))),ISNUMBER(SEARCH(IF(E$3&lt;&gt;"",E$3,"NA"),'MITRE &amp; Controls Mappings'!$I524))),ISNUMBER(SEARCH(IF(E$3&lt;&gt;"",E$3,"NA"),'MITRE &amp; Controls Mappings'!$J524))), 'MITRE &amp; Controls Mappings'!$B524,"")</f>
        <v/>
      </c>
      <c r="F526" t="str">
        <f>IF(OR(OR(OR(OR(OR(ISNUMBER(SEARCH(IF(F$1&lt;&gt;"",F$1,"NA"),'MITRE &amp; Controls Mappings'!$E524)),ISNUMBER(SEARCH(IF(F$1&lt;&gt;"",F$1,"NA"),'MITRE &amp; Controls Mappings'!$F524))),ISNUMBER(SEARCH(IF(F$2&lt;&gt;"",F$2,"NA"),'MITRE &amp; Controls Mappings'!$G524))),ISNUMBER(SEARCH(IF(F$2&lt;&gt;"",F$2,"NA"),'MITRE &amp; Controls Mappings'!$H524))),ISNUMBER(SEARCH(IF(F$3&lt;&gt;"",F$3,"NA"),'MITRE &amp; Controls Mappings'!$I524))),ISNUMBER(SEARCH(IF(F$3&lt;&gt;"",F$3,"NA"),'MITRE &amp; Controls Mappings'!$J524))), 'MITRE &amp; Controls Mappings'!$B524,"")</f>
        <v/>
      </c>
      <c r="G526" t="str">
        <f>IF(OR(OR(OR(OR(OR(ISNUMBER(SEARCH(IF(G$1&lt;&gt;"",G$1,"NA"),'MITRE &amp; Controls Mappings'!$E524)),ISNUMBER(SEARCH(IF(G$1&lt;&gt;"",G$1,"NA"),'MITRE &amp; Controls Mappings'!$F524))),ISNUMBER(SEARCH(IF(G$2&lt;&gt;"",G$2,"NA"),'MITRE &amp; Controls Mappings'!$G524))),ISNUMBER(SEARCH(IF(G$2&lt;&gt;"",G$2,"NA"),'MITRE &amp; Controls Mappings'!$H524))),ISNUMBER(SEARCH(IF(G$3&lt;&gt;"",G$3,"NA"),'MITRE &amp; Controls Mappings'!$I524))),ISNUMBER(SEARCH(IF(G$3&lt;&gt;"",G$3,"NA"),'MITRE &amp; Controls Mappings'!$J524))), 'MITRE &amp; Controls Mappings'!$B524,"")</f>
        <v/>
      </c>
      <c r="H526" t="str">
        <f>IF(OR(OR(OR(OR(OR(ISNUMBER(SEARCH(IF(H$1&lt;&gt;"",H$1,"NA"),'MITRE &amp; Controls Mappings'!$E524)),ISNUMBER(SEARCH(IF(H$1&lt;&gt;"",H$1,"NA"),'MITRE &amp; Controls Mappings'!$F524))),ISNUMBER(SEARCH(IF(H$2&lt;&gt;"",H$2,"NA"),'MITRE &amp; Controls Mappings'!$G524))),ISNUMBER(SEARCH(IF(H$2&lt;&gt;"",H$2,"NA"),'MITRE &amp; Controls Mappings'!$H524))),ISNUMBER(SEARCH(IF(H$3&lt;&gt;"",H$3,"NA"),'MITRE &amp; Controls Mappings'!$I524))),ISNUMBER(SEARCH(IF(H$3&lt;&gt;"",H$3,"NA"),'MITRE &amp; Controls Mappings'!$J524))), 'MITRE &amp; Controls Mappings'!$B524,"")</f>
        <v/>
      </c>
      <c r="I526" t="str">
        <f>IF(OR(OR(OR(OR(OR(ISNUMBER(SEARCH(IF(I$1&lt;&gt;"",I$1,"NA"),'MITRE &amp; Controls Mappings'!$E524)),ISNUMBER(SEARCH(IF(I$1&lt;&gt;"",I$1,"NA"),'MITRE &amp; Controls Mappings'!$F524))),ISNUMBER(SEARCH(IF(I$2&lt;&gt;"",I$2,"NA"),'MITRE &amp; Controls Mappings'!$G524))),ISNUMBER(SEARCH(IF(I$2&lt;&gt;"",I$2,"NA"),'MITRE &amp; Controls Mappings'!$H524))),ISNUMBER(SEARCH(IF(I$3&lt;&gt;"",I$3,"NA"),'MITRE &amp; Controls Mappings'!$I524))),ISNUMBER(SEARCH(IF(I$3&lt;&gt;"",I$3,"NA"),'MITRE &amp; Controls Mappings'!$J524))), 'MITRE &amp; Controls Mappings'!$B524,"")</f>
        <v/>
      </c>
      <c r="J526" t="str">
        <f>IF(OR(OR(OR(OR(OR(ISNUMBER(SEARCH(IF(J$1&lt;&gt;"",J$1,"NA"),'MITRE &amp; Controls Mappings'!$E524)),ISNUMBER(SEARCH(IF(J$1&lt;&gt;"",J$1,"NA"),'MITRE &amp; Controls Mappings'!$F524))),ISNUMBER(SEARCH(IF(J$2&lt;&gt;"",J$2,"NA"),'MITRE &amp; Controls Mappings'!$G524))),ISNUMBER(SEARCH(IF(J$2&lt;&gt;"",J$2,"NA"),'MITRE &amp; Controls Mappings'!$H524))),ISNUMBER(SEARCH(IF(J$3&lt;&gt;"",J$3,"NA"),'MITRE &amp; Controls Mappings'!$I524))),ISNUMBER(SEARCH(IF(J$3&lt;&gt;"",J$3,"NA"),'MITRE &amp; Controls Mappings'!$J524))), 'MITRE &amp; Controls Mappings'!$B524,"")</f>
        <v/>
      </c>
      <c r="K526" t="str">
        <f>IF(OR(OR(OR(OR(OR(ISNUMBER(SEARCH(IF(K$1&lt;&gt;"",K$1,"NA"),'MITRE &amp; Controls Mappings'!$E524)),ISNUMBER(SEARCH(IF(K$1&lt;&gt;"",K$1,"NA"),'MITRE &amp; Controls Mappings'!$F524))),ISNUMBER(SEARCH(IF(K$2&lt;&gt;"",K$2,"NA"),'MITRE &amp; Controls Mappings'!$G524))),ISNUMBER(SEARCH(IF(K$2&lt;&gt;"",K$2,"NA"),'MITRE &amp; Controls Mappings'!$H524))),ISNUMBER(SEARCH(IF(K$3&lt;&gt;"",K$3,"NA"),'MITRE &amp; Controls Mappings'!$I524))),ISNUMBER(SEARCH(IF(K$3&lt;&gt;"",K$3,"NA"),'MITRE &amp; Controls Mappings'!$J524))), 'MITRE &amp; Controls Mappings'!$B524,"")</f>
        <v/>
      </c>
      <c r="L526" s="26" t="str">
        <f>IF('MITRE &amp; Controls Mappings'!D524 &lt;&gt;"",'MITRE &amp; Controls Mappings'!D524,"" )</f>
        <v>(NG) Ensure 'Turn On Virtualization Based Security: Secure Launch Configuration' is set to 'Enabled'</v>
      </c>
    </row>
    <row r="527" spans="1:12" x14ac:dyDescent="0.25">
      <c r="A527" t="str">
        <f>IF(COUNTIF(B527:K527,"="&amp;'MITRE &amp; Controls Mappings'!B525)&gt;0,'MITRE &amp; Controls Mappings'!B525,"")</f>
        <v/>
      </c>
      <c r="B527" t="str">
        <f>IF(OR(OR(OR(OR(OR(ISNUMBER(SEARCH(IF(B$1&lt;&gt;"",B$1,"NA"),'MITRE &amp; Controls Mappings'!$E525)),ISNUMBER(SEARCH(IF(B$1&lt;&gt;"",B$1,"NA"),'MITRE &amp; Controls Mappings'!$F525))),ISNUMBER(SEARCH(IF(B$2&lt;&gt;"",B$2,"NA"),'MITRE &amp; Controls Mappings'!$G525))),ISNUMBER(SEARCH(IF(B$2&lt;&gt;"",B$2,"NA"),'MITRE &amp; Controls Mappings'!$H525))),ISNUMBER(SEARCH(IF(B$3&lt;&gt;"",B$3,"NA"),'MITRE &amp; Controls Mappings'!$I525))),ISNUMBER(SEARCH(IF(B$3&lt;&gt;"",B$3,"NA"),'MITRE &amp; Controls Mappings'!$J525))), 'MITRE &amp; Controls Mappings'!$B525,"")</f>
        <v/>
      </c>
      <c r="C527" t="str">
        <f>IF(OR(OR(OR(OR(OR(ISNUMBER(SEARCH(IF(C$1&lt;&gt;"",C$1,"NA"),'MITRE &amp; Controls Mappings'!$E525)),ISNUMBER(SEARCH(IF(C$1&lt;&gt;"",C$1,"NA"),'MITRE &amp; Controls Mappings'!$F525))),ISNUMBER(SEARCH(IF(C$2&lt;&gt;"",C$2,"NA"),'MITRE &amp; Controls Mappings'!$G525))),ISNUMBER(SEARCH(IF(C$2&lt;&gt;"",C$2,"NA"),'MITRE &amp; Controls Mappings'!$H525))),ISNUMBER(SEARCH(IF(C$3&lt;&gt;"",C$3,"NA"),'MITRE &amp; Controls Mappings'!$I525))),ISNUMBER(SEARCH(IF(C$3&lt;&gt;"",C$3,"NA"),'MITRE &amp; Controls Mappings'!$J525))), 'MITRE &amp; Controls Mappings'!$B525,"")</f>
        <v/>
      </c>
      <c r="D527" t="str">
        <f>IF(OR(OR(OR(OR(OR(ISNUMBER(SEARCH(IF(D$1&lt;&gt;"",D$1,"NA"),'MITRE &amp; Controls Mappings'!$E525)),ISNUMBER(SEARCH(IF(D$1&lt;&gt;"",D$1,"NA"),'MITRE &amp; Controls Mappings'!$F525))),ISNUMBER(SEARCH(IF(D$2&lt;&gt;"",D$2,"NA"),'MITRE &amp; Controls Mappings'!$G525))),ISNUMBER(SEARCH(IF(D$2&lt;&gt;"",D$2,"NA"),'MITRE &amp; Controls Mappings'!$H525))),ISNUMBER(SEARCH(IF(D$3&lt;&gt;"",D$3,"NA"),'MITRE &amp; Controls Mappings'!$I525))),ISNUMBER(SEARCH(IF(D$3&lt;&gt;"",D$3,"NA"),'MITRE &amp; Controls Mappings'!$J525))), 'MITRE &amp; Controls Mappings'!$B525,"")</f>
        <v/>
      </c>
      <c r="E527" t="str">
        <f>IF(OR(OR(OR(OR(OR(ISNUMBER(SEARCH(IF(E$1&lt;&gt;"",E$1,"NA"),'MITRE &amp; Controls Mappings'!$E525)),ISNUMBER(SEARCH(IF(E$1&lt;&gt;"",E$1,"NA"),'MITRE &amp; Controls Mappings'!$F525))),ISNUMBER(SEARCH(IF(E$2&lt;&gt;"",E$2,"NA"),'MITRE &amp; Controls Mappings'!$G525))),ISNUMBER(SEARCH(IF(E$2&lt;&gt;"",E$2,"NA"),'MITRE &amp; Controls Mappings'!$H525))),ISNUMBER(SEARCH(IF(E$3&lt;&gt;"",E$3,"NA"),'MITRE &amp; Controls Mappings'!$I525))),ISNUMBER(SEARCH(IF(E$3&lt;&gt;"",E$3,"NA"),'MITRE &amp; Controls Mappings'!$J525))), 'MITRE &amp; Controls Mappings'!$B525,"")</f>
        <v/>
      </c>
      <c r="F527" t="str">
        <f>IF(OR(OR(OR(OR(OR(ISNUMBER(SEARCH(IF(F$1&lt;&gt;"",F$1,"NA"),'MITRE &amp; Controls Mappings'!$E525)),ISNUMBER(SEARCH(IF(F$1&lt;&gt;"",F$1,"NA"),'MITRE &amp; Controls Mappings'!$F525))),ISNUMBER(SEARCH(IF(F$2&lt;&gt;"",F$2,"NA"),'MITRE &amp; Controls Mappings'!$G525))),ISNUMBER(SEARCH(IF(F$2&lt;&gt;"",F$2,"NA"),'MITRE &amp; Controls Mappings'!$H525))),ISNUMBER(SEARCH(IF(F$3&lt;&gt;"",F$3,"NA"),'MITRE &amp; Controls Mappings'!$I525))),ISNUMBER(SEARCH(IF(F$3&lt;&gt;"",F$3,"NA"),'MITRE &amp; Controls Mappings'!$J525))), 'MITRE &amp; Controls Mappings'!$B525,"")</f>
        <v/>
      </c>
      <c r="G527" t="str">
        <f>IF(OR(OR(OR(OR(OR(ISNUMBER(SEARCH(IF(G$1&lt;&gt;"",G$1,"NA"),'MITRE &amp; Controls Mappings'!$E525)),ISNUMBER(SEARCH(IF(G$1&lt;&gt;"",G$1,"NA"),'MITRE &amp; Controls Mappings'!$F525))),ISNUMBER(SEARCH(IF(G$2&lt;&gt;"",G$2,"NA"),'MITRE &amp; Controls Mappings'!$G525))),ISNUMBER(SEARCH(IF(G$2&lt;&gt;"",G$2,"NA"),'MITRE &amp; Controls Mappings'!$H525))),ISNUMBER(SEARCH(IF(G$3&lt;&gt;"",G$3,"NA"),'MITRE &amp; Controls Mappings'!$I525))),ISNUMBER(SEARCH(IF(G$3&lt;&gt;"",G$3,"NA"),'MITRE &amp; Controls Mappings'!$J525))), 'MITRE &amp; Controls Mappings'!$B525,"")</f>
        <v/>
      </c>
      <c r="H527" t="str">
        <f>IF(OR(OR(OR(OR(OR(ISNUMBER(SEARCH(IF(H$1&lt;&gt;"",H$1,"NA"),'MITRE &amp; Controls Mappings'!$E525)),ISNUMBER(SEARCH(IF(H$1&lt;&gt;"",H$1,"NA"),'MITRE &amp; Controls Mappings'!$F525))),ISNUMBER(SEARCH(IF(H$2&lt;&gt;"",H$2,"NA"),'MITRE &amp; Controls Mappings'!$G525))),ISNUMBER(SEARCH(IF(H$2&lt;&gt;"",H$2,"NA"),'MITRE &amp; Controls Mappings'!$H525))),ISNUMBER(SEARCH(IF(H$3&lt;&gt;"",H$3,"NA"),'MITRE &amp; Controls Mappings'!$I525))),ISNUMBER(SEARCH(IF(H$3&lt;&gt;"",H$3,"NA"),'MITRE &amp; Controls Mappings'!$J525))), 'MITRE &amp; Controls Mappings'!$B525,"")</f>
        <v/>
      </c>
      <c r="I527" t="str">
        <f>IF(OR(OR(OR(OR(OR(ISNUMBER(SEARCH(IF(I$1&lt;&gt;"",I$1,"NA"),'MITRE &amp; Controls Mappings'!$E525)),ISNUMBER(SEARCH(IF(I$1&lt;&gt;"",I$1,"NA"),'MITRE &amp; Controls Mappings'!$F525))),ISNUMBER(SEARCH(IF(I$2&lt;&gt;"",I$2,"NA"),'MITRE &amp; Controls Mappings'!$G525))),ISNUMBER(SEARCH(IF(I$2&lt;&gt;"",I$2,"NA"),'MITRE &amp; Controls Mappings'!$H525))),ISNUMBER(SEARCH(IF(I$3&lt;&gt;"",I$3,"NA"),'MITRE &amp; Controls Mappings'!$I525))),ISNUMBER(SEARCH(IF(I$3&lt;&gt;"",I$3,"NA"),'MITRE &amp; Controls Mappings'!$J525))), 'MITRE &amp; Controls Mappings'!$B525,"")</f>
        <v/>
      </c>
      <c r="J527" t="str">
        <f>IF(OR(OR(OR(OR(OR(ISNUMBER(SEARCH(IF(J$1&lt;&gt;"",J$1,"NA"),'MITRE &amp; Controls Mappings'!$E525)),ISNUMBER(SEARCH(IF(J$1&lt;&gt;"",J$1,"NA"),'MITRE &amp; Controls Mappings'!$F525))),ISNUMBER(SEARCH(IF(J$2&lt;&gt;"",J$2,"NA"),'MITRE &amp; Controls Mappings'!$G525))),ISNUMBER(SEARCH(IF(J$2&lt;&gt;"",J$2,"NA"),'MITRE &amp; Controls Mappings'!$H525))),ISNUMBER(SEARCH(IF(J$3&lt;&gt;"",J$3,"NA"),'MITRE &amp; Controls Mappings'!$I525))),ISNUMBER(SEARCH(IF(J$3&lt;&gt;"",J$3,"NA"),'MITRE &amp; Controls Mappings'!$J525))), 'MITRE &amp; Controls Mappings'!$B525,"")</f>
        <v/>
      </c>
      <c r="K527" t="str">
        <f>IF(OR(OR(OR(OR(OR(ISNUMBER(SEARCH(IF(K$1&lt;&gt;"",K$1,"NA"),'MITRE &amp; Controls Mappings'!$E525)),ISNUMBER(SEARCH(IF(K$1&lt;&gt;"",K$1,"NA"),'MITRE &amp; Controls Mappings'!$F525))),ISNUMBER(SEARCH(IF(K$2&lt;&gt;"",K$2,"NA"),'MITRE &amp; Controls Mappings'!$G525))),ISNUMBER(SEARCH(IF(K$2&lt;&gt;"",K$2,"NA"),'MITRE &amp; Controls Mappings'!$H525))),ISNUMBER(SEARCH(IF(K$3&lt;&gt;"",K$3,"NA"),'MITRE &amp; Controls Mappings'!$I525))),ISNUMBER(SEARCH(IF(K$3&lt;&gt;"",K$3,"NA"),'MITRE &amp; Controls Mappings'!$J525))), 'MITRE &amp; Controls Mappings'!$B525,"")</f>
        <v/>
      </c>
      <c r="L527" s="26" t="str">
        <f>IF('MITRE &amp; Controls Mappings'!D525 &lt;&gt;"",'MITRE &amp; Controls Mappings'!D525,"" )</f>
        <v>Device Health Attestation Service</v>
      </c>
    </row>
    <row r="528" spans="1:12" x14ac:dyDescent="0.25">
      <c r="A528" t="str">
        <f>IF(COUNTIF(B528:K528,"="&amp;'MITRE &amp; Controls Mappings'!B526)&gt;0,'MITRE &amp; Controls Mappings'!B526,"")</f>
        <v/>
      </c>
      <c r="B528" t="str">
        <f>IF(OR(OR(OR(OR(OR(ISNUMBER(SEARCH(IF(B$1&lt;&gt;"",B$1,"NA"),'MITRE &amp; Controls Mappings'!$E526)),ISNUMBER(SEARCH(IF(B$1&lt;&gt;"",B$1,"NA"),'MITRE &amp; Controls Mappings'!$F526))),ISNUMBER(SEARCH(IF(B$2&lt;&gt;"",B$2,"NA"),'MITRE &amp; Controls Mappings'!$G526))),ISNUMBER(SEARCH(IF(B$2&lt;&gt;"",B$2,"NA"),'MITRE &amp; Controls Mappings'!$H526))),ISNUMBER(SEARCH(IF(B$3&lt;&gt;"",B$3,"NA"),'MITRE &amp; Controls Mappings'!$I526))),ISNUMBER(SEARCH(IF(B$3&lt;&gt;"",B$3,"NA"),'MITRE &amp; Controls Mappings'!$J526))), 'MITRE &amp; Controls Mappings'!$B526,"")</f>
        <v/>
      </c>
      <c r="C528" t="str">
        <f>IF(OR(OR(OR(OR(OR(ISNUMBER(SEARCH(IF(C$1&lt;&gt;"",C$1,"NA"),'MITRE &amp; Controls Mappings'!$E526)),ISNUMBER(SEARCH(IF(C$1&lt;&gt;"",C$1,"NA"),'MITRE &amp; Controls Mappings'!$F526))),ISNUMBER(SEARCH(IF(C$2&lt;&gt;"",C$2,"NA"),'MITRE &amp; Controls Mappings'!$G526))),ISNUMBER(SEARCH(IF(C$2&lt;&gt;"",C$2,"NA"),'MITRE &amp; Controls Mappings'!$H526))),ISNUMBER(SEARCH(IF(C$3&lt;&gt;"",C$3,"NA"),'MITRE &amp; Controls Mappings'!$I526))),ISNUMBER(SEARCH(IF(C$3&lt;&gt;"",C$3,"NA"),'MITRE &amp; Controls Mappings'!$J526))), 'MITRE &amp; Controls Mappings'!$B526,"")</f>
        <v/>
      </c>
      <c r="D528" t="str">
        <f>IF(OR(OR(OR(OR(OR(ISNUMBER(SEARCH(IF(D$1&lt;&gt;"",D$1,"NA"),'MITRE &amp; Controls Mappings'!$E526)),ISNUMBER(SEARCH(IF(D$1&lt;&gt;"",D$1,"NA"),'MITRE &amp; Controls Mappings'!$F526))),ISNUMBER(SEARCH(IF(D$2&lt;&gt;"",D$2,"NA"),'MITRE &amp; Controls Mappings'!$G526))),ISNUMBER(SEARCH(IF(D$2&lt;&gt;"",D$2,"NA"),'MITRE &amp; Controls Mappings'!$H526))),ISNUMBER(SEARCH(IF(D$3&lt;&gt;"",D$3,"NA"),'MITRE &amp; Controls Mappings'!$I526))),ISNUMBER(SEARCH(IF(D$3&lt;&gt;"",D$3,"NA"),'MITRE &amp; Controls Mappings'!$J526))), 'MITRE &amp; Controls Mappings'!$B526,"")</f>
        <v/>
      </c>
      <c r="E528" t="str">
        <f>IF(OR(OR(OR(OR(OR(ISNUMBER(SEARCH(IF(E$1&lt;&gt;"",E$1,"NA"),'MITRE &amp; Controls Mappings'!$E526)),ISNUMBER(SEARCH(IF(E$1&lt;&gt;"",E$1,"NA"),'MITRE &amp; Controls Mappings'!$F526))),ISNUMBER(SEARCH(IF(E$2&lt;&gt;"",E$2,"NA"),'MITRE &amp; Controls Mappings'!$G526))),ISNUMBER(SEARCH(IF(E$2&lt;&gt;"",E$2,"NA"),'MITRE &amp; Controls Mappings'!$H526))),ISNUMBER(SEARCH(IF(E$3&lt;&gt;"",E$3,"NA"),'MITRE &amp; Controls Mappings'!$I526))),ISNUMBER(SEARCH(IF(E$3&lt;&gt;"",E$3,"NA"),'MITRE &amp; Controls Mappings'!$J526))), 'MITRE &amp; Controls Mappings'!$B526,"")</f>
        <v/>
      </c>
      <c r="F528" t="str">
        <f>IF(OR(OR(OR(OR(OR(ISNUMBER(SEARCH(IF(F$1&lt;&gt;"",F$1,"NA"),'MITRE &amp; Controls Mappings'!$E526)),ISNUMBER(SEARCH(IF(F$1&lt;&gt;"",F$1,"NA"),'MITRE &amp; Controls Mappings'!$F526))),ISNUMBER(SEARCH(IF(F$2&lt;&gt;"",F$2,"NA"),'MITRE &amp; Controls Mappings'!$G526))),ISNUMBER(SEARCH(IF(F$2&lt;&gt;"",F$2,"NA"),'MITRE &amp; Controls Mappings'!$H526))),ISNUMBER(SEARCH(IF(F$3&lt;&gt;"",F$3,"NA"),'MITRE &amp; Controls Mappings'!$I526))),ISNUMBER(SEARCH(IF(F$3&lt;&gt;"",F$3,"NA"),'MITRE &amp; Controls Mappings'!$J526))), 'MITRE &amp; Controls Mappings'!$B526,"")</f>
        <v/>
      </c>
      <c r="G528" t="str">
        <f>IF(OR(OR(OR(OR(OR(ISNUMBER(SEARCH(IF(G$1&lt;&gt;"",G$1,"NA"),'MITRE &amp; Controls Mappings'!$E526)),ISNUMBER(SEARCH(IF(G$1&lt;&gt;"",G$1,"NA"),'MITRE &amp; Controls Mappings'!$F526))),ISNUMBER(SEARCH(IF(G$2&lt;&gt;"",G$2,"NA"),'MITRE &amp; Controls Mappings'!$G526))),ISNUMBER(SEARCH(IF(G$2&lt;&gt;"",G$2,"NA"),'MITRE &amp; Controls Mappings'!$H526))),ISNUMBER(SEARCH(IF(G$3&lt;&gt;"",G$3,"NA"),'MITRE &amp; Controls Mappings'!$I526))),ISNUMBER(SEARCH(IF(G$3&lt;&gt;"",G$3,"NA"),'MITRE &amp; Controls Mappings'!$J526))), 'MITRE &amp; Controls Mappings'!$B526,"")</f>
        <v/>
      </c>
      <c r="H528" t="str">
        <f>IF(OR(OR(OR(OR(OR(ISNUMBER(SEARCH(IF(H$1&lt;&gt;"",H$1,"NA"),'MITRE &amp; Controls Mappings'!$E526)),ISNUMBER(SEARCH(IF(H$1&lt;&gt;"",H$1,"NA"),'MITRE &amp; Controls Mappings'!$F526))),ISNUMBER(SEARCH(IF(H$2&lt;&gt;"",H$2,"NA"),'MITRE &amp; Controls Mappings'!$G526))),ISNUMBER(SEARCH(IF(H$2&lt;&gt;"",H$2,"NA"),'MITRE &amp; Controls Mappings'!$H526))),ISNUMBER(SEARCH(IF(H$3&lt;&gt;"",H$3,"NA"),'MITRE &amp; Controls Mappings'!$I526))),ISNUMBER(SEARCH(IF(H$3&lt;&gt;"",H$3,"NA"),'MITRE &amp; Controls Mappings'!$J526))), 'MITRE &amp; Controls Mappings'!$B526,"")</f>
        <v/>
      </c>
      <c r="I528" t="str">
        <f>IF(OR(OR(OR(OR(OR(ISNUMBER(SEARCH(IF(I$1&lt;&gt;"",I$1,"NA"),'MITRE &amp; Controls Mappings'!$E526)),ISNUMBER(SEARCH(IF(I$1&lt;&gt;"",I$1,"NA"),'MITRE &amp; Controls Mappings'!$F526))),ISNUMBER(SEARCH(IF(I$2&lt;&gt;"",I$2,"NA"),'MITRE &amp; Controls Mappings'!$G526))),ISNUMBER(SEARCH(IF(I$2&lt;&gt;"",I$2,"NA"),'MITRE &amp; Controls Mappings'!$H526))),ISNUMBER(SEARCH(IF(I$3&lt;&gt;"",I$3,"NA"),'MITRE &amp; Controls Mappings'!$I526))),ISNUMBER(SEARCH(IF(I$3&lt;&gt;"",I$3,"NA"),'MITRE &amp; Controls Mappings'!$J526))), 'MITRE &amp; Controls Mappings'!$B526,"")</f>
        <v/>
      </c>
      <c r="J528" t="str">
        <f>IF(OR(OR(OR(OR(OR(ISNUMBER(SEARCH(IF(J$1&lt;&gt;"",J$1,"NA"),'MITRE &amp; Controls Mappings'!$E526)),ISNUMBER(SEARCH(IF(J$1&lt;&gt;"",J$1,"NA"),'MITRE &amp; Controls Mappings'!$F526))),ISNUMBER(SEARCH(IF(J$2&lt;&gt;"",J$2,"NA"),'MITRE &amp; Controls Mappings'!$G526))),ISNUMBER(SEARCH(IF(J$2&lt;&gt;"",J$2,"NA"),'MITRE &amp; Controls Mappings'!$H526))),ISNUMBER(SEARCH(IF(J$3&lt;&gt;"",J$3,"NA"),'MITRE &amp; Controls Mappings'!$I526))),ISNUMBER(SEARCH(IF(J$3&lt;&gt;"",J$3,"NA"),'MITRE &amp; Controls Mappings'!$J526))), 'MITRE &amp; Controls Mappings'!$B526,"")</f>
        <v/>
      </c>
      <c r="K528" t="str">
        <f>IF(OR(OR(OR(OR(OR(ISNUMBER(SEARCH(IF(K$1&lt;&gt;"",K$1,"NA"),'MITRE &amp; Controls Mappings'!$E526)),ISNUMBER(SEARCH(IF(K$1&lt;&gt;"",K$1,"NA"),'MITRE &amp; Controls Mappings'!$F526))),ISNUMBER(SEARCH(IF(K$2&lt;&gt;"",K$2,"NA"),'MITRE &amp; Controls Mappings'!$G526))),ISNUMBER(SEARCH(IF(K$2&lt;&gt;"",K$2,"NA"),'MITRE &amp; Controls Mappings'!$H526))),ISNUMBER(SEARCH(IF(K$3&lt;&gt;"",K$3,"NA"),'MITRE &amp; Controls Mappings'!$I526))),ISNUMBER(SEARCH(IF(K$3&lt;&gt;"",K$3,"NA"),'MITRE &amp; Controls Mappings'!$J526))), 'MITRE &amp; Controls Mappings'!$B526,"")</f>
        <v/>
      </c>
      <c r="L528" s="26" t="str">
        <f>IF('MITRE &amp; Controls Mappings'!D526 &lt;&gt;"",'MITRE &amp; Controls Mappings'!D526,"" )</f>
        <v>Device Installation</v>
      </c>
    </row>
    <row r="529" spans="1:12" x14ac:dyDescent="0.25">
      <c r="A529" t="str">
        <f>IF(COUNTIF(B529:K529,"="&amp;'MITRE &amp; Controls Mappings'!B527)&gt;0,'MITRE &amp; Controls Mappings'!B527,"")</f>
        <v/>
      </c>
      <c r="B529" t="str">
        <f>IF(OR(OR(OR(OR(OR(ISNUMBER(SEARCH(IF(B$1&lt;&gt;"",B$1,"NA"),'MITRE &amp; Controls Mappings'!$E527)),ISNUMBER(SEARCH(IF(B$1&lt;&gt;"",B$1,"NA"),'MITRE &amp; Controls Mappings'!$F527))),ISNUMBER(SEARCH(IF(B$2&lt;&gt;"",B$2,"NA"),'MITRE &amp; Controls Mappings'!$G527))),ISNUMBER(SEARCH(IF(B$2&lt;&gt;"",B$2,"NA"),'MITRE &amp; Controls Mappings'!$H527))),ISNUMBER(SEARCH(IF(B$3&lt;&gt;"",B$3,"NA"),'MITRE &amp; Controls Mappings'!$I527))),ISNUMBER(SEARCH(IF(B$3&lt;&gt;"",B$3,"NA"),'MITRE &amp; Controls Mappings'!$J527))), 'MITRE &amp; Controls Mappings'!$B527,"")</f>
        <v/>
      </c>
      <c r="C529" t="str">
        <f>IF(OR(OR(OR(OR(OR(ISNUMBER(SEARCH(IF(C$1&lt;&gt;"",C$1,"NA"),'MITRE &amp; Controls Mappings'!$E527)),ISNUMBER(SEARCH(IF(C$1&lt;&gt;"",C$1,"NA"),'MITRE &amp; Controls Mappings'!$F527))),ISNUMBER(SEARCH(IF(C$2&lt;&gt;"",C$2,"NA"),'MITRE &amp; Controls Mappings'!$G527))),ISNUMBER(SEARCH(IF(C$2&lt;&gt;"",C$2,"NA"),'MITRE &amp; Controls Mappings'!$H527))),ISNUMBER(SEARCH(IF(C$3&lt;&gt;"",C$3,"NA"),'MITRE &amp; Controls Mappings'!$I527))),ISNUMBER(SEARCH(IF(C$3&lt;&gt;"",C$3,"NA"),'MITRE &amp; Controls Mappings'!$J527))), 'MITRE &amp; Controls Mappings'!$B527,"")</f>
        <v/>
      </c>
      <c r="D529" t="str">
        <f>IF(OR(OR(OR(OR(OR(ISNUMBER(SEARCH(IF(D$1&lt;&gt;"",D$1,"NA"),'MITRE &amp; Controls Mappings'!$E527)),ISNUMBER(SEARCH(IF(D$1&lt;&gt;"",D$1,"NA"),'MITRE &amp; Controls Mappings'!$F527))),ISNUMBER(SEARCH(IF(D$2&lt;&gt;"",D$2,"NA"),'MITRE &amp; Controls Mappings'!$G527))),ISNUMBER(SEARCH(IF(D$2&lt;&gt;"",D$2,"NA"),'MITRE &amp; Controls Mappings'!$H527))),ISNUMBER(SEARCH(IF(D$3&lt;&gt;"",D$3,"NA"),'MITRE &amp; Controls Mappings'!$I527))),ISNUMBER(SEARCH(IF(D$3&lt;&gt;"",D$3,"NA"),'MITRE &amp; Controls Mappings'!$J527))), 'MITRE &amp; Controls Mappings'!$B527,"")</f>
        <v/>
      </c>
      <c r="E529" t="str">
        <f>IF(OR(OR(OR(OR(OR(ISNUMBER(SEARCH(IF(E$1&lt;&gt;"",E$1,"NA"),'MITRE &amp; Controls Mappings'!$E527)),ISNUMBER(SEARCH(IF(E$1&lt;&gt;"",E$1,"NA"),'MITRE &amp; Controls Mappings'!$F527))),ISNUMBER(SEARCH(IF(E$2&lt;&gt;"",E$2,"NA"),'MITRE &amp; Controls Mappings'!$G527))),ISNUMBER(SEARCH(IF(E$2&lt;&gt;"",E$2,"NA"),'MITRE &amp; Controls Mappings'!$H527))),ISNUMBER(SEARCH(IF(E$3&lt;&gt;"",E$3,"NA"),'MITRE &amp; Controls Mappings'!$I527))),ISNUMBER(SEARCH(IF(E$3&lt;&gt;"",E$3,"NA"),'MITRE &amp; Controls Mappings'!$J527))), 'MITRE &amp; Controls Mappings'!$B527,"")</f>
        <v/>
      </c>
      <c r="F529" t="str">
        <f>IF(OR(OR(OR(OR(OR(ISNUMBER(SEARCH(IF(F$1&lt;&gt;"",F$1,"NA"),'MITRE &amp; Controls Mappings'!$E527)),ISNUMBER(SEARCH(IF(F$1&lt;&gt;"",F$1,"NA"),'MITRE &amp; Controls Mappings'!$F527))),ISNUMBER(SEARCH(IF(F$2&lt;&gt;"",F$2,"NA"),'MITRE &amp; Controls Mappings'!$G527))),ISNUMBER(SEARCH(IF(F$2&lt;&gt;"",F$2,"NA"),'MITRE &amp; Controls Mappings'!$H527))),ISNUMBER(SEARCH(IF(F$3&lt;&gt;"",F$3,"NA"),'MITRE &amp; Controls Mappings'!$I527))),ISNUMBER(SEARCH(IF(F$3&lt;&gt;"",F$3,"NA"),'MITRE &amp; Controls Mappings'!$J527))), 'MITRE &amp; Controls Mappings'!$B527,"")</f>
        <v/>
      </c>
      <c r="G529" t="str">
        <f>IF(OR(OR(OR(OR(OR(ISNUMBER(SEARCH(IF(G$1&lt;&gt;"",G$1,"NA"),'MITRE &amp; Controls Mappings'!$E527)),ISNUMBER(SEARCH(IF(G$1&lt;&gt;"",G$1,"NA"),'MITRE &amp; Controls Mappings'!$F527))),ISNUMBER(SEARCH(IF(G$2&lt;&gt;"",G$2,"NA"),'MITRE &amp; Controls Mappings'!$G527))),ISNUMBER(SEARCH(IF(G$2&lt;&gt;"",G$2,"NA"),'MITRE &amp; Controls Mappings'!$H527))),ISNUMBER(SEARCH(IF(G$3&lt;&gt;"",G$3,"NA"),'MITRE &amp; Controls Mappings'!$I527))),ISNUMBER(SEARCH(IF(G$3&lt;&gt;"",G$3,"NA"),'MITRE &amp; Controls Mappings'!$J527))), 'MITRE &amp; Controls Mappings'!$B527,"")</f>
        <v/>
      </c>
      <c r="H529" t="str">
        <f>IF(OR(OR(OR(OR(OR(ISNUMBER(SEARCH(IF(H$1&lt;&gt;"",H$1,"NA"),'MITRE &amp; Controls Mappings'!$E527)),ISNUMBER(SEARCH(IF(H$1&lt;&gt;"",H$1,"NA"),'MITRE &amp; Controls Mappings'!$F527))),ISNUMBER(SEARCH(IF(H$2&lt;&gt;"",H$2,"NA"),'MITRE &amp; Controls Mappings'!$G527))),ISNUMBER(SEARCH(IF(H$2&lt;&gt;"",H$2,"NA"),'MITRE &amp; Controls Mappings'!$H527))),ISNUMBER(SEARCH(IF(H$3&lt;&gt;"",H$3,"NA"),'MITRE &amp; Controls Mappings'!$I527))),ISNUMBER(SEARCH(IF(H$3&lt;&gt;"",H$3,"NA"),'MITRE &amp; Controls Mappings'!$J527))), 'MITRE &amp; Controls Mappings'!$B527,"")</f>
        <v/>
      </c>
      <c r="I529" t="str">
        <f>IF(OR(OR(OR(OR(OR(ISNUMBER(SEARCH(IF(I$1&lt;&gt;"",I$1,"NA"),'MITRE &amp; Controls Mappings'!$E527)),ISNUMBER(SEARCH(IF(I$1&lt;&gt;"",I$1,"NA"),'MITRE &amp; Controls Mappings'!$F527))),ISNUMBER(SEARCH(IF(I$2&lt;&gt;"",I$2,"NA"),'MITRE &amp; Controls Mappings'!$G527))),ISNUMBER(SEARCH(IF(I$2&lt;&gt;"",I$2,"NA"),'MITRE &amp; Controls Mappings'!$H527))),ISNUMBER(SEARCH(IF(I$3&lt;&gt;"",I$3,"NA"),'MITRE &amp; Controls Mappings'!$I527))),ISNUMBER(SEARCH(IF(I$3&lt;&gt;"",I$3,"NA"),'MITRE &amp; Controls Mappings'!$J527))), 'MITRE &amp; Controls Mappings'!$B527,"")</f>
        <v/>
      </c>
      <c r="J529" t="str">
        <f>IF(OR(OR(OR(OR(OR(ISNUMBER(SEARCH(IF(J$1&lt;&gt;"",J$1,"NA"),'MITRE &amp; Controls Mappings'!$E527)),ISNUMBER(SEARCH(IF(J$1&lt;&gt;"",J$1,"NA"),'MITRE &amp; Controls Mappings'!$F527))),ISNUMBER(SEARCH(IF(J$2&lt;&gt;"",J$2,"NA"),'MITRE &amp; Controls Mappings'!$G527))),ISNUMBER(SEARCH(IF(J$2&lt;&gt;"",J$2,"NA"),'MITRE &amp; Controls Mappings'!$H527))),ISNUMBER(SEARCH(IF(J$3&lt;&gt;"",J$3,"NA"),'MITRE &amp; Controls Mappings'!$I527))),ISNUMBER(SEARCH(IF(J$3&lt;&gt;"",J$3,"NA"),'MITRE &amp; Controls Mappings'!$J527))), 'MITRE &amp; Controls Mappings'!$B527,"")</f>
        <v/>
      </c>
      <c r="K529" t="str">
        <f>IF(OR(OR(OR(OR(OR(ISNUMBER(SEARCH(IF(K$1&lt;&gt;"",K$1,"NA"),'MITRE &amp; Controls Mappings'!$E527)),ISNUMBER(SEARCH(IF(K$1&lt;&gt;"",K$1,"NA"),'MITRE &amp; Controls Mappings'!$F527))),ISNUMBER(SEARCH(IF(K$2&lt;&gt;"",K$2,"NA"),'MITRE &amp; Controls Mappings'!$G527))),ISNUMBER(SEARCH(IF(K$2&lt;&gt;"",K$2,"NA"),'MITRE &amp; Controls Mappings'!$H527))),ISNUMBER(SEARCH(IF(K$3&lt;&gt;"",K$3,"NA"),'MITRE &amp; Controls Mappings'!$I527))),ISNUMBER(SEARCH(IF(K$3&lt;&gt;"",K$3,"NA"),'MITRE &amp; Controls Mappings'!$J527))), 'MITRE &amp; Controls Mappings'!$B527,"")</f>
        <v/>
      </c>
      <c r="L529" s="26" t="str">
        <f>IF('MITRE &amp; Controls Mappings'!D527 &lt;&gt;"",'MITRE &amp; Controls Mappings'!D527,"" )</f>
        <v>Device Redirection</v>
      </c>
    </row>
    <row r="530" spans="1:12" x14ac:dyDescent="0.25">
      <c r="A530" t="str">
        <f>IF(COUNTIF(B530:K530,"="&amp;'MITRE &amp; Controls Mappings'!B528)&gt;0,'MITRE &amp; Controls Mappings'!B528,"")</f>
        <v/>
      </c>
      <c r="B530" t="str">
        <f>IF(OR(OR(OR(OR(OR(ISNUMBER(SEARCH(IF(B$1&lt;&gt;"",B$1,"NA"),'MITRE &amp; Controls Mappings'!$E528)),ISNUMBER(SEARCH(IF(B$1&lt;&gt;"",B$1,"NA"),'MITRE &amp; Controls Mappings'!$F528))),ISNUMBER(SEARCH(IF(B$2&lt;&gt;"",B$2,"NA"),'MITRE &amp; Controls Mappings'!$G528))),ISNUMBER(SEARCH(IF(B$2&lt;&gt;"",B$2,"NA"),'MITRE &amp; Controls Mappings'!$H528))),ISNUMBER(SEARCH(IF(B$3&lt;&gt;"",B$3,"NA"),'MITRE &amp; Controls Mappings'!$I528))),ISNUMBER(SEARCH(IF(B$3&lt;&gt;"",B$3,"NA"),'MITRE &amp; Controls Mappings'!$J528))), 'MITRE &amp; Controls Mappings'!$B528,"")</f>
        <v/>
      </c>
      <c r="C530" t="str">
        <f>IF(OR(OR(OR(OR(OR(ISNUMBER(SEARCH(IF(C$1&lt;&gt;"",C$1,"NA"),'MITRE &amp; Controls Mappings'!$E528)),ISNUMBER(SEARCH(IF(C$1&lt;&gt;"",C$1,"NA"),'MITRE &amp; Controls Mappings'!$F528))),ISNUMBER(SEARCH(IF(C$2&lt;&gt;"",C$2,"NA"),'MITRE &amp; Controls Mappings'!$G528))),ISNUMBER(SEARCH(IF(C$2&lt;&gt;"",C$2,"NA"),'MITRE &amp; Controls Mappings'!$H528))),ISNUMBER(SEARCH(IF(C$3&lt;&gt;"",C$3,"NA"),'MITRE &amp; Controls Mappings'!$I528))),ISNUMBER(SEARCH(IF(C$3&lt;&gt;"",C$3,"NA"),'MITRE &amp; Controls Mappings'!$J528))), 'MITRE &amp; Controls Mappings'!$B528,"")</f>
        <v/>
      </c>
      <c r="D530" t="str">
        <f>IF(OR(OR(OR(OR(OR(ISNUMBER(SEARCH(IF(D$1&lt;&gt;"",D$1,"NA"),'MITRE &amp; Controls Mappings'!$E528)),ISNUMBER(SEARCH(IF(D$1&lt;&gt;"",D$1,"NA"),'MITRE &amp; Controls Mappings'!$F528))),ISNUMBER(SEARCH(IF(D$2&lt;&gt;"",D$2,"NA"),'MITRE &amp; Controls Mappings'!$G528))),ISNUMBER(SEARCH(IF(D$2&lt;&gt;"",D$2,"NA"),'MITRE &amp; Controls Mappings'!$H528))),ISNUMBER(SEARCH(IF(D$3&lt;&gt;"",D$3,"NA"),'MITRE &amp; Controls Mappings'!$I528))),ISNUMBER(SEARCH(IF(D$3&lt;&gt;"",D$3,"NA"),'MITRE &amp; Controls Mappings'!$J528))), 'MITRE &amp; Controls Mappings'!$B528,"")</f>
        <v/>
      </c>
      <c r="E530" t="str">
        <f>IF(OR(OR(OR(OR(OR(ISNUMBER(SEARCH(IF(E$1&lt;&gt;"",E$1,"NA"),'MITRE &amp; Controls Mappings'!$E528)),ISNUMBER(SEARCH(IF(E$1&lt;&gt;"",E$1,"NA"),'MITRE &amp; Controls Mappings'!$F528))),ISNUMBER(SEARCH(IF(E$2&lt;&gt;"",E$2,"NA"),'MITRE &amp; Controls Mappings'!$G528))),ISNUMBER(SEARCH(IF(E$2&lt;&gt;"",E$2,"NA"),'MITRE &amp; Controls Mappings'!$H528))),ISNUMBER(SEARCH(IF(E$3&lt;&gt;"",E$3,"NA"),'MITRE &amp; Controls Mappings'!$I528))),ISNUMBER(SEARCH(IF(E$3&lt;&gt;"",E$3,"NA"),'MITRE &amp; Controls Mappings'!$J528))), 'MITRE &amp; Controls Mappings'!$B528,"")</f>
        <v/>
      </c>
      <c r="F530" t="str">
        <f>IF(OR(OR(OR(OR(OR(ISNUMBER(SEARCH(IF(F$1&lt;&gt;"",F$1,"NA"),'MITRE &amp; Controls Mappings'!$E528)),ISNUMBER(SEARCH(IF(F$1&lt;&gt;"",F$1,"NA"),'MITRE &amp; Controls Mappings'!$F528))),ISNUMBER(SEARCH(IF(F$2&lt;&gt;"",F$2,"NA"),'MITRE &amp; Controls Mappings'!$G528))),ISNUMBER(SEARCH(IF(F$2&lt;&gt;"",F$2,"NA"),'MITRE &amp; Controls Mappings'!$H528))),ISNUMBER(SEARCH(IF(F$3&lt;&gt;"",F$3,"NA"),'MITRE &amp; Controls Mappings'!$I528))),ISNUMBER(SEARCH(IF(F$3&lt;&gt;"",F$3,"NA"),'MITRE &amp; Controls Mappings'!$J528))), 'MITRE &amp; Controls Mappings'!$B528,"")</f>
        <v/>
      </c>
      <c r="G530" t="str">
        <f>IF(OR(OR(OR(OR(OR(ISNUMBER(SEARCH(IF(G$1&lt;&gt;"",G$1,"NA"),'MITRE &amp; Controls Mappings'!$E528)),ISNUMBER(SEARCH(IF(G$1&lt;&gt;"",G$1,"NA"),'MITRE &amp; Controls Mappings'!$F528))),ISNUMBER(SEARCH(IF(G$2&lt;&gt;"",G$2,"NA"),'MITRE &amp; Controls Mappings'!$G528))),ISNUMBER(SEARCH(IF(G$2&lt;&gt;"",G$2,"NA"),'MITRE &amp; Controls Mappings'!$H528))),ISNUMBER(SEARCH(IF(G$3&lt;&gt;"",G$3,"NA"),'MITRE &amp; Controls Mappings'!$I528))),ISNUMBER(SEARCH(IF(G$3&lt;&gt;"",G$3,"NA"),'MITRE &amp; Controls Mappings'!$J528))), 'MITRE &amp; Controls Mappings'!$B528,"")</f>
        <v/>
      </c>
      <c r="H530" t="str">
        <f>IF(OR(OR(OR(OR(OR(ISNUMBER(SEARCH(IF(H$1&lt;&gt;"",H$1,"NA"),'MITRE &amp; Controls Mappings'!$E528)),ISNUMBER(SEARCH(IF(H$1&lt;&gt;"",H$1,"NA"),'MITRE &amp; Controls Mappings'!$F528))),ISNUMBER(SEARCH(IF(H$2&lt;&gt;"",H$2,"NA"),'MITRE &amp; Controls Mappings'!$G528))),ISNUMBER(SEARCH(IF(H$2&lt;&gt;"",H$2,"NA"),'MITRE &amp; Controls Mappings'!$H528))),ISNUMBER(SEARCH(IF(H$3&lt;&gt;"",H$3,"NA"),'MITRE &amp; Controls Mappings'!$I528))),ISNUMBER(SEARCH(IF(H$3&lt;&gt;"",H$3,"NA"),'MITRE &amp; Controls Mappings'!$J528))), 'MITRE &amp; Controls Mappings'!$B528,"")</f>
        <v/>
      </c>
      <c r="I530" t="str">
        <f>IF(OR(OR(OR(OR(OR(ISNUMBER(SEARCH(IF(I$1&lt;&gt;"",I$1,"NA"),'MITRE &amp; Controls Mappings'!$E528)),ISNUMBER(SEARCH(IF(I$1&lt;&gt;"",I$1,"NA"),'MITRE &amp; Controls Mappings'!$F528))),ISNUMBER(SEARCH(IF(I$2&lt;&gt;"",I$2,"NA"),'MITRE &amp; Controls Mappings'!$G528))),ISNUMBER(SEARCH(IF(I$2&lt;&gt;"",I$2,"NA"),'MITRE &amp; Controls Mappings'!$H528))),ISNUMBER(SEARCH(IF(I$3&lt;&gt;"",I$3,"NA"),'MITRE &amp; Controls Mappings'!$I528))),ISNUMBER(SEARCH(IF(I$3&lt;&gt;"",I$3,"NA"),'MITRE &amp; Controls Mappings'!$J528))), 'MITRE &amp; Controls Mappings'!$B528,"")</f>
        <v/>
      </c>
      <c r="J530" t="str">
        <f>IF(OR(OR(OR(OR(OR(ISNUMBER(SEARCH(IF(J$1&lt;&gt;"",J$1,"NA"),'MITRE &amp; Controls Mappings'!$E528)),ISNUMBER(SEARCH(IF(J$1&lt;&gt;"",J$1,"NA"),'MITRE &amp; Controls Mappings'!$F528))),ISNUMBER(SEARCH(IF(J$2&lt;&gt;"",J$2,"NA"),'MITRE &amp; Controls Mappings'!$G528))),ISNUMBER(SEARCH(IF(J$2&lt;&gt;"",J$2,"NA"),'MITRE &amp; Controls Mappings'!$H528))),ISNUMBER(SEARCH(IF(J$3&lt;&gt;"",J$3,"NA"),'MITRE &amp; Controls Mappings'!$I528))),ISNUMBER(SEARCH(IF(J$3&lt;&gt;"",J$3,"NA"),'MITRE &amp; Controls Mappings'!$J528))), 'MITRE &amp; Controls Mappings'!$B528,"")</f>
        <v/>
      </c>
      <c r="K530" t="str">
        <f>IF(OR(OR(OR(OR(OR(ISNUMBER(SEARCH(IF(K$1&lt;&gt;"",K$1,"NA"),'MITRE &amp; Controls Mappings'!$E528)),ISNUMBER(SEARCH(IF(K$1&lt;&gt;"",K$1,"NA"),'MITRE &amp; Controls Mappings'!$F528))),ISNUMBER(SEARCH(IF(K$2&lt;&gt;"",K$2,"NA"),'MITRE &amp; Controls Mappings'!$G528))),ISNUMBER(SEARCH(IF(K$2&lt;&gt;"",K$2,"NA"),'MITRE &amp; Controls Mappings'!$H528))),ISNUMBER(SEARCH(IF(K$3&lt;&gt;"",K$3,"NA"),'MITRE &amp; Controls Mappings'!$I528))),ISNUMBER(SEARCH(IF(K$3&lt;&gt;"",K$3,"NA"),'MITRE &amp; Controls Mappings'!$J528))), 'MITRE &amp; Controls Mappings'!$B528,"")</f>
        <v/>
      </c>
      <c r="L530" s="26" t="str">
        <f>IF('MITRE &amp; Controls Mappings'!D528 &lt;&gt;"",'MITRE &amp; Controls Mappings'!D528,"" )</f>
        <v>Disk NV Cache</v>
      </c>
    </row>
    <row r="531" spans="1:12" x14ac:dyDescent="0.25">
      <c r="A531" t="str">
        <f>IF(COUNTIF(B531:K531,"="&amp;'MITRE &amp; Controls Mappings'!B529)&gt;0,'MITRE &amp; Controls Mappings'!B529,"")</f>
        <v/>
      </c>
      <c r="B531" t="str">
        <f>IF(OR(OR(OR(OR(OR(ISNUMBER(SEARCH(IF(B$1&lt;&gt;"",B$1,"NA"),'MITRE &amp; Controls Mappings'!$E529)),ISNUMBER(SEARCH(IF(B$1&lt;&gt;"",B$1,"NA"),'MITRE &amp; Controls Mappings'!$F529))),ISNUMBER(SEARCH(IF(B$2&lt;&gt;"",B$2,"NA"),'MITRE &amp; Controls Mappings'!$G529))),ISNUMBER(SEARCH(IF(B$2&lt;&gt;"",B$2,"NA"),'MITRE &amp; Controls Mappings'!$H529))),ISNUMBER(SEARCH(IF(B$3&lt;&gt;"",B$3,"NA"),'MITRE &amp; Controls Mappings'!$I529))),ISNUMBER(SEARCH(IF(B$3&lt;&gt;"",B$3,"NA"),'MITRE &amp; Controls Mappings'!$J529))), 'MITRE &amp; Controls Mappings'!$B529,"")</f>
        <v/>
      </c>
      <c r="C531" t="str">
        <f>IF(OR(OR(OR(OR(OR(ISNUMBER(SEARCH(IF(C$1&lt;&gt;"",C$1,"NA"),'MITRE &amp; Controls Mappings'!$E529)),ISNUMBER(SEARCH(IF(C$1&lt;&gt;"",C$1,"NA"),'MITRE &amp; Controls Mappings'!$F529))),ISNUMBER(SEARCH(IF(C$2&lt;&gt;"",C$2,"NA"),'MITRE &amp; Controls Mappings'!$G529))),ISNUMBER(SEARCH(IF(C$2&lt;&gt;"",C$2,"NA"),'MITRE &amp; Controls Mappings'!$H529))),ISNUMBER(SEARCH(IF(C$3&lt;&gt;"",C$3,"NA"),'MITRE &amp; Controls Mappings'!$I529))),ISNUMBER(SEARCH(IF(C$3&lt;&gt;"",C$3,"NA"),'MITRE &amp; Controls Mappings'!$J529))), 'MITRE &amp; Controls Mappings'!$B529,"")</f>
        <v/>
      </c>
      <c r="D531" t="str">
        <f>IF(OR(OR(OR(OR(OR(ISNUMBER(SEARCH(IF(D$1&lt;&gt;"",D$1,"NA"),'MITRE &amp; Controls Mappings'!$E529)),ISNUMBER(SEARCH(IF(D$1&lt;&gt;"",D$1,"NA"),'MITRE &amp; Controls Mappings'!$F529))),ISNUMBER(SEARCH(IF(D$2&lt;&gt;"",D$2,"NA"),'MITRE &amp; Controls Mappings'!$G529))),ISNUMBER(SEARCH(IF(D$2&lt;&gt;"",D$2,"NA"),'MITRE &amp; Controls Mappings'!$H529))),ISNUMBER(SEARCH(IF(D$3&lt;&gt;"",D$3,"NA"),'MITRE &amp; Controls Mappings'!$I529))),ISNUMBER(SEARCH(IF(D$3&lt;&gt;"",D$3,"NA"),'MITRE &amp; Controls Mappings'!$J529))), 'MITRE &amp; Controls Mappings'!$B529,"")</f>
        <v/>
      </c>
      <c r="E531" t="str">
        <f>IF(OR(OR(OR(OR(OR(ISNUMBER(SEARCH(IF(E$1&lt;&gt;"",E$1,"NA"),'MITRE &amp; Controls Mappings'!$E529)),ISNUMBER(SEARCH(IF(E$1&lt;&gt;"",E$1,"NA"),'MITRE &amp; Controls Mappings'!$F529))),ISNUMBER(SEARCH(IF(E$2&lt;&gt;"",E$2,"NA"),'MITRE &amp; Controls Mappings'!$G529))),ISNUMBER(SEARCH(IF(E$2&lt;&gt;"",E$2,"NA"),'MITRE &amp; Controls Mappings'!$H529))),ISNUMBER(SEARCH(IF(E$3&lt;&gt;"",E$3,"NA"),'MITRE &amp; Controls Mappings'!$I529))),ISNUMBER(SEARCH(IF(E$3&lt;&gt;"",E$3,"NA"),'MITRE &amp; Controls Mappings'!$J529))), 'MITRE &amp; Controls Mappings'!$B529,"")</f>
        <v/>
      </c>
      <c r="F531" t="str">
        <f>IF(OR(OR(OR(OR(OR(ISNUMBER(SEARCH(IF(F$1&lt;&gt;"",F$1,"NA"),'MITRE &amp; Controls Mappings'!$E529)),ISNUMBER(SEARCH(IF(F$1&lt;&gt;"",F$1,"NA"),'MITRE &amp; Controls Mappings'!$F529))),ISNUMBER(SEARCH(IF(F$2&lt;&gt;"",F$2,"NA"),'MITRE &amp; Controls Mappings'!$G529))),ISNUMBER(SEARCH(IF(F$2&lt;&gt;"",F$2,"NA"),'MITRE &amp; Controls Mappings'!$H529))),ISNUMBER(SEARCH(IF(F$3&lt;&gt;"",F$3,"NA"),'MITRE &amp; Controls Mappings'!$I529))),ISNUMBER(SEARCH(IF(F$3&lt;&gt;"",F$3,"NA"),'MITRE &amp; Controls Mappings'!$J529))), 'MITRE &amp; Controls Mappings'!$B529,"")</f>
        <v/>
      </c>
      <c r="G531" t="str">
        <f>IF(OR(OR(OR(OR(OR(ISNUMBER(SEARCH(IF(G$1&lt;&gt;"",G$1,"NA"),'MITRE &amp; Controls Mappings'!$E529)),ISNUMBER(SEARCH(IF(G$1&lt;&gt;"",G$1,"NA"),'MITRE &amp; Controls Mappings'!$F529))),ISNUMBER(SEARCH(IF(G$2&lt;&gt;"",G$2,"NA"),'MITRE &amp; Controls Mappings'!$G529))),ISNUMBER(SEARCH(IF(G$2&lt;&gt;"",G$2,"NA"),'MITRE &amp; Controls Mappings'!$H529))),ISNUMBER(SEARCH(IF(G$3&lt;&gt;"",G$3,"NA"),'MITRE &amp; Controls Mappings'!$I529))),ISNUMBER(SEARCH(IF(G$3&lt;&gt;"",G$3,"NA"),'MITRE &amp; Controls Mappings'!$J529))), 'MITRE &amp; Controls Mappings'!$B529,"")</f>
        <v/>
      </c>
      <c r="H531" t="str">
        <f>IF(OR(OR(OR(OR(OR(ISNUMBER(SEARCH(IF(H$1&lt;&gt;"",H$1,"NA"),'MITRE &amp; Controls Mappings'!$E529)),ISNUMBER(SEARCH(IF(H$1&lt;&gt;"",H$1,"NA"),'MITRE &amp; Controls Mappings'!$F529))),ISNUMBER(SEARCH(IF(H$2&lt;&gt;"",H$2,"NA"),'MITRE &amp; Controls Mappings'!$G529))),ISNUMBER(SEARCH(IF(H$2&lt;&gt;"",H$2,"NA"),'MITRE &amp; Controls Mappings'!$H529))),ISNUMBER(SEARCH(IF(H$3&lt;&gt;"",H$3,"NA"),'MITRE &amp; Controls Mappings'!$I529))),ISNUMBER(SEARCH(IF(H$3&lt;&gt;"",H$3,"NA"),'MITRE &amp; Controls Mappings'!$J529))), 'MITRE &amp; Controls Mappings'!$B529,"")</f>
        <v/>
      </c>
      <c r="I531" t="str">
        <f>IF(OR(OR(OR(OR(OR(ISNUMBER(SEARCH(IF(I$1&lt;&gt;"",I$1,"NA"),'MITRE &amp; Controls Mappings'!$E529)),ISNUMBER(SEARCH(IF(I$1&lt;&gt;"",I$1,"NA"),'MITRE &amp; Controls Mappings'!$F529))),ISNUMBER(SEARCH(IF(I$2&lt;&gt;"",I$2,"NA"),'MITRE &amp; Controls Mappings'!$G529))),ISNUMBER(SEARCH(IF(I$2&lt;&gt;"",I$2,"NA"),'MITRE &amp; Controls Mappings'!$H529))),ISNUMBER(SEARCH(IF(I$3&lt;&gt;"",I$3,"NA"),'MITRE &amp; Controls Mappings'!$I529))),ISNUMBER(SEARCH(IF(I$3&lt;&gt;"",I$3,"NA"),'MITRE &amp; Controls Mappings'!$J529))), 'MITRE &amp; Controls Mappings'!$B529,"")</f>
        <v/>
      </c>
      <c r="J531" t="str">
        <f>IF(OR(OR(OR(OR(OR(ISNUMBER(SEARCH(IF(J$1&lt;&gt;"",J$1,"NA"),'MITRE &amp; Controls Mappings'!$E529)),ISNUMBER(SEARCH(IF(J$1&lt;&gt;"",J$1,"NA"),'MITRE &amp; Controls Mappings'!$F529))),ISNUMBER(SEARCH(IF(J$2&lt;&gt;"",J$2,"NA"),'MITRE &amp; Controls Mappings'!$G529))),ISNUMBER(SEARCH(IF(J$2&lt;&gt;"",J$2,"NA"),'MITRE &amp; Controls Mappings'!$H529))),ISNUMBER(SEARCH(IF(J$3&lt;&gt;"",J$3,"NA"),'MITRE &amp; Controls Mappings'!$I529))),ISNUMBER(SEARCH(IF(J$3&lt;&gt;"",J$3,"NA"),'MITRE &amp; Controls Mappings'!$J529))), 'MITRE &amp; Controls Mappings'!$B529,"")</f>
        <v/>
      </c>
      <c r="K531" t="str">
        <f>IF(OR(OR(OR(OR(OR(ISNUMBER(SEARCH(IF(K$1&lt;&gt;"",K$1,"NA"),'MITRE &amp; Controls Mappings'!$E529)),ISNUMBER(SEARCH(IF(K$1&lt;&gt;"",K$1,"NA"),'MITRE &amp; Controls Mappings'!$F529))),ISNUMBER(SEARCH(IF(K$2&lt;&gt;"",K$2,"NA"),'MITRE &amp; Controls Mappings'!$G529))),ISNUMBER(SEARCH(IF(K$2&lt;&gt;"",K$2,"NA"),'MITRE &amp; Controls Mappings'!$H529))),ISNUMBER(SEARCH(IF(K$3&lt;&gt;"",K$3,"NA"),'MITRE &amp; Controls Mappings'!$I529))),ISNUMBER(SEARCH(IF(K$3&lt;&gt;"",K$3,"NA"),'MITRE &amp; Controls Mappings'!$J529))), 'MITRE &amp; Controls Mappings'!$B529,"")</f>
        <v/>
      </c>
      <c r="L531" s="26" t="str">
        <f>IF('MITRE &amp; Controls Mappings'!D529 &lt;&gt;"",'MITRE &amp; Controls Mappings'!D529,"" )</f>
        <v>Disk Quotas</v>
      </c>
    </row>
    <row r="532" spans="1:12" x14ac:dyDescent="0.25">
      <c r="A532" t="str">
        <f>IF(COUNTIF(B532:K532,"="&amp;'MITRE &amp; Controls Mappings'!B530)&gt;0,'MITRE &amp; Controls Mappings'!B530,"")</f>
        <v/>
      </c>
      <c r="B532" t="str">
        <f>IF(OR(OR(OR(OR(OR(ISNUMBER(SEARCH(IF(B$1&lt;&gt;"",B$1,"NA"),'MITRE &amp; Controls Mappings'!$E530)),ISNUMBER(SEARCH(IF(B$1&lt;&gt;"",B$1,"NA"),'MITRE &amp; Controls Mappings'!$F530))),ISNUMBER(SEARCH(IF(B$2&lt;&gt;"",B$2,"NA"),'MITRE &amp; Controls Mappings'!$G530))),ISNUMBER(SEARCH(IF(B$2&lt;&gt;"",B$2,"NA"),'MITRE &amp; Controls Mappings'!$H530))),ISNUMBER(SEARCH(IF(B$3&lt;&gt;"",B$3,"NA"),'MITRE &amp; Controls Mappings'!$I530))),ISNUMBER(SEARCH(IF(B$3&lt;&gt;"",B$3,"NA"),'MITRE &amp; Controls Mappings'!$J530))), 'MITRE &amp; Controls Mappings'!$B530,"")</f>
        <v/>
      </c>
      <c r="C532" t="str">
        <f>IF(OR(OR(OR(OR(OR(ISNUMBER(SEARCH(IF(C$1&lt;&gt;"",C$1,"NA"),'MITRE &amp; Controls Mappings'!$E530)),ISNUMBER(SEARCH(IF(C$1&lt;&gt;"",C$1,"NA"),'MITRE &amp; Controls Mappings'!$F530))),ISNUMBER(SEARCH(IF(C$2&lt;&gt;"",C$2,"NA"),'MITRE &amp; Controls Mappings'!$G530))),ISNUMBER(SEARCH(IF(C$2&lt;&gt;"",C$2,"NA"),'MITRE &amp; Controls Mappings'!$H530))),ISNUMBER(SEARCH(IF(C$3&lt;&gt;"",C$3,"NA"),'MITRE &amp; Controls Mappings'!$I530))),ISNUMBER(SEARCH(IF(C$3&lt;&gt;"",C$3,"NA"),'MITRE &amp; Controls Mappings'!$J530))), 'MITRE &amp; Controls Mappings'!$B530,"")</f>
        <v/>
      </c>
      <c r="D532" t="str">
        <f>IF(OR(OR(OR(OR(OR(ISNUMBER(SEARCH(IF(D$1&lt;&gt;"",D$1,"NA"),'MITRE &amp; Controls Mappings'!$E530)),ISNUMBER(SEARCH(IF(D$1&lt;&gt;"",D$1,"NA"),'MITRE &amp; Controls Mappings'!$F530))),ISNUMBER(SEARCH(IF(D$2&lt;&gt;"",D$2,"NA"),'MITRE &amp; Controls Mappings'!$G530))),ISNUMBER(SEARCH(IF(D$2&lt;&gt;"",D$2,"NA"),'MITRE &amp; Controls Mappings'!$H530))),ISNUMBER(SEARCH(IF(D$3&lt;&gt;"",D$3,"NA"),'MITRE &amp; Controls Mappings'!$I530))),ISNUMBER(SEARCH(IF(D$3&lt;&gt;"",D$3,"NA"),'MITRE &amp; Controls Mappings'!$J530))), 'MITRE &amp; Controls Mappings'!$B530,"")</f>
        <v/>
      </c>
      <c r="E532" t="str">
        <f>IF(OR(OR(OR(OR(OR(ISNUMBER(SEARCH(IF(E$1&lt;&gt;"",E$1,"NA"),'MITRE &amp; Controls Mappings'!$E530)),ISNUMBER(SEARCH(IF(E$1&lt;&gt;"",E$1,"NA"),'MITRE &amp; Controls Mappings'!$F530))),ISNUMBER(SEARCH(IF(E$2&lt;&gt;"",E$2,"NA"),'MITRE &amp; Controls Mappings'!$G530))),ISNUMBER(SEARCH(IF(E$2&lt;&gt;"",E$2,"NA"),'MITRE &amp; Controls Mappings'!$H530))),ISNUMBER(SEARCH(IF(E$3&lt;&gt;"",E$3,"NA"),'MITRE &amp; Controls Mappings'!$I530))),ISNUMBER(SEARCH(IF(E$3&lt;&gt;"",E$3,"NA"),'MITRE &amp; Controls Mappings'!$J530))), 'MITRE &amp; Controls Mappings'!$B530,"")</f>
        <v/>
      </c>
      <c r="F532" t="str">
        <f>IF(OR(OR(OR(OR(OR(ISNUMBER(SEARCH(IF(F$1&lt;&gt;"",F$1,"NA"),'MITRE &amp; Controls Mappings'!$E530)),ISNUMBER(SEARCH(IF(F$1&lt;&gt;"",F$1,"NA"),'MITRE &amp; Controls Mappings'!$F530))),ISNUMBER(SEARCH(IF(F$2&lt;&gt;"",F$2,"NA"),'MITRE &amp; Controls Mappings'!$G530))),ISNUMBER(SEARCH(IF(F$2&lt;&gt;"",F$2,"NA"),'MITRE &amp; Controls Mappings'!$H530))),ISNUMBER(SEARCH(IF(F$3&lt;&gt;"",F$3,"NA"),'MITRE &amp; Controls Mappings'!$I530))),ISNUMBER(SEARCH(IF(F$3&lt;&gt;"",F$3,"NA"),'MITRE &amp; Controls Mappings'!$J530))), 'MITRE &amp; Controls Mappings'!$B530,"")</f>
        <v/>
      </c>
      <c r="G532" t="str">
        <f>IF(OR(OR(OR(OR(OR(ISNUMBER(SEARCH(IF(G$1&lt;&gt;"",G$1,"NA"),'MITRE &amp; Controls Mappings'!$E530)),ISNUMBER(SEARCH(IF(G$1&lt;&gt;"",G$1,"NA"),'MITRE &amp; Controls Mappings'!$F530))),ISNUMBER(SEARCH(IF(G$2&lt;&gt;"",G$2,"NA"),'MITRE &amp; Controls Mappings'!$G530))),ISNUMBER(SEARCH(IF(G$2&lt;&gt;"",G$2,"NA"),'MITRE &amp; Controls Mappings'!$H530))),ISNUMBER(SEARCH(IF(G$3&lt;&gt;"",G$3,"NA"),'MITRE &amp; Controls Mappings'!$I530))),ISNUMBER(SEARCH(IF(G$3&lt;&gt;"",G$3,"NA"),'MITRE &amp; Controls Mappings'!$J530))), 'MITRE &amp; Controls Mappings'!$B530,"")</f>
        <v/>
      </c>
      <c r="H532" t="str">
        <f>IF(OR(OR(OR(OR(OR(ISNUMBER(SEARCH(IF(H$1&lt;&gt;"",H$1,"NA"),'MITRE &amp; Controls Mappings'!$E530)),ISNUMBER(SEARCH(IF(H$1&lt;&gt;"",H$1,"NA"),'MITRE &amp; Controls Mappings'!$F530))),ISNUMBER(SEARCH(IF(H$2&lt;&gt;"",H$2,"NA"),'MITRE &amp; Controls Mappings'!$G530))),ISNUMBER(SEARCH(IF(H$2&lt;&gt;"",H$2,"NA"),'MITRE &amp; Controls Mappings'!$H530))),ISNUMBER(SEARCH(IF(H$3&lt;&gt;"",H$3,"NA"),'MITRE &amp; Controls Mappings'!$I530))),ISNUMBER(SEARCH(IF(H$3&lt;&gt;"",H$3,"NA"),'MITRE &amp; Controls Mappings'!$J530))), 'MITRE &amp; Controls Mappings'!$B530,"")</f>
        <v/>
      </c>
      <c r="I532" t="str">
        <f>IF(OR(OR(OR(OR(OR(ISNUMBER(SEARCH(IF(I$1&lt;&gt;"",I$1,"NA"),'MITRE &amp; Controls Mappings'!$E530)),ISNUMBER(SEARCH(IF(I$1&lt;&gt;"",I$1,"NA"),'MITRE &amp; Controls Mappings'!$F530))),ISNUMBER(SEARCH(IF(I$2&lt;&gt;"",I$2,"NA"),'MITRE &amp; Controls Mappings'!$G530))),ISNUMBER(SEARCH(IF(I$2&lt;&gt;"",I$2,"NA"),'MITRE &amp; Controls Mappings'!$H530))),ISNUMBER(SEARCH(IF(I$3&lt;&gt;"",I$3,"NA"),'MITRE &amp; Controls Mappings'!$I530))),ISNUMBER(SEARCH(IF(I$3&lt;&gt;"",I$3,"NA"),'MITRE &amp; Controls Mappings'!$J530))), 'MITRE &amp; Controls Mappings'!$B530,"")</f>
        <v/>
      </c>
      <c r="J532" t="str">
        <f>IF(OR(OR(OR(OR(OR(ISNUMBER(SEARCH(IF(J$1&lt;&gt;"",J$1,"NA"),'MITRE &amp; Controls Mappings'!$E530)),ISNUMBER(SEARCH(IF(J$1&lt;&gt;"",J$1,"NA"),'MITRE &amp; Controls Mappings'!$F530))),ISNUMBER(SEARCH(IF(J$2&lt;&gt;"",J$2,"NA"),'MITRE &amp; Controls Mappings'!$G530))),ISNUMBER(SEARCH(IF(J$2&lt;&gt;"",J$2,"NA"),'MITRE &amp; Controls Mappings'!$H530))),ISNUMBER(SEARCH(IF(J$3&lt;&gt;"",J$3,"NA"),'MITRE &amp; Controls Mappings'!$I530))),ISNUMBER(SEARCH(IF(J$3&lt;&gt;"",J$3,"NA"),'MITRE &amp; Controls Mappings'!$J530))), 'MITRE &amp; Controls Mappings'!$B530,"")</f>
        <v/>
      </c>
      <c r="K532" t="str">
        <f>IF(OR(OR(OR(OR(OR(ISNUMBER(SEARCH(IF(K$1&lt;&gt;"",K$1,"NA"),'MITRE &amp; Controls Mappings'!$E530)),ISNUMBER(SEARCH(IF(K$1&lt;&gt;"",K$1,"NA"),'MITRE &amp; Controls Mappings'!$F530))),ISNUMBER(SEARCH(IF(K$2&lt;&gt;"",K$2,"NA"),'MITRE &amp; Controls Mappings'!$G530))),ISNUMBER(SEARCH(IF(K$2&lt;&gt;"",K$2,"NA"),'MITRE &amp; Controls Mappings'!$H530))),ISNUMBER(SEARCH(IF(K$3&lt;&gt;"",K$3,"NA"),'MITRE &amp; Controls Mappings'!$I530))),ISNUMBER(SEARCH(IF(K$3&lt;&gt;"",K$3,"NA"),'MITRE &amp; Controls Mappings'!$J530))), 'MITRE &amp; Controls Mappings'!$B530,"")</f>
        <v/>
      </c>
      <c r="L532" s="26" t="str">
        <f>IF('MITRE &amp; Controls Mappings'!D530 &lt;&gt;"",'MITRE &amp; Controls Mappings'!D530,"" )</f>
        <v>Display</v>
      </c>
    </row>
    <row r="533" spans="1:12" x14ac:dyDescent="0.25">
      <c r="A533" t="str">
        <f>IF(COUNTIF(B533:K533,"="&amp;'MITRE &amp; Controls Mappings'!B531)&gt;0,'MITRE &amp; Controls Mappings'!B531,"")</f>
        <v/>
      </c>
      <c r="B533" t="str">
        <f>IF(OR(OR(OR(OR(OR(ISNUMBER(SEARCH(IF(B$1&lt;&gt;"",B$1,"NA"),'MITRE &amp; Controls Mappings'!$E531)),ISNUMBER(SEARCH(IF(B$1&lt;&gt;"",B$1,"NA"),'MITRE &amp; Controls Mappings'!$F531))),ISNUMBER(SEARCH(IF(B$2&lt;&gt;"",B$2,"NA"),'MITRE &amp; Controls Mappings'!$G531))),ISNUMBER(SEARCH(IF(B$2&lt;&gt;"",B$2,"NA"),'MITRE &amp; Controls Mappings'!$H531))),ISNUMBER(SEARCH(IF(B$3&lt;&gt;"",B$3,"NA"),'MITRE &amp; Controls Mappings'!$I531))),ISNUMBER(SEARCH(IF(B$3&lt;&gt;"",B$3,"NA"),'MITRE &amp; Controls Mappings'!$J531))), 'MITRE &amp; Controls Mappings'!$B531,"")</f>
        <v/>
      </c>
      <c r="C533" t="str">
        <f>IF(OR(OR(OR(OR(OR(ISNUMBER(SEARCH(IF(C$1&lt;&gt;"",C$1,"NA"),'MITRE &amp; Controls Mappings'!$E531)),ISNUMBER(SEARCH(IF(C$1&lt;&gt;"",C$1,"NA"),'MITRE &amp; Controls Mappings'!$F531))),ISNUMBER(SEARCH(IF(C$2&lt;&gt;"",C$2,"NA"),'MITRE &amp; Controls Mappings'!$G531))),ISNUMBER(SEARCH(IF(C$2&lt;&gt;"",C$2,"NA"),'MITRE &amp; Controls Mappings'!$H531))),ISNUMBER(SEARCH(IF(C$3&lt;&gt;"",C$3,"NA"),'MITRE &amp; Controls Mappings'!$I531))),ISNUMBER(SEARCH(IF(C$3&lt;&gt;"",C$3,"NA"),'MITRE &amp; Controls Mappings'!$J531))), 'MITRE &amp; Controls Mappings'!$B531,"")</f>
        <v/>
      </c>
      <c r="D533" t="str">
        <f>IF(OR(OR(OR(OR(OR(ISNUMBER(SEARCH(IF(D$1&lt;&gt;"",D$1,"NA"),'MITRE &amp; Controls Mappings'!$E531)),ISNUMBER(SEARCH(IF(D$1&lt;&gt;"",D$1,"NA"),'MITRE &amp; Controls Mappings'!$F531))),ISNUMBER(SEARCH(IF(D$2&lt;&gt;"",D$2,"NA"),'MITRE &amp; Controls Mappings'!$G531))),ISNUMBER(SEARCH(IF(D$2&lt;&gt;"",D$2,"NA"),'MITRE &amp; Controls Mappings'!$H531))),ISNUMBER(SEARCH(IF(D$3&lt;&gt;"",D$3,"NA"),'MITRE &amp; Controls Mappings'!$I531))),ISNUMBER(SEARCH(IF(D$3&lt;&gt;"",D$3,"NA"),'MITRE &amp; Controls Mappings'!$J531))), 'MITRE &amp; Controls Mappings'!$B531,"")</f>
        <v/>
      </c>
      <c r="E533" t="str">
        <f>IF(OR(OR(OR(OR(OR(ISNUMBER(SEARCH(IF(E$1&lt;&gt;"",E$1,"NA"),'MITRE &amp; Controls Mappings'!$E531)),ISNUMBER(SEARCH(IF(E$1&lt;&gt;"",E$1,"NA"),'MITRE &amp; Controls Mappings'!$F531))),ISNUMBER(SEARCH(IF(E$2&lt;&gt;"",E$2,"NA"),'MITRE &amp; Controls Mappings'!$G531))),ISNUMBER(SEARCH(IF(E$2&lt;&gt;"",E$2,"NA"),'MITRE &amp; Controls Mappings'!$H531))),ISNUMBER(SEARCH(IF(E$3&lt;&gt;"",E$3,"NA"),'MITRE &amp; Controls Mappings'!$I531))),ISNUMBER(SEARCH(IF(E$3&lt;&gt;"",E$3,"NA"),'MITRE &amp; Controls Mappings'!$J531))), 'MITRE &amp; Controls Mappings'!$B531,"")</f>
        <v/>
      </c>
      <c r="F533" t="str">
        <f>IF(OR(OR(OR(OR(OR(ISNUMBER(SEARCH(IF(F$1&lt;&gt;"",F$1,"NA"),'MITRE &amp; Controls Mappings'!$E531)),ISNUMBER(SEARCH(IF(F$1&lt;&gt;"",F$1,"NA"),'MITRE &amp; Controls Mappings'!$F531))),ISNUMBER(SEARCH(IF(F$2&lt;&gt;"",F$2,"NA"),'MITRE &amp; Controls Mappings'!$G531))),ISNUMBER(SEARCH(IF(F$2&lt;&gt;"",F$2,"NA"),'MITRE &amp; Controls Mappings'!$H531))),ISNUMBER(SEARCH(IF(F$3&lt;&gt;"",F$3,"NA"),'MITRE &amp; Controls Mappings'!$I531))),ISNUMBER(SEARCH(IF(F$3&lt;&gt;"",F$3,"NA"),'MITRE &amp; Controls Mappings'!$J531))), 'MITRE &amp; Controls Mappings'!$B531,"")</f>
        <v/>
      </c>
      <c r="G533" t="str">
        <f>IF(OR(OR(OR(OR(OR(ISNUMBER(SEARCH(IF(G$1&lt;&gt;"",G$1,"NA"),'MITRE &amp; Controls Mappings'!$E531)),ISNUMBER(SEARCH(IF(G$1&lt;&gt;"",G$1,"NA"),'MITRE &amp; Controls Mappings'!$F531))),ISNUMBER(SEARCH(IF(G$2&lt;&gt;"",G$2,"NA"),'MITRE &amp; Controls Mappings'!$G531))),ISNUMBER(SEARCH(IF(G$2&lt;&gt;"",G$2,"NA"),'MITRE &amp; Controls Mappings'!$H531))),ISNUMBER(SEARCH(IF(G$3&lt;&gt;"",G$3,"NA"),'MITRE &amp; Controls Mappings'!$I531))),ISNUMBER(SEARCH(IF(G$3&lt;&gt;"",G$3,"NA"),'MITRE &amp; Controls Mappings'!$J531))), 'MITRE &amp; Controls Mappings'!$B531,"")</f>
        <v/>
      </c>
      <c r="H533" t="str">
        <f>IF(OR(OR(OR(OR(OR(ISNUMBER(SEARCH(IF(H$1&lt;&gt;"",H$1,"NA"),'MITRE &amp; Controls Mappings'!$E531)),ISNUMBER(SEARCH(IF(H$1&lt;&gt;"",H$1,"NA"),'MITRE &amp; Controls Mappings'!$F531))),ISNUMBER(SEARCH(IF(H$2&lt;&gt;"",H$2,"NA"),'MITRE &amp; Controls Mappings'!$G531))),ISNUMBER(SEARCH(IF(H$2&lt;&gt;"",H$2,"NA"),'MITRE &amp; Controls Mappings'!$H531))),ISNUMBER(SEARCH(IF(H$3&lt;&gt;"",H$3,"NA"),'MITRE &amp; Controls Mappings'!$I531))),ISNUMBER(SEARCH(IF(H$3&lt;&gt;"",H$3,"NA"),'MITRE &amp; Controls Mappings'!$J531))), 'MITRE &amp; Controls Mappings'!$B531,"")</f>
        <v/>
      </c>
      <c r="I533" t="str">
        <f>IF(OR(OR(OR(OR(OR(ISNUMBER(SEARCH(IF(I$1&lt;&gt;"",I$1,"NA"),'MITRE &amp; Controls Mappings'!$E531)),ISNUMBER(SEARCH(IF(I$1&lt;&gt;"",I$1,"NA"),'MITRE &amp; Controls Mappings'!$F531))),ISNUMBER(SEARCH(IF(I$2&lt;&gt;"",I$2,"NA"),'MITRE &amp; Controls Mappings'!$G531))),ISNUMBER(SEARCH(IF(I$2&lt;&gt;"",I$2,"NA"),'MITRE &amp; Controls Mappings'!$H531))),ISNUMBER(SEARCH(IF(I$3&lt;&gt;"",I$3,"NA"),'MITRE &amp; Controls Mappings'!$I531))),ISNUMBER(SEARCH(IF(I$3&lt;&gt;"",I$3,"NA"),'MITRE &amp; Controls Mappings'!$J531))), 'MITRE &amp; Controls Mappings'!$B531,"")</f>
        <v/>
      </c>
      <c r="J533" t="str">
        <f>IF(OR(OR(OR(OR(OR(ISNUMBER(SEARCH(IF(J$1&lt;&gt;"",J$1,"NA"),'MITRE &amp; Controls Mappings'!$E531)),ISNUMBER(SEARCH(IF(J$1&lt;&gt;"",J$1,"NA"),'MITRE &amp; Controls Mappings'!$F531))),ISNUMBER(SEARCH(IF(J$2&lt;&gt;"",J$2,"NA"),'MITRE &amp; Controls Mappings'!$G531))),ISNUMBER(SEARCH(IF(J$2&lt;&gt;"",J$2,"NA"),'MITRE &amp; Controls Mappings'!$H531))),ISNUMBER(SEARCH(IF(J$3&lt;&gt;"",J$3,"NA"),'MITRE &amp; Controls Mappings'!$I531))),ISNUMBER(SEARCH(IF(J$3&lt;&gt;"",J$3,"NA"),'MITRE &amp; Controls Mappings'!$J531))), 'MITRE &amp; Controls Mappings'!$B531,"")</f>
        <v/>
      </c>
      <c r="K533" t="str">
        <f>IF(OR(OR(OR(OR(OR(ISNUMBER(SEARCH(IF(K$1&lt;&gt;"",K$1,"NA"),'MITRE &amp; Controls Mappings'!$E531)),ISNUMBER(SEARCH(IF(K$1&lt;&gt;"",K$1,"NA"),'MITRE &amp; Controls Mappings'!$F531))),ISNUMBER(SEARCH(IF(K$2&lt;&gt;"",K$2,"NA"),'MITRE &amp; Controls Mappings'!$G531))),ISNUMBER(SEARCH(IF(K$2&lt;&gt;"",K$2,"NA"),'MITRE &amp; Controls Mappings'!$H531))),ISNUMBER(SEARCH(IF(K$3&lt;&gt;"",K$3,"NA"),'MITRE &amp; Controls Mappings'!$I531))),ISNUMBER(SEARCH(IF(K$3&lt;&gt;"",K$3,"NA"),'MITRE &amp; Controls Mappings'!$J531))), 'MITRE &amp; Controls Mappings'!$B531,"")</f>
        <v/>
      </c>
      <c r="L533" s="26" t="str">
        <f>IF('MITRE &amp; Controls Mappings'!D531 &lt;&gt;"",'MITRE &amp; Controls Mappings'!D531,"" )</f>
        <v>Distributed COM</v>
      </c>
    </row>
    <row r="534" spans="1:12" x14ac:dyDescent="0.25">
      <c r="A534" t="str">
        <f>IF(COUNTIF(B534:K534,"="&amp;'MITRE &amp; Controls Mappings'!B532)&gt;0,'MITRE &amp; Controls Mappings'!B532,"")</f>
        <v/>
      </c>
      <c r="B534" t="str">
        <f>IF(OR(OR(OR(OR(OR(ISNUMBER(SEARCH(IF(B$1&lt;&gt;"",B$1,"NA"),'MITRE &amp; Controls Mappings'!$E532)),ISNUMBER(SEARCH(IF(B$1&lt;&gt;"",B$1,"NA"),'MITRE &amp; Controls Mappings'!$F532))),ISNUMBER(SEARCH(IF(B$2&lt;&gt;"",B$2,"NA"),'MITRE &amp; Controls Mappings'!$G532))),ISNUMBER(SEARCH(IF(B$2&lt;&gt;"",B$2,"NA"),'MITRE &amp; Controls Mappings'!$H532))),ISNUMBER(SEARCH(IF(B$3&lt;&gt;"",B$3,"NA"),'MITRE &amp; Controls Mappings'!$I532))),ISNUMBER(SEARCH(IF(B$3&lt;&gt;"",B$3,"NA"),'MITRE &amp; Controls Mappings'!$J532))), 'MITRE &amp; Controls Mappings'!$B532,"")</f>
        <v/>
      </c>
      <c r="C534" t="str">
        <f>IF(OR(OR(OR(OR(OR(ISNUMBER(SEARCH(IF(C$1&lt;&gt;"",C$1,"NA"),'MITRE &amp; Controls Mappings'!$E532)),ISNUMBER(SEARCH(IF(C$1&lt;&gt;"",C$1,"NA"),'MITRE &amp; Controls Mappings'!$F532))),ISNUMBER(SEARCH(IF(C$2&lt;&gt;"",C$2,"NA"),'MITRE &amp; Controls Mappings'!$G532))),ISNUMBER(SEARCH(IF(C$2&lt;&gt;"",C$2,"NA"),'MITRE &amp; Controls Mappings'!$H532))),ISNUMBER(SEARCH(IF(C$3&lt;&gt;"",C$3,"NA"),'MITRE &amp; Controls Mappings'!$I532))),ISNUMBER(SEARCH(IF(C$3&lt;&gt;"",C$3,"NA"),'MITRE &amp; Controls Mappings'!$J532))), 'MITRE &amp; Controls Mappings'!$B532,"")</f>
        <v/>
      </c>
      <c r="D534" t="str">
        <f>IF(OR(OR(OR(OR(OR(ISNUMBER(SEARCH(IF(D$1&lt;&gt;"",D$1,"NA"),'MITRE &amp; Controls Mappings'!$E532)),ISNUMBER(SEARCH(IF(D$1&lt;&gt;"",D$1,"NA"),'MITRE &amp; Controls Mappings'!$F532))),ISNUMBER(SEARCH(IF(D$2&lt;&gt;"",D$2,"NA"),'MITRE &amp; Controls Mappings'!$G532))),ISNUMBER(SEARCH(IF(D$2&lt;&gt;"",D$2,"NA"),'MITRE &amp; Controls Mappings'!$H532))),ISNUMBER(SEARCH(IF(D$3&lt;&gt;"",D$3,"NA"),'MITRE &amp; Controls Mappings'!$I532))),ISNUMBER(SEARCH(IF(D$3&lt;&gt;"",D$3,"NA"),'MITRE &amp; Controls Mappings'!$J532))), 'MITRE &amp; Controls Mappings'!$B532,"")</f>
        <v/>
      </c>
      <c r="E534" t="str">
        <f>IF(OR(OR(OR(OR(OR(ISNUMBER(SEARCH(IF(E$1&lt;&gt;"",E$1,"NA"),'MITRE &amp; Controls Mappings'!$E532)),ISNUMBER(SEARCH(IF(E$1&lt;&gt;"",E$1,"NA"),'MITRE &amp; Controls Mappings'!$F532))),ISNUMBER(SEARCH(IF(E$2&lt;&gt;"",E$2,"NA"),'MITRE &amp; Controls Mappings'!$G532))),ISNUMBER(SEARCH(IF(E$2&lt;&gt;"",E$2,"NA"),'MITRE &amp; Controls Mappings'!$H532))),ISNUMBER(SEARCH(IF(E$3&lt;&gt;"",E$3,"NA"),'MITRE &amp; Controls Mappings'!$I532))),ISNUMBER(SEARCH(IF(E$3&lt;&gt;"",E$3,"NA"),'MITRE &amp; Controls Mappings'!$J532))), 'MITRE &amp; Controls Mappings'!$B532,"")</f>
        <v/>
      </c>
      <c r="F534" t="str">
        <f>IF(OR(OR(OR(OR(OR(ISNUMBER(SEARCH(IF(F$1&lt;&gt;"",F$1,"NA"),'MITRE &amp; Controls Mappings'!$E532)),ISNUMBER(SEARCH(IF(F$1&lt;&gt;"",F$1,"NA"),'MITRE &amp; Controls Mappings'!$F532))),ISNUMBER(SEARCH(IF(F$2&lt;&gt;"",F$2,"NA"),'MITRE &amp; Controls Mappings'!$G532))),ISNUMBER(SEARCH(IF(F$2&lt;&gt;"",F$2,"NA"),'MITRE &amp; Controls Mappings'!$H532))),ISNUMBER(SEARCH(IF(F$3&lt;&gt;"",F$3,"NA"),'MITRE &amp; Controls Mappings'!$I532))),ISNUMBER(SEARCH(IF(F$3&lt;&gt;"",F$3,"NA"),'MITRE &amp; Controls Mappings'!$J532))), 'MITRE &amp; Controls Mappings'!$B532,"")</f>
        <v/>
      </c>
      <c r="G534" t="str">
        <f>IF(OR(OR(OR(OR(OR(ISNUMBER(SEARCH(IF(G$1&lt;&gt;"",G$1,"NA"),'MITRE &amp; Controls Mappings'!$E532)),ISNUMBER(SEARCH(IF(G$1&lt;&gt;"",G$1,"NA"),'MITRE &amp; Controls Mappings'!$F532))),ISNUMBER(SEARCH(IF(G$2&lt;&gt;"",G$2,"NA"),'MITRE &amp; Controls Mappings'!$G532))),ISNUMBER(SEARCH(IF(G$2&lt;&gt;"",G$2,"NA"),'MITRE &amp; Controls Mappings'!$H532))),ISNUMBER(SEARCH(IF(G$3&lt;&gt;"",G$3,"NA"),'MITRE &amp; Controls Mappings'!$I532))),ISNUMBER(SEARCH(IF(G$3&lt;&gt;"",G$3,"NA"),'MITRE &amp; Controls Mappings'!$J532))), 'MITRE &amp; Controls Mappings'!$B532,"")</f>
        <v/>
      </c>
      <c r="H534" t="str">
        <f>IF(OR(OR(OR(OR(OR(ISNUMBER(SEARCH(IF(H$1&lt;&gt;"",H$1,"NA"),'MITRE &amp; Controls Mappings'!$E532)),ISNUMBER(SEARCH(IF(H$1&lt;&gt;"",H$1,"NA"),'MITRE &amp; Controls Mappings'!$F532))),ISNUMBER(SEARCH(IF(H$2&lt;&gt;"",H$2,"NA"),'MITRE &amp; Controls Mappings'!$G532))),ISNUMBER(SEARCH(IF(H$2&lt;&gt;"",H$2,"NA"),'MITRE &amp; Controls Mappings'!$H532))),ISNUMBER(SEARCH(IF(H$3&lt;&gt;"",H$3,"NA"),'MITRE &amp; Controls Mappings'!$I532))),ISNUMBER(SEARCH(IF(H$3&lt;&gt;"",H$3,"NA"),'MITRE &amp; Controls Mappings'!$J532))), 'MITRE &amp; Controls Mappings'!$B532,"")</f>
        <v/>
      </c>
      <c r="I534" t="str">
        <f>IF(OR(OR(OR(OR(OR(ISNUMBER(SEARCH(IF(I$1&lt;&gt;"",I$1,"NA"),'MITRE &amp; Controls Mappings'!$E532)),ISNUMBER(SEARCH(IF(I$1&lt;&gt;"",I$1,"NA"),'MITRE &amp; Controls Mappings'!$F532))),ISNUMBER(SEARCH(IF(I$2&lt;&gt;"",I$2,"NA"),'MITRE &amp; Controls Mappings'!$G532))),ISNUMBER(SEARCH(IF(I$2&lt;&gt;"",I$2,"NA"),'MITRE &amp; Controls Mappings'!$H532))),ISNUMBER(SEARCH(IF(I$3&lt;&gt;"",I$3,"NA"),'MITRE &amp; Controls Mappings'!$I532))),ISNUMBER(SEARCH(IF(I$3&lt;&gt;"",I$3,"NA"),'MITRE &amp; Controls Mappings'!$J532))), 'MITRE &amp; Controls Mappings'!$B532,"")</f>
        <v/>
      </c>
      <c r="J534" t="str">
        <f>IF(OR(OR(OR(OR(OR(ISNUMBER(SEARCH(IF(J$1&lt;&gt;"",J$1,"NA"),'MITRE &amp; Controls Mappings'!$E532)),ISNUMBER(SEARCH(IF(J$1&lt;&gt;"",J$1,"NA"),'MITRE &amp; Controls Mappings'!$F532))),ISNUMBER(SEARCH(IF(J$2&lt;&gt;"",J$2,"NA"),'MITRE &amp; Controls Mappings'!$G532))),ISNUMBER(SEARCH(IF(J$2&lt;&gt;"",J$2,"NA"),'MITRE &amp; Controls Mappings'!$H532))),ISNUMBER(SEARCH(IF(J$3&lt;&gt;"",J$3,"NA"),'MITRE &amp; Controls Mappings'!$I532))),ISNUMBER(SEARCH(IF(J$3&lt;&gt;"",J$3,"NA"),'MITRE &amp; Controls Mappings'!$J532))), 'MITRE &amp; Controls Mappings'!$B532,"")</f>
        <v/>
      </c>
      <c r="K534" t="str">
        <f>IF(OR(OR(OR(OR(OR(ISNUMBER(SEARCH(IF(K$1&lt;&gt;"",K$1,"NA"),'MITRE &amp; Controls Mappings'!$E532)),ISNUMBER(SEARCH(IF(K$1&lt;&gt;"",K$1,"NA"),'MITRE &amp; Controls Mappings'!$F532))),ISNUMBER(SEARCH(IF(K$2&lt;&gt;"",K$2,"NA"),'MITRE &amp; Controls Mappings'!$G532))),ISNUMBER(SEARCH(IF(K$2&lt;&gt;"",K$2,"NA"),'MITRE &amp; Controls Mappings'!$H532))),ISNUMBER(SEARCH(IF(K$3&lt;&gt;"",K$3,"NA"),'MITRE &amp; Controls Mappings'!$I532))),ISNUMBER(SEARCH(IF(K$3&lt;&gt;"",K$3,"NA"),'MITRE &amp; Controls Mappings'!$J532))), 'MITRE &amp; Controls Mappings'!$B532,"")</f>
        <v/>
      </c>
      <c r="L534" s="26" t="str">
        <f>IF('MITRE &amp; Controls Mappings'!D532 &lt;&gt;"",'MITRE &amp; Controls Mappings'!D532,"" )</f>
        <v>Driver Installation</v>
      </c>
    </row>
    <row r="535" spans="1:12" x14ac:dyDescent="0.25">
      <c r="A535" t="str">
        <f>IF(COUNTIF(B535:K535,"="&amp;'MITRE &amp; Controls Mappings'!B533)&gt;0,'MITRE &amp; Controls Mappings'!B533,"")</f>
        <v/>
      </c>
      <c r="B535" t="str">
        <f>IF(OR(OR(OR(OR(OR(ISNUMBER(SEARCH(IF(B$1&lt;&gt;"",B$1,"NA"),'MITRE &amp; Controls Mappings'!$E533)),ISNUMBER(SEARCH(IF(B$1&lt;&gt;"",B$1,"NA"),'MITRE &amp; Controls Mappings'!$F533))),ISNUMBER(SEARCH(IF(B$2&lt;&gt;"",B$2,"NA"),'MITRE &amp; Controls Mappings'!$G533))),ISNUMBER(SEARCH(IF(B$2&lt;&gt;"",B$2,"NA"),'MITRE &amp; Controls Mappings'!$H533))),ISNUMBER(SEARCH(IF(B$3&lt;&gt;"",B$3,"NA"),'MITRE &amp; Controls Mappings'!$I533))),ISNUMBER(SEARCH(IF(B$3&lt;&gt;"",B$3,"NA"),'MITRE &amp; Controls Mappings'!$J533))), 'MITRE &amp; Controls Mappings'!$B533,"")</f>
        <v/>
      </c>
      <c r="C535" t="str">
        <f>IF(OR(OR(OR(OR(OR(ISNUMBER(SEARCH(IF(C$1&lt;&gt;"",C$1,"NA"),'MITRE &amp; Controls Mappings'!$E533)),ISNUMBER(SEARCH(IF(C$1&lt;&gt;"",C$1,"NA"),'MITRE &amp; Controls Mappings'!$F533))),ISNUMBER(SEARCH(IF(C$2&lt;&gt;"",C$2,"NA"),'MITRE &amp; Controls Mappings'!$G533))),ISNUMBER(SEARCH(IF(C$2&lt;&gt;"",C$2,"NA"),'MITRE &amp; Controls Mappings'!$H533))),ISNUMBER(SEARCH(IF(C$3&lt;&gt;"",C$3,"NA"),'MITRE &amp; Controls Mappings'!$I533))),ISNUMBER(SEARCH(IF(C$3&lt;&gt;"",C$3,"NA"),'MITRE &amp; Controls Mappings'!$J533))), 'MITRE &amp; Controls Mappings'!$B533,"")</f>
        <v/>
      </c>
      <c r="D535" t="str">
        <f>IF(OR(OR(OR(OR(OR(ISNUMBER(SEARCH(IF(D$1&lt;&gt;"",D$1,"NA"),'MITRE &amp; Controls Mappings'!$E533)),ISNUMBER(SEARCH(IF(D$1&lt;&gt;"",D$1,"NA"),'MITRE &amp; Controls Mappings'!$F533))),ISNUMBER(SEARCH(IF(D$2&lt;&gt;"",D$2,"NA"),'MITRE &amp; Controls Mappings'!$G533))),ISNUMBER(SEARCH(IF(D$2&lt;&gt;"",D$2,"NA"),'MITRE &amp; Controls Mappings'!$H533))),ISNUMBER(SEARCH(IF(D$3&lt;&gt;"",D$3,"NA"),'MITRE &amp; Controls Mappings'!$I533))),ISNUMBER(SEARCH(IF(D$3&lt;&gt;"",D$3,"NA"),'MITRE &amp; Controls Mappings'!$J533))), 'MITRE &amp; Controls Mappings'!$B533,"")</f>
        <v/>
      </c>
      <c r="E535" t="str">
        <f>IF(OR(OR(OR(OR(OR(ISNUMBER(SEARCH(IF(E$1&lt;&gt;"",E$1,"NA"),'MITRE &amp; Controls Mappings'!$E533)),ISNUMBER(SEARCH(IF(E$1&lt;&gt;"",E$1,"NA"),'MITRE &amp; Controls Mappings'!$F533))),ISNUMBER(SEARCH(IF(E$2&lt;&gt;"",E$2,"NA"),'MITRE &amp; Controls Mappings'!$G533))),ISNUMBER(SEARCH(IF(E$2&lt;&gt;"",E$2,"NA"),'MITRE &amp; Controls Mappings'!$H533))),ISNUMBER(SEARCH(IF(E$3&lt;&gt;"",E$3,"NA"),'MITRE &amp; Controls Mappings'!$I533))),ISNUMBER(SEARCH(IF(E$3&lt;&gt;"",E$3,"NA"),'MITRE &amp; Controls Mappings'!$J533))), 'MITRE &amp; Controls Mappings'!$B533,"")</f>
        <v/>
      </c>
      <c r="F535" t="str">
        <f>IF(OR(OR(OR(OR(OR(ISNUMBER(SEARCH(IF(F$1&lt;&gt;"",F$1,"NA"),'MITRE &amp; Controls Mappings'!$E533)),ISNUMBER(SEARCH(IF(F$1&lt;&gt;"",F$1,"NA"),'MITRE &amp; Controls Mappings'!$F533))),ISNUMBER(SEARCH(IF(F$2&lt;&gt;"",F$2,"NA"),'MITRE &amp; Controls Mappings'!$G533))),ISNUMBER(SEARCH(IF(F$2&lt;&gt;"",F$2,"NA"),'MITRE &amp; Controls Mappings'!$H533))),ISNUMBER(SEARCH(IF(F$3&lt;&gt;"",F$3,"NA"),'MITRE &amp; Controls Mappings'!$I533))),ISNUMBER(SEARCH(IF(F$3&lt;&gt;"",F$3,"NA"),'MITRE &amp; Controls Mappings'!$J533))), 'MITRE &amp; Controls Mappings'!$B533,"")</f>
        <v/>
      </c>
      <c r="G535" t="str">
        <f>IF(OR(OR(OR(OR(OR(ISNUMBER(SEARCH(IF(G$1&lt;&gt;"",G$1,"NA"),'MITRE &amp; Controls Mappings'!$E533)),ISNUMBER(SEARCH(IF(G$1&lt;&gt;"",G$1,"NA"),'MITRE &amp; Controls Mappings'!$F533))),ISNUMBER(SEARCH(IF(G$2&lt;&gt;"",G$2,"NA"),'MITRE &amp; Controls Mappings'!$G533))),ISNUMBER(SEARCH(IF(G$2&lt;&gt;"",G$2,"NA"),'MITRE &amp; Controls Mappings'!$H533))),ISNUMBER(SEARCH(IF(G$3&lt;&gt;"",G$3,"NA"),'MITRE &amp; Controls Mappings'!$I533))),ISNUMBER(SEARCH(IF(G$3&lt;&gt;"",G$3,"NA"),'MITRE &amp; Controls Mappings'!$J533))), 'MITRE &amp; Controls Mappings'!$B533,"")</f>
        <v/>
      </c>
      <c r="H535" t="str">
        <f>IF(OR(OR(OR(OR(OR(ISNUMBER(SEARCH(IF(H$1&lt;&gt;"",H$1,"NA"),'MITRE &amp; Controls Mappings'!$E533)),ISNUMBER(SEARCH(IF(H$1&lt;&gt;"",H$1,"NA"),'MITRE &amp; Controls Mappings'!$F533))),ISNUMBER(SEARCH(IF(H$2&lt;&gt;"",H$2,"NA"),'MITRE &amp; Controls Mappings'!$G533))),ISNUMBER(SEARCH(IF(H$2&lt;&gt;"",H$2,"NA"),'MITRE &amp; Controls Mappings'!$H533))),ISNUMBER(SEARCH(IF(H$3&lt;&gt;"",H$3,"NA"),'MITRE &amp; Controls Mappings'!$I533))),ISNUMBER(SEARCH(IF(H$3&lt;&gt;"",H$3,"NA"),'MITRE &amp; Controls Mappings'!$J533))), 'MITRE &amp; Controls Mappings'!$B533,"")</f>
        <v/>
      </c>
      <c r="I535" t="str">
        <f>IF(OR(OR(OR(OR(OR(ISNUMBER(SEARCH(IF(I$1&lt;&gt;"",I$1,"NA"),'MITRE &amp; Controls Mappings'!$E533)),ISNUMBER(SEARCH(IF(I$1&lt;&gt;"",I$1,"NA"),'MITRE &amp; Controls Mappings'!$F533))),ISNUMBER(SEARCH(IF(I$2&lt;&gt;"",I$2,"NA"),'MITRE &amp; Controls Mappings'!$G533))),ISNUMBER(SEARCH(IF(I$2&lt;&gt;"",I$2,"NA"),'MITRE &amp; Controls Mappings'!$H533))),ISNUMBER(SEARCH(IF(I$3&lt;&gt;"",I$3,"NA"),'MITRE &amp; Controls Mappings'!$I533))),ISNUMBER(SEARCH(IF(I$3&lt;&gt;"",I$3,"NA"),'MITRE &amp; Controls Mappings'!$J533))), 'MITRE &amp; Controls Mappings'!$B533,"")</f>
        <v/>
      </c>
      <c r="J535" t="str">
        <f>IF(OR(OR(OR(OR(OR(ISNUMBER(SEARCH(IF(J$1&lt;&gt;"",J$1,"NA"),'MITRE &amp; Controls Mappings'!$E533)),ISNUMBER(SEARCH(IF(J$1&lt;&gt;"",J$1,"NA"),'MITRE &amp; Controls Mappings'!$F533))),ISNUMBER(SEARCH(IF(J$2&lt;&gt;"",J$2,"NA"),'MITRE &amp; Controls Mappings'!$G533))),ISNUMBER(SEARCH(IF(J$2&lt;&gt;"",J$2,"NA"),'MITRE &amp; Controls Mappings'!$H533))),ISNUMBER(SEARCH(IF(J$3&lt;&gt;"",J$3,"NA"),'MITRE &amp; Controls Mappings'!$I533))),ISNUMBER(SEARCH(IF(J$3&lt;&gt;"",J$3,"NA"),'MITRE &amp; Controls Mappings'!$J533))), 'MITRE &amp; Controls Mappings'!$B533,"")</f>
        <v/>
      </c>
      <c r="K535" t="str">
        <f>IF(OR(OR(OR(OR(OR(ISNUMBER(SEARCH(IF(K$1&lt;&gt;"",K$1,"NA"),'MITRE &amp; Controls Mappings'!$E533)),ISNUMBER(SEARCH(IF(K$1&lt;&gt;"",K$1,"NA"),'MITRE &amp; Controls Mappings'!$F533))),ISNUMBER(SEARCH(IF(K$2&lt;&gt;"",K$2,"NA"),'MITRE &amp; Controls Mappings'!$G533))),ISNUMBER(SEARCH(IF(K$2&lt;&gt;"",K$2,"NA"),'MITRE &amp; Controls Mappings'!$H533))),ISNUMBER(SEARCH(IF(K$3&lt;&gt;"",K$3,"NA"),'MITRE &amp; Controls Mappings'!$I533))),ISNUMBER(SEARCH(IF(K$3&lt;&gt;"",K$3,"NA"),'MITRE &amp; Controls Mappings'!$J533))), 'MITRE &amp; Controls Mappings'!$B533,"")</f>
        <v/>
      </c>
      <c r="L535" s="26" t="str">
        <f>IF('MITRE &amp; Controls Mappings'!D533 &lt;&gt;"",'MITRE &amp; Controls Mappings'!D533,"" )</f>
        <v>Early Launch Antimalware</v>
      </c>
    </row>
    <row r="536" spans="1:12" x14ac:dyDescent="0.25">
      <c r="A536" t="str">
        <f>IF(COUNTIF(B536:K536,"="&amp;'MITRE &amp; Controls Mappings'!B534)&gt;0,'MITRE &amp; Controls Mappings'!B534,"")</f>
        <v/>
      </c>
      <c r="B536" t="str">
        <f>IF(OR(OR(OR(OR(OR(ISNUMBER(SEARCH(IF(B$1&lt;&gt;"",B$1,"NA"),'MITRE &amp; Controls Mappings'!$E534)),ISNUMBER(SEARCH(IF(B$1&lt;&gt;"",B$1,"NA"),'MITRE &amp; Controls Mappings'!$F534))),ISNUMBER(SEARCH(IF(B$2&lt;&gt;"",B$2,"NA"),'MITRE &amp; Controls Mappings'!$G534))),ISNUMBER(SEARCH(IF(B$2&lt;&gt;"",B$2,"NA"),'MITRE &amp; Controls Mappings'!$H534))),ISNUMBER(SEARCH(IF(B$3&lt;&gt;"",B$3,"NA"),'MITRE &amp; Controls Mappings'!$I534))),ISNUMBER(SEARCH(IF(B$3&lt;&gt;"",B$3,"NA"),'MITRE &amp; Controls Mappings'!$J534))), 'MITRE &amp; Controls Mappings'!$B534,"")</f>
        <v/>
      </c>
      <c r="C536" t="str">
        <f>IF(OR(OR(OR(OR(OR(ISNUMBER(SEARCH(IF(C$1&lt;&gt;"",C$1,"NA"),'MITRE &amp; Controls Mappings'!$E534)),ISNUMBER(SEARCH(IF(C$1&lt;&gt;"",C$1,"NA"),'MITRE &amp; Controls Mappings'!$F534))),ISNUMBER(SEARCH(IF(C$2&lt;&gt;"",C$2,"NA"),'MITRE &amp; Controls Mappings'!$G534))),ISNUMBER(SEARCH(IF(C$2&lt;&gt;"",C$2,"NA"),'MITRE &amp; Controls Mappings'!$H534))),ISNUMBER(SEARCH(IF(C$3&lt;&gt;"",C$3,"NA"),'MITRE &amp; Controls Mappings'!$I534))),ISNUMBER(SEARCH(IF(C$3&lt;&gt;"",C$3,"NA"),'MITRE &amp; Controls Mappings'!$J534))), 'MITRE &amp; Controls Mappings'!$B534,"")</f>
        <v/>
      </c>
      <c r="D536" t="str">
        <f>IF(OR(OR(OR(OR(OR(ISNUMBER(SEARCH(IF(D$1&lt;&gt;"",D$1,"NA"),'MITRE &amp; Controls Mappings'!$E534)),ISNUMBER(SEARCH(IF(D$1&lt;&gt;"",D$1,"NA"),'MITRE &amp; Controls Mappings'!$F534))),ISNUMBER(SEARCH(IF(D$2&lt;&gt;"",D$2,"NA"),'MITRE &amp; Controls Mappings'!$G534))),ISNUMBER(SEARCH(IF(D$2&lt;&gt;"",D$2,"NA"),'MITRE &amp; Controls Mappings'!$H534))),ISNUMBER(SEARCH(IF(D$3&lt;&gt;"",D$3,"NA"),'MITRE &amp; Controls Mappings'!$I534))),ISNUMBER(SEARCH(IF(D$3&lt;&gt;"",D$3,"NA"),'MITRE &amp; Controls Mappings'!$J534))), 'MITRE &amp; Controls Mappings'!$B534,"")</f>
        <v/>
      </c>
      <c r="E536" t="str">
        <f>IF(OR(OR(OR(OR(OR(ISNUMBER(SEARCH(IF(E$1&lt;&gt;"",E$1,"NA"),'MITRE &amp; Controls Mappings'!$E534)),ISNUMBER(SEARCH(IF(E$1&lt;&gt;"",E$1,"NA"),'MITRE &amp; Controls Mappings'!$F534))),ISNUMBER(SEARCH(IF(E$2&lt;&gt;"",E$2,"NA"),'MITRE &amp; Controls Mappings'!$G534))),ISNUMBER(SEARCH(IF(E$2&lt;&gt;"",E$2,"NA"),'MITRE &amp; Controls Mappings'!$H534))),ISNUMBER(SEARCH(IF(E$3&lt;&gt;"",E$3,"NA"),'MITRE &amp; Controls Mappings'!$I534))),ISNUMBER(SEARCH(IF(E$3&lt;&gt;"",E$3,"NA"),'MITRE &amp; Controls Mappings'!$J534))), 'MITRE &amp; Controls Mappings'!$B534,"")</f>
        <v/>
      </c>
      <c r="F536" t="str">
        <f>IF(OR(OR(OR(OR(OR(ISNUMBER(SEARCH(IF(F$1&lt;&gt;"",F$1,"NA"),'MITRE &amp; Controls Mappings'!$E534)),ISNUMBER(SEARCH(IF(F$1&lt;&gt;"",F$1,"NA"),'MITRE &amp; Controls Mappings'!$F534))),ISNUMBER(SEARCH(IF(F$2&lt;&gt;"",F$2,"NA"),'MITRE &amp; Controls Mappings'!$G534))),ISNUMBER(SEARCH(IF(F$2&lt;&gt;"",F$2,"NA"),'MITRE &amp; Controls Mappings'!$H534))),ISNUMBER(SEARCH(IF(F$3&lt;&gt;"",F$3,"NA"),'MITRE &amp; Controls Mappings'!$I534))),ISNUMBER(SEARCH(IF(F$3&lt;&gt;"",F$3,"NA"),'MITRE &amp; Controls Mappings'!$J534))), 'MITRE &amp; Controls Mappings'!$B534,"")</f>
        <v/>
      </c>
      <c r="G536" t="str">
        <f>IF(OR(OR(OR(OR(OR(ISNUMBER(SEARCH(IF(G$1&lt;&gt;"",G$1,"NA"),'MITRE &amp; Controls Mappings'!$E534)),ISNUMBER(SEARCH(IF(G$1&lt;&gt;"",G$1,"NA"),'MITRE &amp; Controls Mappings'!$F534))),ISNUMBER(SEARCH(IF(G$2&lt;&gt;"",G$2,"NA"),'MITRE &amp; Controls Mappings'!$G534))),ISNUMBER(SEARCH(IF(G$2&lt;&gt;"",G$2,"NA"),'MITRE &amp; Controls Mappings'!$H534))),ISNUMBER(SEARCH(IF(G$3&lt;&gt;"",G$3,"NA"),'MITRE &amp; Controls Mappings'!$I534))),ISNUMBER(SEARCH(IF(G$3&lt;&gt;"",G$3,"NA"),'MITRE &amp; Controls Mappings'!$J534))), 'MITRE &amp; Controls Mappings'!$B534,"")</f>
        <v/>
      </c>
      <c r="H536" t="str">
        <f>IF(OR(OR(OR(OR(OR(ISNUMBER(SEARCH(IF(H$1&lt;&gt;"",H$1,"NA"),'MITRE &amp; Controls Mappings'!$E534)),ISNUMBER(SEARCH(IF(H$1&lt;&gt;"",H$1,"NA"),'MITRE &amp; Controls Mappings'!$F534))),ISNUMBER(SEARCH(IF(H$2&lt;&gt;"",H$2,"NA"),'MITRE &amp; Controls Mappings'!$G534))),ISNUMBER(SEARCH(IF(H$2&lt;&gt;"",H$2,"NA"),'MITRE &amp; Controls Mappings'!$H534))),ISNUMBER(SEARCH(IF(H$3&lt;&gt;"",H$3,"NA"),'MITRE &amp; Controls Mappings'!$I534))),ISNUMBER(SEARCH(IF(H$3&lt;&gt;"",H$3,"NA"),'MITRE &amp; Controls Mappings'!$J534))), 'MITRE &amp; Controls Mappings'!$B534,"")</f>
        <v/>
      </c>
      <c r="I536" t="str">
        <f>IF(OR(OR(OR(OR(OR(ISNUMBER(SEARCH(IF(I$1&lt;&gt;"",I$1,"NA"),'MITRE &amp; Controls Mappings'!$E534)),ISNUMBER(SEARCH(IF(I$1&lt;&gt;"",I$1,"NA"),'MITRE &amp; Controls Mappings'!$F534))),ISNUMBER(SEARCH(IF(I$2&lt;&gt;"",I$2,"NA"),'MITRE &amp; Controls Mappings'!$G534))),ISNUMBER(SEARCH(IF(I$2&lt;&gt;"",I$2,"NA"),'MITRE &amp; Controls Mappings'!$H534))),ISNUMBER(SEARCH(IF(I$3&lt;&gt;"",I$3,"NA"),'MITRE &amp; Controls Mappings'!$I534))),ISNUMBER(SEARCH(IF(I$3&lt;&gt;"",I$3,"NA"),'MITRE &amp; Controls Mappings'!$J534))), 'MITRE &amp; Controls Mappings'!$B534,"")</f>
        <v/>
      </c>
      <c r="J536" t="str">
        <f>IF(OR(OR(OR(OR(OR(ISNUMBER(SEARCH(IF(J$1&lt;&gt;"",J$1,"NA"),'MITRE &amp; Controls Mappings'!$E534)),ISNUMBER(SEARCH(IF(J$1&lt;&gt;"",J$1,"NA"),'MITRE &amp; Controls Mappings'!$F534))),ISNUMBER(SEARCH(IF(J$2&lt;&gt;"",J$2,"NA"),'MITRE &amp; Controls Mappings'!$G534))),ISNUMBER(SEARCH(IF(J$2&lt;&gt;"",J$2,"NA"),'MITRE &amp; Controls Mappings'!$H534))),ISNUMBER(SEARCH(IF(J$3&lt;&gt;"",J$3,"NA"),'MITRE &amp; Controls Mappings'!$I534))),ISNUMBER(SEARCH(IF(J$3&lt;&gt;"",J$3,"NA"),'MITRE &amp; Controls Mappings'!$J534))), 'MITRE &amp; Controls Mappings'!$B534,"")</f>
        <v/>
      </c>
      <c r="K536" t="str">
        <f>IF(OR(OR(OR(OR(OR(ISNUMBER(SEARCH(IF(K$1&lt;&gt;"",K$1,"NA"),'MITRE &amp; Controls Mappings'!$E534)),ISNUMBER(SEARCH(IF(K$1&lt;&gt;"",K$1,"NA"),'MITRE &amp; Controls Mappings'!$F534))),ISNUMBER(SEARCH(IF(K$2&lt;&gt;"",K$2,"NA"),'MITRE &amp; Controls Mappings'!$G534))),ISNUMBER(SEARCH(IF(K$2&lt;&gt;"",K$2,"NA"),'MITRE &amp; Controls Mappings'!$H534))),ISNUMBER(SEARCH(IF(K$3&lt;&gt;"",K$3,"NA"),'MITRE &amp; Controls Mappings'!$I534))),ISNUMBER(SEARCH(IF(K$3&lt;&gt;"",K$3,"NA"),'MITRE &amp; Controls Mappings'!$J534))), 'MITRE &amp; Controls Mappings'!$B534,"")</f>
        <v/>
      </c>
      <c r="L536" s="26" t="str">
        <f>IF('MITRE &amp; Controls Mappings'!D534 &lt;&gt;"",'MITRE &amp; Controls Mappings'!D534,"" )</f>
        <v>(L1) Ensure 'Boot-Start Driver Initialization Policy' is set to 'Enabled: Good, unknown and bad but critical'</v>
      </c>
    </row>
    <row r="537" spans="1:12" x14ac:dyDescent="0.25">
      <c r="A537" t="str">
        <f>IF(COUNTIF(B537:K537,"="&amp;'MITRE &amp; Controls Mappings'!B535)&gt;0,'MITRE &amp; Controls Mappings'!B535,"")</f>
        <v/>
      </c>
      <c r="B537" t="str">
        <f>IF(OR(OR(OR(OR(OR(ISNUMBER(SEARCH(IF(B$1&lt;&gt;"",B$1,"NA"),'MITRE &amp; Controls Mappings'!$E535)),ISNUMBER(SEARCH(IF(B$1&lt;&gt;"",B$1,"NA"),'MITRE &amp; Controls Mappings'!$F535))),ISNUMBER(SEARCH(IF(B$2&lt;&gt;"",B$2,"NA"),'MITRE &amp; Controls Mappings'!$G535))),ISNUMBER(SEARCH(IF(B$2&lt;&gt;"",B$2,"NA"),'MITRE &amp; Controls Mappings'!$H535))),ISNUMBER(SEARCH(IF(B$3&lt;&gt;"",B$3,"NA"),'MITRE &amp; Controls Mappings'!$I535))),ISNUMBER(SEARCH(IF(B$3&lt;&gt;"",B$3,"NA"),'MITRE &amp; Controls Mappings'!$J535))), 'MITRE &amp; Controls Mappings'!$B535,"")</f>
        <v/>
      </c>
      <c r="C537" t="str">
        <f>IF(OR(OR(OR(OR(OR(ISNUMBER(SEARCH(IF(C$1&lt;&gt;"",C$1,"NA"),'MITRE &amp; Controls Mappings'!$E535)),ISNUMBER(SEARCH(IF(C$1&lt;&gt;"",C$1,"NA"),'MITRE &amp; Controls Mappings'!$F535))),ISNUMBER(SEARCH(IF(C$2&lt;&gt;"",C$2,"NA"),'MITRE &amp; Controls Mappings'!$G535))),ISNUMBER(SEARCH(IF(C$2&lt;&gt;"",C$2,"NA"),'MITRE &amp; Controls Mappings'!$H535))),ISNUMBER(SEARCH(IF(C$3&lt;&gt;"",C$3,"NA"),'MITRE &amp; Controls Mappings'!$I535))),ISNUMBER(SEARCH(IF(C$3&lt;&gt;"",C$3,"NA"),'MITRE &amp; Controls Mappings'!$J535))), 'MITRE &amp; Controls Mappings'!$B535,"")</f>
        <v/>
      </c>
      <c r="D537" t="str">
        <f>IF(OR(OR(OR(OR(OR(ISNUMBER(SEARCH(IF(D$1&lt;&gt;"",D$1,"NA"),'MITRE &amp; Controls Mappings'!$E535)),ISNUMBER(SEARCH(IF(D$1&lt;&gt;"",D$1,"NA"),'MITRE &amp; Controls Mappings'!$F535))),ISNUMBER(SEARCH(IF(D$2&lt;&gt;"",D$2,"NA"),'MITRE &amp; Controls Mappings'!$G535))),ISNUMBER(SEARCH(IF(D$2&lt;&gt;"",D$2,"NA"),'MITRE &amp; Controls Mappings'!$H535))),ISNUMBER(SEARCH(IF(D$3&lt;&gt;"",D$3,"NA"),'MITRE &amp; Controls Mappings'!$I535))),ISNUMBER(SEARCH(IF(D$3&lt;&gt;"",D$3,"NA"),'MITRE &amp; Controls Mappings'!$J535))), 'MITRE &amp; Controls Mappings'!$B535,"")</f>
        <v/>
      </c>
      <c r="E537" t="str">
        <f>IF(OR(OR(OR(OR(OR(ISNUMBER(SEARCH(IF(E$1&lt;&gt;"",E$1,"NA"),'MITRE &amp; Controls Mappings'!$E535)),ISNUMBER(SEARCH(IF(E$1&lt;&gt;"",E$1,"NA"),'MITRE &amp; Controls Mappings'!$F535))),ISNUMBER(SEARCH(IF(E$2&lt;&gt;"",E$2,"NA"),'MITRE &amp; Controls Mappings'!$G535))),ISNUMBER(SEARCH(IF(E$2&lt;&gt;"",E$2,"NA"),'MITRE &amp; Controls Mappings'!$H535))),ISNUMBER(SEARCH(IF(E$3&lt;&gt;"",E$3,"NA"),'MITRE &amp; Controls Mappings'!$I535))),ISNUMBER(SEARCH(IF(E$3&lt;&gt;"",E$3,"NA"),'MITRE &amp; Controls Mappings'!$J535))), 'MITRE &amp; Controls Mappings'!$B535,"")</f>
        <v/>
      </c>
      <c r="F537" t="str">
        <f>IF(OR(OR(OR(OR(OR(ISNUMBER(SEARCH(IF(F$1&lt;&gt;"",F$1,"NA"),'MITRE &amp; Controls Mappings'!$E535)),ISNUMBER(SEARCH(IF(F$1&lt;&gt;"",F$1,"NA"),'MITRE &amp; Controls Mappings'!$F535))),ISNUMBER(SEARCH(IF(F$2&lt;&gt;"",F$2,"NA"),'MITRE &amp; Controls Mappings'!$G535))),ISNUMBER(SEARCH(IF(F$2&lt;&gt;"",F$2,"NA"),'MITRE &amp; Controls Mappings'!$H535))),ISNUMBER(SEARCH(IF(F$3&lt;&gt;"",F$3,"NA"),'MITRE &amp; Controls Mappings'!$I535))),ISNUMBER(SEARCH(IF(F$3&lt;&gt;"",F$3,"NA"),'MITRE &amp; Controls Mappings'!$J535))), 'MITRE &amp; Controls Mappings'!$B535,"")</f>
        <v/>
      </c>
      <c r="G537" t="str">
        <f>IF(OR(OR(OR(OR(OR(ISNUMBER(SEARCH(IF(G$1&lt;&gt;"",G$1,"NA"),'MITRE &amp; Controls Mappings'!$E535)),ISNUMBER(SEARCH(IF(G$1&lt;&gt;"",G$1,"NA"),'MITRE &amp; Controls Mappings'!$F535))),ISNUMBER(SEARCH(IF(G$2&lt;&gt;"",G$2,"NA"),'MITRE &amp; Controls Mappings'!$G535))),ISNUMBER(SEARCH(IF(G$2&lt;&gt;"",G$2,"NA"),'MITRE &amp; Controls Mappings'!$H535))),ISNUMBER(SEARCH(IF(G$3&lt;&gt;"",G$3,"NA"),'MITRE &amp; Controls Mappings'!$I535))),ISNUMBER(SEARCH(IF(G$3&lt;&gt;"",G$3,"NA"),'MITRE &amp; Controls Mappings'!$J535))), 'MITRE &amp; Controls Mappings'!$B535,"")</f>
        <v/>
      </c>
      <c r="H537" t="str">
        <f>IF(OR(OR(OR(OR(OR(ISNUMBER(SEARCH(IF(H$1&lt;&gt;"",H$1,"NA"),'MITRE &amp; Controls Mappings'!$E535)),ISNUMBER(SEARCH(IF(H$1&lt;&gt;"",H$1,"NA"),'MITRE &amp; Controls Mappings'!$F535))),ISNUMBER(SEARCH(IF(H$2&lt;&gt;"",H$2,"NA"),'MITRE &amp; Controls Mappings'!$G535))),ISNUMBER(SEARCH(IF(H$2&lt;&gt;"",H$2,"NA"),'MITRE &amp; Controls Mappings'!$H535))),ISNUMBER(SEARCH(IF(H$3&lt;&gt;"",H$3,"NA"),'MITRE &amp; Controls Mappings'!$I535))),ISNUMBER(SEARCH(IF(H$3&lt;&gt;"",H$3,"NA"),'MITRE &amp; Controls Mappings'!$J535))), 'MITRE &amp; Controls Mappings'!$B535,"")</f>
        <v/>
      </c>
      <c r="I537" t="str">
        <f>IF(OR(OR(OR(OR(OR(ISNUMBER(SEARCH(IF(I$1&lt;&gt;"",I$1,"NA"),'MITRE &amp; Controls Mappings'!$E535)),ISNUMBER(SEARCH(IF(I$1&lt;&gt;"",I$1,"NA"),'MITRE &amp; Controls Mappings'!$F535))),ISNUMBER(SEARCH(IF(I$2&lt;&gt;"",I$2,"NA"),'MITRE &amp; Controls Mappings'!$G535))),ISNUMBER(SEARCH(IF(I$2&lt;&gt;"",I$2,"NA"),'MITRE &amp; Controls Mappings'!$H535))),ISNUMBER(SEARCH(IF(I$3&lt;&gt;"",I$3,"NA"),'MITRE &amp; Controls Mappings'!$I535))),ISNUMBER(SEARCH(IF(I$3&lt;&gt;"",I$3,"NA"),'MITRE &amp; Controls Mappings'!$J535))), 'MITRE &amp; Controls Mappings'!$B535,"")</f>
        <v/>
      </c>
      <c r="J537" t="str">
        <f>IF(OR(OR(OR(OR(OR(ISNUMBER(SEARCH(IF(J$1&lt;&gt;"",J$1,"NA"),'MITRE &amp; Controls Mappings'!$E535)),ISNUMBER(SEARCH(IF(J$1&lt;&gt;"",J$1,"NA"),'MITRE &amp; Controls Mappings'!$F535))),ISNUMBER(SEARCH(IF(J$2&lt;&gt;"",J$2,"NA"),'MITRE &amp; Controls Mappings'!$G535))),ISNUMBER(SEARCH(IF(J$2&lt;&gt;"",J$2,"NA"),'MITRE &amp; Controls Mappings'!$H535))),ISNUMBER(SEARCH(IF(J$3&lt;&gt;"",J$3,"NA"),'MITRE &amp; Controls Mappings'!$I535))),ISNUMBER(SEARCH(IF(J$3&lt;&gt;"",J$3,"NA"),'MITRE &amp; Controls Mappings'!$J535))), 'MITRE &amp; Controls Mappings'!$B535,"")</f>
        <v/>
      </c>
      <c r="K537" t="str">
        <f>IF(OR(OR(OR(OR(OR(ISNUMBER(SEARCH(IF(K$1&lt;&gt;"",K$1,"NA"),'MITRE &amp; Controls Mappings'!$E535)),ISNUMBER(SEARCH(IF(K$1&lt;&gt;"",K$1,"NA"),'MITRE &amp; Controls Mappings'!$F535))),ISNUMBER(SEARCH(IF(K$2&lt;&gt;"",K$2,"NA"),'MITRE &amp; Controls Mappings'!$G535))),ISNUMBER(SEARCH(IF(K$2&lt;&gt;"",K$2,"NA"),'MITRE &amp; Controls Mappings'!$H535))),ISNUMBER(SEARCH(IF(K$3&lt;&gt;"",K$3,"NA"),'MITRE &amp; Controls Mappings'!$I535))),ISNUMBER(SEARCH(IF(K$3&lt;&gt;"",K$3,"NA"),'MITRE &amp; Controls Mappings'!$J535))), 'MITRE &amp; Controls Mappings'!$B535,"")</f>
        <v/>
      </c>
      <c r="L537" s="26" t="str">
        <f>IF('MITRE &amp; Controls Mappings'!D535 &lt;&gt;"",'MITRE &amp; Controls Mappings'!D535,"" )</f>
        <v>(L1) Ensure 'Boot-Start Driver Initialization Policy' is set to 'Enabled: Good, unknown and bad but critical'</v>
      </c>
    </row>
    <row r="538" spans="1:12" x14ac:dyDescent="0.25">
      <c r="A538" t="str">
        <f>IF(COUNTIF(B538:K538,"="&amp;'MITRE &amp; Controls Mappings'!B536)&gt;0,'MITRE &amp; Controls Mappings'!B536,"")</f>
        <v/>
      </c>
      <c r="B538" t="str">
        <f>IF(OR(OR(OR(OR(OR(ISNUMBER(SEARCH(IF(B$1&lt;&gt;"",B$1,"NA"),'MITRE &amp; Controls Mappings'!$E536)),ISNUMBER(SEARCH(IF(B$1&lt;&gt;"",B$1,"NA"),'MITRE &amp; Controls Mappings'!$F536))),ISNUMBER(SEARCH(IF(B$2&lt;&gt;"",B$2,"NA"),'MITRE &amp; Controls Mappings'!$G536))),ISNUMBER(SEARCH(IF(B$2&lt;&gt;"",B$2,"NA"),'MITRE &amp; Controls Mappings'!$H536))),ISNUMBER(SEARCH(IF(B$3&lt;&gt;"",B$3,"NA"),'MITRE &amp; Controls Mappings'!$I536))),ISNUMBER(SEARCH(IF(B$3&lt;&gt;"",B$3,"NA"),'MITRE &amp; Controls Mappings'!$J536))), 'MITRE &amp; Controls Mappings'!$B536,"")</f>
        <v/>
      </c>
      <c r="C538" t="str">
        <f>IF(OR(OR(OR(OR(OR(ISNUMBER(SEARCH(IF(C$1&lt;&gt;"",C$1,"NA"),'MITRE &amp; Controls Mappings'!$E536)),ISNUMBER(SEARCH(IF(C$1&lt;&gt;"",C$1,"NA"),'MITRE &amp; Controls Mappings'!$F536))),ISNUMBER(SEARCH(IF(C$2&lt;&gt;"",C$2,"NA"),'MITRE &amp; Controls Mappings'!$G536))),ISNUMBER(SEARCH(IF(C$2&lt;&gt;"",C$2,"NA"),'MITRE &amp; Controls Mappings'!$H536))),ISNUMBER(SEARCH(IF(C$3&lt;&gt;"",C$3,"NA"),'MITRE &amp; Controls Mappings'!$I536))),ISNUMBER(SEARCH(IF(C$3&lt;&gt;"",C$3,"NA"),'MITRE &amp; Controls Mappings'!$J536))), 'MITRE &amp; Controls Mappings'!$B536,"")</f>
        <v/>
      </c>
      <c r="D538" t="str">
        <f>IF(OR(OR(OR(OR(OR(ISNUMBER(SEARCH(IF(D$1&lt;&gt;"",D$1,"NA"),'MITRE &amp; Controls Mappings'!$E536)),ISNUMBER(SEARCH(IF(D$1&lt;&gt;"",D$1,"NA"),'MITRE &amp; Controls Mappings'!$F536))),ISNUMBER(SEARCH(IF(D$2&lt;&gt;"",D$2,"NA"),'MITRE &amp; Controls Mappings'!$G536))),ISNUMBER(SEARCH(IF(D$2&lt;&gt;"",D$2,"NA"),'MITRE &amp; Controls Mappings'!$H536))),ISNUMBER(SEARCH(IF(D$3&lt;&gt;"",D$3,"NA"),'MITRE &amp; Controls Mappings'!$I536))),ISNUMBER(SEARCH(IF(D$3&lt;&gt;"",D$3,"NA"),'MITRE &amp; Controls Mappings'!$J536))), 'MITRE &amp; Controls Mappings'!$B536,"")</f>
        <v/>
      </c>
      <c r="E538" t="str">
        <f>IF(OR(OR(OR(OR(OR(ISNUMBER(SEARCH(IF(E$1&lt;&gt;"",E$1,"NA"),'MITRE &amp; Controls Mappings'!$E536)),ISNUMBER(SEARCH(IF(E$1&lt;&gt;"",E$1,"NA"),'MITRE &amp; Controls Mappings'!$F536))),ISNUMBER(SEARCH(IF(E$2&lt;&gt;"",E$2,"NA"),'MITRE &amp; Controls Mappings'!$G536))),ISNUMBER(SEARCH(IF(E$2&lt;&gt;"",E$2,"NA"),'MITRE &amp; Controls Mappings'!$H536))),ISNUMBER(SEARCH(IF(E$3&lt;&gt;"",E$3,"NA"),'MITRE &amp; Controls Mappings'!$I536))),ISNUMBER(SEARCH(IF(E$3&lt;&gt;"",E$3,"NA"),'MITRE &amp; Controls Mappings'!$J536))), 'MITRE &amp; Controls Mappings'!$B536,"")</f>
        <v/>
      </c>
      <c r="F538" t="str">
        <f>IF(OR(OR(OR(OR(OR(ISNUMBER(SEARCH(IF(F$1&lt;&gt;"",F$1,"NA"),'MITRE &amp; Controls Mappings'!$E536)),ISNUMBER(SEARCH(IF(F$1&lt;&gt;"",F$1,"NA"),'MITRE &amp; Controls Mappings'!$F536))),ISNUMBER(SEARCH(IF(F$2&lt;&gt;"",F$2,"NA"),'MITRE &amp; Controls Mappings'!$G536))),ISNUMBER(SEARCH(IF(F$2&lt;&gt;"",F$2,"NA"),'MITRE &amp; Controls Mappings'!$H536))),ISNUMBER(SEARCH(IF(F$3&lt;&gt;"",F$3,"NA"),'MITRE &amp; Controls Mappings'!$I536))),ISNUMBER(SEARCH(IF(F$3&lt;&gt;"",F$3,"NA"),'MITRE &amp; Controls Mappings'!$J536))), 'MITRE &amp; Controls Mappings'!$B536,"")</f>
        <v/>
      </c>
      <c r="G538" t="str">
        <f>IF(OR(OR(OR(OR(OR(ISNUMBER(SEARCH(IF(G$1&lt;&gt;"",G$1,"NA"),'MITRE &amp; Controls Mappings'!$E536)),ISNUMBER(SEARCH(IF(G$1&lt;&gt;"",G$1,"NA"),'MITRE &amp; Controls Mappings'!$F536))),ISNUMBER(SEARCH(IF(G$2&lt;&gt;"",G$2,"NA"),'MITRE &amp; Controls Mappings'!$G536))),ISNUMBER(SEARCH(IF(G$2&lt;&gt;"",G$2,"NA"),'MITRE &amp; Controls Mappings'!$H536))),ISNUMBER(SEARCH(IF(G$3&lt;&gt;"",G$3,"NA"),'MITRE &amp; Controls Mappings'!$I536))),ISNUMBER(SEARCH(IF(G$3&lt;&gt;"",G$3,"NA"),'MITRE &amp; Controls Mappings'!$J536))), 'MITRE &amp; Controls Mappings'!$B536,"")</f>
        <v/>
      </c>
      <c r="H538" t="str">
        <f>IF(OR(OR(OR(OR(OR(ISNUMBER(SEARCH(IF(H$1&lt;&gt;"",H$1,"NA"),'MITRE &amp; Controls Mappings'!$E536)),ISNUMBER(SEARCH(IF(H$1&lt;&gt;"",H$1,"NA"),'MITRE &amp; Controls Mappings'!$F536))),ISNUMBER(SEARCH(IF(H$2&lt;&gt;"",H$2,"NA"),'MITRE &amp; Controls Mappings'!$G536))),ISNUMBER(SEARCH(IF(H$2&lt;&gt;"",H$2,"NA"),'MITRE &amp; Controls Mappings'!$H536))),ISNUMBER(SEARCH(IF(H$3&lt;&gt;"",H$3,"NA"),'MITRE &amp; Controls Mappings'!$I536))),ISNUMBER(SEARCH(IF(H$3&lt;&gt;"",H$3,"NA"),'MITRE &amp; Controls Mappings'!$J536))), 'MITRE &amp; Controls Mappings'!$B536,"")</f>
        <v/>
      </c>
      <c r="I538" t="str">
        <f>IF(OR(OR(OR(OR(OR(ISNUMBER(SEARCH(IF(I$1&lt;&gt;"",I$1,"NA"),'MITRE &amp; Controls Mappings'!$E536)),ISNUMBER(SEARCH(IF(I$1&lt;&gt;"",I$1,"NA"),'MITRE &amp; Controls Mappings'!$F536))),ISNUMBER(SEARCH(IF(I$2&lt;&gt;"",I$2,"NA"),'MITRE &amp; Controls Mappings'!$G536))),ISNUMBER(SEARCH(IF(I$2&lt;&gt;"",I$2,"NA"),'MITRE &amp; Controls Mappings'!$H536))),ISNUMBER(SEARCH(IF(I$3&lt;&gt;"",I$3,"NA"),'MITRE &amp; Controls Mappings'!$I536))),ISNUMBER(SEARCH(IF(I$3&lt;&gt;"",I$3,"NA"),'MITRE &amp; Controls Mappings'!$J536))), 'MITRE &amp; Controls Mappings'!$B536,"")</f>
        <v/>
      </c>
      <c r="J538" t="str">
        <f>IF(OR(OR(OR(OR(OR(ISNUMBER(SEARCH(IF(J$1&lt;&gt;"",J$1,"NA"),'MITRE &amp; Controls Mappings'!$E536)),ISNUMBER(SEARCH(IF(J$1&lt;&gt;"",J$1,"NA"),'MITRE &amp; Controls Mappings'!$F536))),ISNUMBER(SEARCH(IF(J$2&lt;&gt;"",J$2,"NA"),'MITRE &amp; Controls Mappings'!$G536))),ISNUMBER(SEARCH(IF(J$2&lt;&gt;"",J$2,"NA"),'MITRE &amp; Controls Mappings'!$H536))),ISNUMBER(SEARCH(IF(J$3&lt;&gt;"",J$3,"NA"),'MITRE &amp; Controls Mappings'!$I536))),ISNUMBER(SEARCH(IF(J$3&lt;&gt;"",J$3,"NA"),'MITRE &amp; Controls Mappings'!$J536))), 'MITRE &amp; Controls Mappings'!$B536,"")</f>
        <v/>
      </c>
      <c r="K538" t="str">
        <f>IF(OR(OR(OR(OR(OR(ISNUMBER(SEARCH(IF(K$1&lt;&gt;"",K$1,"NA"),'MITRE &amp; Controls Mappings'!$E536)),ISNUMBER(SEARCH(IF(K$1&lt;&gt;"",K$1,"NA"),'MITRE &amp; Controls Mappings'!$F536))),ISNUMBER(SEARCH(IF(K$2&lt;&gt;"",K$2,"NA"),'MITRE &amp; Controls Mappings'!$G536))),ISNUMBER(SEARCH(IF(K$2&lt;&gt;"",K$2,"NA"),'MITRE &amp; Controls Mappings'!$H536))),ISNUMBER(SEARCH(IF(K$3&lt;&gt;"",K$3,"NA"),'MITRE &amp; Controls Mappings'!$I536))),ISNUMBER(SEARCH(IF(K$3&lt;&gt;"",K$3,"NA"),'MITRE &amp; Controls Mappings'!$J536))), 'MITRE &amp; Controls Mappings'!$B536,"")</f>
        <v/>
      </c>
      <c r="L538" s="26" t="str">
        <f>IF('MITRE &amp; Controls Mappings'!D536 &lt;&gt;"",'MITRE &amp; Controls Mappings'!D536,"" )</f>
        <v>Enhanced Storage Access</v>
      </c>
    </row>
    <row r="539" spans="1:12" x14ac:dyDescent="0.25">
      <c r="A539" t="str">
        <f>IF(COUNTIF(B539:K539,"="&amp;'MITRE &amp; Controls Mappings'!B537)&gt;0,'MITRE &amp; Controls Mappings'!B537,"")</f>
        <v/>
      </c>
      <c r="B539" t="str">
        <f>IF(OR(OR(OR(OR(OR(ISNUMBER(SEARCH(IF(B$1&lt;&gt;"",B$1,"NA"),'MITRE &amp; Controls Mappings'!$E537)),ISNUMBER(SEARCH(IF(B$1&lt;&gt;"",B$1,"NA"),'MITRE &amp; Controls Mappings'!$F537))),ISNUMBER(SEARCH(IF(B$2&lt;&gt;"",B$2,"NA"),'MITRE &amp; Controls Mappings'!$G537))),ISNUMBER(SEARCH(IF(B$2&lt;&gt;"",B$2,"NA"),'MITRE &amp; Controls Mappings'!$H537))),ISNUMBER(SEARCH(IF(B$3&lt;&gt;"",B$3,"NA"),'MITRE &amp; Controls Mappings'!$I537))),ISNUMBER(SEARCH(IF(B$3&lt;&gt;"",B$3,"NA"),'MITRE &amp; Controls Mappings'!$J537))), 'MITRE &amp; Controls Mappings'!$B537,"")</f>
        <v/>
      </c>
      <c r="C539" t="str">
        <f>IF(OR(OR(OR(OR(OR(ISNUMBER(SEARCH(IF(C$1&lt;&gt;"",C$1,"NA"),'MITRE &amp; Controls Mappings'!$E537)),ISNUMBER(SEARCH(IF(C$1&lt;&gt;"",C$1,"NA"),'MITRE &amp; Controls Mappings'!$F537))),ISNUMBER(SEARCH(IF(C$2&lt;&gt;"",C$2,"NA"),'MITRE &amp; Controls Mappings'!$G537))),ISNUMBER(SEARCH(IF(C$2&lt;&gt;"",C$2,"NA"),'MITRE &amp; Controls Mappings'!$H537))),ISNUMBER(SEARCH(IF(C$3&lt;&gt;"",C$3,"NA"),'MITRE &amp; Controls Mappings'!$I537))),ISNUMBER(SEARCH(IF(C$3&lt;&gt;"",C$3,"NA"),'MITRE &amp; Controls Mappings'!$J537))), 'MITRE &amp; Controls Mappings'!$B537,"")</f>
        <v/>
      </c>
      <c r="D539" t="str">
        <f>IF(OR(OR(OR(OR(OR(ISNUMBER(SEARCH(IF(D$1&lt;&gt;"",D$1,"NA"),'MITRE &amp; Controls Mappings'!$E537)),ISNUMBER(SEARCH(IF(D$1&lt;&gt;"",D$1,"NA"),'MITRE &amp; Controls Mappings'!$F537))),ISNUMBER(SEARCH(IF(D$2&lt;&gt;"",D$2,"NA"),'MITRE &amp; Controls Mappings'!$G537))),ISNUMBER(SEARCH(IF(D$2&lt;&gt;"",D$2,"NA"),'MITRE &amp; Controls Mappings'!$H537))),ISNUMBER(SEARCH(IF(D$3&lt;&gt;"",D$3,"NA"),'MITRE &amp; Controls Mappings'!$I537))),ISNUMBER(SEARCH(IF(D$3&lt;&gt;"",D$3,"NA"),'MITRE &amp; Controls Mappings'!$J537))), 'MITRE &amp; Controls Mappings'!$B537,"")</f>
        <v/>
      </c>
      <c r="E539" t="str">
        <f>IF(OR(OR(OR(OR(OR(ISNUMBER(SEARCH(IF(E$1&lt;&gt;"",E$1,"NA"),'MITRE &amp; Controls Mappings'!$E537)),ISNUMBER(SEARCH(IF(E$1&lt;&gt;"",E$1,"NA"),'MITRE &amp; Controls Mappings'!$F537))),ISNUMBER(SEARCH(IF(E$2&lt;&gt;"",E$2,"NA"),'MITRE &amp; Controls Mappings'!$G537))),ISNUMBER(SEARCH(IF(E$2&lt;&gt;"",E$2,"NA"),'MITRE &amp; Controls Mappings'!$H537))),ISNUMBER(SEARCH(IF(E$3&lt;&gt;"",E$3,"NA"),'MITRE &amp; Controls Mappings'!$I537))),ISNUMBER(SEARCH(IF(E$3&lt;&gt;"",E$3,"NA"),'MITRE &amp; Controls Mappings'!$J537))), 'MITRE &amp; Controls Mappings'!$B537,"")</f>
        <v/>
      </c>
      <c r="F539" t="str">
        <f>IF(OR(OR(OR(OR(OR(ISNUMBER(SEARCH(IF(F$1&lt;&gt;"",F$1,"NA"),'MITRE &amp; Controls Mappings'!$E537)),ISNUMBER(SEARCH(IF(F$1&lt;&gt;"",F$1,"NA"),'MITRE &amp; Controls Mappings'!$F537))),ISNUMBER(SEARCH(IF(F$2&lt;&gt;"",F$2,"NA"),'MITRE &amp; Controls Mappings'!$G537))),ISNUMBER(SEARCH(IF(F$2&lt;&gt;"",F$2,"NA"),'MITRE &amp; Controls Mappings'!$H537))),ISNUMBER(SEARCH(IF(F$3&lt;&gt;"",F$3,"NA"),'MITRE &amp; Controls Mappings'!$I537))),ISNUMBER(SEARCH(IF(F$3&lt;&gt;"",F$3,"NA"),'MITRE &amp; Controls Mappings'!$J537))), 'MITRE &amp; Controls Mappings'!$B537,"")</f>
        <v/>
      </c>
      <c r="G539" t="str">
        <f>IF(OR(OR(OR(OR(OR(ISNUMBER(SEARCH(IF(G$1&lt;&gt;"",G$1,"NA"),'MITRE &amp; Controls Mappings'!$E537)),ISNUMBER(SEARCH(IF(G$1&lt;&gt;"",G$1,"NA"),'MITRE &amp; Controls Mappings'!$F537))),ISNUMBER(SEARCH(IF(G$2&lt;&gt;"",G$2,"NA"),'MITRE &amp; Controls Mappings'!$G537))),ISNUMBER(SEARCH(IF(G$2&lt;&gt;"",G$2,"NA"),'MITRE &amp; Controls Mappings'!$H537))),ISNUMBER(SEARCH(IF(G$3&lt;&gt;"",G$3,"NA"),'MITRE &amp; Controls Mappings'!$I537))),ISNUMBER(SEARCH(IF(G$3&lt;&gt;"",G$3,"NA"),'MITRE &amp; Controls Mappings'!$J537))), 'MITRE &amp; Controls Mappings'!$B537,"")</f>
        <v/>
      </c>
      <c r="H539" t="str">
        <f>IF(OR(OR(OR(OR(OR(ISNUMBER(SEARCH(IF(H$1&lt;&gt;"",H$1,"NA"),'MITRE &amp; Controls Mappings'!$E537)),ISNUMBER(SEARCH(IF(H$1&lt;&gt;"",H$1,"NA"),'MITRE &amp; Controls Mappings'!$F537))),ISNUMBER(SEARCH(IF(H$2&lt;&gt;"",H$2,"NA"),'MITRE &amp; Controls Mappings'!$G537))),ISNUMBER(SEARCH(IF(H$2&lt;&gt;"",H$2,"NA"),'MITRE &amp; Controls Mappings'!$H537))),ISNUMBER(SEARCH(IF(H$3&lt;&gt;"",H$3,"NA"),'MITRE &amp; Controls Mappings'!$I537))),ISNUMBER(SEARCH(IF(H$3&lt;&gt;"",H$3,"NA"),'MITRE &amp; Controls Mappings'!$J537))), 'MITRE &amp; Controls Mappings'!$B537,"")</f>
        <v/>
      </c>
      <c r="I539" t="str">
        <f>IF(OR(OR(OR(OR(OR(ISNUMBER(SEARCH(IF(I$1&lt;&gt;"",I$1,"NA"),'MITRE &amp; Controls Mappings'!$E537)),ISNUMBER(SEARCH(IF(I$1&lt;&gt;"",I$1,"NA"),'MITRE &amp; Controls Mappings'!$F537))),ISNUMBER(SEARCH(IF(I$2&lt;&gt;"",I$2,"NA"),'MITRE &amp; Controls Mappings'!$G537))),ISNUMBER(SEARCH(IF(I$2&lt;&gt;"",I$2,"NA"),'MITRE &amp; Controls Mappings'!$H537))),ISNUMBER(SEARCH(IF(I$3&lt;&gt;"",I$3,"NA"),'MITRE &amp; Controls Mappings'!$I537))),ISNUMBER(SEARCH(IF(I$3&lt;&gt;"",I$3,"NA"),'MITRE &amp; Controls Mappings'!$J537))), 'MITRE &amp; Controls Mappings'!$B537,"")</f>
        <v/>
      </c>
      <c r="J539" t="str">
        <f>IF(OR(OR(OR(OR(OR(ISNUMBER(SEARCH(IF(J$1&lt;&gt;"",J$1,"NA"),'MITRE &amp; Controls Mappings'!$E537)),ISNUMBER(SEARCH(IF(J$1&lt;&gt;"",J$1,"NA"),'MITRE &amp; Controls Mappings'!$F537))),ISNUMBER(SEARCH(IF(J$2&lt;&gt;"",J$2,"NA"),'MITRE &amp; Controls Mappings'!$G537))),ISNUMBER(SEARCH(IF(J$2&lt;&gt;"",J$2,"NA"),'MITRE &amp; Controls Mappings'!$H537))),ISNUMBER(SEARCH(IF(J$3&lt;&gt;"",J$3,"NA"),'MITRE &amp; Controls Mappings'!$I537))),ISNUMBER(SEARCH(IF(J$3&lt;&gt;"",J$3,"NA"),'MITRE &amp; Controls Mappings'!$J537))), 'MITRE &amp; Controls Mappings'!$B537,"")</f>
        <v/>
      </c>
      <c r="K539" t="str">
        <f>IF(OR(OR(OR(OR(OR(ISNUMBER(SEARCH(IF(K$1&lt;&gt;"",K$1,"NA"),'MITRE &amp; Controls Mappings'!$E537)),ISNUMBER(SEARCH(IF(K$1&lt;&gt;"",K$1,"NA"),'MITRE &amp; Controls Mappings'!$F537))),ISNUMBER(SEARCH(IF(K$2&lt;&gt;"",K$2,"NA"),'MITRE &amp; Controls Mappings'!$G537))),ISNUMBER(SEARCH(IF(K$2&lt;&gt;"",K$2,"NA"),'MITRE &amp; Controls Mappings'!$H537))),ISNUMBER(SEARCH(IF(K$3&lt;&gt;"",K$3,"NA"),'MITRE &amp; Controls Mappings'!$I537))),ISNUMBER(SEARCH(IF(K$3&lt;&gt;"",K$3,"NA"),'MITRE &amp; Controls Mappings'!$J537))), 'MITRE &amp; Controls Mappings'!$B537,"")</f>
        <v/>
      </c>
      <c r="L539" s="26" t="str">
        <f>IF('MITRE &amp; Controls Mappings'!D537 &lt;&gt;"",'MITRE &amp; Controls Mappings'!D537,"" )</f>
        <v>File Classification Infrastructure</v>
      </c>
    </row>
    <row r="540" spans="1:12" x14ac:dyDescent="0.25">
      <c r="A540" t="str">
        <f>IF(COUNTIF(B540:K540,"="&amp;'MITRE &amp; Controls Mappings'!B538)&gt;0,'MITRE &amp; Controls Mappings'!B538,"")</f>
        <v/>
      </c>
      <c r="B540" t="str">
        <f>IF(OR(OR(OR(OR(OR(ISNUMBER(SEARCH(IF(B$1&lt;&gt;"",B$1,"NA"),'MITRE &amp; Controls Mappings'!$E538)),ISNUMBER(SEARCH(IF(B$1&lt;&gt;"",B$1,"NA"),'MITRE &amp; Controls Mappings'!$F538))),ISNUMBER(SEARCH(IF(B$2&lt;&gt;"",B$2,"NA"),'MITRE &amp; Controls Mappings'!$G538))),ISNUMBER(SEARCH(IF(B$2&lt;&gt;"",B$2,"NA"),'MITRE &amp; Controls Mappings'!$H538))),ISNUMBER(SEARCH(IF(B$3&lt;&gt;"",B$3,"NA"),'MITRE &amp; Controls Mappings'!$I538))),ISNUMBER(SEARCH(IF(B$3&lt;&gt;"",B$3,"NA"),'MITRE &amp; Controls Mappings'!$J538))), 'MITRE &amp; Controls Mappings'!$B538,"")</f>
        <v/>
      </c>
      <c r="C540" t="str">
        <f>IF(OR(OR(OR(OR(OR(ISNUMBER(SEARCH(IF(C$1&lt;&gt;"",C$1,"NA"),'MITRE &amp; Controls Mappings'!$E538)),ISNUMBER(SEARCH(IF(C$1&lt;&gt;"",C$1,"NA"),'MITRE &amp; Controls Mappings'!$F538))),ISNUMBER(SEARCH(IF(C$2&lt;&gt;"",C$2,"NA"),'MITRE &amp; Controls Mappings'!$G538))),ISNUMBER(SEARCH(IF(C$2&lt;&gt;"",C$2,"NA"),'MITRE &amp; Controls Mappings'!$H538))),ISNUMBER(SEARCH(IF(C$3&lt;&gt;"",C$3,"NA"),'MITRE &amp; Controls Mappings'!$I538))),ISNUMBER(SEARCH(IF(C$3&lt;&gt;"",C$3,"NA"),'MITRE &amp; Controls Mappings'!$J538))), 'MITRE &amp; Controls Mappings'!$B538,"")</f>
        <v/>
      </c>
      <c r="D540" t="str">
        <f>IF(OR(OR(OR(OR(OR(ISNUMBER(SEARCH(IF(D$1&lt;&gt;"",D$1,"NA"),'MITRE &amp; Controls Mappings'!$E538)),ISNUMBER(SEARCH(IF(D$1&lt;&gt;"",D$1,"NA"),'MITRE &amp; Controls Mappings'!$F538))),ISNUMBER(SEARCH(IF(D$2&lt;&gt;"",D$2,"NA"),'MITRE &amp; Controls Mappings'!$G538))),ISNUMBER(SEARCH(IF(D$2&lt;&gt;"",D$2,"NA"),'MITRE &amp; Controls Mappings'!$H538))),ISNUMBER(SEARCH(IF(D$3&lt;&gt;"",D$3,"NA"),'MITRE &amp; Controls Mappings'!$I538))),ISNUMBER(SEARCH(IF(D$3&lt;&gt;"",D$3,"NA"),'MITRE &amp; Controls Mappings'!$J538))), 'MITRE &amp; Controls Mappings'!$B538,"")</f>
        <v/>
      </c>
      <c r="E540" t="str">
        <f>IF(OR(OR(OR(OR(OR(ISNUMBER(SEARCH(IF(E$1&lt;&gt;"",E$1,"NA"),'MITRE &amp; Controls Mappings'!$E538)),ISNUMBER(SEARCH(IF(E$1&lt;&gt;"",E$1,"NA"),'MITRE &amp; Controls Mappings'!$F538))),ISNUMBER(SEARCH(IF(E$2&lt;&gt;"",E$2,"NA"),'MITRE &amp; Controls Mappings'!$G538))),ISNUMBER(SEARCH(IF(E$2&lt;&gt;"",E$2,"NA"),'MITRE &amp; Controls Mappings'!$H538))),ISNUMBER(SEARCH(IF(E$3&lt;&gt;"",E$3,"NA"),'MITRE &amp; Controls Mappings'!$I538))),ISNUMBER(SEARCH(IF(E$3&lt;&gt;"",E$3,"NA"),'MITRE &amp; Controls Mappings'!$J538))), 'MITRE &amp; Controls Mappings'!$B538,"")</f>
        <v/>
      </c>
      <c r="F540" t="str">
        <f>IF(OR(OR(OR(OR(OR(ISNUMBER(SEARCH(IF(F$1&lt;&gt;"",F$1,"NA"),'MITRE &amp; Controls Mappings'!$E538)),ISNUMBER(SEARCH(IF(F$1&lt;&gt;"",F$1,"NA"),'MITRE &amp; Controls Mappings'!$F538))),ISNUMBER(SEARCH(IF(F$2&lt;&gt;"",F$2,"NA"),'MITRE &amp; Controls Mappings'!$G538))),ISNUMBER(SEARCH(IF(F$2&lt;&gt;"",F$2,"NA"),'MITRE &amp; Controls Mappings'!$H538))),ISNUMBER(SEARCH(IF(F$3&lt;&gt;"",F$3,"NA"),'MITRE &amp; Controls Mappings'!$I538))),ISNUMBER(SEARCH(IF(F$3&lt;&gt;"",F$3,"NA"),'MITRE &amp; Controls Mappings'!$J538))), 'MITRE &amp; Controls Mappings'!$B538,"")</f>
        <v/>
      </c>
      <c r="G540" t="str">
        <f>IF(OR(OR(OR(OR(OR(ISNUMBER(SEARCH(IF(G$1&lt;&gt;"",G$1,"NA"),'MITRE &amp; Controls Mappings'!$E538)),ISNUMBER(SEARCH(IF(G$1&lt;&gt;"",G$1,"NA"),'MITRE &amp; Controls Mappings'!$F538))),ISNUMBER(SEARCH(IF(G$2&lt;&gt;"",G$2,"NA"),'MITRE &amp; Controls Mappings'!$G538))),ISNUMBER(SEARCH(IF(G$2&lt;&gt;"",G$2,"NA"),'MITRE &amp; Controls Mappings'!$H538))),ISNUMBER(SEARCH(IF(G$3&lt;&gt;"",G$3,"NA"),'MITRE &amp; Controls Mappings'!$I538))),ISNUMBER(SEARCH(IF(G$3&lt;&gt;"",G$3,"NA"),'MITRE &amp; Controls Mappings'!$J538))), 'MITRE &amp; Controls Mappings'!$B538,"")</f>
        <v/>
      </c>
      <c r="H540" t="str">
        <f>IF(OR(OR(OR(OR(OR(ISNUMBER(SEARCH(IF(H$1&lt;&gt;"",H$1,"NA"),'MITRE &amp; Controls Mappings'!$E538)),ISNUMBER(SEARCH(IF(H$1&lt;&gt;"",H$1,"NA"),'MITRE &amp; Controls Mappings'!$F538))),ISNUMBER(SEARCH(IF(H$2&lt;&gt;"",H$2,"NA"),'MITRE &amp; Controls Mappings'!$G538))),ISNUMBER(SEARCH(IF(H$2&lt;&gt;"",H$2,"NA"),'MITRE &amp; Controls Mappings'!$H538))),ISNUMBER(SEARCH(IF(H$3&lt;&gt;"",H$3,"NA"),'MITRE &amp; Controls Mappings'!$I538))),ISNUMBER(SEARCH(IF(H$3&lt;&gt;"",H$3,"NA"),'MITRE &amp; Controls Mappings'!$J538))), 'MITRE &amp; Controls Mappings'!$B538,"")</f>
        <v/>
      </c>
      <c r="I540" t="str">
        <f>IF(OR(OR(OR(OR(OR(ISNUMBER(SEARCH(IF(I$1&lt;&gt;"",I$1,"NA"),'MITRE &amp; Controls Mappings'!$E538)),ISNUMBER(SEARCH(IF(I$1&lt;&gt;"",I$1,"NA"),'MITRE &amp; Controls Mappings'!$F538))),ISNUMBER(SEARCH(IF(I$2&lt;&gt;"",I$2,"NA"),'MITRE &amp; Controls Mappings'!$G538))),ISNUMBER(SEARCH(IF(I$2&lt;&gt;"",I$2,"NA"),'MITRE &amp; Controls Mappings'!$H538))),ISNUMBER(SEARCH(IF(I$3&lt;&gt;"",I$3,"NA"),'MITRE &amp; Controls Mappings'!$I538))),ISNUMBER(SEARCH(IF(I$3&lt;&gt;"",I$3,"NA"),'MITRE &amp; Controls Mappings'!$J538))), 'MITRE &amp; Controls Mappings'!$B538,"")</f>
        <v/>
      </c>
      <c r="J540" t="str">
        <f>IF(OR(OR(OR(OR(OR(ISNUMBER(SEARCH(IF(J$1&lt;&gt;"",J$1,"NA"),'MITRE &amp; Controls Mappings'!$E538)),ISNUMBER(SEARCH(IF(J$1&lt;&gt;"",J$1,"NA"),'MITRE &amp; Controls Mappings'!$F538))),ISNUMBER(SEARCH(IF(J$2&lt;&gt;"",J$2,"NA"),'MITRE &amp; Controls Mappings'!$G538))),ISNUMBER(SEARCH(IF(J$2&lt;&gt;"",J$2,"NA"),'MITRE &amp; Controls Mappings'!$H538))),ISNUMBER(SEARCH(IF(J$3&lt;&gt;"",J$3,"NA"),'MITRE &amp; Controls Mappings'!$I538))),ISNUMBER(SEARCH(IF(J$3&lt;&gt;"",J$3,"NA"),'MITRE &amp; Controls Mappings'!$J538))), 'MITRE &amp; Controls Mappings'!$B538,"")</f>
        <v/>
      </c>
      <c r="K540" t="str">
        <f>IF(OR(OR(OR(OR(OR(ISNUMBER(SEARCH(IF(K$1&lt;&gt;"",K$1,"NA"),'MITRE &amp; Controls Mappings'!$E538)),ISNUMBER(SEARCH(IF(K$1&lt;&gt;"",K$1,"NA"),'MITRE &amp; Controls Mappings'!$F538))),ISNUMBER(SEARCH(IF(K$2&lt;&gt;"",K$2,"NA"),'MITRE &amp; Controls Mappings'!$G538))),ISNUMBER(SEARCH(IF(K$2&lt;&gt;"",K$2,"NA"),'MITRE &amp; Controls Mappings'!$H538))),ISNUMBER(SEARCH(IF(K$3&lt;&gt;"",K$3,"NA"),'MITRE &amp; Controls Mappings'!$I538))),ISNUMBER(SEARCH(IF(K$3&lt;&gt;"",K$3,"NA"),'MITRE &amp; Controls Mappings'!$J538))), 'MITRE &amp; Controls Mappings'!$B538,"")</f>
        <v/>
      </c>
      <c r="L540" s="26" t="str">
        <f>IF('MITRE &amp; Controls Mappings'!D538 &lt;&gt;"",'MITRE &amp; Controls Mappings'!D538,"" )</f>
        <v>File Share Shadow Copy Agent</v>
      </c>
    </row>
    <row r="541" spans="1:12" x14ac:dyDescent="0.25">
      <c r="A541" t="str">
        <f>IF(COUNTIF(B541:K541,"="&amp;'MITRE &amp; Controls Mappings'!B539)&gt;0,'MITRE &amp; Controls Mappings'!B539,"")</f>
        <v/>
      </c>
      <c r="B541" t="str">
        <f>IF(OR(OR(OR(OR(OR(ISNUMBER(SEARCH(IF(B$1&lt;&gt;"",B$1,"NA"),'MITRE &amp; Controls Mappings'!$E539)),ISNUMBER(SEARCH(IF(B$1&lt;&gt;"",B$1,"NA"),'MITRE &amp; Controls Mappings'!$F539))),ISNUMBER(SEARCH(IF(B$2&lt;&gt;"",B$2,"NA"),'MITRE &amp; Controls Mappings'!$G539))),ISNUMBER(SEARCH(IF(B$2&lt;&gt;"",B$2,"NA"),'MITRE &amp; Controls Mappings'!$H539))),ISNUMBER(SEARCH(IF(B$3&lt;&gt;"",B$3,"NA"),'MITRE &amp; Controls Mappings'!$I539))),ISNUMBER(SEARCH(IF(B$3&lt;&gt;"",B$3,"NA"),'MITRE &amp; Controls Mappings'!$J539))), 'MITRE &amp; Controls Mappings'!$B539,"")</f>
        <v/>
      </c>
      <c r="C541" t="str">
        <f>IF(OR(OR(OR(OR(OR(ISNUMBER(SEARCH(IF(C$1&lt;&gt;"",C$1,"NA"),'MITRE &amp; Controls Mappings'!$E539)),ISNUMBER(SEARCH(IF(C$1&lt;&gt;"",C$1,"NA"),'MITRE &amp; Controls Mappings'!$F539))),ISNUMBER(SEARCH(IF(C$2&lt;&gt;"",C$2,"NA"),'MITRE &amp; Controls Mappings'!$G539))),ISNUMBER(SEARCH(IF(C$2&lt;&gt;"",C$2,"NA"),'MITRE &amp; Controls Mappings'!$H539))),ISNUMBER(SEARCH(IF(C$3&lt;&gt;"",C$3,"NA"),'MITRE &amp; Controls Mappings'!$I539))),ISNUMBER(SEARCH(IF(C$3&lt;&gt;"",C$3,"NA"),'MITRE &amp; Controls Mappings'!$J539))), 'MITRE &amp; Controls Mappings'!$B539,"")</f>
        <v/>
      </c>
      <c r="D541" t="str">
        <f>IF(OR(OR(OR(OR(OR(ISNUMBER(SEARCH(IF(D$1&lt;&gt;"",D$1,"NA"),'MITRE &amp; Controls Mappings'!$E539)),ISNUMBER(SEARCH(IF(D$1&lt;&gt;"",D$1,"NA"),'MITRE &amp; Controls Mappings'!$F539))),ISNUMBER(SEARCH(IF(D$2&lt;&gt;"",D$2,"NA"),'MITRE &amp; Controls Mappings'!$G539))),ISNUMBER(SEARCH(IF(D$2&lt;&gt;"",D$2,"NA"),'MITRE &amp; Controls Mappings'!$H539))),ISNUMBER(SEARCH(IF(D$3&lt;&gt;"",D$3,"NA"),'MITRE &amp; Controls Mappings'!$I539))),ISNUMBER(SEARCH(IF(D$3&lt;&gt;"",D$3,"NA"),'MITRE &amp; Controls Mappings'!$J539))), 'MITRE &amp; Controls Mappings'!$B539,"")</f>
        <v/>
      </c>
      <c r="E541" t="str">
        <f>IF(OR(OR(OR(OR(OR(ISNUMBER(SEARCH(IF(E$1&lt;&gt;"",E$1,"NA"),'MITRE &amp; Controls Mappings'!$E539)),ISNUMBER(SEARCH(IF(E$1&lt;&gt;"",E$1,"NA"),'MITRE &amp; Controls Mappings'!$F539))),ISNUMBER(SEARCH(IF(E$2&lt;&gt;"",E$2,"NA"),'MITRE &amp; Controls Mappings'!$G539))),ISNUMBER(SEARCH(IF(E$2&lt;&gt;"",E$2,"NA"),'MITRE &amp; Controls Mappings'!$H539))),ISNUMBER(SEARCH(IF(E$3&lt;&gt;"",E$3,"NA"),'MITRE &amp; Controls Mappings'!$I539))),ISNUMBER(SEARCH(IF(E$3&lt;&gt;"",E$3,"NA"),'MITRE &amp; Controls Mappings'!$J539))), 'MITRE &amp; Controls Mappings'!$B539,"")</f>
        <v/>
      </c>
      <c r="F541" t="str">
        <f>IF(OR(OR(OR(OR(OR(ISNUMBER(SEARCH(IF(F$1&lt;&gt;"",F$1,"NA"),'MITRE &amp; Controls Mappings'!$E539)),ISNUMBER(SEARCH(IF(F$1&lt;&gt;"",F$1,"NA"),'MITRE &amp; Controls Mappings'!$F539))),ISNUMBER(SEARCH(IF(F$2&lt;&gt;"",F$2,"NA"),'MITRE &amp; Controls Mappings'!$G539))),ISNUMBER(SEARCH(IF(F$2&lt;&gt;"",F$2,"NA"),'MITRE &amp; Controls Mappings'!$H539))),ISNUMBER(SEARCH(IF(F$3&lt;&gt;"",F$3,"NA"),'MITRE &amp; Controls Mappings'!$I539))),ISNUMBER(SEARCH(IF(F$3&lt;&gt;"",F$3,"NA"),'MITRE &amp; Controls Mappings'!$J539))), 'MITRE &amp; Controls Mappings'!$B539,"")</f>
        <v/>
      </c>
      <c r="G541" t="str">
        <f>IF(OR(OR(OR(OR(OR(ISNUMBER(SEARCH(IF(G$1&lt;&gt;"",G$1,"NA"),'MITRE &amp; Controls Mappings'!$E539)),ISNUMBER(SEARCH(IF(G$1&lt;&gt;"",G$1,"NA"),'MITRE &amp; Controls Mappings'!$F539))),ISNUMBER(SEARCH(IF(G$2&lt;&gt;"",G$2,"NA"),'MITRE &amp; Controls Mappings'!$G539))),ISNUMBER(SEARCH(IF(G$2&lt;&gt;"",G$2,"NA"),'MITRE &amp; Controls Mappings'!$H539))),ISNUMBER(SEARCH(IF(G$3&lt;&gt;"",G$3,"NA"),'MITRE &amp; Controls Mappings'!$I539))),ISNUMBER(SEARCH(IF(G$3&lt;&gt;"",G$3,"NA"),'MITRE &amp; Controls Mappings'!$J539))), 'MITRE &amp; Controls Mappings'!$B539,"")</f>
        <v/>
      </c>
      <c r="H541" t="str">
        <f>IF(OR(OR(OR(OR(OR(ISNUMBER(SEARCH(IF(H$1&lt;&gt;"",H$1,"NA"),'MITRE &amp; Controls Mappings'!$E539)),ISNUMBER(SEARCH(IF(H$1&lt;&gt;"",H$1,"NA"),'MITRE &amp; Controls Mappings'!$F539))),ISNUMBER(SEARCH(IF(H$2&lt;&gt;"",H$2,"NA"),'MITRE &amp; Controls Mappings'!$G539))),ISNUMBER(SEARCH(IF(H$2&lt;&gt;"",H$2,"NA"),'MITRE &amp; Controls Mappings'!$H539))),ISNUMBER(SEARCH(IF(H$3&lt;&gt;"",H$3,"NA"),'MITRE &amp; Controls Mappings'!$I539))),ISNUMBER(SEARCH(IF(H$3&lt;&gt;"",H$3,"NA"),'MITRE &amp; Controls Mappings'!$J539))), 'MITRE &amp; Controls Mappings'!$B539,"")</f>
        <v/>
      </c>
      <c r="I541" t="str">
        <f>IF(OR(OR(OR(OR(OR(ISNUMBER(SEARCH(IF(I$1&lt;&gt;"",I$1,"NA"),'MITRE &amp; Controls Mappings'!$E539)),ISNUMBER(SEARCH(IF(I$1&lt;&gt;"",I$1,"NA"),'MITRE &amp; Controls Mappings'!$F539))),ISNUMBER(SEARCH(IF(I$2&lt;&gt;"",I$2,"NA"),'MITRE &amp; Controls Mappings'!$G539))),ISNUMBER(SEARCH(IF(I$2&lt;&gt;"",I$2,"NA"),'MITRE &amp; Controls Mappings'!$H539))),ISNUMBER(SEARCH(IF(I$3&lt;&gt;"",I$3,"NA"),'MITRE &amp; Controls Mappings'!$I539))),ISNUMBER(SEARCH(IF(I$3&lt;&gt;"",I$3,"NA"),'MITRE &amp; Controls Mappings'!$J539))), 'MITRE &amp; Controls Mappings'!$B539,"")</f>
        <v/>
      </c>
      <c r="J541" t="str">
        <f>IF(OR(OR(OR(OR(OR(ISNUMBER(SEARCH(IF(J$1&lt;&gt;"",J$1,"NA"),'MITRE &amp; Controls Mappings'!$E539)),ISNUMBER(SEARCH(IF(J$1&lt;&gt;"",J$1,"NA"),'MITRE &amp; Controls Mappings'!$F539))),ISNUMBER(SEARCH(IF(J$2&lt;&gt;"",J$2,"NA"),'MITRE &amp; Controls Mappings'!$G539))),ISNUMBER(SEARCH(IF(J$2&lt;&gt;"",J$2,"NA"),'MITRE &amp; Controls Mappings'!$H539))),ISNUMBER(SEARCH(IF(J$3&lt;&gt;"",J$3,"NA"),'MITRE &amp; Controls Mappings'!$I539))),ISNUMBER(SEARCH(IF(J$3&lt;&gt;"",J$3,"NA"),'MITRE &amp; Controls Mappings'!$J539))), 'MITRE &amp; Controls Mappings'!$B539,"")</f>
        <v/>
      </c>
      <c r="K541" t="str">
        <f>IF(OR(OR(OR(OR(OR(ISNUMBER(SEARCH(IF(K$1&lt;&gt;"",K$1,"NA"),'MITRE &amp; Controls Mappings'!$E539)),ISNUMBER(SEARCH(IF(K$1&lt;&gt;"",K$1,"NA"),'MITRE &amp; Controls Mappings'!$F539))),ISNUMBER(SEARCH(IF(K$2&lt;&gt;"",K$2,"NA"),'MITRE &amp; Controls Mappings'!$G539))),ISNUMBER(SEARCH(IF(K$2&lt;&gt;"",K$2,"NA"),'MITRE &amp; Controls Mappings'!$H539))),ISNUMBER(SEARCH(IF(K$3&lt;&gt;"",K$3,"NA"),'MITRE &amp; Controls Mappings'!$I539))),ISNUMBER(SEARCH(IF(K$3&lt;&gt;"",K$3,"NA"),'MITRE &amp; Controls Mappings'!$J539))), 'MITRE &amp; Controls Mappings'!$B539,"")</f>
        <v/>
      </c>
      <c r="L541" s="26" t="str">
        <f>IF('MITRE &amp; Controls Mappings'!D539 &lt;&gt;"",'MITRE &amp; Controls Mappings'!D539,"" )</f>
        <v>File Share Shadow Copy Provider</v>
      </c>
    </row>
    <row r="542" spans="1:12" x14ac:dyDescent="0.25">
      <c r="A542" t="str">
        <f>IF(COUNTIF(B542:K542,"="&amp;'MITRE &amp; Controls Mappings'!B540)&gt;0,'MITRE &amp; Controls Mappings'!B540,"")</f>
        <v/>
      </c>
      <c r="B542" t="str">
        <f>IF(OR(OR(OR(OR(OR(ISNUMBER(SEARCH(IF(B$1&lt;&gt;"",B$1,"NA"),'MITRE &amp; Controls Mappings'!$E540)),ISNUMBER(SEARCH(IF(B$1&lt;&gt;"",B$1,"NA"),'MITRE &amp; Controls Mappings'!$F540))),ISNUMBER(SEARCH(IF(B$2&lt;&gt;"",B$2,"NA"),'MITRE &amp; Controls Mappings'!$G540))),ISNUMBER(SEARCH(IF(B$2&lt;&gt;"",B$2,"NA"),'MITRE &amp; Controls Mappings'!$H540))),ISNUMBER(SEARCH(IF(B$3&lt;&gt;"",B$3,"NA"),'MITRE &amp; Controls Mappings'!$I540))),ISNUMBER(SEARCH(IF(B$3&lt;&gt;"",B$3,"NA"),'MITRE &amp; Controls Mappings'!$J540))), 'MITRE &amp; Controls Mappings'!$B540,"")</f>
        <v/>
      </c>
      <c r="C542" t="str">
        <f>IF(OR(OR(OR(OR(OR(ISNUMBER(SEARCH(IF(C$1&lt;&gt;"",C$1,"NA"),'MITRE &amp; Controls Mappings'!$E540)),ISNUMBER(SEARCH(IF(C$1&lt;&gt;"",C$1,"NA"),'MITRE &amp; Controls Mappings'!$F540))),ISNUMBER(SEARCH(IF(C$2&lt;&gt;"",C$2,"NA"),'MITRE &amp; Controls Mappings'!$G540))),ISNUMBER(SEARCH(IF(C$2&lt;&gt;"",C$2,"NA"),'MITRE &amp; Controls Mappings'!$H540))),ISNUMBER(SEARCH(IF(C$3&lt;&gt;"",C$3,"NA"),'MITRE &amp; Controls Mappings'!$I540))),ISNUMBER(SEARCH(IF(C$3&lt;&gt;"",C$3,"NA"),'MITRE &amp; Controls Mappings'!$J540))), 'MITRE &amp; Controls Mappings'!$B540,"")</f>
        <v/>
      </c>
      <c r="D542" t="str">
        <f>IF(OR(OR(OR(OR(OR(ISNUMBER(SEARCH(IF(D$1&lt;&gt;"",D$1,"NA"),'MITRE &amp; Controls Mappings'!$E540)),ISNUMBER(SEARCH(IF(D$1&lt;&gt;"",D$1,"NA"),'MITRE &amp; Controls Mappings'!$F540))),ISNUMBER(SEARCH(IF(D$2&lt;&gt;"",D$2,"NA"),'MITRE &amp; Controls Mappings'!$G540))),ISNUMBER(SEARCH(IF(D$2&lt;&gt;"",D$2,"NA"),'MITRE &amp; Controls Mappings'!$H540))),ISNUMBER(SEARCH(IF(D$3&lt;&gt;"",D$3,"NA"),'MITRE &amp; Controls Mappings'!$I540))),ISNUMBER(SEARCH(IF(D$3&lt;&gt;"",D$3,"NA"),'MITRE &amp; Controls Mappings'!$J540))), 'MITRE &amp; Controls Mappings'!$B540,"")</f>
        <v/>
      </c>
      <c r="E542" t="str">
        <f>IF(OR(OR(OR(OR(OR(ISNUMBER(SEARCH(IF(E$1&lt;&gt;"",E$1,"NA"),'MITRE &amp; Controls Mappings'!$E540)),ISNUMBER(SEARCH(IF(E$1&lt;&gt;"",E$1,"NA"),'MITRE &amp; Controls Mappings'!$F540))),ISNUMBER(SEARCH(IF(E$2&lt;&gt;"",E$2,"NA"),'MITRE &amp; Controls Mappings'!$G540))),ISNUMBER(SEARCH(IF(E$2&lt;&gt;"",E$2,"NA"),'MITRE &amp; Controls Mappings'!$H540))),ISNUMBER(SEARCH(IF(E$3&lt;&gt;"",E$3,"NA"),'MITRE &amp; Controls Mappings'!$I540))),ISNUMBER(SEARCH(IF(E$3&lt;&gt;"",E$3,"NA"),'MITRE &amp; Controls Mappings'!$J540))), 'MITRE &amp; Controls Mappings'!$B540,"")</f>
        <v/>
      </c>
      <c r="F542" t="str">
        <f>IF(OR(OR(OR(OR(OR(ISNUMBER(SEARCH(IF(F$1&lt;&gt;"",F$1,"NA"),'MITRE &amp; Controls Mappings'!$E540)),ISNUMBER(SEARCH(IF(F$1&lt;&gt;"",F$1,"NA"),'MITRE &amp; Controls Mappings'!$F540))),ISNUMBER(SEARCH(IF(F$2&lt;&gt;"",F$2,"NA"),'MITRE &amp; Controls Mappings'!$G540))),ISNUMBER(SEARCH(IF(F$2&lt;&gt;"",F$2,"NA"),'MITRE &amp; Controls Mappings'!$H540))),ISNUMBER(SEARCH(IF(F$3&lt;&gt;"",F$3,"NA"),'MITRE &amp; Controls Mappings'!$I540))),ISNUMBER(SEARCH(IF(F$3&lt;&gt;"",F$3,"NA"),'MITRE &amp; Controls Mappings'!$J540))), 'MITRE &amp; Controls Mappings'!$B540,"")</f>
        <v/>
      </c>
      <c r="G542" t="str">
        <f>IF(OR(OR(OR(OR(OR(ISNUMBER(SEARCH(IF(G$1&lt;&gt;"",G$1,"NA"),'MITRE &amp; Controls Mappings'!$E540)),ISNUMBER(SEARCH(IF(G$1&lt;&gt;"",G$1,"NA"),'MITRE &amp; Controls Mappings'!$F540))),ISNUMBER(SEARCH(IF(G$2&lt;&gt;"",G$2,"NA"),'MITRE &amp; Controls Mappings'!$G540))),ISNUMBER(SEARCH(IF(G$2&lt;&gt;"",G$2,"NA"),'MITRE &amp; Controls Mappings'!$H540))),ISNUMBER(SEARCH(IF(G$3&lt;&gt;"",G$3,"NA"),'MITRE &amp; Controls Mappings'!$I540))),ISNUMBER(SEARCH(IF(G$3&lt;&gt;"",G$3,"NA"),'MITRE &amp; Controls Mappings'!$J540))), 'MITRE &amp; Controls Mappings'!$B540,"")</f>
        <v/>
      </c>
      <c r="H542" t="str">
        <f>IF(OR(OR(OR(OR(OR(ISNUMBER(SEARCH(IF(H$1&lt;&gt;"",H$1,"NA"),'MITRE &amp; Controls Mappings'!$E540)),ISNUMBER(SEARCH(IF(H$1&lt;&gt;"",H$1,"NA"),'MITRE &amp; Controls Mappings'!$F540))),ISNUMBER(SEARCH(IF(H$2&lt;&gt;"",H$2,"NA"),'MITRE &amp; Controls Mappings'!$G540))),ISNUMBER(SEARCH(IF(H$2&lt;&gt;"",H$2,"NA"),'MITRE &amp; Controls Mappings'!$H540))),ISNUMBER(SEARCH(IF(H$3&lt;&gt;"",H$3,"NA"),'MITRE &amp; Controls Mappings'!$I540))),ISNUMBER(SEARCH(IF(H$3&lt;&gt;"",H$3,"NA"),'MITRE &amp; Controls Mappings'!$J540))), 'MITRE &amp; Controls Mappings'!$B540,"")</f>
        <v/>
      </c>
      <c r="I542" t="str">
        <f>IF(OR(OR(OR(OR(OR(ISNUMBER(SEARCH(IF(I$1&lt;&gt;"",I$1,"NA"),'MITRE &amp; Controls Mappings'!$E540)),ISNUMBER(SEARCH(IF(I$1&lt;&gt;"",I$1,"NA"),'MITRE &amp; Controls Mappings'!$F540))),ISNUMBER(SEARCH(IF(I$2&lt;&gt;"",I$2,"NA"),'MITRE &amp; Controls Mappings'!$G540))),ISNUMBER(SEARCH(IF(I$2&lt;&gt;"",I$2,"NA"),'MITRE &amp; Controls Mappings'!$H540))),ISNUMBER(SEARCH(IF(I$3&lt;&gt;"",I$3,"NA"),'MITRE &amp; Controls Mappings'!$I540))),ISNUMBER(SEARCH(IF(I$3&lt;&gt;"",I$3,"NA"),'MITRE &amp; Controls Mappings'!$J540))), 'MITRE &amp; Controls Mappings'!$B540,"")</f>
        <v/>
      </c>
      <c r="J542" t="str">
        <f>IF(OR(OR(OR(OR(OR(ISNUMBER(SEARCH(IF(J$1&lt;&gt;"",J$1,"NA"),'MITRE &amp; Controls Mappings'!$E540)),ISNUMBER(SEARCH(IF(J$1&lt;&gt;"",J$1,"NA"),'MITRE &amp; Controls Mappings'!$F540))),ISNUMBER(SEARCH(IF(J$2&lt;&gt;"",J$2,"NA"),'MITRE &amp; Controls Mappings'!$G540))),ISNUMBER(SEARCH(IF(J$2&lt;&gt;"",J$2,"NA"),'MITRE &amp; Controls Mappings'!$H540))),ISNUMBER(SEARCH(IF(J$3&lt;&gt;"",J$3,"NA"),'MITRE &amp; Controls Mappings'!$I540))),ISNUMBER(SEARCH(IF(J$3&lt;&gt;"",J$3,"NA"),'MITRE &amp; Controls Mappings'!$J540))), 'MITRE &amp; Controls Mappings'!$B540,"")</f>
        <v/>
      </c>
      <c r="K542" t="str">
        <f>IF(OR(OR(OR(OR(OR(ISNUMBER(SEARCH(IF(K$1&lt;&gt;"",K$1,"NA"),'MITRE &amp; Controls Mappings'!$E540)),ISNUMBER(SEARCH(IF(K$1&lt;&gt;"",K$1,"NA"),'MITRE &amp; Controls Mappings'!$F540))),ISNUMBER(SEARCH(IF(K$2&lt;&gt;"",K$2,"NA"),'MITRE &amp; Controls Mappings'!$G540))),ISNUMBER(SEARCH(IF(K$2&lt;&gt;"",K$2,"NA"),'MITRE &amp; Controls Mappings'!$H540))),ISNUMBER(SEARCH(IF(K$3&lt;&gt;"",K$3,"NA"),'MITRE &amp; Controls Mappings'!$I540))),ISNUMBER(SEARCH(IF(K$3&lt;&gt;"",K$3,"NA"),'MITRE &amp; Controls Mappings'!$J540))), 'MITRE &amp; Controls Mappings'!$B540,"")</f>
        <v/>
      </c>
      <c r="L542" s="26" t="str">
        <f>IF('MITRE &amp; Controls Mappings'!D540 &lt;&gt;"",'MITRE &amp; Controls Mappings'!D540,"" )</f>
        <v>Filesystem (formerly NTFS Filesystem)</v>
      </c>
    </row>
    <row r="543" spans="1:12" x14ac:dyDescent="0.25">
      <c r="A543" t="str">
        <f>IF(COUNTIF(B543:K543,"="&amp;'MITRE &amp; Controls Mappings'!B541)&gt;0,'MITRE &amp; Controls Mappings'!B541,"")</f>
        <v/>
      </c>
      <c r="B543" t="str">
        <f>IF(OR(OR(OR(OR(OR(ISNUMBER(SEARCH(IF(B$1&lt;&gt;"",B$1,"NA"),'MITRE &amp; Controls Mappings'!$E541)),ISNUMBER(SEARCH(IF(B$1&lt;&gt;"",B$1,"NA"),'MITRE &amp; Controls Mappings'!$F541))),ISNUMBER(SEARCH(IF(B$2&lt;&gt;"",B$2,"NA"),'MITRE &amp; Controls Mappings'!$G541))),ISNUMBER(SEARCH(IF(B$2&lt;&gt;"",B$2,"NA"),'MITRE &amp; Controls Mappings'!$H541))),ISNUMBER(SEARCH(IF(B$3&lt;&gt;"",B$3,"NA"),'MITRE &amp; Controls Mappings'!$I541))),ISNUMBER(SEARCH(IF(B$3&lt;&gt;"",B$3,"NA"),'MITRE &amp; Controls Mappings'!$J541))), 'MITRE &amp; Controls Mappings'!$B541,"")</f>
        <v/>
      </c>
      <c r="C543" t="str">
        <f>IF(OR(OR(OR(OR(OR(ISNUMBER(SEARCH(IF(C$1&lt;&gt;"",C$1,"NA"),'MITRE &amp; Controls Mappings'!$E541)),ISNUMBER(SEARCH(IF(C$1&lt;&gt;"",C$1,"NA"),'MITRE &amp; Controls Mappings'!$F541))),ISNUMBER(SEARCH(IF(C$2&lt;&gt;"",C$2,"NA"),'MITRE &amp; Controls Mappings'!$G541))),ISNUMBER(SEARCH(IF(C$2&lt;&gt;"",C$2,"NA"),'MITRE &amp; Controls Mappings'!$H541))),ISNUMBER(SEARCH(IF(C$3&lt;&gt;"",C$3,"NA"),'MITRE &amp; Controls Mappings'!$I541))),ISNUMBER(SEARCH(IF(C$3&lt;&gt;"",C$3,"NA"),'MITRE &amp; Controls Mappings'!$J541))), 'MITRE &amp; Controls Mappings'!$B541,"")</f>
        <v/>
      </c>
      <c r="D543" t="str">
        <f>IF(OR(OR(OR(OR(OR(ISNUMBER(SEARCH(IF(D$1&lt;&gt;"",D$1,"NA"),'MITRE &amp; Controls Mappings'!$E541)),ISNUMBER(SEARCH(IF(D$1&lt;&gt;"",D$1,"NA"),'MITRE &amp; Controls Mappings'!$F541))),ISNUMBER(SEARCH(IF(D$2&lt;&gt;"",D$2,"NA"),'MITRE &amp; Controls Mappings'!$G541))),ISNUMBER(SEARCH(IF(D$2&lt;&gt;"",D$2,"NA"),'MITRE &amp; Controls Mappings'!$H541))),ISNUMBER(SEARCH(IF(D$3&lt;&gt;"",D$3,"NA"),'MITRE &amp; Controls Mappings'!$I541))),ISNUMBER(SEARCH(IF(D$3&lt;&gt;"",D$3,"NA"),'MITRE &amp; Controls Mappings'!$J541))), 'MITRE &amp; Controls Mappings'!$B541,"")</f>
        <v/>
      </c>
      <c r="E543" t="str">
        <f>IF(OR(OR(OR(OR(OR(ISNUMBER(SEARCH(IF(E$1&lt;&gt;"",E$1,"NA"),'MITRE &amp; Controls Mappings'!$E541)),ISNUMBER(SEARCH(IF(E$1&lt;&gt;"",E$1,"NA"),'MITRE &amp; Controls Mappings'!$F541))),ISNUMBER(SEARCH(IF(E$2&lt;&gt;"",E$2,"NA"),'MITRE &amp; Controls Mappings'!$G541))),ISNUMBER(SEARCH(IF(E$2&lt;&gt;"",E$2,"NA"),'MITRE &amp; Controls Mappings'!$H541))),ISNUMBER(SEARCH(IF(E$3&lt;&gt;"",E$3,"NA"),'MITRE &amp; Controls Mappings'!$I541))),ISNUMBER(SEARCH(IF(E$3&lt;&gt;"",E$3,"NA"),'MITRE &amp; Controls Mappings'!$J541))), 'MITRE &amp; Controls Mappings'!$B541,"")</f>
        <v/>
      </c>
      <c r="F543" t="str">
        <f>IF(OR(OR(OR(OR(OR(ISNUMBER(SEARCH(IF(F$1&lt;&gt;"",F$1,"NA"),'MITRE &amp; Controls Mappings'!$E541)),ISNUMBER(SEARCH(IF(F$1&lt;&gt;"",F$1,"NA"),'MITRE &amp; Controls Mappings'!$F541))),ISNUMBER(SEARCH(IF(F$2&lt;&gt;"",F$2,"NA"),'MITRE &amp; Controls Mappings'!$G541))),ISNUMBER(SEARCH(IF(F$2&lt;&gt;"",F$2,"NA"),'MITRE &amp; Controls Mappings'!$H541))),ISNUMBER(SEARCH(IF(F$3&lt;&gt;"",F$3,"NA"),'MITRE &amp; Controls Mappings'!$I541))),ISNUMBER(SEARCH(IF(F$3&lt;&gt;"",F$3,"NA"),'MITRE &amp; Controls Mappings'!$J541))), 'MITRE &amp; Controls Mappings'!$B541,"")</f>
        <v/>
      </c>
      <c r="G543" t="str">
        <f>IF(OR(OR(OR(OR(OR(ISNUMBER(SEARCH(IF(G$1&lt;&gt;"",G$1,"NA"),'MITRE &amp; Controls Mappings'!$E541)),ISNUMBER(SEARCH(IF(G$1&lt;&gt;"",G$1,"NA"),'MITRE &amp; Controls Mappings'!$F541))),ISNUMBER(SEARCH(IF(G$2&lt;&gt;"",G$2,"NA"),'MITRE &amp; Controls Mappings'!$G541))),ISNUMBER(SEARCH(IF(G$2&lt;&gt;"",G$2,"NA"),'MITRE &amp; Controls Mappings'!$H541))),ISNUMBER(SEARCH(IF(G$3&lt;&gt;"",G$3,"NA"),'MITRE &amp; Controls Mappings'!$I541))),ISNUMBER(SEARCH(IF(G$3&lt;&gt;"",G$3,"NA"),'MITRE &amp; Controls Mappings'!$J541))), 'MITRE &amp; Controls Mappings'!$B541,"")</f>
        <v/>
      </c>
      <c r="H543" t="str">
        <f>IF(OR(OR(OR(OR(OR(ISNUMBER(SEARCH(IF(H$1&lt;&gt;"",H$1,"NA"),'MITRE &amp; Controls Mappings'!$E541)),ISNUMBER(SEARCH(IF(H$1&lt;&gt;"",H$1,"NA"),'MITRE &amp; Controls Mappings'!$F541))),ISNUMBER(SEARCH(IF(H$2&lt;&gt;"",H$2,"NA"),'MITRE &amp; Controls Mappings'!$G541))),ISNUMBER(SEARCH(IF(H$2&lt;&gt;"",H$2,"NA"),'MITRE &amp; Controls Mappings'!$H541))),ISNUMBER(SEARCH(IF(H$3&lt;&gt;"",H$3,"NA"),'MITRE &amp; Controls Mappings'!$I541))),ISNUMBER(SEARCH(IF(H$3&lt;&gt;"",H$3,"NA"),'MITRE &amp; Controls Mappings'!$J541))), 'MITRE &amp; Controls Mappings'!$B541,"")</f>
        <v/>
      </c>
      <c r="I543" t="str">
        <f>IF(OR(OR(OR(OR(OR(ISNUMBER(SEARCH(IF(I$1&lt;&gt;"",I$1,"NA"),'MITRE &amp; Controls Mappings'!$E541)),ISNUMBER(SEARCH(IF(I$1&lt;&gt;"",I$1,"NA"),'MITRE &amp; Controls Mappings'!$F541))),ISNUMBER(SEARCH(IF(I$2&lt;&gt;"",I$2,"NA"),'MITRE &amp; Controls Mappings'!$G541))),ISNUMBER(SEARCH(IF(I$2&lt;&gt;"",I$2,"NA"),'MITRE &amp; Controls Mappings'!$H541))),ISNUMBER(SEARCH(IF(I$3&lt;&gt;"",I$3,"NA"),'MITRE &amp; Controls Mappings'!$I541))),ISNUMBER(SEARCH(IF(I$3&lt;&gt;"",I$3,"NA"),'MITRE &amp; Controls Mappings'!$J541))), 'MITRE &amp; Controls Mappings'!$B541,"")</f>
        <v/>
      </c>
      <c r="J543" t="str">
        <f>IF(OR(OR(OR(OR(OR(ISNUMBER(SEARCH(IF(J$1&lt;&gt;"",J$1,"NA"),'MITRE &amp; Controls Mappings'!$E541)),ISNUMBER(SEARCH(IF(J$1&lt;&gt;"",J$1,"NA"),'MITRE &amp; Controls Mappings'!$F541))),ISNUMBER(SEARCH(IF(J$2&lt;&gt;"",J$2,"NA"),'MITRE &amp; Controls Mappings'!$G541))),ISNUMBER(SEARCH(IF(J$2&lt;&gt;"",J$2,"NA"),'MITRE &amp; Controls Mappings'!$H541))),ISNUMBER(SEARCH(IF(J$3&lt;&gt;"",J$3,"NA"),'MITRE &amp; Controls Mappings'!$I541))),ISNUMBER(SEARCH(IF(J$3&lt;&gt;"",J$3,"NA"),'MITRE &amp; Controls Mappings'!$J541))), 'MITRE &amp; Controls Mappings'!$B541,"")</f>
        <v/>
      </c>
      <c r="K543" t="str">
        <f>IF(OR(OR(OR(OR(OR(ISNUMBER(SEARCH(IF(K$1&lt;&gt;"",K$1,"NA"),'MITRE &amp; Controls Mappings'!$E541)),ISNUMBER(SEARCH(IF(K$1&lt;&gt;"",K$1,"NA"),'MITRE &amp; Controls Mappings'!$F541))),ISNUMBER(SEARCH(IF(K$2&lt;&gt;"",K$2,"NA"),'MITRE &amp; Controls Mappings'!$G541))),ISNUMBER(SEARCH(IF(K$2&lt;&gt;"",K$2,"NA"),'MITRE &amp; Controls Mappings'!$H541))),ISNUMBER(SEARCH(IF(K$3&lt;&gt;"",K$3,"NA"),'MITRE &amp; Controls Mappings'!$I541))),ISNUMBER(SEARCH(IF(K$3&lt;&gt;"",K$3,"NA"),'MITRE &amp; Controls Mappings'!$J541))), 'MITRE &amp; Controls Mappings'!$B541,"")</f>
        <v/>
      </c>
      <c r="L543" s="26" t="str">
        <f>IF('MITRE &amp; Controls Mappings'!D541 &lt;&gt;"",'MITRE &amp; Controls Mappings'!D541,"" )</f>
        <v>Folder Redirection</v>
      </c>
    </row>
    <row r="544" spans="1:12" x14ac:dyDescent="0.25">
      <c r="A544" t="str">
        <f>IF(COUNTIF(B544:K544,"="&amp;'MITRE &amp; Controls Mappings'!B542)&gt;0,'MITRE &amp; Controls Mappings'!B542,"")</f>
        <v/>
      </c>
      <c r="B544" t="str">
        <f>IF(OR(OR(OR(OR(OR(ISNUMBER(SEARCH(IF(B$1&lt;&gt;"",B$1,"NA"),'MITRE &amp; Controls Mappings'!$E542)),ISNUMBER(SEARCH(IF(B$1&lt;&gt;"",B$1,"NA"),'MITRE &amp; Controls Mappings'!$F542))),ISNUMBER(SEARCH(IF(B$2&lt;&gt;"",B$2,"NA"),'MITRE &amp; Controls Mappings'!$G542))),ISNUMBER(SEARCH(IF(B$2&lt;&gt;"",B$2,"NA"),'MITRE &amp; Controls Mappings'!$H542))),ISNUMBER(SEARCH(IF(B$3&lt;&gt;"",B$3,"NA"),'MITRE &amp; Controls Mappings'!$I542))),ISNUMBER(SEARCH(IF(B$3&lt;&gt;"",B$3,"NA"),'MITRE &amp; Controls Mappings'!$J542))), 'MITRE &amp; Controls Mappings'!$B542,"")</f>
        <v/>
      </c>
      <c r="C544" t="str">
        <f>IF(OR(OR(OR(OR(OR(ISNUMBER(SEARCH(IF(C$1&lt;&gt;"",C$1,"NA"),'MITRE &amp; Controls Mappings'!$E542)),ISNUMBER(SEARCH(IF(C$1&lt;&gt;"",C$1,"NA"),'MITRE &amp; Controls Mappings'!$F542))),ISNUMBER(SEARCH(IF(C$2&lt;&gt;"",C$2,"NA"),'MITRE &amp; Controls Mappings'!$G542))),ISNUMBER(SEARCH(IF(C$2&lt;&gt;"",C$2,"NA"),'MITRE &amp; Controls Mappings'!$H542))),ISNUMBER(SEARCH(IF(C$3&lt;&gt;"",C$3,"NA"),'MITRE &amp; Controls Mappings'!$I542))),ISNUMBER(SEARCH(IF(C$3&lt;&gt;"",C$3,"NA"),'MITRE &amp; Controls Mappings'!$J542))), 'MITRE &amp; Controls Mappings'!$B542,"")</f>
        <v/>
      </c>
      <c r="D544" t="str">
        <f>IF(OR(OR(OR(OR(OR(ISNUMBER(SEARCH(IF(D$1&lt;&gt;"",D$1,"NA"),'MITRE &amp; Controls Mappings'!$E542)),ISNUMBER(SEARCH(IF(D$1&lt;&gt;"",D$1,"NA"),'MITRE &amp; Controls Mappings'!$F542))),ISNUMBER(SEARCH(IF(D$2&lt;&gt;"",D$2,"NA"),'MITRE &amp; Controls Mappings'!$G542))),ISNUMBER(SEARCH(IF(D$2&lt;&gt;"",D$2,"NA"),'MITRE &amp; Controls Mappings'!$H542))),ISNUMBER(SEARCH(IF(D$3&lt;&gt;"",D$3,"NA"),'MITRE &amp; Controls Mappings'!$I542))),ISNUMBER(SEARCH(IF(D$3&lt;&gt;"",D$3,"NA"),'MITRE &amp; Controls Mappings'!$J542))), 'MITRE &amp; Controls Mappings'!$B542,"")</f>
        <v/>
      </c>
      <c r="E544" t="str">
        <f>IF(OR(OR(OR(OR(OR(ISNUMBER(SEARCH(IF(E$1&lt;&gt;"",E$1,"NA"),'MITRE &amp; Controls Mappings'!$E542)),ISNUMBER(SEARCH(IF(E$1&lt;&gt;"",E$1,"NA"),'MITRE &amp; Controls Mappings'!$F542))),ISNUMBER(SEARCH(IF(E$2&lt;&gt;"",E$2,"NA"),'MITRE &amp; Controls Mappings'!$G542))),ISNUMBER(SEARCH(IF(E$2&lt;&gt;"",E$2,"NA"),'MITRE &amp; Controls Mappings'!$H542))),ISNUMBER(SEARCH(IF(E$3&lt;&gt;"",E$3,"NA"),'MITRE &amp; Controls Mappings'!$I542))),ISNUMBER(SEARCH(IF(E$3&lt;&gt;"",E$3,"NA"),'MITRE &amp; Controls Mappings'!$J542))), 'MITRE &amp; Controls Mappings'!$B542,"")</f>
        <v/>
      </c>
      <c r="F544" t="str">
        <f>IF(OR(OR(OR(OR(OR(ISNUMBER(SEARCH(IF(F$1&lt;&gt;"",F$1,"NA"),'MITRE &amp; Controls Mappings'!$E542)),ISNUMBER(SEARCH(IF(F$1&lt;&gt;"",F$1,"NA"),'MITRE &amp; Controls Mappings'!$F542))),ISNUMBER(SEARCH(IF(F$2&lt;&gt;"",F$2,"NA"),'MITRE &amp; Controls Mappings'!$G542))),ISNUMBER(SEARCH(IF(F$2&lt;&gt;"",F$2,"NA"),'MITRE &amp; Controls Mappings'!$H542))),ISNUMBER(SEARCH(IF(F$3&lt;&gt;"",F$3,"NA"),'MITRE &amp; Controls Mappings'!$I542))),ISNUMBER(SEARCH(IF(F$3&lt;&gt;"",F$3,"NA"),'MITRE &amp; Controls Mappings'!$J542))), 'MITRE &amp; Controls Mappings'!$B542,"")</f>
        <v/>
      </c>
      <c r="G544" t="str">
        <f>IF(OR(OR(OR(OR(OR(ISNUMBER(SEARCH(IF(G$1&lt;&gt;"",G$1,"NA"),'MITRE &amp; Controls Mappings'!$E542)),ISNUMBER(SEARCH(IF(G$1&lt;&gt;"",G$1,"NA"),'MITRE &amp; Controls Mappings'!$F542))),ISNUMBER(SEARCH(IF(G$2&lt;&gt;"",G$2,"NA"),'MITRE &amp; Controls Mappings'!$G542))),ISNUMBER(SEARCH(IF(G$2&lt;&gt;"",G$2,"NA"),'MITRE &amp; Controls Mappings'!$H542))),ISNUMBER(SEARCH(IF(G$3&lt;&gt;"",G$3,"NA"),'MITRE &amp; Controls Mappings'!$I542))),ISNUMBER(SEARCH(IF(G$3&lt;&gt;"",G$3,"NA"),'MITRE &amp; Controls Mappings'!$J542))), 'MITRE &amp; Controls Mappings'!$B542,"")</f>
        <v/>
      </c>
      <c r="H544" t="str">
        <f>IF(OR(OR(OR(OR(OR(ISNUMBER(SEARCH(IF(H$1&lt;&gt;"",H$1,"NA"),'MITRE &amp; Controls Mappings'!$E542)),ISNUMBER(SEARCH(IF(H$1&lt;&gt;"",H$1,"NA"),'MITRE &amp; Controls Mappings'!$F542))),ISNUMBER(SEARCH(IF(H$2&lt;&gt;"",H$2,"NA"),'MITRE &amp; Controls Mappings'!$G542))),ISNUMBER(SEARCH(IF(H$2&lt;&gt;"",H$2,"NA"),'MITRE &amp; Controls Mappings'!$H542))),ISNUMBER(SEARCH(IF(H$3&lt;&gt;"",H$3,"NA"),'MITRE &amp; Controls Mappings'!$I542))),ISNUMBER(SEARCH(IF(H$3&lt;&gt;"",H$3,"NA"),'MITRE &amp; Controls Mappings'!$J542))), 'MITRE &amp; Controls Mappings'!$B542,"")</f>
        <v/>
      </c>
      <c r="I544" t="str">
        <f>IF(OR(OR(OR(OR(OR(ISNUMBER(SEARCH(IF(I$1&lt;&gt;"",I$1,"NA"),'MITRE &amp; Controls Mappings'!$E542)),ISNUMBER(SEARCH(IF(I$1&lt;&gt;"",I$1,"NA"),'MITRE &amp; Controls Mappings'!$F542))),ISNUMBER(SEARCH(IF(I$2&lt;&gt;"",I$2,"NA"),'MITRE &amp; Controls Mappings'!$G542))),ISNUMBER(SEARCH(IF(I$2&lt;&gt;"",I$2,"NA"),'MITRE &amp; Controls Mappings'!$H542))),ISNUMBER(SEARCH(IF(I$3&lt;&gt;"",I$3,"NA"),'MITRE &amp; Controls Mappings'!$I542))),ISNUMBER(SEARCH(IF(I$3&lt;&gt;"",I$3,"NA"),'MITRE &amp; Controls Mappings'!$J542))), 'MITRE &amp; Controls Mappings'!$B542,"")</f>
        <v/>
      </c>
      <c r="J544" t="str">
        <f>IF(OR(OR(OR(OR(OR(ISNUMBER(SEARCH(IF(J$1&lt;&gt;"",J$1,"NA"),'MITRE &amp; Controls Mappings'!$E542)),ISNUMBER(SEARCH(IF(J$1&lt;&gt;"",J$1,"NA"),'MITRE &amp; Controls Mappings'!$F542))),ISNUMBER(SEARCH(IF(J$2&lt;&gt;"",J$2,"NA"),'MITRE &amp; Controls Mappings'!$G542))),ISNUMBER(SEARCH(IF(J$2&lt;&gt;"",J$2,"NA"),'MITRE &amp; Controls Mappings'!$H542))),ISNUMBER(SEARCH(IF(J$3&lt;&gt;"",J$3,"NA"),'MITRE &amp; Controls Mappings'!$I542))),ISNUMBER(SEARCH(IF(J$3&lt;&gt;"",J$3,"NA"),'MITRE &amp; Controls Mappings'!$J542))), 'MITRE &amp; Controls Mappings'!$B542,"")</f>
        <v/>
      </c>
      <c r="K544" t="str">
        <f>IF(OR(OR(OR(OR(OR(ISNUMBER(SEARCH(IF(K$1&lt;&gt;"",K$1,"NA"),'MITRE &amp; Controls Mappings'!$E542)),ISNUMBER(SEARCH(IF(K$1&lt;&gt;"",K$1,"NA"),'MITRE &amp; Controls Mappings'!$F542))),ISNUMBER(SEARCH(IF(K$2&lt;&gt;"",K$2,"NA"),'MITRE &amp; Controls Mappings'!$G542))),ISNUMBER(SEARCH(IF(K$2&lt;&gt;"",K$2,"NA"),'MITRE &amp; Controls Mappings'!$H542))),ISNUMBER(SEARCH(IF(K$3&lt;&gt;"",K$3,"NA"),'MITRE &amp; Controls Mappings'!$I542))),ISNUMBER(SEARCH(IF(K$3&lt;&gt;"",K$3,"NA"),'MITRE &amp; Controls Mappings'!$J542))), 'MITRE &amp; Controls Mappings'!$B542,"")</f>
        <v/>
      </c>
      <c r="L544" s="26" t="str">
        <f>IF('MITRE &amp; Controls Mappings'!D542 &lt;&gt;"",'MITRE &amp; Controls Mappings'!D542,"" )</f>
        <v>Group Policy</v>
      </c>
    </row>
    <row r="545" spans="1:12" ht="30" x14ac:dyDescent="0.25">
      <c r="A545" t="str">
        <f>IF(COUNTIF(B545:K545,"="&amp;'MITRE &amp; Controls Mappings'!B543)&gt;0,'MITRE &amp; Controls Mappings'!B543,"")</f>
        <v/>
      </c>
      <c r="B545" t="str">
        <f>IF(OR(OR(OR(OR(OR(ISNUMBER(SEARCH(IF(B$1&lt;&gt;"",B$1,"NA"),'MITRE &amp; Controls Mappings'!$E543)),ISNUMBER(SEARCH(IF(B$1&lt;&gt;"",B$1,"NA"),'MITRE &amp; Controls Mappings'!$F543))),ISNUMBER(SEARCH(IF(B$2&lt;&gt;"",B$2,"NA"),'MITRE &amp; Controls Mappings'!$G543))),ISNUMBER(SEARCH(IF(B$2&lt;&gt;"",B$2,"NA"),'MITRE &amp; Controls Mappings'!$H543))),ISNUMBER(SEARCH(IF(B$3&lt;&gt;"",B$3,"NA"),'MITRE &amp; Controls Mappings'!$I543))),ISNUMBER(SEARCH(IF(B$3&lt;&gt;"",B$3,"NA"),'MITRE &amp; Controls Mappings'!$J543))), 'MITRE &amp; Controls Mappings'!$B543,"")</f>
        <v/>
      </c>
      <c r="C545" t="str">
        <f>IF(OR(OR(OR(OR(OR(ISNUMBER(SEARCH(IF(C$1&lt;&gt;"",C$1,"NA"),'MITRE &amp; Controls Mappings'!$E543)),ISNUMBER(SEARCH(IF(C$1&lt;&gt;"",C$1,"NA"),'MITRE &amp; Controls Mappings'!$F543))),ISNUMBER(SEARCH(IF(C$2&lt;&gt;"",C$2,"NA"),'MITRE &amp; Controls Mappings'!$G543))),ISNUMBER(SEARCH(IF(C$2&lt;&gt;"",C$2,"NA"),'MITRE &amp; Controls Mappings'!$H543))),ISNUMBER(SEARCH(IF(C$3&lt;&gt;"",C$3,"NA"),'MITRE &amp; Controls Mappings'!$I543))),ISNUMBER(SEARCH(IF(C$3&lt;&gt;"",C$3,"NA"),'MITRE &amp; Controls Mappings'!$J543))), 'MITRE &amp; Controls Mappings'!$B543,"")</f>
        <v/>
      </c>
      <c r="D545" t="str">
        <f>IF(OR(OR(OR(OR(OR(ISNUMBER(SEARCH(IF(D$1&lt;&gt;"",D$1,"NA"),'MITRE &amp; Controls Mappings'!$E543)),ISNUMBER(SEARCH(IF(D$1&lt;&gt;"",D$1,"NA"),'MITRE &amp; Controls Mappings'!$F543))),ISNUMBER(SEARCH(IF(D$2&lt;&gt;"",D$2,"NA"),'MITRE &amp; Controls Mappings'!$G543))),ISNUMBER(SEARCH(IF(D$2&lt;&gt;"",D$2,"NA"),'MITRE &amp; Controls Mappings'!$H543))),ISNUMBER(SEARCH(IF(D$3&lt;&gt;"",D$3,"NA"),'MITRE &amp; Controls Mappings'!$I543))),ISNUMBER(SEARCH(IF(D$3&lt;&gt;"",D$3,"NA"),'MITRE &amp; Controls Mappings'!$J543))), 'MITRE &amp; Controls Mappings'!$B543,"")</f>
        <v/>
      </c>
      <c r="E545" t="str">
        <f>IF(OR(OR(OR(OR(OR(ISNUMBER(SEARCH(IF(E$1&lt;&gt;"",E$1,"NA"),'MITRE &amp; Controls Mappings'!$E543)),ISNUMBER(SEARCH(IF(E$1&lt;&gt;"",E$1,"NA"),'MITRE &amp; Controls Mappings'!$F543))),ISNUMBER(SEARCH(IF(E$2&lt;&gt;"",E$2,"NA"),'MITRE &amp; Controls Mappings'!$G543))),ISNUMBER(SEARCH(IF(E$2&lt;&gt;"",E$2,"NA"),'MITRE &amp; Controls Mappings'!$H543))),ISNUMBER(SEARCH(IF(E$3&lt;&gt;"",E$3,"NA"),'MITRE &amp; Controls Mappings'!$I543))),ISNUMBER(SEARCH(IF(E$3&lt;&gt;"",E$3,"NA"),'MITRE &amp; Controls Mappings'!$J543))), 'MITRE &amp; Controls Mappings'!$B543,"")</f>
        <v/>
      </c>
      <c r="F545" t="str">
        <f>IF(OR(OR(OR(OR(OR(ISNUMBER(SEARCH(IF(F$1&lt;&gt;"",F$1,"NA"),'MITRE &amp; Controls Mappings'!$E543)),ISNUMBER(SEARCH(IF(F$1&lt;&gt;"",F$1,"NA"),'MITRE &amp; Controls Mappings'!$F543))),ISNUMBER(SEARCH(IF(F$2&lt;&gt;"",F$2,"NA"),'MITRE &amp; Controls Mappings'!$G543))),ISNUMBER(SEARCH(IF(F$2&lt;&gt;"",F$2,"NA"),'MITRE &amp; Controls Mappings'!$H543))),ISNUMBER(SEARCH(IF(F$3&lt;&gt;"",F$3,"NA"),'MITRE &amp; Controls Mappings'!$I543))),ISNUMBER(SEARCH(IF(F$3&lt;&gt;"",F$3,"NA"),'MITRE &amp; Controls Mappings'!$J543))), 'MITRE &amp; Controls Mappings'!$B543,"")</f>
        <v/>
      </c>
      <c r="G545" t="str">
        <f>IF(OR(OR(OR(OR(OR(ISNUMBER(SEARCH(IF(G$1&lt;&gt;"",G$1,"NA"),'MITRE &amp; Controls Mappings'!$E543)),ISNUMBER(SEARCH(IF(G$1&lt;&gt;"",G$1,"NA"),'MITRE &amp; Controls Mappings'!$F543))),ISNUMBER(SEARCH(IF(G$2&lt;&gt;"",G$2,"NA"),'MITRE &amp; Controls Mappings'!$G543))),ISNUMBER(SEARCH(IF(G$2&lt;&gt;"",G$2,"NA"),'MITRE &amp; Controls Mappings'!$H543))),ISNUMBER(SEARCH(IF(G$3&lt;&gt;"",G$3,"NA"),'MITRE &amp; Controls Mappings'!$I543))),ISNUMBER(SEARCH(IF(G$3&lt;&gt;"",G$3,"NA"),'MITRE &amp; Controls Mappings'!$J543))), 'MITRE &amp; Controls Mappings'!$B543,"")</f>
        <v/>
      </c>
      <c r="H545" t="str">
        <f>IF(OR(OR(OR(OR(OR(ISNUMBER(SEARCH(IF(H$1&lt;&gt;"",H$1,"NA"),'MITRE &amp; Controls Mappings'!$E543)),ISNUMBER(SEARCH(IF(H$1&lt;&gt;"",H$1,"NA"),'MITRE &amp; Controls Mappings'!$F543))),ISNUMBER(SEARCH(IF(H$2&lt;&gt;"",H$2,"NA"),'MITRE &amp; Controls Mappings'!$G543))),ISNUMBER(SEARCH(IF(H$2&lt;&gt;"",H$2,"NA"),'MITRE &amp; Controls Mappings'!$H543))),ISNUMBER(SEARCH(IF(H$3&lt;&gt;"",H$3,"NA"),'MITRE &amp; Controls Mappings'!$I543))),ISNUMBER(SEARCH(IF(H$3&lt;&gt;"",H$3,"NA"),'MITRE &amp; Controls Mappings'!$J543))), 'MITRE &amp; Controls Mappings'!$B543,"")</f>
        <v/>
      </c>
      <c r="I545" t="str">
        <f>IF(OR(OR(OR(OR(OR(ISNUMBER(SEARCH(IF(I$1&lt;&gt;"",I$1,"NA"),'MITRE &amp; Controls Mappings'!$E543)),ISNUMBER(SEARCH(IF(I$1&lt;&gt;"",I$1,"NA"),'MITRE &amp; Controls Mappings'!$F543))),ISNUMBER(SEARCH(IF(I$2&lt;&gt;"",I$2,"NA"),'MITRE &amp; Controls Mappings'!$G543))),ISNUMBER(SEARCH(IF(I$2&lt;&gt;"",I$2,"NA"),'MITRE &amp; Controls Mappings'!$H543))),ISNUMBER(SEARCH(IF(I$3&lt;&gt;"",I$3,"NA"),'MITRE &amp; Controls Mappings'!$I543))),ISNUMBER(SEARCH(IF(I$3&lt;&gt;"",I$3,"NA"),'MITRE &amp; Controls Mappings'!$J543))), 'MITRE &amp; Controls Mappings'!$B543,"")</f>
        <v/>
      </c>
      <c r="J545" t="str">
        <f>IF(OR(OR(OR(OR(OR(ISNUMBER(SEARCH(IF(J$1&lt;&gt;"",J$1,"NA"),'MITRE &amp; Controls Mappings'!$E543)),ISNUMBER(SEARCH(IF(J$1&lt;&gt;"",J$1,"NA"),'MITRE &amp; Controls Mappings'!$F543))),ISNUMBER(SEARCH(IF(J$2&lt;&gt;"",J$2,"NA"),'MITRE &amp; Controls Mappings'!$G543))),ISNUMBER(SEARCH(IF(J$2&lt;&gt;"",J$2,"NA"),'MITRE &amp; Controls Mappings'!$H543))),ISNUMBER(SEARCH(IF(J$3&lt;&gt;"",J$3,"NA"),'MITRE &amp; Controls Mappings'!$I543))),ISNUMBER(SEARCH(IF(J$3&lt;&gt;"",J$3,"NA"),'MITRE &amp; Controls Mappings'!$J543))), 'MITRE &amp; Controls Mappings'!$B543,"")</f>
        <v/>
      </c>
      <c r="K545" t="str">
        <f>IF(OR(OR(OR(OR(OR(ISNUMBER(SEARCH(IF(K$1&lt;&gt;"",K$1,"NA"),'MITRE &amp; Controls Mappings'!$E543)),ISNUMBER(SEARCH(IF(K$1&lt;&gt;"",K$1,"NA"),'MITRE &amp; Controls Mappings'!$F543))),ISNUMBER(SEARCH(IF(K$2&lt;&gt;"",K$2,"NA"),'MITRE &amp; Controls Mappings'!$G543))),ISNUMBER(SEARCH(IF(K$2&lt;&gt;"",K$2,"NA"),'MITRE &amp; Controls Mappings'!$H543))),ISNUMBER(SEARCH(IF(K$3&lt;&gt;"",K$3,"NA"),'MITRE &amp; Controls Mappings'!$I543))),ISNUMBER(SEARCH(IF(K$3&lt;&gt;"",K$3,"NA"),'MITRE &amp; Controls Mappings'!$J543))), 'MITRE &amp; Controls Mappings'!$B543,"")</f>
        <v/>
      </c>
      <c r="L545" s="26" t="str">
        <f>IF('MITRE &amp; Controls Mappings'!D543 &lt;&gt;"",'MITRE &amp; Controls Mappings'!D543,"" )</f>
        <v>(L1) Ensure 'Configure registry policy processing: Do not apply during periodic background processing' is set to 'Enabled: FALSE'</v>
      </c>
    </row>
    <row r="546" spans="1:12" ht="30" x14ac:dyDescent="0.25">
      <c r="A546" t="str">
        <f>IF(COUNTIF(B546:K546,"="&amp;'MITRE &amp; Controls Mappings'!B544)&gt;0,'MITRE &amp; Controls Mappings'!B544,"")</f>
        <v/>
      </c>
      <c r="B546" t="str">
        <f>IF(OR(OR(OR(OR(OR(ISNUMBER(SEARCH(IF(B$1&lt;&gt;"",B$1,"NA"),'MITRE &amp; Controls Mappings'!$E544)),ISNUMBER(SEARCH(IF(B$1&lt;&gt;"",B$1,"NA"),'MITRE &amp; Controls Mappings'!$F544))),ISNUMBER(SEARCH(IF(B$2&lt;&gt;"",B$2,"NA"),'MITRE &amp; Controls Mappings'!$G544))),ISNUMBER(SEARCH(IF(B$2&lt;&gt;"",B$2,"NA"),'MITRE &amp; Controls Mappings'!$H544))),ISNUMBER(SEARCH(IF(B$3&lt;&gt;"",B$3,"NA"),'MITRE &amp; Controls Mappings'!$I544))),ISNUMBER(SEARCH(IF(B$3&lt;&gt;"",B$3,"NA"),'MITRE &amp; Controls Mappings'!$J544))), 'MITRE &amp; Controls Mappings'!$B544,"")</f>
        <v/>
      </c>
      <c r="C546" t="str">
        <f>IF(OR(OR(OR(OR(OR(ISNUMBER(SEARCH(IF(C$1&lt;&gt;"",C$1,"NA"),'MITRE &amp; Controls Mappings'!$E544)),ISNUMBER(SEARCH(IF(C$1&lt;&gt;"",C$1,"NA"),'MITRE &amp; Controls Mappings'!$F544))),ISNUMBER(SEARCH(IF(C$2&lt;&gt;"",C$2,"NA"),'MITRE &amp; Controls Mappings'!$G544))),ISNUMBER(SEARCH(IF(C$2&lt;&gt;"",C$2,"NA"),'MITRE &amp; Controls Mappings'!$H544))),ISNUMBER(SEARCH(IF(C$3&lt;&gt;"",C$3,"NA"),'MITRE &amp; Controls Mappings'!$I544))),ISNUMBER(SEARCH(IF(C$3&lt;&gt;"",C$3,"NA"),'MITRE &amp; Controls Mappings'!$J544))), 'MITRE &amp; Controls Mappings'!$B544,"")</f>
        <v/>
      </c>
      <c r="D546" t="str">
        <f>IF(OR(OR(OR(OR(OR(ISNUMBER(SEARCH(IF(D$1&lt;&gt;"",D$1,"NA"),'MITRE &amp; Controls Mappings'!$E544)),ISNUMBER(SEARCH(IF(D$1&lt;&gt;"",D$1,"NA"),'MITRE &amp; Controls Mappings'!$F544))),ISNUMBER(SEARCH(IF(D$2&lt;&gt;"",D$2,"NA"),'MITRE &amp; Controls Mappings'!$G544))),ISNUMBER(SEARCH(IF(D$2&lt;&gt;"",D$2,"NA"),'MITRE &amp; Controls Mappings'!$H544))),ISNUMBER(SEARCH(IF(D$3&lt;&gt;"",D$3,"NA"),'MITRE &amp; Controls Mappings'!$I544))),ISNUMBER(SEARCH(IF(D$3&lt;&gt;"",D$3,"NA"),'MITRE &amp; Controls Mappings'!$J544))), 'MITRE &amp; Controls Mappings'!$B544,"")</f>
        <v/>
      </c>
      <c r="E546" t="str">
        <f>IF(OR(OR(OR(OR(OR(ISNUMBER(SEARCH(IF(E$1&lt;&gt;"",E$1,"NA"),'MITRE &amp; Controls Mappings'!$E544)),ISNUMBER(SEARCH(IF(E$1&lt;&gt;"",E$1,"NA"),'MITRE &amp; Controls Mappings'!$F544))),ISNUMBER(SEARCH(IF(E$2&lt;&gt;"",E$2,"NA"),'MITRE &amp; Controls Mappings'!$G544))),ISNUMBER(SEARCH(IF(E$2&lt;&gt;"",E$2,"NA"),'MITRE &amp; Controls Mappings'!$H544))),ISNUMBER(SEARCH(IF(E$3&lt;&gt;"",E$3,"NA"),'MITRE &amp; Controls Mappings'!$I544))),ISNUMBER(SEARCH(IF(E$3&lt;&gt;"",E$3,"NA"),'MITRE &amp; Controls Mappings'!$J544))), 'MITRE &amp; Controls Mappings'!$B544,"")</f>
        <v/>
      </c>
      <c r="F546" t="str">
        <f>IF(OR(OR(OR(OR(OR(ISNUMBER(SEARCH(IF(F$1&lt;&gt;"",F$1,"NA"),'MITRE &amp; Controls Mappings'!$E544)),ISNUMBER(SEARCH(IF(F$1&lt;&gt;"",F$1,"NA"),'MITRE &amp; Controls Mappings'!$F544))),ISNUMBER(SEARCH(IF(F$2&lt;&gt;"",F$2,"NA"),'MITRE &amp; Controls Mappings'!$G544))),ISNUMBER(SEARCH(IF(F$2&lt;&gt;"",F$2,"NA"),'MITRE &amp; Controls Mappings'!$H544))),ISNUMBER(SEARCH(IF(F$3&lt;&gt;"",F$3,"NA"),'MITRE &amp; Controls Mappings'!$I544))),ISNUMBER(SEARCH(IF(F$3&lt;&gt;"",F$3,"NA"),'MITRE &amp; Controls Mappings'!$J544))), 'MITRE &amp; Controls Mappings'!$B544,"")</f>
        <v/>
      </c>
      <c r="G546" t="str">
        <f>IF(OR(OR(OR(OR(OR(ISNUMBER(SEARCH(IF(G$1&lt;&gt;"",G$1,"NA"),'MITRE &amp; Controls Mappings'!$E544)),ISNUMBER(SEARCH(IF(G$1&lt;&gt;"",G$1,"NA"),'MITRE &amp; Controls Mappings'!$F544))),ISNUMBER(SEARCH(IF(G$2&lt;&gt;"",G$2,"NA"),'MITRE &amp; Controls Mappings'!$G544))),ISNUMBER(SEARCH(IF(G$2&lt;&gt;"",G$2,"NA"),'MITRE &amp; Controls Mappings'!$H544))),ISNUMBER(SEARCH(IF(G$3&lt;&gt;"",G$3,"NA"),'MITRE &amp; Controls Mappings'!$I544))),ISNUMBER(SEARCH(IF(G$3&lt;&gt;"",G$3,"NA"),'MITRE &amp; Controls Mappings'!$J544))), 'MITRE &amp; Controls Mappings'!$B544,"")</f>
        <v/>
      </c>
      <c r="H546" t="str">
        <f>IF(OR(OR(OR(OR(OR(ISNUMBER(SEARCH(IF(H$1&lt;&gt;"",H$1,"NA"),'MITRE &amp; Controls Mappings'!$E544)),ISNUMBER(SEARCH(IF(H$1&lt;&gt;"",H$1,"NA"),'MITRE &amp; Controls Mappings'!$F544))),ISNUMBER(SEARCH(IF(H$2&lt;&gt;"",H$2,"NA"),'MITRE &amp; Controls Mappings'!$G544))),ISNUMBER(SEARCH(IF(H$2&lt;&gt;"",H$2,"NA"),'MITRE &amp; Controls Mappings'!$H544))),ISNUMBER(SEARCH(IF(H$3&lt;&gt;"",H$3,"NA"),'MITRE &amp; Controls Mappings'!$I544))),ISNUMBER(SEARCH(IF(H$3&lt;&gt;"",H$3,"NA"),'MITRE &amp; Controls Mappings'!$J544))), 'MITRE &amp; Controls Mappings'!$B544,"")</f>
        <v/>
      </c>
      <c r="I546" t="str">
        <f>IF(OR(OR(OR(OR(OR(ISNUMBER(SEARCH(IF(I$1&lt;&gt;"",I$1,"NA"),'MITRE &amp; Controls Mappings'!$E544)),ISNUMBER(SEARCH(IF(I$1&lt;&gt;"",I$1,"NA"),'MITRE &amp; Controls Mappings'!$F544))),ISNUMBER(SEARCH(IF(I$2&lt;&gt;"",I$2,"NA"),'MITRE &amp; Controls Mappings'!$G544))),ISNUMBER(SEARCH(IF(I$2&lt;&gt;"",I$2,"NA"),'MITRE &amp; Controls Mappings'!$H544))),ISNUMBER(SEARCH(IF(I$3&lt;&gt;"",I$3,"NA"),'MITRE &amp; Controls Mappings'!$I544))),ISNUMBER(SEARCH(IF(I$3&lt;&gt;"",I$3,"NA"),'MITRE &amp; Controls Mappings'!$J544))), 'MITRE &amp; Controls Mappings'!$B544,"")</f>
        <v/>
      </c>
      <c r="J546" t="str">
        <f>IF(OR(OR(OR(OR(OR(ISNUMBER(SEARCH(IF(J$1&lt;&gt;"",J$1,"NA"),'MITRE &amp; Controls Mappings'!$E544)),ISNUMBER(SEARCH(IF(J$1&lt;&gt;"",J$1,"NA"),'MITRE &amp; Controls Mappings'!$F544))),ISNUMBER(SEARCH(IF(J$2&lt;&gt;"",J$2,"NA"),'MITRE &amp; Controls Mappings'!$G544))),ISNUMBER(SEARCH(IF(J$2&lt;&gt;"",J$2,"NA"),'MITRE &amp; Controls Mappings'!$H544))),ISNUMBER(SEARCH(IF(J$3&lt;&gt;"",J$3,"NA"),'MITRE &amp; Controls Mappings'!$I544))),ISNUMBER(SEARCH(IF(J$3&lt;&gt;"",J$3,"NA"),'MITRE &amp; Controls Mappings'!$J544))), 'MITRE &amp; Controls Mappings'!$B544,"")</f>
        <v/>
      </c>
      <c r="K546" t="str">
        <f>IF(OR(OR(OR(OR(OR(ISNUMBER(SEARCH(IF(K$1&lt;&gt;"",K$1,"NA"),'MITRE &amp; Controls Mappings'!$E544)),ISNUMBER(SEARCH(IF(K$1&lt;&gt;"",K$1,"NA"),'MITRE &amp; Controls Mappings'!$F544))),ISNUMBER(SEARCH(IF(K$2&lt;&gt;"",K$2,"NA"),'MITRE &amp; Controls Mappings'!$G544))),ISNUMBER(SEARCH(IF(K$2&lt;&gt;"",K$2,"NA"),'MITRE &amp; Controls Mappings'!$H544))),ISNUMBER(SEARCH(IF(K$3&lt;&gt;"",K$3,"NA"),'MITRE &amp; Controls Mappings'!$I544))),ISNUMBER(SEARCH(IF(K$3&lt;&gt;"",K$3,"NA"),'MITRE &amp; Controls Mappings'!$J544))), 'MITRE &amp; Controls Mappings'!$B544,"")</f>
        <v/>
      </c>
      <c r="L546" s="26" t="str">
        <f>IF('MITRE &amp; Controls Mappings'!D544 &lt;&gt;"",'MITRE &amp; Controls Mappings'!D544,"" )</f>
        <v>(L1) Ensure 'Configure registry policy processing: Do not apply during periodic background processing' is set to 'Enabled: FALSE'</v>
      </c>
    </row>
    <row r="547" spans="1:12" ht="30" x14ac:dyDescent="0.25">
      <c r="A547" t="str">
        <f>IF(COUNTIF(B547:K547,"="&amp;'MITRE &amp; Controls Mappings'!B545)&gt;0,'MITRE &amp; Controls Mappings'!B545,"")</f>
        <v/>
      </c>
      <c r="B547" t="str">
        <f>IF(OR(OR(OR(OR(OR(ISNUMBER(SEARCH(IF(B$1&lt;&gt;"",B$1,"NA"),'MITRE &amp; Controls Mappings'!$E545)),ISNUMBER(SEARCH(IF(B$1&lt;&gt;"",B$1,"NA"),'MITRE &amp; Controls Mappings'!$F545))),ISNUMBER(SEARCH(IF(B$2&lt;&gt;"",B$2,"NA"),'MITRE &amp; Controls Mappings'!$G545))),ISNUMBER(SEARCH(IF(B$2&lt;&gt;"",B$2,"NA"),'MITRE &amp; Controls Mappings'!$H545))),ISNUMBER(SEARCH(IF(B$3&lt;&gt;"",B$3,"NA"),'MITRE &amp; Controls Mappings'!$I545))),ISNUMBER(SEARCH(IF(B$3&lt;&gt;"",B$3,"NA"),'MITRE &amp; Controls Mappings'!$J545))), 'MITRE &amp; Controls Mappings'!$B545,"")</f>
        <v/>
      </c>
      <c r="C547" t="str">
        <f>IF(OR(OR(OR(OR(OR(ISNUMBER(SEARCH(IF(C$1&lt;&gt;"",C$1,"NA"),'MITRE &amp; Controls Mappings'!$E545)),ISNUMBER(SEARCH(IF(C$1&lt;&gt;"",C$1,"NA"),'MITRE &amp; Controls Mappings'!$F545))),ISNUMBER(SEARCH(IF(C$2&lt;&gt;"",C$2,"NA"),'MITRE &amp; Controls Mappings'!$G545))),ISNUMBER(SEARCH(IF(C$2&lt;&gt;"",C$2,"NA"),'MITRE &amp; Controls Mappings'!$H545))),ISNUMBER(SEARCH(IF(C$3&lt;&gt;"",C$3,"NA"),'MITRE &amp; Controls Mappings'!$I545))),ISNUMBER(SEARCH(IF(C$3&lt;&gt;"",C$3,"NA"),'MITRE &amp; Controls Mappings'!$J545))), 'MITRE &amp; Controls Mappings'!$B545,"")</f>
        <v/>
      </c>
      <c r="D547" t="str">
        <f>IF(OR(OR(OR(OR(OR(ISNUMBER(SEARCH(IF(D$1&lt;&gt;"",D$1,"NA"),'MITRE &amp; Controls Mappings'!$E545)),ISNUMBER(SEARCH(IF(D$1&lt;&gt;"",D$1,"NA"),'MITRE &amp; Controls Mappings'!$F545))),ISNUMBER(SEARCH(IF(D$2&lt;&gt;"",D$2,"NA"),'MITRE &amp; Controls Mappings'!$G545))),ISNUMBER(SEARCH(IF(D$2&lt;&gt;"",D$2,"NA"),'MITRE &amp; Controls Mappings'!$H545))),ISNUMBER(SEARCH(IF(D$3&lt;&gt;"",D$3,"NA"),'MITRE &amp; Controls Mappings'!$I545))),ISNUMBER(SEARCH(IF(D$3&lt;&gt;"",D$3,"NA"),'MITRE &amp; Controls Mappings'!$J545))), 'MITRE &amp; Controls Mappings'!$B545,"")</f>
        <v/>
      </c>
      <c r="E547" t="str">
        <f>IF(OR(OR(OR(OR(OR(ISNUMBER(SEARCH(IF(E$1&lt;&gt;"",E$1,"NA"),'MITRE &amp; Controls Mappings'!$E545)),ISNUMBER(SEARCH(IF(E$1&lt;&gt;"",E$1,"NA"),'MITRE &amp; Controls Mappings'!$F545))),ISNUMBER(SEARCH(IF(E$2&lt;&gt;"",E$2,"NA"),'MITRE &amp; Controls Mappings'!$G545))),ISNUMBER(SEARCH(IF(E$2&lt;&gt;"",E$2,"NA"),'MITRE &amp; Controls Mappings'!$H545))),ISNUMBER(SEARCH(IF(E$3&lt;&gt;"",E$3,"NA"),'MITRE &amp; Controls Mappings'!$I545))),ISNUMBER(SEARCH(IF(E$3&lt;&gt;"",E$3,"NA"),'MITRE &amp; Controls Mappings'!$J545))), 'MITRE &amp; Controls Mappings'!$B545,"")</f>
        <v/>
      </c>
      <c r="F547" t="str">
        <f>IF(OR(OR(OR(OR(OR(ISNUMBER(SEARCH(IF(F$1&lt;&gt;"",F$1,"NA"),'MITRE &amp; Controls Mappings'!$E545)),ISNUMBER(SEARCH(IF(F$1&lt;&gt;"",F$1,"NA"),'MITRE &amp; Controls Mappings'!$F545))),ISNUMBER(SEARCH(IF(F$2&lt;&gt;"",F$2,"NA"),'MITRE &amp; Controls Mappings'!$G545))),ISNUMBER(SEARCH(IF(F$2&lt;&gt;"",F$2,"NA"),'MITRE &amp; Controls Mappings'!$H545))),ISNUMBER(SEARCH(IF(F$3&lt;&gt;"",F$3,"NA"),'MITRE &amp; Controls Mappings'!$I545))),ISNUMBER(SEARCH(IF(F$3&lt;&gt;"",F$3,"NA"),'MITRE &amp; Controls Mappings'!$J545))), 'MITRE &amp; Controls Mappings'!$B545,"")</f>
        <v/>
      </c>
      <c r="G547" t="str">
        <f>IF(OR(OR(OR(OR(OR(ISNUMBER(SEARCH(IF(G$1&lt;&gt;"",G$1,"NA"),'MITRE &amp; Controls Mappings'!$E545)),ISNUMBER(SEARCH(IF(G$1&lt;&gt;"",G$1,"NA"),'MITRE &amp; Controls Mappings'!$F545))),ISNUMBER(SEARCH(IF(G$2&lt;&gt;"",G$2,"NA"),'MITRE &amp; Controls Mappings'!$G545))),ISNUMBER(SEARCH(IF(G$2&lt;&gt;"",G$2,"NA"),'MITRE &amp; Controls Mappings'!$H545))),ISNUMBER(SEARCH(IF(G$3&lt;&gt;"",G$3,"NA"),'MITRE &amp; Controls Mappings'!$I545))),ISNUMBER(SEARCH(IF(G$3&lt;&gt;"",G$3,"NA"),'MITRE &amp; Controls Mappings'!$J545))), 'MITRE &amp; Controls Mappings'!$B545,"")</f>
        <v/>
      </c>
      <c r="H547" t="str">
        <f>IF(OR(OR(OR(OR(OR(ISNUMBER(SEARCH(IF(H$1&lt;&gt;"",H$1,"NA"),'MITRE &amp; Controls Mappings'!$E545)),ISNUMBER(SEARCH(IF(H$1&lt;&gt;"",H$1,"NA"),'MITRE &amp; Controls Mappings'!$F545))),ISNUMBER(SEARCH(IF(H$2&lt;&gt;"",H$2,"NA"),'MITRE &amp; Controls Mappings'!$G545))),ISNUMBER(SEARCH(IF(H$2&lt;&gt;"",H$2,"NA"),'MITRE &amp; Controls Mappings'!$H545))),ISNUMBER(SEARCH(IF(H$3&lt;&gt;"",H$3,"NA"),'MITRE &amp; Controls Mappings'!$I545))),ISNUMBER(SEARCH(IF(H$3&lt;&gt;"",H$3,"NA"),'MITRE &amp; Controls Mappings'!$J545))), 'MITRE &amp; Controls Mappings'!$B545,"")</f>
        <v/>
      </c>
      <c r="I547" t="str">
        <f>IF(OR(OR(OR(OR(OR(ISNUMBER(SEARCH(IF(I$1&lt;&gt;"",I$1,"NA"),'MITRE &amp; Controls Mappings'!$E545)),ISNUMBER(SEARCH(IF(I$1&lt;&gt;"",I$1,"NA"),'MITRE &amp; Controls Mappings'!$F545))),ISNUMBER(SEARCH(IF(I$2&lt;&gt;"",I$2,"NA"),'MITRE &amp; Controls Mappings'!$G545))),ISNUMBER(SEARCH(IF(I$2&lt;&gt;"",I$2,"NA"),'MITRE &amp; Controls Mappings'!$H545))),ISNUMBER(SEARCH(IF(I$3&lt;&gt;"",I$3,"NA"),'MITRE &amp; Controls Mappings'!$I545))),ISNUMBER(SEARCH(IF(I$3&lt;&gt;"",I$3,"NA"),'MITRE &amp; Controls Mappings'!$J545))), 'MITRE &amp; Controls Mappings'!$B545,"")</f>
        <v/>
      </c>
      <c r="J547" t="str">
        <f>IF(OR(OR(OR(OR(OR(ISNUMBER(SEARCH(IF(J$1&lt;&gt;"",J$1,"NA"),'MITRE &amp; Controls Mappings'!$E545)),ISNUMBER(SEARCH(IF(J$1&lt;&gt;"",J$1,"NA"),'MITRE &amp; Controls Mappings'!$F545))),ISNUMBER(SEARCH(IF(J$2&lt;&gt;"",J$2,"NA"),'MITRE &amp; Controls Mappings'!$G545))),ISNUMBER(SEARCH(IF(J$2&lt;&gt;"",J$2,"NA"),'MITRE &amp; Controls Mappings'!$H545))),ISNUMBER(SEARCH(IF(J$3&lt;&gt;"",J$3,"NA"),'MITRE &amp; Controls Mappings'!$I545))),ISNUMBER(SEARCH(IF(J$3&lt;&gt;"",J$3,"NA"),'MITRE &amp; Controls Mappings'!$J545))), 'MITRE &amp; Controls Mappings'!$B545,"")</f>
        <v/>
      </c>
      <c r="K547" t="str">
        <f>IF(OR(OR(OR(OR(OR(ISNUMBER(SEARCH(IF(K$1&lt;&gt;"",K$1,"NA"),'MITRE &amp; Controls Mappings'!$E545)),ISNUMBER(SEARCH(IF(K$1&lt;&gt;"",K$1,"NA"),'MITRE &amp; Controls Mappings'!$F545))),ISNUMBER(SEARCH(IF(K$2&lt;&gt;"",K$2,"NA"),'MITRE &amp; Controls Mappings'!$G545))),ISNUMBER(SEARCH(IF(K$2&lt;&gt;"",K$2,"NA"),'MITRE &amp; Controls Mappings'!$H545))),ISNUMBER(SEARCH(IF(K$3&lt;&gt;"",K$3,"NA"),'MITRE &amp; Controls Mappings'!$I545))),ISNUMBER(SEARCH(IF(K$3&lt;&gt;"",K$3,"NA"),'MITRE &amp; Controls Mappings'!$J545))), 'MITRE &amp; Controls Mappings'!$B545,"")</f>
        <v/>
      </c>
      <c r="L547" s="26" t="str">
        <f>IF('MITRE &amp; Controls Mappings'!D545 &lt;&gt;"",'MITRE &amp; Controls Mappings'!D545,"" )</f>
        <v>(L1) Ensure 'Configure registry policy processing: Process even if the Group Policy objects have not changed' is set to 'Enabled: TRUE'</v>
      </c>
    </row>
    <row r="548" spans="1:12" ht="30" x14ac:dyDescent="0.25">
      <c r="A548" t="str">
        <f>IF(COUNTIF(B548:K548,"="&amp;'MITRE &amp; Controls Mappings'!B546)&gt;0,'MITRE &amp; Controls Mappings'!B546,"")</f>
        <v/>
      </c>
      <c r="B548" t="str">
        <f>IF(OR(OR(OR(OR(OR(ISNUMBER(SEARCH(IF(B$1&lt;&gt;"",B$1,"NA"),'MITRE &amp; Controls Mappings'!$E546)),ISNUMBER(SEARCH(IF(B$1&lt;&gt;"",B$1,"NA"),'MITRE &amp; Controls Mappings'!$F546))),ISNUMBER(SEARCH(IF(B$2&lt;&gt;"",B$2,"NA"),'MITRE &amp; Controls Mappings'!$G546))),ISNUMBER(SEARCH(IF(B$2&lt;&gt;"",B$2,"NA"),'MITRE &amp; Controls Mappings'!$H546))),ISNUMBER(SEARCH(IF(B$3&lt;&gt;"",B$3,"NA"),'MITRE &amp; Controls Mappings'!$I546))),ISNUMBER(SEARCH(IF(B$3&lt;&gt;"",B$3,"NA"),'MITRE &amp; Controls Mappings'!$J546))), 'MITRE &amp; Controls Mappings'!$B546,"")</f>
        <v/>
      </c>
      <c r="C548" t="str">
        <f>IF(OR(OR(OR(OR(OR(ISNUMBER(SEARCH(IF(C$1&lt;&gt;"",C$1,"NA"),'MITRE &amp; Controls Mappings'!$E546)),ISNUMBER(SEARCH(IF(C$1&lt;&gt;"",C$1,"NA"),'MITRE &amp; Controls Mappings'!$F546))),ISNUMBER(SEARCH(IF(C$2&lt;&gt;"",C$2,"NA"),'MITRE &amp; Controls Mappings'!$G546))),ISNUMBER(SEARCH(IF(C$2&lt;&gt;"",C$2,"NA"),'MITRE &amp; Controls Mappings'!$H546))),ISNUMBER(SEARCH(IF(C$3&lt;&gt;"",C$3,"NA"),'MITRE &amp; Controls Mappings'!$I546))),ISNUMBER(SEARCH(IF(C$3&lt;&gt;"",C$3,"NA"),'MITRE &amp; Controls Mappings'!$J546))), 'MITRE &amp; Controls Mappings'!$B546,"")</f>
        <v/>
      </c>
      <c r="D548" t="str">
        <f>IF(OR(OR(OR(OR(OR(ISNUMBER(SEARCH(IF(D$1&lt;&gt;"",D$1,"NA"),'MITRE &amp; Controls Mappings'!$E546)),ISNUMBER(SEARCH(IF(D$1&lt;&gt;"",D$1,"NA"),'MITRE &amp; Controls Mappings'!$F546))),ISNUMBER(SEARCH(IF(D$2&lt;&gt;"",D$2,"NA"),'MITRE &amp; Controls Mappings'!$G546))),ISNUMBER(SEARCH(IF(D$2&lt;&gt;"",D$2,"NA"),'MITRE &amp; Controls Mappings'!$H546))),ISNUMBER(SEARCH(IF(D$3&lt;&gt;"",D$3,"NA"),'MITRE &amp; Controls Mappings'!$I546))),ISNUMBER(SEARCH(IF(D$3&lt;&gt;"",D$3,"NA"),'MITRE &amp; Controls Mappings'!$J546))), 'MITRE &amp; Controls Mappings'!$B546,"")</f>
        <v/>
      </c>
      <c r="E548" t="str">
        <f>IF(OR(OR(OR(OR(OR(ISNUMBER(SEARCH(IF(E$1&lt;&gt;"",E$1,"NA"),'MITRE &amp; Controls Mappings'!$E546)),ISNUMBER(SEARCH(IF(E$1&lt;&gt;"",E$1,"NA"),'MITRE &amp; Controls Mappings'!$F546))),ISNUMBER(SEARCH(IF(E$2&lt;&gt;"",E$2,"NA"),'MITRE &amp; Controls Mappings'!$G546))),ISNUMBER(SEARCH(IF(E$2&lt;&gt;"",E$2,"NA"),'MITRE &amp; Controls Mappings'!$H546))),ISNUMBER(SEARCH(IF(E$3&lt;&gt;"",E$3,"NA"),'MITRE &amp; Controls Mappings'!$I546))),ISNUMBER(SEARCH(IF(E$3&lt;&gt;"",E$3,"NA"),'MITRE &amp; Controls Mappings'!$J546))), 'MITRE &amp; Controls Mappings'!$B546,"")</f>
        <v/>
      </c>
      <c r="F548" t="str">
        <f>IF(OR(OR(OR(OR(OR(ISNUMBER(SEARCH(IF(F$1&lt;&gt;"",F$1,"NA"),'MITRE &amp; Controls Mappings'!$E546)),ISNUMBER(SEARCH(IF(F$1&lt;&gt;"",F$1,"NA"),'MITRE &amp; Controls Mappings'!$F546))),ISNUMBER(SEARCH(IF(F$2&lt;&gt;"",F$2,"NA"),'MITRE &amp; Controls Mappings'!$G546))),ISNUMBER(SEARCH(IF(F$2&lt;&gt;"",F$2,"NA"),'MITRE &amp; Controls Mappings'!$H546))),ISNUMBER(SEARCH(IF(F$3&lt;&gt;"",F$3,"NA"),'MITRE &amp; Controls Mappings'!$I546))),ISNUMBER(SEARCH(IF(F$3&lt;&gt;"",F$3,"NA"),'MITRE &amp; Controls Mappings'!$J546))), 'MITRE &amp; Controls Mappings'!$B546,"")</f>
        <v/>
      </c>
      <c r="G548" t="str">
        <f>IF(OR(OR(OR(OR(OR(ISNUMBER(SEARCH(IF(G$1&lt;&gt;"",G$1,"NA"),'MITRE &amp; Controls Mappings'!$E546)),ISNUMBER(SEARCH(IF(G$1&lt;&gt;"",G$1,"NA"),'MITRE &amp; Controls Mappings'!$F546))),ISNUMBER(SEARCH(IF(G$2&lt;&gt;"",G$2,"NA"),'MITRE &amp; Controls Mappings'!$G546))),ISNUMBER(SEARCH(IF(G$2&lt;&gt;"",G$2,"NA"),'MITRE &amp; Controls Mappings'!$H546))),ISNUMBER(SEARCH(IF(G$3&lt;&gt;"",G$3,"NA"),'MITRE &amp; Controls Mappings'!$I546))),ISNUMBER(SEARCH(IF(G$3&lt;&gt;"",G$3,"NA"),'MITRE &amp; Controls Mappings'!$J546))), 'MITRE &amp; Controls Mappings'!$B546,"")</f>
        <v/>
      </c>
      <c r="H548" t="str">
        <f>IF(OR(OR(OR(OR(OR(ISNUMBER(SEARCH(IF(H$1&lt;&gt;"",H$1,"NA"),'MITRE &amp; Controls Mappings'!$E546)),ISNUMBER(SEARCH(IF(H$1&lt;&gt;"",H$1,"NA"),'MITRE &amp; Controls Mappings'!$F546))),ISNUMBER(SEARCH(IF(H$2&lt;&gt;"",H$2,"NA"),'MITRE &amp; Controls Mappings'!$G546))),ISNUMBER(SEARCH(IF(H$2&lt;&gt;"",H$2,"NA"),'MITRE &amp; Controls Mappings'!$H546))),ISNUMBER(SEARCH(IF(H$3&lt;&gt;"",H$3,"NA"),'MITRE &amp; Controls Mappings'!$I546))),ISNUMBER(SEARCH(IF(H$3&lt;&gt;"",H$3,"NA"),'MITRE &amp; Controls Mappings'!$J546))), 'MITRE &amp; Controls Mappings'!$B546,"")</f>
        <v/>
      </c>
      <c r="I548" t="str">
        <f>IF(OR(OR(OR(OR(OR(ISNUMBER(SEARCH(IF(I$1&lt;&gt;"",I$1,"NA"),'MITRE &amp; Controls Mappings'!$E546)),ISNUMBER(SEARCH(IF(I$1&lt;&gt;"",I$1,"NA"),'MITRE &amp; Controls Mappings'!$F546))),ISNUMBER(SEARCH(IF(I$2&lt;&gt;"",I$2,"NA"),'MITRE &amp; Controls Mappings'!$G546))),ISNUMBER(SEARCH(IF(I$2&lt;&gt;"",I$2,"NA"),'MITRE &amp; Controls Mappings'!$H546))),ISNUMBER(SEARCH(IF(I$3&lt;&gt;"",I$3,"NA"),'MITRE &amp; Controls Mappings'!$I546))),ISNUMBER(SEARCH(IF(I$3&lt;&gt;"",I$3,"NA"),'MITRE &amp; Controls Mappings'!$J546))), 'MITRE &amp; Controls Mappings'!$B546,"")</f>
        <v/>
      </c>
      <c r="J548" t="str">
        <f>IF(OR(OR(OR(OR(OR(ISNUMBER(SEARCH(IF(J$1&lt;&gt;"",J$1,"NA"),'MITRE &amp; Controls Mappings'!$E546)),ISNUMBER(SEARCH(IF(J$1&lt;&gt;"",J$1,"NA"),'MITRE &amp; Controls Mappings'!$F546))),ISNUMBER(SEARCH(IF(J$2&lt;&gt;"",J$2,"NA"),'MITRE &amp; Controls Mappings'!$G546))),ISNUMBER(SEARCH(IF(J$2&lt;&gt;"",J$2,"NA"),'MITRE &amp; Controls Mappings'!$H546))),ISNUMBER(SEARCH(IF(J$3&lt;&gt;"",J$3,"NA"),'MITRE &amp; Controls Mappings'!$I546))),ISNUMBER(SEARCH(IF(J$3&lt;&gt;"",J$3,"NA"),'MITRE &amp; Controls Mappings'!$J546))), 'MITRE &amp; Controls Mappings'!$B546,"")</f>
        <v/>
      </c>
      <c r="K548" t="str">
        <f>IF(OR(OR(OR(OR(OR(ISNUMBER(SEARCH(IF(K$1&lt;&gt;"",K$1,"NA"),'MITRE &amp; Controls Mappings'!$E546)),ISNUMBER(SEARCH(IF(K$1&lt;&gt;"",K$1,"NA"),'MITRE &amp; Controls Mappings'!$F546))),ISNUMBER(SEARCH(IF(K$2&lt;&gt;"",K$2,"NA"),'MITRE &amp; Controls Mappings'!$G546))),ISNUMBER(SEARCH(IF(K$2&lt;&gt;"",K$2,"NA"),'MITRE &amp; Controls Mappings'!$H546))),ISNUMBER(SEARCH(IF(K$3&lt;&gt;"",K$3,"NA"),'MITRE &amp; Controls Mappings'!$I546))),ISNUMBER(SEARCH(IF(K$3&lt;&gt;"",K$3,"NA"),'MITRE &amp; Controls Mappings'!$J546))), 'MITRE &amp; Controls Mappings'!$B546,"")</f>
        <v/>
      </c>
      <c r="L548" s="26" t="str">
        <f>IF('MITRE &amp; Controls Mappings'!D546 &lt;&gt;"",'MITRE &amp; Controls Mappings'!D546,"" )</f>
        <v>(L1) Ensure 'Configure registry policy processing: Process even if the Group Policy objects have not changed' is set to 'Enabled: TRUE'</v>
      </c>
    </row>
    <row r="549" spans="1:12" x14ac:dyDescent="0.25">
      <c r="A549" t="str">
        <f>IF(COUNTIF(B549:K549,"="&amp;'MITRE &amp; Controls Mappings'!B547)&gt;0,'MITRE &amp; Controls Mappings'!B547,"")</f>
        <v/>
      </c>
      <c r="B549" t="str">
        <f>IF(OR(OR(OR(OR(OR(ISNUMBER(SEARCH(IF(B$1&lt;&gt;"",B$1,"NA"),'MITRE &amp; Controls Mappings'!$E547)),ISNUMBER(SEARCH(IF(B$1&lt;&gt;"",B$1,"NA"),'MITRE &amp; Controls Mappings'!$F547))),ISNUMBER(SEARCH(IF(B$2&lt;&gt;"",B$2,"NA"),'MITRE &amp; Controls Mappings'!$G547))),ISNUMBER(SEARCH(IF(B$2&lt;&gt;"",B$2,"NA"),'MITRE &amp; Controls Mappings'!$H547))),ISNUMBER(SEARCH(IF(B$3&lt;&gt;"",B$3,"NA"),'MITRE &amp; Controls Mappings'!$I547))),ISNUMBER(SEARCH(IF(B$3&lt;&gt;"",B$3,"NA"),'MITRE &amp; Controls Mappings'!$J547))), 'MITRE &amp; Controls Mappings'!$B547,"")</f>
        <v/>
      </c>
      <c r="C549" t="str">
        <f>IF(OR(OR(OR(OR(OR(ISNUMBER(SEARCH(IF(C$1&lt;&gt;"",C$1,"NA"),'MITRE &amp; Controls Mappings'!$E547)),ISNUMBER(SEARCH(IF(C$1&lt;&gt;"",C$1,"NA"),'MITRE &amp; Controls Mappings'!$F547))),ISNUMBER(SEARCH(IF(C$2&lt;&gt;"",C$2,"NA"),'MITRE &amp; Controls Mappings'!$G547))),ISNUMBER(SEARCH(IF(C$2&lt;&gt;"",C$2,"NA"),'MITRE &amp; Controls Mappings'!$H547))),ISNUMBER(SEARCH(IF(C$3&lt;&gt;"",C$3,"NA"),'MITRE &amp; Controls Mappings'!$I547))),ISNUMBER(SEARCH(IF(C$3&lt;&gt;"",C$3,"NA"),'MITRE &amp; Controls Mappings'!$J547))), 'MITRE &amp; Controls Mappings'!$B547,"")</f>
        <v/>
      </c>
      <c r="D549" t="str">
        <f>IF(OR(OR(OR(OR(OR(ISNUMBER(SEARCH(IF(D$1&lt;&gt;"",D$1,"NA"),'MITRE &amp; Controls Mappings'!$E547)),ISNUMBER(SEARCH(IF(D$1&lt;&gt;"",D$1,"NA"),'MITRE &amp; Controls Mappings'!$F547))),ISNUMBER(SEARCH(IF(D$2&lt;&gt;"",D$2,"NA"),'MITRE &amp; Controls Mappings'!$G547))),ISNUMBER(SEARCH(IF(D$2&lt;&gt;"",D$2,"NA"),'MITRE &amp; Controls Mappings'!$H547))),ISNUMBER(SEARCH(IF(D$3&lt;&gt;"",D$3,"NA"),'MITRE &amp; Controls Mappings'!$I547))),ISNUMBER(SEARCH(IF(D$3&lt;&gt;"",D$3,"NA"),'MITRE &amp; Controls Mappings'!$J547))), 'MITRE &amp; Controls Mappings'!$B547,"")</f>
        <v/>
      </c>
      <c r="E549" t="str">
        <f>IF(OR(OR(OR(OR(OR(ISNUMBER(SEARCH(IF(E$1&lt;&gt;"",E$1,"NA"),'MITRE &amp; Controls Mappings'!$E547)),ISNUMBER(SEARCH(IF(E$1&lt;&gt;"",E$1,"NA"),'MITRE &amp; Controls Mappings'!$F547))),ISNUMBER(SEARCH(IF(E$2&lt;&gt;"",E$2,"NA"),'MITRE &amp; Controls Mappings'!$G547))),ISNUMBER(SEARCH(IF(E$2&lt;&gt;"",E$2,"NA"),'MITRE &amp; Controls Mappings'!$H547))),ISNUMBER(SEARCH(IF(E$3&lt;&gt;"",E$3,"NA"),'MITRE &amp; Controls Mappings'!$I547))),ISNUMBER(SEARCH(IF(E$3&lt;&gt;"",E$3,"NA"),'MITRE &amp; Controls Mappings'!$J547))), 'MITRE &amp; Controls Mappings'!$B547,"")</f>
        <v/>
      </c>
      <c r="F549" t="str">
        <f>IF(OR(OR(OR(OR(OR(ISNUMBER(SEARCH(IF(F$1&lt;&gt;"",F$1,"NA"),'MITRE &amp; Controls Mappings'!$E547)),ISNUMBER(SEARCH(IF(F$1&lt;&gt;"",F$1,"NA"),'MITRE &amp; Controls Mappings'!$F547))),ISNUMBER(SEARCH(IF(F$2&lt;&gt;"",F$2,"NA"),'MITRE &amp; Controls Mappings'!$G547))),ISNUMBER(SEARCH(IF(F$2&lt;&gt;"",F$2,"NA"),'MITRE &amp; Controls Mappings'!$H547))),ISNUMBER(SEARCH(IF(F$3&lt;&gt;"",F$3,"NA"),'MITRE &amp; Controls Mappings'!$I547))),ISNUMBER(SEARCH(IF(F$3&lt;&gt;"",F$3,"NA"),'MITRE &amp; Controls Mappings'!$J547))), 'MITRE &amp; Controls Mappings'!$B547,"")</f>
        <v/>
      </c>
      <c r="G549" t="str">
        <f>IF(OR(OR(OR(OR(OR(ISNUMBER(SEARCH(IF(G$1&lt;&gt;"",G$1,"NA"),'MITRE &amp; Controls Mappings'!$E547)),ISNUMBER(SEARCH(IF(G$1&lt;&gt;"",G$1,"NA"),'MITRE &amp; Controls Mappings'!$F547))),ISNUMBER(SEARCH(IF(G$2&lt;&gt;"",G$2,"NA"),'MITRE &amp; Controls Mappings'!$G547))),ISNUMBER(SEARCH(IF(G$2&lt;&gt;"",G$2,"NA"),'MITRE &amp; Controls Mappings'!$H547))),ISNUMBER(SEARCH(IF(G$3&lt;&gt;"",G$3,"NA"),'MITRE &amp; Controls Mappings'!$I547))),ISNUMBER(SEARCH(IF(G$3&lt;&gt;"",G$3,"NA"),'MITRE &amp; Controls Mappings'!$J547))), 'MITRE &amp; Controls Mappings'!$B547,"")</f>
        <v/>
      </c>
      <c r="H549" t="str">
        <f>IF(OR(OR(OR(OR(OR(ISNUMBER(SEARCH(IF(H$1&lt;&gt;"",H$1,"NA"),'MITRE &amp; Controls Mappings'!$E547)),ISNUMBER(SEARCH(IF(H$1&lt;&gt;"",H$1,"NA"),'MITRE &amp; Controls Mappings'!$F547))),ISNUMBER(SEARCH(IF(H$2&lt;&gt;"",H$2,"NA"),'MITRE &amp; Controls Mappings'!$G547))),ISNUMBER(SEARCH(IF(H$2&lt;&gt;"",H$2,"NA"),'MITRE &amp; Controls Mappings'!$H547))),ISNUMBER(SEARCH(IF(H$3&lt;&gt;"",H$3,"NA"),'MITRE &amp; Controls Mappings'!$I547))),ISNUMBER(SEARCH(IF(H$3&lt;&gt;"",H$3,"NA"),'MITRE &amp; Controls Mappings'!$J547))), 'MITRE &amp; Controls Mappings'!$B547,"")</f>
        <v/>
      </c>
      <c r="I549" t="str">
        <f>IF(OR(OR(OR(OR(OR(ISNUMBER(SEARCH(IF(I$1&lt;&gt;"",I$1,"NA"),'MITRE &amp; Controls Mappings'!$E547)),ISNUMBER(SEARCH(IF(I$1&lt;&gt;"",I$1,"NA"),'MITRE &amp; Controls Mappings'!$F547))),ISNUMBER(SEARCH(IF(I$2&lt;&gt;"",I$2,"NA"),'MITRE &amp; Controls Mappings'!$G547))),ISNUMBER(SEARCH(IF(I$2&lt;&gt;"",I$2,"NA"),'MITRE &amp; Controls Mappings'!$H547))),ISNUMBER(SEARCH(IF(I$3&lt;&gt;"",I$3,"NA"),'MITRE &amp; Controls Mappings'!$I547))),ISNUMBER(SEARCH(IF(I$3&lt;&gt;"",I$3,"NA"),'MITRE &amp; Controls Mappings'!$J547))), 'MITRE &amp; Controls Mappings'!$B547,"")</f>
        <v/>
      </c>
      <c r="J549" t="str">
        <f>IF(OR(OR(OR(OR(OR(ISNUMBER(SEARCH(IF(J$1&lt;&gt;"",J$1,"NA"),'MITRE &amp; Controls Mappings'!$E547)),ISNUMBER(SEARCH(IF(J$1&lt;&gt;"",J$1,"NA"),'MITRE &amp; Controls Mappings'!$F547))),ISNUMBER(SEARCH(IF(J$2&lt;&gt;"",J$2,"NA"),'MITRE &amp; Controls Mappings'!$G547))),ISNUMBER(SEARCH(IF(J$2&lt;&gt;"",J$2,"NA"),'MITRE &amp; Controls Mappings'!$H547))),ISNUMBER(SEARCH(IF(J$3&lt;&gt;"",J$3,"NA"),'MITRE &amp; Controls Mappings'!$I547))),ISNUMBER(SEARCH(IF(J$3&lt;&gt;"",J$3,"NA"),'MITRE &amp; Controls Mappings'!$J547))), 'MITRE &amp; Controls Mappings'!$B547,"")</f>
        <v/>
      </c>
      <c r="K549" t="str">
        <f>IF(OR(OR(OR(OR(OR(ISNUMBER(SEARCH(IF(K$1&lt;&gt;"",K$1,"NA"),'MITRE &amp; Controls Mappings'!$E547)),ISNUMBER(SEARCH(IF(K$1&lt;&gt;"",K$1,"NA"),'MITRE &amp; Controls Mappings'!$F547))),ISNUMBER(SEARCH(IF(K$2&lt;&gt;"",K$2,"NA"),'MITRE &amp; Controls Mappings'!$G547))),ISNUMBER(SEARCH(IF(K$2&lt;&gt;"",K$2,"NA"),'MITRE &amp; Controls Mappings'!$H547))),ISNUMBER(SEARCH(IF(K$3&lt;&gt;"",K$3,"NA"),'MITRE &amp; Controls Mappings'!$I547))),ISNUMBER(SEARCH(IF(K$3&lt;&gt;"",K$3,"NA"),'MITRE &amp; Controls Mappings'!$J547))), 'MITRE &amp; Controls Mappings'!$B547,"")</f>
        <v/>
      </c>
      <c r="L549" s="26" t="str">
        <f>IF('MITRE &amp; Controls Mappings'!D547 &lt;&gt;"",'MITRE &amp; Controls Mappings'!D547,"" )</f>
        <v>(L1) Ensure 'Continue experiences on this device' is set to 'Disabled'</v>
      </c>
    </row>
    <row r="550" spans="1:12" x14ac:dyDescent="0.25">
      <c r="A550" t="str">
        <f>IF(COUNTIF(B550:K550,"="&amp;'MITRE &amp; Controls Mappings'!B548)&gt;0,'MITRE &amp; Controls Mappings'!B548,"")</f>
        <v/>
      </c>
      <c r="B550" t="str">
        <f>IF(OR(OR(OR(OR(OR(ISNUMBER(SEARCH(IF(B$1&lt;&gt;"",B$1,"NA"),'MITRE &amp; Controls Mappings'!$E548)),ISNUMBER(SEARCH(IF(B$1&lt;&gt;"",B$1,"NA"),'MITRE &amp; Controls Mappings'!$F548))),ISNUMBER(SEARCH(IF(B$2&lt;&gt;"",B$2,"NA"),'MITRE &amp; Controls Mappings'!$G548))),ISNUMBER(SEARCH(IF(B$2&lt;&gt;"",B$2,"NA"),'MITRE &amp; Controls Mappings'!$H548))),ISNUMBER(SEARCH(IF(B$3&lt;&gt;"",B$3,"NA"),'MITRE &amp; Controls Mappings'!$I548))),ISNUMBER(SEARCH(IF(B$3&lt;&gt;"",B$3,"NA"),'MITRE &amp; Controls Mappings'!$J548))), 'MITRE &amp; Controls Mappings'!$B548,"")</f>
        <v/>
      </c>
      <c r="C550" t="str">
        <f>IF(OR(OR(OR(OR(OR(ISNUMBER(SEARCH(IF(C$1&lt;&gt;"",C$1,"NA"),'MITRE &amp; Controls Mappings'!$E548)),ISNUMBER(SEARCH(IF(C$1&lt;&gt;"",C$1,"NA"),'MITRE &amp; Controls Mappings'!$F548))),ISNUMBER(SEARCH(IF(C$2&lt;&gt;"",C$2,"NA"),'MITRE &amp; Controls Mappings'!$G548))),ISNUMBER(SEARCH(IF(C$2&lt;&gt;"",C$2,"NA"),'MITRE &amp; Controls Mappings'!$H548))),ISNUMBER(SEARCH(IF(C$3&lt;&gt;"",C$3,"NA"),'MITRE &amp; Controls Mappings'!$I548))),ISNUMBER(SEARCH(IF(C$3&lt;&gt;"",C$3,"NA"),'MITRE &amp; Controls Mappings'!$J548))), 'MITRE &amp; Controls Mappings'!$B548,"")</f>
        <v/>
      </c>
      <c r="D550" t="str">
        <f>IF(OR(OR(OR(OR(OR(ISNUMBER(SEARCH(IF(D$1&lt;&gt;"",D$1,"NA"),'MITRE &amp; Controls Mappings'!$E548)),ISNUMBER(SEARCH(IF(D$1&lt;&gt;"",D$1,"NA"),'MITRE &amp; Controls Mappings'!$F548))),ISNUMBER(SEARCH(IF(D$2&lt;&gt;"",D$2,"NA"),'MITRE &amp; Controls Mappings'!$G548))),ISNUMBER(SEARCH(IF(D$2&lt;&gt;"",D$2,"NA"),'MITRE &amp; Controls Mappings'!$H548))),ISNUMBER(SEARCH(IF(D$3&lt;&gt;"",D$3,"NA"),'MITRE &amp; Controls Mappings'!$I548))),ISNUMBER(SEARCH(IF(D$3&lt;&gt;"",D$3,"NA"),'MITRE &amp; Controls Mappings'!$J548))), 'MITRE &amp; Controls Mappings'!$B548,"")</f>
        <v/>
      </c>
      <c r="E550" t="str">
        <f>IF(OR(OR(OR(OR(OR(ISNUMBER(SEARCH(IF(E$1&lt;&gt;"",E$1,"NA"),'MITRE &amp; Controls Mappings'!$E548)),ISNUMBER(SEARCH(IF(E$1&lt;&gt;"",E$1,"NA"),'MITRE &amp; Controls Mappings'!$F548))),ISNUMBER(SEARCH(IF(E$2&lt;&gt;"",E$2,"NA"),'MITRE &amp; Controls Mappings'!$G548))),ISNUMBER(SEARCH(IF(E$2&lt;&gt;"",E$2,"NA"),'MITRE &amp; Controls Mappings'!$H548))),ISNUMBER(SEARCH(IF(E$3&lt;&gt;"",E$3,"NA"),'MITRE &amp; Controls Mappings'!$I548))),ISNUMBER(SEARCH(IF(E$3&lt;&gt;"",E$3,"NA"),'MITRE &amp; Controls Mappings'!$J548))), 'MITRE &amp; Controls Mappings'!$B548,"")</f>
        <v/>
      </c>
      <c r="F550" t="str">
        <f>IF(OR(OR(OR(OR(OR(ISNUMBER(SEARCH(IF(F$1&lt;&gt;"",F$1,"NA"),'MITRE &amp; Controls Mappings'!$E548)),ISNUMBER(SEARCH(IF(F$1&lt;&gt;"",F$1,"NA"),'MITRE &amp; Controls Mappings'!$F548))),ISNUMBER(SEARCH(IF(F$2&lt;&gt;"",F$2,"NA"),'MITRE &amp; Controls Mappings'!$G548))),ISNUMBER(SEARCH(IF(F$2&lt;&gt;"",F$2,"NA"),'MITRE &amp; Controls Mappings'!$H548))),ISNUMBER(SEARCH(IF(F$3&lt;&gt;"",F$3,"NA"),'MITRE &amp; Controls Mappings'!$I548))),ISNUMBER(SEARCH(IF(F$3&lt;&gt;"",F$3,"NA"),'MITRE &amp; Controls Mappings'!$J548))), 'MITRE &amp; Controls Mappings'!$B548,"")</f>
        <v/>
      </c>
      <c r="G550" t="str">
        <f>IF(OR(OR(OR(OR(OR(ISNUMBER(SEARCH(IF(G$1&lt;&gt;"",G$1,"NA"),'MITRE &amp; Controls Mappings'!$E548)),ISNUMBER(SEARCH(IF(G$1&lt;&gt;"",G$1,"NA"),'MITRE &amp; Controls Mappings'!$F548))),ISNUMBER(SEARCH(IF(G$2&lt;&gt;"",G$2,"NA"),'MITRE &amp; Controls Mappings'!$G548))),ISNUMBER(SEARCH(IF(G$2&lt;&gt;"",G$2,"NA"),'MITRE &amp; Controls Mappings'!$H548))),ISNUMBER(SEARCH(IF(G$3&lt;&gt;"",G$3,"NA"),'MITRE &amp; Controls Mappings'!$I548))),ISNUMBER(SEARCH(IF(G$3&lt;&gt;"",G$3,"NA"),'MITRE &amp; Controls Mappings'!$J548))), 'MITRE &amp; Controls Mappings'!$B548,"")</f>
        <v/>
      </c>
      <c r="H550" t="str">
        <f>IF(OR(OR(OR(OR(OR(ISNUMBER(SEARCH(IF(H$1&lt;&gt;"",H$1,"NA"),'MITRE &amp; Controls Mappings'!$E548)),ISNUMBER(SEARCH(IF(H$1&lt;&gt;"",H$1,"NA"),'MITRE &amp; Controls Mappings'!$F548))),ISNUMBER(SEARCH(IF(H$2&lt;&gt;"",H$2,"NA"),'MITRE &amp; Controls Mappings'!$G548))),ISNUMBER(SEARCH(IF(H$2&lt;&gt;"",H$2,"NA"),'MITRE &amp; Controls Mappings'!$H548))),ISNUMBER(SEARCH(IF(H$3&lt;&gt;"",H$3,"NA"),'MITRE &amp; Controls Mappings'!$I548))),ISNUMBER(SEARCH(IF(H$3&lt;&gt;"",H$3,"NA"),'MITRE &amp; Controls Mappings'!$J548))), 'MITRE &amp; Controls Mappings'!$B548,"")</f>
        <v/>
      </c>
      <c r="I550" t="str">
        <f>IF(OR(OR(OR(OR(OR(ISNUMBER(SEARCH(IF(I$1&lt;&gt;"",I$1,"NA"),'MITRE &amp; Controls Mappings'!$E548)),ISNUMBER(SEARCH(IF(I$1&lt;&gt;"",I$1,"NA"),'MITRE &amp; Controls Mappings'!$F548))),ISNUMBER(SEARCH(IF(I$2&lt;&gt;"",I$2,"NA"),'MITRE &amp; Controls Mappings'!$G548))),ISNUMBER(SEARCH(IF(I$2&lt;&gt;"",I$2,"NA"),'MITRE &amp; Controls Mappings'!$H548))),ISNUMBER(SEARCH(IF(I$3&lt;&gt;"",I$3,"NA"),'MITRE &amp; Controls Mappings'!$I548))),ISNUMBER(SEARCH(IF(I$3&lt;&gt;"",I$3,"NA"),'MITRE &amp; Controls Mappings'!$J548))), 'MITRE &amp; Controls Mappings'!$B548,"")</f>
        <v/>
      </c>
      <c r="J550" t="str">
        <f>IF(OR(OR(OR(OR(OR(ISNUMBER(SEARCH(IF(J$1&lt;&gt;"",J$1,"NA"),'MITRE &amp; Controls Mappings'!$E548)),ISNUMBER(SEARCH(IF(J$1&lt;&gt;"",J$1,"NA"),'MITRE &amp; Controls Mappings'!$F548))),ISNUMBER(SEARCH(IF(J$2&lt;&gt;"",J$2,"NA"),'MITRE &amp; Controls Mappings'!$G548))),ISNUMBER(SEARCH(IF(J$2&lt;&gt;"",J$2,"NA"),'MITRE &amp; Controls Mappings'!$H548))),ISNUMBER(SEARCH(IF(J$3&lt;&gt;"",J$3,"NA"),'MITRE &amp; Controls Mappings'!$I548))),ISNUMBER(SEARCH(IF(J$3&lt;&gt;"",J$3,"NA"),'MITRE &amp; Controls Mappings'!$J548))), 'MITRE &amp; Controls Mappings'!$B548,"")</f>
        <v/>
      </c>
      <c r="K550" t="str">
        <f>IF(OR(OR(OR(OR(OR(ISNUMBER(SEARCH(IF(K$1&lt;&gt;"",K$1,"NA"),'MITRE &amp; Controls Mappings'!$E548)),ISNUMBER(SEARCH(IF(K$1&lt;&gt;"",K$1,"NA"),'MITRE &amp; Controls Mappings'!$F548))),ISNUMBER(SEARCH(IF(K$2&lt;&gt;"",K$2,"NA"),'MITRE &amp; Controls Mappings'!$G548))),ISNUMBER(SEARCH(IF(K$2&lt;&gt;"",K$2,"NA"),'MITRE &amp; Controls Mappings'!$H548))),ISNUMBER(SEARCH(IF(K$3&lt;&gt;"",K$3,"NA"),'MITRE &amp; Controls Mappings'!$I548))),ISNUMBER(SEARCH(IF(K$3&lt;&gt;"",K$3,"NA"),'MITRE &amp; Controls Mappings'!$J548))), 'MITRE &amp; Controls Mappings'!$B548,"")</f>
        <v/>
      </c>
      <c r="L550" s="26" t="str">
        <f>IF('MITRE &amp; Controls Mappings'!D548 &lt;&gt;"",'MITRE &amp; Controls Mappings'!D548,"" )</f>
        <v>(L1) Ensure 'Continue experiences on this device' is set to 'Disabled'</v>
      </c>
    </row>
    <row r="551" spans="1:12" x14ac:dyDescent="0.25">
      <c r="A551" t="str">
        <f>IF(COUNTIF(B551:K551,"="&amp;'MITRE &amp; Controls Mappings'!B549)&gt;0,'MITRE &amp; Controls Mappings'!B549,"")</f>
        <v/>
      </c>
      <c r="B551" t="str">
        <f>IF(OR(OR(OR(OR(OR(ISNUMBER(SEARCH(IF(B$1&lt;&gt;"",B$1,"NA"),'MITRE &amp; Controls Mappings'!$E549)),ISNUMBER(SEARCH(IF(B$1&lt;&gt;"",B$1,"NA"),'MITRE &amp; Controls Mappings'!$F549))),ISNUMBER(SEARCH(IF(B$2&lt;&gt;"",B$2,"NA"),'MITRE &amp; Controls Mappings'!$G549))),ISNUMBER(SEARCH(IF(B$2&lt;&gt;"",B$2,"NA"),'MITRE &amp; Controls Mappings'!$H549))),ISNUMBER(SEARCH(IF(B$3&lt;&gt;"",B$3,"NA"),'MITRE &amp; Controls Mappings'!$I549))),ISNUMBER(SEARCH(IF(B$3&lt;&gt;"",B$3,"NA"),'MITRE &amp; Controls Mappings'!$J549))), 'MITRE &amp; Controls Mappings'!$B549,"")</f>
        <v/>
      </c>
      <c r="C551" t="str">
        <f>IF(OR(OR(OR(OR(OR(ISNUMBER(SEARCH(IF(C$1&lt;&gt;"",C$1,"NA"),'MITRE &amp; Controls Mappings'!$E549)),ISNUMBER(SEARCH(IF(C$1&lt;&gt;"",C$1,"NA"),'MITRE &amp; Controls Mappings'!$F549))),ISNUMBER(SEARCH(IF(C$2&lt;&gt;"",C$2,"NA"),'MITRE &amp; Controls Mappings'!$G549))),ISNUMBER(SEARCH(IF(C$2&lt;&gt;"",C$2,"NA"),'MITRE &amp; Controls Mappings'!$H549))),ISNUMBER(SEARCH(IF(C$3&lt;&gt;"",C$3,"NA"),'MITRE &amp; Controls Mappings'!$I549))),ISNUMBER(SEARCH(IF(C$3&lt;&gt;"",C$3,"NA"),'MITRE &amp; Controls Mappings'!$J549))), 'MITRE &amp; Controls Mappings'!$B549,"")</f>
        <v/>
      </c>
      <c r="D551" t="str">
        <f>IF(OR(OR(OR(OR(OR(ISNUMBER(SEARCH(IF(D$1&lt;&gt;"",D$1,"NA"),'MITRE &amp; Controls Mappings'!$E549)),ISNUMBER(SEARCH(IF(D$1&lt;&gt;"",D$1,"NA"),'MITRE &amp; Controls Mappings'!$F549))),ISNUMBER(SEARCH(IF(D$2&lt;&gt;"",D$2,"NA"),'MITRE &amp; Controls Mappings'!$G549))),ISNUMBER(SEARCH(IF(D$2&lt;&gt;"",D$2,"NA"),'MITRE &amp; Controls Mappings'!$H549))),ISNUMBER(SEARCH(IF(D$3&lt;&gt;"",D$3,"NA"),'MITRE &amp; Controls Mappings'!$I549))),ISNUMBER(SEARCH(IF(D$3&lt;&gt;"",D$3,"NA"),'MITRE &amp; Controls Mappings'!$J549))), 'MITRE &amp; Controls Mappings'!$B549,"")</f>
        <v/>
      </c>
      <c r="E551" t="str">
        <f>IF(OR(OR(OR(OR(OR(ISNUMBER(SEARCH(IF(E$1&lt;&gt;"",E$1,"NA"),'MITRE &amp; Controls Mappings'!$E549)),ISNUMBER(SEARCH(IF(E$1&lt;&gt;"",E$1,"NA"),'MITRE &amp; Controls Mappings'!$F549))),ISNUMBER(SEARCH(IF(E$2&lt;&gt;"",E$2,"NA"),'MITRE &amp; Controls Mappings'!$G549))),ISNUMBER(SEARCH(IF(E$2&lt;&gt;"",E$2,"NA"),'MITRE &amp; Controls Mappings'!$H549))),ISNUMBER(SEARCH(IF(E$3&lt;&gt;"",E$3,"NA"),'MITRE &amp; Controls Mappings'!$I549))),ISNUMBER(SEARCH(IF(E$3&lt;&gt;"",E$3,"NA"),'MITRE &amp; Controls Mappings'!$J549))), 'MITRE &amp; Controls Mappings'!$B549,"")</f>
        <v/>
      </c>
      <c r="F551" t="str">
        <f>IF(OR(OR(OR(OR(OR(ISNUMBER(SEARCH(IF(F$1&lt;&gt;"",F$1,"NA"),'MITRE &amp; Controls Mappings'!$E549)),ISNUMBER(SEARCH(IF(F$1&lt;&gt;"",F$1,"NA"),'MITRE &amp; Controls Mappings'!$F549))),ISNUMBER(SEARCH(IF(F$2&lt;&gt;"",F$2,"NA"),'MITRE &amp; Controls Mappings'!$G549))),ISNUMBER(SEARCH(IF(F$2&lt;&gt;"",F$2,"NA"),'MITRE &amp; Controls Mappings'!$H549))),ISNUMBER(SEARCH(IF(F$3&lt;&gt;"",F$3,"NA"),'MITRE &amp; Controls Mappings'!$I549))),ISNUMBER(SEARCH(IF(F$3&lt;&gt;"",F$3,"NA"),'MITRE &amp; Controls Mappings'!$J549))), 'MITRE &amp; Controls Mappings'!$B549,"")</f>
        <v/>
      </c>
      <c r="G551" t="str">
        <f>IF(OR(OR(OR(OR(OR(ISNUMBER(SEARCH(IF(G$1&lt;&gt;"",G$1,"NA"),'MITRE &amp; Controls Mappings'!$E549)),ISNUMBER(SEARCH(IF(G$1&lt;&gt;"",G$1,"NA"),'MITRE &amp; Controls Mappings'!$F549))),ISNUMBER(SEARCH(IF(G$2&lt;&gt;"",G$2,"NA"),'MITRE &amp; Controls Mappings'!$G549))),ISNUMBER(SEARCH(IF(G$2&lt;&gt;"",G$2,"NA"),'MITRE &amp; Controls Mappings'!$H549))),ISNUMBER(SEARCH(IF(G$3&lt;&gt;"",G$3,"NA"),'MITRE &amp; Controls Mappings'!$I549))),ISNUMBER(SEARCH(IF(G$3&lt;&gt;"",G$3,"NA"),'MITRE &amp; Controls Mappings'!$J549))), 'MITRE &amp; Controls Mappings'!$B549,"")</f>
        <v/>
      </c>
      <c r="H551" t="str">
        <f>IF(OR(OR(OR(OR(OR(ISNUMBER(SEARCH(IF(H$1&lt;&gt;"",H$1,"NA"),'MITRE &amp; Controls Mappings'!$E549)),ISNUMBER(SEARCH(IF(H$1&lt;&gt;"",H$1,"NA"),'MITRE &amp; Controls Mappings'!$F549))),ISNUMBER(SEARCH(IF(H$2&lt;&gt;"",H$2,"NA"),'MITRE &amp; Controls Mappings'!$G549))),ISNUMBER(SEARCH(IF(H$2&lt;&gt;"",H$2,"NA"),'MITRE &amp; Controls Mappings'!$H549))),ISNUMBER(SEARCH(IF(H$3&lt;&gt;"",H$3,"NA"),'MITRE &amp; Controls Mappings'!$I549))),ISNUMBER(SEARCH(IF(H$3&lt;&gt;"",H$3,"NA"),'MITRE &amp; Controls Mappings'!$J549))), 'MITRE &amp; Controls Mappings'!$B549,"")</f>
        <v/>
      </c>
      <c r="I551" t="str">
        <f>IF(OR(OR(OR(OR(OR(ISNUMBER(SEARCH(IF(I$1&lt;&gt;"",I$1,"NA"),'MITRE &amp; Controls Mappings'!$E549)),ISNUMBER(SEARCH(IF(I$1&lt;&gt;"",I$1,"NA"),'MITRE &amp; Controls Mappings'!$F549))),ISNUMBER(SEARCH(IF(I$2&lt;&gt;"",I$2,"NA"),'MITRE &amp; Controls Mappings'!$G549))),ISNUMBER(SEARCH(IF(I$2&lt;&gt;"",I$2,"NA"),'MITRE &amp; Controls Mappings'!$H549))),ISNUMBER(SEARCH(IF(I$3&lt;&gt;"",I$3,"NA"),'MITRE &amp; Controls Mappings'!$I549))),ISNUMBER(SEARCH(IF(I$3&lt;&gt;"",I$3,"NA"),'MITRE &amp; Controls Mappings'!$J549))), 'MITRE &amp; Controls Mappings'!$B549,"")</f>
        <v/>
      </c>
      <c r="J551" t="str">
        <f>IF(OR(OR(OR(OR(OR(ISNUMBER(SEARCH(IF(J$1&lt;&gt;"",J$1,"NA"),'MITRE &amp; Controls Mappings'!$E549)),ISNUMBER(SEARCH(IF(J$1&lt;&gt;"",J$1,"NA"),'MITRE &amp; Controls Mappings'!$F549))),ISNUMBER(SEARCH(IF(J$2&lt;&gt;"",J$2,"NA"),'MITRE &amp; Controls Mappings'!$G549))),ISNUMBER(SEARCH(IF(J$2&lt;&gt;"",J$2,"NA"),'MITRE &amp; Controls Mappings'!$H549))),ISNUMBER(SEARCH(IF(J$3&lt;&gt;"",J$3,"NA"),'MITRE &amp; Controls Mappings'!$I549))),ISNUMBER(SEARCH(IF(J$3&lt;&gt;"",J$3,"NA"),'MITRE &amp; Controls Mappings'!$J549))), 'MITRE &amp; Controls Mappings'!$B549,"")</f>
        <v/>
      </c>
      <c r="K551" t="str">
        <f>IF(OR(OR(OR(OR(OR(ISNUMBER(SEARCH(IF(K$1&lt;&gt;"",K$1,"NA"),'MITRE &amp; Controls Mappings'!$E549)),ISNUMBER(SEARCH(IF(K$1&lt;&gt;"",K$1,"NA"),'MITRE &amp; Controls Mappings'!$F549))),ISNUMBER(SEARCH(IF(K$2&lt;&gt;"",K$2,"NA"),'MITRE &amp; Controls Mappings'!$G549))),ISNUMBER(SEARCH(IF(K$2&lt;&gt;"",K$2,"NA"),'MITRE &amp; Controls Mappings'!$H549))),ISNUMBER(SEARCH(IF(K$3&lt;&gt;"",K$3,"NA"),'MITRE &amp; Controls Mappings'!$I549))),ISNUMBER(SEARCH(IF(K$3&lt;&gt;"",K$3,"NA"),'MITRE &amp; Controls Mappings'!$J549))), 'MITRE &amp; Controls Mappings'!$B549,"")</f>
        <v/>
      </c>
      <c r="L551" s="26" t="str">
        <f>IF('MITRE &amp; Controls Mappings'!D549 &lt;&gt;"",'MITRE &amp; Controls Mappings'!D549,"" )</f>
        <v>(L1) Ensure 'Turn off background refresh of Group Policy' is set to 'Disabled'</v>
      </c>
    </row>
    <row r="552" spans="1:12" x14ac:dyDescent="0.25">
      <c r="A552" t="str">
        <f>IF(COUNTIF(B552:K552,"="&amp;'MITRE &amp; Controls Mappings'!B550)&gt;0,'MITRE &amp; Controls Mappings'!B550,"")</f>
        <v/>
      </c>
      <c r="B552" t="str">
        <f>IF(OR(OR(OR(OR(OR(ISNUMBER(SEARCH(IF(B$1&lt;&gt;"",B$1,"NA"),'MITRE &amp; Controls Mappings'!$E550)),ISNUMBER(SEARCH(IF(B$1&lt;&gt;"",B$1,"NA"),'MITRE &amp; Controls Mappings'!$F550))),ISNUMBER(SEARCH(IF(B$2&lt;&gt;"",B$2,"NA"),'MITRE &amp; Controls Mappings'!$G550))),ISNUMBER(SEARCH(IF(B$2&lt;&gt;"",B$2,"NA"),'MITRE &amp; Controls Mappings'!$H550))),ISNUMBER(SEARCH(IF(B$3&lt;&gt;"",B$3,"NA"),'MITRE &amp; Controls Mappings'!$I550))),ISNUMBER(SEARCH(IF(B$3&lt;&gt;"",B$3,"NA"),'MITRE &amp; Controls Mappings'!$J550))), 'MITRE &amp; Controls Mappings'!$B550,"")</f>
        <v/>
      </c>
      <c r="C552" t="str">
        <f>IF(OR(OR(OR(OR(OR(ISNUMBER(SEARCH(IF(C$1&lt;&gt;"",C$1,"NA"),'MITRE &amp; Controls Mappings'!$E550)),ISNUMBER(SEARCH(IF(C$1&lt;&gt;"",C$1,"NA"),'MITRE &amp; Controls Mappings'!$F550))),ISNUMBER(SEARCH(IF(C$2&lt;&gt;"",C$2,"NA"),'MITRE &amp; Controls Mappings'!$G550))),ISNUMBER(SEARCH(IF(C$2&lt;&gt;"",C$2,"NA"),'MITRE &amp; Controls Mappings'!$H550))),ISNUMBER(SEARCH(IF(C$3&lt;&gt;"",C$3,"NA"),'MITRE &amp; Controls Mappings'!$I550))),ISNUMBER(SEARCH(IF(C$3&lt;&gt;"",C$3,"NA"),'MITRE &amp; Controls Mappings'!$J550))), 'MITRE &amp; Controls Mappings'!$B550,"")</f>
        <v/>
      </c>
      <c r="D552" t="str">
        <f>IF(OR(OR(OR(OR(OR(ISNUMBER(SEARCH(IF(D$1&lt;&gt;"",D$1,"NA"),'MITRE &amp; Controls Mappings'!$E550)),ISNUMBER(SEARCH(IF(D$1&lt;&gt;"",D$1,"NA"),'MITRE &amp; Controls Mappings'!$F550))),ISNUMBER(SEARCH(IF(D$2&lt;&gt;"",D$2,"NA"),'MITRE &amp; Controls Mappings'!$G550))),ISNUMBER(SEARCH(IF(D$2&lt;&gt;"",D$2,"NA"),'MITRE &amp; Controls Mappings'!$H550))),ISNUMBER(SEARCH(IF(D$3&lt;&gt;"",D$3,"NA"),'MITRE &amp; Controls Mappings'!$I550))),ISNUMBER(SEARCH(IF(D$3&lt;&gt;"",D$3,"NA"),'MITRE &amp; Controls Mappings'!$J550))), 'MITRE &amp; Controls Mappings'!$B550,"")</f>
        <v/>
      </c>
      <c r="E552" t="str">
        <f>IF(OR(OR(OR(OR(OR(ISNUMBER(SEARCH(IF(E$1&lt;&gt;"",E$1,"NA"),'MITRE &amp; Controls Mappings'!$E550)),ISNUMBER(SEARCH(IF(E$1&lt;&gt;"",E$1,"NA"),'MITRE &amp; Controls Mappings'!$F550))),ISNUMBER(SEARCH(IF(E$2&lt;&gt;"",E$2,"NA"),'MITRE &amp; Controls Mappings'!$G550))),ISNUMBER(SEARCH(IF(E$2&lt;&gt;"",E$2,"NA"),'MITRE &amp; Controls Mappings'!$H550))),ISNUMBER(SEARCH(IF(E$3&lt;&gt;"",E$3,"NA"),'MITRE &amp; Controls Mappings'!$I550))),ISNUMBER(SEARCH(IF(E$3&lt;&gt;"",E$3,"NA"),'MITRE &amp; Controls Mappings'!$J550))), 'MITRE &amp; Controls Mappings'!$B550,"")</f>
        <v/>
      </c>
      <c r="F552" t="str">
        <f>IF(OR(OR(OR(OR(OR(ISNUMBER(SEARCH(IF(F$1&lt;&gt;"",F$1,"NA"),'MITRE &amp; Controls Mappings'!$E550)),ISNUMBER(SEARCH(IF(F$1&lt;&gt;"",F$1,"NA"),'MITRE &amp; Controls Mappings'!$F550))),ISNUMBER(SEARCH(IF(F$2&lt;&gt;"",F$2,"NA"),'MITRE &amp; Controls Mappings'!$G550))),ISNUMBER(SEARCH(IF(F$2&lt;&gt;"",F$2,"NA"),'MITRE &amp; Controls Mappings'!$H550))),ISNUMBER(SEARCH(IF(F$3&lt;&gt;"",F$3,"NA"),'MITRE &amp; Controls Mappings'!$I550))),ISNUMBER(SEARCH(IF(F$3&lt;&gt;"",F$3,"NA"),'MITRE &amp; Controls Mappings'!$J550))), 'MITRE &amp; Controls Mappings'!$B550,"")</f>
        <v/>
      </c>
      <c r="G552" t="str">
        <f>IF(OR(OR(OR(OR(OR(ISNUMBER(SEARCH(IF(G$1&lt;&gt;"",G$1,"NA"),'MITRE &amp; Controls Mappings'!$E550)),ISNUMBER(SEARCH(IF(G$1&lt;&gt;"",G$1,"NA"),'MITRE &amp; Controls Mappings'!$F550))),ISNUMBER(SEARCH(IF(G$2&lt;&gt;"",G$2,"NA"),'MITRE &amp; Controls Mappings'!$G550))),ISNUMBER(SEARCH(IF(G$2&lt;&gt;"",G$2,"NA"),'MITRE &amp; Controls Mappings'!$H550))),ISNUMBER(SEARCH(IF(G$3&lt;&gt;"",G$3,"NA"),'MITRE &amp; Controls Mappings'!$I550))),ISNUMBER(SEARCH(IF(G$3&lt;&gt;"",G$3,"NA"),'MITRE &amp; Controls Mappings'!$J550))), 'MITRE &amp; Controls Mappings'!$B550,"")</f>
        <v/>
      </c>
      <c r="H552" t="str">
        <f>IF(OR(OR(OR(OR(OR(ISNUMBER(SEARCH(IF(H$1&lt;&gt;"",H$1,"NA"),'MITRE &amp; Controls Mappings'!$E550)),ISNUMBER(SEARCH(IF(H$1&lt;&gt;"",H$1,"NA"),'MITRE &amp; Controls Mappings'!$F550))),ISNUMBER(SEARCH(IF(H$2&lt;&gt;"",H$2,"NA"),'MITRE &amp; Controls Mappings'!$G550))),ISNUMBER(SEARCH(IF(H$2&lt;&gt;"",H$2,"NA"),'MITRE &amp; Controls Mappings'!$H550))),ISNUMBER(SEARCH(IF(H$3&lt;&gt;"",H$3,"NA"),'MITRE &amp; Controls Mappings'!$I550))),ISNUMBER(SEARCH(IF(H$3&lt;&gt;"",H$3,"NA"),'MITRE &amp; Controls Mappings'!$J550))), 'MITRE &amp; Controls Mappings'!$B550,"")</f>
        <v/>
      </c>
      <c r="I552" t="str">
        <f>IF(OR(OR(OR(OR(OR(ISNUMBER(SEARCH(IF(I$1&lt;&gt;"",I$1,"NA"),'MITRE &amp; Controls Mappings'!$E550)),ISNUMBER(SEARCH(IF(I$1&lt;&gt;"",I$1,"NA"),'MITRE &amp; Controls Mappings'!$F550))),ISNUMBER(SEARCH(IF(I$2&lt;&gt;"",I$2,"NA"),'MITRE &amp; Controls Mappings'!$G550))),ISNUMBER(SEARCH(IF(I$2&lt;&gt;"",I$2,"NA"),'MITRE &amp; Controls Mappings'!$H550))),ISNUMBER(SEARCH(IF(I$3&lt;&gt;"",I$3,"NA"),'MITRE &amp; Controls Mappings'!$I550))),ISNUMBER(SEARCH(IF(I$3&lt;&gt;"",I$3,"NA"),'MITRE &amp; Controls Mappings'!$J550))), 'MITRE &amp; Controls Mappings'!$B550,"")</f>
        <v/>
      </c>
      <c r="J552" t="str">
        <f>IF(OR(OR(OR(OR(OR(ISNUMBER(SEARCH(IF(J$1&lt;&gt;"",J$1,"NA"),'MITRE &amp; Controls Mappings'!$E550)),ISNUMBER(SEARCH(IF(J$1&lt;&gt;"",J$1,"NA"),'MITRE &amp; Controls Mappings'!$F550))),ISNUMBER(SEARCH(IF(J$2&lt;&gt;"",J$2,"NA"),'MITRE &amp; Controls Mappings'!$G550))),ISNUMBER(SEARCH(IF(J$2&lt;&gt;"",J$2,"NA"),'MITRE &amp; Controls Mappings'!$H550))),ISNUMBER(SEARCH(IF(J$3&lt;&gt;"",J$3,"NA"),'MITRE &amp; Controls Mappings'!$I550))),ISNUMBER(SEARCH(IF(J$3&lt;&gt;"",J$3,"NA"),'MITRE &amp; Controls Mappings'!$J550))), 'MITRE &amp; Controls Mappings'!$B550,"")</f>
        <v/>
      </c>
      <c r="K552" t="str">
        <f>IF(OR(OR(OR(OR(OR(ISNUMBER(SEARCH(IF(K$1&lt;&gt;"",K$1,"NA"),'MITRE &amp; Controls Mappings'!$E550)),ISNUMBER(SEARCH(IF(K$1&lt;&gt;"",K$1,"NA"),'MITRE &amp; Controls Mappings'!$F550))),ISNUMBER(SEARCH(IF(K$2&lt;&gt;"",K$2,"NA"),'MITRE &amp; Controls Mappings'!$G550))),ISNUMBER(SEARCH(IF(K$2&lt;&gt;"",K$2,"NA"),'MITRE &amp; Controls Mappings'!$H550))),ISNUMBER(SEARCH(IF(K$3&lt;&gt;"",K$3,"NA"),'MITRE &amp; Controls Mappings'!$I550))),ISNUMBER(SEARCH(IF(K$3&lt;&gt;"",K$3,"NA"),'MITRE &amp; Controls Mappings'!$J550))), 'MITRE &amp; Controls Mappings'!$B550,"")</f>
        <v/>
      </c>
      <c r="L552" s="26" t="str">
        <f>IF('MITRE &amp; Controls Mappings'!D550 &lt;&gt;"",'MITRE &amp; Controls Mappings'!D550,"" )</f>
        <v>(L1) Ensure 'Turn off background refresh of Group Policy' is set to 'Disabled'</v>
      </c>
    </row>
    <row r="553" spans="1:12" x14ac:dyDescent="0.25">
      <c r="A553" t="str">
        <f>IF(COUNTIF(B553:K553,"="&amp;'MITRE &amp; Controls Mappings'!B551)&gt;0,'MITRE &amp; Controls Mappings'!B551,"")</f>
        <v/>
      </c>
      <c r="B553" t="str">
        <f>IF(OR(OR(OR(OR(OR(ISNUMBER(SEARCH(IF(B$1&lt;&gt;"",B$1,"NA"),'MITRE &amp; Controls Mappings'!$E551)),ISNUMBER(SEARCH(IF(B$1&lt;&gt;"",B$1,"NA"),'MITRE &amp; Controls Mappings'!$F551))),ISNUMBER(SEARCH(IF(B$2&lt;&gt;"",B$2,"NA"),'MITRE &amp; Controls Mappings'!$G551))),ISNUMBER(SEARCH(IF(B$2&lt;&gt;"",B$2,"NA"),'MITRE &amp; Controls Mappings'!$H551))),ISNUMBER(SEARCH(IF(B$3&lt;&gt;"",B$3,"NA"),'MITRE &amp; Controls Mappings'!$I551))),ISNUMBER(SEARCH(IF(B$3&lt;&gt;"",B$3,"NA"),'MITRE &amp; Controls Mappings'!$J551))), 'MITRE &amp; Controls Mappings'!$B551,"")</f>
        <v/>
      </c>
      <c r="C553" t="str">
        <f>IF(OR(OR(OR(OR(OR(ISNUMBER(SEARCH(IF(C$1&lt;&gt;"",C$1,"NA"),'MITRE &amp; Controls Mappings'!$E551)),ISNUMBER(SEARCH(IF(C$1&lt;&gt;"",C$1,"NA"),'MITRE &amp; Controls Mappings'!$F551))),ISNUMBER(SEARCH(IF(C$2&lt;&gt;"",C$2,"NA"),'MITRE &amp; Controls Mappings'!$G551))),ISNUMBER(SEARCH(IF(C$2&lt;&gt;"",C$2,"NA"),'MITRE &amp; Controls Mappings'!$H551))),ISNUMBER(SEARCH(IF(C$3&lt;&gt;"",C$3,"NA"),'MITRE &amp; Controls Mappings'!$I551))),ISNUMBER(SEARCH(IF(C$3&lt;&gt;"",C$3,"NA"),'MITRE &amp; Controls Mappings'!$J551))), 'MITRE &amp; Controls Mappings'!$B551,"")</f>
        <v/>
      </c>
      <c r="D553" t="str">
        <f>IF(OR(OR(OR(OR(OR(ISNUMBER(SEARCH(IF(D$1&lt;&gt;"",D$1,"NA"),'MITRE &amp; Controls Mappings'!$E551)),ISNUMBER(SEARCH(IF(D$1&lt;&gt;"",D$1,"NA"),'MITRE &amp; Controls Mappings'!$F551))),ISNUMBER(SEARCH(IF(D$2&lt;&gt;"",D$2,"NA"),'MITRE &amp; Controls Mappings'!$G551))),ISNUMBER(SEARCH(IF(D$2&lt;&gt;"",D$2,"NA"),'MITRE &amp; Controls Mappings'!$H551))),ISNUMBER(SEARCH(IF(D$3&lt;&gt;"",D$3,"NA"),'MITRE &amp; Controls Mappings'!$I551))),ISNUMBER(SEARCH(IF(D$3&lt;&gt;"",D$3,"NA"),'MITRE &amp; Controls Mappings'!$J551))), 'MITRE &amp; Controls Mappings'!$B551,"")</f>
        <v/>
      </c>
      <c r="E553" t="str">
        <f>IF(OR(OR(OR(OR(OR(ISNUMBER(SEARCH(IF(E$1&lt;&gt;"",E$1,"NA"),'MITRE &amp; Controls Mappings'!$E551)),ISNUMBER(SEARCH(IF(E$1&lt;&gt;"",E$1,"NA"),'MITRE &amp; Controls Mappings'!$F551))),ISNUMBER(SEARCH(IF(E$2&lt;&gt;"",E$2,"NA"),'MITRE &amp; Controls Mappings'!$G551))),ISNUMBER(SEARCH(IF(E$2&lt;&gt;"",E$2,"NA"),'MITRE &amp; Controls Mappings'!$H551))),ISNUMBER(SEARCH(IF(E$3&lt;&gt;"",E$3,"NA"),'MITRE &amp; Controls Mappings'!$I551))),ISNUMBER(SEARCH(IF(E$3&lt;&gt;"",E$3,"NA"),'MITRE &amp; Controls Mappings'!$J551))), 'MITRE &amp; Controls Mappings'!$B551,"")</f>
        <v/>
      </c>
      <c r="F553" t="str">
        <f>IF(OR(OR(OR(OR(OR(ISNUMBER(SEARCH(IF(F$1&lt;&gt;"",F$1,"NA"),'MITRE &amp; Controls Mappings'!$E551)),ISNUMBER(SEARCH(IF(F$1&lt;&gt;"",F$1,"NA"),'MITRE &amp; Controls Mappings'!$F551))),ISNUMBER(SEARCH(IF(F$2&lt;&gt;"",F$2,"NA"),'MITRE &amp; Controls Mappings'!$G551))),ISNUMBER(SEARCH(IF(F$2&lt;&gt;"",F$2,"NA"),'MITRE &amp; Controls Mappings'!$H551))),ISNUMBER(SEARCH(IF(F$3&lt;&gt;"",F$3,"NA"),'MITRE &amp; Controls Mappings'!$I551))),ISNUMBER(SEARCH(IF(F$3&lt;&gt;"",F$3,"NA"),'MITRE &amp; Controls Mappings'!$J551))), 'MITRE &amp; Controls Mappings'!$B551,"")</f>
        <v/>
      </c>
      <c r="G553" t="str">
        <f>IF(OR(OR(OR(OR(OR(ISNUMBER(SEARCH(IF(G$1&lt;&gt;"",G$1,"NA"),'MITRE &amp; Controls Mappings'!$E551)),ISNUMBER(SEARCH(IF(G$1&lt;&gt;"",G$1,"NA"),'MITRE &amp; Controls Mappings'!$F551))),ISNUMBER(SEARCH(IF(G$2&lt;&gt;"",G$2,"NA"),'MITRE &amp; Controls Mappings'!$G551))),ISNUMBER(SEARCH(IF(G$2&lt;&gt;"",G$2,"NA"),'MITRE &amp; Controls Mappings'!$H551))),ISNUMBER(SEARCH(IF(G$3&lt;&gt;"",G$3,"NA"),'MITRE &amp; Controls Mappings'!$I551))),ISNUMBER(SEARCH(IF(G$3&lt;&gt;"",G$3,"NA"),'MITRE &amp; Controls Mappings'!$J551))), 'MITRE &amp; Controls Mappings'!$B551,"")</f>
        <v/>
      </c>
      <c r="H553" t="str">
        <f>IF(OR(OR(OR(OR(OR(ISNUMBER(SEARCH(IF(H$1&lt;&gt;"",H$1,"NA"),'MITRE &amp; Controls Mappings'!$E551)),ISNUMBER(SEARCH(IF(H$1&lt;&gt;"",H$1,"NA"),'MITRE &amp; Controls Mappings'!$F551))),ISNUMBER(SEARCH(IF(H$2&lt;&gt;"",H$2,"NA"),'MITRE &amp; Controls Mappings'!$G551))),ISNUMBER(SEARCH(IF(H$2&lt;&gt;"",H$2,"NA"),'MITRE &amp; Controls Mappings'!$H551))),ISNUMBER(SEARCH(IF(H$3&lt;&gt;"",H$3,"NA"),'MITRE &amp; Controls Mappings'!$I551))),ISNUMBER(SEARCH(IF(H$3&lt;&gt;"",H$3,"NA"),'MITRE &amp; Controls Mappings'!$J551))), 'MITRE &amp; Controls Mappings'!$B551,"")</f>
        <v/>
      </c>
      <c r="I553" t="str">
        <f>IF(OR(OR(OR(OR(OR(ISNUMBER(SEARCH(IF(I$1&lt;&gt;"",I$1,"NA"),'MITRE &amp; Controls Mappings'!$E551)),ISNUMBER(SEARCH(IF(I$1&lt;&gt;"",I$1,"NA"),'MITRE &amp; Controls Mappings'!$F551))),ISNUMBER(SEARCH(IF(I$2&lt;&gt;"",I$2,"NA"),'MITRE &amp; Controls Mappings'!$G551))),ISNUMBER(SEARCH(IF(I$2&lt;&gt;"",I$2,"NA"),'MITRE &amp; Controls Mappings'!$H551))),ISNUMBER(SEARCH(IF(I$3&lt;&gt;"",I$3,"NA"),'MITRE &amp; Controls Mappings'!$I551))),ISNUMBER(SEARCH(IF(I$3&lt;&gt;"",I$3,"NA"),'MITRE &amp; Controls Mappings'!$J551))), 'MITRE &amp; Controls Mappings'!$B551,"")</f>
        <v/>
      </c>
      <c r="J553" t="str">
        <f>IF(OR(OR(OR(OR(OR(ISNUMBER(SEARCH(IF(J$1&lt;&gt;"",J$1,"NA"),'MITRE &amp; Controls Mappings'!$E551)),ISNUMBER(SEARCH(IF(J$1&lt;&gt;"",J$1,"NA"),'MITRE &amp; Controls Mappings'!$F551))),ISNUMBER(SEARCH(IF(J$2&lt;&gt;"",J$2,"NA"),'MITRE &amp; Controls Mappings'!$G551))),ISNUMBER(SEARCH(IF(J$2&lt;&gt;"",J$2,"NA"),'MITRE &amp; Controls Mappings'!$H551))),ISNUMBER(SEARCH(IF(J$3&lt;&gt;"",J$3,"NA"),'MITRE &amp; Controls Mappings'!$I551))),ISNUMBER(SEARCH(IF(J$3&lt;&gt;"",J$3,"NA"),'MITRE &amp; Controls Mappings'!$J551))), 'MITRE &amp; Controls Mappings'!$B551,"")</f>
        <v/>
      </c>
      <c r="K553" t="str">
        <f>IF(OR(OR(OR(OR(OR(ISNUMBER(SEARCH(IF(K$1&lt;&gt;"",K$1,"NA"),'MITRE &amp; Controls Mappings'!$E551)),ISNUMBER(SEARCH(IF(K$1&lt;&gt;"",K$1,"NA"),'MITRE &amp; Controls Mappings'!$F551))),ISNUMBER(SEARCH(IF(K$2&lt;&gt;"",K$2,"NA"),'MITRE &amp; Controls Mappings'!$G551))),ISNUMBER(SEARCH(IF(K$2&lt;&gt;"",K$2,"NA"),'MITRE &amp; Controls Mappings'!$H551))),ISNUMBER(SEARCH(IF(K$3&lt;&gt;"",K$3,"NA"),'MITRE &amp; Controls Mappings'!$I551))),ISNUMBER(SEARCH(IF(K$3&lt;&gt;"",K$3,"NA"),'MITRE &amp; Controls Mappings'!$J551))), 'MITRE &amp; Controls Mappings'!$B551,"")</f>
        <v/>
      </c>
      <c r="L553" s="26" t="str">
        <f>IF('MITRE &amp; Controls Mappings'!D551 &lt;&gt;"",'MITRE &amp; Controls Mappings'!D551,"" )</f>
        <v>Logging and tracing</v>
      </c>
    </row>
    <row r="554" spans="1:12" x14ac:dyDescent="0.25">
      <c r="A554" t="str">
        <f>IF(COUNTIF(B554:K554,"="&amp;'MITRE &amp; Controls Mappings'!B552)&gt;0,'MITRE &amp; Controls Mappings'!B552,"")</f>
        <v/>
      </c>
      <c r="B554" t="str">
        <f>IF(OR(OR(OR(OR(OR(ISNUMBER(SEARCH(IF(B$1&lt;&gt;"",B$1,"NA"),'MITRE &amp; Controls Mappings'!$E552)),ISNUMBER(SEARCH(IF(B$1&lt;&gt;"",B$1,"NA"),'MITRE &amp; Controls Mappings'!$F552))),ISNUMBER(SEARCH(IF(B$2&lt;&gt;"",B$2,"NA"),'MITRE &amp; Controls Mappings'!$G552))),ISNUMBER(SEARCH(IF(B$2&lt;&gt;"",B$2,"NA"),'MITRE &amp; Controls Mappings'!$H552))),ISNUMBER(SEARCH(IF(B$3&lt;&gt;"",B$3,"NA"),'MITRE &amp; Controls Mappings'!$I552))),ISNUMBER(SEARCH(IF(B$3&lt;&gt;"",B$3,"NA"),'MITRE &amp; Controls Mappings'!$J552))), 'MITRE &amp; Controls Mappings'!$B552,"")</f>
        <v/>
      </c>
      <c r="C554" t="str">
        <f>IF(OR(OR(OR(OR(OR(ISNUMBER(SEARCH(IF(C$1&lt;&gt;"",C$1,"NA"),'MITRE &amp; Controls Mappings'!$E552)),ISNUMBER(SEARCH(IF(C$1&lt;&gt;"",C$1,"NA"),'MITRE &amp; Controls Mappings'!$F552))),ISNUMBER(SEARCH(IF(C$2&lt;&gt;"",C$2,"NA"),'MITRE &amp; Controls Mappings'!$G552))),ISNUMBER(SEARCH(IF(C$2&lt;&gt;"",C$2,"NA"),'MITRE &amp; Controls Mappings'!$H552))),ISNUMBER(SEARCH(IF(C$3&lt;&gt;"",C$3,"NA"),'MITRE &amp; Controls Mappings'!$I552))),ISNUMBER(SEARCH(IF(C$3&lt;&gt;"",C$3,"NA"),'MITRE &amp; Controls Mappings'!$J552))), 'MITRE &amp; Controls Mappings'!$B552,"")</f>
        <v/>
      </c>
      <c r="D554" t="str">
        <f>IF(OR(OR(OR(OR(OR(ISNUMBER(SEARCH(IF(D$1&lt;&gt;"",D$1,"NA"),'MITRE &amp; Controls Mappings'!$E552)),ISNUMBER(SEARCH(IF(D$1&lt;&gt;"",D$1,"NA"),'MITRE &amp; Controls Mappings'!$F552))),ISNUMBER(SEARCH(IF(D$2&lt;&gt;"",D$2,"NA"),'MITRE &amp; Controls Mappings'!$G552))),ISNUMBER(SEARCH(IF(D$2&lt;&gt;"",D$2,"NA"),'MITRE &amp; Controls Mappings'!$H552))),ISNUMBER(SEARCH(IF(D$3&lt;&gt;"",D$3,"NA"),'MITRE &amp; Controls Mappings'!$I552))),ISNUMBER(SEARCH(IF(D$3&lt;&gt;"",D$3,"NA"),'MITRE &amp; Controls Mappings'!$J552))), 'MITRE &amp; Controls Mappings'!$B552,"")</f>
        <v/>
      </c>
      <c r="E554" t="str">
        <f>IF(OR(OR(OR(OR(OR(ISNUMBER(SEARCH(IF(E$1&lt;&gt;"",E$1,"NA"),'MITRE &amp; Controls Mappings'!$E552)),ISNUMBER(SEARCH(IF(E$1&lt;&gt;"",E$1,"NA"),'MITRE &amp; Controls Mappings'!$F552))),ISNUMBER(SEARCH(IF(E$2&lt;&gt;"",E$2,"NA"),'MITRE &amp; Controls Mappings'!$G552))),ISNUMBER(SEARCH(IF(E$2&lt;&gt;"",E$2,"NA"),'MITRE &amp; Controls Mappings'!$H552))),ISNUMBER(SEARCH(IF(E$3&lt;&gt;"",E$3,"NA"),'MITRE &amp; Controls Mappings'!$I552))),ISNUMBER(SEARCH(IF(E$3&lt;&gt;"",E$3,"NA"),'MITRE &amp; Controls Mappings'!$J552))), 'MITRE &amp; Controls Mappings'!$B552,"")</f>
        <v/>
      </c>
      <c r="F554" t="str">
        <f>IF(OR(OR(OR(OR(OR(ISNUMBER(SEARCH(IF(F$1&lt;&gt;"",F$1,"NA"),'MITRE &amp; Controls Mappings'!$E552)),ISNUMBER(SEARCH(IF(F$1&lt;&gt;"",F$1,"NA"),'MITRE &amp; Controls Mappings'!$F552))),ISNUMBER(SEARCH(IF(F$2&lt;&gt;"",F$2,"NA"),'MITRE &amp; Controls Mappings'!$G552))),ISNUMBER(SEARCH(IF(F$2&lt;&gt;"",F$2,"NA"),'MITRE &amp; Controls Mappings'!$H552))),ISNUMBER(SEARCH(IF(F$3&lt;&gt;"",F$3,"NA"),'MITRE &amp; Controls Mappings'!$I552))),ISNUMBER(SEARCH(IF(F$3&lt;&gt;"",F$3,"NA"),'MITRE &amp; Controls Mappings'!$J552))), 'MITRE &amp; Controls Mappings'!$B552,"")</f>
        <v/>
      </c>
      <c r="G554" t="str">
        <f>IF(OR(OR(OR(OR(OR(ISNUMBER(SEARCH(IF(G$1&lt;&gt;"",G$1,"NA"),'MITRE &amp; Controls Mappings'!$E552)),ISNUMBER(SEARCH(IF(G$1&lt;&gt;"",G$1,"NA"),'MITRE &amp; Controls Mappings'!$F552))),ISNUMBER(SEARCH(IF(G$2&lt;&gt;"",G$2,"NA"),'MITRE &amp; Controls Mappings'!$G552))),ISNUMBER(SEARCH(IF(G$2&lt;&gt;"",G$2,"NA"),'MITRE &amp; Controls Mappings'!$H552))),ISNUMBER(SEARCH(IF(G$3&lt;&gt;"",G$3,"NA"),'MITRE &amp; Controls Mappings'!$I552))),ISNUMBER(SEARCH(IF(G$3&lt;&gt;"",G$3,"NA"),'MITRE &amp; Controls Mappings'!$J552))), 'MITRE &amp; Controls Mappings'!$B552,"")</f>
        <v/>
      </c>
      <c r="H554" t="str">
        <f>IF(OR(OR(OR(OR(OR(ISNUMBER(SEARCH(IF(H$1&lt;&gt;"",H$1,"NA"),'MITRE &amp; Controls Mappings'!$E552)),ISNUMBER(SEARCH(IF(H$1&lt;&gt;"",H$1,"NA"),'MITRE &amp; Controls Mappings'!$F552))),ISNUMBER(SEARCH(IF(H$2&lt;&gt;"",H$2,"NA"),'MITRE &amp; Controls Mappings'!$G552))),ISNUMBER(SEARCH(IF(H$2&lt;&gt;"",H$2,"NA"),'MITRE &amp; Controls Mappings'!$H552))),ISNUMBER(SEARCH(IF(H$3&lt;&gt;"",H$3,"NA"),'MITRE &amp; Controls Mappings'!$I552))),ISNUMBER(SEARCH(IF(H$3&lt;&gt;"",H$3,"NA"),'MITRE &amp; Controls Mappings'!$J552))), 'MITRE &amp; Controls Mappings'!$B552,"")</f>
        <v/>
      </c>
      <c r="I554" t="str">
        <f>IF(OR(OR(OR(OR(OR(ISNUMBER(SEARCH(IF(I$1&lt;&gt;"",I$1,"NA"),'MITRE &amp; Controls Mappings'!$E552)),ISNUMBER(SEARCH(IF(I$1&lt;&gt;"",I$1,"NA"),'MITRE &amp; Controls Mappings'!$F552))),ISNUMBER(SEARCH(IF(I$2&lt;&gt;"",I$2,"NA"),'MITRE &amp; Controls Mappings'!$G552))),ISNUMBER(SEARCH(IF(I$2&lt;&gt;"",I$2,"NA"),'MITRE &amp; Controls Mappings'!$H552))),ISNUMBER(SEARCH(IF(I$3&lt;&gt;"",I$3,"NA"),'MITRE &amp; Controls Mappings'!$I552))),ISNUMBER(SEARCH(IF(I$3&lt;&gt;"",I$3,"NA"),'MITRE &amp; Controls Mappings'!$J552))), 'MITRE &amp; Controls Mappings'!$B552,"")</f>
        <v/>
      </c>
      <c r="J554" t="str">
        <f>IF(OR(OR(OR(OR(OR(ISNUMBER(SEARCH(IF(J$1&lt;&gt;"",J$1,"NA"),'MITRE &amp; Controls Mappings'!$E552)),ISNUMBER(SEARCH(IF(J$1&lt;&gt;"",J$1,"NA"),'MITRE &amp; Controls Mappings'!$F552))),ISNUMBER(SEARCH(IF(J$2&lt;&gt;"",J$2,"NA"),'MITRE &amp; Controls Mappings'!$G552))),ISNUMBER(SEARCH(IF(J$2&lt;&gt;"",J$2,"NA"),'MITRE &amp; Controls Mappings'!$H552))),ISNUMBER(SEARCH(IF(J$3&lt;&gt;"",J$3,"NA"),'MITRE &amp; Controls Mappings'!$I552))),ISNUMBER(SEARCH(IF(J$3&lt;&gt;"",J$3,"NA"),'MITRE &amp; Controls Mappings'!$J552))), 'MITRE &amp; Controls Mappings'!$B552,"")</f>
        <v/>
      </c>
      <c r="K554" t="str">
        <f>IF(OR(OR(OR(OR(OR(ISNUMBER(SEARCH(IF(K$1&lt;&gt;"",K$1,"NA"),'MITRE &amp; Controls Mappings'!$E552)),ISNUMBER(SEARCH(IF(K$1&lt;&gt;"",K$1,"NA"),'MITRE &amp; Controls Mappings'!$F552))),ISNUMBER(SEARCH(IF(K$2&lt;&gt;"",K$2,"NA"),'MITRE &amp; Controls Mappings'!$G552))),ISNUMBER(SEARCH(IF(K$2&lt;&gt;"",K$2,"NA"),'MITRE &amp; Controls Mappings'!$H552))),ISNUMBER(SEARCH(IF(K$3&lt;&gt;"",K$3,"NA"),'MITRE &amp; Controls Mappings'!$I552))),ISNUMBER(SEARCH(IF(K$3&lt;&gt;"",K$3,"NA"),'MITRE &amp; Controls Mappings'!$J552))), 'MITRE &amp; Controls Mappings'!$B552,"")</f>
        <v/>
      </c>
      <c r="L554" s="26" t="str">
        <f>IF('MITRE &amp; Controls Mappings'!D552 &lt;&gt;"",'MITRE &amp; Controls Mappings'!D552,"" )</f>
        <v>Internet Communication Management</v>
      </c>
    </row>
    <row r="555" spans="1:12" x14ac:dyDescent="0.25">
      <c r="A555" t="str">
        <f>IF(COUNTIF(B555:K555,"="&amp;'MITRE &amp; Controls Mappings'!B553)&gt;0,'MITRE &amp; Controls Mappings'!B553,"")</f>
        <v/>
      </c>
      <c r="B555" t="str">
        <f>IF(OR(OR(OR(OR(OR(ISNUMBER(SEARCH(IF(B$1&lt;&gt;"",B$1,"NA"),'MITRE &amp; Controls Mappings'!$E553)),ISNUMBER(SEARCH(IF(B$1&lt;&gt;"",B$1,"NA"),'MITRE &amp; Controls Mappings'!$F553))),ISNUMBER(SEARCH(IF(B$2&lt;&gt;"",B$2,"NA"),'MITRE &amp; Controls Mappings'!$G553))),ISNUMBER(SEARCH(IF(B$2&lt;&gt;"",B$2,"NA"),'MITRE &amp; Controls Mappings'!$H553))),ISNUMBER(SEARCH(IF(B$3&lt;&gt;"",B$3,"NA"),'MITRE &amp; Controls Mappings'!$I553))),ISNUMBER(SEARCH(IF(B$3&lt;&gt;"",B$3,"NA"),'MITRE &amp; Controls Mappings'!$J553))), 'MITRE &amp; Controls Mappings'!$B553,"")</f>
        <v/>
      </c>
      <c r="C555" t="str">
        <f>IF(OR(OR(OR(OR(OR(ISNUMBER(SEARCH(IF(C$1&lt;&gt;"",C$1,"NA"),'MITRE &amp; Controls Mappings'!$E553)),ISNUMBER(SEARCH(IF(C$1&lt;&gt;"",C$1,"NA"),'MITRE &amp; Controls Mappings'!$F553))),ISNUMBER(SEARCH(IF(C$2&lt;&gt;"",C$2,"NA"),'MITRE &amp; Controls Mappings'!$G553))),ISNUMBER(SEARCH(IF(C$2&lt;&gt;"",C$2,"NA"),'MITRE &amp; Controls Mappings'!$H553))),ISNUMBER(SEARCH(IF(C$3&lt;&gt;"",C$3,"NA"),'MITRE &amp; Controls Mappings'!$I553))),ISNUMBER(SEARCH(IF(C$3&lt;&gt;"",C$3,"NA"),'MITRE &amp; Controls Mappings'!$J553))), 'MITRE &amp; Controls Mappings'!$B553,"")</f>
        <v/>
      </c>
      <c r="D555" t="str">
        <f>IF(OR(OR(OR(OR(OR(ISNUMBER(SEARCH(IF(D$1&lt;&gt;"",D$1,"NA"),'MITRE &amp; Controls Mappings'!$E553)),ISNUMBER(SEARCH(IF(D$1&lt;&gt;"",D$1,"NA"),'MITRE &amp; Controls Mappings'!$F553))),ISNUMBER(SEARCH(IF(D$2&lt;&gt;"",D$2,"NA"),'MITRE &amp; Controls Mappings'!$G553))),ISNUMBER(SEARCH(IF(D$2&lt;&gt;"",D$2,"NA"),'MITRE &amp; Controls Mappings'!$H553))),ISNUMBER(SEARCH(IF(D$3&lt;&gt;"",D$3,"NA"),'MITRE &amp; Controls Mappings'!$I553))),ISNUMBER(SEARCH(IF(D$3&lt;&gt;"",D$3,"NA"),'MITRE &amp; Controls Mappings'!$J553))), 'MITRE &amp; Controls Mappings'!$B553,"")</f>
        <v/>
      </c>
      <c r="E555" t="str">
        <f>IF(OR(OR(OR(OR(OR(ISNUMBER(SEARCH(IF(E$1&lt;&gt;"",E$1,"NA"),'MITRE &amp; Controls Mappings'!$E553)),ISNUMBER(SEARCH(IF(E$1&lt;&gt;"",E$1,"NA"),'MITRE &amp; Controls Mappings'!$F553))),ISNUMBER(SEARCH(IF(E$2&lt;&gt;"",E$2,"NA"),'MITRE &amp; Controls Mappings'!$G553))),ISNUMBER(SEARCH(IF(E$2&lt;&gt;"",E$2,"NA"),'MITRE &amp; Controls Mappings'!$H553))),ISNUMBER(SEARCH(IF(E$3&lt;&gt;"",E$3,"NA"),'MITRE &amp; Controls Mappings'!$I553))),ISNUMBER(SEARCH(IF(E$3&lt;&gt;"",E$3,"NA"),'MITRE &amp; Controls Mappings'!$J553))), 'MITRE &amp; Controls Mappings'!$B553,"")</f>
        <v/>
      </c>
      <c r="F555" t="str">
        <f>IF(OR(OR(OR(OR(OR(ISNUMBER(SEARCH(IF(F$1&lt;&gt;"",F$1,"NA"),'MITRE &amp; Controls Mappings'!$E553)),ISNUMBER(SEARCH(IF(F$1&lt;&gt;"",F$1,"NA"),'MITRE &amp; Controls Mappings'!$F553))),ISNUMBER(SEARCH(IF(F$2&lt;&gt;"",F$2,"NA"),'MITRE &amp; Controls Mappings'!$G553))),ISNUMBER(SEARCH(IF(F$2&lt;&gt;"",F$2,"NA"),'MITRE &amp; Controls Mappings'!$H553))),ISNUMBER(SEARCH(IF(F$3&lt;&gt;"",F$3,"NA"),'MITRE &amp; Controls Mappings'!$I553))),ISNUMBER(SEARCH(IF(F$3&lt;&gt;"",F$3,"NA"),'MITRE &amp; Controls Mappings'!$J553))), 'MITRE &amp; Controls Mappings'!$B553,"")</f>
        <v/>
      </c>
      <c r="G555" t="str">
        <f>IF(OR(OR(OR(OR(OR(ISNUMBER(SEARCH(IF(G$1&lt;&gt;"",G$1,"NA"),'MITRE &amp; Controls Mappings'!$E553)),ISNUMBER(SEARCH(IF(G$1&lt;&gt;"",G$1,"NA"),'MITRE &amp; Controls Mappings'!$F553))),ISNUMBER(SEARCH(IF(G$2&lt;&gt;"",G$2,"NA"),'MITRE &amp; Controls Mappings'!$G553))),ISNUMBER(SEARCH(IF(G$2&lt;&gt;"",G$2,"NA"),'MITRE &amp; Controls Mappings'!$H553))),ISNUMBER(SEARCH(IF(G$3&lt;&gt;"",G$3,"NA"),'MITRE &amp; Controls Mappings'!$I553))),ISNUMBER(SEARCH(IF(G$3&lt;&gt;"",G$3,"NA"),'MITRE &amp; Controls Mappings'!$J553))), 'MITRE &amp; Controls Mappings'!$B553,"")</f>
        <v/>
      </c>
      <c r="H555" t="str">
        <f>IF(OR(OR(OR(OR(OR(ISNUMBER(SEARCH(IF(H$1&lt;&gt;"",H$1,"NA"),'MITRE &amp; Controls Mappings'!$E553)),ISNUMBER(SEARCH(IF(H$1&lt;&gt;"",H$1,"NA"),'MITRE &amp; Controls Mappings'!$F553))),ISNUMBER(SEARCH(IF(H$2&lt;&gt;"",H$2,"NA"),'MITRE &amp; Controls Mappings'!$G553))),ISNUMBER(SEARCH(IF(H$2&lt;&gt;"",H$2,"NA"),'MITRE &amp; Controls Mappings'!$H553))),ISNUMBER(SEARCH(IF(H$3&lt;&gt;"",H$3,"NA"),'MITRE &amp; Controls Mappings'!$I553))),ISNUMBER(SEARCH(IF(H$3&lt;&gt;"",H$3,"NA"),'MITRE &amp; Controls Mappings'!$J553))), 'MITRE &amp; Controls Mappings'!$B553,"")</f>
        <v/>
      </c>
      <c r="I555" t="str">
        <f>IF(OR(OR(OR(OR(OR(ISNUMBER(SEARCH(IF(I$1&lt;&gt;"",I$1,"NA"),'MITRE &amp; Controls Mappings'!$E553)),ISNUMBER(SEARCH(IF(I$1&lt;&gt;"",I$1,"NA"),'MITRE &amp; Controls Mappings'!$F553))),ISNUMBER(SEARCH(IF(I$2&lt;&gt;"",I$2,"NA"),'MITRE &amp; Controls Mappings'!$G553))),ISNUMBER(SEARCH(IF(I$2&lt;&gt;"",I$2,"NA"),'MITRE &amp; Controls Mappings'!$H553))),ISNUMBER(SEARCH(IF(I$3&lt;&gt;"",I$3,"NA"),'MITRE &amp; Controls Mappings'!$I553))),ISNUMBER(SEARCH(IF(I$3&lt;&gt;"",I$3,"NA"),'MITRE &amp; Controls Mappings'!$J553))), 'MITRE &amp; Controls Mappings'!$B553,"")</f>
        <v/>
      </c>
      <c r="J555" t="str">
        <f>IF(OR(OR(OR(OR(OR(ISNUMBER(SEARCH(IF(J$1&lt;&gt;"",J$1,"NA"),'MITRE &amp; Controls Mappings'!$E553)),ISNUMBER(SEARCH(IF(J$1&lt;&gt;"",J$1,"NA"),'MITRE &amp; Controls Mappings'!$F553))),ISNUMBER(SEARCH(IF(J$2&lt;&gt;"",J$2,"NA"),'MITRE &amp; Controls Mappings'!$G553))),ISNUMBER(SEARCH(IF(J$2&lt;&gt;"",J$2,"NA"),'MITRE &amp; Controls Mappings'!$H553))),ISNUMBER(SEARCH(IF(J$3&lt;&gt;"",J$3,"NA"),'MITRE &amp; Controls Mappings'!$I553))),ISNUMBER(SEARCH(IF(J$3&lt;&gt;"",J$3,"NA"),'MITRE &amp; Controls Mappings'!$J553))), 'MITRE &amp; Controls Mappings'!$B553,"")</f>
        <v/>
      </c>
      <c r="K555" t="str">
        <f>IF(OR(OR(OR(OR(OR(ISNUMBER(SEARCH(IF(K$1&lt;&gt;"",K$1,"NA"),'MITRE &amp; Controls Mappings'!$E553)),ISNUMBER(SEARCH(IF(K$1&lt;&gt;"",K$1,"NA"),'MITRE &amp; Controls Mappings'!$F553))),ISNUMBER(SEARCH(IF(K$2&lt;&gt;"",K$2,"NA"),'MITRE &amp; Controls Mappings'!$G553))),ISNUMBER(SEARCH(IF(K$2&lt;&gt;"",K$2,"NA"),'MITRE &amp; Controls Mappings'!$H553))),ISNUMBER(SEARCH(IF(K$3&lt;&gt;"",K$3,"NA"),'MITRE &amp; Controls Mappings'!$I553))),ISNUMBER(SEARCH(IF(K$3&lt;&gt;"",K$3,"NA"),'MITRE &amp; Controls Mappings'!$J553))), 'MITRE &amp; Controls Mappings'!$B553,"")</f>
        <v/>
      </c>
      <c r="L555" s="26" t="str">
        <f>IF('MITRE &amp; Controls Mappings'!D553 &lt;&gt;"",'MITRE &amp; Controls Mappings'!D553,"" )</f>
        <v>Internet Communication settings</v>
      </c>
    </row>
    <row r="556" spans="1:12" x14ac:dyDescent="0.25">
      <c r="A556" t="str">
        <f>IF(COUNTIF(B556:K556,"="&amp;'MITRE &amp; Controls Mappings'!B554)&gt;0,'MITRE &amp; Controls Mappings'!B554,"")</f>
        <v/>
      </c>
      <c r="B556" t="str">
        <f>IF(OR(OR(OR(OR(OR(ISNUMBER(SEARCH(IF(B$1&lt;&gt;"",B$1,"NA"),'MITRE &amp; Controls Mappings'!$E554)),ISNUMBER(SEARCH(IF(B$1&lt;&gt;"",B$1,"NA"),'MITRE &amp; Controls Mappings'!$F554))),ISNUMBER(SEARCH(IF(B$2&lt;&gt;"",B$2,"NA"),'MITRE &amp; Controls Mappings'!$G554))),ISNUMBER(SEARCH(IF(B$2&lt;&gt;"",B$2,"NA"),'MITRE &amp; Controls Mappings'!$H554))),ISNUMBER(SEARCH(IF(B$3&lt;&gt;"",B$3,"NA"),'MITRE &amp; Controls Mappings'!$I554))),ISNUMBER(SEARCH(IF(B$3&lt;&gt;"",B$3,"NA"),'MITRE &amp; Controls Mappings'!$J554))), 'MITRE &amp; Controls Mappings'!$B554,"")</f>
        <v/>
      </c>
      <c r="C556" t="str">
        <f>IF(OR(OR(OR(OR(OR(ISNUMBER(SEARCH(IF(C$1&lt;&gt;"",C$1,"NA"),'MITRE &amp; Controls Mappings'!$E554)),ISNUMBER(SEARCH(IF(C$1&lt;&gt;"",C$1,"NA"),'MITRE &amp; Controls Mappings'!$F554))),ISNUMBER(SEARCH(IF(C$2&lt;&gt;"",C$2,"NA"),'MITRE &amp; Controls Mappings'!$G554))),ISNUMBER(SEARCH(IF(C$2&lt;&gt;"",C$2,"NA"),'MITRE &amp; Controls Mappings'!$H554))),ISNUMBER(SEARCH(IF(C$3&lt;&gt;"",C$3,"NA"),'MITRE &amp; Controls Mappings'!$I554))),ISNUMBER(SEARCH(IF(C$3&lt;&gt;"",C$3,"NA"),'MITRE &amp; Controls Mappings'!$J554))), 'MITRE &amp; Controls Mappings'!$B554,"")</f>
        <v/>
      </c>
      <c r="D556" t="str">
        <f>IF(OR(OR(OR(OR(OR(ISNUMBER(SEARCH(IF(D$1&lt;&gt;"",D$1,"NA"),'MITRE &amp; Controls Mappings'!$E554)),ISNUMBER(SEARCH(IF(D$1&lt;&gt;"",D$1,"NA"),'MITRE &amp; Controls Mappings'!$F554))),ISNUMBER(SEARCH(IF(D$2&lt;&gt;"",D$2,"NA"),'MITRE &amp; Controls Mappings'!$G554))),ISNUMBER(SEARCH(IF(D$2&lt;&gt;"",D$2,"NA"),'MITRE &amp; Controls Mappings'!$H554))),ISNUMBER(SEARCH(IF(D$3&lt;&gt;"",D$3,"NA"),'MITRE &amp; Controls Mappings'!$I554))),ISNUMBER(SEARCH(IF(D$3&lt;&gt;"",D$3,"NA"),'MITRE &amp; Controls Mappings'!$J554))), 'MITRE &amp; Controls Mappings'!$B554,"")</f>
        <v/>
      </c>
      <c r="E556" t="str">
        <f>IF(OR(OR(OR(OR(OR(ISNUMBER(SEARCH(IF(E$1&lt;&gt;"",E$1,"NA"),'MITRE &amp; Controls Mappings'!$E554)),ISNUMBER(SEARCH(IF(E$1&lt;&gt;"",E$1,"NA"),'MITRE &amp; Controls Mappings'!$F554))),ISNUMBER(SEARCH(IF(E$2&lt;&gt;"",E$2,"NA"),'MITRE &amp; Controls Mappings'!$G554))),ISNUMBER(SEARCH(IF(E$2&lt;&gt;"",E$2,"NA"),'MITRE &amp; Controls Mappings'!$H554))),ISNUMBER(SEARCH(IF(E$3&lt;&gt;"",E$3,"NA"),'MITRE &amp; Controls Mappings'!$I554))),ISNUMBER(SEARCH(IF(E$3&lt;&gt;"",E$3,"NA"),'MITRE &amp; Controls Mappings'!$J554))), 'MITRE &amp; Controls Mappings'!$B554,"")</f>
        <v/>
      </c>
      <c r="F556" t="str">
        <f>IF(OR(OR(OR(OR(OR(ISNUMBER(SEARCH(IF(F$1&lt;&gt;"",F$1,"NA"),'MITRE &amp; Controls Mappings'!$E554)),ISNUMBER(SEARCH(IF(F$1&lt;&gt;"",F$1,"NA"),'MITRE &amp; Controls Mappings'!$F554))),ISNUMBER(SEARCH(IF(F$2&lt;&gt;"",F$2,"NA"),'MITRE &amp; Controls Mappings'!$G554))),ISNUMBER(SEARCH(IF(F$2&lt;&gt;"",F$2,"NA"),'MITRE &amp; Controls Mappings'!$H554))),ISNUMBER(SEARCH(IF(F$3&lt;&gt;"",F$3,"NA"),'MITRE &amp; Controls Mappings'!$I554))),ISNUMBER(SEARCH(IF(F$3&lt;&gt;"",F$3,"NA"),'MITRE &amp; Controls Mappings'!$J554))), 'MITRE &amp; Controls Mappings'!$B554,"")</f>
        <v/>
      </c>
      <c r="G556" t="str">
        <f>IF(OR(OR(OR(OR(OR(ISNUMBER(SEARCH(IF(G$1&lt;&gt;"",G$1,"NA"),'MITRE &amp; Controls Mappings'!$E554)),ISNUMBER(SEARCH(IF(G$1&lt;&gt;"",G$1,"NA"),'MITRE &amp; Controls Mappings'!$F554))),ISNUMBER(SEARCH(IF(G$2&lt;&gt;"",G$2,"NA"),'MITRE &amp; Controls Mappings'!$G554))),ISNUMBER(SEARCH(IF(G$2&lt;&gt;"",G$2,"NA"),'MITRE &amp; Controls Mappings'!$H554))),ISNUMBER(SEARCH(IF(G$3&lt;&gt;"",G$3,"NA"),'MITRE &amp; Controls Mappings'!$I554))),ISNUMBER(SEARCH(IF(G$3&lt;&gt;"",G$3,"NA"),'MITRE &amp; Controls Mappings'!$J554))), 'MITRE &amp; Controls Mappings'!$B554,"")</f>
        <v/>
      </c>
      <c r="H556" t="str">
        <f>IF(OR(OR(OR(OR(OR(ISNUMBER(SEARCH(IF(H$1&lt;&gt;"",H$1,"NA"),'MITRE &amp; Controls Mappings'!$E554)),ISNUMBER(SEARCH(IF(H$1&lt;&gt;"",H$1,"NA"),'MITRE &amp; Controls Mappings'!$F554))),ISNUMBER(SEARCH(IF(H$2&lt;&gt;"",H$2,"NA"),'MITRE &amp; Controls Mappings'!$G554))),ISNUMBER(SEARCH(IF(H$2&lt;&gt;"",H$2,"NA"),'MITRE &amp; Controls Mappings'!$H554))),ISNUMBER(SEARCH(IF(H$3&lt;&gt;"",H$3,"NA"),'MITRE &amp; Controls Mappings'!$I554))),ISNUMBER(SEARCH(IF(H$3&lt;&gt;"",H$3,"NA"),'MITRE &amp; Controls Mappings'!$J554))), 'MITRE &amp; Controls Mappings'!$B554,"")</f>
        <v/>
      </c>
      <c r="I556" t="str">
        <f>IF(OR(OR(OR(OR(OR(ISNUMBER(SEARCH(IF(I$1&lt;&gt;"",I$1,"NA"),'MITRE &amp; Controls Mappings'!$E554)),ISNUMBER(SEARCH(IF(I$1&lt;&gt;"",I$1,"NA"),'MITRE &amp; Controls Mappings'!$F554))),ISNUMBER(SEARCH(IF(I$2&lt;&gt;"",I$2,"NA"),'MITRE &amp; Controls Mappings'!$G554))),ISNUMBER(SEARCH(IF(I$2&lt;&gt;"",I$2,"NA"),'MITRE &amp; Controls Mappings'!$H554))),ISNUMBER(SEARCH(IF(I$3&lt;&gt;"",I$3,"NA"),'MITRE &amp; Controls Mappings'!$I554))),ISNUMBER(SEARCH(IF(I$3&lt;&gt;"",I$3,"NA"),'MITRE &amp; Controls Mappings'!$J554))), 'MITRE &amp; Controls Mappings'!$B554,"")</f>
        <v/>
      </c>
      <c r="J556" t="str">
        <f>IF(OR(OR(OR(OR(OR(ISNUMBER(SEARCH(IF(J$1&lt;&gt;"",J$1,"NA"),'MITRE &amp; Controls Mappings'!$E554)),ISNUMBER(SEARCH(IF(J$1&lt;&gt;"",J$1,"NA"),'MITRE &amp; Controls Mappings'!$F554))),ISNUMBER(SEARCH(IF(J$2&lt;&gt;"",J$2,"NA"),'MITRE &amp; Controls Mappings'!$G554))),ISNUMBER(SEARCH(IF(J$2&lt;&gt;"",J$2,"NA"),'MITRE &amp; Controls Mappings'!$H554))),ISNUMBER(SEARCH(IF(J$3&lt;&gt;"",J$3,"NA"),'MITRE &amp; Controls Mappings'!$I554))),ISNUMBER(SEARCH(IF(J$3&lt;&gt;"",J$3,"NA"),'MITRE &amp; Controls Mappings'!$J554))), 'MITRE &amp; Controls Mappings'!$B554,"")</f>
        <v/>
      </c>
      <c r="K556" t="str">
        <f>IF(OR(OR(OR(OR(OR(ISNUMBER(SEARCH(IF(K$1&lt;&gt;"",K$1,"NA"),'MITRE &amp; Controls Mappings'!$E554)),ISNUMBER(SEARCH(IF(K$1&lt;&gt;"",K$1,"NA"),'MITRE &amp; Controls Mappings'!$F554))),ISNUMBER(SEARCH(IF(K$2&lt;&gt;"",K$2,"NA"),'MITRE &amp; Controls Mappings'!$G554))),ISNUMBER(SEARCH(IF(K$2&lt;&gt;"",K$2,"NA"),'MITRE &amp; Controls Mappings'!$H554))),ISNUMBER(SEARCH(IF(K$3&lt;&gt;"",K$3,"NA"),'MITRE &amp; Controls Mappings'!$I554))),ISNUMBER(SEARCH(IF(K$3&lt;&gt;"",K$3,"NA"),'MITRE &amp; Controls Mappings'!$J554))), 'MITRE &amp; Controls Mappings'!$B554,"")</f>
        <v/>
      </c>
      <c r="L556" s="26" t="str">
        <f>IF('MITRE &amp; Controls Mappings'!D554 &lt;&gt;"",'MITRE &amp; Controls Mappings'!D554,"" )</f>
        <v>(L1) Ensure 'Turn off downloading of print drivers over HTTP' is set to 'Enabled'</v>
      </c>
    </row>
    <row r="557" spans="1:12" x14ac:dyDescent="0.25">
      <c r="A557" t="str">
        <f>IF(COUNTIF(B557:K557,"="&amp;'MITRE &amp; Controls Mappings'!B555)&gt;0,'MITRE &amp; Controls Mappings'!B555,"")</f>
        <v/>
      </c>
      <c r="B557" t="str">
        <f>IF(OR(OR(OR(OR(OR(ISNUMBER(SEARCH(IF(B$1&lt;&gt;"",B$1,"NA"),'MITRE &amp; Controls Mappings'!$E555)),ISNUMBER(SEARCH(IF(B$1&lt;&gt;"",B$1,"NA"),'MITRE &amp; Controls Mappings'!$F555))),ISNUMBER(SEARCH(IF(B$2&lt;&gt;"",B$2,"NA"),'MITRE &amp; Controls Mappings'!$G555))),ISNUMBER(SEARCH(IF(B$2&lt;&gt;"",B$2,"NA"),'MITRE &amp; Controls Mappings'!$H555))),ISNUMBER(SEARCH(IF(B$3&lt;&gt;"",B$3,"NA"),'MITRE &amp; Controls Mappings'!$I555))),ISNUMBER(SEARCH(IF(B$3&lt;&gt;"",B$3,"NA"),'MITRE &amp; Controls Mappings'!$J555))), 'MITRE &amp; Controls Mappings'!$B555,"")</f>
        <v/>
      </c>
      <c r="C557" t="str">
        <f>IF(OR(OR(OR(OR(OR(ISNUMBER(SEARCH(IF(C$1&lt;&gt;"",C$1,"NA"),'MITRE &amp; Controls Mappings'!$E555)),ISNUMBER(SEARCH(IF(C$1&lt;&gt;"",C$1,"NA"),'MITRE &amp; Controls Mappings'!$F555))),ISNUMBER(SEARCH(IF(C$2&lt;&gt;"",C$2,"NA"),'MITRE &amp; Controls Mappings'!$G555))),ISNUMBER(SEARCH(IF(C$2&lt;&gt;"",C$2,"NA"),'MITRE &amp; Controls Mappings'!$H555))),ISNUMBER(SEARCH(IF(C$3&lt;&gt;"",C$3,"NA"),'MITRE &amp; Controls Mappings'!$I555))),ISNUMBER(SEARCH(IF(C$3&lt;&gt;"",C$3,"NA"),'MITRE &amp; Controls Mappings'!$J555))), 'MITRE &amp; Controls Mappings'!$B555,"")</f>
        <v/>
      </c>
      <c r="D557" t="str">
        <f>IF(OR(OR(OR(OR(OR(ISNUMBER(SEARCH(IF(D$1&lt;&gt;"",D$1,"NA"),'MITRE &amp; Controls Mappings'!$E555)),ISNUMBER(SEARCH(IF(D$1&lt;&gt;"",D$1,"NA"),'MITRE &amp; Controls Mappings'!$F555))),ISNUMBER(SEARCH(IF(D$2&lt;&gt;"",D$2,"NA"),'MITRE &amp; Controls Mappings'!$G555))),ISNUMBER(SEARCH(IF(D$2&lt;&gt;"",D$2,"NA"),'MITRE &amp; Controls Mappings'!$H555))),ISNUMBER(SEARCH(IF(D$3&lt;&gt;"",D$3,"NA"),'MITRE &amp; Controls Mappings'!$I555))),ISNUMBER(SEARCH(IF(D$3&lt;&gt;"",D$3,"NA"),'MITRE &amp; Controls Mappings'!$J555))), 'MITRE &amp; Controls Mappings'!$B555,"")</f>
        <v/>
      </c>
      <c r="E557" t="str">
        <f>IF(OR(OR(OR(OR(OR(ISNUMBER(SEARCH(IF(E$1&lt;&gt;"",E$1,"NA"),'MITRE &amp; Controls Mappings'!$E555)),ISNUMBER(SEARCH(IF(E$1&lt;&gt;"",E$1,"NA"),'MITRE &amp; Controls Mappings'!$F555))),ISNUMBER(SEARCH(IF(E$2&lt;&gt;"",E$2,"NA"),'MITRE &amp; Controls Mappings'!$G555))),ISNUMBER(SEARCH(IF(E$2&lt;&gt;"",E$2,"NA"),'MITRE &amp; Controls Mappings'!$H555))),ISNUMBER(SEARCH(IF(E$3&lt;&gt;"",E$3,"NA"),'MITRE &amp; Controls Mappings'!$I555))),ISNUMBER(SEARCH(IF(E$3&lt;&gt;"",E$3,"NA"),'MITRE &amp; Controls Mappings'!$J555))), 'MITRE &amp; Controls Mappings'!$B555,"")</f>
        <v/>
      </c>
      <c r="F557" t="str">
        <f>IF(OR(OR(OR(OR(OR(ISNUMBER(SEARCH(IF(F$1&lt;&gt;"",F$1,"NA"),'MITRE &amp; Controls Mappings'!$E555)),ISNUMBER(SEARCH(IF(F$1&lt;&gt;"",F$1,"NA"),'MITRE &amp; Controls Mappings'!$F555))),ISNUMBER(SEARCH(IF(F$2&lt;&gt;"",F$2,"NA"),'MITRE &amp; Controls Mappings'!$G555))),ISNUMBER(SEARCH(IF(F$2&lt;&gt;"",F$2,"NA"),'MITRE &amp; Controls Mappings'!$H555))),ISNUMBER(SEARCH(IF(F$3&lt;&gt;"",F$3,"NA"),'MITRE &amp; Controls Mappings'!$I555))),ISNUMBER(SEARCH(IF(F$3&lt;&gt;"",F$3,"NA"),'MITRE &amp; Controls Mappings'!$J555))), 'MITRE &amp; Controls Mappings'!$B555,"")</f>
        <v/>
      </c>
      <c r="G557" t="str">
        <f>IF(OR(OR(OR(OR(OR(ISNUMBER(SEARCH(IF(G$1&lt;&gt;"",G$1,"NA"),'MITRE &amp; Controls Mappings'!$E555)),ISNUMBER(SEARCH(IF(G$1&lt;&gt;"",G$1,"NA"),'MITRE &amp; Controls Mappings'!$F555))),ISNUMBER(SEARCH(IF(G$2&lt;&gt;"",G$2,"NA"),'MITRE &amp; Controls Mappings'!$G555))),ISNUMBER(SEARCH(IF(G$2&lt;&gt;"",G$2,"NA"),'MITRE &amp; Controls Mappings'!$H555))),ISNUMBER(SEARCH(IF(G$3&lt;&gt;"",G$3,"NA"),'MITRE &amp; Controls Mappings'!$I555))),ISNUMBER(SEARCH(IF(G$3&lt;&gt;"",G$3,"NA"),'MITRE &amp; Controls Mappings'!$J555))), 'MITRE &amp; Controls Mappings'!$B555,"")</f>
        <v/>
      </c>
      <c r="H557" t="str">
        <f>IF(OR(OR(OR(OR(OR(ISNUMBER(SEARCH(IF(H$1&lt;&gt;"",H$1,"NA"),'MITRE &amp; Controls Mappings'!$E555)),ISNUMBER(SEARCH(IF(H$1&lt;&gt;"",H$1,"NA"),'MITRE &amp; Controls Mappings'!$F555))),ISNUMBER(SEARCH(IF(H$2&lt;&gt;"",H$2,"NA"),'MITRE &amp; Controls Mappings'!$G555))),ISNUMBER(SEARCH(IF(H$2&lt;&gt;"",H$2,"NA"),'MITRE &amp; Controls Mappings'!$H555))),ISNUMBER(SEARCH(IF(H$3&lt;&gt;"",H$3,"NA"),'MITRE &amp; Controls Mappings'!$I555))),ISNUMBER(SEARCH(IF(H$3&lt;&gt;"",H$3,"NA"),'MITRE &amp; Controls Mappings'!$J555))), 'MITRE &amp; Controls Mappings'!$B555,"")</f>
        <v/>
      </c>
      <c r="I557" t="str">
        <f>IF(OR(OR(OR(OR(OR(ISNUMBER(SEARCH(IF(I$1&lt;&gt;"",I$1,"NA"),'MITRE &amp; Controls Mappings'!$E555)),ISNUMBER(SEARCH(IF(I$1&lt;&gt;"",I$1,"NA"),'MITRE &amp; Controls Mappings'!$F555))),ISNUMBER(SEARCH(IF(I$2&lt;&gt;"",I$2,"NA"),'MITRE &amp; Controls Mappings'!$G555))),ISNUMBER(SEARCH(IF(I$2&lt;&gt;"",I$2,"NA"),'MITRE &amp; Controls Mappings'!$H555))),ISNUMBER(SEARCH(IF(I$3&lt;&gt;"",I$3,"NA"),'MITRE &amp; Controls Mappings'!$I555))),ISNUMBER(SEARCH(IF(I$3&lt;&gt;"",I$3,"NA"),'MITRE &amp; Controls Mappings'!$J555))), 'MITRE &amp; Controls Mappings'!$B555,"")</f>
        <v/>
      </c>
      <c r="J557" t="str">
        <f>IF(OR(OR(OR(OR(OR(ISNUMBER(SEARCH(IF(J$1&lt;&gt;"",J$1,"NA"),'MITRE &amp; Controls Mappings'!$E555)),ISNUMBER(SEARCH(IF(J$1&lt;&gt;"",J$1,"NA"),'MITRE &amp; Controls Mappings'!$F555))),ISNUMBER(SEARCH(IF(J$2&lt;&gt;"",J$2,"NA"),'MITRE &amp; Controls Mappings'!$G555))),ISNUMBER(SEARCH(IF(J$2&lt;&gt;"",J$2,"NA"),'MITRE &amp; Controls Mappings'!$H555))),ISNUMBER(SEARCH(IF(J$3&lt;&gt;"",J$3,"NA"),'MITRE &amp; Controls Mappings'!$I555))),ISNUMBER(SEARCH(IF(J$3&lt;&gt;"",J$3,"NA"),'MITRE &amp; Controls Mappings'!$J555))), 'MITRE &amp; Controls Mappings'!$B555,"")</f>
        <v/>
      </c>
      <c r="K557" t="str">
        <f>IF(OR(OR(OR(OR(OR(ISNUMBER(SEARCH(IF(K$1&lt;&gt;"",K$1,"NA"),'MITRE &amp; Controls Mappings'!$E555)),ISNUMBER(SEARCH(IF(K$1&lt;&gt;"",K$1,"NA"),'MITRE &amp; Controls Mappings'!$F555))),ISNUMBER(SEARCH(IF(K$2&lt;&gt;"",K$2,"NA"),'MITRE &amp; Controls Mappings'!$G555))),ISNUMBER(SEARCH(IF(K$2&lt;&gt;"",K$2,"NA"),'MITRE &amp; Controls Mappings'!$H555))),ISNUMBER(SEARCH(IF(K$3&lt;&gt;"",K$3,"NA"),'MITRE &amp; Controls Mappings'!$I555))),ISNUMBER(SEARCH(IF(K$3&lt;&gt;"",K$3,"NA"),'MITRE &amp; Controls Mappings'!$J555))), 'MITRE &amp; Controls Mappings'!$B555,"")</f>
        <v/>
      </c>
      <c r="L557" s="26" t="str">
        <f>IF('MITRE &amp; Controls Mappings'!D555 &lt;&gt;"",'MITRE &amp; Controls Mappings'!D555,"" )</f>
        <v>(L1) Ensure 'Turn off downloading of print drivers over HTTP' is set to 'Enabled'</v>
      </c>
    </row>
    <row r="558" spans="1:12" x14ac:dyDescent="0.25">
      <c r="A558" t="str">
        <f>IF(COUNTIF(B558:K558,"="&amp;'MITRE &amp; Controls Mappings'!B556)&gt;0,'MITRE &amp; Controls Mappings'!B556,"")</f>
        <v/>
      </c>
      <c r="B558" t="str">
        <f>IF(OR(OR(OR(OR(OR(ISNUMBER(SEARCH(IF(B$1&lt;&gt;"",B$1,"NA"),'MITRE &amp; Controls Mappings'!$E556)),ISNUMBER(SEARCH(IF(B$1&lt;&gt;"",B$1,"NA"),'MITRE &amp; Controls Mappings'!$F556))),ISNUMBER(SEARCH(IF(B$2&lt;&gt;"",B$2,"NA"),'MITRE &amp; Controls Mappings'!$G556))),ISNUMBER(SEARCH(IF(B$2&lt;&gt;"",B$2,"NA"),'MITRE &amp; Controls Mappings'!$H556))),ISNUMBER(SEARCH(IF(B$3&lt;&gt;"",B$3,"NA"),'MITRE &amp; Controls Mappings'!$I556))),ISNUMBER(SEARCH(IF(B$3&lt;&gt;"",B$3,"NA"),'MITRE &amp; Controls Mappings'!$J556))), 'MITRE &amp; Controls Mappings'!$B556,"")</f>
        <v/>
      </c>
      <c r="C558" t="str">
        <f>IF(OR(OR(OR(OR(OR(ISNUMBER(SEARCH(IF(C$1&lt;&gt;"",C$1,"NA"),'MITRE &amp; Controls Mappings'!$E556)),ISNUMBER(SEARCH(IF(C$1&lt;&gt;"",C$1,"NA"),'MITRE &amp; Controls Mappings'!$F556))),ISNUMBER(SEARCH(IF(C$2&lt;&gt;"",C$2,"NA"),'MITRE &amp; Controls Mappings'!$G556))),ISNUMBER(SEARCH(IF(C$2&lt;&gt;"",C$2,"NA"),'MITRE &amp; Controls Mappings'!$H556))),ISNUMBER(SEARCH(IF(C$3&lt;&gt;"",C$3,"NA"),'MITRE &amp; Controls Mappings'!$I556))),ISNUMBER(SEARCH(IF(C$3&lt;&gt;"",C$3,"NA"),'MITRE &amp; Controls Mappings'!$J556))), 'MITRE &amp; Controls Mappings'!$B556,"")</f>
        <v/>
      </c>
      <c r="D558" t="str">
        <f>IF(OR(OR(OR(OR(OR(ISNUMBER(SEARCH(IF(D$1&lt;&gt;"",D$1,"NA"),'MITRE &amp; Controls Mappings'!$E556)),ISNUMBER(SEARCH(IF(D$1&lt;&gt;"",D$1,"NA"),'MITRE &amp; Controls Mappings'!$F556))),ISNUMBER(SEARCH(IF(D$2&lt;&gt;"",D$2,"NA"),'MITRE &amp; Controls Mappings'!$G556))),ISNUMBER(SEARCH(IF(D$2&lt;&gt;"",D$2,"NA"),'MITRE &amp; Controls Mappings'!$H556))),ISNUMBER(SEARCH(IF(D$3&lt;&gt;"",D$3,"NA"),'MITRE &amp; Controls Mappings'!$I556))),ISNUMBER(SEARCH(IF(D$3&lt;&gt;"",D$3,"NA"),'MITRE &amp; Controls Mappings'!$J556))), 'MITRE &amp; Controls Mappings'!$B556,"")</f>
        <v/>
      </c>
      <c r="E558" t="str">
        <f>IF(OR(OR(OR(OR(OR(ISNUMBER(SEARCH(IF(E$1&lt;&gt;"",E$1,"NA"),'MITRE &amp; Controls Mappings'!$E556)),ISNUMBER(SEARCH(IF(E$1&lt;&gt;"",E$1,"NA"),'MITRE &amp; Controls Mappings'!$F556))),ISNUMBER(SEARCH(IF(E$2&lt;&gt;"",E$2,"NA"),'MITRE &amp; Controls Mappings'!$G556))),ISNUMBER(SEARCH(IF(E$2&lt;&gt;"",E$2,"NA"),'MITRE &amp; Controls Mappings'!$H556))),ISNUMBER(SEARCH(IF(E$3&lt;&gt;"",E$3,"NA"),'MITRE &amp; Controls Mappings'!$I556))),ISNUMBER(SEARCH(IF(E$3&lt;&gt;"",E$3,"NA"),'MITRE &amp; Controls Mappings'!$J556))), 'MITRE &amp; Controls Mappings'!$B556,"")</f>
        <v/>
      </c>
      <c r="F558" t="str">
        <f>IF(OR(OR(OR(OR(OR(ISNUMBER(SEARCH(IF(F$1&lt;&gt;"",F$1,"NA"),'MITRE &amp; Controls Mappings'!$E556)),ISNUMBER(SEARCH(IF(F$1&lt;&gt;"",F$1,"NA"),'MITRE &amp; Controls Mappings'!$F556))),ISNUMBER(SEARCH(IF(F$2&lt;&gt;"",F$2,"NA"),'MITRE &amp; Controls Mappings'!$G556))),ISNUMBER(SEARCH(IF(F$2&lt;&gt;"",F$2,"NA"),'MITRE &amp; Controls Mappings'!$H556))),ISNUMBER(SEARCH(IF(F$3&lt;&gt;"",F$3,"NA"),'MITRE &amp; Controls Mappings'!$I556))),ISNUMBER(SEARCH(IF(F$3&lt;&gt;"",F$3,"NA"),'MITRE &amp; Controls Mappings'!$J556))), 'MITRE &amp; Controls Mappings'!$B556,"")</f>
        <v/>
      </c>
      <c r="G558" t="str">
        <f>IF(OR(OR(OR(OR(OR(ISNUMBER(SEARCH(IF(G$1&lt;&gt;"",G$1,"NA"),'MITRE &amp; Controls Mappings'!$E556)),ISNUMBER(SEARCH(IF(G$1&lt;&gt;"",G$1,"NA"),'MITRE &amp; Controls Mappings'!$F556))),ISNUMBER(SEARCH(IF(G$2&lt;&gt;"",G$2,"NA"),'MITRE &amp; Controls Mappings'!$G556))),ISNUMBER(SEARCH(IF(G$2&lt;&gt;"",G$2,"NA"),'MITRE &amp; Controls Mappings'!$H556))),ISNUMBER(SEARCH(IF(G$3&lt;&gt;"",G$3,"NA"),'MITRE &amp; Controls Mappings'!$I556))),ISNUMBER(SEARCH(IF(G$3&lt;&gt;"",G$3,"NA"),'MITRE &amp; Controls Mappings'!$J556))), 'MITRE &amp; Controls Mappings'!$B556,"")</f>
        <v/>
      </c>
      <c r="H558" t="str">
        <f>IF(OR(OR(OR(OR(OR(ISNUMBER(SEARCH(IF(H$1&lt;&gt;"",H$1,"NA"),'MITRE &amp; Controls Mappings'!$E556)),ISNUMBER(SEARCH(IF(H$1&lt;&gt;"",H$1,"NA"),'MITRE &amp; Controls Mappings'!$F556))),ISNUMBER(SEARCH(IF(H$2&lt;&gt;"",H$2,"NA"),'MITRE &amp; Controls Mappings'!$G556))),ISNUMBER(SEARCH(IF(H$2&lt;&gt;"",H$2,"NA"),'MITRE &amp; Controls Mappings'!$H556))),ISNUMBER(SEARCH(IF(H$3&lt;&gt;"",H$3,"NA"),'MITRE &amp; Controls Mappings'!$I556))),ISNUMBER(SEARCH(IF(H$3&lt;&gt;"",H$3,"NA"),'MITRE &amp; Controls Mappings'!$J556))), 'MITRE &amp; Controls Mappings'!$B556,"")</f>
        <v/>
      </c>
      <c r="I558" t="str">
        <f>IF(OR(OR(OR(OR(OR(ISNUMBER(SEARCH(IF(I$1&lt;&gt;"",I$1,"NA"),'MITRE &amp; Controls Mappings'!$E556)),ISNUMBER(SEARCH(IF(I$1&lt;&gt;"",I$1,"NA"),'MITRE &amp; Controls Mappings'!$F556))),ISNUMBER(SEARCH(IF(I$2&lt;&gt;"",I$2,"NA"),'MITRE &amp; Controls Mappings'!$G556))),ISNUMBER(SEARCH(IF(I$2&lt;&gt;"",I$2,"NA"),'MITRE &amp; Controls Mappings'!$H556))),ISNUMBER(SEARCH(IF(I$3&lt;&gt;"",I$3,"NA"),'MITRE &amp; Controls Mappings'!$I556))),ISNUMBER(SEARCH(IF(I$3&lt;&gt;"",I$3,"NA"),'MITRE &amp; Controls Mappings'!$J556))), 'MITRE &amp; Controls Mappings'!$B556,"")</f>
        <v/>
      </c>
      <c r="J558" t="str">
        <f>IF(OR(OR(OR(OR(OR(ISNUMBER(SEARCH(IF(J$1&lt;&gt;"",J$1,"NA"),'MITRE &amp; Controls Mappings'!$E556)),ISNUMBER(SEARCH(IF(J$1&lt;&gt;"",J$1,"NA"),'MITRE &amp; Controls Mappings'!$F556))),ISNUMBER(SEARCH(IF(J$2&lt;&gt;"",J$2,"NA"),'MITRE &amp; Controls Mappings'!$G556))),ISNUMBER(SEARCH(IF(J$2&lt;&gt;"",J$2,"NA"),'MITRE &amp; Controls Mappings'!$H556))),ISNUMBER(SEARCH(IF(J$3&lt;&gt;"",J$3,"NA"),'MITRE &amp; Controls Mappings'!$I556))),ISNUMBER(SEARCH(IF(J$3&lt;&gt;"",J$3,"NA"),'MITRE &amp; Controls Mappings'!$J556))), 'MITRE &amp; Controls Mappings'!$B556,"")</f>
        <v/>
      </c>
      <c r="K558" t="str">
        <f>IF(OR(OR(OR(OR(OR(ISNUMBER(SEARCH(IF(K$1&lt;&gt;"",K$1,"NA"),'MITRE &amp; Controls Mappings'!$E556)),ISNUMBER(SEARCH(IF(K$1&lt;&gt;"",K$1,"NA"),'MITRE &amp; Controls Mappings'!$F556))),ISNUMBER(SEARCH(IF(K$2&lt;&gt;"",K$2,"NA"),'MITRE &amp; Controls Mappings'!$G556))),ISNUMBER(SEARCH(IF(K$2&lt;&gt;"",K$2,"NA"),'MITRE &amp; Controls Mappings'!$H556))),ISNUMBER(SEARCH(IF(K$3&lt;&gt;"",K$3,"NA"),'MITRE &amp; Controls Mappings'!$I556))),ISNUMBER(SEARCH(IF(K$3&lt;&gt;"",K$3,"NA"),'MITRE &amp; Controls Mappings'!$J556))), 'MITRE &amp; Controls Mappings'!$B556,"")</f>
        <v/>
      </c>
      <c r="L558" s="26" t="str">
        <f>IF('MITRE &amp; Controls Mappings'!D556 &lt;&gt;"",'MITRE &amp; Controls Mappings'!D556,"" )</f>
        <v>(L2) Ensure 'Turn off handwriting personalization data sharing' is set to 'Enabled'</v>
      </c>
    </row>
    <row r="559" spans="1:12" x14ac:dyDescent="0.25">
      <c r="A559" t="str">
        <f>IF(COUNTIF(B559:K559,"="&amp;'MITRE &amp; Controls Mappings'!B557)&gt;0,'MITRE &amp; Controls Mappings'!B557,"")</f>
        <v/>
      </c>
      <c r="B559" t="str">
        <f>IF(OR(OR(OR(OR(OR(ISNUMBER(SEARCH(IF(B$1&lt;&gt;"",B$1,"NA"),'MITRE &amp; Controls Mappings'!$E557)),ISNUMBER(SEARCH(IF(B$1&lt;&gt;"",B$1,"NA"),'MITRE &amp; Controls Mappings'!$F557))),ISNUMBER(SEARCH(IF(B$2&lt;&gt;"",B$2,"NA"),'MITRE &amp; Controls Mappings'!$G557))),ISNUMBER(SEARCH(IF(B$2&lt;&gt;"",B$2,"NA"),'MITRE &amp; Controls Mappings'!$H557))),ISNUMBER(SEARCH(IF(B$3&lt;&gt;"",B$3,"NA"),'MITRE &amp; Controls Mappings'!$I557))),ISNUMBER(SEARCH(IF(B$3&lt;&gt;"",B$3,"NA"),'MITRE &amp; Controls Mappings'!$J557))), 'MITRE &amp; Controls Mappings'!$B557,"")</f>
        <v/>
      </c>
      <c r="C559" t="str">
        <f>IF(OR(OR(OR(OR(OR(ISNUMBER(SEARCH(IF(C$1&lt;&gt;"",C$1,"NA"),'MITRE &amp; Controls Mappings'!$E557)),ISNUMBER(SEARCH(IF(C$1&lt;&gt;"",C$1,"NA"),'MITRE &amp; Controls Mappings'!$F557))),ISNUMBER(SEARCH(IF(C$2&lt;&gt;"",C$2,"NA"),'MITRE &amp; Controls Mappings'!$G557))),ISNUMBER(SEARCH(IF(C$2&lt;&gt;"",C$2,"NA"),'MITRE &amp; Controls Mappings'!$H557))),ISNUMBER(SEARCH(IF(C$3&lt;&gt;"",C$3,"NA"),'MITRE &amp; Controls Mappings'!$I557))),ISNUMBER(SEARCH(IF(C$3&lt;&gt;"",C$3,"NA"),'MITRE &amp; Controls Mappings'!$J557))), 'MITRE &amp; Controls Mappings'!$B557,"")</f>
        <v/>
      </c>
      <c r="D559" t="str">
        <f>IF(OR(OR(OR(OR(OR(ISNUMBER(SEARCH(IF(D$1&lt;&gt;"",D$1,"NA"),'MITRE &amp; Controls Mappings'!$E557)),ISNUMBER(SEARCH(IF(D$1&lt;&gt;"",D$1,"NA"),'MITRE &amp; Controls Mappings'!$F557))),ISNUMBER(SEARCH(IF(D$2&lt;&gt;"",D$2,"NA"),'MITRE &amp; Controls Mappings'!$G557))),ISNUMBER(SEARCH(IF(D$2&lt;&gt;"",D$2,"NA"),'MITRE &amp; Controls Mappings'!$H557))),ISNUMBER(SEARCH(IF(D$3&lt;&gt;"",D$3,"NA"),'MITRE &amp; Controls Mappings'!$I557))),ISNUMBER(SEARCH(IF(D$3&lt;&gt;"",D$3,"NA"),'MITRE &amp; Controls Mappings'!$J557))), 'MITRE &amp; Controls Mappings'!$B557,"")</f>
        <v/>
      </c>
      <c r="E559" t="str">
        <f>IF(OR(OR(OR(OR(OR(ISNUMBER(SEARCH(IF(E$1&lt;&gt;"",E$1,"NA"),'MITRE &amp; Controls Mappings'!$E557)),ISNUMBER(SEARCH(IF(E$1&lt;&gt;"",E$1,"NA"),'MITRE &amp; Controls Mappings'!$F557))),ISNUMBER(SEARCH(IF(E$2&lt;&gt;"",E$2,"NA"),'MITRE &amp; Controls Mappings'!$G557))),ISNUMBER(SEARCH(IF(E$2&lt;&gt;"",E$2,"NA"),'MITRE &amp; Controls Mappings'!$H557))),ISNUMBER(SEARCH(IF(E$3&lt;&gt;"",E$3,"NA"),'MITRE &amp; Controls Mappings'!$I557))),ISNUMBER(SEARCH(IF(E$3&lt;&gt;"",E$3,"NA"),'MITRE &amp; Controls Mappings'!$J557))), 'MITRE &amp; Controls Mappings'!$B557,"")</f>
        <v/>
      </c>
      <c r="F559" t="str">
        <f>IF(OR(OR(OR(OR(OR(ISNUMBER(SEARCH(IF(F$1&lt;&gt;"",F$1,"NA"),'MITRE &amp; Controls Mappings'!$E557)),ISNUMBER(SEARCH(IF(F$1&lt;&gt;"",F$1,"NA"),'MITRE &amp; Controls Mappings'!$F557))),ISNUMBER(SEARCH(IF(F$2&lt;&gt;"",F$2,"NA"),'MITRE &amp; Controls Mappings'!$G557))),ISNUMBER(SEARCH(IF(F$2&lt;&gt;"",F$2,"NA"),'MITRE &amp; Controls Mappings'!$H557))),ISNUMBER(SEARCH(IF(F$3&lt;&gt;"",F$3,"NA"),'MITRE &amp; Controls Mappings'!$I557))),ISNUMBER(SEARCH(IF(F$3&lt;&gt;"",F$3,"NA"),'MITRE &amp; Controls Mappings'!$J557))), 'MITRE &amp; Controls Mappings'!$B557,"")</f>
        <v/>
      </c>
      <c r="G559" t="str">
        <f>IF(OR(OR(OR(OR(OR(ISNUMBER(SEARCH(IF(G$1&lt;&gt;"",G$1,"NA"),'MITRE &amp; Controls Mappings'!$E557)),ISNUMBER(SEARCH(IF(G$1&lt;&gt;"",G$1,"NA"),'MITRE &amp; Controls Mappings'!$F557))),ISNUMBER(SEARCH(IF(G$2&lt;&gt;"",G$2,"NA"),'MITRE &amp; Controls Mappings'!$G557))),ISNUMBER(SEARCH(IF(G$2&lt;&gt;"",G$2,"NA"),'MITRE &amp; Controls Mappings'!$H557))),ISNUMBER(SEARCH(IF(G$3&lt;&gt;"",G$3,"NA"),'MITRE &amp; Controls Mappings'!$I557))),ISNUMBER(SEARCH(IF(G$3&lt;&gt;"",G$3,"NA"),'MITRE &amp; Controls Mappings'!$J557))), 'MITRE &amp; Controls Mappings'!$B557,"")</f>
        <v/>
      </c>
      <c r="H559" t="str">
        <f>IF(OR(OR(OR(OR(OR(ISNUMBER(SEARCH(IF(H$1&lt;&gt;"",H$1,"NA"),'MITRE &amp; Controls Mappings'!$E557)),ISNUMBER(SEARCH(IF(H$1&lt;&gt;"",H$1,"NA"),'MITRE &amp; Controls Mappings'!$F557))),ISNUMBER(SEARCH(IF(H$2&lt;&gt;"",H$2,"NA"),'MITRE &amp; Controls Mappings'!$G557))),ISNUMBER(SEARCH(IF(H$2&lt;&gt;"",H$2,"NA"),'MITRE &amp; Controls Mappings'!$H557))),ISNUMBER(SEARCH(IF(H$3&lt;&gt;"",H$3,"NA"),'MITRE &amp; Controls Mappings'!$I557))),ISNUMBER(SEARCH(IF(H$3&lt;&gt;"",H$3,"NA"),'MITRE &amp; Controls Mappings'!$J557))), 'MITRE &amp; Controls Mappings'!$B557,"")</f>
        <v/>
      </c>
      <c r="I559" t="str">
        <f>IF(OR(OR(OR(OR(OR(ISNUMBER(SEARCH(IF(I$1&lt;&gt;"",I$1,"NA"),'MITRE &amp; Controls Mappings'!$E557)),ISNUMBER(SEARCH(IF(I$1&lt;&gt;"",I$1,"NA"),'MITRE &amp; Controls Mappings'!$F557))),ISNUMBER(SEARCH(IF(I$2&lt;&gt;"",I$2,"NA"),'MITRE &amp; Controls Mappings'!$G557))),ISNUMBER(SEARCH(IF(I$2&lt;&gt;"",I$2,"NA"),'MITRE &amp; Controls Mappings'!$H557))),ISNUMBER(SEARCH(IF(I$3&lt;&gt;"",I$3,"NA"),'MITRE &amp; Controls Mappings'!$I557))),ISNUMBER(SEARCH(IF(I$3&lt;&gt;"",I$3,"NA"),'MITRE &amp; Controls Mappings'!$J557))), 'MITRE &amp; Controls Mappings'!$B557,"")</f>
        <v/>
      </c>
      <c r="J559" t="str">
        <f>IF(OR(OR(OR(OR(OR(ISNUMBER(SEARCH(IF(J$1&lt;&gt;"",J$1,"NA"),'MITRE &amp; Controls Mappings'!$E557)),ISNUMBER(SEARCH(IF(J$1&lt;&gt;"",J$1,"NA"),'MITRE &amp; Controls Mappings'!$F557))),ISNUMBER(SEARCH(IF(J$2&lt;&gt;"",J$2,"NA"),'MITRE &amp; Controls Mappings'!$G557))),ISNUMBER(SEARCH(IF(J$2&lt;&gt;"",J$2,"NA"),'MITRE &amp; Controls Mappings'!$H557))),ISNUMBER(SEARCH(IF(J$3&lt;&gt;"",J$3,"NA"),'MITRE &amp; Controls Mappings'!$I557))),ISNUMBER(SEARCH(IF(J$3&lt;&gt;"",J$3,"NA"),'MITRE &amp; Controls Mappings'!$J557))), 'MITRE &amp; Controls Mappings'!$B557,"")</f>
        <v/>
      </c>
      <c r="K559" t="str">
        <f>IF(OR(OR(OR(OR(OR(ISNUMBER(SEARCH(IF(K$1&lt;&gt;"",K$1,"NA"),'MITRE &amp; Controls Mappings'!$E557)),ISNUMBER(SEARCH(IF(K$1&lt;&gt;"",K$1,"NA"),'MITRE &amp; Controls Mappings'!$F557))),ISNUMBER(SEARCH(IF(K$2&lt;&gt;"",K$2,"NA"),'MITRE &amp; Controls Mappings'!$G557))),ISNUMBER(SEARCH(IF(K$2&lt;&gt;"",K$2,"NA"),'MITRE &amp; Controls Mappings'!$H557))),ISNUMBER(SEARCH(IF(K$3&lt;&gt;"",K$3,"NA"),'MITRE &amp; Controls Mappings'!$I557))),ISNUMBER(SEARCH(IF(K$3&lt;&gt;"",K$3,"NA"),'MITRE &amp; Controls Mappings'!$J557))), 'MITRE &amp; Controls Mappings'!$B557,"")</f>
        <v/>
      </c>
      <c r="L559" s="26" t="str">
        <f>IF('MITRE &amp; Controls Mappings'!D557 &lt;&gt;"",'MITRE &amp; Controls Mappings'!D557,"" )</f>
        <v>(L2) Ensure 'Turn off handwriting personalization data sharing' is set to 'Enabled'</v>
      </c>
    </row>
    <row r="560" spans="1:12" x14ac:dyDescent="0.25">
      <c r="A560" t="str">
        <f>IF(COUNTIF(B560:K560,"="&amp;'MITRE &amp; Controls Mappings'!B558)&gt;0,'MITRE &amp; Controls Mappings'!B558,"")</f>
        <v/>
      </c>
      <c r="B560" t="str">
        <f>IF(OR(OR(OR(OR(OR(ISNUMBER(SEARCH(IF(B$1&lt;&gt;"",B$1,"NA"),'MITRE &amp; Controls Mappings'!$E558)),ISNUMBER(SEARCH(IF(B$1&lt;&gt;"",B$1,"NA"),'MITRE &amp; Controls Mappings'!$F558))),ISNUMBER(SEARCH(IF(B$2&lt;&gt;"",B$2,"NA"),'MITRE &amp; Controls Mappings'!$G558))),ISNUMBER(SEARCH(IF(B$2&lt;&gt;"",B$2,"NA"),'MITRE &amp; Controls Mappings'!$H558))),ISNUMBER(SEARCH(IF(B$3&lt;&gt;"",B$3,"NA"),'MITRE &amp; Controls Mappings'!$I558))),ISNUMBER(SEARCH(IF(B$3&lt;&gt;"",B$3,"NA"),'MITRE &amp; Controls Mappings'!$J558))), 'MITRE &amp; Controls Mappings'!$B558,"")</f>
        <v/>
      </c>
      <c r="C560" t="str">
        <f>IF(OR(OR(OR(OR(OR(ISNUMBER(SEARCH(IF(C$1&lt;&gt;"",C$1,"NA"),'MITRE &amp; Controls Mappings'!$E558)),ISNUMBER(SEARCH(IF(C$1&lt;&gt;"",C$1,"NA"),'MITRE &amp; Controls Mappings'!$F558))),ISNUMBER(SEARCH(IF(C$2&lt;&gt;"",C$2,"NA"),'MITRE &amp; Controls Mappings'!$G558))),ISNUMBER(SEARCH(IF(C$2&lt;&gt;"",C$2,"NA"),'MITRE &amp; Controls Mappings'!$H558))),ISNUMBER(SEARCH(IF(C$3&lt;&gt;"",C$3,"NA"),'MITRE &amp; Controls Mappings'!$I558))),ISNUMBER(SEARCH(IF(C$3&lt;&gt;"",C$3,"NA"),'MITRE &amp; Controls Mappings'!$J558))), 'MITRE &amp; Controls Mappings'!$B558,"")</f>
        <v/>
      </c>
      <c r="D560" t="str">
        <f>IF(OR(OR(OR(OR(OR(ISNUMBER(SEARCH(IF(D$1&lt;&gt;"",D$1,"NA"),'MITRE &amp; Controls Mappings'!$E558)),ISNUMBER(SEARCH(IF(D$1&lt;&gt;"",D$1,"NA"),'MITRE &amp; Controls Mappings'!$F558))),ISNUMBER(SEARCH(IF(D$2&lt;&gt;"",D$2,"NA"),'MITRE &amp; Controls Mappings'!$G558))),ISNUMBER(SEARCH(IF(D$2&lt;&gt;"",D$2,"NA"),'MITRE &amp; Controls Mappings'!$H558))),ISNUMBER(SEARCH(IF(D$3&lt;&gt;"",D$3,"NA"),'MITRE &amp; Controls Mappings'!$I558))),ISNUMBER(SEARCH(IF(D$3&lt;&gt;"",D$3,"NA"),'MITRE &amp; Controls Mappings'!$J558))), 'MITRE &amp; Controls Mappings'!$B558,"")</f>
        <v/>
      </c>
      <c r="E560" t="str">
        <f>IF(OR(OR(OR(OR(OR(ISNUMBER(SEARCH(IF(E$1&lt;&gt;"",E$1,"NA"),'MITRE &amp; Controls Mappings'!$E558)),ISNUMBER(SEARCH(IF(E$1&lt;&gt;"",E$1,"NA"),'MITRE &amp; Controls Mappings'!$F558))),ISNUMBER(SEARCH(IF(E$2&lt;&gt;"",E$2,"NA"),'MITRE &amp; Controls Mappings'!$G558))),ISNUMBER(SEARCH(IF(E$2&lt;&gt;"",E$2,"NA"),'MITRE &amp; Controls Mappings'!$H558))),ISNUMBER(SEARCH(IF(E$3&lt;&gt;"",E$3,"NA"),'MITRE &amp; Controls Mappings'!$I558))),ISNUMBER(SEARCH(IF(E$3&lt;&gt;"",E$3,"NA"),'MITRE &amp; Controls Mappings'!$J558))), 'MITRE &amp; Controls Mappings'!$B558,"")</f>
        <v/>
      </c>
      <c r="F560" t="str">
        <f>IF(OR(OR(OR(OR(OR(ISNUMBER(SEARCH(IF(F$1&lt;&gt;"",F$1,"NA"),'MITRE &amp; Controls Mappings'!$E558)),ISNUMBER(SEARCH(IF(F$1&lt;&gt;"",F$1,"NA"),'MITRE &amp; Controls Mappings'!$F558))),ISNUMBER(SEARCH(IF(F$2&lt;&gt;"",F$2,"NA"),'MITRE &amp; Controls Mappings'!$G558))),ISNUMBER(SEARCH(IF(F$2&lt;&gt;"",F$2,"NA"),'MITRE &amp; Controls Mappings'!$H558))),ISNUMBER(SEARCH(IF(F$3&lt;&gt;"",F$3,"NA"),'MITRE &amp; Controls Mappings'!$I558))),ISNUMBER(SEARCH(IF(F$3&lt;&gt;"",F$3,"NA"),'MITRE &amp; Controls Mappings'!$J558))), 'MITRE &amp; Controls Mappings'!$B558,"")</f>
        <v/>
      </c>
      <c r="G560" t="str">
        <f>IF(OR(OR(OR(OR(OR(ISNUMBER(SEARCH(IF(G$1&lt;&gt;"",G$1,"NA"),'MITRE &amp; Controls Mappings'!$E558)),ISNUMBER(SEARCH(IF(G$1&lt;&gt;"",G$1,"NA"),'MITRE &amp; Controls Mappings'!$F558))),ISNUMBER(SEARCH(IF(G$2&lt;&gt;"",G$2,"NA"),'MITRE &amp; Controls Mappings'!$G558))),ISNUMBER(SEARCH(IF(G$2&lt;&gt;"",G$2,"NA"),'MITRE &amp; Controls Mappings'!$H558))),ISNUMBER(SEARCH(IF(G$3&lt;&gt;"",G$3,"NA"),'MITRE &amp; Controls Mappings'!$I558))),ISNUMBER(SEARCH(IF(G$3&lt;&gt;"",G$3,"NA"),'MITRE &amp; Controls Mappings'!$J558))), 'MITRE &amp; Controls Mappings'!$B558,"")</f>
        <v/>
      </c>
      <c r="H560" t="str">
        <f>IF(OR(OR(OR(OR(OR(ISNUMBER(SEARCH(IF(H$1&lt;&gt;"",H$1,"NA"),'MITRE &amp; Controls Mappings'!$E558)),ISNUMBER(SEARCH(IF(H$1&lt;&gt;"",H$1,"NA"),'MITRE &amp; Controls Mappings'!$F558))),ISNUMBER(SEARCH(IF(H$2&lt;&gt;"",H$2,"NA"),'MITRE &amp; Controls Mappings'!$G558))),ISNUMBER(SEARCH(IF(H$2&lt;&gt;"",H$2,"NA"),'MITRE &amp; Controls Mappings'!$H558))),ISNUMBER(SEARCH(IF(H$3&lt;&gt;"",H$3,"NA"),'MITRE &amp; Controls Mappings'!$I558))),ISNUMBER(SEARCH(IF(H$3&lt;&gt;"",H$3,"NA"),'MITRE &amp; Controls Mappings'!$J558))), 'MITRE &amp; Controls Mappings'!$B558,"")</f>
        <v/>
      </c>
      <c r="I560" t="str">
        <f>IF(OR(OR(OR(OR(OR(ISNUMBER(SEARCH(IF(I$1&lt;&gt;"",I$1,"NA"),'MITRE &amp; Controls Mappings'!$E558)),ISNUMBER(SEARCH(IF(I$1&lt;&gt;"",I$1,"NA"),'MITRE &amp; Controls Mappings'!$F558))),ISNUMBER(SEARCH(IF(I$2&lt;&gt;"",I$2,"NA"),'MITRE &amp; Controls Mappings'!$G558))),ISNUMBER(SEARCH(IF(I$2&lt;&gt;"",I$2,"NA"),'MITRE &amp; Controls Mappings'!$H558))),ISNUMBER(SEARCH(IF(I$3&lt;&gt;"",I$3,"NA"),'MITRE &amp; Controls Mappings'!$I558))),ISNUMBER(SEARCH(IF(I$3&lt;&gt;"",I$3,"NA"),'MITRE &amp; Controls Mappings'!$J558))), 'MITRE &amp; Controls Mappings'!$B558,"")</f>
        <v/>
      </c>
      <c r="J560" t="str">
        <f>IF(OR(OR(OR(OR(OR(ISNUMBER(SEARCH(IF(J$1&lt;&gt;"",J$1,"NA"),'MITRE &amp; Controls Mappings'!$E558)),ISNUMBER(SEARCH(IF(J$1&lt;&gt;"",J$1,"NA"),'MITRE &amp; Controls Mappings'!$F558))),ISNUMBER(SEARCH(IF(J$2&lt;&gt;"",J$2,"NA"),'MITRE &amp; Controls Mappings'!$G558))),ISNUMBER(SEARCH(IF(J$2&lt;&gt;"",J$2,"NA"),'MITRE &amp; Controls Mappings'!$H558))),ISNUMBER(SEARCH(IF(J$3&lt;&gt;"",J$3,"NA"),'MITRE &amp; Controls Mappings'!$I558))),ISNUMBER(SEARCH(IF(J$3&lt;&gt;"",J$3,"NA"),'MITRE &amp; Controls Mappings'!$J558))), 'MITRE &amp; Controls Mappings'!$B558,"")</f>
        <v/>
      </c>
      <c r="K560" t="str">
        <f>IF(OR(OR(OR(OR(OR(ISNUMBER(SEARCH(IF(K$1&lt;&gt;"",K$1,"NA"),'MITRE &amp; Controls Mappings'!$E558)),ISNUMBER(SEARCH(IF(K$1&lt;&gt;"",K$1,"NA"),'MITRE &amp; Controls Mappings'!$F558))),ISNUMBER(SEARCH(IF(K$2&lt;&gt;"",K$2,"NA"),'MITRE &amp; Controls Mappings'!$G558))),ISNUMBER(SEARCH(IF(K$2&lt;&gt;"",K$2,"NA"),'MITRE &amp; Controls Mappings'!$H558))),ISNUMBER(SEARCH(IF(K$3&lt;&gt;"",K$3,"NA"),'MITRE &amp; Controls Mappings'!$I558))),ISNUMBER(SEARCH(IF(K$3&lt;&gt;"",K$3,"NA"),'MITRE &amp; Controls Mappings'!$J558))), 'MITRE &amp; Controls Mappings'!$B558,"")</f>
        <v/>
      </c>
      <c r="L560" s="26" t="str">
        <f>IF('MITRE &amp; Controls Mappings'!D558 &lt;&gt;"",'MITRE &amp; Controls Mappings'!D558,"" )</f>
        <v>(L2) Ensure 'Turn off handwriting recognition error reporting' is set to 'Enabled'</v>
      </c>
    </row>
    <row r="561" spans="1:12" x14ac:dyDescent="0.25">
      <c r="A561" t="str">
        <f>IF(COUNTIF(B561:K561,"="&amp;'MITRE &amp; Controls Mappings'!B559)&gt;0,'MITRE &amp; Controls Mappings'!B559,"")</f>
        <v/>
      </c>
      <c r="B561" t="str">
        <f>IF(OR(OR(OR(OR(OR(ISNUMBER(SEARCH(IF(B$1&lt;&gt;"",B$1,"NA"),'MITRE &amp; Controls Mappings'!$E559)),ISNUMBER(SEARCH(IF(B$1&lt;&gt;"",B$1,"NA"),'MITRE &amp; Controls Mappings'!$F559))),ISNUMBER(SEARCH(IF(B$2&lt;&gt;"",B$2,"NA"),'MITRE &amp; Controls Mappings'!$G559))),ISNUMBER(SEARCH(IF(B$2&lt;&gt;"",B$2,"NA"),'MITRE &amp; Controls Mappings'!$H559))),ISNUMBER(SEARCH(IF(B$3&lt;&gt;"",B$3,"NA"),'MITRE &amp; Controls Mappings'!$I559))),ISNUMBER(SEARCH(IF(B$3&lt;&gt;"",B$3,"NA"),'MITRE &amp; Controls Mappings'!$J559))), 'MITRE &amp; Controls Mappings'!$B559,"")</f>
        <v/>
      </c>
      <c r="C561" t="str">
        <f>IF(OR(OR(OR(OR(OR(ISNUMBER(SEARCH(IF(C$1&lt;&gt;"",C$1,"NA"),'MITRE &amp; Controls Mappings'!$E559)),ISNUMBER(SEARCH(IF(C$1&lt;&gt;"",C$1,"NA"),'MITRE &amp; Controls Mappings'!$F559))),ISNUMBER(SEARCH(IF(C$2&lt;&gt;"",C$2,"NA"),'MITRE &amp; Controls Mappings'!$G559))),ISNUMBER(SEARCH(IF(C$2&lt;&gt;"",C$2,"NA"),'MITRE &amp; Controls Mappings'!$H559))),ISNUMBER(SEARCH(IF(C$3&lt;&gt;"",C$3,"NA"),'MITRE &amp; Controls Mappings'!$I559))),ISNUMBER(SEARCH(IF(C$3&lt;&gt;"",C$3,"NA"),'MITRE &amp; Controls Mappings'!$J559))), 'MITRE &amp; Controls Mappings'!$B559,"")</f>
        <v/>
      </c>
      <c r="D561" t="str">
        <f>IF(OR(OR(OR(OR(OR(ISNUMBER(SEARCH(IF(D$1&lt;&gt;"",D$1,"NA"),'MITRE &amp; Controls Mappings'!$E559)),ISNUMBER(SEARCH(IF(D$1&lt;&gt;"",D$1,"NA"),'MITRE &amp; Controls Mappings'!$F559))),ISNUMBER(SEARCH(IF(D$2&lt;&gt;"",D$2,"NA"),'MITRE &amp; Controls Mappings'!$G559))),ISNUMBER(SEARCH(IF(D$2&lt;&gt;"",D$2,"NA"),'MITRE &amp; Controls Mappings'!$H559))),ISNUMBER(SEARCH(IF(D$3&lt;&gt;"",D$3,"NA"),'MITRE &amp; Controls Mappings'!$I559))),ISNUMBER(SEARCH(IF(D$3&lt;&gt;"",D$3,"NA"),'MITRE &amp; Controls Mappings'!$J559))), 'MITRE &amp; Controls Mappings'!$B559,"")</f>
        <v/>
      </c>
      <c r="E561" t="str">
        <f>IF(OR(OR(OR(OR(OR(ISNUMBER(SEARCH(IF(E$1&lt;&gt;"",E$1,"NA"),'MITRE &amp; Controls Mappings'!$E559)),ISNUMBER(SEARCH(IF(E$1&lt;&gt;"",E$1,"NA"),'MITRE &amp; Controls Mappings'!$F559))),ISNUMBER(SEARCH(IF(E$2&lt;&gt;"",E$2,"NA"),'MITRE &amp; Controls Mappings'!$G559))),ISNUMBER(SEARCH(IF(E$2&lt;&gt;"",E$2,"NA"),'MITRE &amp; Controls Mappings'!$H559))),ISNUMBER(SEARCH(IF(E$3&lt;&gt;"",E$3,"NA"),'MITRE &amp; Controls Mappings'!$I559))),ISNUMBER(SEARCH(IF(E$3&lt;&gt;"",E$3,"NA"),'MITRE &amp; Controls Mappings'!$J559))), 'MITRE &amp; Controls Mappings'!$B559,"")</f>
        <v/>
      </c>
      <c r="F561" t="str">
        <f>IF(OR(OR(OR(OR(OR(ISNUMBER(SEARCH(IF(F$1&lt;&gt;"",F$1,"NA"),'MITRE &amp; Controls Mappings'!$E559)),ISNUMBER(SEARCH(IF(F$1&lt;&gt;"",F$1,"NA"),'MITRE &amp; Controls Mappings'!$F559))),ISNUMBER(SEARCH(IF(F$2&lt;&gt;"",F$2,"NA"),'MITRE &amp; Controls Mappings'!$G559))),ISNUMBER(SEARCH(IF(F$2&lt;&gt;"",F$2,"NA"),'MITRE &amp; Controls Mappings'!$H559))),ISNUMBER(SEARCH(IF(F$3&lt;&gt;"",F$3,"NA"),'MITRE &amp; Controls Mappings'!$I559))),ISNUMBER(SEARCH(IF(F$3&lt;&gt;"",F$3,"NA"),'MITRE &amp; Controls Mappings'!$J559))), 'MITRE &amp; Controls Mappings'!$B559,"")</f>
        <v/>
      </c>
      <c r="G561" t="str">
        <f>IF(OR(OR(OR(OR(OR(ISNUMBER(SEARCH(IF(G$1&lt;&gt;"",G$1,"NA"),'MITRE &amp; Controls Mappings'!$E559)),ISNUMBER(SEARCH(IF(G$1&lt;&gt;"",G$1,"NA"),'MITRE &amp; Controls Mappings'!$F559))),ISNUMBER(SEARCH(IF(G$2&lt;&gt;"",G$2,"NA"),'MITRE &amp; Controls Mappings'!$G559))),ISNUMBER(SEARCH(IF(G$2&lt;&gt;"",G$2,"NA"),'MITRE &amp; Controls Mappings'!$H559))),ISNUMBER(SEARCH(IF(G$3&lt;&gt;"",G$3,"NA"),'MITRE &amp; Controls Mappings'!$I559))),ISNUMBER(SEARCH(IF(G$3&lt;&gt;"",G$3,"NA"),'MITRE &amp; Controls Mappings'!$J559))), 'MITRE &amp; Controls Mappings'!$B559,"")</f>
        <v/>
      </c>
      <c r="H561" t="str">
        <f>IF(OR(OR(OR(OR(OR(ISNUMBER(SEARCH(IF(H$1&lt;&gt;"",H$1,"NA"),'MITRE &amp; Controls Mappings'!$E559)),ISNUMBER(SEARCH(IF(H$1&lt;&gt;"",H$1,"NA"),'MITRE &amp; Controls Mappings'!$F559))),ISNUMBER(SEARCH(IF(H$2&lt;&gt;"",H$2,"NA"),'MITRE &amp; Controls Mappings'!$G559))),ISNUMBER(SEARCH(IF(H$2&lt;&gt;"",H$2,"NA"),'MITRE &amp; Controls Mappings'!$H559))),ISNUMBER(SEARCH(IF(H$3&lt;&gt;"",H$3,"NA"),'MITRE &amp; Controls Mappings'!$I559))),ISNUMBER(SEARCH(IF(H$3&lt;&gt;"",H$3,"NA"),'MITRE &amp; Controls Mappings'!$J559))), 'MITRE &amp; Controls Mappings'!$B559,"")</f>
        <v/>
      </c>
      <c r="I561" t="str">
        <f>IF(OR(OR(OR(OR(OR(ISNUMBER(SEARCH(IF(I$1&lt;&gt;"",I$1,"NA"),'MITRE &amp; Controls Mappings'!$E559)),ISNUMBER(SEARCH(IF(I$1&lt;&gt;"",I$1,"NA"),'MITRE &amp; Controls Mappings'!$F559))),ISNUMBER(SEARCH(IF(I$2&lt;&gt;"",I$2,"NA"),'MITRE &amp; Controls Mappings'!$G559))),ISNUMBER(SEARCH(IF(I$2&lt;&gt;"",I$2,"NA"),'MITRE &amp; Controls Mappings'!$H559))),ISNUMBER(SEARCH(IF(I$3&lt;&gt;"",I$3,"NA"),'MITRE &amp; Controls Mappings'!$I559))),ISNUMBER(SEARCH(IF(I$3&lt;&gt;"",I$3,"NA"),'MITRE &amp; Controls Mappings'!$J559))), 'MITRE &amp; Controls Mappings'!$B559,"")</f>
        <v/>
      </c>
      <c r="J561" t="str">
        <f>IF(OR(OR(OR(OR(OR(ISNUMBER(SEARCH(IF(J$1&lt;&gt;"",J$1,"NA"),'MITRE &amp; Controls Mappings'!$E559)),ISNUMBER(SEARCH(IF(J$1&lt;&gt;"",J$1,"NA"),'MITRE &amp; Controls Mappings'!$F559))),ISNUMBER(SEARCH(IF(J$2&lt;&gt;"",J$2,"NA"),'MITRE &amp; Controls Mappings'!$G559))),ISNUMBER(SEARCH(IF(J$2&lt;&gt;"",J$2,"NA"),'MITRE &amp; Controls Mappings'!$H559))),ISNUMBER(SEARCH(IF(J$3&lt;&gt;"",J$3,"NA"),'MITRE &amp; Controls Mappings'!$I559))),ISNUMBER(SEARCH(IF(J$3&lt;&gt;"",J$3,"NA"),'MITRE &amp; Controls Mappings'!$J559))), 'MITRE &amp; Controls Mappings'!$B559,"")</f>
        <v/>
      </c>
      <c r="K561" t="str">
        <f>IF(OR(OR(OR(OR(OR(ISNUMBER(SEARCH(IF(K$1&lt;&gt;"",K$1,"NA"),'MITRE &amp; Controls Mappings'!$E559)),ISNUMBER(SEARCH(IF(K$1&lt;&gt;"",K$1,"NA"),'MITRE &amp; Controls Mappings'!$F559))),ISNUMBER(SEARCH(IF(K$2&lt;&gt;"",K$2,"NA"),'MITRE &amp; Controls Mappings'!$G559))),ISNUMBER(SEARCH(IF(K$2&lt;&gt;"",K$2,"NA"),'MITRE &amp; Controls Mappings'!$H559))),ISNUMBER(SEARCH(IF(K$3&lt;&gt;"",K$3,"NA"),'MITRE &amp; Controls Mappings'!$I559))),ISNUMBER(SEARCH(IF(K$3&lt;&gt;"",K$3,"NA"),'MITRE &amp; Controls Mappings'!$J559))), 'MITRE &amp; Controls Mappings'!$B559,"")</f>
        <v/>
      </c>
      <c r="L561" s="26" t="str">
        <f>IF('MITRE &amp; Controls Mappings'!D559 &lt;&gt;"",'MITRE &amp; Controls Mappings'!D559,"" )</f>
        <v>(L2) Ensure 'Turn off handwriting recognition error reporting' is set to 'Enabled'</v>
      </c>
    </row>
    <row r="562" spans="1:12" x14ac:dyDescent="0.25">
      <c r="A562" t="str">
        <f>IF(COUNTIF(B562:K562,"="&amp;'MITRE &amp; Controls Mappings'!B560)&gt;0,'MITRE &amp; Controls Mappings'!B560,"")</f>
        <v/>
      </c>
      <c r="B562" t="str">
        <f>IF(OR(OR(OR(OR(OR(ISNUMBER(SEARCH(IF(B$1&lt;&gt;"",B$1,"NA"),'MITRE &amp; Controls Mappings'!$E560)),ISNUMBER(SEARCH(IF(B$1&lt;&gt;"",B$1,"NA"),'MITRE &amp; Controls Mappings'!$F560))),ISNUMBER(SEARCH(IF(B$2&lt;&gt;"",B$2,"NA"),'MITRE &amp; Controls Mappings'!$G560))),ISNUMBER(SEARCH(IF(B$2&lt;&gt;"",B$2,"NA"),'MITRE &amp; Controls Mappings'!$H560))),ISNUMBER(SEARCH(IF(B$3&lt;&gt;"",B$3,"NA"),'MITRE &amp; Controls Mappings'!$I560))),ISNUMBER(SEARCH(IF(B$3&lt;&gt;"",B$3,"NA"),'MITRE &amp; Controls Mappings'!$J560))), 'MITRE &amp; Controls Mappings'!$B560,"")</f>
        <v/>
      </c>
      <c r="C562" t="str">
        <f>IF(OR(OR(OR(OR(OR(ISNUMBER(SEARCH(IF(C$1&lt;&gt;"",C$1,"NA"),'MITRE &amp; Controls Mappings'!$E560)),ISNUMBER(SEARCH(IF(C$1&lt;&gt;"",C$1,"NA"),'MITRE &amp; Controls Mappings'!$F560))),ISNUMBER(SEARCH(IF(C$2&lt;&gt;"",C$2,"NA"),'MITRE &amp; Controls Mappings'!$G560))),ISNUMBER(SEARCH(IF(C$2&lt;&gt;"",C$2,"NA"),'MITRE &amp; Controls Mappings'!$H560))),ISNUMBER(SEARCH(IF(C$3&lt;&gt;"",C$3,"NA"),'MITRE &amp; Controls Mappings'!$I560))),ISNUMBER(SEARCH(IF(C$3&lt;&gt;"",C$3,"NA"),'MITRE &amp; Controls Mappings'!$J560))), 'MITRE &amp; Controls Mappings'!$B560,"")</f>
        <v/>
      </c>
      <c r="D562" t="str">
        <f>IF(OR(OR(OR(OR(OR(ISNUMBER(SEARCH(IF(D$1&lt;&gt;"",D$1,"NA"),'MITRE &amp; Controls Mappings'!$E560)),ISNUMBER(SEARCH(IF(D$1&lt;&gt;"",D$1,"NA"),'MITRE &amp; Controls Mappings'!$F560))),ISNUMBER(SEARCH(IF(D$2&lt;&gt;"",D$2,"NA"),'MITRE &amp; Controls Mappings'!$G560))),ISNUMBER(SEARCH(IF(D$2&lt;&gt;"",D$2,"NA"),'MITRE &amp; Controls Mappings'!$H560))),ISNUMBER(SEARCH(IF(D$3&lt;&gt;"",D$3,"NA"),'MITRE &amp; Controls Mappings'!$I560))),ISNUMBER(SEARCH(IF(D$3&lt;&gt;"",D$3,"NA"),'MITRE &amp; Controls Mappings'!$J560))), 'MITRE &amp; Controls Mappings'!$B560,"")</f>
        <v/>
      </c>
      <c r="E562" t="str">
        <f>IF(OR(OR(OR(OR(OR(ISNUMBER(SEARCH(IF(E$1&lt;&gt;"",E$1,"NA"),'MITRE &amp; Controls Mappings'!$E560)),ISNUMBER(SEARCH(IF(E$1&lt;&gt;"",E$1,"NA"),'MITRE &amp; Controls Mappings'!$F560))),ISNUMBER(SEARCH(IF(E$2&lt;&gt;"",E$2,"NA"),'MITRE &amp; Controls Mappings'!$G560))),ISNUMBER(SEARCH(IF(E$2&lt;&gt;"",E$2,"NA"),'MITRE &amp; Controls Mappings'!$H560))),ISNUMBER(SEARCH(IF(E$3&lt;&gt;"",E$3,"NA"),'MITRE &amp; Controls Mappings'!$I560))),ISNUMBER(SEARCH(IF(E$3&lt;&gt;"",E$3,"NA"),'MITRE &amp; Controls Mappings'!$J560))), 'MITRE &amp; Controls Mappings'!$B560,"")</f>
        <v/>
      </c>
      <c r="F562" t="str">
        <f>IF(OR(OR(OR(OR(OR(ISNUMBER(SEARCH(IF(F$1&lt;&gt;"",F$1,"NA"),'MITRE &amp; Controls Mappings'!$E560)),ISNUMBER(SEARCH(IF(F$1&lt;&gt;"",F$1,"NA"),'MITRE &amp; Controls Mappings'!$F560))),ISNUMBER(SEARCH(IF(F$2&lt;&gt;"",F$2,"NA"),'MITRE &amp; Controls Mappings'!$G560))),ISNUMBER(SEARCH(IF(F$2&lt;&gt;"",F$2,"NA"),'MITRE &amp; Controls Mappings'!$H560))),ISNUMBER(SEARCH(IF(F$3&lt;&gt;"",F$3,"NA"),'MITRE &amp; Controls Mappings'!$I560))),ISNUMBER(SEARCH(IF(F$3&lt;&gt;"",F$3,"NA"),'MITRE &amp; Controls Mappings'!$J560))), 'MITRE &amp; Controls Mappings'!$B560,"")</f>
        <v/>
      </c>
      <c r="G562" t="str">
        <f>IF(OR(OR(OR(OR(OR(ISNUMBER(SEARCH(IF(G$1&lt;&gt;"",G$1,"NA"),'MITRE &amp; Controls Mappings'!$E560)),ISNUMBER(SEARCH(IF(G$1&lt;&gt;"",G$1,"NA"),'MITRE &amp; Controls Mappings'!$F560))),ISNUMBER(SEARCH(IF(G$2&lt;&gt;"",G$2,"NA"),'MITRE &amp; Controls Mappings'!$G560))),ISNUMBER(SEARCH(IF(G$2&lt;&gt;"",G$2,"NA"),'MITRE &amp; Controls Mappings'!$H560))),ISNUMBER(SEARCH(IF(G$3&lt;&gt;"",G$3,"NA"),'MITRE &amp; Controls Mappings'!$I560))),ISNUMBER(SEARCH(IF(G$3&lt;&gt;"",G$3,"NA"),'MITRE &amp; Controls Mappings'!$J560))), 'MITRE &amp; Controls Mappings'!$B560,"")</f>
        <v/>
      </c>
      <c r="H562" t="str">
        <f>IF(OR(OR(OR(OR(OR(ISNUMBER(SEARCH(IF(H$1&lt;&gt;"",H$1,"NA"),'MITRE &amp; Controls Mappings'!$E560)),ISNUMBER(SEARCH(IF(H$1&lt;&gt;"",H$1,"NA"),'MITRE &amp; Controls Mappings'!$F560))),ISNUMBER(SEARCH(IF(H$2&lt;&gt;"",H$2,"NA"),'MITRE &amp; Controls Mappings'!$G560))),ISNUMBER(SEARCH(IF(H$2&lt;&gt;"",H$2,"NA"),'MITRE &amp; Controls Mappings'!$H560))),ISNUMBER(SEARCH(IF(H$3&lt;&gt;"",H$3,"NA"),'MITRE &amp; Controls Mappings'!$I560))),ISNUMBER(SEARCH(IF(H$3&lt;&gt;"",H$3,"NA"),'MITRE &amp; Controls Mappings'!$J560))), 'MITRE &amp; Controls Mappings'!$B560,"")</f>
        <v/>
      </c>
      <c r="I562" t="str">
        <f>IF(OR(OR(OR(OR(OR(ISNUMBER(SEARCH(IF(I$1&lt;&gt;"",I$1,"NA"),'MITRE &amp; Controls Mappings'!$E560)),ISNUMBER(SEARCH(IF(I$1&lt;&gt;"",I$1,"NA"),'MITRE &amp; Controls Mappings'!$F560))),ISNUMBER(SEARCH(IF(I$2&lt;&gt;"",I$2,"NA"),'MITRE &amp; Controls Mappings'!$G560))),ISNUMBER(SEARCH(IF(I$2&lt;&gt;"",I$2,"NA"),'MITRE &amp; Controls Mappings'!$H560))),ISNUMBER(SEARCH(IF(I$3&lt;&gt;"",I$3,"NA"),'MITRE &amp; Controls Mappings'!$I560))),ISNUMBER(SEARCH(IF(I$3&lt;&gt;"",I$3,"NA"),'MITRE &amp; Controls Mappings'!$J560))), 'MITRE &amp; Controls Mappings'!$B560,"")</f>
        <v/>
      </c>
      <c r="J562" t="str">
        <f>IF(OR(OR(OR(OR(OR(ISNUMBER(SEARCH(IF(J$1&lt;&gt;"",J$1,"NA"),'MITRE &amp; Controls Mappings'!$E560)),ISNUMBER(SEARCH(IF(J$1&lt;&gt;"",J$1,"NA"),'MITRE &amp; Controls Mappings'!$F560))),ISNUMBER(SEARCH(IF(J$2&lt;&gt;"",J$2,"NA"),'MITRE &amp; Controls Mappings'!$G560))),ISNUMBER(SEARCH(IF(J$2&lt;&gt;"",J$2,"NA"),'MITRE &amp; Controls Mappings'!$H560))),ISNUMBER(SEARCH(IF(J$3&lt;&gt;"",J$3,"NA"),'MITRE &amp; Controls Mappings'!$I560))),ISNUMBER(SEARCH(IF(J$3&lt;&gt;"",J$3,"NA"),'MITRE &amp; Controls Mappings'!$J560))), 'MITRE &amp; Controls Mappings'!$B560,"")</f>
        <v/>
      </c>
      <c r="K562" t="str">
        <f>IF(OR(OR(OR(OR(OR(ISNUMBER(SEARCH(IF(K$1&lt;&gt;"",K$1,"NA"),'MITRE &amp; Controls Mappings'!$E560)),ISNUMBER(SEARCH(IF(K$1&lt;&gt;"",K$1,"NA"),'MITRE &amp; Controls Mappings'!$F560))),ISNUMBER(SEARCH(IF(K$2&lt;&gt;"",K$2,"NA"),'MITRE &amp; Controls Mappings'!$G560))),ISNUMBER(SEARCH(IF(K$2&lt;&gt;"",K$2,"NA"),'MITRE &amp; Controls Mappings'!$H560))),ISNUMBER(SEARCH(IF(K$3&lt;&gt;"",K$3,"NA"),'MITRE &amp; Controls Mappings'!$I560))),ISNUMBER(SEARCH(IF(K$3&lt;&gt;"",K$3,"NA"),'MITRE &amp; Controls Mappings'!$J560))), 'MITRE &amp; Controls Mappings'!$B560,"")</f>
        <v/>
      </c>
      <c r="L562" s="26" t="str">
        <f>IF('MITRE &amp; Controls Mappings'!D560 &lt;&gt;"",'MITRE &amp; Controls Mappings'!D560,"" )</f>
        <v>(L2) Ensure 'Turn off Internet Connection Wizard if URL connection is referring to Microsoft.com' is set to 'Enabled'</v>
      </c>
    </row>
    <row r="563" spans="1:12" x14ac:dyDescent="0.25">
      <c r="A563" t="str">
        <f>IF(COUNTIF(B563:K563,"="&amp;'MITRE &amp; Controls Mappings'!B561)&gt;0,'MITRE &amp; Controls Mappings'!B561,"")</f>
        <v/>
      </c>
      <c r="B563" t="str">
        <f>IF(OR(OR(OR(OR(OR(ISNUMBER(SEARCH(IF(B$1&lt;&gt;"",B$1,"NA"),'MITRE &amp; Controls Mappings'!$E561)),ISNUMBER(SEARCH(IF(B$1&lt;&gt;"",B$1,"NA"),'MITRE &amp; Controls Mappings'!$F561))),ISNUMBER(SEARCH(IF(B$2&lt;&gt;"",B$2,"NA"),'MITRE &amp; Controls Mappings'!$G561))),ISNUMBER(SEARCH(IF(B$2&lt;&gt;"",B$2,"NA"),'MITRE &amp; Controls Mappings'!$H561))),ISNUMBER(SEARCH(IF(B$3&lt;&gt;"",B$3,"NA"),'MITRE &amp; Controls Mappings'!$I561))),ISNUMBER(SEARCH(IF(B$3&lt;&gt;"",B$3,"NA"),'MITRE &amp; Controls Mappings'!$J561))), 'MITRE &amp; Controls Mappings'!$B561,"")</f>
        <v/>
      </c>
      <c r="C563" t="str">
        <f>IF(OR(OR(OR(OR(OR(ISNUMBER(SEARCH(IF(C$1&lt;&gt;"",C$1,"NA"),'MITRE &amp; Controls Mappings'!$E561)),ISNUMBER(SEARCH(IF(C$1&lt;&gt;"",C$1,"NA"),'MITRE &amp; Controls Mappings'!$F561))),ISNUMBER(SEARCH(IF(C$2&lt;&gt;"",C$2,"NA"),'MITRE &amp; Controls Mappings'!$G561))),ISNUMBER(SEARCH(IF(C$2&lt;&gt;"",C$2,"NA"),'MITRE &amp; Controls Mappings'!$H561))),ISNUMBER(SEARCH(IF(C$3&lt;&gt;"",C$3,"NA"),'MITRE &amp; Controls Mappings'!$I561))),ISNUMBER(SEARCH(IF(C$3&lt;&gt;"",C$3,"NA"),'MITRE &amp; Controls Mappings'!$J561))), 'MITRE &amp; Controls Mappings'!$B561,"")</f>
        <v/>
      </c>
      <c r="D563" t="str">
        <f>IF(OR(OR(OR(OR(OR(ISNUMBER(SEARCH(IF(D$1&lt;&gt;"",D$1,"NA"),'MITRE &amp; Controls Mappings'!$E561)),ISNUMBER(SEARCH(IF(D$1&lt;&gt;"",D$1,"NA"),'MITRE &amp; Controls Mappings'!$F561))),ISNUMBER(SEARCH(IF(D$2&lt;&gt;"",D$2,"NA"),'MITRE &amp; Controls Mappings'!$G561))),ISNUMBER(SEARCH(IF(D$2&lt;&gt;"",D$2,"NA"),'MITRE &amp; Controls Mappings'!$H561))),ISNUMBER(SEARCH(IF(D$3&lt;&gt;"",D$3,"NA"),'MITRE &amp; Controls Mappings'!$I561))),ISNUMBER(SEARCH(IF(D$3&lt;&gt;"",D$3,"NA"),'MITRE &amp; Controls Mappings'!$J561))), 'MITRE &amp; Controls Mappings'!$B561,"")</f>
        <v/>
      </c>
      <c r="E563" t="str">
        <f>IF(OR(OR(OR(OR(OR(ISNUMBER(SEARCH(IF(E$1&lt;&gt;"",E$1,"NA"),'MITRE &amp; Controls Mappings'!$E561)),ISNUMBER(SEARCH(IF(E$1&lt;&gt;"",E$1,"NA"),'MITRE &amp; Controls Mappings'!$F561))),ISNUMBER(SEARCH(IF(E$2&lt;&gt;"",E$2,"NA"),'MITRE &amp; Controls Mappings'!$G561))),ISNUMBER(SEARCH(IF(E$2&lt;&gt;"",E$2,"NA"),'MITRE &amp; Controls Mappings'!$H561))),ISNUMBER(SEARCH(IF(E$3&lt;&gt;"",E$3,"NA"),'MITRE &amp; Controls Mappings'!$I561))),ISNUMBER(SEARCH(IF(E$3&lt;&gt;"",E$3,"NA"),'MITRE &amp; Controls Mappings'!$J561))), 'MITRE &amp; Controls Mappings'!$B561,"")</f>
        <v/>
      </c>
      <c r="F563" t="str">
        <f>IF(OR(OR(OR(OR(OR(ISNUMBER(SEARCH(IF(F$1&lt;&gt;"",F$1,"NA"),'MITRE &amp; Controls Mappings'!$E561)),ISNUMBER(SEARCH(IF(F$1&lt;&gt;"",F$1,"NA"),'MITRE &amp; Controls Mappings'!$F561))),ISNUMBER(SEARCH(IF(F$2&lt;&gt;"",F$2,"NA"),'MITRE &amp; Controls Mappings'!$G561))),ISNUMBER(SEARCH(IF(F$2&lt;&gt;"",F$2,"NA"),'MITRE &amp; Controls Mappings'!$H561))),ISNUMBER(SEARCH(IF(F$3&lt;&gt;"",F$3,"NA"),'MITRE &amp; Controls Mappings'!$I561))),ISNUMBER(SEARCH(IF(F$3&lt;&gt;"",F$3,"NA"),'MITRE &amp; Controls Mappings'!$J561))), 'MITRE &amp; Controls Mappings'!$B561,"")</f>
        <v/>
      </c>
      <c r="G563" t="str">
        <f>IF(OR(OR(OR(OR(OR(ISNUMBER(SEARCH(IF(G$1&lt;&gt;"",G$1,"NA"),'MITRE &amp; Controls Mappings'!$E561)),ISNUMBER(SEARCH(IF(G$1&lt;&gt;"",G$1,"NA"),'MITRE &amp; Controls Mappings'!$F561))),ISNUMBER(SEARCH(IF(G$2&lt;&gt;"",G$2,"NA"),'MITRE &amp; Controls Mappings'!$G561))),ISNUMBER(SEARCH(IF(G$2&lt;&gt;"",G$2,"NA"),'MITRE &amp; Controls Mappings'!$H561))),ISNUMBER(SEARCH(IF(G$3&lt;&gt;"",G$3,"NA"),'MITRE &amp; Controls Mappings'!$I561))),ISNUMBER(SEARCH(IF(G$3&lt;&gt;"",G$3,"NA"),'MITRE &amp; Controls Mappings'!$J561))), 'MITRE &amp; Controls Mappings'!$B561,"")</f>
        <v/>
      </c>
      <c r="H563" t="str">
        <f>IF(OR(OR(OR(OR(OR(ISNUMBER(SEARCH(IF(H$1&lt;&gt;"",H$1,"NA"),'MITRE &amp; Controls Mappings'!$E561)),ISNUMBER(SEARCH(IF(H$1&lt;&gt;"",H$1,"NA"),'MITRE &amp; Controls Mappings'!$F561))),ISNUMBER(SEARCH(IF(H$2&lt;&gt;"",H$2,"NA"),'MITRE &amp; Controls Mappings'!$G561))),ISNUMBER(SEARCH(IF(H$2&lt;&gt;"",H$2,"NA"),'MITRE &amp; Controls Mappings'!$H561))),ISNUMBER(SEARCH(IF(H$3&lt;&gt;"",H$3,"NA"),'MITRE &amp; Controls Mappings'!$I561))),ISNUMBER(SEARCH(IF(H$3&lt;&gt;"",H$3,"NA"),'MITRE &amp; Controls Mappings'!$J561))), 'MITRE &amp; Controls Mappings'!$B561,"")</f>
        <v/>
      </c>
      <c r="I563" t="str">
        <f>IF(OR(OR(OR(OR(OR(ISNUMBER(SEARCH(IF(I$1&lt;&gt;"",I$1,"NA"),'MITRE &amp; Controls Mappings'!$E561)),ISNUMBER(SEARCH(IF(I$1&lt;&gt;"",I$1,"NA"),'MITRE &amp; Controls Mappings'!$F561))),ISNUMBER(SEARCH(IF(I$2&lt;&gt;"",I$2,"NA"),'MITRE &amp; Controls Mappings'!$G561))),ISNUMBER(SEARCH(IF(I$2&lt;&gt;"",I$2,"NA"),'MITRE &amp; Controls Mappings'!$H561))),ISNUMBER(SEARCH(IF(I$3&lt;&gt;"",I$3,"NA"),'MITRE &amp; Controls Mappings'!$I561))),ISNUMBER(SEARCH(IF(I$3&lt;&gt;"",I$3,"NA"),'MITRE &amp; Controls Mappings'!$J561))), 'MITRE &amp; Controls Mappings'!$B561,"")</f>
        <v/>
      </c>
      <c r="J563" t="str">
        <f>IF(OR(OR(OR(OR(OR(ISNUMBER(SEARCH(IF(J$1&lt;&gt;"",J$1,"NA"),'MITRE &amp; Controls Mappings'!$E561)),ISNUMBER(SEARCH(IF(J$1&lt;&gt;"",J$1,"NA"),'MITRE &amp; Controls Mappings'!$F561))),ISNUMBER(SEARCH(IF(J$2&lt;&gt;"",J$2,"NA"),'MITRE &amp; Controls Mappings'!$G561))),ISNUMBER(SEARCH(IF(J$2&lt;&gt;"",J$2,"NA"),'MITRE &amp; Controls Mappings'!$H561))),ISNUMBER(SEARCH(IF(J$3&lt;&gt;"",J$3,"NA"),'MITRE &amp; Controls Mappings'!$I561))),ISNUMBER(SEARCH(IF(J$3&lt;&gt;"",J$3,"NA"),'MITRE &amp; Controls Mappings'!$J561))), 'MITRE &amp; Controls Mappings'!$B561,"")</f>
        <v/>
      </c>
      <c r="K563" t="str">
        <f>IF(OR(OR(OR(OR(OR(ISNUMBER(SEARCH(IF(K$1&lt;&gt;"",K$1,"NA"),'MITRE &amp; Controls Mappings'!$E561)),ISNUMBER(SEARCH(IF(K$1&lt;&gt;"",K$1,"NA"),'MITRE &amp; Controls Mappings'!$F561))),ISNUMBER(SEARCH(IF(K$2&lt;&gt;"",K$2,"NA"),'MITRE &amp; Controls Mappings'!$G561))),ISNUMBER(SEARCH(IF(K$2&lt;&gt;"",K$2,"NA"),'MITRE &amp; Controls Mappings'!$H561))),ISNUMBER(SEARCH(IF(K$3&lt;&gt;"",K$3,"NA"),'MITRE &amp; Controls Mappings'!$I561))),ISNUMBER(SEARCH(IF(K$3&lt;&gt;"",K$3,"NA"),'MITRE &amp; Controls Mappings'!$J561))), 'MITRE &amp; Controls Mappings'!$B561,"")</f>
        <v/>
      </c>
      <c r="L563" s="26" t="str">
        <f>IF('MITRE &amp; Controls Mappings'!D561 &lt;&gt;"",'MITRE &amp; Controls Mappings'!D561,"" )</f>
        <v>(L2) Ensure 'Turn off Internet Connection Wizard if URL connection is referring to Microsoft.com' is set to 'Enabled'</v>
      </c>
    </row>
    <row r="564" spans="1:12" x14ac:dyDescent="0.25">
      <c r="A564" t="str">
        <f>IF(COUNTIF(B564:K564,"="&amp;'MITRE &amp; Controls Mappings'!B562)&gt;0,'MITRE &amp; Controls Mappings'!B562,"")</f>
        <v/>
      </c>
      <c r="B564" t="str">
        <f>IF(OR(OR(OR(OR(OR(ISNUMBER(SEARCH(IF(B$1&lt;&gt;"",B$1,"NA"),'MITRE &amp; Controls Mappings'!$E562)),ISNUMBER(SEARCH(IF(B$1&lt;&gt;"",B$1,"NA"),'MITRE &amp; Controls Mappings'!$F562))),ISNUMBER(SEARCH(IF(B$2&lt;&gt;"",B$2,"NA"),'MITRE &amp; Controls Mappings'!$G562))),ISNUMBER(SEARCH(IF(B$2&lt;&gt;"",B$2,"NA"),'MITRE &amp; Controls Mappings'!$H562))),ISNUMBER(SEARCH(IF(B$3&lt;&gt;"",B$3,"NA"),'MITRE &amp; Controls Mappings'!$I562))),ISNUMBER(SEARCH(IF(B$3&lt;&gt;"",B$3,"NA"),'MITRE &amp; Controls Mappings'!$J562))), 'MITRE &amp; Controls Mappings'!$B562,"")</f>
        <v/>
      </c>
      <c r="C564" t="str">
        <f>IF(OR(OR(OR(OR(OR(ISNUMBER(SEARCH(IF(C$1&lt;&gt;"",C$1,"NA"),'MITRE &amp; Controls Mappings'!$E562)),ISNUMBER(SEARCH(IF(C$1&lt;&gt;"",C$1,"NA"),'MITRE &amp; Controls Mappings'!$F562))),ISNUMBER(SEARCH(IF(C$2&lt;&gt;"",C$2,"NA"),'MITRE &amp; Controls Mappings'!$G562))),ISNUMBER(SEARCH(IF(C$2&lt;&gt;"",C$2,"NA"),'MITRE &amp; Controls Mappings'!$H562))),ISNUMBER(SEARCH(IF(C$3&lt;&gt;"",C$3,"NA"),'MITRE &amp; Controls Mappings'!$I562))),ISNUMBER(SEARCH(IF(C$3&lt;&gt;"",C$3,"NA"),'MITRE &amp; Controls Mappings'!$J562))), 'MITRE &amp; Controls Mappings'!$B562,"")</f>
        <v/>
      </c>
      <c r="D564" t="str">
        <f>IF(OR(OR(OR(OR(OR(ISNUMBER(SEARCH(IF(D$1&lt;&gt;"",D$1,"NA"),'MITRE &amp; Controls Mappings'!$E562)),ISNUMBER(SEARCH(IF(D$1&lt;&gt;"",D$1,"NA"),'MITRE &amp; Controls Mappings'!$F562))),ISNUMBER(SEARCH(IF(D$2&lt;&gt;"",D$2,"NA"),'MITRE &amp; Controls Mappings'!$G562))),ISNUMBER(SEARCH(IF(D$2&lt;&gt;"",D$2,"NA"),'MITRE &amp; Controls Mappings'!$H562))),ISNUMBER(SEARCH(IF(D$3&lt;&gt;"",D$3,"NA"),'MITRE &amp; Controls Mappings'!$I562))),ISNUMBER(SEARCH(IF(D$3&lt;&gt;"",D$3,"NA"),'MITRE &amp; Controls Mappings'!$J562))), 'MITRE &amp; Controls Mappings'!$B562,"")</f>
        <v/>
      </c>
      <c r="E564" t="str">
        <f>IF(OR(OR(OR(OR(OR(ISNUMBER(SEARCH(IF(E$1&lt;&gt;"",E$1,"NA"),'MITRE &amp; Controls Mappings'!$E562)),ISNUMBER(SEARCH(IF(E$1&lt;&gt;"",E$1,"NA"),'MITRE &amp; Controls Mappings'!$F562))),ISNUMBER(SEARCH(IF(E$2&lt;&gt;"",E$2,"NA"),'MITRE &amp; Controls Mappings'!$G562))),ISNUMBER(SEARCH(IF(E$2&lt;&gt;"",E$2,"NA"),'MITRE &amp; Controls Mappings'!$H562))),ISNUMBER(SEARCH(IF(E$3&lt;&gt;"",E$3,"NA"),'MITRE &amp; Controls Mappings'!$I562))),ISNUMBER(SEARCH(IF(E$3&lt;&gt;"",E$3,"NA"),'MITRE &amp; Controls Mappings'!$J562))), 'MITRE &amp; Controls Mappings'!$B562,"")</f>
        <v/>
      </c>
      <c r="F564" t="str">
        <f>IF(OR(OR(OR(OR(OR(ISNUMBER(SEARCH(IF(F$1&lt;&gt;"",F$1,"NA"),'MITRE &amp; Controls Mappings'!$E562)),ISNUMBER(SEARCH(IF(F$1&lt;&gt;"",F$1,"NA"),'MITRE &amp; Controls Mappings'!$F562))),ISNUMBER(SEARCH(IF(F$2&lt;&gt;"",F$2,"NA"),'MITRE &amp; Controls Mappings'!$G562))),ISNUMBER(SEARCH(IF(F$2&lt;&gt;"",F$2,"NA"),'MITRE &amp; Controls Mappings'!$H562))),ISNUMBER(SEARCH(IF(F$3&lt;&gt;"",F$3,"NA"),'MITRE &amp; Controls Mappings'!$I562))),ISNUMBER(SEARCH(IF(F$3&lt;&gt;"",F$3,"NA"),'MITRE &amp; Controls Mappings'!$J562))), 'MITRE &amp; Controls Mappings'!$B562,"")</f>
        <v/>
      </c>
      <c r="G564" t="str">
        <f>IF(OR(OR(OR(OR(OR(ISNUMBER(SEARCH(IF(G$1&lt;&gt;"",G$1,"NA"),'MITRE &amp; Controls Mappings'!$E562)),ISNUMBER(SEARCH(IF(G$1&lt;&gt;"",G$1,"NA"),'MITRE &amp; Controls Mappings'!$F562))),ISNUMBER(SEARCH(IF(G$2&lt;&gt;"",G$2,"NA"),'MITRE &amp; Controls Mappings'!$G562))),ISNUMBER(SEARCH(IF(G$2&lt;&gt;"",G$2,"NA"),'MITRE &amp; Controls Mappings'!$H562))),ISNUMBER(SEARCH(IF(G$3&lt;&gt;"",G$3,"NA"),'MITRE &amp; Controls Mappings'!$I562))),ISNUMBER(SEARCH(IF(G$3&lt;&gt;"",G$3,"NA"),'MITRE &amp; Controls Mappings'!$J562))), 'MITRE &amp; Controls Mappings'!$B562,"")</f>
        <v/>
      </c>
      <c r="H564" t="str">
        <f>IF(OR(OR(OR(OR(OR(ISNUMBER(SEARCH(IF(H$1&lt;&gt;"",H$1,"NA"),'MITRE &amp; Controls Mappings'!$E562)),ISNUMBER(SEARCH(IF(H$1&lt;&gt;"",H$1,"NA"),'MITRE &amp; Controls Mappings'!$F562))),ISNUMBER(SEARCH(IF(H$2&lt;&gt;"",H$2,"NA"),'MITRE &amp; Controls Mappings'!$G562))),ISNUMBER(SEARCH(IF(H$2&lt;&gt;"",H$2,"NA"),'MITRE &amp; Controls Mappings'!$H562))),ISNUMBER(SEARCH(IF(H$3&lt;&gt;"",H$3,"NA"),'MITRE &amp; Controls Mappings'!$I562))),ISNUMBER(SEARCH(IF(H$3&lt;&gt;"",H$3,"NA"),'MITRE &amp; Controls Mappings'!$J562))), 'MITRE &amp; Controls Mappings'!$B562,"")</f>
        <v/>
      </c>
      <c r="I564" t="str">
        <f>IF(OR(OR(OR(OR(OR(ISNUMBER(SEARCH(IF(I$1&lt;&gt;"",I$1,"NA"),'MITRE &amp; Controls Mappings'!$E562)),ISNUMBER(SEARCH(IF(I$1&lt;&gt;"",I$1,"NA"),'MITRE &amp; Controls Mappings'!$F562))),ISNUMBER(SEARCH(IF(I$2&lt;&gt;"",I$2,"NA"),'MITRE &amp; Controls Mappings'!$G562))),ISNUMBER(SEARCH(IF(I$2&lt;&gt;"",I$2,"NA"),'MITRE &amp; Controls Mappings'!$H562))),ISNUMBER(SEARCH(IF(I$3&lt;&gt;"",I$3,"NA"),'MITRE &amp; Controls Mappings'!$I562))),ISNUMBER(SEARCH(IF(I$3&lt;&gt;"",I$3,"NA"),'MITRE &amp; Controls Mappings'!$J562))), 'MITRE &amp; Controls Mappings'!$B562,"")</f>
        <v/>
      </c>
      <c r="J564" t="str">
        <f>IF(OR(OR(OR(OR(OR(ISNUMBER(SEARCH(IF(J$1&lt;&gt;"",J$1,"NA"),'MITRE &amp; Controls Mappings'!$E562)),ISNUMBER(SEARCH(IF(J$1&lt;&gt;"",J$1,"NA"),'MITRE &amp; Controls Mappings'!$F562))),ISNUMBER(SEARCH(IF(J$2&lt;&gt;"",J$2,"NA"),'MITRE &amp; Controls Mappings'!$G562))),ISNUMBER(SEARCH(IF(J$2&lt;&gt;"",J$2,"NA"),'MITRE &amp; Controls Mappings'!$H562))),ISNUMBER(SEARCH(IF(J$3&lt;&gt;"",J$3,"NA"),'MITRE &amp; Controls Mappings'!$I562))),ISNUMBER(SEARCH(IF(J$3&lt;&gt;"",J$3,"NA"),'MITRE &amp; Controls Mappings'!$J562))), 'MITRE &amp; Controls Mappings'!$B562,"")</f>
        <v/>
      </c>
      <c r="K564" t="str">
        <f>IF(OR(OR(OR(OR(OR(ISNUMBER(SEARCH(IF(K$1&lt;&gt;"",K$1,"NA"),'MITRE &amp; Controls Mappings'!$E562)),ISNUMBER(SEARCH(IF(K$1&lt;&gt;"",K$1,"NA"),'MITRE &amp; Controls Mappings'!$F562))),ISNUMBER(SEARCH(IF(K$2&lt;&gt;"",K$2,"NA"),'MITRE &amp; Controls Mappings'!$G562))),ISNUMBER(SEARCH(IF(K$2&lt;&gt;"",K$2,"NA"),'MITRE &amp; Controls Mappings'!$H562))),ISNUMBER(SEARCH(IF(K$3&lt;&gt;"",K$3,"NA"),'MITRE &amp; Controls Mappings'!$I562))),ISNUMBER(SEARCH(IF(K$3&lt;&gt;"",K$3,"NA"),'MITRE &amp; Controls Mappings'!$J562))), 'MITRE &amp; Controls Mappings'!$B562,"")</f>
        <v/>
      </c>
      <c r="L564" s="26" t="str">
        <f>IF('MITRE &amp; Controls Mappings'!D562 &lt;&gt;"",'MITRE &amp; Controls Mappings'!D562,"" )</f>
        <v>(L1) Ensure 'Turn off Internet download for Web publishing and online ordering wizards' is set to 'Enabled'</v>
      </c>
    </row>
    <row r="565" spans="1:12" x14ac:dyDescent="0.25">
      <c r="A565" t="str">
        <f>IF(COUNTIF(B565:K565,"="&amp;'MITRE &amp; Controls Mappings'!B563)&gt;0,'MITRE &amp; Controls Mappings'!B563,"")</f>
        <v/>
      </c>
      <c r="B565" t="str">
        <f>IF(OR(OR(OR(OR(OR(ISNUMBER(SEARCH(IF(B$1&lt;&gt;"",B$1,"NA"),'MITRE &amp; Controls Mappings'!$E563)),ISNUMBER(SEARCH(IF(B$1&lt;&gt;"",B$1,"NA"),'MITRE &amp; Controls Mappings'!$F563))),ISNUMBER(SEARCH(IF(B$2&lt;&gt;"",B$2,"NA"),'MITRE &amp; Controls Mappings'!$G563))),ISNUMBER(SEARCH(IF(B$2&lt;&gt;"",B$2,"NA"),'MITRE &amp; Controls Mappings'!$H563))),ISNUMBER(SEARCH(IF(B$3&lt;&gt;"",B$3,"NA"),'MITRE &amp; Controls Mappings'!$I563))),ISNUMBER(SEARCH(IF(B$3&lt;&gt;"",B$3,"NA"),'MITRE &amp; Controls Mappings'!$J563))), 'MITRE &amp; Controls Mappings'!$B563,"")</f>
        <v/>
      </c>
      <c r="C565" t="str">
        <f>IF(OR(OR(OR(OR(OR(ISNUMBER(SEARCH(IF(C$1&lt;&gt;"",C$1,"NA"),'MITRE &amp; Controls Mappings'!$E563)),ISNUMBER(SEARCH(IF(C$1&lt;&gt;"",C$1,"NA"),'MITRE &amp; Controls Mappings'!$F563))),ISNUMBER(SEARCH(IF(C$2&lt;&gt;"",C$2,"NA"),'MITRE &amp; Controls Mappings'!$G563))),ISNUMBER(SEARCH(IF(C$2&lt;&gt;"",C$2,"NA"),'MITRE &amp; Controls Mappings'!$H563))),ISNUMBER(SEARCH(IF(C$3&lt;&gt;"",C$3,"NA"),'MITRE &amp; Controls Mappings'!$I563))),ISNUMBER(SEARCH(IF(C$3&lt;&gt;"",C$3,"NA"),'MITRE &amp; Controls Mappings'!$J563))), 'MITRE &amp; Controls Mappings'!$B563,"")</f>
        <v/>
      </c>
      <c r="D565" t="str">
        <f>IF(OR(OR(OR(OR(OR(ISNUMBER(SEARCH(IF(D$1&lt;&gt;"",D$1,"NA"),'MITRE &amp; Controls Mappings'!$E563)),ISNUMBER(SEARCH(IF(D$1&lt;&gt;"",D$1,"NA"),'MITRE &amp; Controls Mappings'!$F563))),ISNUMBER(SEARCH(IF(D$2&lt;&gt;"",D$2,"NA"),'MITRE &amp; Controls Mappings'!$G563))),ISNUMBER(SEARCH(IF(D$2&lt;&gt;"",D$2,"NA"),'MITRE &amp; Controls Mappings'!$H563))),ISNUMBER(SEARCH(IF(D$3&lt;&gt;"",D$3,"NA"),'MITRE &amp; Controls Mappings'!$I563))),ISNUMBER(SEARCH(IF(D$3&lt;&gt;"",D$3,"NA"),'MITRE &amp; Controls Mappings'!$J563))), 'MITRE &amp; Controls Mappings'!$B563,"")</f>
        <v/>
      </c>
      <c r="E565" t="str">
        <f>IF(OR(OR(OR(OR(OR(ISNUMBER(SEARCH(IF(E$1&lt;&gt;"",E$1,"NA"),'MITRE &amp; Controls Mappings'!$E563)),ISNUMBER(SEARCH(IF(E$1&lt;&gt;"",E$1,"NA"),'MITRE &amp; Controls Mappings'!$F563))),ISNUMBER(SEARCH(IF(E$2&lt;&gt;"",E$2,"NA"),'MITRE &amp; Controls Mappings'!$G563))),ISNUMBER(SEARCH(IF(E$2&lt;&gt;"",E$2,"NA"),'MITRE &amp; Controls Mappings'!$H563))),ISNUMBER(SEARCH(IF(E$3&lt;&gt;"",E$3,"NA"),'MITRE &amp; Controls Mappings'!$I563))),ISNUMBER(SEARCH(IF(E$3&lt;&gt;"",E$3,"NA"),'MITRE &amp; Controls Mappings'!$J563))), 'MITRE &amp; Controls Mappings'!$B563,"")</f>
        <v/>
      </c>
      <c r="F565" t="str">
        <f>IF(OR(OR(OR(OR(OR(ISNUMBER(SEARCH(IF(F$1&lt;&gt;"",F$1,"NA"),'MITRE &amp; Controls Mappings'!$E563)),ISNUMBER(SEARCH(IF(F$1&lt;&gt;"",F$1,"NA"),'MITRE &amp; Controls Mappings'!$F563))),ISNUMBER(SEARCH(IF(F$2&lt;&gt;"",F$2,"NA"),'MITRE &amp; Controls Mappings'!$G563))),ISNUMBER(SEARCH(IF(F$2&lt;&gt;"",F$2,"NA"),'MITRE &amp; Controls Mappings'!$H563))),ISNUMBER(SEARCH(IF(F$3&lt;&gt;"",F$3,"NA"),'MITRE &amp; Controls Mappings'!$I563))),ISNUMBER(SEARCH(IF(F$3&lt;&gt;"",F$3,"NA"),'MITRE &amp; Controls Mappings'!$J563))), 'MITRE &amp; Controls Mappings'!$B563,"")</f>
        <v/>
      </c>
      <c r="G565" t="str">
        <f>IF(OR(OR(OR(OR(OR(ISNUMBER(SEARCH(IF(G$1&lt;&gt;"",G$1,"NA"),'MITRE &amp; Controls Mappings'!$E563)),ISNUMBER(SEARCH(IF(G$1&lt;&gt;"",G$1,"NA"),'MITRE &amp; Controls Mappings'!$F563))),ISNUMBER(SEARCH(IF(G$2&lt;&gt;"",G$2,"NA"),'MITRE &amp; Controls Mappings'!$G563))),ISNUMBER(SEARCH(IF(G$2&lt;&gt;"",G$2,"NA"),'MITRE &amp; Controls Mappings'!$H563))),ISNUMBER(SEARCH(IF(G$3&lt;&gt;"",G$3,"NA"),'MITRE &amp; Controls Mappings'!$I563))),ISNUMBER(SEARCH(IF(G$3&lt;&gt;"",G$3,"NA"),'MITRE &amp; Controls Mappings'!$J563))), 'MITRE &amp; Controls Mappings'!$B563,"")</f>
        <v/>
      </c>
      <c r="H565" t="str">
        <f>IF(OR(OR(OR(OR(OR(ISNUMBER(SEARCH(IF(H$1&lt;&gt;"",H$1,"NA"),'MITRE &amp; Controls Mappings'!$E563)),ISNUMBER(SEARCH(IF(H$1&lt;&gt;"",H$1,"NA"),'MITRE &amp; Controls Mappings'!$F563))),ISNUMBER(SEARCH(IF(H$2&lt;&gt;"",H$2,"NA"),'MITRE &amp; Controls Mappings'!$G563))),ISNUMBER(SEARCH(IF(H$2&lt;&gt;"",H$2,"NA"),'MITRE &amp; Controls Mappings'!$H563))),ISNUMBER(SEARCH(IF(H$3&lt;&gt;"",H$3,"NA"),'MITRE &amp; Controls Mappings'!$I563))),ISNUMBER(SEARCH(IF(H$3&lt;&gt;"",H$3,"NA"),'MITRE &amp; Controls Mappings'!$J563))), 'MITRE &amp; Controls Mappings'!$B563,"")</f>
        <v/>
      </c>
      <c r="I565" t="str">
        <f>IF(OR(OR(OR(OR(OR(ISNUMBER(SEARCH(IF(I$1&lt;&gt;"",I$1,"NA"),'MITRE &amp; Controls Mappings'!$E563)),ISNUMBER(SEARCH(IF(I$1&lt;&gt;"",I$1,"NA"),'MITRE &amp; Controls Mappings'!$F563))),ISNUMBER(SEARCH(IF(I$2&lt;&gt;"",I$2,"NA"),'MITRE &amp; Controls Mappings'!$G563))),ISNUMBER(SEARCH(IF(I$2&lt;&gt;"",I$2,"NA"),'MITRE &amp; Controls Mappings'!$H563))),ISNUMBER(SEARCH(IF(I$3&lt;&gt;"",I$3,"NA"),'MITRE &amp; Controls Mappings'!$I563))),ISNUMBER(SEARCH(IF(I$3&lt;&gt;"",I$3,"NA"),'MITRE &amp; Controls Mappings'!$J563))), 'MITRE &amp; Controls Mappings'!$B563,"")</f>
        <v/>
      </c>
      <c r="J565" t="str">
        <f>IF(OR(OR(OR(OR(OR(ISNUMBER(SEARCH(IF(J$1&lt;&gt;"",J$1,"NA"),'MITRE &amp; Controls Mappings'!$E563)),ISNUMBER(SEARCH(IF(J$1&lt;&gt;"",J$1,"NA"),'MITRE &amp; Controls Mappings'!$F563))),ISNUMBER(SEARCH(IF(J$2&lt;&gt;"",J$2,"NA"),'MITRE &amp; Controls Mappings'!$G563))),ISNUMBER(SEARCH(IF(J$2&lt;&gt;"",J$2,"NA"),'MITRE &amp; Controls Mappings'!$H563))),ISNUMBER(SEARCH(IF(J$3&lt;&gt;"",J$3,"NA"),'MITRE &amp; Controls Mappings'!$I563))),ISNUMBER(SEARCH(IF(J$3&lt;&gt;"",J$3,"NA"),'MITRE &amp; Controls Mappings'!$J563))), 'MITRE &amp; Controls Mappings'!$B563,"")</f>
        <v/>
      </c>
      <c r="K565" t="str">
        <f>IF(OR(OR(OR(OR(OR(ISNUMBER(SEARCH(IF(K$1&lt;&gt;"",K$1,"NA"),'MITRE &amp; Controls Mappings'!$E563)),ISNUMBER(SEARCH(IF(K$1&lt;&gt;"",K$1,"NA"),'MITRE &amp; Controls Mappings'!$F563))),ISNUMBER(SEARCH(IF(K$2&lt;&gt;"",K$2,"NA"),'MITRE &amp; Controls Mappings'!$G563))),ISNUMBER(SEARCH(IF(K$2&lt;&gt;"",K$2,"NA"),'MITRE &amp; Controls Mappings'!$H563))),ISNUMBER(SEARCH(IF(K$3&lt;&gt;"",K$3,"NA"),'MITRE &amp; Controls Mappings'!$I563))),ISNUMBER(SEARCH(IF(K$3&lt;&gt;"",K$3,"NA"),'MITRE &amp; Controls Mappings'!$J563))), 'MITRE &amp; Controls Mappings'!$B563,"")</f>
        <v/>
      </c>
      <c r="L565" s="26" t="str">
        <f>IF('MITRE &amp; Controls Mappings'!D563 &lt;&gt;"",'MITRE &amp; Controls Mappings'!D563,"" )</f>
        <v>(L1) Ensure 'Turn off Internet download for Web publishing and online ordering wizards' is set to 'Enabled'</v>
      </c>
    </row>
    <row r="566" spans="1:12" x14ac:dyDescent="0.25">
      <c r="A566" t="str">
        <f>IF(COUNTIF(B566:K566,"="&amp;'MITRE &amp; Controls Mappings'!B564)&gt;0,'MITRE &amp; Controls Mappings'!B564,"")</f>
        <v/>
      </c>
      <c r="B566" t="str">
        <f>IF(OR(OR(OR(OR(OR(ISNUMBER(SEARCH(IF(B$1&lt;&gt;"",B$1,"NA"),'MITRE &amp; Controls Mappings'!$E564)),ISNUMBER(SEARCH(IF(B$1&lt;&gt;"",B$1,"NA"),'MITRE &amp; Controls Mappings'!$F564))),ISNUMBER(SEARCH(IF(B$2&lt;&gt;"",B$2,"NA"),'MITRE &amp; Controls Mappings'!$G564))),ISNUMBER(SEARCH(IF(B$2&lt;&gt;"",B$2,"NA"),'MITRE &amp; Controls Mappings'!$H564))),ISNUMBER(SEARCH(IF(B$3&lt;&gt;"",B$3,"NA"),'MITRE &amp; Controls Mappings'!$I564))),ISNUMBER(SEARCH(IF(B$3&lt;&gt;"",B$3,"NA"),'MITRE &amp; Controls Mappings'!$J564))), 'MITRE &amp; Controls Mappings'!$B564,"")</f>
        <v/>
      </c>
      <c r="C566" t="str">
        <f>IF(OR(OR(OR(OR(OR(ISNUMBER(SEARCH(IF(C$1&lt;&gt;"",C$1,"NA"),'MITRE &amp; Controls Mappings'!$E564)),ISNUMBER(SEARCH(IF(C$1&lt;&gt;"",C$1,"NA"),'MITRE &amp; Controls Mappings'!$F564))),ISNUMBER(SEARCH(IF(C$2&lt;&gt;"",C$2,"NA"),'MITRE &amp; Controls Mappings'!$G564))),ISNUMBER(SEARCH(IF(C$2&lt;&gt;"",C$2,"NA"),'MITRE &amp; Controls Mappings'!$H564))),ISNUMBER(SEARCH(IF(C$3&lt;&gt;"",C$3,"NA"),'MITRE &amp; Controls Mappings'!$I564))),ISNUMBER(SEARCH(IF(C$3&lt;&gt;"",C$3,"NA"),'MITRE &amp; Controls Mappings'!$J564))), 'MITRE &amp; Controls Mappings'!$B564,"")</f>
        <v/>
      </c>
      <c r="D566" t="str">
        <f>IF(OR(OR(OR(OR(OR(ISNUMBER(SEARCH(IF(D$1&lt;&gt;"",D$1,"NA"),'MITRE &amp; Controls Mappings'!$E564)),ISNUMBER(SEARCH(IF(D$1&lt;&gt;"",D$1,"NA"),'MITRE &amp; Controls Mappings'!$F564))),ISNUMBER(SEARCH(IF(D$2&lt;&gt;"",D$2,"NA"),'MITRE &amp; Controls Mappings'!$G564))),ISNUMBER(SEARCH(IF(D$2&lt;&gt;"",D$2,"NA"),'MITRE &amp; Controls Mappings'!$H564))),ISNUMBER(SEARCH(IF(D$3&lt;&gt;"",D$3,"NA"),'MITRE &amp; Controls Mappings'!$I564))),ISNUMBER(SEARCH(IF(D$3&lt;&gt;"",D$3,"NA"),'MITRE &amp; Controls Mappings'!$J564))), 'MITRE &amp; Controls Mappings'!$B564,"")</f>
        <v/>
      </c>
      <c r="E566" t="str">
        <f>IF(OR(OR(OR(OR(OR(ISNUMBER(SEARCH(IF(E$1&lt;&gt;"",E$1,"NA"),'MITRE &amp; Controls Mappings'!$E564)),ISNUMBER(SEARCH(IF(E$1&lt;&gt;"",E$1,"NA"),'MITRE &amp; Controls Mappings'!$F564))),ISNUMBER(SEARCH(IF(E$2&lt;&gt;"",E$2,"NA"),'MITRE &amp; Controls Mappings'!$G564))),ISNUMBER(SEARCH(IF(E$2&lt;&gt;"",E$2,"NA"),'MITRE &amp; Controls Mappings'!$H564))),ISNUMBER(SEARCH(IF(E$3&lt;&gt;"",E$3,"NA"),'MITRE &amp; Controls Mappings'!$I564))),ISNUMBER(SEARCH(IF(E$3&lt;&gt;"",E$3,"NA"),'MITRE &amp; Controls Mappings'!$J564))), 'MITRE &amp; Controls Mappings'!$B564,"")</f>
        <v/>
      </c>
      <c r="F566" t="str">
        <f>IF(OR(OR(OR(OR(OR(ISNUMBER(SEARCH(IF(F$1&lt;&gt;"",F$1,"NA"),'MITRE &amp; Controls Mappings'!$E564)),ISNUMBER(SEARCH(IF(F$1&lt;&gt;"",F$1,"NA"),'MITRE &amp; Controls Mappings'!$F564))),ISNUMBER(SEARCH(IF(F$2&lt;&gt;"",F$2,"NA"),'MITRE &amp; Controls Mappings'!$G564))),ISNUMBER(SEARCH(IF(F$2&lt;&gt;"",F$2,"NA"),'MITRE &amp; Controls Mappings'!$H564))),ISNUMBER(SEARCH(IF(F$3&lt;&gt;"",F$3,"NA"),'MITRE &amp; Controls Mappings'!$I564))),ISNUMBER(SEARCH(IF(F$3&lt;&gt;"",F$3,"NA"),'MITRE &amp; Controls Mappings'!$J564))), 'MITRE &amp; Controls Mappings'!$B564,"")</f>
        <v/>
      </c>
      <c r="G566" t="str">
        <f>IF(OR(OR(OR(OR(OR(ISNUMBER(SEARCH(IF(G$1&lt;&gt;"",G$1,"NA"),'MITRE &amp; Controls Mappings'!$E564)),ISNUMBER(SEARCH(IF(G$1&lt;&gt;"",G$1,"NA"),'MITRE &amp; Controls Mappings'!$F564))),ISNUMBER(SEARCH(IF(G$2&lt;&gt;"",G$2,"NA"),'MITRE &amp; Controls Mappings'!$G564))),ISNUMBER(SEARCH(IF(G$2&lt;&gt;"",G$2,"NA"),'MITRE &amp; Controls Mappings'!$H564))),ISNUMBER(SEARCH(IF(G$3&lt;&gt;"",G$3,"NA"),'MITRE &amp; Controls Mappings'!$I564))),ISNUMBER(SEARCH(IF(G$3&lt;&gt;"",G$3,"NA"),'MITRE &amp; Controls Mappings'!$J564))), 'MITRE &amp; Controls Mappings'!$B564,"")</f>
        <v/>
      </c>
      <c r="H566" t="str">
        <f>IF(OR(OR(OR(OR(OR(ISNUMBER(SEARCH(IF(H$1&lt;&gt;"",H$1,"NA"),'MITRE &amp; Controls Mappings'!$E564)),ISNUMBER(SEARCH(IF(H$1&lt;&gt;"",H$1,"NA"),'MITRE &amp; Controls Mappings'!$F564))),ISNUMBER(SEARCH(IF(H$2&lt;&gt;"",H$2,"NA"),'MITRE &amp; Controls Mappings'!$G564))),ISNUMBER(SEARCH(IF(H$2&lt;&gt;"",H$2,"NA"),'MITRE &amp; Controls Mappings'!$H564))),ISNUMBER(SEARCH(IF(H$3&lt;&gt;"",H$3,"NA"),'MITRE &amp; Controls Mappings'!$I564))),ISNUMBER(SEARCH(IF(H$3&lt;&gt;"",H$3,"NA"),'MITRE &amp; Controls Mappings'!$J564))), 'MITRE &amp; Controls Mappings'!$B564,"")</f>
        <v/>
      </c>
      <c r="I566" t="str">
        <f>IF(OR(OR(OR(OR(OR(ISNUMBER(SEARCH(IF(I$1&lt;&gt;"",I$1,"NA"),'MITRE &amp; Controls Mappings'!$E564)),ISNUMBER(SEARCH(IF(I$1&lt;&gt;"",I$1,"NA"),'MITRE &amp; Controls Mappings'!$F564))),ISNUMBER(SEARCH(IF(I$2&lt;&gt;"",I$2,"NA"),'MITRE &amp; Controls Mappings'!$G564))),ISNUMBER(SEARCH(IF(I$2&lt;&gt;"",I$2,"NA"),'MITRE &amp; Controls Mappings'!$H564))),ISNUMBER(SEARCH(IF(I$3&lt;&gt;"",I$3,"NA"),'MITRE &amp; Controls Mappings'!$I564))),ISNUMBER(SEARCH(IF(I$3&lt;&gt;"",I$3,"NA"),'MITRE &amp; Controls Mappings'!$J564))), 'MITRE &amp; Controls Mappings'!$B564,"")</f>
        <v/>
      </c>
      <c r="J566" t="str">
        <f>IF(OR(OR(OR(OR(OR(ISNUMBER(SEARCH(IF(J$1&lt;&gt;"",J$1,"NA"),'MITRE &amp; Controls Mappings'!$E564)),ISNUMBER(SEARCH(IF(J$1&lt;&gt;"",J$1,"NA"),'MITRE &amp; Controls Mappings'!$F564))),ISNUMBER(SEARCH(IF(J$2&lt;&gt;"",J$2,"NA"),'MITRE &amp; Controls Mappings'!$G564))),ISNUMBER(SEARCH(IF(J$2&lt;&gt;"",J$2,"NA"),'MITRE &amp; Controls Mappings'!$H564))),ISNUMBER(SEARCH(IF(J$3&lt;&gt;"",J$3,"NA"),'MITRE &amp; Controls Mappings'!$I564))),ISNUMBER(SEARCH(IF(J$3&lt;&gt;"",J$3,"NA"),'MITRE &amp; Controls Mappings'!$J564))), 'MITRE &amp; Controls Mappings'!$B564,"")</f>
        <v/>
      </c>
      <c r="K566" t="str">
        <f>IF(OR(OR(OR(OR(OR(ISNUMBER(SEARCH(IF(K$1&lt;&gt;"",K$1,"NA"),'MITRE &amp; Controls Mappings'!$E564)),ISNUMBER(SEARCH(IF(K$1&lt;&gt;"",K$1,"NA"),'MITRE &amp; Controls Mappings'!$F564))),ISNUMBER(SEARCH(IF(K$2&lt;&gt;"",K$2,"NA"),'MITRE &amp; Controls Mappings'!$G564))),ISNUMBER(SEARCH(IF(K$2&lt;&gt;"",K$2,"NA"),'MITRE &amp; Controls Mappings'!$H564))),ISNUMBER(SEARCH(IF(K$3&lt;&gt;"",K$3,"NA"),'MITRE &amp; Controls Mappings'!$I564))),ISNUMBER(SEARCH(IF(K$3&lt;&gt;"",K$3,"NA"),'MITRE &amp; Controls Mappings'!$J564))), 'MITRE &amp; Controls Mappings'!$B564,"")</f>
        <v/>
      </c>
      <c r="L566" s="26" t="str">
        <f>IF('MITRE &amp; Controls Mappings'!D564 &lt;&gt;"",'MITRE &amp; Controls Mappings'!D564,"" )</f>
        <v>(L2) Ensure 'Turn off printing over HTTP' is set to 'Enabled'</v>
      </c>
    </row>
    <row r="567" spans="1:12" x14ac:dyDescent="0.25">
      <c r="A567" t="str">
        <f>IF(COUNTIF(B567:K567,"="&amp;'MITRE &amp; Controls Mappings'!B565)&gt;0,'MITRE &amp; Controls Mappings'!B565,"")</f>
        <v/>
      </c>
      <c r="B567" t="str">
        <f>IF(OR(OR(OR(OR(OR(ISNUMBER(SEARCH(IF(B$1&lt;&gt;"",B$1,"NA"),'MITRE &amp; Controls Mappings'!$E565)),ISNUMBER(SEARCH(IF(B$1&lt;&gt;"",B$1,"NA"),'MITRE &amp; Controls Mappings'!$F565))),ISNUMBER(SEARCH(IF(B$2&lt;&gt;"",B$2,"NA"),'MITRE &amp; Controls Mappings'!$G565))),ISNUMBER(SEARCH(IF(B$2&lt;&gt;"",B$2,"NA"),'MITRE &amp; Controls Mappings'!$H565))),ISNUMBER(SEARCH(IF(B$3&lt;&gt;"",B$3,"NA"),'MITRE &amp; Controls Mappings'!$I565))),ISNUMBER(SEARCH(IF(B$3&lt;&gt;"",B$3,"NA"),'MITRE &amp; Controls Mappings'!$J565))), 'MITRE &amp; Controls Mappings'!$B565,"")</f>
        <v/>
      </c>
      <c r="C567" t="str">
        <f>IF(OR(OR(OR(OR(OR(ISNUMBER(SEARCH(IF(C$1&lt;&gt;"",C$1,"NA"),'MITRE &amp; Controls Mappings'!$E565)),ISNUMBER(SEARCH(IF(C$1&lt;&gt;"",C$1,"NA"),'MITRE &amp; Controls Mappings'!$F565))),ISNUMBER(SEARCH(IF(C$2&lt;&gt;"",C$2,"NA"),'MITRE &amp; Controls Mappings'!$G565))),ISNUMBER(SEARCH(IF(C$2&lt;&gt;"",C$2,"NA"),'MITRE &amp; Controls Mappings'!$H565))),ISNUMBER(SEARCH(IF(C$3&lt;&gt;"",C$3,"NA"),'MITRE &amp; Controls Mappings'!$I565))),ISNUMBER(SEARCH(IF(C$3&lt;&gt;"",C$3,"NA"),'MITRE &amp; Controls Mappings'!$J565))), 'MITRE &amp; Controls Mappings'!$B565,"")</f>
        <v/>
      </c>
      <c r="D567" t="str">
        <f>IF(OR(OR(OR(OR(OR(ISNUMBER(SEARCH(IF(D$1&lt;&gt;"",D$1,"NA"),'MITRE &amp; Controls Mappings'!$E565)),ISNUMBER(SEARCH(IF(D$1&lt;&gt;"",D$1,"NA"),'MITRE &amp; Controls Mappings'!$F565))),ISNUMBER(SEARCH(IF(D$2&lt;&gt;"",D$2,"NA"),'MITRE &amp; Controls Mappings'!$G565))),ISNUMBER(SEARCH(IF(D$2&lt;&gt;"",D$2,"NA"),'MITRE &amp; Controls Mappings'!$H565))),ISNUMBER(SEARCH(IF(D$3&lt;&gt;"",D$3,"NA"),'MITRE &amp; Controls Mappings'!$I565))),ISNUMBER(SEARCH(IF(D$3&lt;&gt;"",D$3,"NA"),'MITRE &amp; Controls Mappings'!$J565))), 'MITRE &amp; Controls Mappings'!$B565,"")</f>
        <v/>
      </c>
      <c r="E567" t="str">
        <f>IF(OR(OR(OR(OR(OR(ISNUMBER(SEARCH(IF(E$1&lt;&gt;"",E$1,"NA"),'MITRE &amp; Controls Mappings'!$E565)),ISNUMBER(SEARCH(IF(E$1&lt;&gt;"",E$1,"NA"),'MITRE &amp; Controls Mappings'!$F565))),ISNUMBER(SEARCH(IF(E$2&lt;&gt;"",E$2,"NA"),'MITRE &amp; Controls Mappings'!$G565))),ISNUMBER(SEARCH(IF(E$2&lt;&gt;"",E$2,"NA"),'MITRE &amp; Controls Mappings'!$H565))),ISNUMBER(SEARCH(IF(E$3&lt;&gt;"",E$3,"NA"),'MITRE &amp; Controls Mappings'!$I565))),ISNUMBER(SEARCH(IF(E$3&lt;&gt;"",E$3,"NA"),'MITRE &amp; Controls Mappings'!$J565))), 'MITRE &amp; Controls Mappings'!$B565,"")</f>
        <v/>
      </c>
      <c r="F567" t="str">
        <f>IF(OR(OR(OR(OR(OR(ISNUMBER(SEARCH(IF(F$1&lt;&gt;"",F$1,"NA"),'MITRE &amp; Controls Mappings'!$E565)),ISNUMBER(SEARCH(IF(F$1&lt;&gt;"",F$1,"NA"),'MITRE &amp; Controls Mappings'!$F565))),ISNUMBER(SEARCH(IF(F$2&lt;&gt;"",F$2,"NA"),'MITRE &amp; Controls Mappings'!$G565))),ISNUMBER(SEARCH(IF(F$2&lt;&gt;"",F$2,"NA"),'MITRE &amp; Controls Mappings'!$H565))),ISNUMBER(SEARCH(IF(F$3&lt;&gt;"",F$3,"NA"),'MITRE &amp; Controls Mappings'!$I565))),ISNUMBER(SEARCH(IF(F$3&lt;&gt;"",F$3,"NA"),'MITRE &amp; Controls Mappings'!$J565))), 'MITRE &amp; Controls Mappings'!$B565,"")</f>
        <v/>
      </c>
      <c r="G567" t="str">
        <f>IF(OR(OR(OR(OR(OR(ISNUMBER(SEARCH(IF(G$1&lt;&gt;"",G$1,"NA"),'MITRE &amp; Controls Mappings'!$E565)),ISNUMBER(SEARCH(IF(G$1&lt;&gt;"",G$1,"NA"),'MITRE &amp; Controls Mappings'!$F565))),ISNUMBER(SEARCH(IF(G$2&lt;&gt;"",G$2,"NA"),'MITRE &amp; Controls Mappings'!$G565))),ISNUMBER(SEARCH(IF(G$2&lt;&gt;"",G$2,"NA"),'MITRE &amp; Controls Mappings'!$H565))),ISNUMBER(SEARCH(IF(G$3&lt;&gt;"",G$3,"NA"),'MITRE &amp; Controls Mappings'!$I565))),ISNUMBER(SEARCH(IF(G$3&lt;&gt;"",G$3,"NA"),'MITRE &amp; Controls Mappings'!$J565))), 'MITRE &amp; Controls Mappings'!$B565,"")</f>
        <v/>
      </c>
      <c r="H567" t="str">
        <f>IF(OR(OR(OR(OR(OR(ISNUMBER(SEARCH(IF(H$1&lt;&gt;"",H$1,"NA"),'MITRE &amp; Controls Mappings'!$E565)),ISNUMBER(SEARCH(IF(H$1&lt;&gt;"",H$1,"NA"),'MITRE &amp; Controls Mappings'!$F565))),ISNUMBER(SEARCH(IF(H$2&lt;&gt;"",H$2,"NA"),'MITRE &amp; Controls Mappings'!$G565))),ISNUMBER(SEARCH(IF(H$2&lt;&gt;"",H$2,"NA"),'MITRE &amp; Controls Mappings'!$H565))),ISNUMBER(SEARCH(IF(H$3&lt;&gt;"",H$3,"NA"),'MITRE &amp; Controls Mappings'!$I565))),ISNUMBER(SEARCH(IF(H$3&lt;&gt;"",H$3,"NA"),'MITRE &amp; Controls Mappings'!$J565))), 'MITRE &amp; Controls Mappings'!$B565,"")</f>
        <v/>
      </c>
      <c r="I567" t="str">
        <f>IF(OR(OR(OR(OR(OR(ISNUMBER(SEARCH(IF(I$1&lt;&gt;"",I$1,"NA"),'MITRE &amp; Controls Mappings'!$E565)),ISNUMBER(SEARCH(IF(I$1&lt;&gt;"",I$1,"NA"),'MITRE &amp; Controls Mappings'!$F565))),ISNUMBER(SEARCH(IF(I$2&lt;&gt;"",I$2,"NA"),'MITRE &amp; Controls Mappings'!$G565))),ISNUMBER(SEARCH(IF(I$2&lt;&gt;"",I$2,"NA"),'MITRE &amp; Controls Mappings'!$H565))),ISNUMBER(SEARCH(IF(I$3&lt;&gt;"",I$3,"NA"),'MITRE &amp; Controls Mappings'!$I565))),ISNUMBER(SEARCH(IF(I$3&lt;&gt;"",I$3,"NA"),'MITRE &amp; Controls Mappings'!$J565))), 'MITRE &amp; Controls Mappings'!$B565,"")</f>
        <v/>
      </c>
      <c r="J567" t="str">
        <f>IF(OR(OR(OR(OR(OR(ISNUMBER(SEARCH(IF(J$1&lt;&gt;"",J$1,"NA"),'MITRE &amp; Controls Mappings'!$E565)),ISNUMBER(SEARCH(IF(J$1&lt;&gt;"",J$1,"NA"),'MITRE &amp; Controls Mappings'!$F565))),ISNUMBER(SEARCH(IF(J$2&lt;&gt;"",J$2,"NA"),'MITRE &amp; Controls Mappings'!$G565))),ISNUMBER(SEARCH(IF(J$2&lt;&gt;"",J$2,"NA"),'MITRE &amp; Controls Mappings'!$H565))),ISNUMBER(SEARCH(IF(J$3&lt;&gt;"",J$3,"NA"),'MITRE &amp; Controls Mappings'!$I565))),ISNUMBER(SEARCH(IF(J$3&lt;&gt;"",J$3,"NA"),'MITRE &amp; Controls Mappings'!$J565))), 'MITRE &amp; Controls Mappings'!$B565,"")</f>
        <v/>
      </c>
      <c r="K567" t="str">
        <f>IF(OR(OR(OR(OR(OR(ISNUMBER(SEARCH(IF(K$1&lt;&gt;"",K$1,"NA"),'MITRE &amp; Controls Mappings'!$E565)),ISNUMBER(SEARCH(IF(K$1&lt;&gt;"",K$1,"NA"),'MITRE &amp; Controls Mappings'!$F565))),ISNUMBER(SEARCH(IF(K$2&lt;&gt;"",K$2,"NA"),'MITRE &amp; Controls Mappings'!$G565))),ISNUMBER(SEARCH(IF(K$2&lt;&gt;"",K$2,"NA"),'MITRE &amp; Controls Mappings'!$H565))),ISNUMBER(SEARCH(IF(K$3&lt;&gt;"",K$3,"NA"),'MITRE &amp; Controls Mappings'!$I565))),ISNUMBER(SEARCH(IF(K$3&lt;&gt;"",K$3,"NA"),'MITRE &amp; Controls Mappings'!$J565))), 'MITRE &amp; Controls Mappings'!$B565,"")</f>
        <v/>
      </c>
      <c r="L567" s="26" t="str">
        <f>IF('MITRE &amp; Controls Mappings'!D565 &lt;&gt;"",'MITRE &amp; Controls Mappings'!D565,"" )</f>
        <v>(L2) Ensure 'Turn off printing over HTTP' is set to 'Enabled'</v>
      </c>
    </row>
    <row r="568" spans="1:12" x14ac:dyDescent="0.25">
      <c r="A568" t="str">
        <f>IF(COUNTIF(B568:K568,"="&amp;'MITRE &amp; Controls Mappings'!B566)&gt;0,'MITRE &amp; Controls Mappings'!B566,"")</f>
        <v/>
      </c>
      <c r="B568" t="str">
        <f>IF(OR(OR(OR(OR(OR(ISNUMBER(SEARCH(IF(B$1&lt;&gt;"",B$1,"NA"),'MITRE &amp; Controls Mappings'!$E566)),ISNUMBER(SEARCH(IF(B$1&lt;&gt;"",B$1,"NA"),'MITRE &amp; Controls Mappings'!$F566))),ISNUMBER(SEARCH(IF(B$2&lt;&gt;"",B$2,"NA"),'MITRE &amp; Controls Mappings'!$G566))),ISNUMBER(SEARCH(IF(B$2&lt;&gt;"",B$2,"NA"),'MITRE &amp; Controls Mappings'!$H566))),ISNUMBER(SEARCH(IF(B$3&lt;&gt;"",B$3,"NA"),'MITRE &amp; Controls Mappings'!$I566))),ISNUMBER(SEARCH(IF(B$3&lt;&gt;"",B$3,"NA"),'MITRE &amp; Controls Mappings'!$J566))), 'MITRE &amp; Controls Mappings'!$B566,"")</f>
        <v/>
      </c>
      <c r="C568" t="str">
        <f>IF(OR(OR(OR(OR(OR(ISNUMBER(SEARCH(IF(C$1&lt;&gt;"",C$1,"NA"),'MITRE &amp; Controls Mappings'!$E566)),ISNUMBER(SEARCH(IF(C$1&lt;&gt;"",C$1,"NA"),'MITRE &amp; Controls Mappings'!$F566))),ISNUMBER(SEARCH(IF(C$2&lt;&gt;"",C$2,"NA"),'MITRE &amp; Controls Mappings'!$G566))),ISNUMBER(SEARCH(IF(C$2&lt;&gt;"",C$2,"NA"),'MITRE &amp; Controls Mappings'!$H566))),ISNUMBER(SEARCH(IF(C$3&lt;&gt;"",C$3,"NA"),'MITRE &amp; Controls Mappings'!$I566))),ISNUMBER(SEARCH(IF(C$3&lt;&gt;"",C$3,"NA"),'MITRE &amp; Controls Mappings'!$J566))), 'MITRE &amp; Controls Mappings'!$B566,"")</f>
        <v/>
      </c>
      <c r="D568" t="str">
        <f>IF(OR(OR(OR(OR(OR(ISNUMBER(SEARCH(IF(D$1&lt;&gt;"",D$1,"NA"),'MITRE &amp; Controls Mappings'!$E566)),ISNUMBER(SEARCH(IF(D$1&lt;&gt;"",D$1,"NA"),'MITRE &amp; Controls Mappings'!$F566))),ISNUMBER(SEARCH(IF(D$2&lt;&gt;"",D$2,"NA"),'MITRE &amp; Controls Mappings'!$G566))),ISNUMBER(SEARCH(IF(D$2&lt;&gt;"",D$2,"NA"),'MITRE &amp; Controls Mappings'!$H566))),ISNUMBER(SEARCH(IF(D$3&lt;&gt;"",D$3,"NA"),'MITRE &amp; Controls Mappings'!$I566))),ISNUMBER(SEARCH(IF(D$3&lt;&gt;"",D$3,"NA"),'MITRE &amp; Controls Mappings'!$J566))), 'MITRE &amp; Controls Mappings'!$B566,"")</f>
        <v/>
      </c>
      <c r="E568" t="str">
        <f>IF(OR(OR(OR(OR(OR(ISNUMBER(SEARCH(IF(E$1&lt;&gt;"",E$1,"NA"),'MITRE &amp; Controls Mappings'!$E566)),ISNUMBER(SEARCH(IF(E$1&lt;&gt;"",E$1,"NA"),'MITRE &amp; Controls Mappings'!$F566))),ISNUMBER(SEARCH(IF(E$2&lt;&gt;"",E$2,"NA"),'MITRE &amp; Controls Mappings'!$G566))),ISNUMBER(SEARCH(IF(E$2&lt;&gt;"",E$2,"NA"),'MITRE &amp; Controls Mappings'!$H566))),ISNUMBER(SEARCH(IF(E$3&lt;&gt;"",E$3,"NA"),'MITRE &amp; Controls Mappings'!$I566))),ISNUMBER(SEARCH(IF(E$3&lt;&gt;"",E$3,"NA"),'MITRE &amp; Controls Mappings'!$J566))), 'MITRE &amp; Controls Mappings'!$B566,"")</f>
        <v/>
      </c>
      <c r="F568" t="str">
        <f>IF(OR(OR(OR(OR(OR(ISNUMBER(SEARCH(IF(F$1&lt;&gt;"",F$1,"NA"),'MITRE &amp; Controls Mappings'!$E566)),ISNUMBER(SEARCH(IF(F$1&lt;&gt;"",F$1,"NA"),'MITRE &amp; Controls Mappings'!$F566))),ISNUMBER(SEARCH(IF(F$2&lt;&gt;"",F$2,"NA"),'MITRE &amp; Controls Mappings'!$G566))),ISNUMBER(SEARCH(IF(F$2&lt;&gt;"",F$2,"NA"),'MITRE &amp; Controls Mappings'!$H566))),ISNUMBER(SEARCH(IF(F$3&lt;&gt;"",F$3,"NA"),'MITRE &amp; Controls Mappings'!$I566))),ISNUMBER(SEARCH(IF(F$3&lt;&gt;"",F$3,"NA"),'MITRE &amp; Controls Mappings'!$J566))), 'MITRE &amp; Controls Mappings'!$B566,"")</f>
        <v/>
      </c>
      <c r="G568" t="str">
        <f>IF(OR(OR(OR(OR(OR(ISNUMBER(SEARCH(IF(G$1&lt;&gt;"",G$1,"NA"),'MITRE &amp; Controls Mappings'!$E566)),ISNUMBER(SEARCH(IF(G$1&lt;&gt;"",G$1,"NA"),'MITRE &amp; Controls Mappings'!$F566))),ISNUMBER(SEARCH(IF(G$2&lt;&gt;"",G$2,"NA"),'MITRE &amp; Controls Mappings'!$G566))),ISNUMBER(SEARCH(IF(G$2&lt;&gt;"",G$2,"NA"),'MITRE &amp; Controls Mappings'!$H566))),ISNUMBER(SEARCH(IF(G$3&lt;&gt;"",G$3,"NA"),'MITRE &amp; Controls Mappings'!$I566))),ISNUMBER(SEARCH(IF(G$3&lt;&gt;"",G$3,"NA"),'MITRE &amp; Controls Mappings'!$J566))), 'MITRE &amp; Controls Mappings'!$B566,"")</f>
        <v/>
      </c>
      <c r="H568" t="str">
        <f>IF(OR(OR(OR(OR(OR(ISNUMBER(SEARCH(IF(H$1&lt;&gt;"",H$1,"NA"),'MITRE &amp; Controls Mappings'!$E566)),ISNUMBER(SEARCH(IF(H$1&lt;&gt;"",H$1,"NA"),'MITRE &amp; Controls Mappings'!$F566))),ISNUMBER(SEARCH(IF(H$2&lt;&gt;"",H$2,"NA"),'MITRE &amp; Controls Mappings'!$G566))),ISNUMBER(SEARCH(IF(H$2&lt;&gt;"",H$2,"NA"),'MITRE &amp; Controls Mappings'!$H566))),ISNUMBER(SEARCH(IF(H$3&lt;&gt;"",H$3,"NA"),'MITRE &amp; Controls Mappings'!$I566))),ISNUMBER(SEARCH(IF(H$3&lt;&gt;"",H$3,"NA"),'MITRE &amp; Controls Mappings'!$J566))), 'MITRE &amp; Controls Mappings'!$B566,"")</f>
        <v/>
      </c>
      <c r="I568" t="str">
        <f>IF(OR(OR(OR(OR(OR(ISNUMBER(SEARCH(IF(I$1&lt;&gt;"",I$1,"NA"),'MITRE &amp; Controls Mappings'!$E566)),ISNUMBER(SEARCH(IF(I$1&lt;&gt;"",I$1,"NA"),'MITRE &amp; Controls Mappings'!$F566))),ISNUMBER(SEARCH(IF(I$2&lt;&gt;"",I$2,"NA"),'MITRE &amp; Controls Mappings'!$G566))),ISNUMBER(SEARCH(IF(I$2&lt;&gt;"",I$2,"NA"),'MITRE &amp; Controls Mappings'!$H566))),ISNUMBER(SEARCH(IF(I$3&lt;&gt;"",I$3,"NA"),'MITRE &amp; Controls Mappings'!$I566))),ISNUMBER(SEARCH(IF(I$3&lt;&gt;"",I$3,"NA"),'MITRE &amp; Controls Mappings'!$J566))), 'MITRE &amp; Controls Mappings'!$B566,"")</f>
        <v/>
      </c>
      <c r="J568" t="str">
        <f>IF(OR(OR(OR(OR(OR(ISNUMBER(SEARCH(IF(J$1&lt;&gt;"",J$1,"NA"),'MITRE &amp; Controls Mappings'!$E566)),ISNUMBER(SEARCH(IF(J$1&lt;&gt;"",J$1,"NA"),'MITRE &amp; Controls Mappings'!$F566))),ISNUMBER(SEARCH(IF(J$2&lt;&gt;"",J$2,"NA"),'MITRE &amp; Controls Mappings'!$G566))),ISNUMBER(SEARCH(IF(J$2&lt;&gt;"",J$2,"NA"),'MITRE &amp; Controls Mappings'!$H566))),ISNUMBER(SEARCH(IF(J$3&lt;&gt;"",J$3,"NA"),'MITRE &amp; Controls Mappings'!$I566))),ISNUMBER(SEARCH(IF(J$3&lt;&gt;"",J$3,"NA"),'MITRE &amp; Controls Mappings'!$J566))), 'MITRE &amp; Controls Mappings'!$B566,"")</f>
        <v/>
      </c>
      <c r="K568" t="str">
        <f>IF(OR(OR(OR(OR(OR(ISNUMBER(SEARCH(IF(K$1&lt;&gt;"",K$1,"NA"),'MITRE &amp; Controls Mappings'!$E566)),ISNUMBER(SEARCH(IF(K$1&lt;&gt;"",K$1,"NA"),'MITRE &amp; Controls Mappings'!$F566))),ISNUMBER(SEARCH(IF(K$2&lt;&gt;"",K$2,"NA"),'MITRE &amp; Controls Mappings'!$G566))),ISNUMBER(SEARCH(IF(K$2&lt;&gt;"",K$2,"NA"),'MITRE &amp; Controls Mappings'!$H566))),ISNUMBER(SEARCH(IF(K$3&lt;&gt;"",K$3,"NA"),'MITRE &amp; Controls Mappings'!$I566))),ISNUMBER(SEARCH(IF(K$3&lt;&gt;"",K$3,"NA"),'MITRE &amp; Controls Mappings'!$J566))), 'MITRE &amp; Controls Mappings'!$B566,"")</f>
        <v/>
      </c>
      <c r="L568" s="26" t="str">
        <f>IF('MITRE &amp; Controls Mappings'!D566 &lt;&gt;"",'MITRE &amp; Controls Mappings'!D566,"" )</f>
        <v>(L2) Ensure 'Turn off Registration if URL connection is referring to Microsoft.com' is set to 'Enabled'</v>
      </c>
    </row>
    <row r="569" spans="1:12" x14ac:dyDescent="0.25">
      <c r="A569" t="str">
        <f>IF(COUNTIF(B569:K569,"="&amp;'MITRE &amp; Controls Mappings'!B567)&gt;0,'MITRE &amp; Controls Mappings'!B567,"")</f>
        <v/>
      </c>
      <c r="B569" t="str">
        <f>IF(OR(OR(OR(OR(OR(ISNUMBER(SEARCH(IF(B$1&lt;&gt;"",B$1,"NA"),'MITRE &amp; Controls Mappings'!$E567)),ISNUMBER(SEARCH(IF(B$1&lt;&gt;"",B$1,"NA"),'MITRE &amp; Controls Mappings'!$F567))),ISNUMBER(SEARCH(IF(B$2&lt;&gt;"",B$2,"NA"),'MITRE &amp; Controls Mappings'!$G567))),ISNUMBER(SEARCH(IF(B$2&lt;&gt;"",B$2,"NA"),'MITRE &amp; Controls Mappings'!$H567))),ISNUMBER(SEARCH(IF(B$3&lt;&gt;"",B$3,"NA"),'MITRE &amp; Controls Mappings'!$I567))),ISNUMBER(SEARCH(IF(B$3&lt;&gt;"",B$3,"NA"),'MITRE &amp; Controls Mappings'!$J567))), 'MITRE &amp; Controls Mappings'!$B567,"")</f>
        <v/>
      </c>
      <c r="C569" t="str">
        <f>IF(OR(OR(OR(OR(OR(ISNUMBER(SEARCH(IF(C$1&lt;&gt;"",C$1,"NA"),'MITRE &amp; Controls Mappings'!$E567)),ISNUMBER(SEARCH(IF(C$1&lt;&gt;"",C$1,"NA"),'MITRE &amp; Controls Mappings'!$F567))),ISNUMBER(SEARCH(IF(C$2&lt;&gt;"",C$2,"NA"),'MITRE &amp; Controls Mappings'!$G567))),ISNUMBER(SEARCH(IF(C$2&lt;&gt;"",C$2,"NA"),'MITRE &amp; Controls Mappings'!$H567))),ISNUMBER(SEARCH(IF(C$3&lt;&gt;"",C$3,"NA"),'MITRE &amp; Controls Mappings'!$I567))),ISNUMBER(SEARCH(IF(C$3&lt;&gt;"",C$3,"NA"),'MITRE &amp; Controls Mappings'!$J567))), 'MITRE &amp; Controls Mappings'!$B567,"")</f>
        <v/>
      </c>
      <c r="D569" t="str">
        <f>IF(OR(OR(OR(OR(OR(ISNUMBER(SEARCH(IF(D$1&lt;&gt;"",D$1,"NA"),'MITRE &amp; Controls Mappings'!$E567)),ISNUMBER(SEARCH(IF(D$1&lt;&gt;"",D$1,"NA"),'MITRE &amp; Controls Mappings'!$F567))),ISNUMBER(SEARCH(IF(D$2&lt;&gt;"",D$2,"NA"),'MITRE &amp; Controls Mappings'!$G567))),ISNUMBER(SEARCH(IF(D$2&lt;&gt;"",D$2,"NA"),'MITRE &amp; Controls Mappings'!$H567))),ISNUMBER(SEARCH(IF(D$3&lt;&gt;"",D$3,"NA"),'MITRE &amp; Controls Mappings'!$I567))),ISNUMBER(SEARCH(IF(D$3&lt;&gt;"",D$3,"NA"),'MITRE &amp; Controls Mappings'!$J567))), 'MITRE &amp; Controls Mappings'!$B567,"")</f>
        <v/>
      </c>
      <c r="E569" t="str">
        <f>IF(OR(OR(OR(OR(OR(ISNUMBER(SEARCH(IF(E$1&lt;&gt;"",E$1,"NA"),'MITRE &amp; Controls Mappings'!$E567)),ISNUMBER(SEARCH(IF(E$1&lt;&gt;"",E$1,"NA"),'MITRE &amp; Controls Mappings'!$F567))),ISNUMBER(SEARCH(IF(E$2&lt;&gt;"",E$2,"NA"),'MITRE &amp; Controls Mappings'!$G567))),ISNUMBER(SEARCH(IF(E$2&lt;&gt;"",E$2,"NA"),'MITRE &amp; Controls Mappings'!$H567))),ISNUMBER(SEARCH(IF(E$3&lt;&gt;"",E$3,"NA"),'MITRE &amp; Controls Mappings'!$I567))),ISNUMBER(SEARCH(IF(E$3&lt;&gt;"",E$3,"NA"),'MITRE &amp; Controls Mappings'!$J567))), 'MITRE &amp; Controls Mappings'!$B567,"")</f>
        <v/>
      </c>
      <c r="F569" t="str">
        <f>IF(OR(OR(OR(OR(OR(ISNUMBER(SEARCH(IF(F$1&lt;&gt;"",F$1,"NA"),'MITRE &amp; Controls Mappings'!$E567)),ISNUMBER(SEARCH(IF(F$1&lt;&gt;"",F$1,"NA"),'MITRE &amp; Controls Mappings'!$F567))),ISNUMBER(SEARCH(IF(F$2&lt;&gt;"",F$2,"NA"),'MITRE &amp; Controls Mappings'!$G567))),ISNUMBER(SEARCH(IF(F$2&lt;&gt;"",F$2,"NA"),'MITRE &amp; Controls Mappings'!$H567))),ISNUMBER(SEARCH(IF(F$3&lt;&gt;"",F$3,"NA"),'MITRE &amp; Controls Mappings'!$I567))),ISNUMBER(SEARCH(IF(F$3&lt;&gt;"",F$3,"NA"),'MITRE &amp; Controls Mappings'!$J567))), 'MITRE &amp; Controls Mappings'!$B567,"")</f>
        <v/>
      </c>
      <c r="G569" t="str">
        <f>IF(OR(OR(OR(OR(OR(ISNUMBER(SEARCH(IF(G$1&lt;&gt;"",G$1,"NA"),'MITRE &amp; Controls Mappings'!$E567)),ISNUMBER(SEARCH(IF(G$1&lt;&gt;"",G$1,"NA"),'MITRE &amp; Controls Mappings'!$F567))),ISNUMBER(SEARCH(IF(G$2&lt;&gt;"",G$2,"NA"),'MITRE &amp; Controls Mappings'!$G567))),ISNUMBER(SEARCH(IF(G$2&lt;&gt;"",G$2,"NA"),'MITRE &amp; Controls Mappings'!$H567))),ISNUMBER(SEARCH(IF(G$3&lt;&gt;"",G$3,"NA"),'MITRE &amp; Controls Mappings'!$I567))),ISNUMBER(SEARCH(IF(G$3&lt;&gt;"",G$3,"NA"),'MITRE &amp; Controls Mappings'!$J567))), 'MITRE &amp; Controls Mappings'!$B567,"")</f>
        <v/>
      </c>
      <c r="H569" t="str">
        <f>IF(OR(OR(OR(OR(OR(ISNUMBER(SEARCH(IF(H$1&lt;&gt;"",H$1,"NA"),'MITRE &amp; Controls Mappings'!$E567)),ISNUMBER(SEARCH(IF(H$1&lt;&gt;"",H$1,"NA"),'MITRE &amp; Controls Mappings'!$F567))),ISNUMBER(SEARCH(IF(H$2&lt;&gt;"",H$2,"NA"),'MITRE &amp; Controls Mappings'!$G567))),ISNUMBER(SEARCH(IF(H$2&lt;&gt;"",H$2,"NA"),'MITRE &amp; Controls Mappings'!$H567))),ISNUMBER(SEARCH(IF(H$3&lt;&gt;"",H$3,"NA"),'MITRE &amp; Controls Mappings'!$I567))),ISNUMBER(SEARCH(IF(H$3&lt;&gt;"",H$3,"NA"),'MITRE &amp; Controls Mappings'!$J567))), 'MITRE &amp; Controls Mappings'!$B567,"")</f>
        <v/>
      </c>
      <c r="I569" t="str">
        <f>IF(OR(OR(OR(OR(OR(ISNUMBER(SEARCH(IF(I$1&lt;&gt;"",I$1,"NA"),'MITRE &amp; Controls Mappings'!$E567)),ISNUMBER(SEARCH(IF(I$1&lt;&gt;"",I$1,"NA"),'MITRE &amp; Controls Mappings'!$F567))),ISNUMBER(SEARCH(IF(I$2&lt;&gt;"",I$2,"NA"),'MITRE &amp; Controls Mappings'!$G567))),ISNUMBER(SEARCH(IF(I$2&lt;&gt;"",I$2,"NA"),'MITRE &amp; Controls Mappings'!$H567))),ISNUMBER(SEARCH(IF(I$3&lt;&gt;"",I$3,"NA"),'MITRE &amp; Controls Mappings'!$I567))),ISNUMBER(SEARCH(IF(I$3&lt;&gt;"",I$3,"NA"),'MITRE &amp; Controls Mappings'!$J567))), 'MITRE &amp; Controls Mappings'!$B567,"")</f>
        <v/>
      </c>
      <c r="J569" t="str">
        <f>IF(OR(OR(OR(OR(OR(ISNUMBER(SEARCH(IF(J$1&lt;&gt;"",J$1,"NA"),'MITRE &amp; Controls Mappings'!$E567)),ISNUMBER(SEARCH(IF(J$1&lt;&gt;"",J$1,"NA"),'MITRE &amp; Controls Mappings'!$F567))),ISNUMBER(SEARCH(IF(J$2&lt;&gt;"",J$2,"NA"),'MITRE &amp; Controls Mappings'!$G567))),ISNUMBER(SEARCH(IF(J$2&lt;&gt;"",J$2,"NA"),'MITRE &amp; Controls Mappings'!$H567))),ISNUMBER(SEARCH(IF(J$3&lt;&gt;"",J$3,"NA"),'MITRE &amp; Controls Mappings'!$I567))),ISNUMBER(SEARCH(IF(J$3&lt;&gt;"",J$3,"NA"),'MITRE &amp; Controls Mappings'!$J567))), 'MITRE &amp; Controls Mappings'!$B567,"")</f>
        <v/>
      </c>
      <c r="K569" t="str">
        <f>IF(OR(OR(OR(OR(OR(ISNUMBER(SEARCH(IF(K$1&lt;&gt;"",K$1,"NA"),'MITRE &amp; Controls Mappings'!$E567)),ISNUMBER(SEARCH(IF(K$1&lt;&gt;"",K$1,"NA"),'MITRE &amp; Controls Mappings'!$F567))),ISNUMBER(SEARCH(IF(K$2&lt;&gt;"",K$2,"NA"),'MITRE &amp; Controls Mappings'!$G567))),ISNUMBER(SEARCH(IF(K$2&lt;&gt;"",K$2,"NA"),'MITRE &amp; Controls Mappings'!$H567))),ISNUMBER(SEARCH(IF(K$3&lt;&gt;"",K$3,"NA"),'MITRE &amp; Controls Mappings'!$I567))),ISNUMBER(SEARCH(IF(K$3&lt;&gt;"",K$3,"NA"),'MITRE &amp; Controls Mappings'!$J567))), 'MITRE &amp; Controls Mappings'!$B567,"")</f>
        <v/>
      </c>
      <c r="L569" s="26" t="str">
        <f>IF('MITRE &amp; Controls Mappings'!D567 &lt;&gt;"",'MITRE &amp; Controls Mappings'!D567,"" )</f>
        <v>(L2) Ensure 'Turn off Registration if URL connection is referring to Microsoft.com' is set to 'Enabled'</v>
      </c>
    </row>
    <row r="570" spans="1:12" x14ac:dyDescent="0.25">
      <c r="A570" t="str">
        <f>IF(COUNTIF(B570:K570,"="&amp;'MITRE &amp; Controls Mappings'!B568)&gt;0,'MITRE &amp; Controls Mappings'!B568,"")</f>
        <v/>
      </c>
      <c r="B570" t="str">
        <f>IF(OR(OR(OR(OR(OR(ISNUMBER(SEARCH(IF(B$1&lt;&gt;"",B$1,"NA"),'MITRE &amp; Controls Mappings'!$E568)),ISNUMBER(SEARCH(IF(B$1&lt;&gt;"",B$1,"NA"),'MITRE &amp; Controls Mappings'!$F568))),ISNUMBER(SEARCH(IF(B$2&lt;&gt;"",B$2,"NA"),'MITRE &amp; Controls Mappings'!$G568))),ISNUMBER(SEARCH(IF(B$2&lt;&gt;"",B$2,"NA"),'MITRE &amp; Controls Mappings'!$H568))),ISNUMBER(SEARCH(IF(B$3&lt;&gt;"",B$3,"NA"),'MITRE &amp; Controls Mappings'!$I568))),ISNUMBER(SEARCH(IF(B$3&lt;&gt;"",B$3,"NA"),'MITRE &amp; Controls Mappings'!$J568))), 'MITRE &amp; Controls Mappings'!$B568,"")</f>
        <v/>
      </c>
      <c r="C570" t="str">
        <f>IF(OR(OR(OR(OR(OR(ISNUMBER(SEARCH(IF(C$1&lt;&gt;"",C$1,"NA"),'MITRE &amp; Controls Mappings'!$E568)),ISNUMBER(SEARCH(IF(C$1&lt;&gt;"",C$1,"NA"),'MITRE &amp; Controls Mappings'!$F568))),ISNUMBER(SEARCH(IF(C$2&lt;&gt;"",C$2,"NA"),'MITRE &amp; Controls Mappings'!$G568))),ISNUMBER(SEARCH(IF(C$2&lt;&gt;"",C$2,"NA"),'MITRE &amp; Controls Mappings'!$H568))),ISNUMBER(SEARCH(IF(C$3&lt;&gt;"",C$3,"NA"),'MITRE &amp; Controls Mappings'!$I568))),ISNUMBER(SEARCH(IF(C$3&lt;&gt;"",C$3,"NA"),'MITRE &amp; Controls Mappings'!$J568))), 'MITRE &amp; Controls Mappings'!$B568,"")</f>
        <v/>
      </c>
      <c r="D570" t="str">
        <f>IF(OR(OR(OR(OR(OR(ISNUMBER(SEARCH(IF(D$1&lt;&gt;"",D$1,"NA"),'MITRE &amp; Controls Mappings'!$E568)),ISNUMBER(SEARCH(IF(D$1&lt;&gt;"",D$1,"NA"),'MITRE &amp; Controls Mappings'!$F568))),ISNUMBER(SEARCH(IF(D$2&lt;&gt;"",D$2,"NA"),'MITRE &amp; Controls Mappings'!$G568))),ISNUMBER(SEARCH(IF(D$2&lt;&gt;"",D$2,"NA"),'MITRE &amp; Controls Mappings'!$H568))),ISNUMBER(SEARCH(IF(D$3&lt;&gt;"",D$3,"NA"),'MITRE &amp; Controls Mappings'!$I568))),ISNUMBER(SEARCH(IF(D$3&lt;&gt;"",D$3,"NA"),'MITRE &amp; Controls Mappings'!$J568))), 'MITRE &amp; Controls Mappings'!$B568,"")</f>
        <v/>
      </c>
      <c r="E570" t="str">
        <f>IF(OR(OR(OR(OR(OR(ISNUMBER(SEARCH(IF(E$1&lt;&gt;"",E$1,"NA"),'MITRE &amp; Controls Mappings'!$E568)),ISNUMBER(SEARCH(IF(E$1&lt;&gt;"",E$1,"NA"),'MITRE &amp; Controls Mappings'!$F568))),ISNUMBER(SEARCH(IF(E$2&lt;&gt;"",E$2,"NA"),'MITRE &amp; Controls Mappings'!$G568))),ISNUMBER(SEARCH(IF(E$2&lt;&gt;"",E$2,"NA"),'MITRE &amp; Controls Mappings'!$H568))),ISNUMBER(SEARCH(IF(E$3&lt;&gt;"",E$3,"NA"),'MITRE &amp; Controls Mappings'!$I568))),ISNUMBER(SEARCH(IF(E$3&lt;&gt;"",E$3,"NA"),'MITRE &amp; Controls Mappings'!$J568))), 'MITRE &amp; Controls Mappings'!$B568,"")</f>
        <v/>
      </c>
      <c r="F570" t="str">
        <f>IF(OR(OR(OR(OR(OR(ISNUMBER(SEARCH(IF(F$1&lt;&gt;"",F$1,"NA"),'MITRE &amp; Controls Mappings'!$E568)),ISNUMBER(SEARCH(IF(F$1&lt;&gt;"",F$1,"NA"),'MITRE &amp; Controls Mappings'!$F568))),ISNUMBER(SEARCH(IF(F$2&lt;&gt;"",F$2,"NA"),'MITRE &amp; Controls Mappings'!$G568))),ISNUMBER(SEARCH(IF(F$2&lt;&gt;"",F$2,"NA"),'MITRE &amp; Controls Mappings'!$H568))),ISNUMBER(SEARCH(IF(F$3&lt;&gt;"",F$3,"NA"),'MITRE &amp; Controls Mappings'!$I568))),ISNUMBER(SEARCH(IF(F$3&lt;&gt;"",F$3,"NA"),'MITRE &amp; Controls Mappings'!$J568))), 'MITRE &amp; Controls Mappings'!$B568,"")</f>
        <v/>
      </c>
      <c r="G570" t="str">
        <f>IF(OR(OR(OR(OR(OR(ISNUMBER(SEARCH(IF(G$1&lt;&gt;"",G$1,"NA"),'MITRE &amp; Controls Mappings'!$E568)),ISNUMBER(SEARCH(IF(G$1&lt;&gt;"",G$1,"NA"),'MITRE &amp; Controls Mappings'!$F568))),ISNUMBER(SEARCH(IF(G$2&lt;&gt;"",G$2,"NA"),'MITRE &amp; Controls Mappings'!$G568))),ISNUMBER(SEARCH(IF(G$2&lt;&gt;"",G$2,"NA"),'MITRE &amp; Controls Mappings'!$H568))),ISNUMBER(SEARCH(IF(G$3&lt;&gt;"",G$3,"NA"),'MITRE &amp; Controls Mappings'!$I568))),ISNUMBER(SEARCH(IF(G$3&lt;&gt;"",G$3,"NA"),'MITRE &amp; Controls Mappings'!$J568))), 'MITRE &amp; Controls Mappings'!$B568,"")</f>
        <v/>
      </c>
      <c r="H570" t="str">
        <f>IF(OR(OR(OR(OR(OR(ISNUMBER(SEARCH(IF(H$1&lt;&gt;"",H$1,"NA"),'MITRE &amp; Controls Mappings'!$E568)),ISNUMBER(SEARCH(IF(H$1&lt;&gt;"",H$1,"NA"),'MITRE &amp; Controls Mappings'!$F568))),ISNUMBER(SEARCH(IF(H$2&lt;&gt;"",H$2,"NA"),'MITRE &amp; Controls Mappings'!$G568))),ISNUMBER(SEARCH(IF(H$2&lt;&gt;"",H$2,"NA"),'MITRE &amp; Controls Mappings'!$H568))),ISNUMBER(SEARCH(IF(H$3&lt;&gt;"",H$3,"NA"),'MITRE &amp; Controls Mappings'!$I568))),ISNUMBER(SEARCH(IF(H$3&lt;&gt;"",H$3,"NA"),'MITRE &amp; Controls Mappings'!$J568))), 'MITRE &amp; Controls Mappings'!$B568,"")</f>
        <v/>
      </c>
      <c r="I570" t="str">
        <f>IF(OR(OR(OR(OR(OR(ISNUMBER(SEARCH(IF(I$1&lt;&gt;"",I$1,"NA"),'MITRE &amp; Controls Mappings'!$E568)),ISNUMBER(SEARCH(IF(I$1&lt;&gt;"",I$1,"NA"),'MITRE &amp; Controls Mappings'!$F568))),ISNUMBER(SEARCH(IF(I$2&lt;&gt;"",I$2,"NA"),'MITRE &amp; Controls Mappings'!$G568))),ISNUMBER(SEARCH(IF(I$2&lt;&gt;"",I$2,"NA"),'MITRE &amp; Controls Mappings'!$H568))),ISNUMBER(SEARCH(IF(I$3&lt;&gt;"",I$3,"NA"),'MITRE &amp; Controls Mappings'!$I568))),ISNUMBER(SEARCH(IF(I$3&lt;&gt;"",I$3,"NA"),'MITRE &amp; Controls Mappings'!$J568))), 'MITRE &amp; Controls Mappings'!$B568,"")</f>
        <v/>
      </c>
      <c r="J570" t="str">
        <f>IF(OR(OR(OR(OR(OR(ISNUMBER(SEARCH(IF(J$1&lt;&gt;"",J$1,"NA"),'MITRE &amp; Controls Mappings'!$E568)),ISNUMBER(SEARCH(IF(J$1&lt;&gt;"",J$1,"NA"),'MITRE &amp; Controls Mappings'!$F568))),ISNUMBER(SEARCH(IF(J$2&lt;&gt;"",J$2,"NA"),'MITRE &amp; Controls Mappings'!$G568))),ISNUMBER(SEARCH(IF(J$2&lt;&gt;"",J$2,"NA"),'MITRE &amp; Controls Mappings'!$H568))),ISNUMBER(SEARCH(IF(J$3&lt;&gt;"",J$3,"NA"),'MITRE &amp; Controls Mappings'!$I568))),ISNUMBER(SEARCH(IF(J$3&lt;&gt;"",J$3,"NA"),'MITRE &amp; Controls Mappings'!$J568))), 'MITRE &amp; Controls Mappings'!$B568,"")</f>
        <v/>
      </c>
      <c r="K570" t="str">
        <f>IF(OR(OR(OR(OR(OR(ISNUMBER(SEARCH(IF(K$1&lt;&gt;"",K$1,"NA"),'MITRE &amp; Controls Mappings'!$E568)),ISNUMBER(SEARCH(IF(K$1&lt;&gt;"",K$1,"NA"),'MITRE &amp; Controls Mappings'!$F568))),ISNUMBER(SEARCH(IF(K$2&lt;&gt;"",K$2,"NA"),'MITRE &amp; Controls Mappings'!$G568))),ISNUMBER(SEARCH(IF(K$2&lt;&gt;"",K$2,"NA"),'MITRE &amp; Controls Mappings'!$H568))),ISNUMBER(SEARCH(IF(K$3&lt;&gt;"",K$3,"NA"),'MITRE &amp; Controls Mappings'!$I568))),ISNUMBER(SEARCH(IF(K$3&lt;&gt;"",K$3,"NA"),'MITRE &amp; Controls Mappings'!$J568))), 'MITRE &amp; Controls Mappings'!$B568,"")</f>
        <v/>
      </c>
      <c r="L570" s="26" t="str">
        <f>IF('MITRE &amp; Controls Mappings'!D568 &lt;&gt;"",'MITRE &amp; Controls Mappings'!D568,"" )</f>
        <v>(L2) Ensure 'Turn off Search Companion content file updates' is set to 'Enabled'</v>
      </c>
    </row>
    <row r="571" spans="1:12" x14ac:dyDescent="0.25">
      <c r="A571" t="str">
        <f>IF(COUNTIF(B571:K571,"="&amp;'MITRE &amp; Controls Mappings'!B569)&gt;0,'MITRE &amp; Controls Mappings'!B569,"")</f>
        <v/>
      </c>
      <c r="B571" t="str">
        <f>IF(OR(OR(OR(OR(OR(ISNUMBER(SEARCH(IF(B$1&lt;&gt;"",B$1,"NA"),'MITRE &amp; Controls Mappings'!$E569)),ISNUMBER(SEARCH(IF(B$1&lt;&gt;"",B$1,"NA"),'MITRE &amp; Controls Mappings'!$F569))),ISNUMBER(SEARCH(IF(B$2&lt;&gt;"",B$2,"NA"),'MITRE &amp; Controls Mappings'!$G569))),ISNUMBER(SEARCH(IF(B$2&lt;&gt;"",B$2,"NA"),'MITRE &amp; Controls Mappings'!$H569))),ISNUMBER(SEARCH(IF(B$3&lt;&gt;"",B$3,"NA"),'MITRE &amp; Controls Mappings'!$I569))),ISNUMBER(SEARCH(IF(B$3&lt;&gt;"",B$3,"NA"),'MITRE &amp; Controls Mappings'!$J569))), 'MITRE &amp; Controls Mappings'!$B569,"")</f>
        <v/>
      </c>
      <c r="C571" t="str">
        <f>IF(OR(OR(OR(OR(OR(ISNUMBER(SEARCH(IF(C$1&lt;&gt;"",C$1,"NA"),'MITRE &amp; Controls Mappings'!$E569)),ISNUMBER(SEARCH(IF(C$1&lt;&gt;"",C$1,"NA"),'MITRE &amp; Controls Mappings'!$F569))),ISNUMBER(SEARCH(IF(C$2&lt;&gt;"",C$2,"NA"),'MITRE &amp; Controls Mappings'!$G569))),ISNUMBER(SEARCH(IF(C$2&lt;&gt;"",C$2,"NA"),'MITRE &amp; Controls Mappings'!$H569))),ISNUMBER(SEARCH(IF(C$3&lt;&gt;"",C$3,"NA"),'MITRE &amp; Controls Mappings'!$I569))),ISNUMBER(SEARCH(IF(C$3&lt;&gt;"",C$3,"NA"),'MITRE &amp; Controls Mappings'!$J569))), 'MITRE &amp; Controls Mappings'!$B569,"")</f>
        <v/>
      </c>
      <c r="D571" t="str">
        <f>IF(OR(OR(OR(OR(OR(ISNUMBER(SEARCH(IF(D$1&lt;&gt;"",D$1,"NA"),'MITRE &amp; Controls Mappings'!$E569)),ISNUMBER(SEARCH(IF(D$1&lt;&gt;"",D$1,"NA"),'MITRE &amp; Controls Mappings'!$F569))),ISNUMBER(SEARCH(IF(D$2&lt;&gt;"",D$2,"NA"),'MITRE &amp; Controls Mappings'!$G569))),ISNUMBER(SEARCH(IF(D$2&lt;&gt;"",D$2,"NA"),'MITRE &amp; Controls Mappings'!$H569))),ISNUMBER(SEARCH(IF(D$3&lt;&gt;"",D$3,"NA"),'MITRE &amp; Controls Mappings'!$I569))),ISNUMBER(SEARCH(IF(D$3&lt;&gt;"",D$3,"NA"),'MITRE &amp; Controls Mappings'!$J569))), 'MITRE &amp; Controls Mappings'!$B569,"")</f>
        <v/>
      </c>
      <c r="E571" t="str">
        <f>IF(OR(OR(OR(OR(OR(ISNUMBER(SEARCH(IF(E$1&lt;&gt;"",E$1,"NA"),'MITRE &amp; Controls Mappings'!$E569)),ISNUMBER(SEARCH(IF(E$1&lt;&gt;"",E$1,"NA"),'MITRE &amp; Controls Mappings'!$F569))),ISNUMBER(SEARCH(IF(E$2&lt;&gt;"",E$2,"NA"),'MITRE &amp; Controls Mappings'!$G569))),ISNUMBER(SEARCH(IF(E$2&lt;&gt;"",E$2,"NA"),'MITRE &amp; Controls Mappings'!$H569))),ISNUMBER(SEARCH(IF(E$3&lt;&gt;"",E$3,"NA"),'MITRE &amp; Controls Mappings'!$I569))),ISNUMBER(SEARCH(IF(E$3&lt;&gt;"",E$3,"NA"),'MITRE &amp; Controls Mappings'!$J569))), 'MITRE &amp; Controls Mappings'!$B569,"")</f>
        <v/>
      </c>
      <c r="F571" t="str">
        <f>IF(OR(OR(OR(OR(OR(ISNUMBER(SEARCH(IF(F$1&lt;&gt;"",F$1,"NA"),'MITRE &amp; Controls Mappings'!$E569)),ISNUMBER(SEARCH(IF(F$1&lt;&gt;"",F$1,"NA"),'MITRE &amp; Controls Mappings'!$F569))),ISNUMBER(SEARCH(IF(F$2&lt;&gt;"",F$2,"NA"),'MITRE &amp; Controls Mappings'!$G569))),ISNUMBER(SEARCH(IF(F$2&lt;&gt;"",F$2,"NA"),'MITRE &amp; Controls Mappings'!$H569))),ISNUMBER(SEARCH(IF(F$3&lt;&gt;"",F$3,"NA"),'MITRE &amp; Controls Mappings'!$I569))),ISNUMBER(SEARCH(IF(F$3&lt;&gt;"",F$3,"NA"),'MITRE &amp; Controls Mappings'!$J569))), 'MITRE &amp; Controls Mappings'!$B569,"")</f>
        <v/>
      </c>
      <c r="G571" t="str">
        <f>IF(OR(OR(OR(OR(OR(ISNUMBER(SEARCH(IF(G$1&lt;&gt;"",G$1,"NA"),'MITRE &amp; Controls Mappings'!$E569)),ISNUMBER(SEARCH(IF(G$1&lt;&gt;"",G$1,"NA"),'MITRE &amp; Controls Mappings'!$F569))),ISNUMBER(SEARCH(IF(G$2&lt;&gt;"",G$2,"NA"),'MITRE &amp; Controls Mappings'!$G569))),ISNUMBER(SEARCH(IF(G$2&lt;&gt;"",G$2,"NA"),'MITRE &amp; Controls Mappings'!$H569))),ISNUMBER(SEARCH(IF(G$3&lt;&gt;"",G$3,"NA"),'MITRE &amp; Controls Mappings'!$I569))),ISNUMBER(SEARCH(IF(G$3&lt;&gt;"",G$3,"NA"),'MITRE &amp; Controls Mappings'!$J569))), 'MITRE &amp; Controls Mappings'!$B569,"")</f>
        <v/>
      </c>
      <c r="H571" t="str">
        <f>IF(OR(OR(OR(OR(OR(ISNUMBER(SEARCH(IF(H$1&lt;&gt;"",H$1,"NA"),'MITRE &amp; Controls Mappings'!$E569)),ISNUMBER(SEARCH(IF(H$1&lt;&gt;"",H$1,"NA"),'MITRE &amp; Controls Mappings'!$F569))),ISNUMBER(SEARCH(IF(H$2&lt;&gt;"",H$2,"NA"),'MITRE &amp; Controls Mappings'!$G569))),ISNUMBER(SEARCH(IF(H$2&lt;&gt;"",H$2,"NA"),'MITRE &amp; Controls Mappings'!$H569))),ISNUMBER(SEARCH(IF(H$3&lt;&gt;"",H$3,"NA"),'MITRE &amp; Controls Mappings'!$I569))),ISNUMBER(SEARCH(IF(H$3&lt;&gt;"",H$3,"NA"),'MITRE &amp; Controls Mappings'!$J569))), 'MITRE &amp; Controls Mappings'!$B569,"")</f>
        <v/>
      </c>
      <c r="I571" t="str">
        <f>IF(OR(OR(OR(OR(OR(ISNUMBER(SEARCH(IF(I$1&lt;&gt;"",I$1,"NA"),'MITRE &amp; Controls Mappings'!$E569)),ISNUMBER(SEARCH(IF(I$1&lt;&gt;"",I$1,"NA"),'MITRE &amp; Controls Mappings'!$F569))),ISNUMBER(SEARCH(IF(I$2&lt;&gt;"",I$2,"NA"),'MITRE &amp; Controls Mappings'!$G569))),ISNUMBER(SEARCH(IF(I$2&lt;&gt;"",I$2,"NA"),'MITRE &amp; Controls Mappings'!$H569))),ISNUMBER(SEARCH(IF(I$3&lt;&gt;"",I$3,"NA"),'MITRE &amp; Controls Mappings'!$I569))),ISNUMBER(SEARCH(IF(I$3&lt;&gt;"",I$3,"NA"),'MITRE &amp; Controls Mappings'!$J569))), 'MITRE &amp; Controls Mappings'!$B569,"")</f>
        <v/>
      </c>
      <c r="J571" t="str">
        <f>IF(OR(OR(OR(OR(OR(ISNUMBER(SEARCH(IF(J$1&lt;&gt;"",J$1,"NA"),'MITRE &amp; Controls Mappings'!$E569)),ISNUMBER(SEARCH(IF(J$1&lt;&gt;"",J$1,"NA"),'MITRE &amp; Controls Mappings'!$F569))),ISNUMBER(SEARCH(IF(J$2&lt;&gt;"",J$2,"NA"),'MITRE &amp; Controls Mappings'!$G569))),ISNUMBER(SEARCH(IF(J$2&lt;&gt;"",J$2,"NA"),'MITRE &amp; Controls Mappings'!$H569))),ISNUMBER(SEARCH(IF(J$3&lt;&gt;"",J$3,"NA"),'MITRE &amp; Controls Mappings'!$I569))),ISNUMBER(SEARCH(IF(J$3&lt;&gt;"",J$3,"NA"),'MITRE &amp; Controls Mappings'!$J569))), 'MITRE &amp; Controls Mappings'!$B569,"")</f>
        <v/>
      </c>
      <c r="K571" t="str">
        <f>IF(OR(OR(OR(OR(OR(ISNUMBER(SEARCH(IF(K$1&lt;&gt;"",K$1,"NA"),'MITRE &amp; Controls Mappings'!$E569)),ISNUMBER(SEARCH(IF(K$1&lt;&gt;"",K$1,"NA"),'MITRE &amp; Controls Mappings'!$F569))),ISNUMBER(SEARCH(IF(K$2&lt;&gt;"",K$2,"NA"),'MITRE &amp; Controls Mappings'!$G569))),ISNUMBER(SEARCH(IF(K$2&lt;&gt;"",K$2,"NA"),'MITRE &amp; Controls Mappings'!$H569))),ISNUMBER(SEARCH(IF(K$3&lt;&gt;"",K$3,"NA"),'MITRE &amp; Controls Mappings'!$I569))),ISNUMBER(SEARCH(IF(K$3&lt;&gt;"",K$3,"NA"),'MITRE &amp; Controls Mappings'!$J569))), 'MITRE &amp; Controls Mappings'!$B569,"")</f>
        <v/>
      </c>
      <c r="L571" s="26" t="str">
        <f>IF('MITRE &amp; Controls Mappings'!D569 &lt;&gt;"",'MITRE &amp; Controls Mappings'!D569,"" )</f>
        <v>(L2) Ensure 'Turn off Search Companion content file updates' is set to 'Enabled'</v>
      </c>
    </row>
    <row r="572" spans="1:12" x14ac:dyDescent="0.25">
      <c r="A572" t="str">
        <f>IF(COUNTIF(B572:K572,"="&amp;'MITRE &amp; Controls Mappings'!B570)&gt;0,'MITRE &amp; Controls Mappings'!B570,"")</f>
        <v/>
      </c>
      <c r="B572" t="str">
        <f>IF(OR(OR(OR(OR(OR(ISNUMBER(SEARCH(IF(B$1&lt;&gt;"",B$1,"NA"),'MITRE &amp; Controls Mappings'!$E570)),ISNUMBER(SEARCH(IF(B$1&lt;&gt;"",B$1,"NA"),'MITRE &amp; Controls Mappings'!$F570))),ISNUMBER(SEARCH(IF(B$2&lt;&gt;"",B$2,"NA"),'MITRE &amp; Controls Mappings'!$G570))),ISNUMBER(SEARCH(IF(B$2&lt;&gt;"",B$2,"NA"),'MITRE &amp; Controls Mappings'!$H570))),ISNUMBER(SEARCH(IF(B$3&lt;&gt;"",B$3,"NA"),'MITRE &amp; Controls Mappings'!$I570))),ISNUMBER(SEARCH(IF(B$3&lt;&gt;"",B$3,"NA"),'MITRE &amp; Controls Mappings'!$J570))), 'MITRE &amp; Controls Mappings'!$B570,"")</f>
        <v/>
      </c>
      <c r="C572" t="str">
        <f>IF(OR(OR(OR(OR(OR(ISNUMBER(SEARCH(IF(C$1&lt;&gt;"",C$1,"NA"),'MITRE &amp; Controls Mappings'!$E570)),ISNUMBER(SEARCH(IF(C$1&lt;&gt;"",C$1,"NA"),'MITRE &amp; Controls Mappings'!$F570))),ISNUMBER(SEARCH(IF(C$2&lt;&gt;"",C$2,"NA"),'MITRE &amp; Controls Mappings'!$G570))),ISNUMBER(SEARCH(IF(C$2&lt;&gt;"",C$2,"NA"),'MITRE &amp; Controls Mappings'!$H570))),ISNUMBER(SEARCH(IF(C$3&lt;&gt;"",C$3,"NA"),'MITRE &amp; Controls Mappings'!$I570))),ISNUMBER(SEARCH(IF(C$3&lt;&gt;"",C$3,"NA"),'MITRE &amp; Controls Mappings'!$J570))), 'MITRE &amp; Controls Mappings'!$B570,"")</f>
        <v/>
      </c>
      <c r="D572" t="str">
        <f>IF(OR(OR(OR(OR(OR(ISNUMBER(SEARCH(IF(D$1&lt;&gt;"",D$1,"NA"),'MITRE &amp; Controls Mappings'!$E570)),ISNUMBER(SEARCH(IF(D$1&lt;&gt;"",D$1,"NA"),'MITRE &amp; Controls Mappings'!$F570))),ISNUMBER(SEARCH(IF(D$2&lt;&gt;"",D$2,"NA"),'MITRE &amp; Controls Mappings'!$G570))),ISNUMBER(SEARCH(IF(D$2&lt;&gt;"",D$2,"NA"),'MITRE &amp; Controls Mappings'!$H570))),ISNUMBER(SEARCH(IF(D$3&lt;&gt;"",D$3,"NA"),'MITRE &amp; Controls Mappings'!$I570))),ISNUMBER(SEARCH(IF(D$3&lt;&gt;"",D$3,"NA"),'MITRE &amp; Controls Mappings'!$J570))), 'MITRE &amp; Controls Mappings'!$B570,"")</f>
        <v/>
      </c>
      <c r="E572" t="str">
        <f>IF(OR(OR(OR(OR(OR(ISNUMBER(SEARCH(IF(E$1&lt;&gt;"",E$1,"NA"),'MITRE &amp; Controls Mappings'!$E570)),ISNUMBER(SEARCH(IF(E$1&lt;&gt;"",E$1,"NA"),'MITRE &amp; Controls Mappings'!$F570))),ISNUMBER(SEARCH(IF(E$2&lt;&gt;"",E$2,"NA"),'MITRE &amp; Controls Mappings'!$G570))),ISNUMBER(SEARCH(IF(E$2&lt;&gt;"",E$2,"NA"),'MITRE &amp; Controls Mappings'!$H570))),ISNUMBER(SEARCH(IF(E$3&lt;&gt;"",E$3,"NA"),'MITRE &amp; Controls Mappings'!$I570))),ISNUMBER(SEARCH(IF(E$3&lt;&gt;"",E$3,"NA"),'MITRE &amp; Controls Mappings'!$J570))), 'MITRE &amp; Controls Mappings'!$B570,"")</f>
        <v/>
      </c>
      <c r="F572" t="str">
        <f>IF(OR(OR(OR(OR(OR(ISNUMBER(SEARCH(IF(F$1&lt;&gt;"",F$1,"NA"),'MITRE &amp; Controls Mappings'!$E570)),ISNUMBER(SEARCH(IF(F$1&lt;&gt;"",F$1,"NA"),'MITRE &amp; Controls Mappings'!$F570))),ISNUMBER(SEARCH(IF(F$2&lt;&gt;"",F$2,"NA"),'MITRE &amp; Controls Mappings'!$G570))),ISNUMBER(SEARCH(IF(F$2&lt;&gt;"",F$2,"NA"),'MITRE &amp; Controls Mappings'!$H570))),ISNUMBER(SEARCH(IF(F$3&lt;&gt;"",F$3,"NA"),'MITRE &amp; Controls Mappings'!$I570))),ISNUMBER(SEARCH(IF(F$3&lt;&gt;"",F$3,"NA"),'MITRE &amp; Controls Mappings'!$J570))), 'MITRE &amp; Controls Mappings'!$B570,"")</f>
        <v/>
      </c>
      <c r="G572" t="str">
        <f>IF(OR(OR(OR(OR(OR(ISNUMBER(SEARCH(IF(G$1&lt;&gt;"",G$1,"NA"),'MITRE &amp; Controls Mappings'!$E570)),ISNUMBER(SEARCH(IF(G$1&lt;&gt;"",G$1,"NA"),'MITRE &amp; Controls Mappings'!$F570))),ISNUMBER(SEARCH(IF(G$2&lt;&gt;"",G$2,"NA"),'MITRE &amp; Controls Mappings'!$G570))),ISNUMBER(SEARCH(IF(G$2&lt;&gt;"",G$2,"NA"),'MITRE &amp; Controls Mappings'!$H570))),ISNUMBER(SEARCH(IF(G$3&lt;&gt;"",G$3,"NA"),'MITRE &amp; Controls Mappings'!$I570))),ISNUMBER(SEARCH(IF(G$3&lt;&gt;"",G$3,"NA"),'MITRE &amp; Controls Mappings'!$J570))), 'MITRE &amp; Controls Mappings'!$B570,"")</f>
        <v/>
      </c>
      <c r="H572" t="str">
        <f>IF(OR(OR(OR(OR(OR(ISNUMBER(SEARCH(IF(H$1&lt;&gt;"",H$1,"NA"),'MITRE &amp; Controls Mappings'!$E570)),ISNUMBER(SEARCH(IF(H$1&lt;&gt;"",H$1,"NA"),'MITRE &amp; Controls Mappings'!$F570))),ISNUMBER(SEARCH(IF(H$2&lt;&gt;"",H$2,"NA"),'MITRE &amp; Controls Mappings'!$G570))),ISNUMBER(SEARCH(IF(H$2&lt;&gt;"",H$2,"NA"),'MITRE &amp; Controls Mappings'!$H570))),ISNUMBER(SEARCH(IF(H$3&lt;&gt;"",H$3,"NA"),'MITRE &amp; Controls Mappings'!$I570))),ISNUMBER(SEARCH(IF(H$3&lt;&gt;"",H$3,"NA"),'MITRE &amp; Controls Mappings'!$J570))), 'MITRE &amp; Controls Mappings'!$B570,"")</f>
        <v/>
      </c>
      <c r="I572" t="str">
        <f>IF(OR(OR(OR(OR(OR(ISNUMBER(SEARCH(IF(I$1&lt;&gt;"",I$1,"NA"),'MITRE &amp; Controls Mappings'!$E570)),ISNUMBER(SEARCH(IF(I$1&lt;&gt;"",I$1,"NA"),'MITRE &amp; Controls Mappings'!$F570))),ISNUMBER(SEARCH(IF(I$2&lt;&gt;"",I$2,"NA"),'MITRE &amp; Controls Mappings'!$G570))),ISNUMBER(SEARCH(IF(I$2&lt;&gt;"",I$2,"NA"),'MITRE &amp; Controls Mappings'!$H570))),ISNUMBER(SEARCH(IF(I$3&lt;&gt;"",I$3,"NA"),'MITRE &amp; Controls Mappings'!$I570))),ISNUMBER(SEARCH(IF(I$3&lt;&gt;"",I$3,"NA"),'MITRE &amp; Controls Mappings'!$J570))), 'MITRE &amp; Controls Mappings'!$B570,"")</f>
        <v/>
      </c>
      <c r="J572" t="str">
        <f>IF(OR(OR(OR(OR(OR(ISNUMBER(SEARCH(IF(J$1&lt;&gt;"",J$1,"NA"),'MITRE &amp; Controls Mappings'!$E570)),ISNUMBER(SEARCH(IF(J$1&lt;&gt;"",J$1,"NA"),'MITRE &amp; Controls Mappings'!$F570))),ISNUMBER(SEARCH(IF(J$2&lt;&gt;"",J$2,"NA"),'MITRE &amp; Controls Mappings'!$G570))),ISNUMBER(SEARCH(IF(J$2&lt;&gt;"",J$2,"NA"),'MITRE &amp; Controls Mappings'!$H570))),ISNUMBER(SEARCH(IF(J$3&lt;&gt;"",J$3,"NA"),'MITRE &amp; Controls Mappings'!$I570))),ISNUMBER(SEARCH(IF(J$3&lt;&gt;"",J$3,"NA"),'MITRE &amp; Controls Mappings'!$J570))), 'MITRE &amp; Controls Mappings'!$B570,"")</f>
        <v/>
      </c>
      <c r="K572" t="str">
        <f>IF(OR(OR(OR(OR(OR(ISNUMBER(SEARCH(IF(K$1&lt;&gt;"",K$1,"NA"),'MITRE &amp; Controls Mappings'!$E570)),ISNUMBER(SEARCH(IF(K$1&lt;&gt;"",K$1,"NA"),'MITRE &amp; Controls Mappings'!$F570))),ISNUMBER(SEARCH(IF(K$2&lt;&gt;"",K$2,"NA"),'MITRE &amp; Controls Mappings'!$G570))),ISNUMBER(SEARCH(IF(K$2&lt;&gt;"",K$2,"NA"),'MITRE &amp; Controls Mappings'!$H570))),ISNUMBER(SEARCH(IF(K$3&lt;&gt;"",K$3,"NA"),'MITRE &amp; Controls Mappings'!$I570))),ISNUMBER(SEARCH(IF(K$3&lt;&gt;"",K$3,"NA"),'MITRE &amp; Controls Mappings'!$J570))), 'MITRE &amp; Controls Mappings'!$B570,"")</f>
        <v/>
      </c>
      <c r="L572" s="26" t="str">
        <f>IF('MITRE &amp; Controls Mappings'!D570 &lt;&gt;"",'MITRE &amp; Controls Mappings'!D570,"" )</f>
        <v>(L2) Ensure 'Turn off the "Order Prints" picture task' is set to 'Enabled'</v>
      </c>
    </row>
    <row r="573" spans="1:12" x14ac:dyDescent="0.25">
      <c r="A573" t="str">
        <f>IF(COUNTIF(B573:K573,"="&amp;'MITRE &amp; Controls Mappings'!B571)&gt;0,'MITRE &amp; Controls Mappings'!B571,"")</f>
        <v/>
      </c>
      <c r="B573" t="str">
        <f>IF(OR(OR(OR(OR(OR(ISNUMBER(SEARCH(IF(B$1&lt;&gt;"",B$1,"NA"),'MITRE &amp; Controls Mappings'!$E571)),ISNUMBER(SEARCH(IF(B$1&lt;&gt;"",B$1,"NA"),'MITRE &amp; Controls Mappings'!$F571))),ISNUMBER(SEARCH(IF(B$2&lt;&gt;"",B$2,"NA"),'MITRE &amp; Controls Mappings'!$G571))),ISNUMBER(SEARCH(IF(B$2&lt;&gt;"",B$2,"NA"),'MITRE &amp; Controls Mappings'!$H571))),ISNUMBER(SEARCH(IF(B$3&lt;&gt;"",B$3,"NA"),'MITRE &amp; Controls Mappings'!$I571))),ISNUMBER(SEARCH(IF(B$3&lt;&gt;"",B$3,"NA"),'MITRE &amp; Controls Mappings'!$J571))), 'MITRE &amp; Controls Mappings'!$B571,"")</f>
        <v/>
      </c>
      <c r="C573" t="str">
        <f>IF(OR(OR(OR(OR(OR(ISNUMBER(SEARCH(IF(C$1&lt;&gt;"",C$1,"NA"),'MITRE &amp; Controls Mappings'!$E571)),ISNUMBER(SEARCH(IF(C$1&lt;&gt;"",C$1,"NA"),'MITRE &amp; Controls Mappings'!$F571))),ISNUMBER(SEARCH(IF(C$2&lt;&gt;"",C$2,"NA"),'MITRE &amp; Controls Mappings'!$G571))),ISNUMBER(SEARCH(IF(C$2&lt;&gt;"",C$2,"NA"),'MITRE &amp; Controls Mappings'!$H571))),ISNUMBER(SEARCH(IF(C$3&lt;&gt;"",C$3,"NA"),'MITRE &amp; Controls Mappings'!$I571))),ISNUMBER(SEARCH(IF(C$3&lt;&gt;"",C$3,"NA"),'MITRE &amp; Controls Mappings'!$J571))), 'MITRE &amp; Controls Mappings'!$B571,"")</f>
        <v/>
      </c>
      <c r="D573" t="str">
        <f>IF(OR(OR(OR(OR(OR(ISNUMBER(SEARCH(IF(D$1&lt;&gt;"",D$1,"NA"),'MITRE &amp; Controls Mappings'!$E571)),ISNUMBER(SEARCH(IF(D$1&lt;&gt;"",D$1,"NA"),'MITRE &amp; Controls Mappings'!$F571))),ISNUMBER(SEARCH(IF(D$2&lt;&gt;"",D$2,"NA"),'MITRE &amp; Controls Mappings'!$G571))),ISNUMBER(SEARCH(IF(D$2&lt;&gt;"",D$2,"NA"),'MITRE &amp; Controls Mappings'!$H571))),ISNUMBER(SEARCH(IF(D$3&lt;&gt;"",D$3,"NA"),'MITRE &amp; Controls Mappings'!$I571))),ISNUMBER(SEARCH(IF(D$3&lt;&gt;"",D$3,"NA"),'MITRE &amp; Controls Mappings'!$J571))), 'MITRE &amp; Controls Mappings'!$B571,"")</f>
        <v/>
      </c>
      <c r="E573" t="str">
        <f>IF(OR(OR(OR(OR(OR(ISNUMBER(SEARCH(IF(E$1&lt;&gt;"",E$1,"NA"),'MITRE &amp; Controls Mappings'!$E571)),ISNUMBER(SEARCH(IF(E$1&lt;&gt;"",E$1,"NA"),'MITRE &amp; Controls Mappings'!$F571))),ISNUMBER(SEARCH(IF(E$2&lt;&gt;"",E$2,"NA"),'MITRE &amp; Controls Mappings'!$G571))),ISNUMBER(SEARCH(IF(E$2&lt;&gt;"",E$2,"NA"),'MITRE &amp; Controls Mappings'!$H571))),ISNUMBER(SEARCH(IF(E$3&lt;&gt;"",E$3,"NA"),'MITRE &amp; Controls Mappings'!$I571))),ISNUMBER(SEARCH(IF(E$3&lt;&gt;"",E$3,"NA"),'MITRE &amp; Controls Mappings'!$J571))), 'MITRE &amp; Controls Mappings'!$B571,"")</f>
        <v/>
      </c>
      <c r="F573" t="str">
        <f>IF(OR(OR(OR(OR(OR(ISNUMBER(SEARCH(IF(F$1&lt;&gt;"",F$1,"NA"),'MITRE &amp; Controls Mappings'!$E571)),ISNUMBER(SEARCH(IF(F$1&lt;&gt;"",F$1,"NA"),'MITRE &amp; Controls Mappings'!$F571))),ISNUMBER(SEARCH(IF(F$2&lt;&gt;"",F$2,"NA"),'MITRE &amp; Controls Mappings'!$G571))),ISNUMBER(SEARCH(IF(F$2&lt;&gt;"",F$2,"NA"),'MITRE &amp; Controls Mappings'!$H571))),ISNUMBER(SEARCH(IF(F$3&lt;&gt;"",F$3,"NA"),'MITRE &amp; Controls Mappings'!$I571))),ISNUMBER(SEARCH(IF(F$3&lt;&gt;"",F$3,"NA"),'MITRE &amp; Controls Mappings'!$J571))), 'MITRE &amp; Controls Mappings'!$B571,"")</f>
        <v/>
      </c>
      <c r="G573" t="str">
        <f>IF(OR(OR(OR(OR(OR(ISNUMBER(SEARCH(IF(G$1&lt;&gt;"",G$1,"NA"),'MITRE &amp; Controls Mappings'!$E571)),ISNUMBER(SEARCH(IF(G$1&lt;&gt;"",G$1,"NA"),'MITRE &amp; Controls Mappings'!$F571))),ISNUMBER(SEARCH(IF(G$2&lt;&gt;"",G$2,"NA"),'MITRE &amp; Controls Mappings'!$G571))),ISNUMBER(SEARCH(IF(G$2&lt;&gt;"",G$2,"NA"),'MITRE &amp; Controls Mappings'!$H571))),ISNUMBER(SEARCH(IF(G$3&lt;&gt;"",G$3,"NA"),'MITRE &amp; Controls Mappings'!$I571))),ISNUMBER(SEARCH(IF(G$3&lt;&gt;"",G$3,"NA"),'MITRE &amp; Controls Mappings'!$J571))), 'MITRE &amp; Controls Mappings'!$B571,"")</f>
        <v/>
      </c>
      <c r="H573" t="str">
        <f>IF(OR(OR(OR(OR(OR(ISNUMBER(SEARCH(IF(H$1&lt;&gt;"",H$1,"NA"),'MITRE &amp; Controls Mappings'!$E571)),ISNUMBER(SEARCH(IF(H$1&lt;&gt;"",H$1,"NA"),'MITRE &amp; Controls Mappings'!$F571))),ISNUMBER(SEARCH(IF(H$2&lt;&gt;"",H$2,"NA"),'MITRE &amp; Controls Mappings'!$G571))),ISNUMBER(SEARCH(IF(H$2&lt;&gt;"",H$2,"NA"),'MITRE &amp; Controls Mappings'!$H571))),ISNUMBER(SEARCH(IF(H$3&lt;&gt;"",H$3,"NA"),'MITRE &amp; Controls Mappings'!$I571))),ISNUMBER(SEARCH(IF(H$3&lt;&gt;"",H$3,"NA"),'MITRE &amp; Controls Mappings'!$J571))), 'MITRE &amp; Controls Mappings'!$B571,"")</f>
        <v/>
      </c>
      <c r="I573" t="str">
        <f>IF(OR(OR(OR(OR(OR(ISNUMBER(SEARCH(IF(I$1&lt;&gt;"",I$1,"NA"),'MITRE &amp; Controls Mappings'!$E571)),ISNUMBER(SEARCH(IF(I$1&lt;&gt;"",I$1,"NA"),'MITRE &amp; Controls Mappings'!$F571))),ISNUMBER(SEARCH(IF(I$2&lt;&gt;"",I$2,"NA"),'MITRE &amp; Controls Mappings'!$G571))),ISNUMBER(SEARCH(IF(I$2&lt;&gt;"",I$2,"NA"),'MITRE &amp; Controls Mappings'!$H571))),ISNUMBER(SEARCH(IF(I$3&lt;&gt;"",I$3,"NA"),'MITRE &amp; Controls Mappings'!$I571))),ISNUMBER(SEARCH(IF(I$3&lt;&gt;"",I$3,"NA"),'MITRE &amp; Controls Mappings'!$J571))), 'MITRE &amp; Controls Mappings'!$B571,"")</f>
        <v/>
      </c>
      <c r="J573" t="str">
        <f>IF(OR(OR(OR(OR(OR(ISNUMBER(SEARCH(IF(J$1&lt;&gt;"",J$1,"NA"),'MITRE &amp; Controls Mappings'!$E571)),ISNUMBER(SEARCH(IF(J$1&lt;&gt;"",J$1,"NA"),'MITRE &amp; Controls Mappings'!$F571))),ISNUMBER(SEARCH(IF(J$2&lt;&gt;"",J$2,"NA"),'MITRE &amp; Controls Mappings'!$G571))),ISNUMBER(SEARCH(IF(J$2&lt;&gt;"",J$2,"NA"),'MITRE &amp; Controls Mappings'!$H571))),ISNUMBER(SEARCH(IF(J$3&lt;&gt;"",J$3,"NA"),'MITRE &amp; Controls Mappings'!$I571))),ISNUMBER(SEARCH(IF(J$3&lt;&gt;"",J$3,"NA"),'MITRE &amp; Controls Mappings'!$J571))), 'MITRE &amp; Controls Mappings'!$B571,"")</f>
        <v/>
      </c>
      <c r="K573" t="str">
        <f>IF(OR(OR(OR(OR(OR(ISNUMBER(SEARCH(IF(K$1&lt;&gt;"",K$1,"NA"),'MITRE &amp; Controls Mappings'!$E571)),ISNUMBER(SEARCH(IF(K$1&lt;&gt;"",K$1,"NA"),'MITRE &amp; Controls Mappings'!$F571))),ISNUMBER(SEARCH(IF(K$2&lt;&gt;"",K$2,"NA"),'MITRE &amp; Controls Mappings'!$G571))),ISNUMBER(SEARCH(IF(K$2&lt;&gt;"",K$2,"NA"),'MITRE &amp; Controls Mappings'!$H571))),ISNUMBER(SEARCH(IF(K$3&lt;&gt;"",K$3,"NA"),'MITRE &amp; Controls Mappings'!$I571))),ISNUMBER(SEARCH(IF(K$3&lt;&gt;"",K$3,"NA"),'MITRE &amp; Controls Mappings'!$J571))), 'MITRE &amp; Controls Mappings'!$B571,"")</f>
        <v/>
      </c>
      <c r="L573" s="26" t="str">
        <f>IF('MITRE &amp; Controls Mappings'!D571 &lt;&gt;"",'MITRE &amp; Controls Mappings'!D571,"" )</f>
        <v>(L2) Ensure 'Turn off the "Order Prints" picture task' is set to 'Enabled'</v>
      </c>
    </row>
    <row r="574" spans="1:12" x14ac:dyDescent="0.25">
      <c r="A574" t="str">
        <f>IF(COUNTIF(B574:K574,"="&amp;'MITRE &amp; Controls Mappings'!B572)&gt;0,'MITRE &amp; Controls Mappings'!B572,"")</f>
        <v/>
      </c>
      <c r="B574" t="str">
        <f>IF(OR(OR(OR(OR(OR(ISNUMBER(SEARCH(IF(B$1&lt;&gt;"",B$1,"NA"),'MITRE &amp; Controls Mappings'!$E572)),ISNUMBER(SEARCH(IF(B$1&lt;&gt;"",B$1,"NA"),'MITRE &amp; Controls Mappings'!$F572))),ISNUMBER(SEARCH(IF(B$2&lt;&gt;"",B$2,"NA"),'MITRE &amp; Controls Mappings'!$G572))),ISNUMBER(SEARCH(IF(B$2&lt;&gt;"",B$2,"NA"),'MITRE &amp; Controls Mappings'!$H572))),ISNUMBER(SEARCH(IF(B$3&lt;&gt;"",B$3,"NA"),'MITRE &amp; Controls Mappings'!$I572))),ISNUMBER(SEARCH(IF(B$3&lt;&gt;"",B$3,"NA"),'MITRE &amp; Controls Mappings'!$J572))), 'MITRE &amp; Controls Mappings'!$B572,"")</f>
        <v/>
      </c>
      <c r="C574" t="str">
        <f>IF(OR(OR(OR(OR(OR(ISNUMBER(SEARCH(IF(C$1&lt;&gt;"",C$1,"NA"),'MITRE &amp; Controls Mappings'!$E572)),ISNUMBER(SEARCH(IF(C$1&lt;&gt;"",C$1,"NA"),'MITRE &amp; Controls Mappings'!$F572))),ISNUMBER(SEARCH(IF(C$2&lt;&gt;"",C$2,"NA"),'MITRE &amp; Controls Mappings'!$G572))),ISNUMBER(SEARCH(IF(C$2&lt;&gt;"",C$2,"NA"),'MITRE &amp; Controls Mappings'!$H572))),ISNUMBER(SEARCH(IF(C$3&lt;&gt;"",C$3,"NA"),'MITRE &amp; Controls Mappings'!$I572))),ISNUMBER(SEARCH(IF(C$3&lt;&gt;"",C$3,"NA"),'MITRE &amp; Controls Mappings'!$J572))), 'MITRE &amp; Controls Mappings'!$B572,"")</f>
        <v/>
      </c>
      <c r="D574" t="str">
        <f>IF(OR(OR(OR(OR(OR(ISNUMBER(SEARCH(IF(D$1&lt;&gt;"",D$1,"NA"),'MITRE &amp; Controls Mappings'!$E572)),ISNUMBER(SEARCH(IF(D$1&lt;&gt;"",D$1,"NA"),'MITRE &amp; Controls Mappings'!$F572))),ISNUMBER(SEARCH(IF(D$2&lt;&gt;"",D$2,"NA"),'MITRE &amp; Controls Mappings'!$G572))),ISNUMBER(SEARCH(IF(D$2&lt;&gt;"",D$2,"NA"),'MITRE &amp; Controls Mappings'!$H572))),ISNUMBER(SEARCH(IF(D$3&lt;&gt;"",D$3,"NA"),'MITRE &amp; Controls Mappings'!$I572))),ISNUMBER(SEARCH(IF(D$3&lt;&gt;"",D$3,"NA"),'MITRE &amp; Controls Mappings'!$J572))), 'MITRE &amp; Controls Mappings'!$B572,"")</f>
        <v/>
      </c>
      <c r="E574" t="str">
        <f>IF(OR(OR(OR(OR(OR(ISNUMBER(SEARCH(IF(E$1&lt;&gt;"",E$1,"NA"),'MITRE &amp; Controls Mappings'!$E572)),ISNUMBER(SEARCH(IF(E$1&lt;&gt;"",E$1,"NA"),'MITRE &amp; Controls Mappings'!$F572))),ISNUMBER(SEARCH(IF(E$2&lt;&gt;"",E$2,"NA"),'MITRE &amp; Controls Mappings'!$G572))),ISNUMBER(SEARCH(IF(E$2&lt;&gt;"",E$2,"NA"),'MITRE &amp; Controls Mappings'!$H572))),ISNUMBER(SEARCH(IF(E$3&lt;&gt;"",E$3,"NA"),'MITRE &amp; Controls Mappings'!$I572))),ISNUMBER(SEARCH(IF(E$3&lt;&gt;"",E$3,"NA"),'MITRE &amp; Controls Mappings'!$J572))), 'MITRE &amp; Controls Mappings'!$B572,"")</f>
        <v/>
      </c>
      <c r="F574" t="str">
        <f>IF(OR(OR(OR(OR(OR(ISNUMBER(SEARCH(IF(F$1&lt;&gt;"",F$1,"NA"),'MITRE &amp; Controls Mappings'!$E572)),ISNUMBER(SEARCH(IF(F$1&lt;&gt;"",F$1,"NA"),'MITRE &amp; Controls Mappings'!$F572))),ISNUMBER(SEARCH(IF(F$2&lt;&gt;"",F$2,"NA"),'MITRE &amp; Controls Mappings'!$G572))),ISNUMBER(SEARCH(IF(F$2&lt;&gt;"",F$2,"NA"),'MITRE &amp; Controls Mappings'!$H572))),ISNUMBER(SEARCH(IF(F$3&lt;&gt;"",F$3,"NA"),'MITRE &amp; Controls Mappings'!$I572))),ISNUMBER(SEARCH(IF(F$3&lt;&gt;"",F$3,"NA"),'MITRE &amp; Controls Mappings'!$J572))), 'MITRE &amp; Controls Mappings'!$B572,"")</f>
        <v/>
      </c>
      <c r="G574" t="str">
        <f>IF(OR(OR(OR(OR(OR(ISNUMBER(SEARCH(IF(G$1&lt;&gt;"",G$1,"NA"),'MITRE &amp; Controls Mappings'!$E572)),ISNUMBER(SEARCH(IF(G$1&lt;&gt;"",G$1,"NA"),'MITRE &amp; Controls Mappings'!$F572))),ISNUMBER(SEARCH(IF(G$2&lt;&gt;"",G$2,"NA"),'MITRE &amp; Controls Mappings'!$G572))),ISNUMBER(SEARCH(IF(G$2&lt;&gt;"",G$2,"NA"),'MITRE &amp; Controls Mappings'!$H572))),ISNUMBER(SEARCH(IF(G$3&lt;&gt;"",G$3,"NA"),'MITRE &amp; Controls Mappings'!$I572))),ISNUMBER(SEARCH(IF(G$3&lt;&gt;"",G$3,"NA"),'MITRE &amp; Controls Mappings'!$J572))), 'MITRE &amp; Controls Mappings'!$B572,"")</f>
        <v/>
      </c>
      <c r="H574" t="str">
        <f>IF(OR(OR(OR(OR(OR(ISNUMBER(SEARCH(IF(H$1&lt;&gt;"",H$1,"NA"),'MITRE &amp; Controls Mappings'!$E572)),ISNUMBER(SEARCH(IF(H$1&lt;&gt;"",H$1,"NA"),'MITRE &amp; Controls Mappings'!$F572))),ISNUMBER(SEARCH(IF(H$2&lt;&gt;"",H$2,"NA"),'MITRE &amp; Controls Mappings'!$G572))),ISNUMBER(SEARCH(IF(H$2&lt;&gt;"",H$2,"NA"),'MITRE &amp; Controls Mappings'!$H572))),ISNUMBER(SEARCH(IF(H$3&lt;&gt;"",H$3,"NA"),'MITRE &amp; Controls Mappings'!$I572))),ISNUMBER(SEARCH(IF(H$3&lt;&gt;"",H$3,"NA"),'MITRE &amp; Controls Mappings'!$J572))), 'MITRE &amp; Controls Mappings'!$B572,"")</f>
        <v/>
      </c>
      <c r="I574" t="str">
        <f>IF(OR(OR(OR(OR(OR(ISNUMBER(SEARCH(IF(I$1&lt;&gt;"",I$1,"NA"),'MITRE &amp; Controls Mappings'!$E572)),ISNUMBER(SEARCH(IF(I$1&lt;&gt;"",I$1,"NA"),'MITRE &amp; Controls Mappings'!$F572))),ISNUMBER(SEARCH(IF(I$2&lt;&gt;"",I$2,"NA"),'MITRE &amp; Controls Mappings'!$G572))),ISNUMBER(SEARCH(IF(I$2&lt;&gt;"",I$2,"NA"),'MITRE &amp; Controls Mappings'!$H572))),ISNUMBER(SEARCH(IF(I$3&lt;&gt;"",I$3,"NA"),'MITRE &amp; Controls Mappings'!$I572))),ISNUMBER(SEARCH(IF(I$3&lt;&gt;"",I$3,"NA"),'MITRE &amp; Controls Mappings'!$J572))), 'MITRE &amp; Controls Mappings'!$B572,"")</f>
        <v/>
      </c>
      <c r="J574" t="str">
        <f>IF(OR(OR(OR(OR(OR(ISNUMBER(SEARCH(IF(J$1&lt;&gt;"",J$1,"NA"),'MITRE &amp; Controls Mappings'!$E572)),ISNUMBER(SEARCH(IF(J$1&lt;&gt;"",J$1,"NA"),'MITRE &amp; Controls Mappings'!$F572))),ISNUMBER(SEARCH(IF(J$2&lt;&gt;"",J$2,"NA"),'MITRE &amp; Controls Mappings'!$G572))),ISNUMBER(SEARCH(IF(J$2&lt;&gt;"",J$2,"NA"),'MITRE &amp; Controls Mappings'!$H572))),ISNUMBER(SEARCH(IF(J$3&lt;&gt;"",J$3,"NA"),'MITRE &amp; Controls Mappings'!$I572))),ISNUMBER(SEARCH(IF(J$3&lt;&gt;"",J$3,"NA"),'MITRE &amp; Controls Mappings'!$J572))), 'MITRE &amp; Controls Mappings'!$B572,"")</f>
        <v/>
      </c>
      <c r="K574" t="str">
        <f>IF(OR(OR(OR(OR(OR(ISNUMBER(SEARCH(IF(K$1&lt;&gt;"",K$1,"NA"),'MITRE &amp; Controls Mappings'!$E572)),ISNUMBER(SEARCH(IF(K$1&lt;&gt;"",K$1,"NA"),'MITRE &amp; Controls Mappings'!$F572))),ISNUMBER(SEARCH(IF(K$2&lt;&gt;"",K$2,"NA"),'MITRE &amp; Controls Mappings'!$G572))),ISNUMBER(SEARCH(IF(K$2&lt;&gt;"",K$2,"NA"),'MITRE &amp; Controls Mappings'!$H572))),ISNUMBER(SEARCH(IF(K$3&lt;&gt;"",K$3,"NA"),'MITRE &amp; Controls Mappings'!$I572))),ISNUMBER(SEARCH(IF(K$3&lt;&gt;"",K$3,"NA"),'MITRE &amp; Controls Mappings'!$J572))), 'MITRE &amp; Controls Mappings'!$B572,"")</f>
        <v/>
      </c>
      <c r="L574" s="26" t="str">
        <f>IF('MITRE &amp; Controls Mappings'!D572 &lt;&gt;"",'MITRE &amp; Controls Mappings'!D572,"" )</f>
        <v>(L2) Ensure 'Turn off the "Publish to Web" task for files and folders' is set to 'Enabled'</v>
      </c>
    </row>
    <row r="575" spans="1:12" x14ac:dyDescent="0.25">
      <c r="A575" t="str">
        <f>IF(COUNTIF(B575:K575,"="&amp;'MITRE &amp; Controls Mappings'!B573)&gt;0,'MITRE &amp; Controls Mappings'!B573,"")</f>
        <v/>
      </c>
      <c r="B575" t="str">
        <f>IF(OR(OR(OR(OR(OR(ISNUMBER(SEARCH(IF(B$1&lt;&gt;"",B$1,"NA"),'MITRE &amp; Controls Mappings'!$E573)),ISNUMBER(SEARCH(IF(B$1&lt;&gt;"",B$1,"NA"),'MITRE &amp; Controls Mappings'!$F573))),ISNUMBER(SEARCH(IF(B$2&lt;&gt;"",B$2,"NA"),'MITRE &amp; Controls Mappings'!$G573))),ISNUMBER(SEARCH(IF(B$2&lt;&gt;"",B$2,"NA"),'MITRE &amp; Controls Mappings'!$H573))),ISNUMBER(SEARCH(IF(B$3&lt;&gt;"",B$3,"NA"),'MITRE &amp; Controls Mappings'!$I573))),ISNUMBER(SEARCH(IF(B$3&lt;&gt;"",B$3,"NA"),'MITRE &amp; Controls Mappings'!$J573))), 'MITRE &amp; Controls Mappings'!$B573,"")</f>
        <v/>
      </c>
      <c r="C575" t="str">
        <f>IF(OR(OR(OR(OR(OR(ISNUMBER(SEARCH(IF(C$1&lt;&gt;"",C$1,"NA"),'MITRE &amp; Controls Mappings'!$E573)),ISNUMBER(SEARCH(IF(C$1&lt;&gt;"",C$1,"NA"),'MITRE &amp; Controls Mappings'!$F573))),ISNUMBER(SEARCH(IF(C$2&lt;&gt;"",C$2,"NA"),'MITRE &amp; Controls Mappings'!$G573))),ISNUMBER(SEARCH(IF(C$2&lt;&gt;"",C$2,"NA"),'MITRE &amp; Controls Mappings'!$H573))),ISNUMBER(SEARCH(IF(C$3&lt;&gt;"",C$3,"NA"),'MITRE &amp; Controls Mappings'!$I573))),ISNUMBER(SEARCH(IF(C$3&lt;&gt;"",C$3,"NA"),'MITRE &amp; Controls Mappings'!$J573))), 'MITRE &amp; Controls Mappings'!$B573,"")</f>
        <v/>
      </c>
      <c r="D575" t="str">
        <f>IF(OR(OR(OR(OR(OR(ISNUMBER(SEARCH(IF(D$1&lt;&gt;"",D$1,"NA"),'MITRE &amp; Controls Mappings'!$E573)),ISNUMBER(SEARCH(IF(D$1&lt;&gt;"",D$1,"NA"),'MITRE &amp; Controls Mappings'!$F573))),ISNUMBER(SEARCH(IF(D$2&lt;&gt;"",D$2,"NA"),'MITRE &amp; Controls Mappings'!$G573))),ISNUMBER(SEARCH(IF(D$2&lt;&gt;"",D$2,"NA"),'MITRE &amp; Controls Mappings'!$H573))),ISNUMBER(SEARCH(IF(D$3&lt;&gt;"",D$3,"NA"),'MITRE &amp; Controls Mappings'!$I573))),ISNUMBER(SEARCH(IF(D$3&lt;&gt;"",D$3,"NA"),'MITRE &amp; Controls Mappings'!$J573))), 'MITRE &amp; Controls Mappings'!$B573,"")</f>
        <v/>
      </c>
      <c r="E575" t="str">
        <f>IF(OR(OR(OR(OR(OR(ISNUMBER(SEARCH(IF(E$1&lt;&gt;"",E$1,"NA"),'MITRE &amp; Controls Mappings'!$E573)),ISNUMBER(SEARCH(IF(E$1&lt;&gt;"",E$1,"NA"),'MITRE &amp; Controls Mappings'!$F573))),ISNUMBER(SEARCH(IF(E$2&lt;&gt;"",E$2,"NA"),'MITRE &amp; Controls Mappings'!$G573))),ISNUMBER(SEARCH(IF(E$2&lt;&gt;"",E$2,"NA"),'MITRE &amp; Controls Mappings'!$H573))),ISNUMBER(SEARCH(IF(E$3&lt;&gt;"",E$3,"NA"),'MITRE &amp; Controls Mappings'!$I573))),ISNUMBER(SEARCH(IF(E$3&lt;&gt;"",E$3,"NA"),'MITRE &amp; Controls Mappings'!$J573))), 'MITRE &amp; Controls Mappings'!$B573,"")</f>
        <v/>
      </c>
      <c r="F575" t="str">
        <f>IF(OR(OR(OR(OR(OR(ISNUMBER(SEARCH(IF(F$1&lt;&gt;"",F$1,"NA"),'MITRE &amp; Controls Mappings'!$E573)),ISNUMBER(SEARCH(IF(F$1&lt;&gt;"",F$1,"NA"),'MITRE &amp; Controls Mappings'!$F573))),ISNUMBER(SEARCH(IF(F$2&lt;&gt;"",F$2,"NA"),'MITRE &amp; Controls Mappings'!$G573))),ISNUMBER(SEARCH(IF(F$2&lt;&gt;"",F$2,"NA"),'MITRE &amp; Controls Mappings'!$H573))),ISNUMBER(SEARCH(IF(F$3&lt;&gt;"",F$3,"NA"),'MITRE &amp; Controls Mappings'!$I573))),ISNUMBER(SEARCH(IF(F$3&lt;&gt;"",F$3,"NA"),'MITRE &amp; Controls Mappings'!$J573))), 'MITRE &amp; Controls Mappings'!$B573,"")</f>
        <v/>
      </c>
      <c r="G575" t="str">
        <f>IF(OR(OR(OR(OR(OR(ISNUMBER(SEARCH(IF(G$1&lt;&gt;"",G$1,"NA"),'MITRE &amp; Controls Mappings'!$E573)),ISNUMBER(SEARCH(IF(G$1&lt;&gt;"",G$1,"NA"),'MITRE &amp; Controls Mappings'!$F573))),ISNUMBER(SEARCH(IF(G$2&lt;&gt;"",G$2,"NA"),'MITRE &amp; Controls Mappings'!$G573))),ISNUMBER(SEARCH(IF(G$2&lt;&gt;"",G$2,"NA"),'MITRE &amp; Controls Mappings'!$H573))),ISNUMBER(SEARCH(IF(G$3&lt;&gt;"",G$3,"NA"),'MITRE &amp; Controls Mappings'!$I573))),ISNUMBER(SEARCH(IF(G$3&lt;&gt;"",G$3,"NA"),'MITRE &amp; Controls Mappings'!$J573))), 'MITRE &amp; Controls Mappings'!$B573,"")</f>
        <v/>
      </c>
      <c r="H575" t="str">
        <f>IF(OR(OR(OR(OR(OR(ISNUMBER(SEARCH(IF(H$1&lt;&gt;"",H$1,"NA"),'MITRE &amp; Controls Mappings'!$E573)),ISNUMBER(SEARCH(IF(H$1&lt;&gt;"",H$1,"NA"),'MITRE &amp; Controls Mappings'!$F573))),ISNUMBER(SEARCH(IF(H$2&lt;&gt;"",H$2,"NA"),'MITRE &amp; Controls Mappings'!$G573))),ISNUMBER(SEARCH(IF(H$2&lt;&gt;"",H$2,"NA"),'MITRE &amp; Controls Mappings'!$H573))),ISNUMBER(SEARCH(IF(H$3&lt;&gt;"",H$3,"NA"),'MITRE &amp; Controls Mappings'!$I573))),ISNUMBER(SEARCH(IF(H$3&lt;&gt;"",H$3,"NA"),'MITRE &amp; Controls Mappings'!$J573))), 'MITRE &amp; Controls Mappings'!$B573,"")</f>
        <v/>
      </c>
      <c r="I575" t="str">
        <f>IF(OR(OR(OR(OR(OR(ISNUMBER(SEARCH(IF(I$1&lt;&gt;"",I$1,"NA"),'MITRE &amp; Controls Mappings'!$E573)),ISNUMBER(SEARCH(IF(I$1&lt;&gt;"",I$1,"NA"),'MITRE &amp; Controls Mappings'!$F573))),ISNUMBER(SEARCH(IF(I$2&lt;&gt;"",I$2,"NA"),'MITRE &amp; Controls Mappings'!$G573))),ISNUMBER(SEARCH(IF(I$2&lt;&gt;"",I$2,"NA"),'MITRE &amp; Controls Mappings'!$H573))),ISNUMBER(SEARCH(IF(I$3&lt;&gt;"",I$3,"NA"),'MITRE &amp; Controls Mappings'!$I573))),ISNUMBER(SEARCH(IF(I$3&lt;&gt;"",I$3,"NA"),'MITRE &amp; Controls Mappings'!$J573))), 'MITRE &amp; Controls Mappings'!$B573,"")</f>
        <v/>
      </c>
      <c r="J575" t="str">
        <f>IF(OR(OR(OR(OR(OR(ISNUMBER(SEARCH(IF(J$1&lt;&gt;"",J$1,"NA"),'MITRE &amp; Controls Mappings'!$E573)),ISNUMBER(SEARCH(IF(J$1&lt;&gt;"",J$1,"NA"),'MITRE &amp; Controls Mappings'!$F573))),ISNUMBER(SEARCH(IF(J$2&lt;&gt;"",J$2,"NA"),'MITRE &amp; Controls Mappings'!$G573))),ISNUMBER(SEARCH(IF(J$2&lt;&gt;"",J$2,"NA"),'MITRE &amp; Controls Mappings'!$H573))),ISNUMBER(SEARCH(IF(J$3&lt;&gt;"",J$3,"NA"),'MITRE &amp; Controls Mappings'!$I573))),ISNUMBER(SEARCH(IF(J$3&lt;&gt;"",J$3,"NA"),'MITRE &amp; Controls Mappings'!$J573))), 'MITRE &amp; Controls Mappings'!$B573,"")</f>
        <v/>
      </c>
      <c r="K575" t="str">
        <f>IF(OR(OR(OR(OR(OR(ISNUMBER(SEARCH(IF(K$1&lt;&gt;"",K$1,"NA"),'MITRE &amp; Controls Mappings'!$E573)),ISNUMBER(SEARCH(IF(K$1&lt;&gt;"",K$1,"NA"),'MITRE &amp; Controls Mappings'!$F573))),ISNUMBER(SEARCH(IF(K$2&lt;&gt;"",K$2,"NA"),'MITRE &amp; Controls Mappings'!$G573))),ISNUMBER(SEARCH(IF(K$2&lt;&gt;"",K$2,"NA"),'MITRE &amp; Controls Mappings'!$H573))),ISNUMBER(SEARCH(IF(K$3&lt;&gt;"",K$3,"NA"),'MITRE &amp; Controls Mappings'!$I573))),ISNUMBER(SEARCH(IF(K$3&lt;&gt;"",K$3,"NA"),'MITRE &amp; Controls Mappings'!$J573))), 'MITRE &amp; Controls Mappings'!$B573,"")</f>
        <v/>
      </c>
      <c r="L575" s="26" t="str">
        <f>IF('MITRE &amp; Controls Mappings'!D573 &lt;&gt;"",'MITRE &amp; Controls Mappings'!D573,"" )</f>
        <v>(L2) Ensure 'Turn off the "Publish to Web" task for files and folders' is set to 'Enabled'</v>
      </c>
    </row>
    <row r="576" spans="1:12" x14ac:dyDescent="0.25">
      <c r="A576" t="str">
        <f>IF(COUNTIF(B576:K576,"="&amp;'MITRE &amp; Controls Mappings'!B574)&gt;0,'MITRE &amp; Controls Mappings'!B574,"")</f>
        <v/>
      </c>
      <c r="B576" t="str">
        <f>IF(OR(OR(OR(OR(OR(ISNUMBER(SEARCH(IF(B$1&lt;&gt;"",B$1,"NA"),'MITRE &amp; Controls Mappings'!$E574)),ISNUMBER(SEARCH(IF(B$1&lt;&gt;"",B$1,"NA"),'MITRE &amp; Controls Mappings'!$F574))),ISNUMBER(SEARCH(IF(B$2&lt;&gt;"",B$2,"NA"),'MITRE &amp; Controls Mappings'!$G574))),ISNUMBER(SEARCH(IF(B$2&lt;&gt;"",B$2,"NA"),'MITRE &amp; Controls Mappings'!$H574))),ISNUMBER(SEARCH(IF(B$3&lt;&gt;"",B$3,"NA"),'MITRE &amp; Controls Mappings'!$I574))),ISNUMBER(SEARCH(IF(B$3&lt;&gt;"",B$3,"NA"),'MITRE &amp; Controls Mappings'!$J574))), 'MITRE &amp; Controls Mappings'!$B574,"")</f>
        <v/>
      </c>
      <c r="C576" t="str">
        <f>IF(OR(OR(OR(OR(OR(ISNUMBER(SEARCH(IF(C$1&lt;&gt;"",C$1,"NA"),'MITRE &amp; Controls Mappings'!$E574)),ISNUMBER(SEARCH(IF(C$1&lt;&gt;"",C$1,"NA"),'MITRE &amp; Controls Mappings'!$F574))),ISNUMBER(SEARCH(IF(C$2&lt;&gt;"",C$2,"NA"),'MITRE &amp; Controls Mappings'!$G574))),ISNUMBER(SEARCH(IF(C$2&lt;&gt;"",C$2,"NA"),'MITRE &amp; Controls Mappings'!$H574))),ISNUMBER(SEARCH(IF(C$3&lt;&gt;"",C$3,"NA"),'MITRE &amp; Controls Mappings'!$I574))),ISNUMBER(SEARCH(IF(C$3&lt;&gt;"",C$3,"NA"),'MITRE &amp; Controls Mappings'!$J574))), 'MITRE &amp; Controls Mappings'!$B574,"")</f>
        <v/>
      </c>
      <c r="D576" t="str">
        <f>IF(OR(OR(OR(OR(OR(ISNUMBER(SEARCH(IF(D$1&lt;&gt;"",D$1,"NA"),'MITRE &amp; Controls Mappings'!$E574)),ISNUMBER(SEARCH(IF(D$1&lt;&gt;"",D$1,"NA"),'MITRE &amp; Controls Mappings'!$F574))),ISNUMBER(SEARCH(IF(D$2&lt;&gt;"",D$2,"NA"),'MITRE &amp; Controls Mappings'!$G574))),ISNUMBER(SEARCH(IF(D$2&lt;&gt;"",D$2,"NA"),'MITRE &amp; Controls Mappings'!$H574))),ISNUMBER(SEARCH(IF(D$3&lt;&gt;"",D$3,"NA"),'MITRE &amp; Controls Mappings'!$I574))),ISNUMBER(SEARCH(IF(D$3&lt;&gt;"",D$3,"NA"),'MITRE &amp; Controls Mappings'!$J574))), 'MITRE &amp; Controls Mappings'!$B574,"")</f>
        <v/>
      </c>
      <c r="E576" t="str">
        <f>IF(OR(OR(OR(OR(OR(ISNUMBER(SEARCH(IF(E$1&lt;&gt;"",E$1,"NA"),'MITRE &amp; Controls Mappings'!$E574)),ISNUMBER(SEARCH(IF(E$1&lt;&gt;"",E$1,"NA"),'MITRE &amp; Controls Mappings'!$F574))),ISNUMBER(SEARCH(IF(E$2&lt;&gt;"",E$2,"NA"),'MITRE &amp; Controls Mappings'!$G574))),ISNUMBER(SEARCH(IF(E$2&lt;&gt;"",E$2,"NA"),'MITRE &amp; Controls Mappings'!$H574))),ISNUMBER(SEARCH(IF(E$3&lt;&gt;"",E$3,"NA"),'MITRE &amp; Controls Mappings'!$I574))),ISNUMBER(SEARCH(IF(E$3&lt;&gt;"",E$3,"NA"),'MITRE &amp; Controls Mappings'!$J574))), 'MITRE &amp; Controls Mappings'!$B574,"")</f>
        <v/>
      </c>
      <c r="F576" t="str">
        <f>IF(OR(OR(OR(OR(OR(ISNUMBER(SEARCH(IF(F$1&lt;&gt;"",F$1,"NA"),'MITRE &amp; Controls Mappings'!$E574)),ISNUMBER(SEARCH(IF(F$1&lt;&gt;"",F$1,"NA"),'MITRE &amp; Controls Mappings'!$F574))),ISNUMBER(SEARCH(IF(F$2&lt;&gt;"",F$2,"NA"),'MITRE &amp; Controls Mappings'!$G574))),ISNUMBER(SEARCH(IF(F$2&lt;&gt;"",F$2,"NA"),'MITRE &amp; Controls Mappings'!$H574))),ISNUMBER(SEARCH(IF(F$3&lt;&gt;"",F$3,"NA"),'MITRE &amp; Controls Mappings'!$I574))),ISNUMBER(SEARCH(IF(F$3&lt;&gt;"",F$3,"NA"),'MITRE &amp; Controls Mappings'!$J574))), 'MITRE &amp; Controls Mappings'!$B574,"")</f>
        <v/>
      </c>
      <c r="G576" t="str">
        <f>IF(OR(OR(OR(OR(OR(ISNUMBER(SEARCH(IF(G$1&lt;&gt;"",G$1,"NA"),'MITRE &amp; Controls Mappings'!$E574)),ISNUMBER(SEARCH(IF(G$1&lt;&gt;"",G$1,"NA"),'MITRE &amp; Controls Mappings'!$F574))),ISNUMBER(SEARCH(IF(G$2&lt;&gt;"",G$2,"NA"),'MITRE &amp; Controls Mappings'!$G574))),ISNUMBER(SEARCH(IF(G$2&lt;&gt;"",G$2,"NA"),'MITRE &amp; Controls Mappings'!$H574))),ISNUMBER(SEARCH(IF(G$3&lt;&gt;"",G$3,"NA"),'MITRE &amp; Controls Mappings'!$I574))),ISNUMBER(SEARCH(IF(G$3&lt;&gt;"",G$3,"NA"),'MITRE &amp; Controls Mappings'!$J574))), 'MITRE &amp; Controls Mappings'!$B574,"")</f>
        <v/>
      </c>
      <c r="H576" t="str">
        <f>IF(OR(OR(OR(OR(OR(ISNUMBER(SEARCH(IF(H$1&lt;&gt;"",H$1,"NA"),'MITRE &amp; Controls Mappings'!$E574)),ISNUMBER(SEARCH(IF(H$1&lt;&gt;"",H$1,"NA"),'MITRE &amp; Controls Mappings'!$F574))),ISNUMBER(SEARCH(IF(H$2&lt;&gt;"",H$2,"NA"),'MITRE &amp; Controls Mappings'!$G574))),ISNUMBER(SEARCH(IF(H$2&lt;&gt;"",H$2,"NA"),'MITRE &amp; Controls Mappings'!$H574))),ISNUMBER(SEARCH(IF(H$3&lt;&gt;"",H$3,"NA"),'MITRE &amp; Controls Mappings'!$I574))),ISNUMBER(SEARCH(IF(H$3&lt;&gt;"",H$3,"NA"),'MITRE &amp; Controls Mappings'!$J574))), 'MITRE &amp; Controls Mappings'!$B574,"")</f>
        <v/>
      </c>
      <c r="I576" t="str">
        <f>IF(OR(OR(OR(OR(OR(ISNUMBER(SEARCH(IF(I$1&lt;&gt;"",I$1,"NA"),'MITRE &amp; Controls Mappings'!$E574)),ISNUMBER(SEARCH(IF(I$1&lt;&gt;"",I$1,"NA"),'MITRE &amp; Controls Mappings'!$F574))),ISNUMBER(SEARCH(IF(I$2&lt;&gt;"",I$2,"NA"),'MITRE &amp; Controls Mappings'!$G574))),ISNUMBER(SEARCH(IF(I$2&lt;&gt;"",I$2,"NA"),'MITRE &amp; Controls Mappings'!$H574))),ISNUMBER(SEARCH(IF(I$3&lt;&gt;"",I$3,"NA"),'MITRE &amp; Controls Mappings'!$I574))),ISNUMBER(SEARCH(IF(I$3&lt;&gt;"",I$3,"NA"),'MITRE &amp; Controls Mappings'!$J574))), 'MITRE &amp; Controls Mappings'!$B574,"")</f>
        <v/>
      </c>
      <c r="J576" t="str">
        <f>IF(OR(OR(OR(OR(OR(ISNUMBER(SEARCH(IF(J$1&lt;&gt;"",J$1,"NA"),'MITRE &amp; Controls Mappings'!$E574)),ISNUMBER(SEARCH(IF(J$1&lt;&gt;"",J$1,"NA"),'MITRE &amp; Controls Mappings'!$F574))),ISNUMBER(SEARCH(IF(J$2&lt;&gt;"",J$2,"NA"),'MITRE &amp; Controls Mappings'!$G574))),ISNUMBER(SEARCH(IF(J$2&lt;&gt;"",J$2,"NA"),'MITRE &amp; Controls Mappings'!$H574))),ISNUMBER(SEARCH(IF(J$3&lt;&gt;"",J$3,"NA"),'MITRE &amp; Controls Mappings'!$I574))),ISNUMBER(SEARCH(IF(J$3&lt;&gt;"",J$3,"NA"),'MITRE &amp; Controls Mappings'!$J574))), 'MITRE &amp; Controls Mappings'!$B574,"")</f>
        <v/>
      </c>
      <c r="K576" t="str">
        <f>IF(OR(OR(OR(OR(OR(ISNUMBER(SEARCH(IF(K$1&lt;&gt;"",K$1,"NA"),'MITRE &amp; Controls Mappings'!$E574)),ISNUMBER(SEARCH(IF(K$1&lt;&gt;"",K$1,"NA"),'MITRE &amp; Controls Mappings'!$F574))),ISNUMBER(SEARCH(IF(K$2&lt;&gt;"",K$2,"NA"),'MITRE &amp; Controls Mappings'!$G574))),ISNUMBER(SEARCH(IF(K$2&lt;&gt;"",K$2,"NA"),'MITRE &amp; Controls Mappings'!$H574))),ISNUMBER(SEARCH(IF(K$3&lt;&gt;"",K$3,"NA"),'MITRE &amp; Controls Mappings'!$I574))),ISNUMBER(SEARCH(IF(K$3&lt;&gt;"",K$3,"NA"),'MITRE &amp; Controls Mappings'!$J574))), 'MITRE &amp; Controls Mappings'!$B574,"")</f>
        <v/>
      </c>
      <c r="L576" s="26" t="str">
        <f>IF('MITRE &amp; Controls Mappings'!D574 &lt;&gt;"",'MITRE &amp; Controls Mappings'!D574,"" )</f>
        <v>(L2) Ensure 'Turn off the Windows Messenger Customer Experience Improvement Program' is set to 'Enabled'</v>
      </c>
    </row>
    <row r="577" spans="1:12" x14ac:dyDescent="0.25">
      <c r="A577" t="str">
        <f>IF(COUNTIF(B577:K577,"="&amp;'MITRE &amp; Controls Mappings'!B575)&gt;0,'MITRE &amp; Controls Mappings'!B575,"")</f>
        <v/>
      </c>
      <c r="B577" t="str">
        <f>IF(OR(OR(OR(OR(OR(ISNUMBER(SEARCH(IF(B$1&lt;&gt;"",B$1,"NA"),'MITRE &amp; Controls Mappings'!$E575)),ISNUMBER(SEARCH(IF(B$1&lt;&gt;"",B$1,"NA"),'MITRE &amp; Controls Mappings'!$F575))),ISNUMBER(SEARCH(IF(B$2&lt;&gt;"",B$2,"NA"),'MITRE &amp; Controls Mappings'!$G575))),ISNUMBER(SEARCH(IF(B$2&lt;&gt;"",B$2,"NA"),'MITRE &amp; Controls Mappings'!$H575))),ISNUMBER(SEARCH(IF(B$3&lt;&gt;"",B$3,"NA"),'MITRE &amp; Controls Mappings'!$I575))),ISNUMBER(SEARCH(IF(B$3&lt;&gt;"",B$3,"NA"),'MITRE &amp; Controls Mappings'!$J575))), 'MITRE &amp; Controls Mappings'!$B575,"")</f>
        <v/>
      </c>
      <c r="C577" t="str">
        <f>IF(OR(OR(OR(OR(OR(ISNUMBER(SEARCH(IF(C$1&lt;&gt;"",C$1,"NA"),'MITRE &amp; Controls Mappings'!$E575)),ISNUMBER(SEARCH(IF(C$1&lt;&gt;"",C$1,"NA"),'MITRE &amp; Controls Mappings'!$F575))),ISNUMBER(SEARCH(IF(C$2&lt;&gt;"",C$2,"NA"),'MITRE &amp; Controls Mappings'!$G575))),ISNUMBER(SEARCH(IF(C$2&lt;&gt;"",C$2,"NA"),'MITRE &amp; Controls Mappings'!$H575))),ISNUMBER(SEARCH(IF(C$3&lt;&gt;"",C$3,"NA"),'MITRE &amp; Controls Mappings'!$I575))),ISNUMBER(SEARCH(IF(C$3&lt;&gt;"",C$3,"NA"),'MITRE &amp; Controls Mappings'!$J575))), 'MITRE &amp; Controls Mappings'!$B575,"")</f>
        <v/>
      </c>
      <c r="D577" t="str">
        <f>IF(OR(OR(OR(OR(OR(ISNUMBER(SEARCH(IF(D$1&lt;&gt;"",D$1,"NA"),'MITRE &amp; Controls Mappings'!$E575)),ISNUMBER(SEARCH(IF(D$1&lt;&gt;"",D$1,"NA"),'MITRE &amp; Controls Mappings'!$F575))),ISNUMBER(SEARCH(IF(D$2&lt;&gt;"",D$2,"NA"),'MITRE &amp; Controls Mappings'!$G575))),ISNUMBER(SEARCH(IF(D$2&lt;&gt;"",D$2,"NA"),'MITRE &amp; Controls Mappings'!$H575))),ISNUMBER(SEARCH(IF(D$3&lt;&gt;"",D$3,"NA"),'MITRE &amp; Controls Mappings'!$I575))),ISNUMBER(SEARCH(IF(D$3&lt;&gt;"",D$3,"NA"),'MITRE &amp; Controls Mappings'!$J575))), 'MITRE &amp; Controls Mappings'!$B575,"")</f>
        <v/>
      </c>
      <c r="E577" t="str">
        <f>IF(OR(OR(OR(OR(OR(ISNUMBER(SEARCH(IF(E$1&lt;&gt;"",E$1,"NA"),'MITRE &amp; Controls Mappings'!$E575)),ISNUMBER(SEARCH(IF(E$1&lt;&gt;"",E$1,"NA"),'MITRE &amp; Controls Mappings'!$F575))),ISNUMBER(SEARCH(IF(E$2&lt;&gt;"",E$2,"NA"),'MITRE &amp; Controls Mappings'!$G575))),ISNUMBER(SEARCH(IF(E$2&lt;&gt;"",E$2,"NA"),'MITRE &amp; Controls Mappings'!$H575))),ISNUMBER(SEARCH(IF(E$3&lt;&gt;"",E$3,"NA"),'MITRE &amp; Controls Mappings'!$I575))),ISNUMBER(SEARCH(IF(E$3&lt;&gt;"",E$3,"NA"),'MITRE &amp; Controls Mappings'!$J575))), 'MITRE &amp; Controls Mappings'!$B575,"")</f>
        <v/>
      </c>
      <c r="F577" t="str">
        <f>IF(OR(OR(OR(OR(OR(ISNUMBER(SEARCH(IF(F$1&lt;&gt;"",F$1,"NA"),'MITRE &amp; Controls Mappings'!$E575)),ISNUMBER(SEARCH(IF(F$1&lt;&gt;"",F$1,"NA"),'MITRE &amp; Controls Mappings'!$F575))),ISNUMBER(SEARCH(IF(F$2&lt;&gt;"",F$2,"NA"),'MITRE &amp; Controls Mappings'!$G575))),ISNUMBER(SEARCH(IF(F$2&lt;&gt;"",F$2,"NA"),'MITRE &amp; Controls Mappings'!$H575))),ISNUMBER(SEARCH(IF(F$3&lt;&gt;"",F$3,"NA"),'MITRE &amp; Controls Mappings'!$I575))),ISNUMBER(SEARCH(IF(F$3&lt;&gt;"",F$3,"NA"),'MITRE &amp; Controls Mappings'!$J575))), 'MITRE &amp; Controls Mappings'!$B575,"")</f>
        <v/>
      </c>
      <c r="G577" t="str">
        <f>IF(OR(OR(OR(OR(OR(ISNUMBER(SEARCH(IF(G$1&lt;&gt;"",G$1,"NA"),'MITRE &amp; Controls Mappings'!$E575)),ISNUMBER(SEARCH(IF(G$1&lt;&gt;"",G$1,"NA"),'MITRE &amp; Controls Mappings'!$F575))),ISNUMBER(SEARCH(IF(G$2&lt;&gt;"",G$2,"NA"),'MITRE &amp; Controls Mappings'!$G575))),ISNUMBER(SEARCH(IF(G$2&lt;&gt;"",G$2,"NA"),'MITRE &amp; Controls Mappings'!$H575))),ISNUMBER(SEARCH(IF(G$3&lt;&gt;"",G$3,"NA"),'MITRE &amp; Controls Mappings'!$I575))),ISNUMBER(SEARCH(IF(G$3&lt;&gt;"",G$3,"NA"),'MITRE &amp; Controls Mappings'!$J575))), 'MITRE &amp; Controls Mappings'!$B575,"")</f>
        <v/>
      </c>
      <c r="H577" t="str">
        <f>IF(OR(OR(OR(OR(OR(ISNUMBER(SEARCH(IF(H$1&lt;&gt;"",H$1,"NA"),'MITRE &amp; Controls Mappings'!$E575)),ISNUMBER(SEARCH(IF(H$1&lt;&gt;"",H$1,"NA"),'MITRE &amp; Controls Mappings'!$F575))),ISNUMBER(SEARCH(IF(H$2&lt;&gt;"",H$2,"NA"),'MITRE &amp; Controls Mappings'!$G575))),ISNUMBER(SEARCH(IF(H$2&lt;&gt;"",H$2,"NA"),'MITRE &amp; Controls Mappings'!$H575))),ISNUMBER(SEARCH(IF(H$3&lt;&gt;"",H$3,"NA"),'MITRE &amp; Controls Mappings'!$I575))),ISNUMBER(SEARCH(IF(H$3&lt;&gt;"",H$3,"NA"),'MITRE &amp; Controls Mappings'!$J575))), 'MITRE &amp; Controls Mappings'!$B575,"")</f>
        <v/>
      </c>
      <c r="I577" t="str">
        <f>IF(OR(OR(OR(OR(OR(ISNUMBER(SEARCH(IF(I$1&lt;&gt;"",I$1,"NA"),'MITRE &amp; Controls Mappings'!$E575)),ISNUMBER(SEARCH(IF(I$1&lt;&gt;"",I$1,"NA"),'MITRE &amp; Controls Mappings'!$F575))),ISNUMBER(SEARCH(IF(I$2&lt;&gt;"",I$2,"NA"),'MITRE &amp; Controls Mappings'!$G575))),ISNUMBER(SEARCH(IF(I$2&lt;&gt;"",I$2,"NA"),'MITRE &amp; Controls Mappings'!$H575))),ISNUMBER(SEARCH(IF(I$3&lt;&gt;"",I$3,"NA"),'MITRE &amp; Controls Mappings'!$I575))),ISNUMBER(SEARCH(IF(I$3&lt;&gt;"",I$3,"NA"),'MITRE &amp; Controls Mappings'!$J575))), 'MITRE &amp; Controls Mappings'!$B575,"")</f>
        <v/>
      </c>
      <c r="J577" t="str">
        <f>IF(OR(OR(OR(OR(OR(ISNUMBER(SEARCH(IF(J$1&lt;&gt;"",J$1,"NA"),'MITRE &amp; Controls Mappings'!$E575)),ISNUMBER(SEARCH(IF(J$1&lt;&gt;"",J$1,"NA"),'MITRE &amp; Controls Mappings'!$F575))),ISNUMBER(SEARCH(IF(J$2&lt;&gt;"",J$2,"NA"),'MITRE &amp; Controls Mappings'!$G575))),ISNUMBER(SEARCH(IF(J$2&lt;&gt;"",J$2,"NA"),'MITRE &amp; Controls Mappings'!$H575))),ISNUMBER(SEARCH(IF(J$3&lt;&gt;"",J$3,"NA"),'MITRE &amp; Controls Mappings'!$I575))),ISNUMBER(SEARCH(IF(J$3&lt;&gt;"",J$3,"NA"),'MITRE &amp; Controls Mappings'!$J575))), 'MITRE &amp; Controls Mappings'!$B575,"")</f>
        <v/>
      </c>
      <c r="K577" t="str">
        <f>IF(OR(OR(OR(OR(OR(ISNUMBER(SEARCH(IF(K$1&lt;&gt;"",K$1,"NA"),'MITRE &amp; Controls Mappings'!$E575)),ISNUMBER(SEARCH(IF(K$1&lt;&gt;"",K$1,"NA"),'MITRE &amp; Controls Mappings'!$F575))),ISNUMBER(SEARCH(IF(K$2&lt;&gt;"",K$2,"NA"),'MITRE &amp; Controls Mappings'!$G575))),ISNUMBER(SEARCH(IF(K$2&lt;&gt;"",K$2,"NA"),'MITRE &amp; Controls Mappings'!$H575))),ISNUMBER(SEARCH(IF(K$3&lt;&gt;"",K$3,"NA"),'MITRE &amp; Controls Mappings'!$I575))),ISNUMBER(SEARCH(IF(K$3&lt;&gt;"",K$3,"NA"),'MITRE &amp; Controls Mappings'!$J575))), 'MITRE &amp; Controls Mappings'!$B575,"")</f>
        <v/>
      </c>
      <c r="L577" s="26" t="str">
        <f>IF('MITRE &amp; Controls Mappings'!D575 &lt;&gt;"",'MITRE &amp; Controls Mappings'!D575,"" )</f>
        <v>(L2) Ensure 'Turn off the Windows Messenger Customer Experience Improvement Program' is set to 'Enabled'</v>
      </c>
    </row>
    <row r="578" spans="1:12" x14ac:dyDescent="0.25">
      <c r="A578" t="str">
        <f>IF(COUNTIF(B578:K578,"="&amp;'MITRE &amp; Controls Mappings'!B576)&gt;0,'MITRE &amp; Controls Mappings'!B576,"")</f>
        <v/>
      </c>
      <c r="B578" t="str">
        <f>IF(OR(OR(OR(OR(OR(ISNUMBER(SEARCH(IF(B$1&lt;&gt;"",B$1,"NA"),'MITRE &amp; Controls Mappings'!$E576)),ISNUMBER(SEARCH(IF(B$1&lt;&gt;"",B$1,"NA"),'MITRE &amp; Controls Mappings'!$F576))),ISNUMBER(SEARCH(IF(B$2&lt;&gt;"",B$2,"NA"),'MITRE &amp; Controls Mappings'!$G576))),ISNUMBER(SEARCH(IF(B$2&lt;&gt;"",B$2,"NA"),'MITRE &amp; Controls Mappings'!$H576))),ISNUMBER(SEARCH(IF(B$3&lt;&gt;"",B$3,"NA"),'MITRE &amp; Controls Mappings'!$I576))),ISNUMBER(SEARCH(IF(B$3&lt;&gt;"",B$3,"NA"),'MITRE &amp; Controls Mappings'!$J576))), 'MITRE &amp; Controls Mappings'!$B576,"")</f>
        <v/>
      </c>
      <c r="C578" t="str">
        <f>IF(OR(OR(OR(OR(OR(ISNUMBER(SEARCH(IF(C$1&lt;&gt;"",C$1,"NA"),'MITRE &amp; Controls Mappings'!$E576)),ISNUMBER(SEARCH(IF(C$1&lt;&gt;"",C$1,"NA"),'MITRE &amp; Controls Mappings'!$F576))),ISNUMBER(SEARCH(IF(C$2&lt;&gt;"",C$2,"NA"),'MITRE &amp; Controls Mappings'!$G576))),ISNUMBER(SEARCH(IF(C$2&lt;&gt;"",C$2,"NA"),'MITRE &amp; Controls Mappings'!$H576))),ISNUMBER(SEARCH(IF(C$3&lt;&gt;"",C$3,"NA"),'MITRE &amp; Controls Mappings'!$I576))),ISNUMBER(SEARCH(IF(C$3&lt;&gt;"",C$3,"NA"),'MITRE &amp; Controls Mappings'!$J576))), 'MITRE &amp; Controls Mappings'!$B576,"")</f>
        <v/>
      </c>
      <c r="D578" t="str">
        <f>IF(OR(OR(OR(OR(OR(ISNUMBER(SEARCH(IF(D$1&lt;&gt;"",D$1,"NA"),'MITRE &amp; Controls Mappings'!$E576)),ISNUMBER(SEARCH(IF(D$1&lt;&gt;"",D$1,"NA"),'MITRE &amp; Controls Mappings'!$F576))),ISNUMBER(SEARCH(IF(D$2&lt;&gt;"",D$2,"NA"),'MITRE &amp; Controls Mappings'!$G576))),ISNUMBER(SEARCH(IF(D$2&lt;&gt;"",D$2,"NA"),'MITRE &amp; Controls Mappings'!$H576))),ISNUMBER(SEARCH(IF(D$3&lt;&gt;"",D$3,"NA"),'MITRE &amp; Controls Mappings'!$I576))),ISNUMBER(SEARCH(IF(D$3&lt;&gt;"",D$3,"NA"),'MITRE &amp; Controls Mappings'!$J576))), 'MITRE &amp; Controls Mappings'!$B576,"")</f>
        <v/>
      </c>
      <c r="E578" t="str">
        <f>IF(OR(OR(OR(OR(OR(ISNUMBER(SEARCH(IF(E$1&lt;&gt;"",E$1,"NA"),'MITRE &amp; Controls Mappings'!$E576)),ISNUMBER(SEARCH(IF(E$1&lt;&gt;"",E$1,"NA"),'MITRE &amp; Controls Mappings'!$F576))),ISNUMBER(SEARCH(IF(E$2&lt;&gt;"",E$2,"NA"),'MITRE &amp; Controls Mappings'!$G576))),ISNUMBER(SEARCH(IF(E$2&lt;&gt;"",E$2,"NA"),'MITRE &amp; Controls Mappings'!$H576))),ISNUMBER(SEARCH(IF(E$3&lt;&gt;"",E$3,"NA"),'MITRE &amp; Controls Mappings'!$I576))),ISNUMBER(SEARCH(IF(E$3&lt;&gt;"",E$3,"NA"),'MITRE &amp; Controls Mappings'!$J576))), 'MITRE &amp; Controls Mappings'!$B576,"")</f>
        <v/>
      </c>
      <c r="F578" t="str">
        <f>IF(OR(OR(OR(OR(OR(ISNUMBER(SEARCH(IF(F$1&lt;&gt;"",F$1,"NA"),'MITRE &amp; Controls Mappings'!$E576)),ISNUMBER(SEARCH(IF(F$1&lt;&gt;"",F$1,"NA"),'MITRE &amp; Controls Mappings'!$F576))),ISNUMBER(SEARCH(IF(F$2&lt;&gt;"",F$2,"NA"),'MITRE &amp; Controls Mappings'!$G576))),ISNUMBER(SEARCH(IF(F$2&lt;&gt;"",F$2,"NA"),'MITRE &amp; Controls Mappings'!$H576))),ISNUMBER(SEARCH(IF(F$3&lt;&gt;"",F$3,"NA"),'MITRE &amp; Controls Mappings'!$I576))),ISNUMBER(SEARCH(IF(F$3&lt;&gt;"",F$3,"NA"),'MITRE &amp; Controls Mappings'!$J576))), 'MITRE &amp; Controls Mappings'!$B576,"")</f>
        <v/>
      </c>
      <c r="G578" t="str">
        <f>IF(OR(OR(OR(OR(OR(ISNUMBER(SEARCH(IF(G$1&lt;&gt;"",G$1,"NA"),'MITRE &amp; Controls Mappings'!$E576)),ISNUMBER(SEARCH(IF(G$1&lt;&gt;"",G$1,"NA"),'MITRE &amp; Controls Mappings'!$F576))),ISNUMBER(SEARCH(IF(G$2&lt;&gt;"",G$2,"NA"),'MITRE &amp; Controls Mappings'!$G576))),ISNUMBER(SEARCH(IF(G$2&lt;&gt;"",G$2,"NA"),'MITRE &amp; Controls Mappings'!$H576))),ISNUMBER(SEARCH(IF(G$3&lt;&gt;"",G$3,"NA"),'MITRE &amp; Controls Mappings'!$I576))),ISNUMBER(SEARCH(IF(G$3&lt;&gt;"",G$3,"NA"),'MITRE &amp; Controls Mappings'!$J576))), 'MITRE &amp; Controls Mappings'!$B576,"")</f>
        <v/>
      </c>
      <c r="H578" t="str">
        <f>IF(OR(OR(OR(OR(OR(ISNUMBER(SEARCH(IF(H$1&lt;&gt;"",H$1,"NA"),'MITRE &amp; Controls Mappings'!$E576)),ISNUMBER(SEARCH(IF(H$1&lt;&gt;"",H$1,"NA"),'MITRE &amp; Controls Mappings'!$F576))),ISNUMBER(SEARCH(IF(H$2&lt;&gt;"",H$2,"NA"),'MITRE &amp; Controls Mappings'!$G576))),ISNUMBER(SEARCH(IF(H$2&lt;&gt;"",H$2,"NA"),'MITRE &amp; Controls Mappings'!$H576))),ISNUMBER(SEARCH(IF(H$3&lt;&gt;"",H$3,"NA"),'MITRE &amp; Controls Mappings'!$I576))),ISNUMBER(SEARCH(IF(H$3&lt;&gt;"",H$3,"NA"),'MITRE &amp; Controls Mappings'!$J576))), 'MITRE &amp; Controls Mappings'!$B576,"")</f>
        <v/>
      </c>
      <c r="I578" t="str">
        <f>IF(OR(OR(OR(OR(OR(ISNUMBER(SEARCH(IF(I$1&lt;&gt;"",I$1,"NA"),'MITRE &amp; Controls Mappings'!$E576)),ISNUMBER(SEARCH(IF(I$1&lt;&gt;"",I$1,"NA"),'MITRE &amp; Controls Mappings'!$F576))),ISNUMBER(SEARCH(IF(I$2&lt;&gt;"",I$2,"NA"),'MITRE &amp; Controls Mappings'!$G576))),ISNUMBER(SEARCH(IF(I$2&lt;&gt;"",I$2,"NA"),'MITRE &amp; Controls Mappings'!$H576))),ISNUMBER(SEARCH(IF(I$3&lt;&gt;"",I$3,"NA"),'MITRE &amp; Controls Mappings'!$I576))),ISNUMBER(SEARCH(IF(I$3&lt;&gt;"",I$3,"NA"),'MITRE &amp; Controls Mappings'!$J576))), 'MITRE &amp; Controls Mappings'!$B576,"")</f>
        <v/>
      </c>
      <c r="J578" t="str">
        <f>IF(OR(OR(OR(OR(OR(ISNUMBER(SEARCH(IF(J$1&lt;&gt;"",J$1,"NA"),'MITRE &amp; Controls Mappings'!$E576)),ISNUMBER(SEARCH(IF(J$1&lt;&gt;"",J$1,"NA"),'MITRE &amp; Controls Mappings'!$F576))),ISNUMBER(SEARCH(IF(J$2&lt;&gt;"",J$2,"NA"),'MITRE &amp; Controls Mappings'!$G576))),ISNUMBER(SEARCH(IF(J$2&lt;&gt;"",J$2,"NA"),'MITRE &amp; Controls Mappings'!$H576))),ISNUMBER(SEARCH(IF(J$3&lt;&gt;"",J$3,"NA"),'MITRE &amp; Controls Mappings'!$I576))),ISNUMBER(SEARCH(IF(J$3&lt;&gt;"",J$3,"NA"),'MITRE &amp; Controls Mappings'!$J576))), 'MITRE &amp; Controls Mappings'!$B576,"")</f>
        <v/>
      </c>
      <c r="K578" t="str">
        <f>IF(OR(OR(OR(OR(OR(ISNUMBER(SEARCH(IF(K$1&lt;&gt;"",K$1,"NA"),'MITRE &amp; Controls Mappings'!$E576)),ISNUMBER(SEARCH(IF(K$1&lt;&gt;"",K$1,"NA"),'MITRE &amp; Controls Mappings'!$F576))),ISNUMBER(SEARCH(IF(K$2&lt;&gt;"",K$2,"NA"),'MITRE &amp; Controls Mappings'!$G576))),ISNUMBER(SEARCH(IF(K$2&lt;&gt;"",K$2,"NA"),'MITRE &amp; Controls Mappings'!$H576))),ISNUMBER(SEARCH(IF(K$3&lt;&gt;"",K$3,"NA"),'MITRE &amp; Controls Mappings'!$I576))),ISNUMBER(SEARCH(IF(K$3&lt;&gt;"",K$3,"NA"),'MITRE &amp; Controls Mappings'!$J576))), 'MITRE &amp; Controls Mappings'!$B576,"")</f>
        <v/>
      </c>
      <c r="L578" s="26" t="str">
        <f>IF('MITRE &amp; Controls Mappings'!D576 &lt;&gt;"",'MITRE &amp; Controls Mappings'!D576,"" )</f>
        <v>(L2) Ensure 'Turn off Windows Customer Experience Improvement Program' is set to 'Enabled'</v>
      </c>
    </row>
    <row r="579" spans="1:12" x14ac:dyDescent="0.25">
      <c r="A579" t="str">
        <f>IF(COUNTIF(B579:K579,"="&amp;'MITRE &amp; Controls Mappings'!B577)&gt;0,'MITRE &amp; Controls Mappings'!B577,"")</f>
        <v/>
      </c>
      <c r="B579" t="str">
        <f>IF(OR(OR(OR(OR(OR(ISNUMBER(SEARCH(IF(B$1&lt;&gt;"",B$1,"NA"),'MITRE &amp; Controls Mappings'!$E577)),ISNUMBER(SEARCH(IF(B$1&lt;&gt;"",B$1,"NA"),'MITRE &amp; Controls Mappings'!$F577))),ISNUMBER(SEARCH(IF(B$2&lt;&gt;"",B$2,"NA"),'MITRE &amp; Controls Mappings'!$G577))),ISNUMBER(SEARCH(IF(B$2&lt;&gt;"",B$2,"NA"),'MITRE &amp; Controls Mappings'!$H577))),ISNUMBER(SEARCH(IF(B$3&lt;&gt;"",B$3,"NA"),'MITRE &amp; Controls Mappings'!$I577))),ISNUMBER(SEARCH(IF(B$3&lt;&gt;"",B$3,"NA"),'MITRE &amp; Controls Mappings'!$J577))), 'MITRE &amp; Controls Mappings'!$B577,"")</f>
        <v/>
      </c>
      <c r="C579" t="str">
        <f>IF(OR(OR(OR(OR(OR(ISNUMBER(SEARCH(IF(C$1&lt;&gt;"",C$1,"NA"),'MITRE &amp; Controls Mappings'!$E577)),ISNUMBER(SEARCH(IF(C$1&lt;&gt;"",C$1,"NA"),'MITRE &amp; Controls Mappings'!$F577))),ISNUMBER(SEARCH(IF(C$2&lt;&gt;"",C$2,"NA"),'MITRE &amp; Controls Mappings'!$G577))),ISNUMBER(SEARCH(IF(C$2&lt;&gt;"",C$2,"NA"),'MITRE &amp; Controls Mappings'!$H577))),ISNUMBER(SEARCH(IF(C$3&lt;&gt;"",C$3,"NA"),'MITRE &amp; Controls Mappings'!$I577))),ISNUMBER(SEARCH(IF(C$3&lt;&gt;"",C$3,"NA"),'MITRE &amp; Controls Mappings'!$J577))), 'MITRE &amp; Controls Mappings'!$B577,"")</f>
        <v/>
      </c>
      <c r="D579" t="str">
        <f>IF(OR(OR(OR(OR(OR(ISNUMBER(SEARCH(IF(D$1&lt;&gt;"",D$1,"NA"),'MITRE &amp; Controls Mappings'!$E577)),ISNUMBER(SEARCH(IF(D$1&lt;&gt;"",D$1,"NA"),'MITRE &amp; Controls Mappings'!$F577))),ISNUMBER(SEARCH(IF(D$2&lt;&gt;"",D$2,"NA"),'MITRE &amp; Controls Mappings'!$G577))),ISNUMBER(SEARCH(IF(D$2&lt;&gt;"",D$2,"NA"),'MITRE &amp; Controls Mappings'!$H577))),ISNUMBER(SEARCH(IF(D$3&lt;&gt;"",D$3,"NA"),'MITRE &amp; Controls Mappings'!$I577))),ISNUMBER(SEARCH(IF(D$3&lt;&gt;"",D$3,"NA"),'MITRE &amp; Controls Mappings'!$J577))), 'MITRE &amp; Controls Mappings'!$B577,"")</f>
        <v/>
      </c>
      <c r="E579" t="str">
        <f>IF(OR(OR(OR(OR(OR(ISNUMBER(SEARCH(IF(E$1&lt;&gt;"",E$1,"NA"),'MITRE &amp; Controls Mappings'!$E577)),ISNUMBER(SEARCH(IF(E$1&lt;&gt;"",E$1,"NA"),'MITRE &amp; Controls Mappings'!$F577))),ISNUMBER(SEARCH(IF(E$2&lt;&gt;"",E$2,"NA"),'MITRE &amp; Controls Mappings'!$G577))),ISNUMBER(SEARCH(IF(E$2&lt;&gt;"",E$2,"NA"),'MITRE &amp; Controls Mappings'!$H577))),ISNUMBER(SEARCH(IF(E$3&lt;&gt;"",E$3,"NA"),'MITRE &amp; Controls Mappings'!$I577))),ISNUMBER(SEARCH(IF(E$3&lt;&gt;"",E$3,"NA"),'MITRE &amp; Controls Mappings'!$J577))), 'MITRE &amp; Controls Mappings'!$B577,"")</f>
        <v/>
      </c>
      <c r="F579" t="str">
        <f>IF(OR(OR(OR(OR(OR(ISNUMBER(SEARCH(IF(F$1&lt;&gt;"",F$1,"NA"),'MITRE &amp; Controls Mappings'!$E577)),ISNUMBER(SEARCH(IF(F$1&lt;&gt;"",F$1,"NA"),'MITRE &amp; Controls Mappings'!$F577))),ISNUMBER(SEARCH(IF(F$2&lt;&gt;"",F$2,"NA"),'MITRE &amp; Controls Mappings'!$G577))),ISNUMBER(SEARCH(IF(F$2&lt;&gt;"",F$2,"NA"),'MITRE &amp; Controls Mappings'!$H577))),ISNUMBER(SEARCH(IF(F$3&lt;&gt;"",F$3,"NA"),'MITRE &amp; Controls Mappings'!$I577))),ISNUMBER(SEARCH(IF(F$3&lt;&gt;"",F$3,"NA"),'MITRE &amp; Controls Mappings'!$J577))), 'MITRE &amp; Controls Mappings'!$B577,"")</f>
        <v/>
      </c>
      <c r="G579" t="str">
        <f>IF(OR(OR(OR(OR(OR(ISNUMBER(SEARCH(IF(G$1&lt;&gt;"",G$1,"NA"),'MITRE &amp; Controls Mappings'!$E577)),ISNUMBER(SEARCH(IF(G$1&lt;&gt;"",G$1,"NA"),'MITRE &amp; Controls Mappings'!$F577))),ISNUMBER(SEARCH(IF(G$2&lt;&gt;"",G$2,"NA"),'MITRE &amp; Controls Mappings'!$G577))),ISNUMBER(SEARCH(IF(G$2&lt;&gt;"",G$2,"NA"),'MITRE &amp; Controls Mappings'!$H577))),ISNUMBER(SEARCH(IF(G$3&lt;&gt;"",G$3,"NA"),'MITRE &amp; Controls Mappings'!$I577))),ISNUMBER(SEARCH(IF(G$3&lt;&gt;"",G$3,"NA"),'MITRE &amp; Controls Mappings'!$J577))), 'MITRE &amp; Controls Mappings'!$B577,"")</f>
        <v/>
      </c>
      <c r="H579" t="str">
        <f>IF(OR(OR(OR(OR(OR(ISNUMBER(SEARCH(IF(H$1&lt;&gt;"",H$1,"NA"),'MITRE &amp; Controls Mappings'!$E577)),ISNUMBER(SEARCH(IF(H$1&lt;&gt;"",H$1,"NA"),'MITRE &amp; Controls Mappings'!$F577))),ISNUMBER(SEARCH(IF(H$2&lt;&gt;"",H$2,"NA"),'MITRE &amp; Controls Mappings'!$G577))),ISNUMBER(SEARCH(IF(H$2&lt;&gt;"",H$2,"NA"),'MITRE &amp; Controls Mappings'!$H577))),ISNUMBER(SEARCH(IF(H$3&lt;&gt;"",H$3,"NA"),'MITRE &amp; Controls Mappings'!$I577))),ISNUMBER(SEARCH(IF(H$3&lt;&gt;"",H$3,"NA"),'MITRE &amp; Controls Mappings'!$J577))), 'MITRE &amp; Controls Mappings'!$B577,"")</f>
        <v/>
      </c>
      <c r="I579" t="str">
        <f>IF(OR(OR(OR(OR(OR(ISNUMBER(SEARCH(IF(I$1&lt;&gt;"",I$1,"NA"),'MITRE &amp; Controls Mappings'!$E577)),ISNUMBER(SEARCH(IF(I$1&lt;&gt;"",I$1,"NA"),'MITRE &amp; Controls Mappings'!$F577))),ISNUMBER(SEARCH(IF(I$2&lt;&gt;"",I$2,"NA"),'MITRE &amp; Controls Mappings'!$G577))),ISNUMBER(SEARCH(IF(I$2&lt;&gt;"",I$2,"NA"),'MITRE &amp; Controls Mappings'!$H577))),ISNUMBER(SEARCH(IF(I$3&lt;&gt;"",I$3,"NA"),'MITRE &amp; Controls Mappings'!$I577))),ISNUMBER(SEARCH(IF(I$3&lt;&gt;"",I$3,"NA"),'MITRE &amp; Controls Mappings'!$J577))), 'MITRE &amp; Controls Mappings'!$B577,"")</f>
        <v/>
      </c>
      <c r="J579" t="str">
        <f>IF(OR(OR(OR(OR(OR(ISNUMBER(SEARCH(IF(J$1&lt;&gt;"",J$1,"NA"),'MITRE &amp; Controls Mappings'!$E577)),ISNUMBER(SEARCH(IF(J$1&lt;&gt;"",J$1,"NA"),'MITRE &amp; Controls Mappings'!$F577))),ISNUMBER(SEARCH(IF(J$2&lt;&gt;"",J$2,"NA"),'MITRE &amp; Controls Mappings'!$G577))),ISNUMBER(SEARCH(IF(J$2&lt;&gt;"",J$2,"NA"),'MITRE &amp; Controls Mappings'!$H577))),ISNUMBER(SEARCH(IF(J$3&lt;&gt;"",J$3,"NA"),'MITRE &amp; Controls Mappings'!$I577))),ISNUMBER(SEARCH(IF(J$3&lt;&gt;"",J$3,"NA"),'MITRE &amp; Controls Mappings'!$J577))), 'MITRE &amp; Controls Mappings'!$B577,"")</f>
        <v/>
      </c>
      <c r="K579" t="str">
        <f>IF(OR(OR(OR(OR(OR(ISNUMBER(SEARCH(IF(K$1&lt;&gt;"",K$1,"NA"),'MITRE &amp; Controls Mappings'!$E577)),ISNUMBER(SEARCH(IF(K$1&lt;&gt;"",K$1,"NA"),'MITRE &amp; Controls Mappings'!$F577))),ISNUMBER(SEARCH(IF(K$2&lt;&gt;"",K$2,"NA"),'MITRE &amp; Controls Mappings'!$G577))),ISNUMBER(SEARCH(IF(K$2&lt;&gt;"",K$2,"NA"),'MITRE &amp; Controls Mappings'!$H577))),ISNUMBER(SEARCH(IF(K$3&lt;&gt;"",K$3,"NA"),'MITRE &amp; Controls Mappings'!$I577))),ISNUMBER(SEARCH(IF(K$3&lt;&gt;"",K$3,"NA"),'MITRE &amp; Controls Mappings'!$J577))), 'MITRE &amp; Controls Mappings'!$B577,"")</f>
        <v/>
      </c>
      <c r="L579" s="26" t="str">
        <f>IF('MITRE &amp; Controls Mappings'!D577 &lt;&gt;"",'MITRE &amp; Controls Mappings'!D577,"" )</f>
        <v>(L2) Ensure 'Turn off Windows Customer Experience Improvement Program' is set to 'Enabled'</v>
      </c>
    </row>
    <row r="580" spans="1:12" x14ac:dyDescent="0.25">
      <c r="A580" t="str">
        <f>IF(COUNTIF(B580:K580,"="&amp;'MITRE &amp; Controls Mappings'!B578)&gt;0,'MITRE &amp; Controls Mappings'!B578,"")</f>
        <v/>
      </c>
      <c r="B580" t="str">
        <f>IF(OR(OR(OR(OR(OR(ISNUMBER(SEARCH(IF(B$1&lt;&gt;"",B$1,"NA"),'MITRE &amp; Controls Mappings'!$E578)),ISNUMBER(SEARCH(IF(B$1&lt;&gt;"",B$1,"NA"),'MITRE &amp; Controls Mappings'!$F578))),ISNUMBER(SEARCH(IF(B$2&lt;&gt;"",B$2,"NA"),'MITRE &amp; Controls Mappings'!$G578))),ISNUMBER(SEARCH(IF(B$2&lt;&gt;"",B$2,"NA"),'MITRE &amp; Controls Mappings'!$H578))),ISNUMBER(SEARCH(IF(B$3&lt;&gt;"",B$3,"NA"),'MITRE &amp; Controls Mappings'!$I578))),ISNUMBER(SEARCH(IF(B$3&lt;&gt;"",B$3,"NA"),'MITRE &amp; Controls Mappings'!$J578))), 'MITRE &amp; Controls Mappings'!$B578,"")</f>
        <v/>
      </c>
      <c r="C580" t="str">
        <f>IF(OR(OR(OR(OR(OR(ISNUMBER(SEARCH(IF(C$1&lt;&gt;"",C$1,"NA"),'MITRE &amp; Controls Mappings'!$E578)),ISNUMBER(SEARCH(IF(C$1&lt;&gt;"",C$1,"NA"),'MITRE &amp; Controls Mappings'!$F578))),ISNUMBER(SEARCH(IF(C$2&lt;&gt;"",C$2,"NA"),'MITRE &amp; Controls Mappings'!$G578))),ISNUMBER(SEARCH(IF(C$2&lt;&gt;"",C$2,"NA"),'MITRE &amp; Controls Mappings'!$H578))),ISNUMBER(SEARCH(IF(C$3&lt;&gt;"",C$3,"NA"),'MITRE &amp; Controls Mappings'!$I578))),ISNUMBER(SEARCH(IF(C$3&lt;&gt;"",C$3,"NA"),'MITRE &amp; Controls Mappings'!$J578))), 'MITRE &amp; Controls Mappings'!$B578,"")</f>
        <v/>
      </c>
      <c r="D580" t="str">
        <f>IF(OR(OR(OR(OR(OR(ISNUMBER(SEARCH(IF(D$1&lt;&gt;"",D$1,"NA"),'MITRE &amp; Controls Mappings'!$E578)),ISNUMBER(SEARCH(IF(D$1&lt;&gt;"",D$1,"NA"),'MITRE &amp; Controls Mappings'!$F578))),ISNUMBER(SEARCH(IF(D$2&lt;&gt;"",D$2,"NA"),'MITRE &amp; Controls Mappings'!$G578))),ISNUMBER(SEARCH(IF(D$2&lt;&gt;"",D$2,"NA"),'MITRE &amp; Controls Mappings'!$H578))),ISNUMBER(SEARCH(IF(D$3&lt;&gt;"",D$3,"NA"),'MITRE &amp; Controls Mappings'!$I578))),ISNUMBER(SEARCH(IF(D$3&lt;&gt;"",D$3,"NA"),'MITRE &amp; Controls Mappings'!$J578))), 'MITRE &amp; Controls Mappings'!$B578,"")</f>
        <v/>
      </c>
      <c r="E580" t="str">
        <f>IF(OR(OR(OR(OR(OR(ISNUMBER(SEARCH(IF(E$1&lt;&gt;"",E$1,"NA"),'MITRE &amp; Controls Mappings'!$E578)),ISNUMBER(SEARCH(IF(E$1&lt;&gt;"",E$1,"NA"),'MITRE &amp; Controls Mappings'!$F578))),ISNUMBER(SEARCH(IF(E$2&lt;&gt;"",E$2,"NA"),'MITRE &amp; Controls Mappings'!$G578))),ISNUMBER(SEARCH(IF(E$2&lt;&gt;"",E$2,"NA"),'MITRE &amp; Controls Mappings'!$H578))),ISNUMBER(SEARCH(IF(E$3&lt;&gt;"",E$3,"NA"),'MITRE &amp; Controls Mappings'!$I578))),ISNUMBER(SEARCH(IF(E$3&lt;&gt;"",E$3,"NA"),'MITRE &amp; Controls Mappings'!$J578))), 'MITRE &amp; Controls Mappings'!$B578,"")</f>
        <v/>
      </c>
      <c r="F580" t="str">
        <f>IF(OR(OR(OR(OR(OR(ISNUMBER(SEARCH(IF(F$1&lt;&gt;"",F$1,"NA"),'MITRE &amp; Controls Mappings'!$E578)),ISNUMBER(SEARCH(IF(F$1&lt;&gt;"",F$1,"NA"),'MITRE &amp; Controls Mappings'!$F578))),ISNUMBER(SEARCH(IF(F$2&lt;&gt;"",F$2,"NA"),'MITRE &amp; Controls Mappings'!$G578))),ISNUMBER(SEARCH(IF(F$2&lt;&gt;"",F$2,"NA"),'MITRE &amp; Controls Mappings'!$H578))),ISNUMBER(SEARCH(IF(F$3&lt;&gt;"",F$3,"NA"),'MITRE &amp; Controls Mappings'!$I578))),ISNUMBER(SEARCH(IF(F$3&lt;&gt;"",F$3,"NA"),'MITRE &amp; Controls Mappings'!$J578))), 'MITRE &amp; Controls Mappings'!$B578,"")</f>
        <v/>
      </c>
      <c r="G580" t="str">
        <f>IF(OR(OR(OR(OR(OR(ISNUMBER(SEARCH(IF(G$1&lt;&gt;"",G$1,"NA"),'MITRE &amp; Controls Mappings'!$E578)),ISNUMBER(SEARCH(IF(G$1&lt;&gt;"",G$1,"NA"),'MITRE &amp; Controls Mappings'!$F578))),ISNUMBER(SEARCH(IF(G$2&lt;&gt;"",G$2,"NA"),'MITRE &amp; Controls Mappings'!$G578))),ISNUMBER(SEARCH(IF(G$2&lt;&gt;"",G$2,"NA"),'MITRE &amp; Controls Mappings'!$H578))),ISNUMBER(SEARCH(IF(G$3&lt;&gt;"",G$3,"NA"),'MITRE &amp; Controls Mappings'!$I578))),ISNUMBER(SEARCH(IF(G$3&lt;&gt;"",G$3,"NA"),'MITRE &amp; Controls Mappings'!$J578))), 'MITRE &amp; Controls Mappings'!$B578,"")</f>
        <v/>
      </c>
      <c r="H580" t="str">
        <f>IF(OR(OR(OR(OR(OR(ISNUMBER(SEARCH(IF(H$1&lt;&gt;"",H$1,"NA"),'MITRE &amp; Controls Mappings'!$E578)),ISNUMBER(SEARCH(IF(H$1&lt;&gt;"",H$1,"NA"),'MITRE &amp; Controls Mappings'!$F578))),ISNUMBER(SEARCH(IF(H$2&lt;&gt;"",H$2,"NA"),'MITRE &amp; Controls Mappings'!$G578))),ISNUMBER(SEARCH(IF(H$2&lt;&gt;"",H$2,"NA"),'MITRE &amp; Controls Mappings'!$H578))),ISNUMBER(SEARCH(IF(H$3&lt;&gt;"",H$3,"NA"),'MITRE &amp; Controls Mappings'!$I578))),ISNUMBER(SEARCH(IF(H$3&lt;&gt;"",H$3,"NA"),'MITRE &amp; Controls Mappings'!$J578))), 'MITRE &amp; Controls Mappings'!$B578,"")</f>
        <v/>
      </c>
      <c r="I580" t="str">
        <f>IF(OR(OR(OR(OR(OR(ISNUMBER(SEARCH(IF(I$1&lt;&gt;"",I$1,"NA"),'MITRE &amp; Controls Mappings'!$E578)),ISNUMBER(SEARCH(IF(I$1&lt;&gt;"",I$1,"NA"),'MITRE &amp; Controls Mappings'!$F578))),ISNUMBER(SEARCH(IF(I$2&lt;&gt;"",I$2,"NA"),'MITRE &amp; Controls Mappings'!$G578))),ISNUMBER(SEARCH(IF(I$2&lt;&gt;"",I$2,"NA"),'MITRE &amp; Controls Mappings'!$H578))),ISNUMBER(SEARCH(IF(I$3&lt;&gt;"",I$3,"NA"),'MITRE &amp; Controls Mappings'!$I578))),ISNUMBER(SEARCH(IF(I$3&lt;&gt;"",I$3,"NA"),'MITRE &amp; Controls Mappings'!$J578))), 'MITRE &amp; Controls Mappings'!$B578,"")</f>
        <v/>
      </c>
      <c r="J580" t="str">
        <f>IF(OR(OR(OR(OR(OR(ISNUMBER(SEARCH(IF(J$1&lt;&gt;"",J$1,"NA"),'MITRE &amp; Controls Mappings'!$E578)),ISNUMBER(SEARCH(IF(J$1&lt;&gt;"",J$1,"NA"),'MITRE &amp; Controls Mappings'!$F578))),ISNUMBER(SEARCH(IF(J$2&lt;&gt;"",J$2,"NA"),'MITRE &amp; Controls Mappings'!$G578))),ISNUMBER(SEARCH(IF(J$2&lt;&gt;"",J$2,"NA"),'MITRE &amp; Controls Mappings'!$H578))),ISNUMBER(SEARCH(IF(J$3&lt;&gt;"",J$3,"NA"),'MITRE &amp; Controls Mappings'!$I578))),ISNUMBER(SEARCH(IF(J$3&lt;&gt;"",J$3,"NA"),'MITRE &amp; Controls Mappings'!$J578))), 'MITRE &amp; Controls Mappings'!$B578,"")</f>
        <v/>
      </c>
      <c r="K580" t="str">
        <f>IF(OR(OR(OR(OR(OR(ISNUMBER(SEARCH(IF(K$1&lt;&gt;"",K$1,"NA"),'MITRE &amp; Controls Mappings'!$E578)),ISNUMBER(SEARCH(IF(K$1&lt;&gt;"",K$1,"NA"),'MITRE &amp; Controls Mappings'!$F578))),ISNUMBER(SEARCH(IF(K$2&lt;&gt;"",K$2,"NA"),'MITRE &amp; Controls Mappings'!$G578))),ISNUMBER(SEARCH(IF(K$2&lt;&gt;"",K$2,"NA"),'MITRE &amp; Controls Mappings'!$H578))),ISNUMBER(SEARCH(IF(K$3&lt;&gt;"",K$3,"NA"),'MITRE &amp; Controls Mappings'!$I578))),ISNUMBER(SEARCH(IF(K$3&lt;&gt;"",K$3,"NA"),'MITRE &amp; Controls Mappings'!$J578))), 'MITRE &amp; Controls Mappings'!$B578,"")</f>
        <v/>
      </c>
      <c r="L580" s="26" t="str">
        <f>IF('MITRE &amp; Controls Mappings'!D578 &lt;&gt;"",'MITRE &amp; Controls Mappings'!D578,"" )</f>
        <v>(L2) Ensure 'Turn off Windows Error Reporting' is set to 'Enabled'</v>
      </c>
    </row>
    <row r="581" spans="1:12" x14ac:dyDescent="0.25">
      <c r="A581" t="str">
        <f>IF(COUNTIF(B581:K581,"="&amp;'MITRE &amp; Controls Mappings'!B579)&gt;0,'MITRE &amp; Controls Mappings'!B579,"")</f>
        <v/>
      </c>
      <c r="B581" t="str">
        <f>IF(OR(OR(OR(OR(OR(ISNUMBER(SEARCH(IF(B$1&lt;&gt;"",B$1,"NA"),'MITRE &amp; Controls Mappings'!$E579)),ISNUMBER(SEARCH(IF(B$1&lt;&gt;"",B$1,"NA"),'MITRE &amp; Controls Mappings'!$F579))),ISNUMBER(SEARCH(IF(B$2&lt;&gt;"",B$2,"NA"),'MITRE &amp; Controls Mappings'!$G579))),ISNUMBER(SEARCH(IF(B$2&lt;&gt;"",B$2,"NA"),'MITRE &amp; Controls Mappings'!$H579))),ISNUMBER(SEARCH(IF(B$3&lt;&gt;"",B$3,"NA"),'MITRE &amp; Controls Mappings'!$I579))),ISNUMBER(SEARCH(IF(B$3&lt;&gt;"",B$3,"NA"),'MITRE &amp; Controls Mappings'!$J579))), 'MITRE &amp; Controls Mappings'!$B579,"")</f>
        <v/>
      </c>
      <c r="C581" t="str">
        <f>IF(OR(OR(OR(OR(OR(ISNUMBER(SEARCH(IF(C$1&lt;&gt;"",C$1,"NA"),'MITRE &amp; Controls Mappings'!$E579)),ISNUMBER(SEARCH(IF(C$1&lt;&gt;"",C$1,"NA"),'MITRE &amp; Controls Mappings'!$F579))),ISNUMBER(SEARCH(IF(C$2&lt;&gt;"",C$2,"NA"),'MITRE &amp; Controls Mappings'!$G579))),ISNUMBER(SEARCH(IF(C$2&lt;&gt;"",C$2,"NA"),'MITRE &amp; Controls Mappings'!$H579))),ISNUMBER(SEARCH(IF(C$3&lt;&gt;"",C$3,"NA"),'MITRE &amp; Controls Mappings'!$I579))),ISNUMBER(SEARCH(IF(C$3&lt;&gt;"",C$3,"NA"),'MITRE &amp; Controls Mappings'!$J579))), 'MITRE &amp; Controls Mappings'!$B579,"")</f>
        <v/>
      </c>
      <c r="D581" t="str">
        <f>IF(OR(OR(OR(OR(OR(ISNUMBER(SEARCH(IF(D$1&lt;&gt;"",D$1,"NA"),'MITRE &amp; Controls Mappings'!$E579)),ISNUMBER(SEARCH(IF(D$1&lt;&gt;"",D$1,"NA"),'MITRE &amp; Controls Mappings'!$F579))),ISNUMBER(SEARCH(IF(D$2&lt;&gt;"",D$2,"NA"),'MITRE &amp; Controls Mappings'!$G579))),ISNUMBER(SEARCH(IF(D$2&lt;&gt;"",D$2,"NA"),'MITRE &amp; Controls Mappings'!$H579))),ISNUMBER(SEARCH(IF(D$3&lt;&gt;"",D$3,"NA"),'MITRE &amp; Controls Mappings'!$I579))),ISNUMBER(SEARCH(IF(D$3&lt;&gt;"",D$3,"NA"),'MITRE &amp; Controls Mappings'!$J579))), 'MITRE &amp; Controls Mappings'!$B579,"")</f>
        <v/>
      </c>
      <c r="E581" t="str">
        <f>IF(OR(OR(OR(OR(OR(ISNUMBER(SEARCH(IF(E$1&lt;&gt;"",E$1,"NA"),'MITRE &amp; Controls Mappings'!$E579)),ISNUMBER(SEARCH(IF(E$1&lt;&gt;"",E$1,"NA"),'MITRE &amp; Controls Mappings'!$F579))),ISNUMBER(SEARCH(IF(E$2&lt;&gt;"",E$2,"NA"),'MITRE &amp; Controls Mappings'!$G579))),ISNUMBER(SEARCH(IF(E$2&lt;&gt;"",E$2,"NA"),'MITRE &amp; Controls Mappings'!$H579))),ISNUMBER(SEARCH(IF(E$3&lt;&gt;"",E$3,"NA"),'MITRE &amp; Controls Mappings'!$I579))),ISNUMBER(SEARCH(IF(E$3&lt;&gt;"",E$3,"NA"),'MITRE &amp; Controls Mappings'!$J579))), 'MITRE &amp; Controls Mappings'!$B579,"")</f>
        <v/>
      </c>
      <c r="F581" t="str">
        <f>IF(OR(OR(OR(OR(OR(ISNUMBER(SEARCH(IF(F$1&lt;&gt;"",F$1,"NA"),'MITRE &amp; Controls Mappings'!$E579)),ISNUMBER(SEARCH(IF(F$1&lt;&gt;"",F$1,"NA"),'MITRE &amp; Controls Mappings'!$F579))),ISNUMBER(SEARCH(IF(F$2&lt;&gt;"",F$2,"NA"),'MITRE &amp; Controls Mappings'!$G579))),ISNUMBER(SEARCH(IF(F$2&lt;&gt;"",F$2,"NA"),'MITRE &amp; Controls Mappings'!$H579))),ISNUMBER(SEARCH(IF(F$3&lt;&gt;"",F$3,"NA"),'MITRE &amp; Controls Mappings'!$I579))),ISNUMBER(SEARCH(IF(F$3&lt;&gt;"",F$3,"NA"),'MITRE &amp; Controls Mappings'!$J579))), 'MITRE &amp; Controls Mappings'!$B579,"")</f>
        <v/>
      </c>
      <c r="G581" t="str">
        <f>IF(OR(OR(OR(OR(OR(ISNUMBER(SEARCH(IF(G$1&lt;&gt;"",G$1,"NA"),'MITRE &amp; Controls Mappings'!$E579)),ISNUMBER(SEARCH(IF(G$1&lt;&gt;"",G$1,"NA"),'MITRE &amp; Controls Mappings'!$F579))),ISNUMBER(SEARCH(IF(G$2&lt;&gt;"",G$2,"NA"),'MITRE &amp; Controls Mappings'!$G579))),ISNUMBER(SEARCH(IF(G$2&lt;&gt;"",G$2,"NA"),'MITRE &amp; Controls Mappings'!$H579))),ISNUMBER(SEARCH(IF(G$3&lt;&gt;"",G$3,"NA"),'MITRE &amp; Controls Mappings'!$I579))),ISNUMBER(SEARCH(IF(G$3&lt;&gt;"",G$3,"NA"),'MITRE &amp; Controls Mappings'!$J579))), 'MITRE &amp; Controls Mappings'!$B579,"")</f>
        <v/>
      </c>
      <c r="H581" t="str">
        <f>IF(OR(OR(OR(OR(OR(ISNUMBER(SEARCH(IF(H$1&lt;&gt;"",H$1,"NA"),'MITRE &amp; Controls Mappings'!$E579)),ISNUMBER(SEARCH(IF(H$1&lt;&gt;"",H$1,"NA"),'MITRE &amp; Controls Mappings'!$F579))),ISNUMBER(SEARCH(IF(H$2&lt;&gt;"",H$2,"NA"),'MITRE &amp; Controls Mappings'!$G579))),ISNUMBER(SEARCH(IF(H$2&lt;&gt;"",H$2,"NA"),'MITRE &amp; Controls Mappings'!$H579))),ISNUMBER(SEARCH(IF(H$3&lt;&gt;"",H$3,"NA"),'MITRE &amp; Controls Mappings'!$I579))),ISNUMBER(SEARCH(IF(H$3&lt;&gt;"",H$3,"NA"),'MITRE &amp; Controls Mappings'!$J579))), 'MITRE &amp; Controls Mappings'!$B579,"")</f>
        <v/>
      </c>
      <c r="I581" t="str">
        <f>IF(OR(OR(OR(OR(OR(ISNUMBER(SEARCH(IF(I$1&lt;&gt;"",I$1,"NA"),'MITRE &amp; Controls Mappings'!$E579)),ISNUMBER(SEARCH(IF(I$1&lt;&gt;"",I$1,"NA"),'MITRE &amp; Controls Mappings'!$F579))),ISNUMBER(SEARCH(IF(I$2&lt;&gt;"",I$2,"NA"),'MITRE &amp; Controls Mappings'!$G579))),ISNUMBER(SEARCH(IF(I$2&lt;&gt;"",I$2,"NA"),'MITRE &amp; Controls Mappings'!$H579))),ISNUMBER(SEARCH(IF(I$3&lt;&gt;"",I$3,"NA"),'MITRE &amp; Controls Mappings'!$I579))),ISNUMBER(SEARCH(IF(I$3&lt;&gt;"",I$3,"NA"),'MITRE &amp; Controls Mappings'!$J579))), 'MITRE &amp; Controls Mappings'!$B579,"")</f>
        <v/>
      </c>
      <c r="J581" t="str">
        <f>IF(OR(OR(OR(OR(OR(ISNUMBER(SEARCH(IF(J$1&lt;&gt;"",J$1,"NA"),'MITRE &amp; Controls Mappings'!$E579)),ISNUMBER(SEARCH(IF(J$1&lt;&gt;"",J$1,"NA"),'MITRE &amp; Controls Mappings'!$F579))),ISNUMBER(SEARCH(IF(J$2&lt;&gt;"",J$2,"NA"),'MITRE &amp; Controls Mappings'!$G579))),ISNUMBER(SEARCH(IF(J$2&lt;&gt;"",J$2,"NA"),'MITRE &amp; Controls Mappings'!$H579))),ISNUMBER(SEARCH(IF(J$3&lt;&gt;"",J$3,"NA"),'MITRE &amp; Controls Mappings'!$I579))),ISNUMBER(SEARCH(IF(J$3&lt;&gt;"",J$3,"NA"),'MITRE &amp; Controls Mappings'!$J579))), 'MITRE &amp; Controls Mappings'!$B579,"")</f>
        <v/>
      </c>
      <c r="K581" t="str">
        <f>IF(OR(OR(OR(OR(OR(ISNUMBER(SEARCH(IF(K$1&lt;&gt;"",K$1,"NA"),'MITRE &amp; Controls Mappings'!$E579)),ISNUMBER(SEARCH(IF(K$1&lt;&gt;"",K$1,"NA"),'MITRE &amp; Controls Mappings'!$F579))),ISNUMBER(SEARCH(IF(K$2&lt;&gt;"",K$2,"NA"),'MITRE &amp; Controls Mappings'!$G579))),ISNUMBER(SEARCH(IF(K$2&lt;&gt;"",K$2,"NA"),'MITRE &amp; Controls Mappings'!$H579))),ISNUMBER(SEARCH(IF(K$3&lt;&gt;"",K$3,"NA"),'MITRE &amp; Controls Mappings'!$I579))),ISNUMBER(SEARCH(IF(K$3&lt;&gt;"",K$3,"NA"),'MITRE &amp; Controls Mappings'!$J579))), 'MITRE &amp; Controls Mappings'!$B579,"")</f>
        <v/>
      </c>
      <c r="L581" s="26" t="str">
        <f>IF('MITRE &amp; Controls Mappings'!D579 &lt;&gt;"",'MITRE &amp; Controls Mappings'!D579,"" )</f>
        <v>(L2) Ensure 'Turn off Windows Error Reporting' is set to 'Enabled'</v>
      </c>
    </row>
    <row r="582" spans="1:12" x14ac:dyDescent="0.25">
      <c r="A582" t="str">
        <f>IF(COUNTIF(B582:K582,"="&amp;'MITRE &amp; Controls Mappings'!B580)&gt;0,'MITRE &amp; Controls Mappings'!B580,"")</f>
        <v/>
      </c>
      <c r="B582" t="str">
        <f>IF(OR(OR(OR(OR(OR(ISNUMBER(SEARCH(IF(B$1&lt;&gt;"",B$1,"NA"),'MITRE &amp; Controls Mappings'!$E580)),ISNUMBER(SEARCH(IF(B$1&lt;&gt;"",B$1,"NA"),'MITRE &amp; Controls Mappings'!$F580))),ISNUMBER(SEARCH(IF(B$2&lt;&gt;"",B$2,"NA"),'MITRE &amp; Controls Mappings'!$G580))),ISNUMBER(SEARCH(IF(B$2&lt;&gt;"",B$2,"NA"),'MITRE &amp; Controls Mappings'!$H580))),ISNUMBER(SEARCH(IF(B$3&lt;&gt;"",B$3,"NA"),'MITRE &amp; Controls Mappings'!$I580))),ISNUMBER(SEARCH(IF(B$3&lt;&gt;"",B$3,"NA"),'MITRE &amp; Controls Mappings'!$J580))), 'MITRE &amp; Controls Mappings'!$B580,"")</f>
        <v/>
      </c>
      <c r="C582" t="str">
        <f>IF(OR(OR(OR(OR(OR(ISNUMBER(SEARCH(IF(C$1&lt;&gt;"",C$1,"NA"),'MITRE &amp; Controls Mappings'!$E580)),ISNUMBER(SEARCH(IF(C$1&lt;&gt;"",C$1,"NA"),'MITRE &amp; Controls Mappings'!$F580))),ISNUMBER(SEARCH(IF(C$2&lt;&gt;"",C$2,"NA"),'MITRE &amp; Controls Mappings'!$G580))),ISNUMBER(SEARCH(IF(C$2&lt;&gt;"",C$2,"NA"),'MITRE &amp; Controls Mappings'!$H580))),ISNUMBER(SEARCH(IF(C$3&lt;&gt;"",C$3,"NA"),'MITRE &amp; Controls Mappings'!$I580))),ISNUMBER(SEARCH(IF(C$3&lt;&gt;"",C$3,"NA"),'MITRE &amp; Controls Mappings'!$J580))), 'MITRE &amp; Controls Mappings'!$B580,"")</f>
        <v/>
      </c>
      <c r="D582" t="str">
        <f>IF(OR(OR(OR(OR(OR(ISNUMBER(SEARCH(IF(D$1&lt;&gt;"",D$1,"NA"),'MITRE &amp; Controls Mappings'!$E580)),ISNUMBER(SEARCH(IF(D$1&lt;&gt;"",D$1,"NA"),'MITRE &amp; Controls Mappings'!$F580))),ISNUMBER(SEARCH(IF(D$2&lt;&gt;"",D$2,"NA"),'MITRE &amp; Controls Mappings'!$G580))),ISNUMBER(SEARCH(IF(D$2&lt;&gt;"",D$2,"NA"),'MITRE &amp; Controls Mappings'!$H580))),ISNUMBER(SEARCH(IF(D$3&lt;&gt;"",D$3,"NA"),'MITRE &amp; Controls Mappings'!$I580))),ISNUMBER(SEARCH(IF(D$3&lt;&gt;"",D$3,"NA"),'MITRE &amp; Controls Mappings'!$J580))), 'MITRE &amp; Controls Mappings'!$B580,"")</f>
        <v/>
      </c>
      <c r="E582" t="str">
        <f>IF(OR(OR(OR(OR(OR(ISNUMBER(SEARCH(IF(E$1&lt;&gt;"",E$1,"NA"),'MITRE &amp; Controls Mappings'!$E580)),ISNUMBER(SEARCH(IF(E$1&lt;&gt;"",E$1,"NA"),'MITRE &amp; Controls Mappings'!$F580))),ISNUMBER(SEARCH(IF(E$2&lt;&gt;"",E$2,"NA"),'MITRE &amp; Controls Mappings'!$G580))),ISNUMBER(SEARCH(IF(E$2&lt;&gt;"",E$2,"NA"),'MITRE &amp; Controls Mappings'!$H580))),ISNUMBER(SEARCH(IF(E$3&lt;&gt;"",E$3,"NA"),'MITRE &amp; Controls Mappings'!$I580))),ISNUMBER(SEARCH(IF(E$3&lt;&gt;"",E$3,"NA"),'MITRE &amp; Controls Mappings'!$J580))), 'MITRE &amp; Controls Mappings'!$B580,"")</f>
        <v/>
      </c>
      <c r="F582" t="str">
        <f>IF(OR(OR(OR(OR(OR(ISNUMBER(SEARCH(IF(F$1&lt;&gt;"",F$1,"NA"),'MITRE &amp; Controls Mappings'!$E580)),ISNUMBER(SEARCH(IF(F$1&lt;&gt;"",F$1,"NA"),'MITRE &amp; Controls Mappings'!$F580))),ISNUMBER(SEARCH(IF(F$2&lt;&gt;"",F$2,"NA"),'MITRE &amp; Controls Mappings'!$G580))),ISNUMBER(SEARCH(IF(F$2&lt;&gt;"",F$2,"NA"),'MITRE &amp; Controls Mappings'!$H580))),ISNUMBER(SEARCH(IF(F$3&lt;&gt;"",F$3,"NA"),'MITRE &amp; Controls Mappings'!$I580))),ISNUMBER(SEARCH(IF(F$3&lt;&gt;"",F$3,"NA"),'MITRE &amp; Controls Mappings'!$J580))), 'MITRE &amp; Controls Mappings'!$B580,"")</f>
        <v/>
      </c>
      <c r="G582" t="str">
        <f>IF(OR(OR(OR(OR(OR(ISNUMBER(SEARCH(IF(G$1&lt;&gt;"",G$1,"NA"),'MITRE &amp; Controls Mappings'!$E580)),ISNUMBER(SEARCH(IF(G$1&lt;&gt;"",G$1,"NA"),'MITRE &amp; Controls Mappings'!$F580))),ISNUMBER(SEARCH(IF(G$2&lt;&gt;"",G$2,"NA"),'MITRE &amp; Controls Mappings'!$G580))),ISNUMBER(SEARCH(IF(G$2&lt;&gt;"",G$2,"NA"),'MITRE &amp; Controls Mappings'!$H580))),ISNUMBER(SEARCH(IF(G$3&lt;&gt;"",G$3,"NA"),'MITRE &amp; Controls Mappings'!$I580))),ISNUMBER(SEARCH(IF(G$3&lt;&gt;"",G$3,"NA"),'MITRE &amp; Controls Mappings'!$J580))), 'MITRE &amp; Controls Mappings'!$B580,"")</f>
        <v/>
      </c>
      <c r="H582" t="str">
        <f>IF(OR(OR(OR(OR(OR(ISNUMBER(SEARCH(IF(H$1&lt;&gt;"",H$1,"NA"),'MITRE &amp; Controls Mappings'!$E580)),ISNUMBER(SEARCH(IF(H$1&lt;&gt;"",H$1,"NA"),'MITRE &amp; Controls Mappings'!$F580))),ISNUMBER(SEARCH(IF(H$2&lt;&gt;"",H$2,"NA"),'MITRE &amp; Controls Mappings'!$G580))),ISNUMBER(SEARCH(IF(H$2&lt;&gt;"",H$2,"NA"),'MITRE &amp; Controls Mappings'!$H580))),ISNUMBER(SEARCH(IF(H$3&lt;&gt;"",H$3,"NA"),'MITRE &amp; Controls Mappings'!$I580))),ISNUMBER(SEARCH(IF(H$3&lt;&gt;"",H$3,"NA"),'MITRE &amp; Controls Mappings'!$J580))), 'MITRE &amp; Controls Mappings'!$B580,"")</f>
        <v/>
      </c>
      <c r="I582" t="str">
        <f>IF(OR(OR(OR(OR(OR(ISNUMBER(SEARCH(IF(I$1&lt;&gt;"",I$1,"NA"),'MITRE &amp; Controls Mappings'!$E580)),ISNUMBER(SEARCH(IF(I$1&lt;&gt;"",I$1,"NA"),'MITRE &amp; Controls Mappings'!$F580))),ISNUMBER(SEARCH(IF(I$2&lt;&gt;"",I$2,"NA"),'MITRE &amp; Controls Mappings'!$G580))),ISNUMBER(SEARCH(IF(I$2&lt;&gt;"",I$2,"NA"),'MITRE &amp; Controls Mappings'!$H580))),ISNUMBER(SEARCH(IF(I$3&lt;&gt;"",I$3,"NA"),'MITRE &amp; Controls Mappings'!$I580))),ISNUMBER(SEARCH(IF(I$3&lt;&gt;"",I$3,"NA"),'MITRE &amp; Controls Mappings'!$J580))), 'MITRE &amp; Controls Mappings'!$B580,"")</f>
        <v/>
      </c>
      <c r="J582" t="str">
        <f>IF(OR(OR(OR(OR(OR(ISNUMBER(SEARCH(IF(J$1&lt;&gt;"",J$1,"NA"),'MITRE &amp; Controls Mappings'!$E580)),ISNUMBER(SEARCH(IF(J$1&lt;&gt;"",J$1,"NA"),'MITRE &amp; Controls Mappings'!$F580))),ISNUMBER(SEARCH(IF(J$2&lt;&gt;"",J$2,"NA"),'MITRE &amp; Controls Mappings'!$G580))),ISNUMBER(SEARCH(IF(J$2&lt;&gt;"",J$2,"NA"),'MITRE &amp; Controls Mappings'!$H580))),ISNUMBER(SEARCH(IF(J$3&lt;&gt;"",J$3,"NA"),'MITRE &amp; Controls Mappings'!$I580))),ISNUMBER(SEARCH(IF(J$3&lt;&gt;"",J$3,"NA"),'MITRE &amp; Controls Mappings'!$J580))), 'MITRE &amp; Controls Mappings'!$B580,"")</f>
        <v/>
      </c>
      <c r="K582" t="str">
        <f>IF(OR(OR(OR(OR(OR(ISNUMBER(SEARCH(IF(K$1&lt;&gt;"",K$1,"NA"),'MITRE &amp; Controls Mappings'!$E580)),ISNUMBER(SEARCH(IF(K$1&lt;&gt;"",K$1,"NA"),'MITRE &amp; Controls Mappings'!$F580))),ISNUMBER(SEARCH(IF(K$2&lt;&gt;"",K$2,"NA"),'MITRE &amp; Controls Mappings'!$G580))),ISNUMBER(SEARCH(IF(K$2&lt;&gt;"",K$2,"NA"),'MITRE &amp; Controls Mappings'!$H580))),ISNUMBER(SEARCH(IF(K$3&lt;&gt;"",K$3,"NA"),'MITRE &amp; Controls Mappings'!$I580))),ISNUMBER(SEARCH(IF(K$3&lt;&gt;"",K$3,"NA"),'MITRE &amp; Controls Mappings'!$J580))), 'MITRE &amp; Controls Mappings'!$B580,"")</f>
        <v/>
      </c>
      <c r="L582" s="26" t="str">
        <f>IF('MITRE &amp; Controls Mappings'!D580 &lt;&gt;"",'MITRE &amp; Controls Mappings'!D580,"" )</f>
        <v>iSCSI</v>
      </c>
    </row>
    <row r="583" spans="1:12" x14ac:dyDescent="0.25">
      <c r="A583" t="str">
        <f>IF(COUNTIF(B583:K583,"="&amp;'MITRE &amp; Controls Mappings'!B581)&gt;0,'MITRE &amp; Controls Mappings'!B581,"")</f>
        <v/>
      </c>
      <c r="B583" t="str">
        <f>IF(OR(OR(OR(OR(OR(ISNUMBER(SEARCH(IF(B$1&lt;&gt;"",B$1,"NA"),'MITRE &amp; Controls Mappings'!$E581)),ISNUMBER(SEARCH(IF(B$1&lt;&gt;"",B$1,"NA"),'MITRE &amp; Controls Mappings'!$F581))),ISNUMBER(SEARCH(IF(B$2&lt;&gt;"",B$2,"NA"),'MITRE &amp; Controls Mappings'!$G581))),ISNUMBER(SEARCH(IF(B$2&lt;&gt;"",B$2,"NA"),'MITRE &amp; Controls Mappings'!$H581))),ISNUMBER(SEARCH(IF(B$3&lt;&gt;"",B$3,"NA"),'MITRE &amp; Controls Mappings'!$I581))),ISNUMBER(SEARCH(IF(B$3&lt;&gt;"",B$3,"NA"),'MITRE &amp; Controls Mappings'!$J581))), 'MITRE &amp; Controls Mappings'!$B581,"")</f>
        <v/>
      </c>
      <c r="C583" t="str">
        <f>IF(OR(OR(OR(OR(OR(ISNUMBER(SEARCH(IF(C$1&lt;&gt;"",C$1,"NA"),'MITRE &amp; Controls Mappings'!$E581)),ISNUMBER(SEARCH(IF(C$1&lt;&gt;"",C$1,"NA"),'MITRE &amp; Controls Mappings'!$F581))),ISNUMBER(SEARCH(IF(C$2&lt;&gt;"",C$2,"NA"),'MITRE &amp; Controls Mappings'!$G581))),ISNUMBER(SEARCH(IF(C$2&lt;&gt;"",C$2,"NA"),'MITRE &amp; Controls Mappings'!$H581))),ISNUMBER(SEARCH(IF(C$3&lt;&gt;"",C$3,"NA"),'MITRE &amp; Controls Mappings'!$I581))),ISNUMBER(SEARCH(IF(C$3&lt;&gt;"",C$3,"NA"),'MITRE &amp; Controls Mappings'!$J581))), 'MITRE &amp; Controls Mappings'!$B581,"")</f>
        <v/>
      </c>
      <c r="D583" t="str">
        <f>IF(OR(OR(OR(OR(OR(ISNUMBER(SEARCH(IF(D$1&lt;&gt;"",D$1,"NA"),'MITRE &amp; Controls Mappings'!$E581)),ISNUMBER(SEARCH(IF(D$1&lt;&gt;"",D$1,"NA"),'MITRE &amp; Controls Mappings'!$F581))),ISNUMBER(SEARCH(IF(D$2&lt;&gt;"",D$2,"NA"),'MITRE &amp; Controls Mappings'!$G581))),ISNUMBER(SEARCH(IF(D$2&lt;&gt;"",D$2,"NA"),'MITRE &amp; Controls Mappings'!$H581))),ISNUMBER(SEARCH(IF(D$3&lt;&gt;"",D$3,"NA"),'MITRE &amp; Controls Mappings'!$I581))),ISNUMBER(SEARCH(IF(D$3&lt;&gt;"",D$3,"NA"),'MITRE &amp; Controls Mappings'!$J581))), 'MITRE &amp; Controls Mappings'!$B581,"")</f>
        <v/>
      </c>
      <c r="E583" t="str">
        <f>IF(OR(OR(OR(OR(OR(ISNUMBER(SEARCH(IF(E$1&lt;&gt;"",E$1,"NA"),'MITRE &amp; Controls Mappings'!$E581)),ISNUMBER(SEARCH(IF(E$1&lt;&gt;"",E$1,"NA"),'MITRE &amp; Controls Mappings'!$F581))),ISNUMBER(SEARCH(IF(E$2&lt;&gt;"",E$2,"NA"),'MITRE &amp; Controls Mappings'!$G581))),ISNUMBER(SEARCH(IF(E$2&lt;&gt;"",E$2,"NA"),'MITRE &amp; Controls Mappings'!$H581))),ISNUMBER(SEARCH(IF(E$3&lt;&gt;"",E$3,"NA"),'MITRE &amp; Controls Mappings'!$I581))),ISNUMBER(SEARCH(IF(E$3&lt;&gt;"",E$3,"NA"),'MITRE &amp; Controls Mappings'!$J581))), 'MITRE &amp; Controls Mappings'!$B581,"")</f>
        <v/>
      </c>
      <c r="F583" t="str">
        <f>IF(OR(OR(OR(OR(OR(ISNUMBER(SEARCH(IF(F$1&lt;&gt;"",F$1,"NA"),'MITRE &amp; Controls Mappings'!$E581)),ISNUMBER(SEARCH(IF(F$1&lt;&gt;"",F$1,"NA"),'MITRE &amp; Controls Mappings'!$F581))),ISNUMBER(SEARCH(IF(F$2&lt;&gt;"",F$2,"NA"),'MITRE &amp; Controls Mappings'!$G581))),ISNUMBER(SEARCH(IF(F$2&lt;&gt;"",F$2,"NA"),'MITRE &amp; Controls Mappings'!$H581))),ISNUMBER(SEARCH(IF(F$3&lt;&gt;"",F$3,"NA"),'MITRE &amp; Controls Mappings'!$I581))),ISNUMBER(SEARCH(IF(F$3&lt;&gt;"",F$3,"NA"),'MITRE &amp; Controls Mappings'!$J581))), 'MITRE &amp; Controls Mappings'!$B581,"")</f>
        <v/>
      </c>
      <c r="G583" t="str">
        <f>IF(OR(OR(OR(OR(OR(ISNUMBER(SEARCH(IF(G$1&lt;&gt;"",G$1,"NA"),'MITRE &amp; Controls Mappings'!$E581)),ISNUMBER(SEARCH(IF(G$1&lt;&gt;"",G$1,"NA"),'MITRE &amp; Controls Mappings'!$F581))),ISNUMBER(SEARCH(IF(G$2&lt;&gt;"",G$2,"NA"),'MITRE &amp; Controls Mappings'!$G581))),ISNUMBER(SEARCH(IF(G$2&lt;&gt;"",G$2,"NA"),'MITRE &amp; Controls Mappings'!$H581))),ISNUMBER(SEARCH(IF(G$3&lt;&gt;"",G$3,"NA"),'MITRE &amp; Controls Mappings'!$I581))),ISNUMBER(SEARCH(IF(G$3&lt;&gt;"",G$3,"NA"),'MITRE &amp; Controls Mappings'!$J581))), 'MITRE &amp; Controls Mappings'!$B581,"")</f>
        <v/>
      </c>
      <c r="H583" t="str">
        <f>IF(OR(OR(OR(OR(OR(ISNUMBER(SEARCH(IF(H$1&lt;&gt;"",H$1,"NA"),'MITRE &amp; Controls Mappings'!$E581)),ISNUMBER(SEARCH(IF(H$1&lt;&gt;"",H$1,"NA"),'MITRE &amp; Controls Mappings'!$F581))),ISNUMBER(SEARCH(IF(H$2&lt;&gt;"",H$2,"NA"),'MITRE &amp; Controls Mappings'!$G581))),ISNUMBER(SEARCH(IF(H$2&lt;&gt;"",H$2,"NA"),'MITRE &amp; Controls Mappings'!$H581))),ISNUMBER(SEARCH(IF(H$3&lt;&gt;"",H$3,"NA"),'MITRE &amp; Controls Mappings'!$I581))),ISNUMBER(SEARCH(IF(H$3&lt;&gt;"",H$3,"NA"),'MITRE &amp; Controls Mappings'!$J581))), 'MITRE &amp; Controls Mappings'!$B581,"")</f>
        <v/>
      </c>
      <c r="I583" t="str">
        <f>IF(OR(OR(OR(OR(OR(ISNUMBER(SEARCH(IF(I$1&lt;&gt;"",I$1,"NA"),'MITRE &amp; Controls Mappings'!$E581)),ISNUMBER(SEARCH(IF(I$1&lt;&gt;"",I$1,"NA"),'MITRE &amp; Controls Mappings'!$F581))),ISNUMBER(SEARCH(IF(I$2&lt;&gt;"",I$2,"NA"),'MITRE &amp; Controls Mappings'!$G581))),ISNUMBER(SEARCH(IF(I$2&lt;&gt;"",I$2,"NA"),'MITRE &amp; Controls Mappings'!$H581))),ISNUMBER(SEARCH(IF(I$3&lt;&gt;"",I$3,"NA"),'MITRE &amp; Controls Mappings'!$I581))),ISNUMBER(SEARCH(IF(I$3&lt;&gt;"",I$3,"NA"),'MITRE &amp; Controls Mappings'!$J581))), 'MITRE &amp; Controls Mappings'!$B581,"")</f>
        <v/>
      </c>
      <c r="J583" t="str">
        <f>IF(OR(OR(OR(OR(OR(ISNUMBER(SEARCH(IF(J$1&lt;&gt;"",J$1,"NA"),'MITRE &amp; Controls Mappings'!$E581)),ISNUMBER(SEARCH(IF(J$1&lt;&gt;"",J$1,"NA"),'MITRE &amp; Controls Mappings'!$F581))),ISNUMBER(SEARCH(IF(J$2&lt;&gt;"",J$2,"NA"),'MITRE &amp; Controls Mappings'!$G581))),ISNUMBER(SEARCH(IF(J$2&lt;&gt;"",J$2,"NA"),'MITRE &amp; Controls Mappings'!$H581))),ISNUMBER(SEARCH(IF(J$3&lt;&gt;"",J$3,"NA"),'MITRE &amp; Controls Mappings'!$I581))),ISNUMBER(SEARCH(IF(J$3&lt;&gt;"",J$3,"NA"),'MITRE &amp; Controls Mappings'!$J581))), 'MITRE &amp; Controls Mappings'!$B581,"")</f>
        <v/>
      </c>
      <c r="K583" t="str">
        <f>IF(OR(OR(OR(OR(OR(ISNUMBER(SEARCH(IF(K$1&lt;&gt;"",K$1,"NA"),'MITRE &amp; Controls Mappings'!$E581)),ISNUMBER(SEARCH(IF(K$1&lt;&gt;"",K$1,"NA"),'MITRE &amp; Controls Mappings'!$F581))),ISNUMBER(SEARCH(IF(K$2&lt;&gt;"",K$2,"NA"),'MITRE &amp; Controls Mappings'!$G581))),ISNUMBER(SEARCH(IF(K$2&lt;&gt;"",K$2,"NA"),'MITRE &amp; Controls Mappings'!$H581))),ISNUMBER(SEARCH(IF(K$3&lt;&gt;"",K$3,"NA"),'MITRE &amp; Controls Mappings'!$I581))),ISNUMBER(SEARCH(IF(K$3&lt;&gt;"",K$3,"NA"),'MITRE &amp; Controls Mappings'!$J581))), 'MITRE &amp; Controls Mappings'!$B581,"")</f>
        <v/>
      </c>
      <c r="L583" s="26" t="str">
        <f>IF('MITRE &amp; Controls Mappings'!D581 &lt;&gt;"",'MITRE &amp; Controls Mappings'!D581,"" )</f>
        <v>KDC</v>
      </c>
    </row>
    <row r="584" spans="1:12" x14ac:dyDescent="0.25">
      <c r="A584" t="str">
        <f>IF(COUNTIF(B584:K584,"="&amp;'MITRE &amp; Controls Mappings'!B582)&gt;0,'MITRE &amp; Controls Mappings'!B582,"")</f>
        <v/>
      </c>
      <c r="B584" t="str">
        <f>IF(OR(OR(OR(OR(OR(ISNUMBER(SEARCH(IF(B$1&lt;&gt;"",B$1,"NA"),'MITRE &amp; Controls Mappings'!$E582)),ISNUMBER(SEARCH(IF(B$1&lt;&gt;"",B$1,"NA"),'MITRE &amp; Controls Mappings'!$F582))),ISNUMBER(SEARCH(IF(B$2&lt;&gt;"",B$2,"NA"),'MITRE &amp; Controls Mappings'!$G582))),ISNUMBER(SEARCH(IF(B$2&lt;&gt;"",B$2,"NA"),'MITRE &amp; Controls Mappings'!$H582))),ISNUMBER(SEARCH(IF(B$3&lt;&gt;"",B$3,"NA"),'MITRE &amp; Controls Mappings'!$I582))),ISNUMBER(SEARCH(IF(B$3&lt;&gt;"",B$3,"NA"),'MITRE &amp; Controls Mappings'!$J582))), 'MITRE &amp; Controls Mappings'!$B582,"")</f>
        <v/>
      </c>
      <c r="C584" t="str">
        <f>IF(OR(OR(OR(OR(OR(ISNUMBER(SEARCH(IF(C$1&lt;&gt;"",C$1,"NA"),'MITRE &amp; Controls Mappings'!$E582)),ISNUMBER(SEARCH(IF(C$1&lt;&gt;"",C$1,"NA"),'MITRE &amp; Controls Mappings'!$F582))),ISNUMBER(SEARCH(IF(C$2&lt;&gt;"",C$2,"NA"),'MITRE &amp; Controls Mappings'!$G582))),ISNUMBER(SEARCH(IF(C$2&lt;&gt;"",C$2,"NA"),'MITRE &amp; Controls Mappings'!$H582))),ISNUMBER(SEARCH(IF(C$3&lt;&gt;"",C$3,"NA"),'MITRE &amp; Controls Mappings'!$I582))),ISNUMBER(SEARCH(IF(C$3&lt;&gt;"",C$3,"NA"),'MITRE &amp; Controls Mappings'!$J582))), 'MITRE &amp; Controls Mappings'!$B582,"")</f>
        <v/>
      </c>
      <c r="D584" t="str">
        <f>IF(OR(OR(OR(OR(OR(ISNUMBER(SEARCH(IF(D$1&lt;&gt;"",D$1,"NA"),'MITRE &amp; Controls Mappings'!$E582)),ISNUMBER(SEARCH(IF(D$1&lt;&gt;"",D$1,"NA"),'MITRE &amp; Controls Mappings'!$F582))),ISNUMBER(SEARCH(IF(D$2&lt;&gt;"",D$2,"NA"),'MITRE &amp; Controls Mappings'!$G582))),ISNUMBER(SEARCH(IF(D$2&lt;&gt;"",D$2,"NA"),'MITRE &amp; Controls Mappings'!$H582))),ISNUMBER(SEARCH(IF(D$3&lt;&gt;"",D$3,"NA"),'MITRE &amp; Controls Mappings'!$I582))),ISNUMBER(SEARCH(IF(D$3&lt;&gt;"",D$3,"NA"),'MITRE &amp; Controls Mappings'!$J582))), 'MITRE &amp; Controls Mappings'!$B582,"")</f>
        <v/>
      </c>
      <c r="E584" t="str">
        <f>IF(OR(OR(OR(OR(OR(ISNUMBER(SEARCH(IF(E$1&lt;&gt;"",E$1,"NA"),'MITRE &amp; Controls Mappings'!$E582)),ISNUMBER(SEARCH(IF(E$1&lt;&gt;"",E$1,"NA"),'MITRE &amp; Controls Mappings'!$F582))),ISNUMBER(SEARCH(IF(E$2&lt;&gt;"",E$2,"NA"),'MITRE &amp; Controls Mappings'!$G582))),ISNUMBER(SEARCH(IF(E$2&lt;&gt;"",E$2,"NA"),'MITRE &amp; Controls Mappings'!$H582))),ISNUMBER(SEARCH(IF(E$3&lt;&gt;"",E$3,"NA"),'MITRE &amp; Controls Mappings'!$I582))),ISNUMBER(SEARCH(IF(E$3&lt;&gt;"",E$3,"NA"),'MITRE &amp; Controls Mappings'!$J582))), 'MITRE &amp; Controls Mappings'!$B582,"")</f>
        <v/>
      </c>
      <c r="F584" t="str">
        <f>IF(OR(OR(OR(OR(OR(ISNUMBER(SEARCH(IF(F$1&lt;&gt;"",F$1,"NA"),'MITRE &amp; Controls Mappings'!$E582)),ISNUMBER(SEARCH(IF(F$1&lt;&gt;"",F$1,"NA"),'MITRE &amp; Controls Mappings'!$F582))),ISNUMBER(SEARCH(IF(F$2&lt;&gt;"",F$2,"NA"),'MITRE &amp; Controls Mappings'!$G582))),ISNUMBER(SEARCH(IF(F$2&lt;&gt;"",F$2,"NA"),'MITRE &amp; Controls Mappings'!$H582))),ISNUMBER(SEARCH(IF(F$3&lt;&gt;"",F$3,"NA"),'MITRE &amp; Controls Mappings'!$I582))),ISNUMBER(SEARCH(IF(F$3&lt;&gt;"",F$3,"NA"),'MITRE &amp; Controls Mappings'!$J582))), 'MITRE &amp; Controls Mappings'!$B582,"")</f>
        <v/>
      </c>
      <c r="G584" t="str">
        <f>IF(OR(OR(OR(OR(OR(ISNUMBER(SEARCH(IF(G$1&lt;&gt;"",G$1,"NA"),'MITRE &amp; Controls Mappings'!$E582)),ISNUMBER(SEARCH(IF(G$1&lt;&gt;"",G$1,"NA"),'MITRE &amp; Controls Mappings'!$F582))),ISNUMBER(SEARCH(IF(G$2&lt;&gt;"",G$2,"NA"),'MITRE &amp; Controls Mappings'!$G582))),ISNUMBER(SEARCH(IF(G$2&lt;&gt;"",G$2,"NA"),'MITRE &amp; Controls Mappings'!$H582))),ISNUMBER(SEARCH(IF(G$3&lt;&gt;"",G$3,"NA"),'MITRE &amp; Controls Mappings'!$I582))),ISNUMBER(SEARCH(IF(G$3&lt;&gt;"",G$3,"NA"),'MITRE &amp; Controls Mappings'!$J582))), 'MITRE &amp; Controls Mappings'!$B582,"")</f>
        <v/>
      </c>
      <c r="H584" t="str">
        <f>IF(OR(OR(OR(OR(OR(ISNUMBER(SEARCH(IF(H$1&lt;&gt;"",H$1,"NA"),'MITRE &amp; Controls Mappings'!$E582)),ISNUMBER(SEARCH(IF(H$1&lt;&gt;"",H$1,"NA"),'MITRE &amp; Controls Mappings'!$F582))),ISNUMBER(SEARCH(IF(H$2&lt;&gt;"",H$2,"NA"),'MITRE &amp; Controls Mappings'!$G582))),ISNUMBER(SEARCH(IF(H$2&lt;&gt;"",H$2,"NA"),'MITRE &amp; Controls Mappings'!$H582))),ISNUMBER(SEARCH(IF(H$3&lt;&gt;"",H$3,"NA"),'MITRE &amp; Controls Mappings'!$I582))),ISNUMBER(SEARCH(IF(H$3&lt;&gt;"",H$3,"NA"),'MITRE &amp; Controls Mappings'!$J582))), 'MITRE &amp; Controls Mappings'!$B582,"")</f>
        <v/>
      </c>
      <c r="I584" t="str">
        <f>IF(OR(OR(OR(OR(OR(ISNUMBER(SEARCH(IF(I$1&lt;&gt;"",I$1,"NA"),'MITRE &amp; Controls Mappings'!$E582)),ISNUMBER(SEARCH(IF(I$1&lt;&gt;"",I$1,"NA"),'MITRE &amp; Controls Mappings'!$F582))),ISNUMBER(SEARCH(IF(I$2&lt;&gt;"",I$2,"NA"),'MITRE &amp; Controls Mappings'!$G582))),ISNUMBER(SEARCH(IF(I$2&lt;&gt;"",I$2,"NA"),'MITRE &amp; Controls Mappings'!$H582))),ISNUMBER(SEARCH(IF(I$3&lt;&gt;"",I$3,"NA"),'MITRE &amp; Controls Mappings'!$I582))),ISNUMBER(SEARCH(IF(I$3&lt;&gt;"",I$3,"NA"),'MITRE &amp; Controls Mappings'!$J582))), 'MITRE &amp; Controls Mappings'!$B582,"")</f>
        <v/>
      </c>
      <c r="J584" t="str">
        <f>IF(OR(OR(OR(OR(OR(ISNUMBER(SEARCH(IF(J$1&lt;&gt;"",J$1,"NA"),'MITRE &amp; Controls Mappings'!$E582)),ISNUMBER(SEARCH(IF(J$1&lt;&gt;"",J$1,"NA"),'MITRE &amp; Controls Mappings'!$F582))),ISNUMBER(SEARCH(IF(J$2&lt;&gt;"",J$2,"NA"),'MITRE &amp; Controls Mappings'!$G582))),ISNUMBER(SEARCH(IF(J$2&lt;&gt;"",J$2,"NA"),'MITRE &amp; Controls Mappings'!$H582))),ISNUMBER(SEARCH(IF(J$3&lt;&gt;"",J$3,"NA"),'MITRE &amp; Controls Mappings'!$I582))),ISNUMBER(SEARCH(IF(J$3&lt;&gt;"",J$3,"NA"),'MITRE &amp; Controls Mappings'!$J582))), 'MITRE &amp; Controls Mappings'!$B582,"")</f>
        <v/>
      </c>
      <c r="K584" t="str">
        <f>IF(OR(OR(OR(OR(OR(ISNUMBER(SEARCH(IF(K$1&lt;&gt;"",K$1,"NA"),'MITRE &amp; Controls Mappings'!$E582)),ISNUMBER(SEARCH(IF(K$1&lt;&gt;"",K$1,"NA"),'MITRE &amp; Controls Mappings'!$F582))),ISNUMBER(SEARCH(IF(K$2&lt;&gt;"",K$2,"NA"),'MITRE &amp; Controls Mappings'!$G582))),ISNUMBER(SEARCH(IF(K$2&lt;&gt;"",K$2,"NA"),'MITRE &amp; Controls Mappings'!$H582))),ISNUMBER(SEARCH(IF(K$3&lt;&gt;"",K$3,"NA"),'MITRE &amp; Controls Mappings'!$I582))),ISNUMBER(SEARCH(IF(K$3&lt;&gt;"",K$3,"NA"),'MITRE &amp; Controls Mappings'!$J582))), 'MITRE &amp; Controls Mappings'!$B582,"")</f>
        <v/>
      </c>
      <c r="L584" s="26" t="str">
        <f>IF('MITRE &amp; Controls Mappings'!D582 &lt;&gt;"",'MITRE &amp; Controls Mappings'!D582,"" )</f>
        <v>Kerberos</v>
      </c>
    </row>
    <row r="585" spans="1:12" x14ac:dyDescent="0.25">
      <c r="A585" t="str">
        <f>IF(COUNTIF(B585:K585,"="&amp;'MITRE &amp; Controls Mappings'!B583)&gt;0,'MITRE &amp; Controls Mappings'!B583,"")</f>
        <v/>
      </c>
      <c r="B585" t="str">
        <f>IF(OR(OR(OR(OR(OR(ISNUMBER(SEARCH(IF(B$1&lt;&gt;"",B$1,"NA"),'MITRE &amp; Controls Mappings'!$E583)),ISNUMBER(SEARCH(IF(B$1&lt;&gt;"",B$1,"NA"),'MITRE &amp; Controls Mappings'!$F583))),ISNUMBER(SEARCH(IF(B$2&lt;&gt;"",B$2,"NA"),'MITRE &amp; Controls Mappings'!$G583))),ISNUMBER(SEARCH(IF(B$2&lt;&gt;"",B$2,"NA"),'MITRE &amp; Controls Mappings'!$H583))),ISNUMBER(SEARCH(IF(B$3&lt;&gt;"",B$3,"NA"),'MITRE &amp; Controls Mappings'!$I583))),ISNUMBER(SEARCH(IF(B$3&lt;&gt;"",B$3,"NA"),'MITRE &amp; Controls Mappings'!$J583))), 'MITRE &amp; Controls Mappings'!$B583,"")</f>
        <v/>
      </c>
      <c r="C585" t="str">
        <f>IF(OR(OR(OR(OR(OR(ISNUMBER(SEARCH(IF(C$1&lt;&gt;"",C$1,"NA"),'MITRE &amp; Controls Mappings'!$E583)),ISNUMBER(SEARCH(IF(C$1&lt;&gt;"",C$1,"NA"),'MITRE &amp; Controls Mappings'!$F583))),ISNUMBER(SEARCH(IF(C$2&lt;&gt;"",C$2,"NA"),'MITRE &amp; Controls Mappings'!$G583))),ISNUMBER(SEARCH(IF(C$2&lt;&gt;"",C$2,"NA"),'MITRE &amp; Controls Mappings'!$H583))),ISNUMBER(SEARCH(IF(C$3&lt;&gt;"",C$3,"NA"),'MITRE &amp; Controls Mappings'!$I583))),ISNUMBER(SEARCH(IF(C$3&lt;&gt;"",C$3,"NA"),'MITRE &amp; Controls Mappings'!$J583))), 'MITRE &amp; Controls Mappings'!$B583,"")</f>
        <v/>
      </c>
      <c r="D585" t="str">
        <f>IF(OR(OR(OR(OR(OR(ISNUMBER(SEARCH(IF(D$1&lt;&gt;"",D$1,"NA"),'MITRE &amp; Controls Mappings'!$E583)),ISNUMBER(SEARCH(IF(D$1&lt;&gt;"",D$1,"NA"),'MITRE &amp; Controls Mappings'!$F583))),ISNUMBER(SEARCH(IF(D$2&lt;&gt;"",D$2,"NA"),'MITRE &amp; Controls Mappings'!$G583))),ISNUMBER(SEARCH(IF(D$2&lt;&gt;"",D$2,"NA"),'MITRE &amp; Controls Mappings'!$H583))),ISNUMBER(SEARCH(IF(D$3&lt;&gt;"",D$3,"NA"),'MITRE &amp; Controls Mappings'!$I583))),ISNUMBER(SEARCH(IF(D$3&lt;&gt;"",D$3,"NA"),'MITRE &amp; Controls Mappings'!$J583))), 'MITRE &amp; Controls Mappings'!$B583,"")</f>
        <v/>
      </c>
      <c r="E585" t="str">
        <f>IF(OR(OR(OR(OR(OR(ISNUMBER(SEARCH(IF(E$1&lt;&gt;"",E$1,"NA"),'MITRE &amp; Controls Mappings'!$E583)),ISNUMBER(SEARCH(IF(E$1&lt;&gt;"",E$1,"NA"),'MITRE &amp; Controls Mappings'!$F583))),ISNUMBER(SEARCH(IF(E$2&lt;&gt;"",E$2,"NA"),'MITRE &amp; Controls Mappings'!$G583))),ISNUMBER(SEARCH(IF(E$2&lt;&gt;"",E$2,"NA"),'MITRE &amp; Controls Mappings'!$H583))),ISNUMBER(SEARCH(IF(E$3&lt;&gt;"",E$3,"NA"),'MITRE &amp; Controls Mappings'!$I583))),ISNUMBER(SEARCH(IF(E$3&lt;&gt;"",E$3,"NA"),'MITRE &amp; Controls Mappings'!$J583))), 'MITRE &amp; Controls Mappings'!$B583,"")</f>
        <v/>
      </c>
      <c r="F585" t="str">
        <f>IF(OR(OR(OR(OR(OR(ISNUMBER(SEARCH(IF(F$1&lt;&gt;"",F$1,"NA"),'MITRE &amp; Controls Mappings'!$E583)),ISNUMBER(SEARCH(IF(F$1&lt;&gt;"",F$1,"NA"),'MITRE &amp; Controls Mappings'!$F583))),ISNUMBER(SEARCH(IF(F$2&lt;&gt;"",F$2,"NA"),'MITRE &amp; Controls Mappings'!$G583))),ISNUMBER(SEARCH(IF(F$2&lt;&gt;"",F$2,"NA"),'MITRE &amp; Controls Mappings'!$H583))),ISNUMBER(SEARCH(IF(F$3&lt;&gt;"",F$3,"NA"),'MITRE &amp; Controls Mappings'!$I583))),ISNUMBER(SEARCH(IF(F$3&lt;&gt;"",F$3,"NA"),'MITRE &amp; Controls Mappings'!$J583))), 'MITRE &amp; Controls Mappings'!$B583,"")</f>
        <v/>
      </c>
      <c r="G585" t="str">
        <f>IF(OR(OR(OR(OR(OR(ISNUMBER(SEARCH(IF(G$1&lt;&gt;"",G$1,"NA"),'MITRE &amp; Controls Mappings'!$E583)),ISNUMBER(SEARCH(IF(G$1&lt;&gt;"",G$1,"NA"),'MITRE &amp; Controls Mappings'!$F583))),ISNUMBER(SEARCH(IF(G$2&lt;&gt;"",G$2,"NA"),'MITRE &amp; Controls Mappings'!$G583))),ISNUMBER(SEARCH(IF(G$2&lt;&gt;"",G$2,"NA"),'MITRE &amp; Controls Mappings'!$H583))),ISNUMBER(SEARCH(IF(G$3&lt;&gt;"",G$3,"NA"),'MITRE &amp; Controls Mappings'!$I583))),ISNUMBER(SEARCH(IF(G$3&lt;&gt;"",G$3,"NA"),'MITRE &amp; Controls Mappings'!$J583))), 'MITRE &amp; Controls Mappings'!$B583,"")</f>
        <v/>
      </c>
      <c r="H585" t="str">
        <f>IF(OR(OR(OR(OR(OR(ISNUMBER(SEARCH(IF(H$1&lt;&gt;"",H$1,"NA"),'MITRE &amp; Controls Mappings'!$E583)),ISNUMBER(SEARCH(IF(H$1&lt;&gt;"",H$1,"NA"),'MITRE &amp; Controls Mappings'!$F583))),ISNUMBER(SEARCH(IF(H$2&lt;&gt;"",H$2,"NA"),'MITRE &amp; Controls Mappings'!$G583))),ISNUMBER(SEARCH(IF(H$2&lt;&gt;"",H$2,"NA"),'MITRE &amp; Controls Mappings'!$H583))),ISNUMBER(SEARCH(IF(H$3&lt;&gt;"",H$3,"NA"),'MITRE &amp; Controls Mappings'!$I583))),ISNUMBER(SEARCH(IF(H$3&lt;&gt;"",H$3,"NA"),'MITRE &amp; Controls Mappings'!$J583))), 'MITRE &amp; Controls Mappings'!$B583,"")</f>
        <v/>
      </c>
      <c r="I585" t="str">
        <f>IF(OR(OR(OR(OR(OR(ISNUMBER(SEARCH(IF(I$1&lt;&gt;"",I$1,"NA"),'MITRE &amp; Controls Mappings'!$E583)),ISNUMBER(SEARCH(IF(I$1&lt;&gt;"",I$1,"NA"),'MITRE &amp; Controls Mappings'!$F583))),ISNUMBER(SEARCH(IF(I$2&lt;&gt;"",I$2,"NA"),'MITRE &amp; Controls Mappings'!$G583))),ISNUMBER(SEARCH(IF(I$2&lt;&gt;"",I$2,"NA"),'MITRE &amp; Controls Mappings'!$H583))),ISNUMBER(SEARCH(IF(I$3&lt;&gt;"",I$3,"NA"),'MITRE &amp; Controls Mappings'!$I583))),ISNUMBER(SEARCH(IF(I$3&lt;&gt;"",I$3,"NA"),'MITRE &amp; Controls Mappings'!$J583))), 'MITRE &amp; Controls Mappings'!$B583,"")</f>
        <v/>
      </c>
      <c r="J585" t="str">
        <f>IF(OR(OR(OR(OR(OR(ISNUMBER(SEARCH(IF(J$1&lt;&gt;"",J$1,"NA"),'MITRE &amp; Controls Mappings'!$E583)),ISNUMBER(SEARCH(IF(J$1&lt;&gt;"",J$1,"NA"),'MITRE &amp; Controls Mappings'!$F583))),ISNUMBER(SEARCH(IF(J$2&lt;&gt;"",J$2,"NA"),'MITRE &amp; Controls Mappings'!$G583))),ISNUMBER(SEARCH(IF(J$2&lt;&gt;"",J$2,"NA"),'MITRE &amp; Controls Mappings'!$H583))),ISNUMBER(SEARCH(IF(J$3&lt;&gt;"",J$3,"NA"),'MITRE &amp; Controls Mappings'!$I583))),ISNUMBER(SEARCH(IF(J$3&lt;&gt;"",J$3,"NA"),'MITRE &amp; Controls Mappings'!$J583))), 'MITRE &amp; Controls Mappings'!$B583,"")</f>
        <v/>
      </c>
      <c r="K585" t="str">
        <f>IF(OR(OR(OR(OR(OR(ISNUMBER(SEARCH(IF(K$1&lt;&gt;"",K$1,"NA"),'MITRE &amp; Controls Mappings'!$E583)),ISNUMBER(SEARCH(IF(K$1&lt;&gt;"",K$1,"NA"),'MITRE &amp; Controls Mappings'!$F583))),ISNUMBER(SEARCH(IF(K$2&lt;&gt;"",K$2,"NA"),'MITRE &amp; Controls Mappings'!$G583))),ISNUMBER(SEARCH(IF(K$2&lt;&gt;"",K$2,"NA"),'MITRE &amp; Controls Mappings'!$H583))),ISNUMBER(SEARCH(IF(K$3&lt;&gt;"",K$3,"NA"),'MITRE &amp; Controls Mappings'!$I583))),ISNUMBER(SEARCH(IF(K$3&lt;&gt;"",K$3,"NA"),'MITRE &amp; Controls Mappings'!$J583))), 'MITRE &amp; Controls Mappings'!$B583,"")</f>
        <v/>
      </c>
      <c r="L585" s="26" t="str">
        <f>IF('MITRE &amp; Controls Mappings'!D583 &lt;&gt;"",'MITRE &amp; Controls Mappings'!D583,"" )</f>
        <v>(L2) Ensure 'Support device authentication using certificate' is set to 'Enabled: Automatic'</v>
      </c>
    </row>
    <row r="586" spans="1:12" x14ac:dyDescent="0.25">
      <c r="A586" t="str">
        <f>IF(COUNTIF(B586:K586,"="&amp;'MITRE &amp; Controls Mappings'!B584)&gt;0,'MITRE &amp; Controls Mappings'!B584,"")</f>
        <v/>
      </c>
      <c r="B586" t="str">
        <f>IF(OR(OR(OR(OR(OR(ISNUMBER(SEARCH(IF(B$1&lt;&gt;"",B$1,"NA"),'MITRE &amp; Controls Mappings'!$E584)),ISNUMBER(SEARCH(IF(B$1&lt;&gt;"",B$1,"NA"),'MITRE &amp; Controls Mappings'!$F584))),ISNUMBER(SEARCH(IF(B$2&lt;&gt;"",B$2,"NA"),'MITRE &amp; Controls Mappings'!$G584))),ISNUMBER(SEARCH(IF(B$2&lt;&gt;"",B$2,"NA"),'MITRE &amp; Controls Mappings'!$H584))),ISNUMBER(SEARCH(IF(B$3&lt;&gt;"",B$3,"NA"),'MITRE &amp; Controls Mappings'!$I584))),ISNUMBER(SEARCH(IF(B$3&lt;&gt;"",B$3,"NA"),'MITRE &amp; Controls Mappings'!$J584))), 'MITRE &amp; Controls Mappings'!$B584,"")</f>
        <v/>
      </c>
      <c r="C586" t="str">
        <f>IF(OR(OR(OR(OR(OR(ISNUMBER(SEARCH(IF(C$1&lt;&gt;"",C$1,"NA"),'MITRE &amp; Controls Mappings'!$E584)),ISNUMBER(SEARCH(IF(C$1&lt;&gt;"",C$1,"NA"),'MITRE &amp; Controls Mappings'!$F584))),ISNUMBER(SEARCH(IF(C$2&lt;&gt;"",C$2,"NA"),'MITRE &amp; Controls Mappings'!$G584))),ISNUMBER(SEARCH(IF(C$2&lt;&gt;"",C$2,"NA"),'MITRE &amp; Controls Mappings'!$H584))),ISNUMBER(SEARCH(IF(C$3&lt;&gt;"",C$3,"NA"),'MITRE &amp; Controls Mappings'!$I584))),ISNUMBER(SEARCH(IF(C$3&lt;&gt;"",C$3,"NA"),'MITRE &amp; Controls Mappings'!$J584))), 'MITRE &amp; Controls Mappings'!$B584,"")</f>
        <v/>
      </c>
      <c r="D586" t="str">
        <f>IF(OR(OR(OR(OR(OR(ISNUMBER(SEARCH(IF(D$1&lt;&gt;"",D$1,"NA"),'MITRE &amp; Controls Mappings'!$E584)),ISNUMBER(SEARCH(IF(D$1&lt;&gt;"",D$1,"NA"),'MITRE &amp; Controls Mappings'!$F584))),ISNUMBER(SEARCH(IF(D$2&lt;&gt;"",D$2,"NA"),'MITRE &amp; Controls Mappings'!$G584))),ISNUMBER(SEARCH(IF(D$2&lt;&gt;"",D$2,"NA"),'MITRE &amp; Controls Mappings'!$H584))),ISNUMBER(SEARCH(IF(D$3&lt;&gt;"",D$3,"NA"),'MITRE &amp; Controls Mappings'!$I584))),ISNUMBER(SEARCH(IF(D$3&lt;&gt;"",D$3,"NA"),'MITRE &amp; Controls Mappings'!$J584))), 'MITRE &amp; Controls Mappings'!$B584,"")</f>
        <v/>
      </c>
      <c r="E586" t="str">
        <f>IF(OR(OR(OR(OR(OR(ISNUMBER(SEARCH(IF(E$1&lt;&gt;"",E$1,"NA"),'MITRE &amp; Controls Mappings'!$E584)),ISNUMBER(SEARCH(IF(E$1&lt;&gt;"",E$1,"NA"),'MITRE &amp; Controls Mappings'!$F584))),ISNUMBER(SEARCH(IF(E$2&lt;&gt;"",E$2,"NA"),'MITRE &amp; Controls Mappings'!$G584))),ISNUMBER(SEARCH(IF(E$2&lt;&gt;"",E$2,"NA"),'MITRE &amp; Controls Mappings'!$H584))),ISNUMBER(SEARCH(IF(E$3&lt;&gt;"",E$3,"NA"),'MITRE &amp; Controls Mappings'!$I584))),ISNUMBER(SEARCH(IF(E$3&lt;&gt;"",E$3,"NA"),'MITRE &amp; Controls Mappings'!$J584))), 'MITRE &amp; Controls Mappings'!$B584,"")</f>
        <v/>
      </c>
      <c r="F586" t="str">
        <f>IF(OR(OR(OR(OR(OR(ISNUMBER(SEARCH(IF(F$1&lt;&gt;"",F$1,"NA"),'MITRE &amp; Controls Mappings'!$E584)),ISNUMBER(SEARCH(IF(F$1&lt;&gt;"",F$1,"NA"),'MITRE &amp; Controls Mappings'!$F584))),ISNUMBER(SEARCH(IF(F$2&lt;&gt;"",F$2,"NA"),'MITRE &amp; Controls Mappings'!$G584))),ISNUMBER(SEARCH(IF(F$2&lt;&gt;"",F$2,"NA"),'MITRE &amp; Controls Mappings'!$H584))),ISNUMBER(SEARCH(IF(F$3&lt;&gt;"",F$3,"NA"),'MITRE &amp; Controls Mappings'!$I584))),ISNUMBER(SEARCH(IF(F$3&lt;&gt;"",F$3,"NA"),'MITRE &amp; Controls Mappings'!$J584))), 'MITRE &amp; Controls Mappings'!$B584,"")</f>
        <v/>
      </c>
      <c r="G586" t="str">
        <f>IF(OR(OR(OR(OR(OR(ISNUMBER(SEARCH(IF(G$1&lt;&gt;"",G$1,"NA"),'MITRE &amp; Controls Mappings'!$E584)),ISNUMBER(SEARCH(IF(G$1&lt;&gt;"",G$1,"NA"),'MITRE &amp; Controls Mappings'!$F584))),ISNUMBER(SEARCH(IF(G$2&lt;&gt;"",G$2,"NA"),'MITRE &amp; Controls Mappings'!$G584))),ISNUMBER(SEARCH(IF(G$2&lt;&gt;"",G$2,"NA"),'MITRE &amp; Controls Mappings'!$H584))),ISNUMBER(SEARCH(IF(G$3&lt;&gt;"",G$3,"NA"),'MITRE &amp; Controls Mappings'!$I584))),ISNUMBER(SEARCH(IF(G$3&lt;&gt;"",G$3,"NA"),'MITRE &amp; Controls Mappings'!$J584))), 'MITRE &amp; Controls Mappings'!$B584,"")</f>
        <v/>
      </c>
      <c r="H586" t="str">
        <f>IF(OR(OR(OR(OR(OR(ISNUMBER(SEARCH(IF(H$1&lt;&gt;"",H$1,"NA"),'MITRE &amp; Controls Mappings'!$E584)),ISNUMBER(SEARCH(IF(H$1&lt;&gt;"",H$1,"NA"),'MITRE &amp; Controls Mappings'!$F584))),ISNUMBER(SEARCH(IF(H$2&lt;&gt;"",H$2,"NA"),'MITRE &amp; Controls Mappings'!$G584))),ISNUMBER(SEARCH(IF(H$2&lt;&gt;"",H$2,"NA"),'MITRE &amp; Controls Mappings'!$H584))),ISNUMBER(SEARCH(IF(H$3&lt;&gt;"",H$3,"NA"),'MITRE &amp; Controls Mappings'!$I584))),ISNUMBER(SEARCH(IF(H$3&lt;&gt;"",H$3,"NA"),'MITRE &amp; Controls Mappings'!$J584))), 'MITRE &amp; Controls Mappings'!$B584,"")</f>
        <v/>
      </c>
      <c r="I586" t="str">
        <f>IF(OR(OR(OR(OR(OR(ISNUMBER(SEARCH(IF(I$1&lt;&gt;"",I$1,"NA"),'MITRE &amp; Controls Mappings'!$E584)),ISNUMBER(SEARCH(IF(I$1&lt;&gt;"",I$1,"NA"),'MITRE &amp; Controls Mappings'!$F584))),ISNUMBER(SEARCH(IF(I$2&lt;&gt;"",I$2,"NA"),'MITRE &amp; Controls Mappings'!$G584))),ISNUMBER(SEARCH(IF(I$2&lt;&gt;"",I$2,"NA"),'MITRE &amp; Controls Mappings'!$H584))),ISNUMBER(SEARCH(IF(I$3&lt;&gt;"",I$3,"NA"),'MITRE &amp; Controls Mappings'!$I584))),ISNUMBER(SEARCH(IF(I$3&lt;&gt;"",I$3,"NA"),'MITRE &amp; Controls Mappings'!$J584))), 'MITRE &amp; Controls Mappings'!$B584,"")</f>
        <v/>
      </c>
      <c r="J586" t="str">
        <f>IF(OR(OR(OR(OR(OR(ISNUMBER(SEARCH(IF(J$1&lt;&gt;"",J$1,"NA"),'MITRE &amp; Controls Mappings'!$E584)),ISNUMBER(SEARCH(IF(J$1&lt;&gt;"",J$1,"NA"),'MITRE &amp; Controls Mappings'!$F584))),ISNUMBER(SEARCH(IF(J$2&lt;&gt;"",J$2,"NA"),'MITRE &amp; Controls Mappings'!$G584))),ISNUMBER(SEARCH(IF(J$2&lt;&gt;"",J$2,"NA"),'MITRE &amp; Controls Mappings'!$H584))),ISNUMBER(SEARCH(IF(J$3&lt;&gt;"",J$3,"NA"),'MITRE &amp; Controls Mappings'!$I584))),ISNUMBER(SEARCH(IF(J$3&lt;&gt;"",J$3,"NA"),'MITRE &amp; Controls Mappings'!$J584))), 'MITRE &amp; Controls Mappings'!$B584,"")</f>
        <v/>
      </c>
      <c r="K586" t="str">
        <f>IF(OR(OR(OR(OR(OR(ISNUMBER(SEARCH(IF(K$1&lt;&gt;"",K$1,"NA"),'MITRE &amp; Controls Mappings'!$E584)),ISNUMBER(SEARCH(IF(K$1&lt;&gt;"",K$1,"NA"),'MITRE &amp; Controls Mappings'!$F584))),ISNUMBER(SEARCH(IF(K$2&lt;&gt;"",K$2,"NA"),'MITRE &amp; Controls Mappings'!$G584))),ISNUMBER(SEARCH(IF(K$2&lt;&gt;"",K$2,"NA"),'MITRE &amp; Controls Mappings'!$H584))),ISNUMBER(SEARCH(IF(K$3&lt;&gt;"",K$3,"NA"),'MITRE &amp; Controls Mappings'!$I584))),ISNUMBER(SEARCH(IF(K$3&lt;&gt;"",K$3,"NA"),'MITRE &amp; Controls Mappings'!$J584))), 'MITRE &amp; Controls Mappings'!$B584,"")</f>
        <v/>
      </c>
      <c r="L586" s="26" t="str">
        <f>IF('MITRE &amp; Controls Mappings'!D584 &lt;&gt;"",'MITRE &amp; Controls Mappings'!D584,"" )</f>
        <v>(L2) Ensure 'Support device authentication using certificate' is set to 'Enabled: Automatic'</v>
      </c>
    </row>
    <row r="587" spans="1:12" x14ac:dyDescent="0.25">
      <c r="A587" t="str">
        <f>IF(COUNTIF(B587:K587,"="&amp;'MITRE &amp; Controls Mappings'!B585)&gt;0,'MITRE &amp; Controls Mappings'!B585,"")</f>
        <v/>
      </c>
      <c r="B587" t="str">
        <f>IF(OR(OR(OR(OR(OR(ISNUMBER(SEARCH(IF(B$1&lt;&gt;"",B$1,"NA"),'MITRE &amp; Controls Mappings'!$E585)),ISNUMBER(SEARCH(IF(B$1&lt;&gt;"",B$1,"NA"),'MITRE &amp; Controls Mappings'!$F585))),ISNUMBER(SEARCH(IF(B$2&lt;&gt;"",B$2,"NA"),'MITRE &amp; Controls Mappings'!$G585))),ISNUMBER(SEARCH(IF(B$2&lt;&gt;"",B$2,"NA"),'MITRE &amp; Controls Mappings'!$H585))),ISNUMBER(SEARCH(IF(B$3&lt;&gt;"",B$3,"NA"),'MITRE &amp; Controls Mappings'!$I585))),ISNUMBER(SEARCH(IF(B$3&lt;&gt;"",B$3,"NA"),'MITRE &amp; Controls Mappings'!$J585))), 'MITRE &amp; Controls Mappings'!$B585,"")</f>
        <v/>
      </c>
      <c r="C587" t="str">
        <f>IF(OR(OR(OR(OR(OR(ISNUMBER(SEARCH(IF(C$1&lt;&gt;"",C$1,"NA"),'MITRE &amp; Controls Mappings'!$E585)),ISNUMBER(SEARCH(IF(C$1&lt;&gt;"",C$1,"NA"),'MITRE &amp; Controls Mappings'!$F585))),ISNUMBER(SEARCH(IF(C$2&lt;&gt;"",C$2,"NA"),'MITRE &amp; Controls Mappings'!$G585))),ISNUMBER(SEARCH(IF(C$2&lt;&gt;"",C$2,"NA"),'MITRE &amp; Controls Mappings'!$H585))),ISNUMBER(SEARCH(IF(C$3&lt;&gt;"",C$3,"NA"),'MITRE &amp; Controls Mappings'!$I585))),ISNUMBER(SEARCH(IF(C$3&lt;&gt;"",C$3,"NA"),'MITRE &amp; Controls Mappings'!$J585))), 'MITRE &amp; Controls Mappings'!$B585,"")</f>
        <v/>
      </c>
      <c r="D587" t="str">
        <f>IF(OR(OR(OR(OR(OR(ISNUMBER(SEARCH(IF(D$1&lt;&gt;"",D$1,"NA"),'MITRE &amp; Controls Mappings'!$E585)),ISNUMBER(SEARCH(IF(D$1&lt;&gt;"",D$1,"NA"),'MITRE &amp; Controls Mappings'!$F585))),ISNUMBER(SEARCH(IF(D$2&lt;&gt;"",D$2,"NA"),'MITRE &amp; Controls Mappings'!$G585))),ISNUMBER(SEARCH(IF(D$2&lt;&gt;"",D$2,"NA"),'MITRE &amp; Controls Mappings'!$H585))),ISNUMBER(SEARCH(IF(D$3&lt;&gt;"",D$3,"NA"),'MITRE &amp; Controls Mappings'!$I585))),ISNUMBER(SEARCH(IF(D$3&lt;&gt;"",D$3,"NA"),'MITRE &amp; Controls Mappings'!$J585))), 'MITRE &amp; Controls Mappings'!$B585,"")</f>
        <v/>
      </c>
      <c r="E587" t="str">
        <f>IF(OR(OR(OR(OR(OR(ISNUMBER(SEARCH(IF(E$1&lt;&gt;"",E$1,"NA"),'MITRE &amp; Controls Mappings'!$E585)),ISNUMBER(SEARCH(IF(E$1&lt;&gt;"",E$1,"NA"),'MITRE &amp; Controls Mappings'!$F585))),ISNUMBER(SEARCH(IF(E$2&lt;&gt;"",E$2,"NA"),'MITRE &amp; Controls Mappings'!$G585))),ISNUMBER(SEARCH(IF(E$2&lt;&gt;"",E$2,"NA"),'MITRE &amp; Controls Mappings'!$H585))),ISNUMBER(SEARCH(IF(E$3&lt;&gt;"",E$3,"NA"),'MITRE &amp; Controls Mappings'!$I585))),ISNUMBER(SEARCH(IF(E$3&lt;&gt;"",E$3,"NA"),'MITRE &amp; Controls Mappings'!$J585))), 'MITRE &amp; Controls Mappings'!$B585,"")</f>
        <v/>
      </c>
      <c r="F587" t="str">
        <f>IF(OR(OR(OR(OR(OR(ISNUMBER(SEARCH(IF(F$1&lt;&gt;"",F$1,"NA"),'MITRE &amp; Controls Mappings'!$E585)),ISNUMBER(SEARCH(IF(F$1&lt;&gt;"",F$1,"NA"),'MITRE &amp; Controls Mappings'!$F585))),ISNUMBER(SEARCH(IF(F$2&lt;&gt;"",F$2,"NA"),'MITRE &amp; Controls Mappings'!$G585))),ISNUMBER(SEARCH(IF(F$2&lt;&gt;"",F$2,"NA"),'MITRE &amp; Controls Mappings'!$H585))),ISNUMBER(SEARCH(IF(F$3&lt;&gt;"",F$3,"NA"),'MITRE &amp; Controls Mappings'!$I585))),ISNUMBER(SEARCH(IF(F$3&lt;&gt;"",F$3,"NA"),'MITRE &amp; Controls Mappings'!$J585))), 'MITRE &amp; Controls Mappings'!$B585,"")</f>
        <v/>
      </c>
      <c r="G587" t="str">
        <f>IF(OR(OR(OR(OR(OR(ISNUMBER(SEARCH(IF(G$1&lt;&gt;"",G$1,"NA"),'MITRE &amp; Controls Mappings'!$E585)),ISNUMBER(SEARCH(IF(G$1&lt;&gt;"",G$1,"NA"),'MITRE &amp; Controls Mappings'!$F585))),ISNUMBER(SEARCH(IF(G$2&lt;&gt;"",G$2,"NA"),'MITRE &amp; Controls Mappings'!$G585))),ISNUMBER(SEARCH(IF(G$2&lt;&gt;"",G$2,"NA"),'MITRE &amp; Controls Mappings'!$H585))),ISNUMBER(SEARCH(IF(G$3&lt;&gt;"",G$3,"NA"),'MITRE &amp; Controls Mappings'!$I585))),ISNUMBER(SEARCH(IF(G$3&lt;&gt;"",G$3,"NA"),'MITRE &amp; Controls Mappings'!$J585))), 'MITRE &amp; Controls Mappings'!$B585,"")</f>
        <v/>
      </c>
      <c r="H587" t="str">
        <f>IF(OR(OR(OR(OR(OR(ISNUMBER(SEARCH(IF(H$1&lt;&gt;"",H$1,"NA"),'MITRE &amp; Controls Mappings'!$E585)),ISNUMBER(SEARCH(IF(H$1&lt;&gt;"",H$1,"NA"),'MITRE &amp; Controls Mappings'!$F585))),ISNUMBER(SEARCH(IF(H$2&lt;&gt;"",H$2,"NA"),'MITRE &amp; Controls Mappings'!$G585))),ISNUMBER(SEARCH(IF(H$2&lt;&gt;"",H$2,"NA"),'MITRE &amp; Controls Mappings'!$H585))),ISNUMBER(SEARCH(IF(H$3&lt;&gt;"",H$3,"NA"),'MITRE &amp; Controls Mappings'!$I585))),ISNUMBER(SEARCH(IF(H$3&lt;&gt;"",H$3,"NA"),'MITRE &amp; Controls Mappings'!$J585))), 'MITRE &amp; Controls Mappings'!$B585,"")</f>
        <v/>
      </c>
      <c r="I587" t="str">
        <f>IF(OR(OR(OR(OR(OR(ISNUMBER(SEARCH(IF(I$1&lt;&gt;"",I$1,"NA"),'MITRE &amp; Controls Mappings'!$E585)),ISNUMBER(SEARCH(IF(I$1&lt;&gt;"",I$1,"NA"),'MITRE &amp; Controls Mappings'!$F585))),ISNUMBER(SEARCH(IF(I$2&lt;&gt;"",I$2,"NA"),'MITRE &amp; Controls Mappings'!$G585))),ISNUMBER(SEARCH(IF(I$2&lt;&gt;"",I$2,"NA"),'MITRE &amp; Controls Mappings'!$H585))),ISNUMBER(SEARCH(IF(I$3&lt;&gt;"",I$3,"NA"),'MITRE &amp; Controls Mappings'!$I585))),ISNUMBER(SEARCH(IF(I$3&lt;&gt;"",I$3,"NA"),'MITRE &amp; Controls Mappings'!$J585))), 'MITRE &amp; Controls Mappings'!$B585,"")</f>
        <v/>
      </c>
      <c r="J587" t="str">
        <f>IF(OR(OR(OR(OR(OR(ISNUMBER(SEARCH(IF(J$1&lt;&gt;"",J$1,"NA"),'MITRE &amp; Controls Mappings'!$E585)),ISNUMBER(SEARCH(IF(J$1&lt;&gt;"",J$1,"NA"),'MITRE &amp; Controls Mappings'!$F585))),ISNUMBER(SEARCH(IF(J$2&lt;&gt;"",J$2,"NA"),'MITRE &amp; Controls Mappings'!$G585))),ISNUMBER(SEARCH(IF(J$2&lt;&gt;"",J$2,"NA"),'MITRE &amp; Controls Mappings'!$H585))),ISNUMBER(SEARCH(IF(J$3&lt;&gt;"",J$3,"NA"),'MITRE &amp; Controls Mappings'!$I585))),ISNUMBER(SEARCH(IF(J$3&lt;&gt;"",J$3,"NA"),'MITRE &amp; Controls Mappings'!$J585))), 'MITRE &amp; Controls Mappings'!$B585,"")</f>
        <v/>
      </c>
      <c r="K587" t="str">
        <f>IF(OR(OR(OR(OR(OR(ISNUMBER(SEARCH(IF(K$1&lt;&gt;"",K$1,"NA"),'MITRE &amp; Controls Mappings'!$E585)),ISNUMBER(SEARCH(IF(K$1&lt;&gt;"",K$1,"NA"),'MITRE &amp; Controls Mappings'!$F585))),ISNUMBER(SEARCH(IF(K$2&lt;&gt;"",K$2,"NA"),'MITRE &amp; Controls Mappings'!$G585))),ISNUMBER(SEARCH(IF(K$2&lt;&gt;"",K$2,"NA"),'MITRE &amp; Controls Mappings'!$H585))),ISNUMBER(SEARCH(IF(K$3&lt;&gt;"",K$3,"NA"),'MITRE &amp; Controls Mappings'!$I585))),ISNUMBER(SEARCH(IF(K$3&lt;&gt;"",K$3,"NA"),'MITRE &amp; Controls Mappings'!$J585))), 'MITRE &amp; Controls Mappings'!$B585,"")</f>
        <v/>
      </c>
      <c r="L587" s="26" t="str">
        <f>IF('MITRE &amp; Controls Mappings'!D585 &lt;&gt;"",'MITRE &amp; Controls Mappings'!D585,"" )</f>
        <v>Kernel DMA Protection</v>
      </c>
    </row>
    <row r="588" spans="1:12" ht="30" x14ac:dyDescent="0.25">
      <c r="A588" t="str">
        <f>IF(COUNTIF(B588:K588,"="&amp;'MITRE &amp; Controls Mappings'!B586)&gt;0,'MITRE &amp; Controls Mappings'!B586,"")</f>
        <v/>
      </c>
      <c r="B588" t="str">
        <f>IF(OR(OR(OR(OR(OR(ISNUMBER(SEARCH(IF(B$1&lt;&gt;"",B$1,"NA"),'MITRE &amp; Controls Mappings'!$E586)),ISNUMBER(SEARCH(IF(B$1&lt;&gt;"",B$1,"NA"),'MITRE &amp; Controls Mappings'!$F586))),ISNUMBER(SEARCH(IF(B$2&lt;&gt;"",B$2,"NA"),'MITRE &amp; Controls Mappings'!$G586))),ISNUMBER(SEARCH(IF(B$2&lt;&gt;"",B$2,"NA"),'MITRE &amp; Controls Mappings'!$H586))),ISNUMBER(SEARCH(IF(B$3&lt;&gt;"",B$3,"NA"),'MITRE &amp; Controls Mappings'!$I586))),ISNUMBER(SEARCH(IF(B$3&lt;&gt;"",B$3,"NA"),'MITRE &amp; Controls Mappings'!$J586))), 'MITRE &amp; Controls Mappings'!$B586,"")</f>
        <v/>
      </c>
      <c r="C588" t="str">
        <f>IF(OR(OR(OR(OR(OR(ISNUMBER(SEARCH(IF(C$1&lt;&gt;"",C$1,"NA"),'MITRE &amp; Controls Mappings'!$E586)),ISNUMBER(SEARCH(IF(C$1&lt;&gt;"",C$1,"NA"),'MITRE &amp; Controls Mappings'!$F586))),ISNUMBER(SEARCH(IF(C$2&lt;&gt;"",C$2,"NA"),'MITRE &amp; Controls Mappings'!$G586))),ISNUMBER(SEARCH(IF(C$2&lt;&gt;"",C$2,"NA"),'MITRE &amp; Controls Mappings'!$H586))),ISNUMBER(SEARCH(IF(C$3&lt;&gt;"",C$3,"NA"),'MITRE &amp; Controls Mappings'!$I586))),ISNUMBER(SEARCH(IF(C$3&lt;&gt;"",C$3,"NA"),'MITRE &amp; Controls Mappings'!$J586))), 'MITRE &amp; Controls Mappings'!$B586,"")</f>
        <v/>
      </c>
      <c r="D588" t="str">
        <f>IF(OR(OR(OR(OR(OR(ISNUMBER(SEARCH(IF(D$1&lt;&gt;"",D$1,"NA"),'MITRE &amp; Controls Mappings'!$E586)),ISNUMBER(SEARCH(IF(D$1&lt;&gt;"",D$1,"NA"),'MITRE &amp; Controls Mappings'!$F586))),ISNUMBER(SEARCH(IF(D$2&lt;&gt;"",D$2,"NA"),'MITRE &amp; Controls Mappings'!$G586))),ISNUMBER(SEARCH(IF(D$2&lt;&gt;"",D$2,"NA"),'MITRE &amp; Controls Mappings'!$H586))),ISNUMBER(SEARCH(IF(D$3&lt;&gt;"",D$3,"NA"),'MITRE &amp; Controls Mappings'!$I586))),ISNUMBER(SEARCH(IF(D$3&lt;&gt;"",D$3,"NA"),'MITRE &amp; Controls Mappings'!$J586))), 'MITRE &amp; Controls Mappings'!$B586,"")</f>
        <v/>
      </c>
      <c r="E588" t="str">
        <f>IF(OR(OR(OR(OR(OR(ISNUMBER(SEARCH(IF(E$1&lt;&gt;"",E$1,"NA"),'MITRE &amp; Controls Mappings'!$E586)),ISNUMBER(SEARCH(IF(E$1&lt;&gt;"",E$1,"NA"),'MITRE &amp; Controls Mappings'!$F586))),ISNUMBER(SEARCH(IF(E$2&lt;&gt;"",E$2,"NA"),'MITRE &amp; Controls Mappings'!$G586))),ISNUMBER(SEARCH(IF(E$2&lt;&gt;"",E$2,"NA"),'MITRE &amp; Controls Mappings'!$H586))),ISNUMBER(SEARCH(IF(E$3&lt;&gt;"",E$3,"NA"),'MITRE &amp; Controls Mappings'!$I586))),ISNUMBER(SEARCH(IF(E$3&lt;&gt;"",E$3,"NA"),'MITRE &amp; Controls Mappings'!$J586))), 'MITRE &amp; Controls Mappings'!$B586,"")</f>
        <v/>
      </c>
      <c r="F588" t="str">
        <f>IF(OR(OR(OR(OR(OR(ISNUMBER(SEARCH(IF(F$1&lt;&gt;"",F$1,"NA"),'MITRE &amp; Controls Mappings'!$E586)),ISNUMBER(SEARCH(IF(F$1&lt;&gt;"",F$1,"NA"),'MITRE &amp; Controls Mappings'!$F586))),ISNUMBER(SEARCH(IF(F$2&lt;&gt;"",F$2,"NA"),'MITRE &amp; Controls Mappings'!$G586))),ISNUMBER(SEARCH(IF(F$2&lt;&gt;"",F$2,"NA"),'MITRE &amp; Controls Mappings'!$H586))),ISNUMBER(SEARCH(IF(F$3&lt;&gt;"",F$3,"NA"),'MITRE &amp; Controls Mappings'!$I586))),ISNUMBER(SEARCH(IF(F$3&lt;&gt;"",F$3,"NA"),'MITRE &amp; Controls Mappings'!$J586))), 'MITRE &amp; Controls Mappings'!$B586,"")</f>
        <v/>
      </c>
      <c r="G588" t="str">
        <f>IF(OR(OR(OR(OR(OR(ISNUMBER(SEARCH(IF(G$1&lt;&gt;"",G$1,"NA"),'MITRE &amp; Controls Mappings'!$E586)),ISNUMBER(SEARCH(IF(G$1&lt;&gt;"",G$1,"NA"),'MITRE &amp; Controls Mappings'!$F586))),ISNUMBER(SEARCH(IF(G$2&lt;&gt;"",G$2,"NA"),'MITRE &amp; Controls Mappings'!$G586))),ISNUMBER(SEARCH(IF(G$2&lt;&gt;"",G$2,"NA"),'MITRE &amp; Controls Mappings'!$H586))),ISNUMBER(SEARCH(IF(G$3&lt;&gt;"",G$3,"NA"),'MITRE &amp; Controls Mappings'!$I586))),ISNUMBER(SEARCH(IF(G$3&lt;&gt;"",G$3,"NA"),'MITRE &amp; Controls Mappings'!$J586))), 'MITRE &amp; Controls Mappings'!$B586,"")</f>
        <v/>
      </c>
      <c r="H588" t="str">
        <f>IF(OR(OR(OR(OR(OR(ISNUMBER(SEARCH(IF(H$1&lt;&gt;"",H$1,"NA"),'MITRE &amp; Controls Mappings'!$E586)),ISNUMBER(SEARCH(IF(H$1&lt;&gt;"",H$1,"NA"),'MITRE &amp; Controls Mappings'!$F586))),ISNUMBER(SEARCH(IF(H$2&lt;&gt;"",H$2,"NA"),'MITRE &amp; Controls Mappings'!$G586))),ISNUMBER(SEARCH(IF(H$2&lt;&gt;"",H$2,"NA"),'MITRE &amp; Controls Mappings'!$H586))),ISNUMBER(SEARCH(IF(H$3&lt;&gt;"",H$3,"NA"),'MITRE &amp; Controls Mappings'!$I586))),ISNUMBER(SEARCH(IF(H$3&lt;&gt;"",H$3,"NA"),'MITRE &amp; Controls Mappings'!$J586))), 'MITRE &amp; Controls Mappings'!$B586,"")</f>
        <v/>
      </c>
      <c r="I588" t="str">
        <f>IF(OR(OR(OR(OR(OR(ISNUMBER(SEARCH(IF(I$1&lt;&gt;"",I$1,"NA"),'MITRE &amp; Controls Mappings'!$E586)),ISNUMBER(SEARCH(IF(I$1&lt;&gt;"",I$1,"NA"),'MITRE &amp; Controls Mappings'!$F586))),ISNUMBER(SEARCH(IF(I$2&lt;&gt;"",I$2,"NA"),'MITRE &amp; Controls Mappings'!$G586))),ISNUMBER(SEARCH(IF(I$2&lt;&gt;"",I$2,"NA"),'MITRE &amp; Controls Mappings'!$H586))),ISNUMBER(SEARCH(IF(I$3&lt;&gt;"",I$3,"NA"),'MITRE &amp; Controls Mappings'!$I586))),ISNUMBER(SEARCH(IF(I$3&lt;&gt;"",I$3,"NA"),'MITRE &amp; Controls Mappings'!$J586))), 'MITRE &amp; Controls Mappings'!$B586,"")</f>
        <v/>
      </c>
      <c r="J588" t="str">
        <f>IF(OR(OR(OR(OR(OR(ISNUMBER(SEARCH(IF(J$1&lt;&gt;"",J$1,"NA"),'MITRE &amp; Controls Mappings'!$E586)),ISNUMBER(SEARCH(IF(J$1&lt;&gt;"",J$1,"NA"),'MITRE &amp; Controls Mappings'!$F586))),ISNUMBER(SEARCH(IF(J$2&lt;&gt;"",J$2,"NA"),'MITRE &amp; Controls Mappings'!$G586))),ISNUMBER(SEARCH(IF(J$2&lt;&gt;"",J$2,"NA"),'MITRE &amp; Controls Mappings'!$H586))),ISNUMBER(SEARCH(IF(J$3&lt;&gt;"",J$3,"NA"),'MITRE &amp; Controls Mappings'!$I586))),ISNUMBER(SEARCH(IF(J$3&lt;&gt;"",J$3,"NA"),'MITRE &amp; Controls Mappings'!$J586))), 'MITRE &amp; Controls Mappings'!$B586,"")</f>
        <v/>
      </c>
      <c r="K588" t="str">
        <f>IF(OR(OR(OR(OR(OR(ISNUMBER(SEARCH(IF(K$1&lt;&gt;"",K$1,"NA"),'MITRE &amp; Controls Mappings'!$E586)),ISNUMBER(SEARCH(IF(K$1&lt;&gt;"",K$1,"NA"),'MITRE &amp; Controls Mappings'!$F586))),ISNUMBER(SEARCH(IF(K$2&lt;&gt;"",K$2,"NA"),'MITRE &amp; Controls Mappings'!$G586))),ISNUMBER(SEARCH(IF(K$2&lt;&gt;"",K$2,"NA"),'MITRE &amp; Controls Mappings'!$H586))),ISNUMBER(SEARCH(IF(K$3&lt;&gt;"",K$3,"NA"),'MITRE &amp; Controls Mappings'!$I586))),ISNUMBER(SEARCH(IF(K$3&lt;&gt;"",K$3,"NA"),'MITRE &amp; Controls Mappings'!$J586))), 'MITRE &amp; Controls Mappings'!$B586,"")</f>
        <v/>
      </c>
      <c r="L588" s="26" t="str">
        <f>IF('MITRE &amp; Controls Mappings'!D586 &lt;&gt;"",'MITRE &amp; Controls Mappings'!D586,"" )</f>
        <v>(L1) Ensure 'Enumeration policy for external devices incompatible with Kernel DMA Protection' is set to 'Enabled: Block All'</v>
      </c>
    </row>
    <row r="589" spans="1:12" ht="30" x14ac:dyDescent="0.25">
      <c r="A589" t="str">
        <f>IF(COUNTIF(B589:K589,"="&amp;'MITRE &amp; Controls Mappings'!B587)&gt;0,'MITRE &amp; Controls Mappings'!B587,"")</f>
        <v/>
      </c>
      <c r="B589" t="str">
        <f>IF(OR(OR(OR(OR(OR(ISNUMBER(SEARCH(IF(B$1&lt;&gt;"",B$1,"NA"),'MITRE &amp; Controls Mappings'!$E587)),ISNUMBER(SEARCH(IF(B$1&lt;&gt;"",B$1,"NA"),'MITRE &amp; Controls Mappings'!$F587))),ISNUMBER(SEARCH(IF(B$2&lt;&gt;"",B$2,"NA"),'MITRE &amp; Controls Mappings'!$G587))),ISNUMBER(SEARCH(IF(B$2&lt;&gt;"",B$2,"NA"),'MITRE &amp; Controls Mappings'!$H587))),ISNUMBER(SEARCH(IF(B$3&lt;&gt;"",B$3,"NA"),'MITRE &amp; Controls Mappings'!$I587))),ISNUMBER(SEARCH(IF(B$3&lt;&gt;"",B$3,"NA"),'MITRE &amp; Controls Mappings'!$J587))), 'MITRE &amp; Controls Mappings'!$B587,"")</f>
        <v/>
      </c>
      <c r="C589" t="str">
        <f>IF(OR(OR(OR(OR(OR(ISNUMBER(SEARCH(IF(C$1&lt;&gt;"",C$1,"NA"),'MITRE &amp; Controls Mappings'!$E587)),ISNUMBER(SEARCH(IF(C$1&lt;&gt;"",C$1,"NA"),'MITRE &amp; Controls Mappings'!$F587))),ISNUMBER(SEARCH(IF(C$2&lt;&gt;"",C$2,"NA"),'MITRE &amp; Controls Mappings'!$G587))),ISNUMBER(SEARCH(IF(C$2&lt;&gt;"",C$2,"NA"),'MITRE &amp; Controls Mappings'!$H587))),ISNUMBER(SEARCH(IF(C$3&lt;&gt;"",C$3,"NA"),'MITRE &amp; Controls Mappings'!$I587))),ISNUMBER(SEARCH(IF(C$3&lt;&gt;"",C$3,"NA"),'MITRE &amp; Controls Mappings'!$J587))), 'MITRE &amp; Controls Mappings'!$B587,"")</f>
        <v/>
      </c>
      <c r="D589" t="str">
        <f>IF(OR(OR(OR(OR(OR(ISNUMBER(SEARCH(IF(D$1&lt;&gt;"",D$1,"NA"),'MITRE &amp; Controls Mappings'!$E587)),ISNUMBER(SEARCH(IF(D$1&lt;&gt;"",D$1,"NA"),'MITRE &amp; Controls Mappings'!$F587))),ISNUMBER(SEARCH(IF(D$2&lt;&gt;"",D$2,"NA"),'MITRE &amp; Controls Mappings'!$G587))),ISNUMBER(SEARCH(IF(D$2&lt;&gt;"",D$2,"NA"),'MITRE &amp; Controls Mappings'!$H587))),ISNUMBER(SEARCH(IF(D$3&lt;&gt;"",D$3,"NA"),'MITRE &amp; Controls Mappings'!$I587))),ISNUMBER(SEARCH(IF(D$3&lt;&gt;"",D$3,"NA"),'MITRE &amp; Controls Mappings'!$J587))), 'MITRE &amp; Controls Mappings'!$B587,"")</f>
        <v/>
      </c>
      <c r="E589" t="str">
        <f>IF(OR(OR(OR(OR(OR(ISNUMBER(SEARCH(IF(E$1&lt;&gt;"",E$1,"NA"),'MITRE &amp; Controls Mappings'!$E587)),ISNUMBER(SEARCH(IF(E$1&lt;&gt;"",E$1,"NA"),'MITRE &amp; Controls Mappings'!$F587))),ISNUMBER(SEARCH(IF(E$2&lt;&gt;"",E$2,"NA"),'MITRE &amp; Controls Mappings'!$G587))),ISNUMBER(SEARCH(IF(E$2&lt;&gt;"",E$2,"NA"),'MITRE &amp; Controls Mappings'!$H587))),ISNUMBER(SEARCH(IF(E$3&lt;&gt;"",E$3,"NA"),'MITRE &amp; Controls Mappings'!$I587))),ISNUMBER(SEARCH(IF(E$3&lt;&gt;"",E$3,"NA"),'MITRE &amp; Controls Mappings'!$J587))), 'MITRE &amp; Controls Mappings'!$B587,"")</f>
        <v/>
      </c>
      <c r="F589" t="str">
        <f>IF(OR(OR(OR(OR(OR(ISNUMBER(SEARCH(IF(F$1&lt;&gt;"",F$1,"NA"),'MITRE &amp; Controls Mappings'!$E587)),ISNUMBER(SEARCH(IF(F$1&lt;&gt;"",F$1,"NA"),'MITRE &amp; Controls Mappings'!$F587))),ISNUMBER(SEARCH(IF(F$2&lt;&gt;"",F$2,"NA"),'MITRE &amp; Controls Mappings'!$G587))),ISNUMBER(SEARCH(IF(F$2&lt;&gt;"",F$2,"NA"),'MITRE &amp; Controls Mappings'!$H587))),ISNUMBER(SEARCH(IF(F$3&lt;&gt;"",F$3,"NA"),'MITRE &amp; Controls Mappings'!$I587))),ISNUMBER(SEARCH(IF(F$3&lt;&gt;"",F$3,"NA"),'MITRE &amp; Controls Mappings'!$J587))), 'MITRE &amp; Controls Mappings'!$B587,"")</f>
        <v/>
      </c>
      <c r="G589" t="str">
        <f>IF(OR(OR(OR(OR(OR(ISNUMBER(SEARCH(IF(G$1&lt;&gt;"",G$1,"NA"),'MITRE &amp; Controls Mappings'!$E587)),ISNUMBER(SEARCH(IF(G$1&lt;&gt;"",G$1,"NA"),'MITRE &amp; Controls Mappings'!$F587))),ISNUMBER(SEARCH(IF(G$2&lt;&gt;"",G$2,"NA"),'MITRE &amp; Controls Mappings'!$G587))),ISNUMBER(SEARCH(IF(G$2&lt;&gt;"",G$2,"NA"),'MITRE &amp; Controls Mappings'!$H587))),ISNUMBER(SEARCH(IF(G$3&lt;&gt;"",G$3,"NA"),'MITRE &amp; Controls Mappings'!$I587))),ISNUMBER(SEARCH(IF(G$3&lt;&gt;"",G$3,"NA"),'MITRE &amp; Controls Mappings'!$J587))), 'MITRE &amp; Controls Mappings'!$B587,"")</f>
        <v/>
      </c>
      <c r="H589" t="str">
        <f>IF(OR(OR(OR(OR(OR(ISNUMBER(SEARCH(IF(H$1&lt;&gt;"",H$1,"NA"),'MITRE &amp; Controls Mappings'!$E587)),ISNUMBER(SEARCH(IF(H$1&lt;&gt;"",H$1,"NA"),'MITRE &amp; Controls Mappings'!$F587))),ISNUMBER(SEARCH(IF(H$2&lt;&gt;"",H$2,"NA"),'MITRE &amp; Controls Mappings'!$G587))),ISNUMBER(SEARCH(IF(H$2&lt;&gt;"",H$2,"NA"),'MITRE &amp; Controls Mappings'!$H587))),ISNUMBER(SEARCH(IF(H$3&lt;&gt;"",H$3,"NA"),'MITRE &amp; Controls Mappings'!$I587))),ISNUMBER(SEARCH(IF(H$3&lt;&gt;"",H$3,"NA"),'MITRE &amp; Controls Mappings'!$J587))), 'MITRE &amp; Controls Mappings'!$B587,"")</f>
        <v/>
      </c>
      <c r="I589" t="str">
        <f>IF(OR(OR(OR(OR(OR(ISNUMBER(SEARCH(IF(I$1&lt;&gt;"",I$1,"NA"),'MITRE &amp; Controls Mappings'!$E587)),ISNUMBER(SEARCH(IF(I$1&lt;&gt;"",I$1,"NA"),'MITRE &amp; Controls Mappings'!$F587))),ISNUMBER(SEARCH(IF(I$2&lt;&gt;"",I$2,"NA"),'MITRE &amp; Controls Mappings'!$G587))),ISNUMBER(SEARCH(IF(I$2&lt;&gt;"",I$2,"NA"),'MITRE &amp; Controls Mappings'!$H587))),ISNUMBER(SEARCH(IF(I$3&lt;&gt;"",I$3,"NA"),'MITRE &amp; Controls Mappings'!$I587))),ISNUMBER(SEARCH(IF(I$3&lt;&gt;"",I$3,"NA"),'MITRE &amp; Controls Mappings'!$J587))), 'MITRE &amp; Controls Mappings'!$B587,"")</f>
        <v/>
      </c>
      <c r="J589" t="str">
        <f>IF(OR(OR(OR(OR(OR(ISNUMBER(SEARCH(IF(J$1&lt;&gt;"",J$1,"NA"),'MITRE &amp; Controls Mappings'!$E587)),ISNUMBER(SEARCH(IF(J$1&lt;&gt;"",J$1,"NA"),'MITRE &amp; Controls Mappings'!$F587))),ISNUMBER(SEARCH(IF(J$2&lt;&gt;"",J$2,"NA"),'MITRE &amp; Controls Mappings'!$G587))),ISNUMBER(SEARCH(IF(J$2&lt;&gt;"",J$2,"NA"),'MITRE &amp; Controls Mappings'!$H587))),ISNUMBER(SEARCH(IF(J$3&lt;&gt;"",J$3,"NA"),'MITRE &amp; Controls Mappings'!$I587))),ISNUMBER(SEARCH(IF(J$3&lt;&gt;"",J$3,"NA"),'MITRE &amp; Controls Mappings'!$J587))), 'MITRE &amp; Controls Mappings'!$B587,"")</f>
        <v/>
      </c>
      <c r="K589" t="str">
        <f>IF(OR(OR(OR(OR(OR(ISNUMBER(SEARCH(IF(K$1&lt;&gt;"",K$1,"NA"),'MITRE &amp; Controls Mappings'!$E587)),ISNUMBER(SEARCH(IF(K$1&lt;&gt;"",K$1,"NA"),'MITRE &amp; Controls Mappings'!$F587))),ISNUMBER(SEARCH(IF(K$2&lt;&gt;"",K$2,"NA"),'MITRE &amp; Controls Mappings'!$G587))),ISNUMBER(SEARCH(IF(K$2&lt;&gt;"",K$2,"NA"),'MITRE &amp; Controls Mappings'!$H587))),ISNUMBER(SEARCH(IF(K$3&lt;&gt;"",K$3,"NA"),'MITRE &amp; Controls Mappings'!$I587))),ISNUMBER(SEARCH(IF(K$3&lt;&gt;"",K$3,"NA"),'MITRE &amp; Controls Mappings'!$J587))), 'MITRE &amp; Controls Mappings'!$B587,"")</f>
        <v/>
      </c>
      <c r="L589" s="26" t="str">
        <f>IF('MITRE &amp; Controls Mappings'!D587 &lt;&gt;"",'MITRE &amp; Controls Mappings'!D587,"" )</f>
        <v>(L1) Ensure 'Enumeration policy for external devices incompatible with Kernel DMA Protection' is set to 'Enabled: Block All'</v>
      </c>
    </row>
    <row r="590" spans="1:12" x14ac:dyDescent="0.25">
      <c r="A590" t="str">
        <f>IF(COUNTIF(B590:K590,"="&amp;'MITRE &amp; Controls Mappings'!B588)&gt;0,'MITRE &amp; Controls Mappings'!B588,"")</f>
        <v/>
      </c>
      <c r="B590" t="str">
        <f>IF(OR(OR(OR(OR(OR(ISNUMBER(SEARCH(IF(B$1&lt;&gt;"",B$1,"NA"),'MITRE &amp; Controls Mappings'!$E588)),ISNUMBER(SEARCH(IF(B$1&lt;&gt;"",B$1,"NA"),'MITRE &amp; Controls Mappings'!$F588))),ISNUMBER(SEARCH(IF(B$2&lt;&gt;"",B$2,"NA"),'MITRE &amp; Controls Mappings'!$G588))),ISNUMBER(SEARCH(IF(B$2&lt;&gt;"",B$2,"NA"),'MITRE &amp; Controls Mappings'!$H588))),ISNUMBER(SEARCH(IF(B$3&lt;&gt;"",B$3,"NA"),'MITRE &amp; Controls Mappings'!$I588))),ISNUMBER(SEARCH(IF(B$3&lt;&gt;"",B$3,"NA"),'MITRE &amp; Controls Mappings'!$J588))), 'MITRE &amp; Controls Mappings'!$B588,"")</f>
        <v/>
      </c>
      <c r="C590" t="str">
        <f>IF(OR(OR(OR(OR(OR(ISNUMBER(SEARCH(IF(C$1&lt;&gt;"",C$1,"NA"),'MITRE &amp; Controls Mappings'!$E588)),ISNUMBER(SEARCH(IF(C$1&lt;&gt;"",C$1,"NA"),'MITRE &amp; Controls Mappings'!$F588))),ISNUMBER(SEARCH(IF(C$2&lt;&gt;"",C$2,"NA"),'MITRE &amp; Controls Mappings'!$G588))),ISNUMBER(SEARCH(IF(C$2&lt;&gt;"",C$2,"NA"),'MITRE &amp; Controls Mappings'!$H588))),ISNUMBER(SEARCH(IF(C$3&lt;&gt;"",C$3,"NA"),'MITRE &amp; Controls Mappings'!$I588))),ISNUMBER(SEARCH(IF(C$3&lt;&gt;"",C$3,"NA"),'MITRE &amp; Controls Mappings'!$J588))), 'MITRE &amp; Controls Mappings'!$B588,"")</f>
        <v/>
      </c>
      <c r="D590" t="str">
        <f>IF(OR(OR(OR(OR(OR(ISNUMBER(SEARCH(IF(D$1&lt;&gt;"",D$1,"NA"),'MITRE &amp; Controls Mappings'!$E588)),ISNUMBER(SEARCH(IF(D$1&lt;&gt;"",D$1,"NA"),'MITRE &amp; Controls Mappings'!$F588))),ISNUMBER(SEARCH(IF(D$2&lt;&gt;"",D$2,"NA"),'MITRE &amp; Controls Mappings'!$G588))),ISNUMBER(SEARCH(IF(D$2&lt;&gt;"",D$2,"NA"),'MITRE &amp; Controls Mappings'!$H588))),ISNUMBER(SEARCH(IF(D$3&lt;&gt;"",D$3,"NA"),'MITRE &amp; Controls Mappings'!$I588))),ISNUMBER(SEARCH(IF(D$3&lt;&gt;"",D$3,"NA"),'MITRE &amp; Controls Mappings'!$J588))), 'MITRE &amp; Controls Mappings'!$B588,"")</f>
        <v/>
      </c>
      <c r="E590" t="str">
        <f>IF(OR(OR(OR(OR(OR(ISNUMBER(SEARCH(IF(E$1&lt;&gt;"",E$1,"NA"),'MITRE &amp; Controls Mappings'!$E588)),ISNUMBER(SEARCH(IF(E$1&lt;&gt;"",E$1,"NA"),'MITRE &amp; Controls Mappings'!$F588))),ISNUMBER(SEARCH(IF(E$2&lt;&gt;"",E$2,"NA"),'MITRE &amp; Controls Mappings'!$G588))),ISNUMBER(SEARCH(IF(E$2&lt;&gt;"",E$2,"NA"),'MITRE &amp; Controls Mappings'!$H588))),ISNUMBER(SEARCH(IF(E$3&lt;&gt;"",E$3,"NA"),'MITRE &amp; Controls Mappings'!$I588))),ISNUMBER(SEARCH(IF(E$3&lt;&gt;"",E$3,"NA"),'MITRE &amp; Controls Mappings'!$J588))), 'MITRE &amp; Controls Mappings'!$B588,"")</f>
        <v/>
      </c>
      <c r="F590" t="str">
        <f>IF(OR(OR(OR(OR(OR(ISNUMBER(SEARCH(IF(F$1&lt;&gt;"",F$1,"NA"),'MITRE &amp; Controls Mappings'!$E588)),ISNUMBER(SEARCH(IF(F$1&lt;&gt;"",F$1,"NA"),'MITRE &amp; Controls Mappings'!$F588))),ISNUMBER(SEARCH(IF(F$2&lt;&gt;"",F$2,"NA"),'MITRE &amp; Controls Mappings'!$G588))),ISNUMBER(SEARCH(IF(F$2&lt;&gt;"",F$2,"NA"),'MITRE &amp; Controls Mappings'!$H588))),ISNUMBER(SEARCH(IF(F$3&lt;&gt;"",F$3,"NA"),'MITRE &amp; Controls Mappings'!$I588))),ISNUMBER(SEARCH(IF(F$3&lt;&gt;"",F$3,"NA"),'MITRE &amp; Controls Mappings'!$J588))), 'MITRE &amp; Controls Mappings'!$B588,"")</f>
        <v/>
      </c>
      <c r="G590" t="str">
        <f>IF(OR(OR(OR(OR(OR(ISNUMBER(SEARCH(IF(G$1&lt;&gt;"",G$1,"NA"),'MITRE &amp; Controls Mappings'!$E588)),ISNUMBER(SEARCH(IF(G$1&lt;&gt;"",G$1,"NA"),'MITRE &amp; Controls Mappings'!$F588))),ISNUMBER(SEARCH(IF(G$2&lt;&gt;"",G$2,"NA"),'MITRE &amp; Controls Mappings'!$G588))),ISNUMBER(SEARCH(IF(G$2&lt;&gt;"",G$2,"NA"),'MITRE &amp; Controls Mappings'!$H588))),ISNUMBER(SEARCH(IF(G$3&lt;&gt;"",G$3,"NA"),'MITRE &amp; Controls Mappings'!$I588))),ISNUMBER(SEARCH(IF(G$3&lt;&gt;"",G$3,"NA"),'MITRE &amp; Controls Mappings'!$J588))), 'MITRE &amp; Controls Mappings'!$B588,"")</f>
        <v/>
      </c>
      <c r="H590" t="str">
        <f>IF(OR(OR(OR(OR(OR(ISNUMBER(SEARCH(IF(H$1&lt;&gt;"",H$1,"NA"),'MITRE &amp; Controls Mappings'!$E588)),ISNUMBER(SEARCH(IF(H$1&lt;&gt;"",H$1,"NA"),'MITRE &amp; Controls Mappings'!$F588))),ISNUMBER(SEARCH(IF(H$2&lt;&gt;"",H$2,"NA"),'MITRE &amp; Controls Mappings'!$G588))),ISNUMBER(SEARCH(IF(H$2&lt;&gt;"",H$2,"NA"),'MITRE &amp; Controls Mappings'!$H588))),ISNUMBER(SEARCH(IF(H$3&lt;&gt;"",H$3,"NA"),'MITRE &amp; Controls Mappings'!$I588))),ISNUMBER(SEARCH(IF(H$3&lt;&gt;"",H$3,"NA"),'MITRE &amp; Controls Mappings'!$J588))), 'MITRE &amp; Controls Mappings'!$B588,"")</f>
        <v/>
      </c>
      <c r="I590" t="str">
        <f>IF(OR(OR(OR(OR(OR(ISNUMBER(SEARCH(IF(I$1&lt;&gt;"",I$1,"NA"),'MITRE &amp; Controls Mappings'!$E588)),ISNUMBER(SEARCH(IF(I$1&lt;&gt;"",I$1,"NA"),'MITRE &amp; Controls Mappings'!$F588))),ISNUMBER(SEARCH(IF(I$2&lt;&gt;"",I$2,"NA"),'MITRE &amp; Controls Mappings'!$G588))),ISNUMBER(SEARCH(IF(I$2&lt;&gt;"",I$2,"NA"),'MITRE &amp; Controls Mappings'!$H588))),ISNUMBER(SEARCH(IF(I$3&lt;&gt;"",I$3,"NA"),'MITRE &amp; Controls Mappings'!$I588))),ISNUMBER(SEARCH(IF(I$3&lt;&gt;"",I$3,"NA"),'MITRE &amp; Controls Mappings'!$J588))), 'MITRE &amp; Controls Mappings'!$B588,"")</f>
        <v/>
      </c>
      <c r="J590" t="str">
        <f>IF(OR(OR(OR(OR(OR(ISNUMBER(SEARCH(IF(J$1&lt;&gt;"",J$1,"NA"),'MITRE &amp; Controls Mappings'!$E588)),ISNUMBER(SEARCH(IF(J$1&lt;&gt;"",J$1,"NA"),'MITRE &amp; Controls Mappings'!$F588))),ISNUMBER(SEARCH(IF(J$2&lt;&gt;"",J$2,"NA"),'MITRE &amp; Controls Mappings'!$G588))),ISNUMBER(SEARCH(IF(J$2&lt;&gt;"",J$2,"NA"),'MITRE &amp; Controls Mappings'!$H588))),ISNUMBER(SEARCH(IF(J$3&lt;&gt;"",J$3,"NA"),'MITRE &amp; Controls Mappings'!$I588))),ISNUMBER(SEARCH(IF(J$3&lt;&gt;"",J$3,"NA"),'MITRE &amp; Controls Mappings'!$J588))), 'MITRE &amp; Controls Mappings'!$B588,"")</f>
        <v/>
      </c>
      <c r="K590" t="str">
        <f>IF(OR(OR(OR(OR(OR(ISNUMBER(SEARCH(IF(K$1&lt;&gt;"",K$1,"NA"),'MITRE &amp; Controls Mappings'!$E588)),ISNUMBER(SEARCH(IF(K$1&lt;&gt;"",K$1,"NA"),'MITRE &amp; Controls Mappings'!$F588))),ISNUMBER(SEARCH(IF(K$2&lt;&gt;"",K$2,"NA"),'MITRE &amp; Controls Mappings'!$G588))),ISNUMBER(SEARCH(IF(K$2&lt;&gt;"",K$2,"NA"),'MITRE &amp; Controls Mappings'!$H588))),ISNUMBER(SEARCH(IF(K$3&lt;&gt;"",K$3,"NA"),'MITRE &amp; Controls Mappings'!$I588))),ISNUMBER(SEARCH(IF(K$3&lt;&gt;"",K$3,"NA"),'MITRE &amp; Controls Mappings'!$J588))), 'MITRE &amp; Controls Mappings'!$B588,"")</f>
        <v/>
      </c>
      <c r="L590" s="26" t="str">
        <f>IF('MITRE &amp; Controls Mappings'!D588 &lt;&gt;"",'MITRE &amp; Controls Mappings'!D588,"" )</f>
        <v>Locale Services</v>
      </c>
    </row>
    <row r="591" spans="1:12" x14ac:dyDescent="0.25">
      <c r="A591" t="str">
        <f>IF(COUNTIF(B591:K591,"="&amp;'MITRE &amp; Controls Mappings'!B589)&gt;0,'MITRE &amp; Controls Mappings'!B589,"")</f>
        <v/>
      </c>
      <c r="B591" t="str">
        <f>IF(OR(OR(OR(OR(OR(ISNUMBER(SEARCH(IF(B$1&lt;&gt;"",B$1,"NA"),'MITRE &amp; Controls Mappings'!$E589)),ISNUMBER(SEARCH(IF(B$1&lt;&gt;"",B$1,"NA"),'MITRE &amp; Controls Mappings'!$F589))),ISNUMBER(SEARCH(IF(B$2&lt;&gt;"",B$2,"NA"),'MITRE &amp; Controls Mappings'!$G589))),ISNUMBER(SEARCH(IF(B$2&lt;&gt;"",B$2,"NA"),'MITRE &amp; Controls Mappings'!$H589))),ISNUMBER(SEARCH(IF(B$3&lt;&gt;"",B$3,"NA"),'MITRE &amp; Controls Mappings'!$I589))),ISNUMBER(SEARCH(IF(B$3&lt;&gt;"",B$3,"NA"),'MITRE &amp; Controls Mappings'!$J589))), 'MITRE &amp; Controls Mappings'!$B589,"")</f>
        <v/>
      </c>
      <c r="C591" t="str">
        <f>IF(OR(OR(OR(OR(OR(ISNUMBER(SEARCH(IF(C$1&lt;&gt;"",C$1,"NA"),'MITRE &amp; Controls Mappings'!$E589)),ISNUMBER(SEARCH(IF(C$1&lt;&gt;"",C$1,"NA"),'MITRE &amp; Controls Mappings'!$F589))),ISNUMBER(SEARCH(IF(C$2&lt;&gt;"",C$2,"NA"),'MITRE &amp; Controls Mappings'!$G589))),ISNUMBER(SEARCH(IF(C$2&lt;&gt;"",C$2,"NA"),'MITRE &amp; Controls Mappings'!$H589))),ISNUMBER(SEARCH(IF(C$3&lt;&gt;"",C$3,"NA"),'MITRE &amp; Controls Mappings'!$I589))),ISNUMBER(SEARCH(IF(C$3&lt;&gt;"",C$3,"NA"),'MITRE &amp; Controls Mappings'!$J589))), 'MITRE &amp; Controls Mappings'!$B589,"")</f>
        <v/>
      </c>
      <c r="D591" t="str">
        <f>IF(OR(OR(OR(OR(OR(ISNUMBER(SEARCH(IF(D$1&lt;&gt;"",D$1,"NA"),'MITRE &amp; Controls Mappings'!$E589)),ISNUMBER(SEARCH(IF(D$1&lt;&gt;"",D$1,"NA"),'MITRE &amp; Controls Mappings'!$F589))),ISNUMBER(SEARCH(IF(D$2&lt;&gt;"",D$2,"NA"),'MITRE &amp; Controls Mappings'!$G589))),ISNUMBER(SEARCH(IF(D$2&lt;&gt;"",D$2,"NA"),'MITRE &amp; Controls Mappings'!$H589))),ISNUMBER(SEARCH(IF(D$3&lt;&gt;"",D$3,"NA"),'MITRE &amp; Controls Mappings'!$I589))),ISNUMBER(SEARCH(IF(D$3&lt;&gt;"",D$3,"NA"),'MITRE &amp; Controls Mappings'!$J589))), 'MITRE &amp; Controls Mappings'!$B589,"")</f>
        <v/>
      </c>
      <c r="E591" t="str">
        <f>IF(OR(OR(OR(OR(OR(ISNUMBER(SEARCH(IF(E$1&lt;&gt;"",E$1,"NA"),'MITRE &amp; Controls Mappings'!$E589)),ISNUMBER(SEARCH(IF(E$1&lt;&gt;"",E$1,"NA"),'MITRE &amp; Controls Mappings'!$F589))),ISNUMBER(SEARCH(IF(E$2&lt;&gt;"",E$2,"NA"),'MITRE &amp; Controls Mappings'!$G589))),ISNUMBER(SEARCH(IF(E$2&lt;&gt;"",E$2,"NA"),'MITRE &amp; Controls Mappings'!$H589))),ISNUMBER(SEARCH(IF(E$3&lt;&gt;"",E$3,"NA"),'MITRE &amp; Controls Mappings'!$I589))),ISNUMBER(SEARCH(IF(E$3&lt;&gt;"",E$3,"NA"),'MITRE &amp; Controls Mappings'!$J589))), 'MITRE &amp; Controls Mappings'!$B589,"")</f>
        <v/>
      </c>
      <c r="F591" t="str">
        <f>IF(OR(OR(OR(OR(OR(ISNUMBER(SEARCH(IF(F$1&lt;&gt;"",F$1,"NA"),'MITRE &amp; Controls Mappings'!$E589)),ISNUMBER(SEARCH(IF(F$1&lt;&gt;"",F$1,"NA"),'MITRE &amp; Controls Mappings'!$F589))),ISNUMBER(SEARCH(IF(F$2&lt;&gt;"",F$2,"NA"),'MITRE &amp; Controls Mappings'!$G589))),ISNUMBER(SEARCH(IF(F$2&lt;&gt;"",F$2,"NA"),'MITRE &amp; Controls Mappings'!$H589))),ISNUMBER(SEARCH(IF(F$3&lt;&gt;"",F$3,"NA"),'MITRE &amp; Controls Mappings'!$I589))),ISNUMBER(SEARCH(IF(F$3&lt;&gt;"",F$3,"NA"),'MITRE &amp; Controls Mappings'!$J589))), 'MITRE &amp; Controls Mappings'!$B589,"")</f>
        <v/>
      </c>
      <c r="G591" t="str">
        <f>IF(OR(OR(OR(OR(OR(ISNUMBER(SEARCH(IF(G$1&lt;&gt;"",G$1,"NA"),'MITRE &amp; Controls Mappings'!$E589)),ISNUMBER(SEARCH(IF(G$1&lt;&gt;"",G$1,"NA"),'MITRE &amp; Controls Mappings'!$F589))),ISNUMBER(SEARCH(IF(G$2&lt;&gt;"",G$2,"NA"),'MITRE &amp; Controls Mappings'!$G589))),ISNUMBER(SEARCH(IF(G$2&lt;&gt;"",G$2,"NA"),'MITRE &amp; Controls Mappings'!$H589))),ISNUMBER(SEARCH(IF(G$3&lt;&gt;"",G$3,"NA"),'MITRE &amp; Controls Mappings'!$I589))),ISNUMBER(SEARCH(IF(G$3&lt;&gt;"",G$3,"NA"),'MITRE &amp; Controls Mappings'!$J589))), 'MITRE &amp; Controls Mappings'!$B589,"")</f>
        <v/>
      </c>
      <c r="H591" t="str">
        <f>IF(OR(OR(OR(OR(OR(ISNUMBER(SEARCH(IF(H$1&lt;&gt;"",H$1,"NA"),'MITRE &amp; Controls Mappings'!$E589)),ISNUMBER(SEARCH(IF(H$1&lt;&gt;"",H$1,"NA"),'MITRE &amp; Controls Mappings'!$F589))),ISNUMBER(SEARCH(IF(H$2&lt;&gt;"",H$2,"NA"),'MITRE &amp; Controls Mappings'!$G589))),ISNUMBER(SEARCH(IF(H$2&lt;&gt;"",H$2,"NA"),'MITRE &amp; Controls Mappings'!$H589))),ISNUMBER(SEARCH(IF(H$3&lt;&gt;"",H$3,"NA"),'MITRE &amp; Controls Mappings'!$I589))),ISNUMBER(SEARCH(IF(H$3&lt;&gt;"",H$3,"NA"),'MITRE &amp; Controls Mappings'!$J589))), 'MITRE &amp; Controls Mappings'!$B589,"")</f>
        <v/>
      </c>
      <c r="I591" t="str">
        <f>IF(OR(OR(OR(OR(OR(ISNUMBER(SEARCH(IF(I$1&lt;&gt;"",I$1,"NA"),'MITRE &amp; Controls Mappings'!$E589)),ISNUMBER(SEARCH(IF(I$1&lt;&gt;"",I$1,"NA"),'MITRE &amp; Controls Mappings'!$F589))),ISNUMBER(SEARCH(IF(I$2&lt;&gt;"",I$2,"NA"),'MITRE &amp; Controls Mappings'!$G589))),ISNUMBER(SEARCH(IF(I$2&lt;&gt;"",I$2,"NA"),'MITRE &amp; Controls Mappings'!$H589))),ISNUMBER(SEARCH(IF(I$3&lt;&gt;"",I$3,"NA"),'MITRE &amp; Controls Mappings'!$I589))),ISNUMBER(SEARCH(IF(I$3&lt;&gt;"",I$3,"NA"),'MITRE &amp; Controls Mappings'!$J589))), 'MITRE &amp; Controls Mappings'!$B589,"")</f>
        <v/>
      </c>
      <c r="J591" t="str">
        <f>IF(OR(OR(OR(OR(OR(ISNUMBER(SEARCH(IF(J$1&lt;&gt;"",J$1,"NA"),'MITRE &amp; Controls Mappings'!$E589)),ISNUMBER(SEARCH(IF(J$1&lt;&gt;"",J$1,"NA"),'MITRE &amp; Controls Mappings'!$F589))),ISNUMBER(SEARCH(IF(J$2&lt;&gt;"",J$2,"NA"),'MITRE &amp; Controls Mappings'!$G589))),ISNUMBER(SEARCH(IF(J$2&lt;&gt;"",J$2,"NA"),'MITRE &amp; Controls Mappings'!$H589))),ISNUMBER(SEARCH(IF(J$3&lt;&gt;"",J$3,"NA"),'MITRE &amp; Controls Mappings'!$I589))),ISNUMBER(SEARCH(IF(J$3&lt;&gt;"",J$3,"NA"),'MITRE &amp; Controls Mappings'!$J589))), 'MITRE &amp; Controls Mappings'!$B589,"")</f>
        <v/>
      </c>
      <c r="K591" t="str">
        <f>IF(OR(OR(OR(OR(OR(ISNUMBER(SEARCH(IF(K$1&lt;&gt;"",K$1,"NA"),'MITRE &amp; Controls Mappings'!$E589)),ISNUMBER(SEARCH(IF(K$1&lt;&gt;"",K$1,"NA"),'MITRE &amp; Controls Mappings'!$F589))),ISNUMBER(SEARCH(IF(K$2&lt;&gt;"",K$2,"NA"),'MITRE &amp; Controls Mappings'!$G589))),ISNUMBER(SEARCH(IF(K$2&lt;&gt;"",K$2,"NA"),'MITRE &amp; Controls Mappings'!$H589))),ISNUMBER(SEARCH(IF(K$3&lt;&gt;"",K$3,"NA"),'MITRE &amp; Controls Mappings'!$I589))),ISNUMBER(SEARCH(IF(K$3&lt;&gt;"",K$3,"NA"),'MITRE &amp; Controls Mappings'!$J589))), 'MITRE &amp; Controls Mappings'!$B589,"")</f>
        <v/>
      </c>
      <c r="L591" s="26" t="str">
        <f>IF('MITRE &amp; Controls Mappings'!D589 &lt;&gt;"",'MITRE &amp; Controls Mappings'!D589,"" )</f>
        <v>(L2) Ensure 'Disallow copying of user input methods to the system account for sign-in' is set to 'Enabled'</v>
      </c>
    </row>
    <row r="592" spans="1:12" x14ac:dyDescent="0.25">
      <c r="A592" t="str">
        <f>IF(COUNTIF(B592:K592,"="&amp;'MITRE &amp; Controls Mappings'!B590)&gt;0,'MITRE &amp; Controls Mappings'!B590,"")</f>
        <v/>
      </c>
      <c r="B592" t="str">
        <f>IF(OR(OR(OR(OR(OR(ISNUMBER(SEARCH(IF(B$1&lt;&gt;"",B$1,"NA"),'MITRE &amp; Controls Mappings'!$E590)),ISNUMBER(SEARCH(IF(B$1&lt;&gt;"",B$1,"NA"),'MITRE &amp; Controls Mappings'!$F590))),ISNUMBER(SEARCH(IF(B$2&lt;&gt;"",B$2,"NA"),'MITRE &amp; Controls Mappings'!$G590))),ISNUMBER(SEARCH(IF(B$2&lt;&gt;"",B$2,"NA"),'MITRE &amp; Controls Mappings'!$H590))),ISNUMBER(SEARCH(IF(B$3&lt;&gt;"",B$3,"NA"),'MITRE &amp; Controls Mappings'!$I590))),ISNUMBER(SEARCH(IF(B$3&lt;&gt;"",B$3,"NA"),'MITRE &amp; Controls Mappings'!$J590))), 'MITRE &amp; Controls Mappings'!$B590,"")</f>
        <v/>
      </c>
      <c r="C592" t="str">
        <f>IF(OR(OR(OR(OR(OR(ISNUMBER(SEARCH(IF(C$1&lt;&gt;"",C$1,"NA"),'MITRE &amp; Controls Mappings'!$E590)),ISNUMBER(SEARCH(IF(C$1&lt;&gt;"",C$1,"NA"),'MITRE &amp; Controls Mappings'!$F590))),ISNUMBER(SEARCH(IF(C$2&lt;&gt;"",C$2,"NA"),'MITRE &amp; Controls Mappings'!$G590))),ISNUMBER(SEARCH(IF(C$2&lt;&gt;"",C$2,"NA"),'MITRE &amp; Controls Mappings'!$H590))),ISNUMBER(SEARCH(IF(C$3&lt;&gt;"",C$3,"NA"),'MITRE &amp; Controls Mappings'!$I590))),ISNUMBER(SEARCH(IF(C$3&lt;&gt;"",C$3,"NA"),'MITRE &amp; Controls Mappings'!$J590))), 'MITRE &amp; Controls Mappings'!$B590,"")</f>
        <v/>
      </c>
      <c r="D592" t="str">
        <f>IF(OR(OR(OR(OR(OR(ISNUMBER(SEARCH(IF(D$1&lt;&gt;"",D$1,"NA"),'MITRE &amp; Controls Mappings'!$E590)),ISNUMBER(SEARCH(IF(D$1&lt;&gt;"",D$1,"NA"),'MITRE &amp; Controls Mappings'!$F590))),ISNUMBER(SEARCH(IF(D$2&lt;&gt;"",D$2,"NA"),'MITRE &amp; Controls Mappings'!$G590))),ISNUMBER(SEARCH(IF(D$2&lt;&gt;"",D$2,"NA"),'MITRE &amp; Controls Mappings'!$H590))),ISNUMBER(SEARCH(IF(D$3&lt;&gt;"",D$3,"NA"),'MITRE &amp; Controls Mappings'!$I590))),ISNUMBER(SEARCH(IF(D$3&lt;&gt;"",D$3,"NA"),'MITRE &amp; Controls Mappings'!$J590))), 'MITRE &amp; Controls Mappings'!$B590,"")</f>
        <v/>
      </c>
      <c r="E592" t="str">
        <f>IF(OR(OR(OR(OR(OR(ISNUMBER(SEARCH(IF(E$1&lt;&gt;"",E$1,"NA"),'MITRE &amp; Controls Mappings'!$E590)),ISNUMBER(SEARCH(IF(E$1&lt;&gt;"",E$1,"NA"),'MITRE &amp; Controls Mappings'!$F590))),ISNUMBER(SEARCH(IF(E$2&lt;&gt;"",E$2,"NA"),'MITRE &amp; Controls Mappings'!$G590))),ISNUMBER(SEARCH(IF(E$2&lt;&gt;"",E$2,"NA"),'MITRE &amp; Controls Mappings'!$H590))),ISNUMBER(SEARCH(IF(E$3&lt;&gt;"",E$3,"NA"),'MITRE &amp; Controls Mappings'!$I590))),ISNUMBER(SEARCH(IF(E$3&lt;&gt;"",E$3,"NA"),'MITRE &amp; Controls Mappings'!$J590))), 'MITRE &amp; Controls Mappings'!$B590,"")</f>
        <v/>
      </c>
      <c r="F592" t="str">
        <f>IF(OR(OR(OR(OR(OR(ISNUMBER(SEARCH(IF(F$1&lt;&gt;"",F$1,"NA"),'MITRE &amp; Controls Mappings'!$E590)),ISNUMBER(SEARCH(IF(F$1&lt;&gt;"",F$1,"NA"),'MITRE &amp; Controls Mappings'!$F590))),ISNUMBER(SEARCH(IF(F$2&lt;&gt;"",F$2,"NA"),'MITRE &amp; Controls Mappings'!$G590))),ISNUMBER(SEARCH(IF(F$2&lt;&gt;"",F$2,"NA"),'MITRE &amp; Controls Mappings'!$H590))),ISNUMBER(SEARCH(IF(F$3&lt;&gt;"",F$3,"NA"),'MITRE &amp; Controls Mappings'!$I590))),ISNUMBER(SEARCH(IF(F$3&lt;&gt;"",F$3,"NA"),'MITRE &amp; Controls Mappings'!$J590))), 'MITRE &amp; Controls Mappings'!$B590,"")</f>
        <v/>
      </c>
      <c r="G592" t="str">
        <f>IF(OR(OR(OR(OR(OR(ISNUMBER(SEARCH(IF(G$1&lt;&gt;"",G$1,"NA"),'MITRE &amp; Controls Mappings'!$E590)),ISNUMBER(SEARCH(IF(G$1&lt;&gt;"",G$1,"NA"),'MITRE &amp; Controls Mappings'!$F590))),ISNUMBER(SEARCH(IF(G$2&lt;&gt;"",G$2,"NA"),'MITRE &amp; Controls Mappings'!$G590))),ISNUMBER(SEARCH(IF(G$2&lt;&gt;"",G$2,"NA"),'MITRE &amp; Controls Mappings'!$H590))),ISNUMBER(SEARCH(IF(G$3&lt;&gt;"",G$3,"NA"),'MITRE &amp; Controls Mappings'!$I590))),ISNUMBER(SEARCH(IF(G$3&lt;&gt;"",G$3,"NA"),'MITRE &amp; Controls Mappings'!$J590))), 'MITRE &amp; Controls Mappings'!$B590,"")</f>
        <v/>
      </c>
      <c r="H592" t="str">
        <f>IF(OR(OR(OR(OR(OR(ISNUMBER(SEARCH(IF(H$1&lt;&gt;"",H$1,"NA"),'MITRE &amp; Controls Mappings'!$E590)),ISNUMBER(SEARCH(IF(H$1&lt;&gt;"",H$1,"NA"),'MITRE &amp; Controls Mappings'!$F590))),ISNUMBER(SEARCH(IF(H$2&lt;&gt;"",H$2,"NA"),'MITRE &amp; Controls Mappings'!$G590))),ISNUMBER(SEARCH(IF(H$2&lt;&gt;"",H$2,"NA"),'MITRE &amp; Controls Mappings'!$H590))),ISNUMBER(SEARCH(IF(H$3&lt;&gt;"",H$3,"NA"),'MITRE &amp; Controls Mappings'!$I590))),ISNUMBER(SEARCH(IF(H$3&lt;&gt;"",H$3,"NA"),'MITRE &amp; Controls Mappings'!$J590))), 'MITRE &amp; Controls Mappings'!$B590,"")</f>
        <v/>
      </c>
      <c r="I592" t="str">
        <f>IF(OR(OR(OR(OR(OR(ISNUMBER(SEARCH(IF(I$1&lt;&gt;"",I$1,"NA"),'MITRE &amp; Controls Mappings'!$E590)),ISNUMBER(SEARCH(IF(I$1&lt;&gt;"",I$1,"NA"),'MITRE &amp; Controls Mappings'!$F590))),ISNUMBER(SEARCH(IF(I$2&lt;&gt;"",I$2,"NA"),'MITRE &amp; Controls Mappings'!$G590))),ISNUMBER(SEARCH(IF(I$2&lt;&gt;"",I$2,"NA"),'MITRE &amp; Controls Mappings'!$H590))),ISNUMBER(SEARCH(IF(I$3&lt;&gt;"",I$3,"NA"),'MITRE &amp; Controls Mappings'!$I590))),ISNUMBER(SEARCH(IF(I$3&lt;&gt;"",I$3,"NA"),'MITRE &amp; Controls Mappings'!$J590))), 'MITRE &amp; Controls Mappings'!$B590,"")</f>
        <v/>
      </c>
      <c r="J592" t="str">
        <f>IF(OR(OR(OR(OR(OR(ISNUMBER(SEARCH(IF(J$1&lt;&gt;"",J$1,"NA"),'MITRE &amp; Controls Mappings'!$E590)),ISNUMBER(SEARCH(IF(J$1&lt;&gt;"",J$1,"NA"),'MITRE &amp; Controls Mappings'!$F590))),ISNUMBER(SEARCH(IF(J$2&lt;&gt;"",J$2,"NA"),'MITRE &amp; Controls Mappings'!$G590))),ISNUMBER(SEARCH(IF(J$2&lt;&gt;"",J$2,"NA"),'MITRE &amp; Controls Mappings'!$H590))),ISNUMBER(SEARCH(IF(J$3&lt;&gt;"",J$3,"NA"),'MITRE &amp; Controls Mappings'!$I590))),ISNUMBER(SEARCH(IF(J$3&lt;&gt;"",J$3,"NA"),'MITRE &amp; Controls Mappings'!$J590))), 'MITRE &amp; Controls Mappings'!$B590,"")</f>
        <v/>
      </c>
      <c r="K592" t="str">
        <f>IF(OR(OR(OR(OR(OR(ISNUMBER(SEARCH(IF(K$1&lt;&gt;"",K$1,"NA"),'MITRE &amp; Controls Mappings'!$E590)),ISNUMBER(SEARCH(IF(K$1&lt;&gt;"",K$1,"NA"),'MITRE &amp; Controls Mappings'!$F590))),ISNUMBER(SEARCH(IF(K$2&lt;&gt;"",K$2,"NA"),'MITRE &amp; Controls Mappings'!$G590))),ISNUMBER(SEARCH(IF(K$2&lt;&gt;"",K$2,"NA"),'MITRE &amp; Controls Mappings'!$H590))),ISNUMBER(SEARCH(IF(K$3&lt;&gt;"",K$3,"NA"),'MITRE &amp; Controls Mappings'!$I590))),ISNUMBER(SEARCH(IF(K$3&lt;&gt;"",K$3,"NA"),'MITRE &amp; Controls Mappings'!$J590))), 'MITRE &amp; Controls Mappings'!$B590,"")</f>
        <v/>
      </c>
      <c r="L592" s="26" t="str">
        <f>IF('MITRE &amp; Controls Mappings'!D590 &lt;&gt;"",'MITRE &amp; Controls Mappings'!D590,"" )</f>
        <v>(L2) Ensure 'Disallow copying of user input methods to the system account for sign-in' is set to 'Enabled'</v>
      </c>
    </row>
    <row r="593" spans="1:12" x14ac:dyDescent="0.25">
      <c r="A593" t="str">
        <f>IF(COUNTIF(B593:K593,"="&amp;'MITRE &amp; Controls Mappings'!B591)&gt;0,'MITRE &amp; Controls Mappings'!B591,"")</f>
        <v/>
      </c>
      <c r="B593" t="str">
        <f>IF(OR(OR(OR(OR(OR(ISNUMBER(SEARCH(IF(B$1&lt;&gt;"",B$1,"NA"),'MITRE &amp; Controls Mappings'!$E591)),ISNUMBER(SEARCH(IF(B$1&lt;&gt;"",B$1,"NA"),'MITRE &amp; Controls Mappings'!$F591))),ISNUMBER(SEARCH(IF(B$2&lt;&gt;"",B$2,"NA"),'MITRE &amp; Controls Mappings'!$G591))),ISNUMBER(SEARCH(IF(B$2&lt;&gt;"",B$2,"NA"),'MITRE &amp; Controls Mappings'!$H591))),ISNUMBER(SEARCH(IF(B$3&lt;&gt;"",B$3,"NA"),'MITRE &amp; Controls Mappings'!$I591))),ISNUMBER(SEARCH(IF(B$3&lt;&gt;"",B$3,"NA"),'MITRE &amp; Controls Mappings'!$J591))), 'MITRE &amp; Controls Mappings'!$B591,"")</f>
        <v/>
      </c>
      <c r="C593" t="str">
        <f>IF(OR(OR(OR(OR(OR(ISNUMBER(SEARCH(IF(C$1&lt;&gt;"",C$1,"NA"),'MITRE &amp; Controls Mappings'!$E591)),ISNUMBER(SEARCH(IF(C$1&lt;&gt;"",C$1,"NA"),'MITRE &amp; Controls Mappings'!$F591))),ISNUMBER(SEARCH(IF(C$2&lt;&gt;"",C$2,"NA"),'MITRE &amp; Controls Mappings'!$G591))),ISNUMBER(SEARCH(IF(C$2&lt;&gt;"",C$2,"NA"),'MITRE &amp; Controls Mappings'!$H591))),ISNUMBER(SEARCH(IF(C$3&lt;&gt;"",C$3,"NA"),'MITRE &amp; Controls Mappings'!$I591))),ISNUMBER(SEARCH(IF(C$3&lt;&gt;"",C$3,"NA"),'MITRE &amp; Controls Mappings'!$J591))), 'MITRE &amp; Controls Mappings'!$B591,"")</f>
        <v/>
      </c>
      <c r="D593" t="str">
        <f>IF(OR(OR(OR(OR(OR(ISNUMBER(SEARCH(IF(D$1&lt;&gt;"",D$1,"NA"),'MITRE &amp; Controls Mappings'!$E591)),ISNUMBER(SEARCH(IF(D$1&lt;&gt;"",D$1,"NA"),'MITRE &amp; Controls Mappings'!$F591))),ISNUMBER(SEARCH(IF(D$2&lt;&gt;"",D$2,"NA"),'MITRE &amp; Controls Mappings'!$G591))),ISNUMBER(SEARCH(IF(D$2&lt;&gt;"",D$2,"NA"),'MITRE &amp; Controls Mappings'!$H591))),ISNUMBER(SEARCH(IF(D$3&lt;&gt;"",D$3,"NA"),'MITRE &amp; Controls Mappings'!$I591))),ISNUMBER(SEARCH(IF(D$3&lt;&gt;"",D$3,"NA"),'MITRE &amp; Controls Mappings'!$J591))), 'MITRE &amp; Controls Mappings'!$B591,"")</f>
        <v/>
      </c>
      <c r="E593" t="str">
        <f>IF(OR(OR(OR(OR(OR(ISNUMBER(SEARCH(IF(E$1&lt;&gt;"",E$1,"NA"),'MITRE &amp; Controls Mappings'!$E591)),ISNUMBER(SEARCH(IF(E$1&lt;&gt;"",E$1,"NA"),'MITRE &amp; Controls Mappings'!$F591))),ISNUMBER(SEARCH(IF(E$2&lt;&gt;"",E$2,"NA"),'MITRE &amp; Controls Mappings'!$G591))),ISNUMBER(SEARCH(IF(E$2&lt;&gt;"",E$2,"NA"),'MITRE &amp; Controls Mappings'!$H591))),ISNUMBER(SEARCH(IF(E$3&lt;&gt;"",E$3,"NA"),'MITRE &amp; Controls Mappings'!$I591))),ISNUMBER(SEARCH(IF(E$3&lt;&gt;"",E$3,"NA"),'MITRE &amp; Controls Mappings'!$J591))), 'MITRE &amp; Controls Mappings'!$B591,"")</f>
        <v/>
      </c>
      <c r="F593" t="str">
        <f>IF(OR(OR(OR(OR(OR(ISNUMBER(SEARCH(IF(F$1&lt;&gt;"",F$1,"NA"),'MITRE &amp; Controls Mappings'!$E591)),ISNUMBER(SEARCH(IF(F$1&lt;&gt;"",F$1,"NA"),'MITRE &amp; Controls Mappings'!$F591))),ISNUMBER(SEARCH(IF(F$2&lt;&gt;"",F$2,"NA"),'MITRE &amp; Controls Mappings'!$G591))),ISNUMBER(SEARCH(IF(F$2&lt;&gt;"",F$2,"NA"),'MITRE &amp; Controls Mappings'!$H591))),ISNUMBER(SEARCH(IF(F$3&lt;&gt;"",F$3,"NA"),'MITRE &amp; Controls Mappings'!$I591))),ISNUMBER(SEARCH(IF(F$3&lt;&gt;"",F$3,"NA"),'MITRE &amp; Controls Mappings'!$J591))), 'MITRE &amp; Controls Mappings'!$B591,"")</f>
        <v/>
      </c>
      <c r="G593" t="str">
        <f>IF(OR(OR(OR(OR(OR(ISNUMBER(SEARCH(IF(G$1&lt;&gt;"",G$1,"NA"),'MITRE &amp; Controls Mappings'!$E591)),ISNUMBER(SEARCH(IF(G$1&lt;&gt;"",G$1,"NA"),'MITRE &amp; Controls Mappings'!$F591))),ISNUMBER(SEARCH(IF(G$2&lt;&gt;"",G$2,"NA"),'MITRE &amp; Controls Mappings'!$G591))),ISNUMBER(SEARCH(IF(G$2&lt;&gt;"",G$2,"NA"),'MITRE &amp; Controls Mappings'!$H591))),ISNUMBER(SEARCH(IF(G$3&lt;&gt;"",G$3,"NA"),'MITRE &amp; Controls Mappings'!$I591))),ISNUMBER(SEARCH(IF(G$3&lt;&gt;"",G$3,"NA"),'MITRE &amp; Controls Mappings'!$J591))), 'MITRE &amp; Controls Mappings'!$B591,"")</f>
        <v/>
      </c>
      <c r="H593" t="str">
        <f>IF(OR(OR(OR(OR(OR(ISNUMBER(SEARCH(IF(H$1&lt;&gt;"",H$1,"NA"),'MITRE &amp; Controls Mappings'!$E591)),ISNUMBER(SEARCH(IF(H$1&lt;&gt;"",H$1,"NA"),'MITRE &amp; Controls Mappings'!$F591))),ISNUMBER(SEARCH(IF(H$2&lt;&gt;"",H$2,"NA"),'MITRE &amp; Controls Mappings'!$G591))),ISNUMBER(SEARCH(IF(H$2&lt;&gt;"",H$2,"NA"),'MITRE &amp; Controls Mappings'!$H591))),ISNUMBER(SEARCH(IF(H$3&lt;&gt;"",H$3,"NA"),'MITRE &amp; Controls Mappings'!$I591))),ISNUMBER(SEARCH(IF(H$3&lt;&gt;"",H$3,"NA"),'MITRE &amp; Controls Mappings'!$J591))), 'MITRE &amp; Controls Mappings'!$B591,"")</f>
        <v/>
      </c>
      <c r="I593" t="str">
        <f>IF(OR(OR(OR(OR(OR(ISNUMBER(SEARCH(IF(I$1&lt;&gt;"",I$1,"NA"),'MITRE &amp; Controls Mappings'!$E591)),ISNUMBER(SEARCH(IF(I$1&lt;&gt;"",I$1,"NA"),'MITRE &amp; Controls Mappings'!$F591))),ISNUMBER(SEARCH(IF(I$2&lt;&gt;"",I$2,"NA"),'MITRE &amp; Controls Mappings'!$G591))),ISNUMBER(SEARCH(IF(I$2&lt;&gt;"",I$2,"NA"),'MITRE &amp; Controls Mappings'!$H591))),ISNUMBER(SEARCH(IF(I$3&lt;&gt;"",I$3,"NA"),'MITRE &amp; Controls Mappings'!$I591))),ISNUMBER(SEARCH(IF(I$3&lt;&gt;"",I$3,"NA"),'MITRE &amp; Controls Mappings'!$J591))), 'MITRE &amp; Controls Mappings'!$B591,"")</f>
        <v/>
      </c>
      <c r="J593" t="str">
        <f>IF(OR(OR(OR(OR(OR(ISNUMBER(SEARCH(IF(J$1&lt;&gt;"",J$1,"NA"),'MITRE &amp; Controls Mappings'!$E591)),ISNUMBER(SEARCH(IF(J$1&lt;&gt;"",J$1,"NA"),'MITRE &amp; Controls Mappings'!$F591))),ISNUMBER(SEARCH(IF(J$2&lt;&gt;"",J$2,"NA"),'MITRE &amp; Controls Mappings'!$G591))),ISNUMBER(SEARCH(IF(J$2&lt;&gt;"",J$2,"NA"),'MITRE &amp; Controls Mappings'!$H591))),ISNUMBER(SEARCH(IF(J$3&lt;&gt;"",J$3,"NA"),'MITRE &amp; Controls Mappings'!$I591))),ISNUMBER(SEARCH(IF(J$3&lt;&gt;"",J$3,"NA"),'MITRE &amp; Controls Mappings'!$J591))), 'MITRE &amp; Controls Mappings'!$B591,"")</f>
        <v/>
      </c>
      <c r="K593" t="str">
        <f>IF(OR(OR(OR(OR(OR(ISNUMBER(SEARCH(IF(K$1&lt;&gt;"",K$1,"NA"),'MITRE &amp; Controls Mappings'!$E591)),ISNUMBER(SEARCH(IF(K$1&lt;&gt;"",K$1,"NA"),'MITRE &amp; Controls Mappings'!$F591))),ISNUMBER(SEARCH(IF(K$2&lt;&gt;"",K$2,"NA"),'MITRE &amp; Controls Mappings'!$G591))),ISNUMBER(SEARCH(IF(K$2&lt;&gt;"",K$2,"NA"),'MITRE &amp; Controls Mappings'!$H591))),ISNUMBER(SEARCH(IF(K$3&lt;&gt;"",K$3,"NA"),'MITRE &amp; Controls Mappings'!$I591))),ISNUMBER(SEARCH(IF(K$3&lt;&gt;"",K$3,"NA"),'MITRE &amp; Controls Mappings'!$J591))), 'MITRE &amp; Controls Mappings'!$B591,"")</f>
        <v/>
      </c>
      <c r="L593" s="26" t="str">
        <f>IF('MITRE &amp; Controls Mappings'!D591 &lt;&gt;"",'MITRE &amp; Controls Mappings'!D591,"" )</f>
        <v>Logon</v>
      </c>
    </row>
    <row r="594" spans="1:12" x14ac:dyDescent="0.25">
      <c r="A594" t="str">
        <f>IF(COUNTIF(B594:K594,"="&amp;'MITRE &amp; Controls Mappings'!B592)&gt;0,'MITRE &amp; Controls Mappings'!B592,"")</f>
        <v/>
      </c>
      <c r="B594" t="str">
        <f>IF(OR(OR(OR(OR(OR(ISNUMBER(SEARCH(IF(B$1&lt;&gt;"",B$1,"NA"),'MITRE &amp; Controls Mappings'!$E592)),ISNUMBER(SEARCH(IF(B$1&lt;&gt;"",B$1,"NA"),'MITRE &amp; Controls Mappings'!$F592))),ISNUMBER(SEARCH(IF(B$2&lt;&gt;"",B$2,"NA"),'MITRE &amp; Controls Mappings'!$G592))),ISNUMBER(SEARCH(IF(B$2&lt;&gt;"",B$2,"NA"),'MITRE &amp; Controls Mappings'!$H592))),ISNUMBER(SEARCH(IF(B$3&lt;&gt;"",B$3,"NA"),'MITRE &amp; Controls Mappings'!$I592))),ISNUMBER(SEARCH(IF(B$3&lt;&gt;"",B$3,"NA"),'MITRE &amp; Controls Mappings'!$J592))), 'MITRE &amp; Controls Mappings'!$B592,"")</f>
        <v/>
      </c>
      <c r="C594" t="str">
        <f>IF(OR(OR(OR(OR(OR(ISNUMBER(SEARCH(IF(C$1&lt;&gt;"",C$1,"NA"),'MITRE &amp; Controls Mappings'!$E592)),ISNUMBER(SEARCH(IF(C$1&lt;&gt;"",C$1,"NA"),'MITRE &amp; Controls Mappings'!$F592))),ISNUMBER(SEARCH(IF(C$2&lt;&gt;"",C$2,"NA"),'MITRE &amp; Controls Mappings'!$G592))),ISNUMBER(SEARCH(IF(C$2&lt;&gt;"",C$2,"NA"),'MITRE &amp; Controls Mappings'!$H592))),ISNUMBER(SEARCH(IF(C$3&lt;&gt;"",C$3,"NA"),'MITRE &amp; Controls Mappings'!$I592))),ISNUMBER(SEARCH(IF(C$3&lt;&gt;"",C$3,"NA"),'MITRE &amp; Controls Mappings'!$J592))), 'MITRE &amp; Controls Mappings'!$B592,"")</f>
        <v/>
      </c>
      <c r="D594" t="str">
        <f>IF(OR(OR(OR(OR(OR(ISNUMBER(SEARCH(IF(D$1&lt;&gt;"",D$1,"NA"),'MITRE &amp; Controls Mappings'!$E592)),ISNUMBER(SEARCH(IF(D$1&lt;&gt;"",D$1,"NA"),'MITRE &amp; Controls Mappings'!$F592))),ISNUMBER(SEARCH(IF(D$2&lt;&gt;"",D$2,"NA"),'MITRE &amp; Controls Mappings'!$G592))),ISNUMBER(SEARCH(IF(D$2&lt;&gt;"",D$2,"NA"),'MITRE &amp; Controls Mappings'!$H592))),ISNUMBER(SEARCH(IF(D$3&lt;&gt;"",D$3,"NA"),'MITRE &amp; Controls Mappings'!$I592))),ISNUMBER(SEARCH(IF(D$3&lt;&gt;"",D$3,"NA"),'MITRE &amp; Controls Mappings'!$J592))), 'MITRE &amp; Controls Mappings'!$B592,"")</f>
        <v/>
      </c>
      <c r="E594" t="str">
        <f>IF(OR(OR(OR(OR(OR(ISNUMBER(SEARCH(IF(E$1&lt;&gt;"",E$1,"NA"),'MITRE &amp; Controls Mappings'!$E592)),ISNUMBER(SEARCH(IF(E$1&lt;&gt;"",E$1,"NA"),'MITRE &amp; Controls Mappings'!$F592))),ISNUMBER(SEARCH(IF(E$2&lt;&gt;"",E$2,"NA"),'MITRE &amp; Controls Mappings'!$G592))),ISNUMBER(SEARCH(IF(E$2&lt;&gt;"",E$2,"NA"),'MITRE &amp; Controls Mappings'!$H592))),ISNUMBER(SEARCH(IF(E$3&lt;&gt;"",E$3,"NA"),'MITRE &amp; Controls Mappings'!$I592))),ISNUMBER(SEARCH(IF(E$3&lt;&gt;"",E$3,"NA"),'MITRE &amp; Controls Mappings'!$J592))), 'MITRE &amp; Controls Mappings'!$B592,"")</f>
        <v/>
      </c>
      <c r="F594" t="str">
        <f>IF(OR(OR(OR(OR(OR(ISNUMBER(SEARCH(IF(F$1&lt;&gt;"",F$1,"NA"),'MITRE &amp; Controls Mappings'!$E592)),ISNUMBER(SEARCH(IF(F$1&lt;&gt;"",F$1,"NA"),'MITRE &amp; Controls Mappings'!$F592))),ISNUMBER(SEARCH(IF(F$2&lt;&gt;"",F$2,"NA"),'MITRE &amp; Controls Mappings'!$G592))),ISNUMBER(SEARCH(IF(F$2&lt;&gt;"",F$2,"NA"),'MITRE &amp; Controls Mappings'!$H592))),ISNUMBER(SEARCH(IF(F$3&lt;&gt;"",F$3,"NA"),'MITRE &amp; Controls Mappings'!$I592))),ISNUMBER(SEARCH(IF(F$3&lt;&gt;"",F$3,"NA"),'MITRE &amp; Controls Mappings'!$J592))), 'MITRE &amp; Controls Mappings'!$B592,"")</f>
        <v/>
      </c>
      <c r="G594" t="str">
        <f>IF(OR(OR(OR(OR(OR(ISNUMBER(SEARCH(IF(G$1&lt;&gt;"",G$1,"NA"),'MITRE &amp; Controls Mappings'!$E592)),ISNUMBER(SEARCH(IF(G$1&lt;&gt;"",G$1,"NA"),'MITRE &amp; Controls Mappings'!$F592))),ISNUMBER(SEARCH(IF(G$2&lt;&gt;"",G$2,"NA"),'MITRE &amp; Controls Mappings'!$G592))),ISNUMBER(SEARCH(IF(G$2&lt;&gt;"",G$2,"NA"),'MITRE &amp; Controls Mappings'!$H592))),ISNUMBER(SEARCH(IF(G$3&lt;&gt;"",G$3,"NA"),'MITRE &amp; Controls Mappings'!$I592))),ISNUMBER(SEARCH(IF(G$3&lt;&gt;"",G$3,"NA"),'MITRE &amp; Controls Mappings'!$J592))), 'MITRE &amp; Controls Mappings'!$B592,"")</f>
        <v/>
      </c>
      <c r="H594" t="str">
        <f>IF(OR(OR(OR(OR(OR(ISNUMBER(SEARCH(IF(H$1&lt;&gt;"",H$1,"NA"),'MITRE &amp; Controls Mappings'!$E592)),ISNUMBER(SEARCH(IF(H$1&lt;&gt;"",H$1,"NA"),'MITRE &amp; Controls Mappings'!$F592))),ISNUMBER(SEARCH(IF(H$2&lt;&gt;"",H$2,"NA"),'MITRE &amp; Controls Mappings'!$G592))),ISNUMBER(SEARCH(IF(H$2&lt;&gt;"",H$2,"NA"),'MITRE &amp; Controls Mappings'!$H592))),ISNUMBER(SEARCH(IF(H$3&lt;&gt;"",H$3,"NA"),'MITRE &amp; Controls Mappings'!$I592))),ISNUMBER(SEARCH(IF(H$3&lt;&gt;"",H$3,"NA"),'MITRE &amp; Controls Mappings'!$J592))), 'MITRE &amp; Controls Mappings'!$B592,"")</f>
        <v/>
      </c>
      <c r="I594" t="str">
        <f>IF(OR(OR(OR(OR(OR(ISNUMBER(SEARCH(IF(I$1&lt;&gt;"",I$1,"NA"),'MITRE &amp; Controls Mappings'!$E592)),ISNUMBER(SEARCH(IF(I$1&lt;&gt;"",I$1,"NA"),'MITRE &amp; Controls Mappings'!$F592))),ISNUMBER(SEARCH(IF(I$2&lt;&gt;"",I$2,"NA"),'MITRE &amp; Controls Mappings'!$G592))),ISNUMBER(SEARCH(IF(I$2&lt;&gt;"",I$2,"NA"),'MITRE &amp; Controls Mappings'!$H592))),ISNUMBER(SEARCH(IF(I$3&lt;&gt;"",I$3,"NA"),'MITRE &amp; Controls Mappings'!$I592))),ISNUMBER(SEARCH(IF(I$3&lt;&gt;"",I$3,"NA"),'MITRE &amp; Controls Mappings'!$J592))), 'MITRE &amp; Controls Mappings'!$B592,"")</f>
        <v/>
      </c>
      <c r="J594" t="str">
        <f>IF(OR(OR(OR(OR(OR(ISNUMBER(SEARCH(IF(J$1&lt;&gt;"",J$1,"NA"),'MITRE &amp; Controls Mappings'!$E592)),ISNUMBER(SEARCH(IF(J$1&lt;&gt;"",J$1,"NA"),'MITRE &amp; Controls Mappings'!$F592))),ISNUMBER(SEARCH(IF(J$2&lt;&gt;"",J$2,"NA"),'MITRE &amp; Controls Mappings'!$G592))),ISNUMBER(SEARCH(IF(J$2&lt;&gt;"",J$2,"NA"),'MITRE &amp; Controls Mappings'!$H592))),ISNUMBER(SEARCH(IF(J$3&lt;&gt;"",J$3,"NA"),'MITRE &amp; Controls Mappings'!$I592))),ISNUMBER(SEARCH(IF(J$3&lt;&gt;"",J$3,"NA"),'MITRE &amp; Controls Mappings'!$J592))), 'MITRE &amp; Controls Mappings'!$B592,"")</f>
        <v/>
      </c>
      <c r="K594" t="str">
        <f>IF(OR(OR(OR(OR(OR(ISNUMBER(SEARCH(IF(K$1&lt;&gt;"",K$1,"NA"),'MITRE &amp; Controls Mappings'!$E592)),ISNUMBER(SEARCH(IF(K$1&lt;&gt;"",K$1,"NA"),'MITRE &amp; Controls Mappings'!$F592))),ISNUMBER(SEARCH(IF(K$2&lt;&gt;"",K$2,"NA"),'MITRE &amp; Controls Mappings'!$G592))),ISNUMBER(SEARCH(IF(K$2&lt;&gt;"",K$2,"NA"),'MITRE &amp; Controls Mappings'!$H592))),ISNUMBER(SEARCH(IF(K$3&lt;&gt;"",K$3,"NA"),'MITRE &amp; Controls Mappings'!$I592))),ISNUMBER(SEARCH(IF(K$3&lt;&gt;"",K$3,"NA"),'MITRE &amp; Controls Mappings'!$J592))), 'MITRE &amp; Controls Mappings'!$B592,"")</f>
        <v/>
      </c>
      <c r="L594" s="26" t="str">
        <f>IF('MITRE &amp; Controls Mappings'!D592 &lt;&gt;"",'MITRE &amp; Controls Mappings'!D592,"" )</f>
        <v>(L1) Ensure 'Block user from showing account details on sign-in' is set to 'Enabled'</v>
      </c>
    </row>
    <row r="595" spans="1:12" x14ac:dyDescent="0.25">
      <c r="A595" t="str">
        <f>IF(COUNTIF(B595:K595,"="&amp;'MITRE &amp; Controls Mappings'!B593)&gt;0,'MITRE &amp; Controls Mappings'!B593,"")</f>
        <v/>
      </c>
      <c r="B595" t="str">
        <f>IF(OR(OR(OR(OR(OR(ISNUMBER(SEARCH(IF(B$1&lt;&gt;"",B$1,"NA"),'MITRE &amp; Controls Mappings'!$E593)),ISNUMBER(SEARCH(IF(B$1&lt;&gt;"",B$1,"NA"),'MITRE &amp; Controls Mappings'!$F593))),ISNUMBER(SEARCH(IF(B$2&lt;&gt;"",B$2,"NA"),'MITRE &amp; Controls Mappings'!$G593))),ISNUMBER(SEARCH(IF(B$2&lt;&gt;"",B$2,"NA"),'MITRE &amp; Controls Mappings'!$H593))),ISNUMBER(SEARCH(IF(B$3&lt;&gt;"",B$3,"NA"),'MITRE &amp; Controls Mappings'!$I593))),ISNUMBER(SEARCH(IF(B$3&lt;&gt;"",B$3,"NA"),'MITRE &amp; Controls Mappings'!$J593))), 'MITRE &amp; Controls Mappings'!$B593,"")</f>
        <v/>
      </c>
      <c r="C595" t="str">
        <f>IF(OR(OR(OR(OR(OR(ISNUMBER(SEARCH(IF(C$1&lt;&gt;"",C$1,"NA"),'MITRE &amp; Controls Mappings'!$E593)),ISNUMBER(SEARCH(IF(C$1&lt;&gt;"",C$1,"NA"),'MITRE &amp; Controls Mappings'!$F593))),ISNUMBER(SEARCH(IF(C$2&lt;&gt;"",C$2,"NA"),'MITRE &amp; Controls Mappings'!$G593))),ISNUMBER(SEARCH(IF(C$2&lt;&gt;"",C$2,"NA"),'MITRE &amp; Controls Mappings'!$H593))),ISNUMBER(SEARCH(IF(C$3&lt;&gt;"",C$3,"NA"),'MITRE &amp; Controls Mappings'!$I593))),ISNUMBER(SEARCH(IF(C$3&lt;&gt;"",C$3,"NA"),'MITRE &amp; Controls Mappings'!$J593))), 'MITRE &amp; Controls Mappings'!$B593,"")</f>
        <v/>
      </c>
      <c r="D595" t="str">
        <f>IF(OR(OR(OR(OR(OR(ISNUMBER(SEARCH(IF(D$1&lt;&gt;"",D$1,"NA"),'MITRE &amp; Controls Mappings'!$E593)),ISNUMBER(SEARCH(IF(D$1&lt;&gt;"",D$1,"NA"),'MITRE &amp; Controls Mappings'!$F593))),ISNUMBER(SEARCH(IF(D$2&lt;&gt;"",D$2,"NA"),'MITRE &amp; Controls Mappings'!$G593))),ISNUMBER(SEARCH(IF(D$2&lt;&gt;"",D$2,"NA"),'MITRE &amp; Controls Mappings'!$H593))),ISNUMBER(SEARCH(IF(D$3&lt;&gt;"",D$3,"NA"),'MITRE &amp; Controls Mappings'!$I593))),ISNUMBER(SEARCH(IF(D$3&lt;&gt;"",D$3,"NA"),'MITRE &amp; Controls Mappings'!$J593))), 'MITRE &amp; Controls Mappings'!$B593,"")</f>
        <v/>
      </c>
      <c r="E595" t="str">
        <f>IF(OR(OR(OR(OR(OR(ISNUMBER(SEARCH(IF(E$1&lt;&gt;"",E$1,"NA"),'MITRE &amp; Controls Mappings'!$E593)),ISNUMBER(SEARCH(IF(E$1&lt;&gt;"",E$1,"NA"),'MITRE &amp; Controls Mappings'!$F593))),ISNUMBER(SEARCH(IF(E$2&lt;&gt;"",E$2,"NA"),'MITRE &amp; Controls Mappings'!$G593))),ISNUMBER(SEARCH(IF(E$2&lt;&gt;"",E$2,"NA"),'MITRE &amp; Controls Mappings'!$H593))),ISNUMBER(SEARCH(IF(E$3&lt;&gt;"",E$3,"NA"),'MITRE &amp; Controls Mappings'!$I593))),ISNUMBER(SEARCH(IF(E$3&lt;&gt;"",E$3,"NA"),'MITRE &amp; Controls Mappings'!$J593))), 'MITRE &amp; Controls Mappings'!$B593,"")</f>
        <v/>
      </c>
      <c r="F595" t="str">
        <f>IF(OR(OR(OR(OR(OR(ISNUMBER(SEARCH(IF(F$1&lt;&gt;"",F$1,"NA"),'MITRE &amp; Controls Mappings'!$E593)),ISNUMBER(SEARCH(IF(F$1&lt;&gt;"",F$1,"NA"),'MITRE &amp; Controls Mappings'!$F593))),ISNUMBER(SEARCH(IF(F$2&lt;&gt;"",F$2,"NA"),'MITRE &amp; Controls Mappings'!$G593))),ISNUMBER(SEARCH(IF(F$2&lt;&gt;"",F$2,"NA"),'MITRE &amp; Controls Mappings'!$H593))),ISNUMBER(SEARCH(IF(F$3&lt;&gt;"",F$3,"NA"),'MITRE &amp; Controls Mappings'!$I593))),ISNUMBER(SEARCH(IF(F$3&lt;&gt;"",F$3,"NA"),'MITRE &amp; Controls Mappings'!$J593))), 'MITRE &amp; Controls Mappings'!$B593,"")</f>
        <v/>
      </c>
      <c r="G595" t="str">
        <f>IF(OR(OR(OR(OR(OR(ISNUMBER(SEARCH(IF(G$1&lt;&gt;"",G$1,"NA"),'MITRE &amp; Controls Mappings'!$E593)),ISNUMBER(SEARCH(IF(G$1&lt;&gt;"",G$1,"NA"),'MITRE &amp; Controls Mappings'!$F593))),ISNUMBER(SEARCH(IF(G$2&lt;&gt;"",G$2,"NA"),'MITRE &amp; Controls Mappings'!$G593))),ISNUMBER(SEARCH(IF(G$2&lt;&gt;"",G$2,"NA"),'MITRE &amp; Controls Mappings'!$H593))),ISNUMBER(SEARCH(IF(G$3&lt;&gt;"",G$3,"NA"),'MITRE &amp; Controls Mappings'!$I593))),ISNUMBER(SEARCH(IF(G$3&lt;&gt;"",G$3,"NA"),'MITRE &amp; Controls Mappings'!$J593))), 'MITRE &amp; Controls Mappings'!$B593,"")</f>
        <v/>
      </c>
      <c r="H595" t="str">
        <f>IF(OR(OR(OR(OR(OR(ISNUMBER(SEARCH(IF(H$1&lt;&gt;"",H$1,"NA"),'MITRE &amp; Controls Mappings'!$E593)),ISNUMBER(SEARCH(IF(H$1&lt;&gt;"",H$1,"NA"),'MITRE &amp; Controls Mappings'!$F593))),ISNUMBER(SEARCH(IF(H$2&lt;&gt;"",H$2,"NA"),'MITRE &amp; Controls Mappings'!$G593))),ISNUMBER(SEARCH(IF(H$2&lt;&gt;"",H$2,"NA"),'MITRE &amp; Controls Mappings'!$H593))),ISNUMBER(SEARCH(IF(H$3&lt;&gt;"",H$3,"NA"),'MITRE &amp; Controls Mappings'!$I593))),ISNUMBER(SEARCH(IF(H$3&lt;&gt;"",H$3,"NA"),'MITRE &amp; Controls Mappings'!$J593))), 'MITRE &amp; Controls Mappings'!$B593,"")</f>
        <v/>
      </c>
      <c r="I595" t="str">
        <f>IF(OR(OR(OR(OR(OR(ISNUMBER(SEARCH(IF(I$1&lt;&gt;"",I$1,"NA"),'MITRE &amp; Controls Mappings'!$E593)),ISNUMBER(SEARCH(IF(I$1&lt;&gt;"",I$1,"NA"),'MITRE &amp; Controls Mappings'!$F593))),ISNUMBER(SEARCH(IF(I$2&lt;&gt;"",I$2,"NA"),'MITRE &amp; Controls Mappings'!$G593))),ISNUMBER(SEARCH(IF(I$2&lt;&gt;"",I$2,"NA"),'MITRE &amp; Controls Mappings'!$H593))),ISNUMBER(SEARCH(IF(I$3&lt;&gt;"",I$3,"NA"),'MITRE &amp; Controls Mappings'!$I593))),ISNUMBER(SEARCH(IF(I$3&lt;&gt;"",I$3,"NA"),'MITRE &amp; Controls Mappings'!$J593))), 'MITRE &amp; Controls Mappings'!$B593,"")</f>
        <v/>
      </c>
      <c r="J595" t="str">
        <f>IF(OR(OR(OR(OR(OR(ISNUMBER(SEARCH(IF(J$1&lt;&gt;"",J$1,"NA"),'MITRE &amp; Controls Mappings'!$E593)),ISNUMBER(SEARCH(IF(J$1&lt;&gt;"",J$1,"NA"),'MITRE &amp; Controls Mappings'!$F593))),ISNUMBER(SEARCH(IF(J$2&lt;&gt;"",J$2,"NA"),'MITRE &amp; Controls Mappings'!$G593))),ISNUMBER(SEARCH(IF(J$2&lt;&gt;"",J$2,"NA"),'MITRE &amp; Controls Mappings'!$H593))),ISNUMBER(SEARCH(IF(J$3&lt;&gt;"",J$3,"NA"),'MITRE &amp; Controls Mappings'!$I593))),ISNUMBER(SEARCH(IF(J$3&lt;&gt;"",J$3,"NA"),'MITRE &amp; Controls Mappings'!$J593))), 'MITRE &amp; Controls Mappings'!$B593,"")</f>
        <v/>
      </c>
      <c r="K595" t="str">
        <f>IF(OR(OR(OR(OR(OR(ISNUMBER(SEARCH(IF(K$1&lt;&gt;"",K$1,"NA"),'MITRE &amp; Controls Mappings'!$E593)),ISNUMBER(SEARCH(IF(K$1&lt;&gt;"",K$1,"NA"),'MITRE &amp; Controls Mappings'!$F593))),ISNUMBER(SEARCH(IF(K$2&lt;&gt;"",K$2,"NA"),'MITRE &amp; Controls Mappings'!$G593))),ISNUMBER(SEARCH(IF(K$2&lt;&gt;"",K$2,"NA"),'MITRE &amp; Controls Mappings'!$H593))),ISNUMBER(SEARCH(IF(K$3&lt;&gt;"",K$3,"NA"),'MITRE &amp; Controls Mappings'!$I593))),ISNUMBER(SEARCH(IF(K$3&lt;&gt;"",K$3,"NA"),'MITRE &amp; Controls Mappings'!$J593))), 'MITRE &amp; Controls Mappings'!$B593,"")</f>
        <v/>
      </c>
      <c r="L595" s="26" t="str">
        <f>IF('MITRE &amp; Controls Mappings'!D593 &lt;&gt;"",'MITRE &amp; Controls Mappings'!D593,"" )</f>
        <v>(L1) Ensure 'Block user from showing account details on sign-in' is set to 'Enabled'</v>
      </c>
    </row>
    <row r="596" spans="1:12" x14ac:dyDescent="0.25">
      <c r="A596" t="str">
        <f>IF(COUNTIF(B596:K596,"="&amp;'MITRE &amp; Controls Mappings'!B594)&gt;0,'MITRE &amp; Controls Mappings'!B594,"")</f>
        <v/>
      </c>
      <c r="B596" t="str">
        <f>IF(OR(OR(OR(OR(OR(ISNUMBER(SEARCH(IF(B$1&lt;&gt;"",B$1,"NA"),'MITRE &amp; Controls Mappings'!$E594)),ISNUMBER(SEARCH(IF(B$1&lt;&gt;"",B$1,"NA"),'MITRE &amp; Controls Mappings'!$F594))),ISNUMBER(SEARCH(IF(B$2&lt;&gt;"",B$2,"NA"),'MITRE &amp; Controls Mappings'!$G594))),ISNUMBER(SEARCH(IF(B$2&lt;&gt;"",B$2,"NA"),'MITRE &amp; Controls Mappings'!$H594))),ISNUMBER(SEARCH(IF(B$3&lt;&gt;"",B$3,"NA"),'MITRE &amp; Controls Mappings'!$I594))),ISNUMBER(SEARCH(IF(B$3&lt;&gt;"",B$3,"NA"),'MITRE &amp; Controls Mappings'!$J594))), 'MITRE &amp; Controls Mappings'!$B594,"")</f>
        <v/>
      </c>
      <c r="C596" t="str">
        <f>IF(OR(OR(OR(OR(OR(ISNUMBER(SEARCH(IF(C$1&lt;&gt;"",C$1,"NA"),'MITRE &amp; Controls Mappings'!$E594)),ISNUMBER(SEARCH(IF(C$1&lt;&gt;"",C$1,"NA"),'MITRE &amp; Controls Mappings'!$F594))),ISNUMBER(SEARCH(IF(C$2&lt;&gt;"",C$2,"NA"),'MITRE &amp; Controls Mappings'!$G594))),ISNUMBER(SEARCH(IF(C$2&lt;&gt;"",C$2,"NA"),'MITRE &amp; Controls Mappings'!$H594))),ISNUMBER(SEARCH(IF(C$3&lt;&gt;"",C$3,"NA"),'MITRE &amp; Controls Mappings'!$I594))),ISNUMBER(SEARCH(IF(C$3&lt;&gt;"",C$3,"NA"),'MITRE &amp; Controls Mappings'!$J594))), 'MITRE &amp; Controls Mappings'!$B594,"")</f>
        <v/>
      </c>
      <c r="D596" t="str">
        <f>IF(OR(OR(OR(OR(OR(ISNUMBER(SEARCH(IF(D$1&lt;&gt;"",D$1,"NA"),'MITRE &amp; Controls Mappings'!$E594)),ISNUMBER(SEARCH(IF(D$1&lt;&gt;"",D$1,"NA"),'MITRE &amp; Controls Mappings'!$F594))),ISNUMBER(SEARCH(IF(D$2&lt;&gt;"",D$2,"NA"),'MITRE &amp; Controls Mappings'!$G594))),ISNUMBER(SEARCH(IF(D$2&lt;&gt;"",D$2,"NA"),'MITRE &amp; Controls Mappings'!$H594))),ISNUMBER(SEARCH(IF(D$3&lt;&gt;"",D$3,"NA"),'MITRE &amp; Controls Mappings'!$I594))),ISNUMBER(SEARCH(IF(D$3&lt;&gt;"",D$3,"NA"),'MITRE &amp; Controls Mappings'!$J594))), 'MITRE &amp; Controls Mappings'!$B594,"")</f>
        <v/>
      </c>
      <c r="E596" t="str">
        <f>IF(OR(OR(OR(OR(OR(ISNUMBER(SEARCH(IF(E$1&lt;&gt;"",E$1,"NA"),'MITRE &amp; Controls Mappings'!$E594)),ISNUMBER(SEARCH(IF(E$1&lt;&gt;"",E$1,"NA"),'MITRE &amp; Controls Mappings'!$F594))),ISNUMBER(SEARCH(IF(E$2&lt;&gt;"",E$2,"NA"),'MITRE &amp; Controls Mappings'!$G594))),ISNUMBER(SEARCH(IF(E$2&lt;&gt;"",E$2,"NA"),'MITRE &amp; Controls Mappings'!$H594))),ISNUMBER(SEARCH(IF(E$3&lt;&gt;"",E$3,"NA"),'MITRE &amp; Controls Mappings'!$I594))),ISNUMBER(SEARCH(IF(E$3&lt;&gt;"",E$3,"NA"),'MITRE &amp; Controls Mappings'!$J594))), 'MITRE &amp; Controls Mappings'!$B594,"")</f>
        <v/>
      </c>
      <c r="F596" t="str">
        <f>IF(OR(OR(OR(OR(OR(ISNUMBER(SEARCH(IF(F$1&lt;&gt;"",F$1,"NA"),'MITRE &amp; Controls Mappings'!$E594)),ISNUMBER(SEARCH(IF(F$1&lt;&gt;"",F$1,"NA"),'MITRE &amp; Controls Mappings'!$F594))),ISNUMBER(SEARCH(IF(F$2&lt;&gt;"",F$2,"NA"),'MITRE &amp; Controls Mappings'!$G594))),ISNUMBER(SEARCH(IF(F$2&lt;&gt;"",F$2,"NA"),'MITRE &amp; Controls Mappings'!$H594))),ISNUMBER(SEARCH(IF(F$3&lt;&gt;"",F$3,"NA"),'MITRE &amp; Controls Mappings'!$I594))),ISNUMBER(SEARCH(IF(F$3&lt;&gt;"",F$3,"NA"),'MITRE &amp; Controls Mappings'!$J594))), 'MITRE &amp; Controls Mappings'!$B594,"")</f>
        <v/>
      </c>
      <c r="G596" t="str">
        <f>IF(OR(OR(OR(OR(OR(ISNUMBER(SEARCH(IF(G$1&lt;&gt;"",G$1,"NA"),'MITRE &amp; Controls Mappings'!$E594)),ISNUMBER(SEARCH(IF(G$1&lt;&gt;"",G$1,"NA"),'MITRE &amp; Controls Mappings'!$F594))),ISNUMBER(SEARCH(IF(G$2&lt;&gt;"",G$2,"NA"),'MITRE &amp; Controls Mappings'!$G594))),ISNUMBER(SEARCH(IF(G$2&lt;&gt;"",G$2,"NA"),'MITRE &amp; Controls Mappings'!$H594))),ISNUMBER(SEARCH(IF(G$3&lt;&gt;"",G$3,"NA"),'MITRE &amp; Controls Mappings'!$I594))),ISNUMBER(SEARCH(IF(G$3&lt;&gt;"",G$3,"NA"),'MITRE &amp; Controls Mappings'!$J594))), 'MITRE &amp; Controls Mappings'!$B594,"")</f>
        <v/>
      </c>
      <c r="H596" t="str">
        <f>IF(OR(OR(OR(OR(OR(ISNUMBER(SEARCH(IF(H$1&lt;&gt;"",H$1,"NA"),'MITRE &amp; Controls Mappings'!$E594)),ISNUMBER(SEARCH(IF(H$1&lt;&gt;"",H$1,"NA"),'MITRE &amp; Controls Mappings'!$F594))),ISNUMBER(SEARCH(IF(H$2&lt;&gt;"",H$2,"NA"),'MITRE &amp; Controls Mappings'!$G594))),ISNUMBER(SEARCH(IF(H$2&lt;&gt;"",H$2,"NA"),'MITRE &amp; Controls Mappings'!$H594))),ISNUMBER(SEARCH(IF(H$3&lt;&gt;"",H$3,"NA"),'MITRE &amp; Controls Mappings'!$I594))),ISNUMBER(SEARCH(IF(H$3&lt;&gt;"",H$3,"NA"),'MITRE &amp; Controls Mappings'!$J594))), 'MITRE &amp; Controls Mappings'!$B594,"")</f>
        <v/>
      </c>
      <c r="I596" t="str">
        <f>IF(OR(OR(OR(OR(OR(ISNUMBER(SEARCH(IF(I$1&lt;&gt;"",I$1,"NA"),'MITRE &amp; Controls Mappings'!$E594)),ISNUMBER(SEARCH(IF(I$1&lt;&gt;"",I$1,"NA"),'MITRE &amp; Controls Mappings'!$F594))),ISNUMBER(SEARCH(IF(I$2&lt;&gt;"",I$2,"NA"),'MITRE &amp; Controls Mappings'!$G594))),ISNUMBER(SEARCH(IF(I$2&lt;&gt;"",I$2,"NA"),'MITRE &amp; Controls Mappings'!$H594))),ISNUMBER(SEARCH(IF(I$3&lt;&gt;"",I$3,"NA"),'MITRE &amp; Controls Mappings'!$I594))),ISNUMBER(SEARCH(IF(I$3&lt;&gt;"",I$3,"NA"),'MITRE &amp; Controls Mappings'!$J594))), 'MITRE &amp; Controls Mappings'!$B594,"")</f>
        <v/>
      </c>
      <c r="J596" t="str">
        <f>IF(OR(OR(OR(OR(OR(ISNUMBER(SEARCH(IF(J$1&lt;&gt;"",J$1,"NA"),'MITRE &amp; Controls Mappings'!$E594)),ISNUMBER(SEARCH(IF(J$1&lt;&gt;"",J$1,"NA"),'MITRE &amp; Controls Mappings'!$F594))),ISNUMBER(SEARCH(IF(J$2&lt;&gt;"",J$2,"NA"),'MITRE &amp; Controls Mappings'!$G594))),ISNUMBER(SEARCH(IF(J$2&lt;&gt;"",J$2,"NA"),'MITRE &amp; Controls Mappings'!$H594))),ISNUMBER(SEARCH(IF(J$3&lt;&gt;"",J$3,"NA"),'MITRE &amp; Controls Mappings'!$I594))),ISNUMBER(SEARCH(IF(J$3&lt;&gt;"",J$3,"NA"),'MITRE &amp; Controls Mappings'!$J594))), 'MITRE &amp; Controls Mappings'!$B594,"")</f>
        <v/>
      </c>
      <c r="K596" t="str">
        <f>IF(OR(OR(OR(OR(OR(ISNUMBER(SEARCH(IF(K$1&lt;&gt;"",K$1,"NA"),'MITRE &amp; Controls Mappings'!$E594)),ISNUMBER(SEARCH(IF(K$1&lt;&gt;"",K$1,"NA"),'MITRE &amp; Controls Mappings'!$F594))),ISNUMBER(SEARCH(IF(K$2&lt;&gt;"",K$2,"NA"),'MITRE &amp; Controls Mappings'!$G594))),ISNUMBER(SEARCH(IF(K$2&lt;&gt;"",K$2,"NA"),'MITRE &amp; Controls Mappings'!$H594))),ISNUMBER(SEARCH(IF(K$3&lt;&gt;"",K$3,"NA"),'MITRE &amp; Controls Mappings'!$I594))),ISNUMBER(SEARCH(IF(K$3&lt;&gt;"",K$3,"NA"),'MITRE &amp; Controls Mappings'!$J594))), 'MITRE &amp; Controls Mappings'!$B594,"")</f>
        <v/>
      </c>
      <c r="L596" s="26" t="str">
        <f>IF('MITRE &amp; Controls Mappings'!D594 &lt;&gt;"",'MITRE &amp; Controls Mappings'!D594,"" )</f>
        <v>(L1) Ensure 'Do not display network selection UI' is set to 'Enabled'</v>
      </c>
    </row>
    <row r="597" spans="1:12" x14ac:dyDescent="0.25">
      <c r="A597" t="str">
        <f>IF(COUNTIF(B597:K597,"="&amp;'MITRE &amp; Controls Mappings'!B595)&gt;0,'MITRE &amp; Controls Mappings'!B595,"")</f>
        <v/>
      </c>
      <c r="B597" t="str">
        <f>IF(OR(OR(OR(OR(OR(ISNUMBER(SEARCH(IF(B$1&lt;&gt;"",B$1,"NA"),'MITRE &amp; Controls Mappings'!$E595)),ISNUMBER(SEARCH(IF(B$1&lt;&gt;"",B$1,"NA"),'MITRE &amp; Controls Mappings'!$F595))),ISNUMBER(SEARCH(IF(B$2&lt;&gt;"",B$2,"NA"),'MITRE &amp; Controls Mappings'!$G595))),ISNUMBER(SEARCH(IF(B$2&lt;&gt;"",B$2,"NA"),'MITRE &amp; Controls Mappings'!$H595))),ISNUMBER(SEARCH(IF(B$3&lt;&gt;"",B$3,"NA"),'MITRE &amp; Controls Mappings'!$I595))),ISNUMBER(SEARCH(IF(B$3&lt;&gt;"",B$3,"NA"),'MITRE &amp; Controls Mappings'!$J595))), 'MITRE &amp; Controls Mappings'!$B595,"")</f>
        <v/>
      </c>
      <c r="C597" t="str">
        <f>IF(OR(OR(OR(OR(OR(ISNUMBER(SEARCH(IF(C$1&lt;&gt;"",C$1,"NA"),'MITRE &amp; Controls Mappings'!$E595)),ISNUMBER(SEARCH(IF(C$1&lt;&gt;"",C$1,"NA"),'MITRE &amp; Controls Mappings'!$F595))),ISNUMBER(SEARCH(IF(C$2&lt;&gt;"",C$2,"NA"),'MITRE &amp; Controls Mappings'!$G595))),ISNUMBER(SEARCH(IF(C$2&lt;&gt;"",C$2,"NA"),'MITRE &amp; Controls Mappings'!$H595))),ISNUMBER(SEARCH(IF(C$3&lt;&gt;"",C$3,"NA"),'MITRE &amp; Controls Mappings'!$I595))),ISNUMBER(SEARCH(IF(C$3&lt;&gt;"",C$3,"NA"),'MITRE &amp; Controls Mappings'!$J595))), 'MITRE &amp; Controls Mappings'!$B595,"")</f>
        <v/>
      </c>
      <c r="D597" t="str">
        <f>IF(OR(OR(OR(OR(OR(ISNUMBER(SEARCH(IF(D$1&lt;&gt;"",D$1,"NA"),'MITRE &amp; Controls Mappings'!$E595)),ISNUMBER(SEARCH(IF(D$1&lt;&gt;"",D$1,"NA"),'MITRE &amp; Controls Mappings'!$F595))),ISNUMBER(SEARCH(IF(D$2&lt;&gt;"",D$2,"NA"),'MITRE &amp; Controls Mappings'!$G595))),ISNUMBER(SEARCH(IF(D$2&lt;&gt;"",D$2,"NA"),'MITRE &amp; Controls Mappings'!$H595))),ISNUMBER(SEARCH(IF(D$3&lt;&gt;"",D$3,"NA"),'MITRE &amp; Controls Mappings'!$I595))),ISNUMBER(SEARCH(IF(D$3&lt;&gt;"",D$3,"NA"),'MITRE &amp; Controls Mappings'!$J595))), 'MITRE &amp; Controls Mappings'!$B595,"")</f>
        <v/>
      </c>
      <c r="E597" t="str">
        <f>IF(OR(OR(OR(OR(OR(ISNUMBER(SEARCH(IF(E$1&lt;&gt;"",E$1,"NA"),'MITRE &amp; Controls Mappings'!$E595)),ISNUMBER(SEARCH(IF(E$1&lt;&gt;"",E$1,"NA"),'MITRE &amp; Controls Mappings'!$F595))),ISNUMBER(SEARCH(IF(E$2&lt;&gt;"",E$2,"NA"),'MITRE &amp; Controls Mappings'!$G595))),ISNUMBER(SEARCH(IF(E$2&lt;&gt;"",E$2,"NA"),'MITRE &amp; Controls Mappings'!$H595))),ISNUMBER(SEARCH(IF(E$3&lt;&gt;"",E$3,"NA"),'MITRE &amp; Controls Mappings'!$I595))),ISNUMBER(SEARCH(IF(E$3&lt;&gt;"",E$3,"NA"),'MITRE &amp; Controls Mappings'!$J595))), 'MITRE &amp; Controls Mappings'!$B595,"")</f>
        <v/>
      </c>
      <c r="F597" t="str">
        <f>IF(OR(OR(OR(OR(OR(ISNUMBER(SEARCH(IF(F$1&lt;&gt;"",F$1,"NA"),'MITRE &amp; Controls Mappings'!$E595)),ISNUMBER(SEARCH(IF(F$1&lt;&gt;"",F$1,"NA"),'MITRE &amp; Controls Mappings'!$F595))),ISNUMBER(SEARCH(IF(F$2&lt;&gt;"",F$2,"NA"),'MITRE &amp; Controls Mappings'!$G595))),ISNUMBER(SEARCH(IF(F$2&lt;&gt;"",F$2,"NA"),'MITRE &amp; Controls Mappings'!$H595))),ISNUMBER(SEARCH(IF(F$3&lt;&gt;"",F$3,"NA"),'MITRE &amp; Controls Mappings'!$I595))),ISNUMBER(SEARCH(IF(F$3&lt;&gt;"",F$3,"NA"),'MITRE &amp; Controls Mappings'!$J595))), 'MITRE &amp; Controls Mappings'!$B595,"")</f>
        <v/>
      </c>
      <c r="G597" t="str">
        <f>IF(OR(OR(OR(OR(OR(ISNUMBER(SEARCH(IF(G$1&lt;&gt;"",G$1,"NA"),'MITRE &amp; Controls Mappings'!$E595)),ISNUMBER(SEARCH(IF(G$1&lt;&gt;"",G$1,"NA"),'MITRE &amp; Controls Mappings'!$F595))),ISNUMBER(SEARCH(IF(G$2&lt;&gt;"",G$2,"NA"),'MITRE &amp; Controls Mappings'!$G595))),ISNUMBER(SEARCH(IF(G$2&lt;&gt;"",G$2,"NA"),'MITRE &amp; Controls Mappings'!$H595))),ISNUMBER(SEARCH(IF(G$3&lt;&gt;"",G$3,"NA"),'MITRE &amp; Controls Mappings'!$I595))),ISNUMBER(SEARCH(IF(G$3&lt;&gt;"",G$3,"NA"),'MITRE &amp; Controls Mappings'!$J595))), 'MITRE &amp; Controls Mappings'!$B595,"")</f>
        <v/>
      </c>
      <c r="H597" t="str">
        <f>IF(OR(OR(OR(OR(OR(ISNUMBER(SEARCH(IF(H$1&lt;&gt;"",H$1,"NA"),'MITRE &amp; Controls Mappings'!$E595)),ISNUMBER(SEARCH(IF(H$1&lt;&gt;"",H$1,"NA"),'MITRE &amp; Controls Mappings'!$F595))),ISNUMBER(SEARCH(IF(H$2&lt;&gt;"",H$2,"NA"),'MITRE &amp; Controls Mappings'!$G595))),ISNUMBER(SEARCH(IF(H$2&lt;&gt;"",H$2,"NA"),'MITRE &amp; Controls Mappings'!$H595))),ISNUMBER(SEARCH(IF(H$3&lt;&gt;"",H$3,"NA"),'MITRE &amp; Controls Mappings'!$I595))),ISNUMBER(SEARCH(IF(H$3&lt;&gt;"",H$3,"NA"),'MITRE &amp; Controls Mappings'!$J595))), 'MITRE &amp; Controls Mappings'!$B595,"")</f>
        <v/>
      </c>
      <c r="I597" t="str">
        <f>IF(OR(OR(OR(OR(OR(ISNUMBER(SEARCH(IF(I$1&lt;&gt;"",I$1,"NA"),'MITRE &amp; Controls Mappings'!$E595)),ISNUMBER(SEARCH(IF(I$1&lt;&gt;"",I$1,"NA"),'MITRE &amp; Controls Mappings'!$F595))),ISNUMBER(SEARCH(IF(I$2&lt;&gt;"",I$2,"NA"),'MITRE &amp; Controls Mappings'!$G595))),ISNUMBER(SEARCH(IF(I$2&lt;&gt;"",I$2,"NA"),'MITRE &amp; Controls Mappings'!$H595))),ISNUMBER(SEARCH(IF(I$3&lt;&gt;"",I$3,"NA"),'MITRE &amp; Controls Mappings'!$I595))),ISNUMBER(SEARCH(IF(I$3&lt;&gt;"",I$3,"NA"),'MITRE &amp; Controls Mappings'!$J595))), 'MITRE &amp; Controls Mappings'!$B595,"")</f>
        <v/>
      </c>
      <c r="J597" t="str">
        <f>IF(OR(OR(OR(OR(OR(ISNUMBER(SEARCH(IF(J$1&lt;&gt;"",J$1,"NA"),'MITRE &amp; Controls Mappings'!$E595)),ISNUMBER(SEARCH(IF(J$1&lt;&gt;"",J$1,"NA"),'MITRE &amp; Controls Mappings'!$F595))),ISNUMBER(SEARCH(IF(J$2&lt;&gt;"",J$2,"NA"),'MITRE &amp; Controls Mappings'!$G595))),ISNUMBER(SEARCH(IF(J$2&lt;&gt;"",J$2,"NA"),'MITRE &amp; Controls Mappings'!$H595))),ISNUMBER(SEARCH(IF(J$3&lt;&gt;"",J$3,"NA"),'MITRE &amp; Controls Mappings'!$I595))),ISNUMBER(SEARCH(IF(J$3&lt;&gt;"",J$3,"NA"),'MITRE &amp; Controls Mappings'!$J595))), 'MITRE &amp; Controls Mappings'!$B595,"")</f>
        <v/>
      </c>
      <c r="K597" t="str">
        <f>IF(OR(OR(OR(OR(OR(ISNUMBER(SEARCH(IF(K$1&lt;&gt;"",K$1,"NA"),'MITRE &amp; Controls Mappings'!$E595)),ISNUMBER(SEARCH(IF(K$1&lt;&gt;"",K$1,"NA"),'MITRE &amp; Controls Mappings'!$F595))),ISNUMBER(SEARCH(IF(K$2&lt;&gt;"",K$2,"NA"),'MITRE &amp; Controls Mappings'!$G595))),ISNUMBER(SEARCH(IF(K$2&lt;&gt;"",K$2,"NA"),'MITRE &amp; Controls Mappings'!$H595))),ISNUMBER(SEARCH(IF(K$3&lt;&gt;"",K$3,"NA"),'MITRE &amp; Controls Mappings'!$I595))),ISNUMBER(SEARCH(IF(K$3&lt;&gt;"",K$3,"NA"),'MITRE &amp; Controls Mappings'!$J595))), 'MITRE &amp; Controls Mappings'!$B595,"")</f>
        <v/>
      </c>
      <c r="L597" s="26" t="str">
        <f>IF('MITRE &amp; Controls Mappings'!D595 &lt;&gt;"",'MITRE &amp; Controls Mappings'!D595,"" )</f>
        <v>(L1) Ensure 'Do not display network selection UI' is set to 'Enabled'</v>
      </c>
    </row>
    <row r="598" spans="1:12" x14ac:dyDescent="0.25">
      <c r="A598" t="str">
        <f>IF(COUNTIF(B598:K598,"="&amp;'MITRE &amp; Controls Mappings'!B596)&gt;0,'MITRE &amp; Controls Mappings'!B596,"")</f>
        <v/>
      </c>
      <c r="B598" t="str">
        <f>IF(OR(OR(OR(OR(OR(ISNUMBER(SEARCH(IF(B$1&lt;&gt;"",B$1,"NA"),'MITRE &amp; Controls Mappings'!$E596)),ISNUMBER(SEARCH(IF(B$1&lt;&gt;"",B$1,"NA"),'MITRE &amp; Controls Mappings'!$F596))),ISNUMBER(SEARCH(IF(B$2&lt;&gt;"",B$2,"NA"),'MITRE &amp; Controls Mappings'!$G596))),ISNUMBER(SEARCH(IF(B$2&lt;&gt;"",B$2,"NA"),'MITRE &amp; Controls Mappings'!$H596))),ISNUMBER(SEARCH(IF(B$3&lt;&gt;"",B$3,"NA"),'MITRE &amp; Controls Mappings'!$I596))),ISNUMBER(SEARCH(IF(B$3&lt;&gt;"",B$3,"NA"),'MITRE &amp; Controls Mappings'!$J596))), 'MITRE &amp; Controls Mappings'!$B596,"")</f>
        <v/>
      </c>
      <c r="C598" t="str">
        <f>IF(OR(OR(OR(OR(OR(ISNUMBER(SEARCH(IF(C$1&lt;&gt;"",C$1,"NA"),'MITRE &amp; Controls Mappings'!$E596)),ISNUMBER(SEARCH(IF(C$1&lt;&gt;"",C$1,"NA"),'MITRE &amp; Controls Mappings'!$F596))),ISNUMBER(SEARCH(IF(C$2&lt;&gt;"",C$2,"NA"),'MITRE &amp; Controls Mappings'!$G596))),ISNUMBER(SEARCH(IF(C$2&lt;&gt;"",C$2,"NA"),'MITRE &amp; Controls Mappings'!$H596))),ISNUMBER(SEARCH(IF(C$3&lt;&gt;"",C$3,"NA"),'MITRE &amp; Controls Mappings'!$I596))),ISNUMBER(SEARCH(IF(C$3&lt;&gt;"",C$3,"NA"),'MITRE &amp; Controls Mappings'!$J596))), 'MITRE &amp; Controls Mappings'!$B596,"")</f>
        <v/>
      </c>
      <c r="D598" t="str">
        <f>IF(OR(OR(OR(OR(OR(ISNUMBER(SEARCH(IF(D$1&lt;&gt;"",D$1,"NA"),'MITRE &amp; Controls Mappings'!$E596)),ISNUMBER(SEARCH(IF(D$1&lt;&gt;"",D$1,"NA"),'MITRE &amp; Controls Mappings'!$F596))),ISNUMBER(SEARCH(IF(D$2&lt;&gt;"",D$2,"NA"),'MITRE &amp; Controls Mappings'!$G596))),ISNUMBER(SEARCH(IF(D$2&lt;&gt;"",D$2,"NA"),'MITRE &amp; Controls Mappings'!$H596))),ISNUMBER(SEARCH(IF(D$3&lt;&gt;"",D$3,"NA"),'MITRE &amp; Controls Mappings'!$I596))),ISNUMBER(SEARCH(IF(D$3&lt;&gt;"",D$3,"NA"),'MITRE &amp; Controls Mappings'!$J596))), 'MITRE &amp; Controls Mappings'!$B596,"")</f>
        <v/>
      </c>
      <c r="E598" t="str">
        <f>IF(OR(OR(OR(OR(OR(ISNUMBER(SEARCH(IF(E$1&lt;&gt;"",E$1,"NA"),'MITRE &amp; Controls Mappings'!$E596)),ISNUMBER(SEARCH(IF(E$1&lt;&gt;"",E$1,"NA"),'MITRE &amp; Controls Mappings'!$F596))),ISNUMBER(SEARCH(IF(E$2&lt;&gt;"",E$2,"NA"),'MITRE &amp; Controls Mappings'!$G596))),ISNUMBER(SEARCH(IF(E$2&lt;&gt;"",E$2,"NA"),'MITRE &amp; Controls Mappings'!$H596))),ISNUMBER(SEARCH(IF(E$3&lt;&gt;"",E$3,"NA"),'MITRE &amp; Controls Mappings'!$I596))),ISNUMBER(SEARCH(IF(E$3&lt;&gt;"",E$3,"NA"),'MITRE &amp; Controls Mappings'!$J596))), 'MITRE &amp; Controls Mappings'!$B596,"")</f>
        <v/>
      </c>
      <c r="F598" t="str">
        <f>IF(OR(OR(OR(OR(OR(ISNUMBER(SEARCH(IF(F$1&lt;&gt;"",F$1,"NA"),'MITRE &amp; Controls Mappings'!$E596)),ISNUMBER(SEARCH(IF(F$1&lt;&gt;"",F$1,"NA"),'MITRE &amp; Controls Mappings'!$F596))),ISNUMBER(SEARCH(IF(F$2&lt;&gt;"",F$2,"NA"),'MITRE &amp; Controls Mappings'!$G596))),ISNUMBER(SEARCH(IF(F$2&lt;&gt;"",F$2,"NA"),'MITRE &amp; Controls Mappings'!$H596))),ISNUMBER(SEARCH(IF(F$3&lt;&gt;"",F$3,"NA"),'MITRE &amp; Controls Mappings'!$I596))),ISNUMBER(SEARCH(IF(F$3&lt;&gt;"",F$3,"NA"),'MITRE &amp; Controls Mappings'!$J596))), 'MITRE &amp; Controls Mappings'!$B596,"")</f>
        <v/>
      </c>
      <c r="G598" t="str">
        <f>IF(OR(OR(OR(OR(OR(ISNUMBER(SEARCH(IF(G$1&lt;&gt;"",G$1,"NA"),'MITRE &amp; Controls Mappings'!$E596)),ISNUMBER(SEARCH(IF(G$1&lt;&gt;"",G$1,"NA"),'MITRE &amp; Controls Mappings'!$F596))),ISNUMBER(SEARCH(IF(G$2&lt;&gt;"",G$2,"NA"),'MITRE &amp; Controls Mappings'!$G596))),ISNUMBER(SEARCH(IF(G$2&lt;&gt;"",G$2,"NA"),'MITRE &amp; Controls Mappings'!$H596))),ISNUMBER(SEARCH(IF(G$3&lt;&gt;"",G$3,"NA"),'MITRE &amp; Controls Mappings'!$I596))),ISNUMBER(SEARCH(IF(G$3&lt;&gt;"",G$3,"NA"),'MITRE &amp; Controls Mappings'!$J596))), 'MITRE &amp; Controls Mappings'!$B596,"")</f>
        <v/>
      </c>
      <c r="H598" t="str">
        <f>IF(OR(OR(OR(OR(OR(ISNUMBER(SEARCH(IF(H$1&lt;&gt;"",H$1,"NA"),'MITRE &amp; Controls Mappings'!$E596)),ISNUMBER(SEARCH(IF(H$1&lt;&gt;"",H$1,"NA"),'MITRE &amp; Controls Mappings'!$F596))),ISNUMBER(SEARCH(IF(H$2&lt;&gt;"",H$2,"NA"),'MITRE &amp; Controls Mappings'!$G596))),ISNUMBER(SEARCH(IF(H$2&lt;&gt;"",H$2,"NA"),'MITRE &amp; Controls Mappings'!$H596))),ISNUMBER(SEARCH(IF(H$3&lt;&gt;"",H$3,"NA"),'MITRE &amp; Controls Mappings'!$I596))),ISNUMBER(SEARCH(IF(H$3&lt;&gt;"",H$3,"NA"),'MITRE &amp; Controls Mappings'!$J596))), 'MITRE &amp; Controls Mappings'!$B596,"")</f>
        <v/>
      </c>
      <c r="I598" t="str">
        <f>IF(OR(OR(OR(OR(OR(ISNUMBER(SEARCH(IF(I$1&lt;&gt;"",I$1,"NA"),'MITRE &amp; Controls Mappings'!$E596)),ISNUMBER(SEARCH(IF(I$1&lt;&gt;"",I$1,"NA"),'MITRE &amp; Controls Mappings'!$F596))),ISNUMBER(SEARCH(IF(I$2&lt;&gt;"",I$2,"NA"),'MITRE &amp; Controls Mappings'!$G596))),ISNUMBER(SEARCH(IF(I$2&lt;&gt;"",I$2,"NA"),'MITRE &amp; Controls Mappings'!$H596))),ISNUMBER(SEARCH(IF(I$3&lt;&gt;"",I$3,"NA"),'MITRE &amp; Controls Mappings'!$I596))),ISNUMBER(SEARCH(IF(I$3&lt;&gt;"",I$3,"NA"),'MITRE &amp; Controls Mappings'!$J596))), 'MITRE &amp; Controls Mappings'!$B596,"")</f>
        <v/>
      </c>
      <c r="J598" t="str">
        <f>IF(OR(OR(OR(OR(OR(ISNUMBER(SEARCH(IF(J$1&lt;&gt;"",J$1,"NA"),'MITRE &amp; Controls Mappings'!$E596)),ISNUMBER(SEARCH(IF(J$1&lt;&gt;"",J$1,"NA"),'MITRE &amp; Controls Mappings'!$F596))),ISNUMBER(SEARCH(IF(J$2&lt;&gt;"",J$2,"NA"),'MITRE &amp; Controls Mappings'!$G596))),ISNUMBER(SEARCH(IF(J$2&lt;&gt;"",J$2,"NA"),'MITRE &amp; Controls Mappings'!$H596))),ISNUMBER(SEARCH(IF(J$3&lt;&gt;"",J$3,"NA"),'MITRE &amp; Controls Mappings'!$I596))),ISNUMBER(SEARCH(IF(J$3&lt;&gt;"",J$3,"NA"),'MITRE &amp; Controls Mappings'!$J596))), 'MITRE &amp; Controls Mappings'!$B596,"")</f>
        <v/>
      </c>
      <c r="K598" t="str">
        <f>IF(OR(OR(OR(OR(OR(ISNUMBER(SEARCH(IF(K$1&lt;&gt;"",K$1,"NA"),'MITRE &amp; Controls Mappings'!$E596)),ISNUMBER(SEARCH(IF(K$1&lt;&gt;"",K$1,"NA"),'MITRE &amp; Controls Mappings'!$F596))),ISNUMBER(SEARCH(IF(K$2&lt;&gt;"",K$2,"NA"),'MITRE &amp; Controls Mappings'!$G596))),ISNUMBER(SEARCH(IF(K$2&lt;&gt;"",K$2,"NA"),'MITRE &amp; Controls Mappings'!$H596))),ISNUMBER(SEARCH(IF(K$3&lt;&gt;"",K$3,"NA"),'MITRE &amp; Controls Mappings'!$I596))),ISNUMBER(SEARCH(IF(K$3&lt;&gt;"",K$3,"NA"),'MITRE &amp; Controls Mappings'!$J596))), 'MITRE &amp; Controls Mappings'!$B596,"")</f>
        <v/>
      </c>
      <c r="L598" s="26" t="str">
        <f>IF('MITRE &amp; Controls Mappings'!D596 &lt;&gt;"",'MITRE &amp; Controls Mappings'!D596,"" )</f>
        <v>(L1) Ensure 'Do not enumerate connected users on domain-joined computers' is set to 'Enabled'</v>
      </c>
    </row>
    <row r="599" spans="1:12" x14ac:dyDescent="0.25">
      <c r="A599" t="str">
        <f>IF(COUNTIF(B599:K599,"="&amp;'MITRE &amp; Controls Mappings'!B597)&gt;0,'MITRE &amp; Controls Mappings'!B597,"")</f>
        <v/>
      </c>
      <c r="B599" t="str">
        <f>IF(OR(OR(OR(OR(OR(ISNUMBER(SEARCH(IF(B$1&lt;&gt;"",B$1,"NA"),'MITRE &amp; Controls Mappings'!$E597)),ISNUMBER(SEARCH(IF(B$1&lt;&gt;"",B$1,"NA"),'MITRE &amp; Controls Mappings'!$F597))),ISNUMBER(SEARCH(IF(B$2&lt;&gt;"",B$2,"NA"),'MITRE &amp; Controls Mappings'!$G597))),ISNUMBER(SEARCH(IF(B$2&lt;&gt;"",B$2,"NA"),'MITRE &amp; Controls Mappings'!$H597))),ISNUMBER(SEARCH(IF(B$3&lt;&gt;"",B$3,"NA"),'MITRE &amp; Controls Mappings'!$I597))),ISNUMBER(SEARCH(IF(B$3&lt;&gt;"",B$3,"NA"),'MITRE &amp; Controls Mappings'!$J597))), 'MITRE &amp; Controls Mappings'!$B597,"")</f>
        <v/>
      </c>
      <c r="C599" t="str">
        <f>IF(OR(OR(OR(OR(OR(ISNUMBER(SEARCH(IF(C$1&lt;&gt;"",C$1,"NA"),'MITRE &amp; Controls Mappings'!$E597)),ISNUMBER(SEARCH(IF(C$1&lt;&gt;"",C$1,"NA"),'MITRE &amp; Controls Mappings'!$F597))),ISNUMBER(SEARCH(IF(C$2&lt;&gt;"",C$2,"NA"),'MITRE &amp; Controls Mappings'!$G597))),ISNUMBER(SEARCH(IF(C$2&lt;&gt;"",C$2,"NA"),'MITRE &amp; Controls Mappings'!$H597))),ISNUMBER(SEARCH(IF(C$3&lt;&gt;"",C$3,"NA"),'MITRE &amp; Controls Mappings'!$I597))),ISNUMBER(SEARCH(IF(C$3&lt;&gt;"",C$3,"NA"),'MITRE &amp; Controls Mappings'!$J597))), 'MITRE &amp; Controls Mappings'!$B597,"")</f>
        <v/>
      </c>
      <c r="D599" t="str">
        <f>IF(OR(OR(OR(OR(OR(ISNUMBER(SEARCH(IF(D$1&lt;&gt;"",D$1,"NA"),'MITRE &amp; Controls Mappings'!$E597)),ISNUMBER(SEARCH(IF(D$1&lt;&gt;"",D$1,"NA"),'MITRE &amp; Controls Mappings'!$F597))),ISNUMBER(SEARCH(IF(D$2&lt;&gt;"",D$2,"NA"),'MITRE &amp; Controls Mappings'!$G597))),ISNUMBER(SEARCH(IF(D$2&lt;&gt;"",D$2,"NA"),'MITRE &amp; Controls Mappings'!$H597))),ISNUMBER(SEARCH(IF(D$3&lt;&gt;"",D$3,"NA"),'MITRE &amp; Controls Mappings'!$I597))),ISNUMBER(SEARCH(IF(D$3&lt;&gt;"",D$3,"NA"),'MITRE &amp; Controls Mappings'!$J597))), 'MITRE &amp; Controls Mappings'!$B597,"")</f>
        <v/>
      </c>
      <c r="E599" t="str">
        <f>IF(OR(OR(OR(OR(OR(ISNUMBER(SEARCH(IF(E$1&lt;&gt;"",E$1,"NA"),'MITRE &amp; Controls Mappings'!$E597)),ISNUMBER(SEARCH(IF(E$1&lt;&gt;"",E$1,"NA"),'MITRE &amp; Controls Mappings'!$F597))),ISNUMBER(SEARCH(IF(E$2&lt;&gt;"",E$2,"NA"),'MITRE &amp; Controls Mappings'!$G597))),ISNUMBER(SEARCH(IF(E$2&lt;&gt;"",E$2,"NA"),'MITRE &amp; Controls Mappings'!$H597))),ISNUMBER(SEARCH(IF(E$3&lt;&gt;"",E$3,"NA"),'MITRE &amp; Controls Mappings'!$I597))),ISNUMBER(SEARCH(IF(E$3&lt;&gt;"",E$3,"NA"),'MITRE &amp; Controls Mappings'!$J597))), 'MITRE &amp; Controls Mappings'!$B597,"")</f>
        <v/>
      </c>
      <c r="F599" t="str">
        <f>IF(OR(OR(OR(OR(OR(ISNUMBER(SEARCH(IF(F$1&lt;&gt;"",F$1,"NA"),'MITRE &amp; Controls Mappings'!$E597)),ISNUMBER(SEARCH(IF(F$1&lt;&gt;"",F$1,"NA"),'MITRE &amp; Controls Mappings'!$F597))),ISNUMBER(SEARCH(IF(F$2&lt;&gt;"",F$2,"NA"),'MITRE &amp; Controls Mappings'!$G597))),ISNUMBER(SEARCH(IF(F$2&lt;&gt;"",F$2,"NA"),'MITRE &amp; Controls Mappings'!$H597))),ISNUMBER(SEARCH(IF(F$3&lt;&gt;"",F$3,"NA"),'MITRE &amp; Controls Mappings'!$I597))),ISNUMBER(SEARCH(IF(F$3&lt;&gt;"",F$3,"NA"),'MITRE &amp; Controls Mappings'!$J597))), 'MITRE &amp; Controls Mappings'!$B597,"")</f>
        <v/>
      </c>
      <c r="G599" t="str">
        <f>IF(OR(OR(OR(OR(OR(ISNUMBER(SEARCH(IF(G$1&lt;&gt;"",G$1,"NA"),'MITRE &amp; Controls Mappings'!$E597)),ISNUMBER(SEARCH(IF(G$1&lt;&gt;"",G$1,"NA"),'MITRE &amp; Controls Mappings'!$F597))),ISNUMBER(SEARCH(IF(G$2&lt;&gt;"",G$2,"NA"),'MITRE &amp; Controls Mappings'!$G597))),ISNUMBER(SEARCH(IF(G$2&lt;&gt;"",G$2,"NA"),'MITRE &amp; Controls Mappings'!$H597))),ISNUMBER(SEARCH(IF(G$3&lt;&gt;"",G$3,"NA"),'MITRE &amp; Controls Mappings'!$I597))),ISNUMBER(SEARCH(IF(G$3&lt;&gt;"",G$3,"NA"),'MITRE &amp; Controls Mappings'!$J597))), 'MITRE &amp; Controls Mappings'!$B597,"")</f>
        <v/>
      </c>
      <c r="H599" t="str">
        <f>IF(OR(OR(OR(OR(OR(ISNUMBER(SEARCH(IF(H$1&lt;&gt;"",H$1,"NA"),'MITRE &amp; Controls Mappings'!$E597)),ISNUMBER(SEARCH(IF(H$1&lt;&gt;"",H$1,"NA"),'MITRE &amp; Controls Mappings'!$F597))),ISNUMBER(SEARCH(IF(H$2&lt;&gt;"",H$2,"NA"),'MITRE &amp; Controls Mappings'!$G597))),ISNUMBER(SEARCH(IF(H$2&lt;&gt;"",H$2,"NA"),'MITRE &amp; Controls Mappings'!$H597))),ISNUMBER(SEARCH(IF(H$3&lt;&gt;"",H$3,"NA"),'MITRE &amp; Controls Mappings'!$I597))),ISNUMBER(SEARCH(IF(H$3&lt;&gt;"",H$3,"NA"),'MITRE &amp; Controls Mappings'!$J597))), 'MITRE &amp; Controls Mappings'!$B597,"")</f>
        <v/>
      </c>
      <c r="I599" t="str">
        <f>IF(OR(OR(OR(OR(OR(ISNUMBER(SEARCH(IF(I$1&lt;&gt;"",I$1,"NA"),'MITRE &amp; Controls Mappings'!$E597)),ISNUMBER(SEARCH(IF(I$1&lt;&gt;"",I$1,"NA"),'MITRE &amp; Controls Mappings'!$F597))),ISNUMBER(SEARCH(IF(I$2&lt;&gt;"",I$2,"NA"),'MITRE &amp; Controls Mappings'!$G597))),ISNUMBER(SEARCH(IF(I$2&lt;&gt;"",I$2,"NA"),'MITRE &amp; Controls Mappings'!$H597))),ISNUMBER(SEARCH(IF(I$3&lt;&gt;"",I$3,"NA"),'MITRE &amp; Controls Mappings'!$I597))),ISNUMBER(SEARCH(IF(I$3&lt;&gt;"",I$3,"NA"),'MITRE &amp; Controls Mappings'!$J597))), 'MITRE &amp; Controls Mappings'!$B597,"")</f>
        <v/>
      </c>
      <c r="J599" t="str">
        <f>IF(OR(OR(OR(OR(OR(ISNUMBER(SEARCH(IF(J$1&lt;&gt;"",J$1,"NA"),'MITRE &amp; Controls Mappings'!$E597)),ISNUMBER(SEARCH(IF(J$1&lt;&gt;"",J$1,"NA"),'MITRE &amp; Controls Mappings'!$F597))),ISNUMBER(SEARCH(IF(J$2&lt;&gt;"",J$2,"NA"),'MITRE &amp; Controls Mappings'!$G597))),ISNUMBER(SEARCH(IF(J$2&lt;&gt;"",J$2,"NA"),'MITRE &amp; Controls Mappings'!$H597))),ISNUMBER(SEARCH(IF(J$3&lt;&gt;"",J$3,"NA"),'MITRE &amp; Controls Mappings'!$I597))),ISNUMBER(SEARCH(IF(J$3&lt;&gt;"",J$3,"NA"),'MITRE &amp; Controls Mappings'!$J597))), 'MITRE &amp; Controls Mappings'!$B597,"")</f>
        <v/>
      </c>
      <c r="K599" t="str">
        <f>IF(OR(OR(OR(OR(OR(ISNUMBER(SEARCH(IF(K$1&lt;&gt;"",K$1,"NA"),'MITRE &amp; Controls Mappings'!$E597)),ISNUMBER(SEARCH(IF(K$1&lt;&gt;"",K$1,"NA"),'MITRE &amp; Controls Mappings'!$F597))),ISNUMBER(SEARCH(IF(K$2&lt;&gt;"",K$2,"NA"),'MITRE &amp; Controls Mappings'!$G597))),ISNUMBER(SEARCH(IF(K$2&lt;&gt;"",K$2,"NA"),'MITRE &amp; Controls Mappings'!$H597))),ISNUMBER(SEARCH(IF(K$3&lt;&gt;"",K$3,"NA"),'MITRE &amp; Controls Mappings'!$I597))),ISNUMBER(SEARCH(IF(K$3&lt;&gt;"",K$3,"NA"),'MITRE &amp; Controls Mappings'!$J597))), 'MITRE &amp; Controls Mappings'!$B597,"")</f>
        <v/>
      </c>
      <c r="L599" s="26" t="str">
        <f>IF('MITRE &amp; Controls Mappings'!D597 &lt;&gt;"",'MITRE &amp; Controls Mappings'!D597,"" )</f>
        <v>(L1) Ensure 'Do not enumerate connected users on domain-joined computers' is set to 'Enabled'</v>
      </c>
    </row>
    <row r="600" spans="1:12" x14ac:dyDescent="0.25">
      <c r="A600" t="str">
        <f>IF(COUNTIF(B600:K600,"="&amp;'MITRE &amp; Controls Mappings'!B598)&gt;0,'MITRE &amp; Controls Mappings'!B598,"")</f>
        <v/>
      </c>
      <c r="B600" t="str">
        <f>IF(OR(OR(OR(OR(OR(ISNUMBER(SEARCH(IF(B$1&lt;&gt;"",B$1,"NA"),'MITRE &amp; Controls Mappings'!$E598)),ISNUMBER(SEARCH(IF(B$1&lt;&gt;"",B$1,"NA"),'MITRE &amp; Controls Mappings'!$F598))),ISNUMBER(SEARCH(IF(B$2&lt;&gt;"",B$2,"NA"),'MITRE &amp; Controls Mappings'!$G598))),ISNUMBER(SEARCH(IF(B$2&lt;&gt;"",B$2,"NA"),'MITRE &amp; Controls Mappings'!$H598))),ISNUMBER(SEARCH(IF(B$3&lt;&gt;"",B$3,"NA"),'MITRE &amp; Controls Mappings'!$I598))),ISNUMBER(SEARCH(IF(B$3&lt;&gt;"",B$3,"NA"),'MITRE &amp; Controls Mappings'!$J598))), 'MITRE &amp; Controls Mappings'!$B598,"")</f>
        <v/>
      </c>
      <c r="C600" t="str">
        <f>IF(OR(OR(OR(OR(OR(ISNUMBER(SEARCH(IF(C$1&lt;&gt;"",C$1,"NA"),'MITRE &amp; Controls Mappings'!$E598)),ISNUMBER(SEARCH(IF(C$1&lt;&gt;"",C$1,"NA"),'MITRE &amp; Controls Mappings'!$F598))),ISNUMBER(SEARCH(IF(C$2&lt;&gt;"",C$2,"NA"),'MITRE &amp; Controls Mappings'!$G598))),ISNUMBER(SEARCH(IF(C$2&lt;&gt;"",C$2,"NA"),'MITRE &amp; Controls Mappings'!$H598))),ISNUMBER(SEARCH(IF(C$3&lt;&gt;"",C$3,"NA"),'MITRE &amp; Controls Mappings'!$I598))),ISNUMBER(SEARCH(IF(C$3&lt;&gt;"",C$3,"NA"),'MITRE &amp; Controls Mappings'!$J598))), 'MITRE &amp; Controls Mappings'!$B598,"")</f>
        <v/>
      </c>
      <c r="D600" t="str">
        <f>IF(OR(OR(OR(OR(OR(ISNUMBER(SEARCH(IF(D$1&lt;&gt;"",D$1,"NA"),'MITRE &amp; Controls Mappings'!$E598)),ISNUMBER(SEARCH(IF(D$1&lt;&gt;"",D$1,"NA"),'MITRE &amp; Controls Mappings'!$F598))),ISNUMBER(SEARCH(IF(D$2&lt;&gt;"",D$2,"NA"),'MITRE &amp; Controls Mappings'!$G598))),ISNUMBER(SEARCH(IF(D$2&lt;&gt;"",D$2,"NA"),'MITRE &amp; Controls Mappings'!$H598))),ISNUMBER(SEARCH(IF(D$3&lt;&gt;"",D$3,"NA"),'MITRE &amp; Controls Mappings'!$I598))),ISNUMBER(SEARCH(IF(D$3&lt;&gt;"",D$3,"NA"),'MITRE &amp; Controls Mappings'!$J598))), 'MITRE &amp; Controls Mappings'!$B598,"")</f>
        <v/>
      </c>
      <c r="E600" t="str">
        <f>IF(OR(OR(OR(OR(OR(ISNUMBER(SEARCH(IF(E$1&lt;&gt;"",E$1,"NA"),'MITRE &amp; Controls Mappings'!$E598)),ISNUMBER(SEARCH(IF(E$1&lt;&gt;"",E$1,"NA"),'MITRE &amp; Controls Mappings'!$F598))),ISNUMBER(SEARCH(IF(E$2&lt;&gt;"",E$2,"NA"),'MITRE &amp; Controls Mappings'!$G598))),ISNUMBER(SEARCH(IF(E$2&lt;&gt;"",E$2,"NA"),'MITRE &amp; Controls Mappings'!$H598))),ISNUMBER(SEARCH(IF(E$3&lt;&gt;"",E$3,"NA"),'MITRE &amp; Controls Mappings'!$I598))),ISNUMBER(SEARCH(IF(E$3&lt;&gt;"",E$3,"NA"),'MITRE &amp; Controls Mappings'!$J598))), 'MITRE &amp; Controls Mappings'!$B598,"")</f>
        <v/>
      </c>
      <c r="F600" t="str">
        <f>IF(OR(OR(OR(OR(OR(ISNUMBER(SEARCH(IF(F$1&lt;&gt;"",F$1,"NA"),'MITRE &amp; Controls Mappings'!$E598)),ISNUMBER(SEARCH(IF(F$1&lt;&gt;"",F$1,"NA"),'MITRE &amp; Controls Mappings'!$F598))),ISNUMBER(SEARCH(IF(F$2&lt;&gt;"",F$2,"NA"),'MITRE &amp; Controls Mappings'!$G598))),ISNUMBER(SEARCH(IF(F$2&lt;&gt;"",F$2,"NA"),'MITRE &amp; Controls Mappings'!$H598))),ISNUMBER(SEARCH(IF(F$3&lt;&gt;"",F$3,"NA"),'MITRE &amp; Controls Mappings'!$I598))),ISNUMBER(SEARCH(IF(F$3&lt;&gt;"",F$3,"NA"),'MITRE &amp; Controls Mappings'!$J598))), 'MITRE &amp; Controls Mappings'!$B598,"")</f>
        <v/>
      </c>
      <c r="G600" t="str">
        <f>IF(OR(OR(OR(OR(OR(ISNUMBER(SEARCH(IF(G$1&lt;&gt;"",G$1,"NA"),'MITRE &amp; Controls Mappings'!$E598)),ISNUMBER(SEARCH(IF(G$1&lt;&gt;"",G$1,"NA"),'MITRE &amp; Controls Mappings'!$F598))),ISNUMBER(SEARCH(IF(G$2&lt;&gt;"",G$2,"NA"),'MITRE &amp; Controls Mappings'!$G598))),ISNUMBER(SEARCH(IF(G$2&lt;&gt;"",G$2,"NA"),'MITRE &amp; Controls Mappings'!$H598))),ISNUMBER(SEARCH(IF(G$3&lt;&gt;"",G$3,"NA"),'MITRE &amp; Controls Mappings'!$I598))),ISNUMBER(SEARCH(IF(G$3&lt;&gt;"",G$3,"NA"),'MITRE &amp; Controls Mappings'!$J598))), 'MITRE &amp; Controls Mappings'!$B598,"")</f>
        <v/>
      </c>
      <c r="H600" t="str">
        <f>IF(OR(OR(OR(OR(OR(ISNUMBER(SEARCH(IF(H$1&lt;&gt;"",H$1,"NA"),'MITRE &amp; Controls Mappings'!$E598)),ISNUMBER(SEARCH(IF(H$1&lt;&gt;"",H$1,"NA"),'MITRE &amp; Controls Mappings'!$F598))),ISNUMBER(SEARCH(IF(H$2&lt;&gt;"",H$2,"NA"),'MITRE &amp; Controls Mappings'!$G598))),ISNUMBER(SEARCH(IF(H$2&lt;&gt;"",H$2,"NA"),'MITRE &amp; Controls Mappings'!$H598))),ISNUMBER(SEARCH(IF(H$3&lt;&gt;"",H$3,"NA"),'MITRE &amp; Controls Mappings'!$I598))),ISNUMBER(SEARCH(IF(H$3&lt;&gt;"",H$3,"NA"),'MITRE &amp; Controls Mappings'!$J598))), 'MITRE &amp; Controls Mappings'!$B598,"")</f>
        <v/>
      </c>
      <c r="I600" t="str">
        <f>IF(OR(OR(OR(OR(OR(ISNUMBER(SEARCH(IF(I$1&lt;&gt;"",I$1,"NA"),'MITRE &amp; Controls Mappings'!$E598)),ISNUMBER(SEARCH(IF(I$1&lt;&gt;"",I$1,"NA"),'MITRE &amp; Controls Mappings'!$F598))),ISNUMBER(SEARCH(IF(I$2&lt;&gt;"",I$2,"NA"),'MITRE &amp; Controls Mappings'!$G598))),ISNUMBER(SEARCH(IF(I$2&lt;&gt;"",I$2,"NA"),'MITRE &amp; Controls Mappings'!$H598))),ISNUMBER(SEARCH(IF(I$3&lt;&gt;"",I$3,"NA"),'MITRE &amp; Controls Mappings'!$I598))),ISNUMBER(SEARCH(IF(I$3&lt;&gt;"",I$3,"NA"),'MITRE &amp; Controls Mappings'!$J598))), 'MITRE &amp; Controls Mappings'!$B598,"")</f>
        <v/>
      </c>
      <c r="J600" t="str">
        <f>IF(OR(OR(OR(OR(OR(ISNUMBER(SEARCH(IF(J$1&lt;&gt;"",J$1,"NA"),'MITRE &amp; Controls Mappings'!$E598)),ISNUMBER(SEARCH(IF(J$1&lt;&gt;"",J$1,"NA"),'MITRE &amp; Controls Mappings'!$F598))),ISNUMBER(SEARCH(IF(J$2&lt;&gt;"",J$2,"NA"),'MITRE &amp; Controls Mappings'!$G598))),ISNUMBER(SEARCH(IF(J$2&lt;&gt;"",J$2,"NA"),'MITRE &amp; Controls Mappings'!$H598))),ISNUMBER(SEARCH(IF(J$3&lt;&gt;"",J$3,"NA"),'MITRE &amp; Controls Mappings'!$I598))),ISNUMBER(SEARCH(IF(J$3&lt;&gt;"",J$3,"NA"),'MITRE &amp; Controls Mappings'!$J598))), 'MITRE &amp; Controls Mappings'!$B598,"")</f>
        <v/>
      </c>
      <c r="K600" t="str">
        <f>IF(OR(OR(OR(OR(OR(ISNUMBER(SEARCH(IF(K$1&lt;&gt;"",K$1,"NA"),'MITRE &amp; Controls Mappings'!$E598)),ISNUMBER(SEARCH(IF(K$1&lt;&gt;"",K$1,"NA"),'MITRE &amp; Controls Mappings'!$F598))),ISNUMBER(SEARCH(IF(K$2&lt;&gt;"",K$2,"NA"),'MITRE &amp; Controls Mappings'!$G598))),ISNUMBER(SEARCH(IF(K$2&lt;&gt;"",K$2,"NA"),'MITRE &amp; Controls Mappings'!$H598))),ISNUMBER(SEARCH(IF(K$3&lt;&gt;"",K$3,"NA"),'MITRE &amp; Controls Mappings'!$I598))),ISNUMBER(SEARCH(IF(K$3&lt;&gt;"",K$3,"NA"),'MITRE &amp; Controls Mappings'!$J598))), 'MITRE &amp; Controls Mappings'!$B598,"")</f>
        <v/>
      </c>
      <c r="L600" s="26" t="str">
        <f>IF('MITRE &amp; Controls Mappings'!D598 &lt;&gt;"",'MITRE &amp; Controls Mappings'!D598,"" )</f>
        <v>(L1) Ensure 'Enumerate local users on domain-joined computers' is set to 'Disabled' (MS only)</v>
      </c>
    </row>
    <row r="601" spans="1:12" x14ac:dyDescent="0.25">
      <c r="A601" t="str">
        <f>IF(COUNTIF(B601:K601,"="&amp;'MITRE &amp; Controls Mappings'!B599)&gt;0,'MITRE &amp; Controls Mappings'!B599,"")</f>
        <v/>
      </c>
      <c r="B601" t="str">
        <f>IF(OR(OR(OR(OR(OR(ISNUMBER(SEARCH(IF(B$1&lt;&gt;"",B$1,"NA"),'MITRE &amp; Controls Mappings'!$E599)),ISNUMBER(SEARCH(IF(B$1&lt;&gt;"",B$1,"NA"),'MITRE &amp; Controls Mappings'!$F599))),ISNUMBER(SEARCH(IF(B$2&lt;&gt;"",B$2,"NA"),'MITRE &amp; Controls Mappings'!$G599))),ISNUMBER(SEARCH(IF(B$2&lt;&gt;"",B$2,"NA"),'MITRE &amp; Controls Mappings'!$H599))),ISNUMBER(SEARCH(IF(B$3&lt;&gt;"",B$3,"NA"),'MITRE &amp; Controls Mappings'!$I599))),ISNUMBER(SEARCH(IF(B$3&lt;&gt;"",B$3,"NA"),'MITRE &amp; Controls Mappings'!$J599))), 'MITRE &amp; Controls Mappings'!$B599,"")</f>
        <v/>
      </c>
      <c r="C601" t="str">
        <f>IF(OR(OR(OR(OR(OR(ISNUMBER(SEARCH(IF(C$1&lt;&gt;"",C$1,"NA"),'MITRE &amp; Controls Mappings'!$E599)),ISNUMBER(SEARCH(IF(C$1&lt;&gt;"",C$1,"NA"),'MITRE &amp; Controls Mappings'!$F599))),ISNUMBER(SEARCH(IF(C$2&lt;&gt;"",C$2,"NA"),'MITRE &amp; Controls Mappings'!$G599))),ISNUMBER(SEARCH(IF(C$2&lt;&gt;"",C$2,"NA"),'MITRE &amp; Controls Mappings'!$H599))),ISNUMBER(SEARCH(IF(C$3&lt;&gt;"",C$3,"NA"),'MITRE &amp; Controls Mappings'!$I599))),ISNUMBER(SEARCH(IF(C$3&lt;&gt;"",C$3,"NA"),'MITRE &amp; Controls Mappings'!$J599))), 'MITRE &amp; Controls Mappings'!$B599,"")</f>
        <v/>
      </c>
      <c r="D601" t="str">
        <f>IF(OR(OR(OR(OR(OR(ISNUMBER(SEARCH(IF(D$1&lt;&gt;"",D$1,"NA"),'MITRE &amp; Controls Mappings'!$E599)),ISNUMBER(SEARCH(IF(D$1&lt;&gt;"",D$1,"NA"),'MITRE &amp; Controls Mappings'!$F599))),ISNUMBER(SEARCH(IF(D$2&lt;&gt;"",D$2,"NA"),'MITRE &amp; Controls Mappings'!$G599))),ISNUMBER(SEARCH(IF(D$2&lt;&gt;"",D$2,"NA"),'MITRE &amp; Controls Mappings'!$H599))),ISNUMBER(SEARCH(IF(D$3&lt;&gt;"",D$3,"NA"),'MITRE &amp; Controls Mappings'!$I599))),ISNUMBER(SEARCH(IF(D$3&lt;&gt;"",D$3,"NA"),'MITRE &amp; Controls Mappings'!$J599))), 'MITRE &amp; Controls Mappings'!$B599,"")</f>
        <v/>
      </c>
      <c r="E601" t="str">
        <f>IF(OR(OR(OR(OR(OR(ISNUMBER(SEARCH(IF(E$1&lt;&gt;"",E$1,"NA"),'MITRE &amp; Controls Mappings'!$E599)),ISNUMBER(SEARCH(IF(E$1&lt;&gt;"",E$1,"NA"),'MITRE &amp; Controls Mappings'!$F599))),ISNUMBER(SEARCH(IF(E$2&lt;&gt;"",E$2,"NA"),'MITRE &amp; Controls Mappings'!$G599))),ISNUMBER(SEARCH(IF(E$2&lt;&gt;"",E$2,"NA"),'MITRE &amp; Controls Mappings'!$H599))),ISNUMBER(SEARCH(IF(E$3&lt;&gt;"",E$3,"NA"),'MITRE &amp; Controls Mappings'!$I599))),ISNUMBER(SEARCH(IF(E$3&lt;&gt;"",E$3,"NA"),'MITRE &amp; Controls Mappings'!$J599))), 'MITRE &amp; Controls Mappings'!$B599,"")</f>
        <v/>
      </c>
      <c r="F601" t="str">
        <f>IF(OR(OR(OR(OR(OR(ISNUMBER(SEARCH(IF(F$1&lt;&gt;"",F$1,"NA"),'MITRE &amp; Controls Mappings'!$E599)),ISNUMBER(SEARCH(IF(F$1&lt;&gt;"",F$1,"NA"),'MITRE &amp; Controls Mappings'!$F599))),ISNUMBER(SEARCH(IF(F$2&lt;&gt;"",F$2,"NA"),'MITRE &amp; Controls Mappings'!$G599))),ISNUMBER(SEARCH(IF(F$2&lt;&gt;"",F$2,"NA"),'MITRE &amp; Controls Mappings'!$H599))),ISNUMBER(SEARCH(IF(F$3&lt;&gt;"",F$3,"NA"),'MITRE &amp; Controls Mappings'!$I599))),ISNUMBER(SEARCH(IF(F$3&lt;&gt;"",F$3,"NA"),'MITRE &amp; Controls Mappings'!$J599))), 'MITRE &amp; Controls Mappings'!$B599,"")</f>
        <v/>
      </c>
      <c r="G601" t="str">
        <f>IF(OR(OR(OR(OR(OR(ISNUMBER(SEARCH(IF(G$1&lt;&gt;"",G$1,"NA"),'MITRE &amp; Controls Mappings'!$E599)),ISNUMBER(SEARCH(IF(G$1&lt;&gt;"",G$1,"NA"),'MITRE &amp; Controls Mappings'!$F599))),ISNUMBER(SEARCH(IF(G$2&lt;&gt;"",G$2,"NA"),'MITRE &amp; Controls Mappings'!$G599))),ISNUMBER(SEARCH(IF(G$2&lt;&gt;"",G$2,"NA"),'MITRE &amp; Controls Mappings'!$H599))),ISNUMBER(SEARCH(IF(G$3&lt;&gt;"",G$3,"NA"),'MITRE &amp; Controls Mappings'!$I599))),ISNUMBER(SEARCH(IF(G$3&lt;&gt;"",G$3,"NA"),'MITRE &amp; Controls Mappings'!$J599))), 'MITRE &amp; Controls Mappings'!$B599,"")</f>
        <v/>
      </c>
      <c r="H601" t="str">
        <f>IF(OR(OR(OR(OR(OR(ISNUMBER(SEARCH(IF(H$1&lt;&gt;"",H$1,"NA"),'MITRE &amp; Controls Mappings'!$E599)),ISNUMBER(SEARCH(IF(H$1&lt;&gt;"",H$1,"NA"),'MITRE &amp; Controls Mappings'!$F599))),ISNUMBER(SEARCH(IF(H$2&lt;&gt;"",H$2,"NA"),'MITRE &amp; Controls Mappings'!$G599))),ISNUMBER(SEARCH(IF(H$2&lt;&gt;"",H$2,"NA"),'MITRE &amp; Controls Mappings'!$H599))),ISNUMBER(SEARCH(IF(H$3&lt;&gt;"",H$3,"NA"),'MITRE &amp; Controls Mappings'!$I599))),ISNUMBER(SEARCH(IF(H$3&lt;&gt;"",H$3,"NA"),'MITRE &amp; Controls Mappings'!$J599))), 'MITRE &amp; Controls Mappings'!$B599,"")</f>
        <v/>
      </c>
      <c r="I601" t="str">
        <f>IF(OR(OR(OR(OR(OR(ISNUMBER(SEARCH(IF(I$1&lt;&gt;"",I$1,"NA"),'MITRE &amp; Controls Mappings'!$E599)),ISNUMBER(SEARCH(IF(I$1&lt;&gt;"",I$1,"NA"),'MITRE &amp; Controls Mappings'!$F599))),ISNUMBER(SEARCH(IF(I$2&lt;&gt;"",I$2,"NA"),'MITRE &amp; Controls Mappings'!$G599))),ISNUMBER(SEARCH(IF(I$2&lt;&gt;"",I$2,"NA"),'MITRE &amp; Controls Mappings'!$H599))),ISNUMBER(SEARCH(IF(I$3&lt;&gt;"",I$3,"NA"),'MITRE &amp; Controls Mappings'!$I599))),ISNUMBER(SEARCH(IF(I$3&lt;&gt;"",I$3,"NA"),'MITRE &amp; Controls Mappings'!$J599))), 'MITRE &amp; Controls Mappings'!$B599,"")</f>
        <v/>
      </c>
      <c r="J601" t="str">
        <f>IF(OR(OR(OR(OR(OR(ISNUMBER(SEARCH(IF(J$1&lt;&gt;"",J$1,"NA"),'MITRE &amp; Controls Mappings'!$E599)),ISNUMBER(SEARCH(IF(J$1&lt;&gt;"",J$1,"NA"),'MITRE &amp; Controls Mappings'!$F599))),ISNUMBER(SEARCH(IF(J$2&lt;&gt;"",J$2,"NA"),'MITRE &amp; Controls Mappings'!$G599))),ISNUMBER(SEARCH(IF(J$2&lt;&gt;"",J$2,"NA"),'MITRE &amp; Controls Mappings'!$H599))),ISNUMBER(SEARCH(IF(J$3&lt;&gt;"",J$3,"NA"),'MITRE &amp; Controls Mappings'!$I599))),ISNUMBER(SEARCH(IF(J$3&lt;&gt;"",J$3,"NA"),'MITRE &amp; Controls Mappings'!$J599))), 'MITRE &amp; Controls Mappings'!$B599,"")</f>
        <v/>
      </c>
      <c r="K601" t="str">
        <f>IF(OR(OR(OR(OR(OR(ISNUMBER(SEARCH(IF(K$1&lt;&gt;"",K$1,"NA"),'MITRE &amp; Controls Mappings'!$E599)),ISNUMBER(SEARCH(IF(K$1&lt;&gt;"",K$1,"NA"),'MITRE &amp; Controls Mappings'!$F599))),ISNUMBER(SEARCH(IF(K$2&lt;&gt;"",K$2,"NA"),'MITRE &amp; Controls Mappings'!$G599))),ISNUMBER(SEARCH(IF(K$2&lt;&gt;"",K$2,"NA"),'MITRE &amp; Controls Mappings'!$H599))),ISNUMBER(SEARCH(IF(K$3&lt;&gt;"",K$3,"NA"),'MITRE &amp; Controls Mappings'!$I599))),ISNUMBER(SEARCH(IF(K$3&lt;&gt;"",K$3,"NA"),'MITRE &amp; Controls Mappings'!$J599))), 'MITRE &amp; Controls Mappings'!$B599,"")</f>
        <v/>
      </c>
      <c r="L601" s="26" t="str">
        <f>IF('MITRE &amp; Controls Mappings'!D599 &lt;&gt;"",'MITRE &amp; Controls Mappings'!D599,"" )</f>
        <v>(L1) Ensure 'Turn off app notifications on the lock screen' is set to 'Enabled'</v>
      </c>
    </row>
    <row r="602" spans="1:12" x14ac:dyDescent="0.25">
      <c r="A602" t="str">
        <f>IF(COUNTIF(B602:K602,"="&amp;'MITRE &amp; Controls Mappings'!B600)&gt;0,'MITRE &amp; Controls Mappings'!B600,"")</f>
        <v/>
      </c>
      <c r="B602" t="str">
        <f>IF(OR(OR(OR(OR(OR(ISNUMBER(SEARCH(IF(B$1&lt;&gt;"",B$1,"NA"),'MITRE &amp; Controls Mappings'!$E600)),ISNUMBER(SEARCH(IF(B$1&lt;&gt;"",B$1,"NA"),'MITRE &amp; Controls Mappings'!$F600))),ISNUMBER(SEARCH(IF(B$2&lt;&gt;"",B$2,"NA"),'MITRE &amp; Controls Mappings'!$G600))),ISNUMBER(SEARCH(IF(B$2&lt;&gt;"",B$2,"NA"),'MITRE &amp; Controls Mappings'!$H600))),ISNUMBER(SEARCH(IF(B$3&lt;&gt;"",B$3,"NA"),'MITRE &amp; Controls Mappings'!$I600))),ISNUMBER(SEARCH(IF(B$3&lt;&gt;"",B$3,"NA"),'MITRE &amp; Controls Mappings'!$J600))), 'MITRE &amp; Controls Mappings'!$B600,"")</f>
        <v/>
      </c>
      <c r="C602" t="str">
        <f>IF(OR(OR(OR(OR(OR(ISNUMBER(SEARCH(IF(C$1&lt;&gt;"",C$1,"NA"),'MITRE &amp; Controls Mappings'!$E600)),ISNUMBER(SEARCH(IF(C$1&lt;&gt;"",C$1,"NA"),'MITRE &amp; Controls Mappings'!$F600))),ISNUMBER(SEARCH(IF(C$2&lt;&gt;"",C$2,"NA"),'MITRE &amp; Controls Mappings'!$G600))),ISNUMBER(SEARCH(IF(C$2&lt;&gt;"",C$2,"NA"),'MITRE &amp; Controls Mappings'!$H600))),ISNUMBER(SEARCH(IF(C$3&lt;&gt;"",C$3,"NA"),'MITRE &amp; Controls Mappings'!$I600))),ISNUMBER(SEARCH(IF(C$3&lt;&gt;"",C$3,"NA"),'MITRE &amp; Controls Mappings'!$J600))), 'MITRE &amp; Controls Mappings'!$B600,"")</f>
        <v/>
      </c>
      <c r="D602" t="str">
        <f>IF(OR(OR(OR(OR(OR(ISNUMBER(SEARCH(IF(D$1&lt;&gt;"",D$1,"NA"),'MITRE &amp; Controls Mappings'!$E600)),ISNUMBER(SEARCH(IF(D$1&lt;&gt;"",D$1,"NA"),'MITRE &amp; Controls Mappings'!$F600))),ISNUMBER(SEARCH(IF(D$2&lt;&gt;"",D$2,"NA"),'MITRE &amp; Controls Mappings'!$G600))),ISNUMBER(SEARCH(IF(D$2&lt;&gt;"",D$2,"NA"),'MITRE &amp; Controls Mappings'!$H600))),ISNUMBER(SEARCH(IF(D$3&lt;&gt;"",D$3,"NA"),'MITRE &amp; Controls Mappings'!$I600))),ISNUMBER(SEARCH(IF(D$3&lt;&gt;"",D$3,"NA"),'MITRE &amp; Controls Mappings'!$J600))), 'MITRE &amp; Controls Mappings'!$B600,"")</f>
        <v/>
      </c>
      <c r="E602" t="str">
        <f>IF(OR(OR(OR(OR(OR(ISNUMBER(SEARCH(IF(E$1&lt;&gt;"",E$1,"NA"),'MITRE &amp; Controls Mappings'!$E600)),ISNUMBER(SEARCH(IF(E$1&lt;&gt;"",E$1,"NA"),'MITRE &amp; Controls Mappings'!$F600))),ISNUMBER(SEARCH(IF(E$2&lt;&gt;"",E$2,"NA"),'MITRE &amp; Controls Mappings'!$G600))),ISNUMBER(SEARCH(IF(E$2&lt;&gt;"",E$2,"NA"),'MITRE &amp; Controls Mappings'!$H600))),ISNUMBER(SEARCH(IF(E$3&lt;&gt;"",E$3,"NA"),'MITRE &amp; Controls Mappings'!$I600))),ISNUMBER(SEARCH(IF(E$3&lt;&gt;"",E$3,"NA"),'MITRE &amp; Controls Mappings'!$J600))), 'MITRE &amp; Controls Mappings'!$B600,"")</f>
        <v/>
      </c>
      <c r="F602" t="str">
        <f>IF(OR(OR(OR(OR(OR(ISNUMBER(SEARCH(IF(F$1&lt;&gt;"",F$1,"NA"),'MITRE &amp; Controls Mappings'!$E600)),ISNUMBER(SEARCH(IF(F$1&lt;&gt;"",F$1,"NA"),'MITRE &amp; Controls Mappings'!$F600))),ISNUMBER(SEARCH(IF(F$2&lt;&gt;"",F$2,"NA"),'MITRE &amp; Controls Mappings'!$G600))),ISNUMBER(SEARCH(IF(F$2&lt;&gt;"",F$2,"NA"),'MITRE &amp; Controls Mappings'!$H600))),ISNUMBER(SEARCH(IF(F$3&lt;&gt;"",F$3,"NA"),'MITRE &amp; Controls Mappings'!$I600))),ISNUMBER(SEARCH(IF(F$3&lt;&gt;"",F$3,"NA"),'MITRE &amp; Controls Mappings'!$J600))), 'MITRE &amp; Controls Mappings'!$B600,"")</f>
        <v/>
      </c>
      <c r="G602" t="str">
        <f>IF(OR(OR(OR(OR(OR(ISNUMBER(SEARCH(IF(G$1&lt;&gt;"",G$1,"NA"),'MITRE &amp; Controls Mappings'!$E600)),ISNUMBER(SEARCH(IF(G$1&lt;&gt;"",G$1,"NA"),'MITRE &amp; Controls Mappings'!$F600))),ISNUMBER(SEARCH(IF(G$2&lt;&gt;"",G$2,"NA"),'MITRE &amp; Controls Mappings'!$G600))),ISNUMBER(SEARCH(IF(G$2&lt;&gt;"",G$2,"NA"),'MITRE &amp; Controls Mappings'!$H600))),ISNUMBER(SEARCH(IF(G$3&lt;&gt;"",G$3,"NA"),'MITRE &amp; Controls Mappings'!$I600))),ISNUMBER(SEARCH(IF(G$3&lt;&gt;"",G$3,"NA"),'MITRE &amp; Controls Mappings'!$J600))), 'MITRE &amp; Controls Mappings'!$B600,"")</f>
        <v/>
      </c>
      <c r="H602" t="str">
        <f>IF(OR(OR(OR(OR(OR(ISNUMBER(SEARCH(IF(H$1&lt;&gt;"",H$1,"NA"),'MITRE &amp; Controls Mappings'!$E600)),ISNUMBER(SEARCH(IF(H$1&lt;&gt;"",H$1,"NA"),'MITRE &amp; Controls Mappings'!$F600))),ISNUMBER(SEARCH(IF(H$2&lt;&gt;"",H$2,"NA"),'MITRE &amp; Controls Mappings'!$G600))),ISNUMBER(SEARCH(IF(H$2&lt;&gt;"",H$2,"NA"),'MITRE &amp; Controls Mappings'!$H600))),ISNUMBER(SEARCH(IF(H$3&lt;&gt;"",H$3,"NA"),'MITRE &amp; Controls Mappings'!$I600))),ISNUMBER(SEARCH(IF(H$3&lt;&gt;"",H$3,"NA"),'MITRE &amp; Controls Mappings'!$J600))), 'MITRE &amp; Controls Mappings'!$B600,"")</f>
        <v/>
      </c>
      <c r="I602" t="str">
        <f>IF(OR(OR(OR(OR(OR(ISNUMBER(SEARCH(IF(I$1&lt;&gt;"",I$1,"NA"),'MITRE &amp; Controls Mappings'!$E600)),ISNUMBER(SEARCH(IF(I$1&lt;&gt;"",I$1,"NA"),'MITRE &amp; Controls Mappings'!$F600))),ISNUMBER(SEARCH(IF(I$2&lt;&gt;"",I$2,"NA"),'MITRE &amp; Controls Mappings'!$G600))),ISNUMBER(SEARCH(IF(I$2&lt;&gt;"",I$2,"NA"),'MITRE &amp; Controls Mappings'!$H600))),ISNUMBER(SEARCH(IF(I$3&lt;&gt;"",I$3,"NA"),'MITRE &amp; Controls Mappings'!$I600))),ISNUMBER(SEARCH(IF(I$3&lt;&gt;"",I$3,"NA"),'MITRE &amp; Controls Mappings'!$J600))), 'MITRE &amp; Controls Mappings'!$B600,"")</f>
        <v/>
      </c>
      <c r="J602" t="str">
        <f>IF(OR(OR(OR(OR(OR(ISNUMBER(SEARCH(IF(J$1&lt;&gt;"",J$1,"NA"),'MITRE &amp; Controls Mappings'!$E600)),ISNUMBER(SEARCH(IF(J$1&lt;&gt;"",J$1,"NA"),'MITRE &amp; Controls Mappings'!$F600))),ISNUMBER(SEARCH(IF(J$2&lt;&gt;"",J$2,"NA"),'MITRE &amp; Controls Mappings'!$G600))),ISNUMBER(SEARCH(IF(J$2&lt;&gt;"",J$2,"NA"),'MITRE &amp; Controls Mappings'!$H600))),ISNUMBER(SEARCH(IF(J$3&lt;&gt;"",J$3,"NA"),'MITRE &amp; Controls Mappings'!$I600))),ISNUMBER(SEARCH(IF(J$3&lt;&gt;"",J$3,"NA"),'MITRE &amp; Controls Mappings'!$J600))), 'MITRE &amp; Controls Mappings'!$B600,"")</f>
        <v/>
      </c>
      <c r="K602" t="str">
        <f>IF(OR(OR(OR(OR(OR(ISNUMBER(SEARCH(IF(K$1&lt;&gt;"",K$1,"NA"),'MITRE &amp; Controls Mappings'!$E600)),ISNUMBER(SEARCH(IF(K$1&lt;&gt;"",K$1,"NA"),'MITRE &amp; Controls Mappings'!$F600))),ISNUMBER(SEARCH(IF(K$2&lt;&gt;"",K$2,"NA"),'MITRE &amp; Controls Mappings'!$G600))),ISNUMBER(SEARCH(IF(K$2&lt;&gt;"",K$2,"NA"),'MITRE &amp; Controls Mappings'!$H600))),ISNUMBER(SEARCH(IF(K$3&lt;&gt;"",K$3,"NA"),'MITRE &amp; Controls Mappings'!$I600))),ISNUMBER(SEARCH(IF(K$3&lt;&gt;"",K$3,"NA"),'MITRE &amp; Controls Mappings'!$J600))), 'MITRE &amp; Controls Mappings'!$B600,"")</f>
        <v/>
      </c>
      <c r="L602" s="26" t="str">
        <f>IF('MITRE &amp; Controls Mappings'!D600 &lt;&gt;"",'MITRE &amp; Controls Mappings'!D600,"" )</f>
        <v>(L1) Ensure 'Turn off app notifications on the lock screen' is set to 'Enabled'</v>
      </c>
    </row>
    <row r="603" spans="1:12" x14ac:dyDescent="0.25">
      <c r="A603" t="str">
        <f>IF(COUNTIF(B603:K603,"="&amp;'MITRE &amp; Controls Mappings'!B601)&gt;0,'MITRE &amp; Controls Mappings'!B601,"")</f>
        <v/>
      </c>
      <c r="B603" t="str">
        <f>IF(OR(OR(OR(OR(OR(ISNUMBER(SEARCH(IF(B$1&lt;&gt;"",B$1,"NA"),'MITRE &amp; Controls Mappings'!$E601)),ISNUMBER(SEARCH(IF(B$1&lt;&gt;"",B$1,"NA"),'MITRE &amp; Controls Mappings'!$F601))),ISNUMBER(SEARCH(IF(B$2&lt;&gt;"",B$2,"NA"),'MITRE &amp; Controls Mappings'!$G601))),ISNUMBER(SEARCH(IF(B$2&lt;&gt;"",B$2,"NA"),'MITRE &amp; Controls Mappings'!$H601))),ISNUMBER(SEARCH(IF(B$3&lt;&gt;"",B$3,"NA"),'MITRE &amp; Controls Mappings'!$I601))),ISNUMBER(SEARCH(IF(B$3&lt;&gt;"",B$3,"NA"),'MITRE &amp; Controls Mappings'!$J601))), 'MITRE &amp; Controls Mappings'!$B601,"")</f>
        <v/>
      </c>
      <c r="C603" t="str">
        <f>IF(OR(OR(OR(OR(OR(ISNUMBER(SEARCH(IF(C$1&lt;&gt;"",C$1,"NA"),'MITRE &amp; Controls Mappings'!$E601)),ISNUMBER(SEARCH(IF(C$1&lt;&gt;"",C$1,"NA"),'MITRE &amp; Controls Mappings'!$F601))),ISNUMBER(SEARCH(IF(C$2&lt;&gt;"",C$2,"NA"),'MITRE &amp; Controls Mappings'!$G601))),ISNUMBER(SEARCH(IF(C$2&lt;&gt;"",C$2,"NA"),'MITRE &amp; Controls Mappings'!$H601))),ISNUMBER(SEARCH(IF(C$3&lt;&gt;"",C$3,"NA"),'MITRE &amp; Controls Mappings'!$I601))),ISNUMBER(SEARCH(IF(C$3&lt;&gt;"",C$3,"NA"),'MITRE &amp; Controls Mappings'!$J601))), 'MITRE &amp; Controls Mappings'!$B601,"")</f>
        <v/>
      </c>
      <c r="D603" t="str">
        <f>IF(OR(OR(OR(OR(OR(ISNUMBER(SEARCH(IF(D$1&lt;&gt;"",D$1,"NA"),'MITRE &amp; Controls Mappings'!$E601)),ISNUMBER(SEARCH(IF(D$1&lt;&gt;"",D$1,"NA"),'MITRE &amp; Controls Mappings'!$F601))),ISNUMBER(SEARCH(IF(D$2&lt;&gt;"",D$2,"NA"),'MITRE &amp; Controls Mappings'!$G601))),ISNUMBER(SEARCH(IF(D$2&lt;&gt;"",D$2,"NA"),'MITRE &amp; Controls Mappings'!$H601))),ISNUMBER(SEARCH(IF(D$3&lt;&gt;"",D$3,"NA"),'MITRE &amp; Controls Mappings'!$I601))),ISNUMBER(SEARCH(IF(D$3&lt;&gt;"",D$3,"NA"),'MITRE &amp; Controls Mappings'!$J601))), 'MITRE &amp; Controls Mappings'!$B601,"")</f>
        <v/>
      </c>
      <c r="E603" t="str">
        <f>IF(OR(OR(OR(OR(OR(ISNUMBER(SEARCH(IF(E$1&lt;&gt;"",E$1,"NA"),'MITRE &amp; Controls Mappings'!$E601)),ISNUMBER(SEARCH(IF(E$1&lt;&gt;"",E$1,"NA"),'MITRE &amp; Controls Mappings'!$F601))),ISNUMBER(SEARCH(IF(E$2&lt;&gt;"",E$2,"NA"),'MITRE &amp; Controls Mappings'!$G601))),ISNUMBER(SEARCH(IF(E$2&lt;&gt;"",E$2,"NA"),'MITRE &amp; Controls Mappings'!$H601))),ISNUMBER(SEARCH(IF(E$3&lt;&gt;"",E$3,"NA"),'MITRE &amp; Controls Mappings'!$I601))),ISNUMBER(SEARCH(IF(E$3&lt;&gt;"",E$3,"NA"),'MITRE &amp; Controls Mappings'!$J601))), 'MITRE &amp; Controls Mappings'!$B601,"")</f>
        <v/>
      </c>
      <c r="F603" t="str">
        <f>IF(OR(OR(OR(OR(OR(ISNUMBER(SEARCH(IF(F$1&lt;&gt;"",F$1,"NA"),'MITRE &amp; Controls Mappings'!$E601)),ISNUMBER(SEARCH(IF(F$1&lt;&gt;"",F$1,"NA"),'MITRE &amp; Controls Mappings'!$F601))),ISNUMBER(SEARCH(IF(F$2&lt;&gt;"",F$2,"NA"),'MITRE &amp; Controls Mappings'!$G601))),ISNUMBER(SEARCH(IF(F$2&lt;&gt;"",F$2,"NA"),'MITRE &amp; Controls Mappings'!$H601))),ISNUMBER(SEARCH(IF(F$3&lt;&gt;"",F$3,"NA"),'MITRE &amp; Controls Mappings'!$I601))),ISNUMBER(SEARCH(IF(F$3&lt;&gt;"",F$3,"NA"),'MITRE &amp; Controls Mappings'!$J601))), 'MITRE &amp; Controls Mappings'!$B601,"")</f>
        <v/>
      </c>
      <c r="G603" t="str">
        <f>IF(OR(OR(OR(OR(OR(ISNUMBER(SEARCH(IF(G$1&lt;&gt;"",G$1,"NA"),'MITRE &amp; Controls Mappings'!$E601)),ISNUMBER(SEARCH(IF(G$1&lt;&gt;"",G$1,"NA"),'MITRE &amp; Controls Mappings'!$F601))),ISNUMBER(SEARCH(IF(G$2&lt;&gt;"",G$2,"NA"),'MITRE &amp; Controls Mappings'!$G601))),ISNUMBER(SEARCH(IF(G$2&lt;&gt;"",G$2,"NA"),'MITRE &amp; Controls Mappings'!$H601))),ISNUMBER(SEARCH(IF(G$3&lt;&gt;"",G$3,"NA"),'MITRE &amp; Controls Mappings'!$I601))),ISNUMBER(SEARCH(IF(G$3&lt;&gt;"",G$3,"NA"),'MITRE &amp; Controls Mappings'!$J601))), 'MITRE &amp; Controls Mappings'!$B601,"")</f>
        <v/>
      </c>
      <c r="H603" t="str">
        <f>IF(OR(OR(OR(OR(OR(ISNUMBER(SEARCH(IF(H$1&lt;&gt;"",H$1,"NA"),'MITRE &amp; Controls Mappings'!$E601)),ISNUMBER(SEARCH(IF(H$1&lt;&gt;"",H$1,"NA"),'MITRE &amp; Controls Mappings'!$F601))),ISNUMBER(SEARCH(IF(H$2&lt;&gt;"",H$2,"NA"),'MITRE &amp; Controls Mappings'!$G601))),ISNUMBER(SEARCH(IF(H$2&lt;&gt;"",H$2,"NA"),'MITRE &amp; Controls Mappings'!$H601))),ISNUMBER(SEARCH(IF(H$3&lt;&gt;"",H$3,"NA"),'MITRE &amp; Controls Mappings'!$I601))),ISNUMBER(SEARCH(IF(H$3&lt;&gt;"",H$3,"NA"),'MITRE &amp; Controls Mappings'!$J601))), 'MITRE &amp; Controls Mappings'!$B601,"")</f>
        <v/>
      </c>
      <c r="I603" t="str">
        <f>IF(OR(OR(OR(OR(OR(ISNUMBER(SEARCH(IF(I$1&lt;&gt;"",I$1,"NA"),'MITRE &amp; Controls Mappings'!$E601)),ISNUMBER(SEARCH(IF(I$1&lt;&gt;"",I$1,"NA"),'MITRE &amp; Controls Mappings'!$F601))),ISNUMBER(SEARCH(IF(I$2&lt;&gt;"",I$2,"NA"),'MITRE &amp; Controls Mappings'!$G601))),ISNUMBER(SEARCH(IF(I$2&lt;&gt;"",I$2,"NA"),'MITRE &amp; Controls Mappings'!$H601))),ISNUMBER(SEARCH(IF(I$3&lt;&gt;"",I$3,"NA"),'MITRE &amp; Controls Mappings'!$I601))),ISNUMBER(SEARCH(IF(I$3&lt;&gt;"",I$3,"NA"),'MITRE &amp; Controls Mappings'!$J601))), 'MITRE &amp; Controls Mappings'!$B601,"")</f>
        <v/>
      </c>
      <c r="J603" t="str">
        <f>IF(OR(OR(OR(OR(OR(ISNUMBER(SEARCH(IF(J$1&lt;&gt;"",J$1,"NA"),'MITRE &amp; Controls Mappings'!$E601)),ISNUMBER(SEARCH(IF(J$1&lt;&gt;"",J$1,"NA"),'MITRE &amp; Controls Mappings'!$F601))),ISNUMBER(SEARCH(IF(J$2&lt;&gt;"",J$2,"NA"),'MITRE &amp; Controls Mappings'!$G601))),ISNUMBER(SEARCH(IF(J$2&lt;&gt;"",J$2,"NA"),'MITRE &amp; Controls Mappings'!$H601))),ISNUMBER(SEARCH(IF(J$3&lt;&gt;"",J$3,"NA"),'MITRE &amp; Controls Mappings'!$I601))),ISNUMBER(SEARCH(IF(J$3&lt;&gt;"",J$3,"NA"),'MITRE &amp; Controls Mappings'!$J601))), 'MITRE &amp; Controls Mappings'!$B601,"")</f>
        <v/>
      </c>
      <c r="K603" t="str">
        <f>IF(OR(OR(OR(OR(OR(ISNUMBER(SEARCH(IF(K$1&lt;&gt;"",K$1,"NA"),'MITRE &amp; Controls Mappings'!$E601)),ISNUMBER(SEARCH(IF(K$1&lt;&gt;"",K$1,"NA"),'MITRE &amp; Controls Mappings'!$F601))),ISNUMBER(SEARCH(IF(K$2&lt;&gt;"",K$2,"NA"),'MITRE &amp; Controls Mappings'!$G601))),ISNUMBER(SEARCH(IF(K$2&lt;&gt;"",K$2,"NA"),'MITRE &amp; Controls Mappings'!$H601))),ISNUMBER(SEARCH(IF(K$3&lt;&gt;"",K$3,"NA"),'MITRE &amp; Controls Mappings'!$I601))),ISNUMBER(SEARCH(IF(K$3&lt;&gt;"",K$3,"NA"),'MITRE &amp; Controls Mappings'!$J601))), 'MITRE &amp; Controls Mappings'!$B601,"")</f>
        <v/>
      </c>
      <c r="L603" s="26" t="str">
        <f>IF('MITRE &amp; Controls Mappings'!D601 &lt;&gt;"",'MITRE &amp; Controls Mappings'!D601,"" )</f>
        <v>(L1) Ensure 'Turn off picture password sign-in' is set to 'Enabled'</v>
      </c>
    </row>
    <row r="604" spans="1:12" x14ac:dyDescent="0.25">
      <c r="A604" t="str">
        <f>IF(COUNTIF(B604:K604,"="&amp;'MITRE &amp; Controls Mappings'!B602)&gt;0,'MITRE &amp; Controls Mappings'!B602,"")</f>
        <v/>
      </c>
      <c r="B604" t="str">
        <f>IF(OR(OR(OR(OR(OR(ISNUMBER(SEARCH(IF(B$1&lt;&gt;"",B$1,"NA"),'MITRE &amp; Controls Mappings'!$E602)),ISNUMBER(SEARCH(IF(B$1&lt;&gt;"",B$1,"NA"),'MITRE &amp; Controls Mappings'!$F602))),ISNUMBER(SEARCH(IF(B$2&lt;&gt;"",B$2,"NA"),'MITRE &amp; Controls Mappings'!$G602))),ISNUMBER(SEARCH(IF(B$2&lt;&gt;"",B$2,"NA"),'MITRE &amp; Controls Mappings'!$H602))),ISNUMBER(SEARCH(IF(B$3&lt;&gt;"",B$3,"NA"),'MITRE &amp; Controls Mappings'!$I602))),ISNUMBER(SEARCH(IF(B$3&lt;&gt;"",B$3,"NA"),'MITRE &amp; Controls Mappings'!$J602))), 'MITRE &amp; Controls Mappings'!$B602,"")</f>
        <v/>
      </c>
      <c r="C604" t="str">
        <f>IF(OR(OR(OR(OR(OR(ISNUMBER(SEARCH(IF(C$1&lt;&gt;"",C$1,"NA"),'MITRE &amp; Controls Mappings'!$E602)),ISNUMBER(SEARCH(IF(C$1&lt;&gt;"",C$1,"NA"),'MITRE &amp; Controls Mappings'!$F602))),ISNUMBER(SEARCH(IF(C$2&lt;&gt;"",C$2,"NA"),'MITRE &amp; Controls Mappings'!$G602))),ISNUMBER(SEARCH(IF(C$2&lt;&gt;"",C$2,"NA"),'MITRE &amp; Controls Mappings'!$H602))),ISNUMBER(SEARCH(IF(C$3&lt;&gt;"",C$3,"NA"),'MITRE &amp; Controls Mappings'!$I602))),ISNUMBER(SEARCH(IF(C$3&lt;&gt;"",C$3,"NA"),'MITRE &amp; Controls Mappings'!$J602))), 'MITRE &amp; Controls Mappings'!$B602,"")</f>
        <v/>
      </c>
      <c r="D604" t="str">
        <f>IF(OR(OR(OR(OR(OR(ISNUMBER(SEARCH(IF(D$1&lt;&gt;"",D$1,"NA"),'MITRE &amp; Controls Mappings'!$E602)),ISNUMBER(SEARCH(IF(D$1&lt;&gt;"",D$1,"NA"),'MITRE &amp; Controls Mappings'!$F602))),ISNUMBER(SEARCH(IF(D$2&lt;&gt;"",D$2,"NA"),'MITRE &amp; Controls Mappings'!$G602))),ISNUMBER(SEARCH(IF(D$2&lt;&gt;"",D$2,"NA"),'MITRE &amp; Controls Mappings'!$H602))),ISNUMBER(SEARCH(IF(D$3&lt;&gt;"",D$3,"NA"),'MITRE &amp; Controls Mappings'!$I602))),ISNUMBER(SEARCH(IF(D$3&lt;&gt;"",D$3,"NA"),'MITRE &amp; Controls Mappings'!$J602))), 'MITRE &amp; Controls Mappings'!$B602,"")</f>
        <v/>
      </c>
      <c r="E604" t="str">
        <f>IF(OR(OR(OR(OR(OR(ISNUMBER(SEARCH(IF(E$1&lt;&gt;"",E$1,"NA"),'MITRE &amp; Controls Mappings'!$E602)),ISNUMBER(SEARCH(IF(E$1&lt;&gt;"",E$1,"NA"),'MITRE &amp; Controls Mappings'!$F602))),ISNUMBER(SEARCH(IF(E$2&lt;&gt;"",E$2,"NA"),'MITRE &amp; Controls Mappings'!$G602))),ISNUMBER(SEARCH(IF(E$2&lt;&gt;"",E$2,"NA"),'MITRE &amp; Controls Mappings'!$H602))),ISNUMBER(SEARCH(IF(E$3&lt;&gt;"",E$3,"NA"),'MITRE &amp; Controls Mappings'!$I602))),ISNUMBER(SEARCH(IF(E$3&lt;&gt;"",E$3,"NA"),'MITRE &amp; Controls Mappings'!$J602))), 'MITRE &amp; Controls Mappings'!$B602,"")</f>
        <v/>
      </c>
      <c r="F604" t="str">
        <f>IF(OR(OR(OR(OR(OR(ISNUMBER(SEARCH(IF(F$1&lt;&gt;"",F$1,"NA"),'MITRE &amp; Controls Mappings'!$E602)),ISNUMBER(SEARCH(IF(F$1&lt;&gt;"",F$1,"NA"),'MITRE &amp; Controls Mappings'!$F602))),ISNUMBER(SEARCH(IF(F$2&lt;&gt;"",F$2,"NA"),'MITRE &amp; Controls Mappings'!$G602))),ISNUMBER(SEARCH(IF(F$2&lt;&gt;"",F$2,"NA"),'MITRE &amp; Controls Mappings'!$H602))),ISNUMBER(SEARCH(IF(F$3&lt;&gt;"",F$3,"NA"),'MITRE &amp; Controls Mappings'!$I602))),ISNUMBER(SEARCH(IF(F$3&lt;&gt;"",F$3,"NA"),'MITRE &amp; Controls Mappings'!$J602))), 'MITRE &amp; Controls Mappings'!$B602,"")</f>
        <v/>
      </c>
      <c r="G604" t="str">
        <f>IF(OR(OR(OR(OR(OR(ISNUMBER(SEARCH(IF(G$1&lt;&gt;"",G$1,"NA"),'MITRE &amp; Controls Mappings'!$E602)),ISNUMBER(SEARCH(IF(G$1&lt;&gt;"",G$1,"NA"),'MITRE &amp; Controls Mappings'!$F602))),ISNUMBER(SEARCH(IF(G$2&lt;&gt;"",G$2,"NA"),'MITRE &amp; Controls Mappings'!$G602))),ISNUMBER(SEARCH(IF(G$2&lt;&gt;"",G$2,"NA"),'MITRE &amp; Controls Mappings'!$H602))),ISNUMBER(SEARCH(IF(G$3&lt;&gt;"",G$3,"NA"),'MITRE &amp; Controls Mappings'!$I602))),ISNUMBER(SEARCH(IF(G$3&lt;&gt;"",G$3,"NA"),'MITRE &amp; Controls Mappings'!$J602))), 'MITRE &amp; Controls Mappings'!$B602,"")</f>
        <v/>
      </c>
      <c r="H604" t="str">
        <f>IF(OR(OR(OR(OR(OR(ISNUMBER(SEARCH(IF(H$1&lt;&gt;"",H$1,"NA"),'MITRE &amp; Controls Mappings'!$E602)),ISNUMBER(SEARCH(IF(H$1&lt;&gt;"",H$1,"NA"),'MITRE &amp; Controls Mappings'!$F602))),ISNUMBER(SEARCH(IF(H$2&lt;&gt;"",H$2,"NA"),'MITRE &amp; Controls Mappings'!$G602))),ISNUMBER(SEARCH(IF(H$2&lt;&gt;"",H$2,"NA"),'MITRE &amp; Controls Mappings'!$H602))),ISNUMBER(SEARCH(IF(H$3&lt;&gt;"",H$3,"NA"),'MITRE &amp; Controls Mappings'!$I602))),ISNUMBER(SEARCH(IF(H$3&lt;&gt;"",H$3,"NA"),'MITRE &amp; Controls Mappings'!$J602))), 'MITRE &amp; Controls Mappings'!$B602,"")</f>
        <v/>
      </c>
      <c r="I604" t="str">
        <f>IF(OR(OR(OR(OR(OR(ISNUMBER(SEARCH(IF(I$1&lt;&gt;"",I$1,"NA"),'MITRE &amp; Controls Mappings'!$E602)),ISNUMBER(SEARCH(IF(I$1&lt;&gt;"",I$1,"NA"),'MITRE &amp; Controls Mappings'!$F602))),ISNUMBER(SEARCH(IF(I$2&lt;&gt;"",I$2,"NA"),'MITRE &amp; Controls Mappings'!$G602))),ISNUMBER(SEARCH(IF(I$2&lt;&gt;"",I$2,"NA"),'MITRE &amp; Controls Mappings'!$H602))),ISNUMBER(SEARCH(IF(I$3&lt;&gt;"",I$3,"NA"),'MITRE &amp; Controls Mappings'!$I602))),ISNUMBER(SEARCH(IF(I$3&lt;&gt;"",I$3,"NA"),'MITRE &amp; Controls Mappings'!$J602))), 'MITRE &amp; Controls Mappings'!$B602,"")</f>
        <v/>
      </c>
      <c r="J604" t="str">
        <f>IF(OR(OR(OR(OR(OR(ISNUMBER(SEARCH(IF(J$1&lt;&gt;"",J$1,"NA"),'MITRE &amp; Controls Mappings'!$E602)),ISNUMBER(SEARCH(IF(J$1&lt;&gt;"",J$1,"NA"),'MITRE &amp; Controls Mappings'!$F602))),ISNUMBER(SEARCH(IF(J$2&lt;&gt;"",J$2,"NA"),'MITRE &amp; Controls Mappings'!$G602))),ISNUMBER(SEARCH(IF(J$2&lt;&gt;"",J$2,"NA"),'MITRE &amp; Controls Mappings'!$H602))),ISNUMBER(SEARCH(IF(J$3&lt;&gt;"",J$3,"NA"),'MITRE &amp; Controls Mappings'!$I602))),ISNUMBER(SEARCH(IF(J$3&lt;&gt;"",J$3,"NA"),'MITRE &amp; Controls Mappings'!$J602))), 'MITRE &amp; Controls Mappings'!$B602,"")</f>
        <v/>
      </c>
      <c r="K604" t="str">
        <f>IF(OR(OR(OR(OR(OR(ISNUMBER(SEARCH(IF(K$1&lt;&gt;"",K$1,"NA"),'MITRE &amp; Controls Mappings'!$E602)),ISNUMBER(SEARCH(IF(K$1&lt;&gt;"",K$1,"NA"),'MITRE &amp; Controls Mappings'!$F602))),ISNUMBER(SEARCH(IF(K$2&lt;&gt;"",K$2,"NA"),'MITRE &amp; Controls Mappings'!$G602))),ISNUMBER(SEARCH(IF(K$2&lt;&gt;"",K$2,"NA"),'MITRE &amp; Controls Mappings'!$H602))),ISNUMBER(SEARCH(IF(K$3&lt;&gt;"",K$3,"NA"),'MITRE &amp; Controls Mappings'!$I602))),ISNUMBER(SEARCH(IF(K$3&lt;&gt;"",K$3,"NA"),'MITRE &amp; Controls Mappings'!$J602))), 'MITRE &amp; Controls Mappings'!$B602,"")</f>
        <v/>
      </c>
      <c r="L604" s="26" t="str">
        <f>IF('MITRE &amp; Controls Mappings'!D602 &lt;&gt;"",'MITRE &amp; Controls Mappings'!D602,"" )</f>
        <v>(L1) Ensure 'Turn off picture password sign-in' is set to 'Enabled'</v>
      </c>
    </row>
    <row r="605" spans="1:12" x14ac:dyDescent="0.25">
      <c r="A605" t="str">
        <f>IF(COUNTIF(B605:K605,"="&amp;'MITRE &amp; Controls Mappings'!B603)&gt;0,'MITRE &amp; Controls Mappings'!B603,"")</f>
        <v/>
      </c>
      <c r="B605" t="str">
        <f>IF(OR(OR(OR(OR(OR(ISNUMBER(SEARCH(IF(B$1&lt;&gt;"",B$1,"NA"),'MITRE &amp; Controls Mappings'!$E603)),ISNUMBER(SEARCH(IF(B$1&lt;&gt;"",B$1,"NA"),'MITRE &amp; Controls Mappings'!$F603))),ISNUMBER(SEARCH(IF(B$2&lt;&gt;"",B$2,"NA"),'MITRE &amp; Controls Mappings'!$G603))),ISNUMBER(SEARCH(IF(B$2&lt;&gt;"",B$2,"NA"),'MITRE &amp; Controls Mappings'!$H603))),ISNUMBER(SEARCH(IF(B$3&lt;&gt;"",B$3,"NA"),'MITRE &amp; Controls Mappings'!$I603))),ISNUMBER(SEARCH(IF(B$3&lt;&gt;"",B$3,"NA"),'MITRE &amp; Controls Mappings'!$J603))), 'MITRE &amp; Controls Mappings'!$B603,"")</f>
        <v/>
      </c>
      <c r="C605" t="str">
        <f>IF(OR(OR(OR(OR(OR(ISNUMBER(SEARCH(IF(C$1&lt;&gt;"",C$1,"NA"),'MITRE &amp; Controls Mappings'!$E603)),ISNUMBER(SEARCH(IF(C$1&lt;&gt;"",C$1,"NA"),'MITRE &amp; Controls Mappings'!$F603))),ISNUMBER(SEARCH(IF(C$2&lt;&gt;"",C$2,"NA"),'MITRE &amp; Controls Mappings'!$G603))),ISNUMBER(SEARCH(IF(C$2&lt;&gt;"",C$2,"NA"),'MITRE &amp; Controls Mappings'!$H603))),ISNUMBER(SEARCH(IF(C$3&lt;&gt;"",C$3,"NA"),'MITRE &amp; Controls Mappings'!$I603))),ISNUMBER(SEARCH(IF(C$3&lt;&gt;"",C$3,"NA"),'MITRE &amp; Controls Mappings'!$J603))), 'MITRE &amp; Controls Mappings'!$B603,"")</f>
        <v/>
      </c>
      <c r="D605" t="str">
        <f>IF(OR(OR(OR(OR(OR(ISNUMBER(SEARCH(IF(D$1&lt;&gt;"",D$1,"NA"),'MITRE &amp; Controls Mappings'!$E603)),ISNUMBER(SEARCH(IF(D$1&lt;&gt;"",D$1,"NA"),'MITRE &amp; Controls Mappings'!$F603))),ISNUMBER(SEARCH(IF(D$2&lt;&gt;"",D$2,"NA"),'MITRE &amp; Controls Mappings'!$G603))),ISNUMBER(SEARCH(IF(D$2&lt;&gt;"",D$2,"NA"),'MITRE &amp; Controls Mappings'!$H603))),ISNUMBER(SEARCH(IF(D$3&lt;&gt;"",D$3,"NA"),'MITRE &amp; Controls Mappings'!$I603))),ISNUMBER(SEARCH(IF(D$3&lt;&gt;"",D$3,"NA"),'MITRE &amp; Controls Mappings'!$J603))), 'MITRE &amp; Controls Mappings'!$B603,"")</f>
        <v/>
      </c>
      <c r="E605" t="str">
        <f>IF(OR(OR(OR(OR(OR(ISNUMBER(SEARCH(IF(E$1&lt;&gt;"",E$1,"NA"),'MITRE &amp; Controls Mappings'!$E603)),ISNUMBER(SEARCH(IF(E$1&lt;&gt;"",E$1,"NA"),'MITRE &amp; Controls Mappings'!$F603))),ISNUMBER(SEARCH(IF(E$2&lt;&gt;"",E$2,"NA"),'MITRE &amp; Controls Mappings'!$G603))),ISNUMBER(SEARCH(IF(E$2&lt;&gt;"",E$2,"NA"),'MITRE &amp; Controls Mappings'!$H603))),ISNUMBER(SEARCH(IF(E$3&lt;&gt;"",E$3,"NA"),'MITRE &amp; Controls Mappings'!$I603))),ISNUMBER(SEARCH(IF(E$3&lt;&gt;"",E$3,"NA"),'MITRE &amp; Controls Mappings'!$J603))), 'MITRE &amp; Controls Mappings'!$B603,"")</f>
        <v/>
      </c>
      <c r="F605" t="str">
        <f>IF(OR(OR(OR(OR(OR(ISNUMBER(SEARCH(IF(F$1&lt;&gt;"",F$1,"NA"),'MITRE &amp; Controls Mappings'!$E603)),ISNUMBER(SEARCH(IF(F$1&lt;&gt;"",F$1,"NA"),'MITRE &amp; Controls Mappings'!$F603))),ISNUMBER(SEARCH(IF(F$2&lt;&gt;"",F$2,"NA"),'MITRE &amp; Controls Mappings'!$G603))),ISNUMBER(SEARCH(IF(F$2&lt;&gt;"",F$2,"NA"),'MITRE &amp; Controls Mappings'!$H603))),ISNUMBER(SEARCH(IF(F$3&lt;&gt;"",F$3,"NA"),'MITRE &amp; Controls Mappings'!$I603))),ISNUMBER(SEARCH(IF(F$3&lt;&gt;"",F$3,"NA"),'MITRE &amp; Controls Mappings'!$J603))), 'MITRE &amp; Controls Mappings'!$B603,"")</f>
        <v/>
      </c>
      <c r="G605" t="str">
        <f>IF(OR(OR(OR(OR(OR(ISNUMBER(SEARCH(IF(G$1&lt;&gt;"",G$1,"NA"),'MITRE &amp; Controls Mappings'!$E603)),ISNUMBER(SEARCH(IF(G$1&lt;&gt;"",G$1,"NA"),'MITRE &amp; Controls Mappings'!$F603))),ISNUMBER(SEARCH(IF(G$2&lt;&gt;"",G$2,"NA"),'MITRE &amp; Controls Mappings'!$G603))),ISNUMBER(SEARCH(IF(G$2&lt;&gt;"",G$2,"NA"),'MITRE &amp; Controls Mappings'!$H603))),ISNUMBER(SEARCH(IF(G$3&lt;&gt;"",G$3,"NA"),'MITRE &amp; Controls Mappings'!$I603))),ISNUMBER(SEARCH(IF(G$3&lt;&gt;"",G$3,"NA"),'MITRE &amp; Controls Mappings'!$J603))), 'MITRE &amp; Controls Mappings'!$B603,"")</f>
        <v/>
      </c>
      <c r="H605" t="str">
        <f>IF(OR(OR(OR(OR(OR(ISNUMBER(SEARCH(IF(H$1&lt;&gt;"",H$1,"NA"),'MITRE &amp; Controls Mappings'!$E603)),ISNUMBER(SEARCH(IF(H$1&lt;&gt;"",H$1,"NA"),'MITRE &amp; Controls Mappings'!$F603))),ISNUMBER(SEARCH(IF(H$2&lt;&gt;"",H$2,"NA"),'MITRE &amp; Controls Mappings'!$G603))),ISNUMBER(SEARCH(IF(H$2&lt;&gt;"",H$2,"NA"),'MITRE &amp; Controls Mappings'!$H603))),ISNUMBER(SEARCH(IF(H$3&lt;&gt;"",H$3,"NA"),'MITRE &amp; Controls Mappings'!$I603))),ISNUMBER(SEARCH(IF(H$3&lt;&gt;"",H$3,"NA"),'MITRE &amp; Controls Mappings'!$J603))), 'MITRE &amp; Controls Mappings'!$B603,"")</f>
        <v/>
      </c>
      <c r="I605" t="str">
        <f>IF(OR(OR(OR(OR(OR(ISNUMBER(SEARCH(IF(I$1&lt;&gt;"",I$1,"NA"),'MITRE &amp; Controls Mappings'!$E603)),ISNUMBER(SEARCH(IF(I$1&lt;&gt;"",I$1,"NA"),'MITRE &amp; Controls Mappings'!$F603))),ISNUMBER(SEARCH(IF(I$2&lt;&gt;"",I$2,"NA"),'MITRE &amp; Controls Mappings'!$G603))),ISNUMBER(SEARCH(IF(I$2&lt;&gt;"",I$2,"NA"),'MITRE &amp; Controls Mappings'!$H603))),ISNUMBER(SEARCH(IF(I$3&lt;&gt;"",I$3,"NA"),'MITRE &amp; Controls Mappings'!$I603))),ISNUMBER(SEARCH(IF(I$3&lt;&gt;"",I$3,"NA"),'MITRE &amp; Controls Mappings'!$J603))), 'MITRE &amp; Controls Mappings'!$B603,"")</f>
        <v/>
      </c>
      <c r="J605" t="str">
        <f>IF(OR(OR(OR(OR(OR(ISNUMBER(SEARCH(IF(J$1&lt;&gt;"",J$1,"NA"),'MITRE &amp; Controls Mappings'!$E603)),ISNUMBER(SEARCH(IF(J$1&lt;&gt;"",J$1,"NA"),'MITRE &amp; Controls Mappings'!$F603))),ISNUMBER(SEARCH(IF(J$2&lt;&gt;"",J$2,"NA"),'MITRE &amp; Controls Mappings'!$G603))),ISNUMBER(SEARCH(IF(J$2&lt;&gt;"",J$2,"NA"),'MITRE &amp; Controls Mappings'!$H603))),ISNUMBER(SEARCH(IF(J$3&lt;&gt;"",J$3,"NA"),'MITRE &amp; Controls Mappings'!$I603))),ISNUMBER(SEARCH(IF(J$3&lt;&gt;"",J$3,"NA"),'MITRE &amp; Controls Mappings'!$J603))), 'MITRE &amp; Controls Mappings'!$B603,"")</f>
        <v/>
      </c>
      <c r="K605" t="str">
        <f>IF(OR(OR(OR(OR(OR(ISNUMBER(SEARCH(IF(K$1&lt;&gt;"",K$1,"NA"),'MITRE &amp; Controls Mappings'!$E603)),ISNUMBER(SEARCH(IF(K$1&lt;&gt;"",K$1,"NA"),'MITRE &amp; Controls Mappings'!$F603))),ISNUMBER(SEARCH(IF(K$2&lt;&gt;"",K$2,"NA"),'MITRE &amp; Controls Mappings'!$G603))),ISNUMBER(SEARCH(IF(K$2&lt;&gt;"",K$2,"NA"),'MITRE &amp; Controls Mappings'!$H603))),ISNUMBER(SEARCH(IF(K$3&lt;&gt;"",K$3,"NA"),'MITRE &amp; Controls Mappings'!$I603))),ISNUMBER(SEARCH(IF(K$3&lt;&gt;"",K$3,"NA"),'MITRE &amp; Controls Mappings'!$J603))), 'MITRE &amp; Controls Mappings'!$B603,"")</f>
        <v/>
      </c>
      <c r="L605" s="26" t="str">
        <f>IF('MITRE &amp; Controls Mappings'!D603 &lt;&gt;"",'MITRE &amp; Controls Mappings'!D603,"" )</f>
        <v>(L1) Ensure 'Turn on convenience PIN sign-in' is set to 'Disabled'</v>
      </c>
    </row>
    <row r="606" spans="1:12" x14ac:dyDescent="0.25">
      <c r="A606" t="str">
        <f>IF(COUNTIF(B606:K606,"="&amp;'MITRE &amp; Controls Mappings'!B604)&gt;0,'MITRE &amp; Controls Mappings'!B604,"")</f>
        <v/>
      </c>
      <c r="B606" t="str">
        <f>IF(OR(OR(OR(OR(OR(ISNUMBER(SEARCH(IF(B$1&lt;&gt;"",B$1,"NA"),'MITRE &amp; Controls Mappings'!$E604)),ISNUMBER(SEARCH(IF(B$1&lt;&gt;"",B$1,"NA"),'MITRE &amp; Controls Mappings'!$F604))),ISNUMBER(SEARCH(IF(B$2&lt;&gt;"",B$2,"NA"),'MITRE &amp; Controls Mappings'!$G604))),ISNUMBER(SEARCH(IF(B$2&lt;&gt;"",B$2,"NA"),'MITRE &amp; Controls Mappings'!$H604))),ISNUMBER(SEARCH(IF(B$3&lt;&gt;"",B$3,"NA"),'MITRE &amp; Controls Mappings'!$I604))),ISNUMBER(SEARCH(IF(B$3&lt;&gt;"",B$3,"NA"),'MITRE &amp; Controls Mappings'!$J604))), 'MITRE &amp; Controls Mappings'!$B604,"")</f>
        <v/>
      </c>
      <c r="C606" t="str">
        <f>IF(OR(OR(OR(OR(OR(ISNUMBER(SEARCH(IF(C$1&lt;&gt;"",C$1,"NA"),'MITRE &amp; Controls Mappings'!$E604)),ISNUMBER(SEARCH(IF(C$1&lt;&gt;"",C$1,"NA"),'MITRE &amp; Controls Mappings'!$F604))),ISNUMBER(SEARCH(IF(C$2&lt;&gt;"",C$2,"NA"),'MITRE &amp; Controls Mappings'!$G604))),ISNUMBER(SEARCH(IF(C$2&lt;&gt;"",C$2,"NA"),'MITRE &amp; Controls Mappings'!$H604))),ISNUMBER(SEARCH(IF(C$3&lt;&gt;"",C$3,"NA"),'MITRE &amp; Controls Mappings'!$I604))),ISNUMBER(SEARCH(IF(C$3&lt;&gt;"",C$3,"NA"),'MITRE &amp; Controls Mappings'!$J604))), 'MITRE &amp; Controls Mappings'!$B604,"")</f>
        <v/>
      </c>
      <c r="D606" t="str">
        <f>IF(OR(OR(OR(OR(OR(ISNUMBER(SEARCH(IF(D$1&lt;&gt;"",D$1,"NA"),'MITRE &amp; Controls Mappings'!$E604)),ISNUMBER(SEARCH(IF(D$1&lt;&gt;"",D$1,"NA"),'MITRE &amp; Controls Mappings'!$F604))),ISNUMBER(SEARCH(IF(D$2&lt;&gt;"",D$2,"NA"),'MITRE &amp; Controls Mappings'!$G604))),ISNUMBER(SEARCH(IF(D$2&lt;&gt;"",D$2,"NA"),'MITRE &amp; Controls Mappings'!$H604))),ISNUMBER(SEARCH(IF(D$3&lt;&gt;"",D$3,"NA"),'MITRE &amp; Controls Mappings'!$I604))),ISNUMBER(SEARCH(IF(D$3&lt;&gt;"",D$3,"NA"),'MITRE &amp; Controls Mappings'!$J604))), 'MITRE &amp; Controls Mappings'!$B604,"")</f>
        <v/>
      </c>
      <c r="E606" t="str">
        <f>IF(OR(OR(OR(OR(OR(ISNUMBER(SEARCH(IF(E$1&lt;&gt;"",E$1,"NA"),'MITRE &amp; Controls Mappings'!$E604)),ISNUMBER(SEARCH(IF(E$1&lt;&gt;"",E$1,"NA"),'MITRE &amp; Controls Mappings'!$F604))),ISNUMBER(SEARCH(IF(E$2&lt;&gt;"",E$2,"NA"),'MITRE &amp; Controls Mappings'!$G604))),ISNUMBER(SEARCH(IF(E$2&lt;&gt;"",E$2,"NA"),'MITRE &amp; Controls Mappings'!$H604))),ISNUMBER(SEARCH(IF(E$3&lt;&gt;"",E$3,"NA"),'MITRE &amp; Controls Mappings'!$I604))),ISNUMBER(SEARCH(IF(E$3&lt;&gt;"",E$3,"NA"),'MITRE &amp; Controls Mappings'!$J604))), 'MITRE &amp; Controls Mappings'!$B604,"")</f>
        <v/>
      </c>
      <c r="F606" t="str">
        <f>IF(OR(OR(OR(OR(OR(ISNUMBER(SEARCH(IF(F$1&lt;&gt;"",F$1,"NA"),'MITRE &amp; Controls Mappings'!$E604)),ISNUMBER(SEARCH(IF(F$1&lt;&gt;"",F$1,"NA"),'MITRE &amp; Controls Mappings'!$F604))),ISNUMBER(SEARCH(IF(F$2&lt;&gt;"",F$2,"NA"),'MITRE &amp; Controls Mappings'!$G604))),ISNUMBER(SEARCH(IF(F$2&lt;&gt;"",F$2,"NA"),'MITRE &amp; Controls Mappings'!$H604))),ISNUMBER(SEARCH(IF(F$3&lt;&gt;"",F$3,"NA"),'MITRE &amp; Controls Mappings'!$I604))),ISNUMBER(SEARCH(IF(F$3&lt;&gt;"",F$3,"NA"),'MITRE &amp; Controls Mappings'!$J604))), 'MITRE &amp; Controls Mappings'!$B604,"")</f>
        <v/>
      </c>
      <c r="G606" t="str">
        <f>IF(OR(OR(OR(OR(OR(ISNUMBER(SEARCH(IF(G$1&lt;&gt;"",G$1,"NA"),'MITRE &amp; Controls Mappings'!$E604)),ISNUMBER(SEARCH(IF(G$1&lt;&gt;"",G$1,"NA"),'MITRE &amp; Controls Mappings'!$F604))),ISNUMBER(SEARCH(IF(G$2&lt;&gt;"",G$2,"NA"),'MITRE &amp; Controls Mappings'!$G604))),ISNUMBER(SEARCH(IF(G$2&lt;&gt;"",G$2,"NA"),'MITRE &amp; Controls Mappings'!$H604))),ISNUMBER(SEARCH(IF(G$3&lt;&gt;"",G$3,"NA"),'MITRE &amp; Controls Mappings'!$I604))),ISNUMBER(SEARCH(IF(G$3&lt;&gt;"",G$3,"NA"),'MITRE &amp; Controls Mappings'!$J604))), 'MITRE &amp; Controls Mappings'!$B604,"")</f>
        <v/>
      </c>
      <c r="H606" t="str">
        <f>IF(OR(OR(OR(OR(OR(ISNUMBER(SEARCH(IF(H$1&lt;&gt;"",H$1,"NA"),'MITRE &amp; Controls Mappings'!$E604)),ISNUMBER(SEARCH(IF(H$1&lt;&gt;"",H$1,"NA"),'MITRE &amp; Controls Mappings'!$F604))),ISNUMBER(SEARCH(IF(H$2&lt;&gt;"",H$2,"NA"),'MITRE &amp; Controls Mappings'!$G604))),ISNUMBER(SEARCH(IF(H$2&lt;&gt;"",H$2,"NA"),'MITRE &amp; Controls Mappings'!$H604))),ISNUMBER(SEARCH(IF(H$3&lt;&gt;"",H$3,"NA"),'MITRE &amp; Controls Mappings'!$I604))),ISNUMBER(SEARCH(IF(H$3&lt;&gt;"",H$3,"NA"),'MITRE &amp; Controls Mappings'!$J604))), 'MITRE &amp; Controls Mappings'!$B604,"")</f>
        <v/>
      </c>
      <c r="I606" t="str">
        <f>IF(OR(OR(OR(OR(OR(ISNUMBER(SEARCH(IF(I$1&lt;&gt;"",I$1,"NA"),'MITRE &amp; Controls Mappings'!$E604)),ISNUMBER(SEARCH(IF(I$1&lt;&gt;"",I$1,"NA"),'MITRE &amp; Controls Mappings'!$F604))),ISNUMBER(SEARCH(IF(I$2&lt;&gt;"",I$2,"NA"),'MITRE &amp; Controls Mappings'!$G604))),ISNUMBER(SEARCH(IF(I$2&lt;&gt;"",I$2,"NA"),'MITRE &amp; Controls Mappings'!$H604))),ISNUMBER(SEARCH(IF(I$3&lt;&gt;"",I$3,"NA"),'MITRE &amp; Controls Mappings'!$I604))),ISNUMBER(SEARCH(IF(I$3&lt;&gt;"",I$3,"NA"),'MITRE &amp; Controls Mappings'!$J604))), 'MITRE &amp; Controls Mappings'!$B604,"")</f>
        <v/>
      </c>
      <c r="J606" t="str">
        <f>IF(OR(OR(OR(OR(OR(ISNUMBER(SEARCH(IF(J$1&lt;&gt;"",J$1,"NA"),'MITRE &amp; Controls Mappings'!$E604)),ISNUMBER(SEARCH(IF(J$1&lt;&gt;"",J$1,"NA"),'MITRE &amp; Controls Mappings'!$F604))),ISNUMBER(SEARCH(IF(J$2&lt;&gt;"",J$2,"NA"),'MITRE &amp; Controls Mappings'!$G604))),ISNUMBER(SEARCH(IF(J$2&lt;&gt;"",J$2,"NA"),'MITRE &amp; Controls Mappings'!$H604))),ISNUMBER(SEARCH(IF(J$3&lt;&gt;"",J$3,"NA"),'MITRE &amp; Controls Mappings'!$I604))),ISNUMBER(SEARCH(IF(J$3&lt;&gt;"",J$3,"NA"),'MITRE &amp; Controls Mappings'!$J604))), 'MITRE &amp; Controls Mappings'!$B604,"")</f>
        <v/>
      </c>
      <c r="K606" t="str">
        <f>IF(OR(OR(OR(OR(OR(ISNUMBER(SEARCH(IF(K$1&lt;&gt;"",K$1,"NA"),'MITRE &amp; Controls Mappings'!$E604)),ISNUMBER(SEARCH(IF(K$1&lt;&gt;"",K$1,"NA"),'MITRE &amp; Controls Mappings'!$F604))),ISNUMBER(SEARCH(IF(K$2&lt;&gt;"",K$2,"NA"),'MITRE &amp; Controls Mappings'!$G604))),ISNUMBER(SEARCH(IF(K$2&lt;&gt;"",K$2,"NA"),'MITRE &amp; Controls Mappings'!$H604))),ISNUMBER(SEARCH(IF(K$3&lt;&gt;"",K$3,"NA"),'MITRE &amp; Controls Mappings'!$I604))),ISNUMBER(SEARCH(IF(K$3&lt;&gt;"",K$3,"NA"),'MITRE &amp; Controls Mappings'!$J604))), 'MITRE &amp; Controls Mappings'!$B604,"")</f>
        <v/>
      </c>
      <c r="L606" s="26" t="str">
        <f>IF('MITRE &amp; Controls Mappings'!D604 &lt;&gt;"",'MITRE &amp; Controls Mappings'!D604,"" )</f>
        <v>(L1) Ensure 'Turn on convenience PIN sign-in' is set to 'Disabled'</v>
      </c>
    </row>
    <row r="607" spans="1:12" x14ac:dyDescent="0.25">
      <c r="A607" t="str">
        <f>IF(COUNTIF(B607:K607,"="&amp;'MITRE &amp; Controls Mappings'!B605)&gt;0,'MITRE &amp; Controls Mappings'!B605,"")</f>
        <v/>
      </c>
      <c r="B607" t="str">
        <f>IF(OR(OR(OR(OR(OR(ISNUMBER(SEARCH(IF(B$1&lt;&gt;"",B$1,"NA"),'MITRE &amp; Controls Mappings'!$E605)),ISNUMBER(SEARCH(IF(B$1&lt;&gt;"",B$1,"NA"),'MITRE &amp; Controls Mappings'!$F605))),ISNUMBER(SEARCH(IF(B$2&lt;&gt;"",B$2,"NA"),'MITRE &amp; Controls Mappings'!$G605))),ISNUMBER(SEARCH(IF(B$2&lt;&gt;"",B$2,"NA"),'MITRE &amp; Controls Mappings'!$H605))),ISNUMBER(SEARCH(IF(B$3&lt;&gt;"",B$3,"NA"),'MITRE &amp; Controls Mappings'!$I605))),ISNUMBER(SEARCH(IF(B$3&lt;&gt;"",B$3,"NA"),'MITRE &amp; Controls Mappings'!$J605))), 'MITRE &amp; Controls Mappings'!$B605,"")</f>
        <v/>
      </c>
      <c r="C607" t="str">
        <f>IF(OR(OR(OR(OR(OR(ISNUMBER(SEARCH(IF(C$1&lt;&gt;"",C$1,"NA"),'MITRE &amp; Controls Mappings'!$E605)),ISNUMBER(SEARCH(IF(C$1&lt;&gt;"",C$1,"NA"),'MITRE &amp; Controls Mappings'!$F605))),ISNUMBER(SEARCH(IF(C$2&lt;&gt;"",C$2,"NA"),'MITRE &amp; Controls Mappings'!$G605))),ISNUMBER(SEARCH(IF(C$2&lt;&gt;"",C$2,"NA"),'MITRE &amp; Controls Mappings'!$H605))),ISNUMBER(SEARCH(IF(C$3&lt;&gt;"",C$3,"NA"),'MITRE &amp; Controls Mappings'!$I605))),ISNUMBER(SEARCH(IF(C$3&lt;&gt;"",C$3,"NA"),'MITRE &amp; Controls Mappings'!$J605))), 'MITRE &amp; Controls Mappings'!$B605,"")</f>
        <v/>
      </c>
      <c r="D607" t="str">
        <f>IF(OR(OR(OR(OR(OR(ISNUMBER(SEARCH(IF(D$1&lt;&gt;"",D$1,"NA"),'MITRE &amp; Controls Mappings'!$E605)),ISNUMBER(SEARCH(IF(D$1&lt;&gt;"",D$1,"NA"),'MITRE &amp; Controls Mappings'!$F605))),ISNUMBER(SEARCH(IF(D$2&lt;&gt;"",D$2,"NA"),'MITRE &amp; Controls Mappings'!$G605))),ISNUMBER(SEARCH(IF(D$2&lt;&gt;"",D$2,"NA"),'MITRE &amp; Controls Mappings'!$H605))),ISNUMBER(SEARCH(IF(D$3&lt;&gt;"",D$3,"NA"),'MITRE &amp; Controls Mappings'!$I605))),ISNUMBER(SEARCH(IF(D$3&lt;&gt;"",D$3,"NA"),'MITRE &amp; Controls Mappings'!$J605))), 'MITRE &amp; Controls Mappings'!$B605,"")</f>
        <v/>
      </c>
      <c r="E607" t="str">
        <f>IF(OR(OR(OR(OR(OR(ISNUMBER(SEARCH(IF(E$1&lt;&gt;"",E$1,"NA"),'MITRE &amp; Controls Mappings'!$E605)),ISNUMBER(SEARCH(IF(E$1&lt;&gt;"",E$1,"NA"),'MITRE &amp; Controls Mappings'!$F605))),ISNUMBER(SEARCH(IF(E$2&lt;&gt;"",E$2,"NA"),'MITRE &amp; Controls Mappings'!$G605))),ISNUMBER(SEARCH(IF(E$2&lt;&gt;"",E$2,"NA"),'MITRE &amp; Controls Mappings'!$H605))),ISNUMBER(SEARCH(IF(E$3&lt;&gt;"",E$3,"NA"),'MITRE &amp; Controls Mappings'!$I605))),ISNUMBER(SEARCH(IF(E$3&lt;&gt;"",E$3,"NA"),'MITRE &amp; Controls Mappings'!$J605))), 'MITRE &amp; Controls Mappings'!$B605,"")</f>
        <v/>
      </c>
      <c r="F607" t="str">
        <f>IF(OR(OR(OR(OR(OR(ISNUMBER(SEARCH(IF(F$1&lt;&gt;"",F$1,"NA"),'MITRE &amp; Controls Mappings'!$E605)),ISNUMBER(SEARCH(IF(F$1&lt;&gt;"",F$1,"NA"),'MITRE &amp; Controls Mappings'!$F605))),ISNUMBER(SEARCH(IF(F$2&lt;&gt;"",F$2,"NA"),'MITRE &amp; Controls Mappings'!$G605))),ISNUMBER(SEARCH(IF(F$2&lt;&gt;"",F$2,"NA"),'MITRE &amp; Controls Mappings'!$H605))),ISNUMBER(SEARCH(IF(F$3&lt;&gt;"",F$3,"NA"),'MITRE &amp; Controls Mappings'!$I605))),ISNUMBER(SEARCH(IF(F$3&lt;&gt;"",F$3,"NA"),'MITRE &amp; Controls Mappings'!$J605))), 'MITRE &amp; Controls Mappings'!$B605,"")</f>
        <v/>
      </c>
      <c r="G607" t="str">
        <f>IF(OR(OR(OR(OR(OR(ISNUMBER(SEARCH(IF(G$1&lt;&gt;"",G$1,"NA"),'MITRE &amp; Controls Mappings'!$E605)),ISNUMBER(SEARCH(IF(G$1&lt;&gt;"",G$1,"NA"),'MITRE &amp; Controls Mappings'!$F605))),ISNUMBER(SEARCH(IF(G$2&lt;&gt;"",G$2,"NA"),'MITRE &amp; Controls Mappings'!$G605))),ISNUMBER(SEARCH(IF(G$2&lt;&gt;"",G$2,"NA"),'MITRE &amp; Controls Mappings'!$H605))),ISNUMBER(SEARCH(IF(G$3&lt;&gt;"",G$3,"NA"),'MITRE &amp; Controls Mappings'!$I605))),ISNUMBER(SEARCH(IF(G$3&lt;&gt;"",G$3,"NA"),'MITRE &amp; Controls Mappings'!$J605))), 'MITRE &amp; Controls Mappings'!$B605,"")</f>
        <v/>
      </c>
      <c r="H607" t="str">
        <f>IF(OR(OR(OR(OR(OR(ISNUMBER(SEARCH(IF(H$1&lt;&gt;"",H$1,"NA"),'MITRE &amp; Controls Mappings'!$E605)),ISNUMBER(SEARCH(IF(H$1&lt;&gt;"",H$1,"NA"),'MITRE &amp; Controls Mappings'!$F605))),ISNUMBER(SEARCH(IF(H$2&lt;&gt;"",H$2,"NA"),'MITRE &amp; Controls Mappings'!$G605))),ISNUMBER(SEARCH(IF(H$2&lt;&gt;"",H$2,"NA"),'MITRE &amp; Controls Mappings'!$H605))),ISNUMBER(SEARCH(IF(H$3&lt;&gt;"",H$3,"NA"),'MITRE &amp; Controls Mappings'!$I605))),ISNUMBER(SEARCH(IF(H$3&lt;&gt;"",H$3,"NA"),'MITRE &amp; Controls Mappings'!$J605))), 'MITRE &amp; Controls Mappings'!$B605,"")</f>
        <v/>
      </c>
      <c r="I607" t="str">
        <f>IF(OR(OR(OR(OR(OR(ISNUMBER(SEARCH(IF(I$1&lt;&gt;"",I$1,"NA"),'MITRE &amp; Controls Mappings'!$E605)),ISNUMBER(SEARCH(IF(I$1&lt;&gt;"",I$1,"NA"),'MITRE &amp; Controls Mappings'!$F605))),ISNUMBER(SEARCH(IF(I$2&lt;&gt;"",I$2,"NA"),'MITRE &amp; Controls Mappings'!$G605))),ISNUMBER(SEARCH(IF(I$2&lt;&gt;"",I$2,"NA"),'MITRE &amp; Controls Mappings'!$H605))),ISNUMBER(SEARCH(IF(I$3&lt;&gt;"",I$3,"NA"),'MITRE &amp; Controls Mappings'!$I605))),ISNUMBER(SEARCH(IF(I$3&lt;&gt;"",I$3,"NA"),'MITRE &amp; Controls Mappings'!$J605))), 'MITRE &amp; Controls Mappings'!$B605,"")</f>
        <v/>
      </c>
      <c r="J607" t="str">
        <f>IF(OR(OR(OR(OR(OR(ISNUMBER(SEARCH(IF(J$1&lt;&gt;"",J$1,"NA"),'MITRE &amp; Controls Mappings'!$E605)),ISNUMBER(SEARCH(IF(J$1&lt;&gt;"",J$1,"NA"),'MITRE &amp; Controls Mappings'!$F605))),ISNUMBER(SEARCH(IF(J$2&lt;&gt;"",J$2,"NA"),'MITRE &amp; Controls Mappings'!$G605))),ISNUMBER(SEARCH(IF(J$2&lt;&gt;"",J$2,"NA"),'MITRE &amp; Controls Mappings'!$H605))),ISNUMBER(SEARCH(IF(J$3&lt;&gt;"",J$3,"NA"),'MITRE &amp; Controls Mappings'!$I605))),ISNUMBER(SEARCH(IF(J$3&lt;&gt;"",J$3,"NA"),'MITRE &amp; Controls Mappings'!$J605))), 'MITRE &amp; Controls Mappings'!$B605,"")</f>
        <v/>
      </c>
      <c r="K607" t="str">
        <f>IF(OR(OR(OR(OR(OR(ISNUMBER(SEARCH(IF(K$1&lt;&gt;"",K$1,"NA"),'MITRE &amp; Controls Mappings'!$E605)),ISNUMBER(SEARCH(IF(K$1&lt;&gt;"",K$1,"NA"),'MITRE &amp; Controls Mappings'!$F605))),ISNUMBER(SEARCH(IF(K$2&lt;&gt;"",K$2,"NA"),'MITRE &amp; Controls Mappings'!$G605))),ISNUMBER(SEARCH(IF(K$2&lt;&gt;"",K$2,"NA"),'MITRE &amp; Controls Mappings'!$H605))),ISNUMBER(SEARCH(IF(K$3&lt;&gt;"",K$3,"NA"),'MITRE &amp; Controls Mappings'!$I605))),ISNUMBER(SEARCH(IF(K$3&lt;&gt;"",K$3,"NA"),'MITRE &amp; Controls Mappings'!$J605))), 'MITRE &amp; Controls Mappings'!$B605,"")</f>
        <v/>
      </c>
      <c r="L607" s="26" t="str">
        <f>IF('MITRE &amp; Controls Mappings'!D605 &lt;&gt;"",'MITRE &amp; Controls Mappings'!D605,"" )</f>
        <v>Mitigation Options</v>
      </c>
    </row>
    <row r="608" spans="1:12" x14ac:dyDescent="0.25">
      <c r="A608" t="str">
        <f>IF(COUNTIF(B608:K608,"="&amp;'MITRE &amp; Controls Mappings'!B606)&gt;0,'MITRE &amp; Controls Mappings'!B606,"")</f>
        <v/>
      </c>
      <c r="B608" t="str">
        <f>IF(OR(OR(OR(OR(OR(ISNUMBER(SEARCH(IF(B$1&lt;&gt;"",B$1,"NA"),'MITRE &amp; Controls Mappings'!$E606)),ISNUMBER(SEARCH(IF(B$1&lt;&gt;"",B$1,"NA"),'MITRE &amp; Controls Mappings'!$F606))),ISNUMBER(SEARCH(IF(B$2&lt;&gt;"",B$2,"NA"),'MITRE &amp; Controls Mappings'!$G606))),ISNUMBER(SEARCH(IF(B$2&lt;&gt;"",B$2,"NA"),'MITRE &amp; Controls Mappings'!$H606))),ISNUMBER(SEARCH(IF(B$3&lt;&gt;"",B$3,"NA"),'MITRE &amp; Controls Mappings'!$I606))),ISNUMBER(SEARCH(IF(B$3&lt;&gt;"",B$3,"NA"),'MITRE &amp; Controls Mappings'!$J606))), 'MITRE &amp; Controls Mappings'!$B606,"")</f>
        <v/>
      </c>
      <c r="C608" t="str">
        <f>IF(OR(OR(OR(OR(OR(ISNUMBER(SEARCH(IF(C$1&lt;&gt;"",C$1,"NA"),'MITRE &amp; Controls Mappings'!$E606)),ISNUMBER(SEARCH(IF(C$1&lt;&gt;"",C$1,"NA"),'MITRE &amp; Controls Mappings'!$F606))),ISNUMBER(SEARCH(IF(C$2&lt;&gt;"",C$2,"NA"),'MITRE &amp; Controls Mappings'!$G606))),ISNUMBER(SEARCH(IF(C$2&lt;&gt;"",C$2,"NA"),'MITRE &amp; Controls Mappings'!$H606))),ISNUMBER(SEARCH(IF(C$3&lt;&gt;"",C$3,"NA"),'MITRE &amp; Controls Mappings'!$I606))),ISNUMBER(SEARCH(IF(C$3&lt;&gt;"",C$3,"NA"),'MITRE &amp; Controls Mappings'!$J606))), 'MITRE &amp; Controls Mappings'!$B606,"")</f>
        <v/>
      </c>
      <c r="D608" t="str">
        <f>IF(OR(OR(OR(OR(OR(ISNUMBER(SEARCH(IF(D$1&lt;&gt;"",D$1,"NA"),'MITRE &amp; Controls Mappings'!$E606)),ISNUMBER(SEARCH(IF(D$1&lt;&gt;"",D$1,"NA"),'MITRE &amp; Controls Mappings'!$F606))),ISNUMBER(SEARCH(IF(D$2&lt;&gt;"",D$2,"NA"),'MITRE &amp; Controls Mappings'!$G606))),ISNUMBER(SEARCH(IF(D$2&lt;&gt;"",D$2,"NA"),'MITRE &amp; Controls Mappings'!$H606))),ISNUMBER(SEARCH(IF(D$3&lt;&gt;"",D$3,"NA"),'MITRE &amp; Controls Mappings'!$I606))),ISNUMBER(SEARCH(IF(D$3&lt;&gt;"",D$3,"NA"),'MITRE &amp; Controls Mappings'!$J606))), 'MITRE &amp; Controls Mappings'!$B606,"")</f>
        <v/>
      </c>
      <c r="E608" t="str">
        <f>IF(OR(OR(OR(OR(OR(ISNUMBER(SEARCH(IF(E$1&lt;&gt;"",E$1,"NA"),'MITRE &amp; Controls Mappings'!$E606)),ISNUMBER(SEARCH(IF(E$1&lt;&gt;"",E$1,"NA"),'MITRE &amp; Controls Mappings'!$F606))),ISNUMBER(SEARCH(IF(E$2&lt;&gt;"",E$2,"NA"),'MITRE &amp; Controls Mappings'!$G606))),ISNUMBER(SEARCH(IF(E$2&lt;&gt;"",E$2,"NA"),'MITRE &amp; Controls Mappings'!$H606))),ISNUMBER(SEARCH(IF(E$3&lt;&gt;"",E$3,"NA"),'MITRE &amp; Controls Mappings'!$I606))),ISNUMBER(SEARCH(IF(E$3&lt;&gt;"",E$3,"NA"),'MITRE &amp; Controls Mappings'!$J606))), 'MITRE &amp; Controls Mappings'!$B606,"")</f>
        <v/>
      </c>
      <c r="F608" t="str">
        <f>IF(OR(OR(OR(OR(OR(ISNUMBER(SEARCH(IF(F$1&lt;&gt;"",F$1,"NA"),'MITRE &amp; Controls Mappings'!$E606)),ISNUMBER(SEARCH(IF(F$1&lt;&gt;"",F$1,"NA"),'MITRE &amp; Controls Mappings'!$F606))),ISNUMBER(SEARCH(IF(F$2&lt;&gt;"",F$2,"NA"),'MITRE &amp; Controls Mappings'!$G606))),ISNUMBER(SEARCH(IF(F$2&lt;&gt;"",F$2,"NA"),'MITRE &amp; Controls Mappings'!$H606))),ISNUMBER(SEARCH(IF(F$3&lt;&gt;"",F$3,"NA"),'MITRE &amp; Controls Mappings'!$I606))),ISNUMBER(SEARCH(IF(F$3&lt;&gt;"",F$3,"NA"),'MITRE &amp; Controls Mappings'!$J606))), 'MITRE &amp; Controls Mappings'!$B606,"")</f>
        <v/>
      </c>
      <c r="G608" t="str">
        <f>IF(OR(OR(OR(OR(OR(ISNUMBER(SEARCH(IF(G$1&lt;&gt;"",G$1,"NA"),'MITRE &amp; Controls Mappings'!$E606)),ISNUMBER(SEARCH(IF(G$1&lt;&gt;"",G$1,"NA"),'MITRE &amp; Controls Mappings'!$F606))),ISNUMBER(SEARCH(IF(G$2&lt;&gt;"",G$2,"NA"),'MITRE &amp; Controls Mappings'!$G606))),ISNUMBER(SEARCH(IF(G$2&lt;&gt;"",G$2,"NA"),'MITRE &amp; Controls Mappings'!$H606))),ISNUMBER(SEARCH(IF(G$3&lt;&gt;"",G$3,"NA"),'MITRE &amp; Controls Mappings'!$I606))),ISNUMBER(SEARCH(IF(G$3&lt;&gt;"",G$3,"NA"),'MITRE &amp; Controls Mappings'!$J606))), 'MITRE &amp; Controls Mappings'!$B606,"")</f>
        <v/>
      </c>
      <c r="H608" t="str">
        <f>IF(OR(OR(OR(OR(OR(ISNUMBER(SEARCH(IF(H$1&lt;&gt;"",H$1,"NA"),'MITRE &amp; Controls Mappings'!$E606)),ISNUMBER(SEARCH(IF(H$1&lt;&gt;"",H$1,"NA"),'MITRE &amp; Controls Mappings'!$F606))),ISNUMBER(SEARCH(IF(H$2&lt;&gt;"",H$2,"NA"),'MITRE &amp; Controls Mappings'!$G606))),ISNUMBER(SEARCH(IF(H$2&lt;&gt;"",H$2,"NA"),'MITRE &amp; Controls Mappings'!$H606))),ISNUMBER(SEARCH(IF(H$3&lt;&gt;"",H$3,"NA"),'MITRE &amp; Controls Mappings'!$I606))),ISNUMBER(SEARCH(IF(H$3&lt;&gt;"",H$3,"NA"),'MITRE &amp; Controls Mappings'!$J606))), 'MITRE &amp; Controls Mappings'!$B606,"")</f>
        <v/>
      </c>
      <c r="I608" t="str">
        <f>IF(OR(OR(OR(OR(OR(ISNUMBER(SEARCH(IF(I$1&lt;&gt;"",I$1,"NA"),'MITRE &amp; Controls Mappings'!$E606)),ISNUMBER(SEARCH(IF(I$1&lt;&gt;"",I$1,"NA"),'MITRE &amp; Controls Mappings'!$F606))),ISNUMBER(SEARCH(IF(I$2&lt;&gt;"",I$2,"NA"),'MITRE &amp; Controls Mappings'!$G606))),ISNUMBER(SEARCH(IF(I$2&lt;&gt;"",I$2,"NA"),'MITRE &amp; Controls Mappings'!$H606))),ISNUMBER(SEARCH(IF(I$3&lt;&gt;"",I$3,"NA"),'MITRE &amp; Controls Mappings'!$I606))),ISNUMBER(SEARCH(IF(I$3&lt;&gt;"",I$3,"NA"),'MITRE &amp; Controls Mappings'!$J606))), 'MITRE &amp; Controls Mappings'!$B606,"")</f>
        <v/>
      </c>
      <c r="J608" t="str">
        <f>IF(OR(OR(OR(OR(OR(ISNUMBER(SEARCH(IF(J$1&lt;&gt;"",J$1,"NA"),'MITRE &amp; Controls Mappings'!$E606)),ISNUMBER(SEARCH(IF(J$1&lt;&gt;"",J$1,"NA"),'MITRE &amp; Controls Mappings'!$F606))),ISNUMBER(SEARCH(IF(J$2&lt;&gt;"",J$2,"NA"),'MITRE &amp; Controls Mappings'!$G606))),ISNUMBER(SEARCH(IF(J$2&lt;&gt;"",J$2,"NA"),'MITRE &amp; Controls Mappings'!$H606))),ISNUMBER(SEARCH(IF(J$3&lt;&gt;"",J$3,"NA"),'MITRE &amp; Controls Mappings'!$I606))),ISNUMBER(SEARCH(IF(J$3&lt;&gt;"",J$3,"NA"),'MITRE &amp; Controls Mappings'!$J606))), 'MITRE &amp; Controls Mappings'!$B606,"")</f>
        <v/>
      </c>
      <c r="K608" t="str">
        <f>IF(OR(OR(OR(OR(OR(ISNUMBER(SEARCH(IF(K$1&lt;&gt;"",K$1,"NA"),'MITRE &amp; Controls Mappings'!$E606)),ISNUMBER(SEARCH(IF(K$1&lt;&gt;"",K$1,"NA"),'MITRE &amp; Controls Mappings'!$F606))),ISNUMBER(SEARCH(IF(K$2&lt;&gt;"",K$2,"NA"),'MITRE &amp; Controls Mappings'!$G606))),ISNUMBER(SEARCH(IF(K$2&lt;&gt;"",K$2,"NA"),'MITRE &amp; Controls Mappings'!$H606))),ISNUMBER(SEARCH(IF(K$3&lt;&gt;"",K$3,"NA"),'MITRE &amp; Controls Mappings'!$I606))),ISNUMBER(SEARCH(IF(K$3&lt;&gt;"",K$3,"NA"),'MITRE &amp; Controls Mappings'!$J606))), 'MITRE &amp; Controls Mappings'!$B606,"")</f>
        <v/>
      </c>
      <c r="L608" s="26" t="str">
        <f>IF('MITRE &amp; Controls Mappings'!D606 &lt;&gt;"",'MITRE &amp; Controls Mappings'!D606,"" )</f>
        <v>Net Logon</v>
      </c>
    </row>
    <row r="609" spans="1:12" x14ac:dyDescent="0.25">
      <c r="A609" t="str">
        <f>IF(COUNTIF(B609:K609,"="&amp;'MITRE &amp; Controls Mappings'!B607)&gt;0,'MITRE &amp; Controls Mappings'!B607,"")</f>
        <v/>
      </c>
      <c r="B609" t="str">
        <f>IF(OR(OR(OR(OR(OR(ISNUMBER(SEARCH(IF(B$1&lt;&gt;"",B$1,"NA"),'MITRE &amp; Controls Mappings'!$E607)),ISNUMBER(SEARCH(IF(B$1&lt;&gt;"",B$1,"NA"),'MITRE &amp; Controls Mappings'!$F607))),ISNUMBER(SEARCH(IF(B$2&lt;&gt;"",B$2,"NA"),'MITRE &amp; Controls Mappings'!$G607))),ISNUMBER(SEARCH(IF(B$2&lt;&gt;"",B$2,"NA"),'MITRE &amp; Controls Mappings'!$H607))),ISNUMBER(SEARCH(IF(B$3&lt;&gt;"",B$3,"NA"),'MITRE &amp; Controls Mappings'!$I607))),ISNUMBER(SEARCH(IF(B$3&lt;&gt;"",B$3,"NA"),'MITRE &amp; Controls Mappings'!$J607))), 'MITRE &amp; Controls Mappings'!$B607,"")</f>
        <v/>
      </c>
      <c r="C609" t="str">
        <f>IF(OR(OR(OR(OR(OR(ISNUMBER(SEARCH(IF(C$1&lt;&gt;"",C$1,"NA"),'MITRE &amp; Controls Mappings'!$E607)),ISNUMBER(SEARCH(IF(C$1&lt;&gt;"",C$1,"NA"),'MITRE &amp; Controls Mappings'!$F607))),ISNUMBER(SEARCH(IF(C$2&lt;&gt;"",C$2,"NA"),'MITRE &amp; Controls Mappings'!$G607))),ISNUMBER(SEARCH(IF(C$2&lt;&gt;"",C$2,"NA"),'MITRE &amp; Controls Mappings'!$H607))),ISNUMBER(SEARCH(IF(C$3&lt;&gt;"",C$3,"NA"),'MITRE &amp; Controls Mappings'!$I607))),ISNUMBER(SEARCH(IF(C$3&lt;&gt;"",C$3,"NA"),'MITRE &amp; Controls Mappings'!$J607))), 'MITRE &amp; Controls Mappings'!$B607,"")</f>
        <v/>
      </c>
      <c r="D609" t="str">
        <f>IF(OR(OR(OR(OR(OR(ISNUMBER(SEARCH(IF(D$1&lt;&gt;"",D$1,"NA"),'MITRE &amp; Controls Mappings'!$E607)),ISNUMBER(SEARCH(IF(D$1&lt;&gt;"",D$1,"NA"),'MITRE &amp; Controls Mappings'!$F607))),ISNUMBER(SEARCH(IF(D$2&lt;&gt;"",D$2,"NA"),'MITRE &amp; Controls Mappings'!$G607))),ISNUMBER(SEARCH(IF(D$2&lt;&gt;"",D$2,"NA"),'MITRE &amp; Controls Mappings'!$H607))),ISNUMBER(SEARCH(IF(D$3&lt;&gt;"",D$3,"NA"),'MITRE &amp; Controls Mappings'!$I607))),ISNUMBER(SEARCH(IF(D$3&lt;&gt;"",D$3,"NA"),'MITRE &amp; Controls Mappings'!$J607))), 'MITRE &amp; Controls Mappings'!$B607,"")</f>
        <v/>
      </c>
      <c r="E609" t="str">
        <f>IF(OR(OR(OR(OR(OR(ISNUMBER(SEARCH(IF(E$1&lt;&gt;"",E$1,"NA"),'MITRE &amp; Controls Mappings'!$E607)),ISNUMBER(SEARCH(IF(E$1&lt;&gt;"",E$1,"NA"),'MITRE &amp; Controls Mappings'!$F607))),ISNUMBER(SEARCH(IF(E$2&lt;&gt;"",E$2,"NA"),'MITRE &amp; Controls Mappings'!$G607))),ISNUMBER(SEARCH(IF(E$2&lt;&gt;"",E$2,"NA"),'MITRE &amp; Controls Mappings'!$H607))),ISNUMBER(SEARCH(IF(E$3&lt;&gt;"",E$3,"NA"),'MITRE &amp; Controls Mappings'!$I607))),ISNUMBER(SEARCH(IF(E$3&lt;&gt;"",E$3,"NA"),'MITRE &amp; Controls Mappings'!$J607))), 'MITRE &amp; Controls Mappings'!$B607,"")</f>
        <v/>
      </c>
      <c r="F609" t="str">
        <f>IF(OR(OR(OR(OR(OR(ISNUMBER(SEARCH(IF(F$1&lt;&gt;"",F$1,"NA"),'MITRE &amp; Controls Mappings'!$E607)),ISNUMBER(SEARCH(IF(F$1&lt;&gt;"",F$1,"NA"),'MITRE &amp; Controls Mappings'!$F607))),ISNUMBER(SEARCH(IF(F$2&lt;&gt;"",F$2,"NA"),'MITRE &amp; Controls Mappings'!$G607))),ISNUMBER(SEARCH(IF(F$2&lt;&gt;"",F$2,"NA"),'MITRE &amp; Controls Mappings'!$H607))),ISNUMBER(SEARCH(IF(F$3&lt;&gt;"",F$3,"NA"),'MITRE &amp; Controls Mappings'!$I607))),ISNUMBER(SEARCH(IF(F$3&lt;&gt;"",F$3,"NA"),'MITRE &amp; Controls Mappings'!$J607))), 'MITRE &amp; Controls Mappings'!$B607,"")</f>
        <v/>
      </c>
      <c r="G609" t="str">
        <f>IF(OR(OR(OR(OR(OR(ISNUMBER(SEARCH(IF(G$1&lt;&gt;"",G$1,"NA"),'MITRE &amp; Controls Mappings'!$E607)),ISNUMBER(SEARCH(IF(G$1&lt;&gt;"",G$1,"NA"),'MITRE &amp; Controls Mappings'!$F607))),ISNUMBER(SEARCH(IF(G$2&lt;&gt;"",G$2,"NA"),'MITRE &amp; Controls Mappings'!$G607))),ISNUMBER(SEARCH(IF(G$2&lt;&gt;"",G$2,"NA"),'MITRE &amp; Controls Mappings'!$H607))),ISNUMBER(SEARCH(IF(G$3&lt;&gt;"",G$3,"NA"),'MITRE &amp; Controls Mappings'!$I607))),ISNUMBER(SEARCH(IF(G$3&lt;&gt;"",G$3,"NA"),'MITRE &amp; Controls Mappings'!$J607))), 'MITRE &amp; Controls Mappings'!$B607,"")</f>
        <v/>
      </c>
      <c r="H609" t="str">
        <f>IF(OR(OR(OR(OR(OR(ISNUMBER(SEARCH(IF(H$1&lt;&gt;"",H$1,"NA"),'MITRE &amp; Controls Mappings'!$E607)),ISNUMBER(SEARCH(IF(H$1&lt;&gt;"",H$1,"NA"),'MITRE &amp; Controls Mappings'!$F607))),ISNUMBER(SEARCH(IF(H$2&lt;&gt;"",H$2,"NA"),'MITRE &amp; Controls Mappings'!$G607))),ISNUMBER(SEARCH(IF(H$2&lt;&gt;"",H$2,"NA"),'MITRE &amp; Controls Mappings'!$H607))),ISNUMBER(SEARCH(IF(H$3&lt;&gt;"",H$3,"NA"),'MITRE &amp; Controls Mappings'!$I607))),ISNUMBER(SEARCH(IF(H$3&lt;&gt;"",H$3,"NA"),'MITRE &amp; Controls Mappings'!$J607))), 'MITRE &amp; Controls Mappings'!$B607,"")</f>
        <v/>
      </c>
      <c r="I609" t="str">
        <f>IF(OR(OR(OR(OR(OR(ISNUMBER(SEARCH(IF(I$1&lt;&gt;"",I$1,"NA"),'MITRE &amp; Controls Mappings'!$E607)),ISNUMBER(SEARCH(IF(I$1&lt;&gt;"",I$1,"NA"),'MITRE &amp; Controls Mappings'!$F607))),ISNUMBER(SEARCH(IF(I$2&lt;&gt;"",I$2,"NA"),'MITRE &amp; Controls Mappings'!$G607))),ISNUMBER(SEARCH(IF(I$2&lt;&gt;"",I$2,"NA"),'MITRE &amp; Controls Mappings'!$H607))),ISNUMBER(SEARCH(IF(I$3&lt;&gt;"",I$3,"NA"),'MITRE &amp; Controls Mappings'!$I607))),ISNUMBER(SEARCH(IF(I$3&lt;&gt;"",I$3,"NA"),'MITRE &amp; Controls Mappings'!$J607))), 'MITRE &amp; Controls Mappings'!$B607,"")</f>
        <v/>
      </c>
      <c r="J609" t="str">
        <f>IF(OR(OR(OR(OR(OR(ISNUMBER(SEARCH(IF(J$1&lt;&gt;"",J$1,"NA"),'MITRE &amp; Controls Mappings'!$E607)),ISNUMBER(SEARCH(IF(J$1&lt;&gt;"",J$1,"NA"),'MITRE &amp; Controls Mappings'!$F607))),ISNUMBER(SEARCH(IF(J$2&lt;&gt;"",J$2,"NA"),'MITRE &amp; Controls Mappings'!$G607))),ISNUMBER(SEARCH(IF(J$2&lt;&gt;"",J$2,"NA"),'MITRE &amp; Controls Mappings'!$H607))),ISNUMBER(SEARCH(IF(J$3&lt;&gt;"",J$3,"NA"),'MITRE &amp; Controls Mappings'!$I607))),ISNUMBER(SEARCH(IF(J$3&lt;&gt;"",J$3,"NA"),'MITRE &amp; Controls Mappings'!$J607))), 'MITRE &amp; Controls Mappings'!$B607,"")</f>
        <v/>
      </c>
      <c r="K609" t="str">
        <f>IF(OR(OR(OR(OR(OR(ISNUMBER(SEARCH(IF(K$1&lt;&gt;"",K$1,"NA"),'MITRE &amp; Controls Mappings'!$E607)),ISNUMBER(SEARCH(IF(K$1&lt;&gt;"",K$1,"NA"),'MITRE &amp; Controls Mappings'!$F607))),ISNUMBER(SEARCH(IF(K$2&lt;&gt;"",K$2,"NA"),'MITRE &amp; Controls Mappings'!$G607))),ISNUMBER(SEARCH(IF(K$2&lt;&gt;"",K$2,"NA"),'MITRE &amp; Controls Mappings'!$H607))),ISNUMBER(SEARCH(IF(K$3&lt;&gt;"",K$3,"NA"),'MITRE &amp; Controls Mappings'!$I607))),ISNUMBER(SEARCH(IF(K$3&lt;&gt;"",K$3,"NA"),'MITRE &amp; Controls Mappings'!$J607))), 'MITRE &amp; Controls Mappings'!$B607,"")</f>
        <v/>
      </c>
      <c r="L609" s="26" t="str">
        <f>IF('MITRE &amp; Controls Mappings'!D607 &lt;&gt;"",'MITRE &amp; Controls Mappings'!D607,"" )</f>
        <v>OS Policies</v>
      </c>
    </row>
    <row r="610" spans="1:12" x14ac:dyDescent="0.25">
      <c r="A610" t="str">
        <f>IF(COUNTIF(B610:K610,"="&amp;'MITRE &amp; Controls Mappings'!B608)&gt;0,'MITRE &amp; Controls Mappings'!B608,"")</f>
        <v/>
      </c>
      <c r="B610" t="str">
        <f>IF(OR(OR(OR(OR(OR(ISNUMBER(SEARCH(IF(B$1&lt;&gt;"",B$1,"NA"),'MITRE &amp; Controls Mappings'!$E608)),ISNUMBER(SEARCH(IF(B$1&lt;&gt;"",B$1,"NA"),'MITRE &amp; Controls Mappings'!$F608))),ISNUMBER(SEARCH(IF(B$2&lt;&gt;"",B$2,"NA"),'MITRE &amp; Controls Mappings'!$G608))),ISNUMBER(SEARCH(IF(B$2&lt;&gt;"",B$2,"NA"),'MITRE &amp; Controls Mappings'!$H608))),ISNUMBER(SEARCH(IF(B$3&lt;&gt;"",B$3,"NA"),'MITRE &amp; Controls Mappings'!$I608))),ISNUMBER(SEARCH(IF(B$3&lt;&gt;"",B$3,"NA"),'MITRE &amp; Controls Mappings'!$J608))), 'MITRE &amp; Controls Mappings'!$B608,"")</f>
        <v/>
      </c>
      <c r="C610" t="str">
        <f>IF(OR(OR(OR(OR(OR(ISNUMBER(SEARCH(IF(C$1&lt;&gt;"",C$1,"NA"),'MITRE &amp; Controls Mappings'!$E608)),ISNUMBER(SEARCH(IF(C$1&lt;&gt;"",C$1,"NA"),'MITRE &amp; Controls Mappings'!$F608))),ISNUMBER(SEARCH(IF(C$2&lt;&gt;"",C$2,"NA"),'MITRE &amp; Controls Mappings'!$G608))),ISNUMBER(SEARCH(IF(C$2&lt;&gt;"",C$2,"NA"),'MITRE &amp; Controls Mappings'!$H608))),ISNUMBER(SEARCH(IF(C$3&lt;&gt;"",C$3,"NA"),'MITRE &amp; Controls Mappings'!$I608))),ISNUMBER(SEARCH(IF(C$3&lt;&gt;"",C$3,"NA"),'MITRE &amp; Controls Mappings'!$J608))), 'MITRE &amp; Controls Mappings'!$B608,"")</f>
        <v/>
      </c>
      <c r="D610" t="str">
        <f>IF(OR(OR(OR(OR(OR(ISNUMBER(SEARCH(IF(D$1&lt;&gt;"",D$1,"NA"),'MITRE &amp; Controls Mappings'!$E608)),ISNUMBER(SEARCH(IF(D$1&lt;&gt;"",D$1,"NA"),'MITRE &amp; Controls Mappings'!$F608))),ISNUMBER(SEARCH(IF(D$2&lt;&gt;"",D$2,"NA"),'MITRE &amp; Controls Mappings'!$G608))),ISNUMBER(SEARCH(IF(D$2&lt;&gt;"",D$2,"NA"),'MITRE &amp; Controls Mappings'!$H608))),ISNUMBER(SEARCH(IF(D$3&lt;&gt;"",D$3,"NA"),'MITRE &amp; Controls Mappings'!$I608))),ISNUMBER(SEARCH(IF(D$3&lt;&gt;"",D$3,"NA"),'MITRE &amp; Controls Mappings'!$J608))), 'MITRE &amp; Controls Mappings'!$B608,"")</f>
        <v/>
      </c>
      <c r="E610" t="str">
        <f>IF(OR(OR(OR(OR(OR(ISNUMBER(SEARCH(IF(E$1&lt;&gt;"",E$1,"NA"),'MITRE &amp; Controls Mappings'!$E608)),ISNUMBER(SEARCH(IF(E$1&lt;&gt;"",E$1,"NA"),'MITRE &amp; Controls Mappings'!$F608))),ISNUMBER(SEARCH(IF(E$2&lt;&gt;"",E$2,"NA"),'MITRE &amp; Controls Mappings'!$G608))),ISNUMBER(SEARCH(IF(E$2&lt;&gt;"",E$2,"NA"),'MITRE &amp; Controls Mappings'!$H608))),ISNUMBER(SEARCH(IF(E$3&lt;&gt;"",E$3,"NA"),'MITRE &amp; Controls Mappings'!$I608))),ISNUMBER(SEARCH(IF(E$3&lt;&gt;"",E$3,"NA"),'MITRE &amp; Controls Mappings'!$J608))), 'MITRE &amp; Controls Mappings'!$B608,"")</f>
        <v/>
      </c>
      <c r="F610" t="str">
        <f>IF(OR(OR(OR(OR(OR(ISNUMBER(SEARCH(IF(F$1&lt;&gt;"",F$1,"NA"),'MITRE &amp; Controls Mappings'!$E608)),ISNUMBER(SEARCH(IF(F$1&lt;&gt;"",F$1,"NA"),'MITRE &amp; Controls Mappings'!$F608))),ISNUMBER(SEARCH(IF(F$2&lt;&gt;"",F$2,"NA"),'MITRE &amp; Controls Mappings'!$G608))),ISNUMBER(SEARCH(IF(F$2&lt;&gt;"",F$2,"NA"),'MITRE &amp; Controls Mappings'!$H608))),ISNUMBER(SEARCH(IF(F$3&lt;&gt;"",F$3,"NA"),'MITRE &amp; Controls Mappings'!$I608))),ISNUMBER(SEARCH(IF(F$3&lt;&gt;"",F$3,"NA"),'MITRE &amp; Controls Mappings'!$J608))), 'MITRE &amp; Controls Mappings'!$B608,"")</f>
        <v/>
      </c>
      <c r="G610" t="str">
        <f>IF(OR(OR(OR(OR(OR(ISNUMBER(SEARCH(IF(G$1&lt;&gt;"",G$1,"NA"),'MITRE &amp; Controls Mappings'!$E608)),ISNUMBER(SEARCH(IF(G$1&lt;&gt;"",G$1,"NA"),'MITRE &amp; Controls Mappings'!$F608))),ISNUMBER(SEARCH(IF(G$2&lt;&gt;"",G$2,"NA"),'MITRE &amp; Controls Mappings'!$G608))),ISNUMBER(SEARCH(IF(G$2&lt;&gt;"",G$2,"NA"),'MITRE &amp; Controls Mappings'!$H608))),ISNUMBER(SEARCH(IF(G$3&lt;&gt;"",G$3,"NA"),'MITRE &amp; Controls Mappings'!$I608))),ISNUMBER(SEARCH(IF(G$3&lt;&gt;"",G$3,"NA"),'MITRE &amp; Controls Mappings'!$J608))), 'MITRE &amp; Controls Mappings'!$B608,"")</f>
        <v/>
      </c>
      <c r="H610" t="str">
        <f>IF(OR(OR(OR(OR(OR(ISNUMBER(SEARCH(IF(H$1&lt;&gt;"",H$1,"NA"),'MITRE &amp; Controls Mappings'!$E608)),ISNUMBER(SEARCH(IF(H$1&lt;&gt;"",H$1,"NA"),'MITRE &amp; Controls Mappings'!$F608))),ISNUMBER(SEARCH(IF(H$2&lt;&gt;"",H$2,"NA"),'MITRE &amp; Controls Mappings'!$G608))),ISNUMBER(SEARCH(IF(H$2&lt;&gt;"",H$2,"NA"),'MITRE &amp; Controls Mappings'!$H608))),ISNUMBER(SEARCH(IF(H$3&lt;&gt;"",H$3,"NA"),'MITRE &amp; Controls Mappings'!$I608))),ISNUMBER(SEARCH(IF(H$3&lt;&gt;"",H$3,"NA"),'MITRE &amp; Controls Mappings'!$J608))), 'MITRE &amp; Controls Mappings'!$B608,"")</f>
        <v/>
      </c>
      <c r="I610" t="str">
        <f>IF(OR(OR(OR(OR(OR(ISNUMBER(SEARCH(IF(I$1&lt;&gt;"",I$1,"NA"),'MITRE &amp; Controls Mappings'!$E608)),ISNUMBER(SEARCH(IF(I$1&lt;&gt;"",I$1,"NA"),'MITRE &amp; Controls Mappings'!$F608))),ISNUMBER(SEARCH(IF(I$2&lt;&gt;"",I$2,"NA"),'MITRE &amp; Controls Mappings'!$G608))),ISNUMBER(SEARCH(IF(I$2&lt;&gt;"",I$2,"NA"),'MITRE &amp; Controls Mappings'!$H608))),ISNUMBER(SEARCH(IF(I$3&lt;&gt;"",I$3,"NA"),'MITRE &amp; Controls Mappings'!$I608))),ISNUMBER(SEARCH(IF(I$3&lt;&gt;"",I$3,"NA"),'MITRE &amp; Controls Mappings'!$J608))), 'MITRE &amp; Controls Mappings'!$B608,"")</f>
        <v/>
      </c>
      <c r="J610" t="str">
        <f>IF(OR(OR(OR(OR(OR(ISNUMBER(SEARCH(IF(J$1&lt;&gt;"",J$1,"NA"),'MITRE &amp; Controls Mappings'!$E608)),ISNUMBER(SEARCH(IF(J$1&lt;&gt;"",J$1,"NA"),'MITRE &amp; Controls Mappings'!$F608))),ISNUMBER(SEARCH(IF(J$2&lt;&gt;"",J$2,"NA"),'MITRE &amp; Controls Mappings'!$G608))),ISNUMBER(SEARCH(IF(J$2&lt;&gt;"",J$2,"NA"),'MITRE &amp; Controls Mappings'!$H608))),ISNUMBER(SEARCH(IF(J$3&lt;&gt;"",J$3,"NA"),'MITRE &amp; Controls Mappings'!$I608))),ISNUMBER(SEARCH(IF(J$3&lt;&gt;"",J$3,"NA"),'MITRE &amp; Controls Mappings'!$J608))), 'MITRE &amp; Controls Mappings'!$B608,"")</f>
        <v/>
      </c>
      <c r="K610" t="str">
        <f>IF(OR(OR(OR(OR(OR(ISNUMBER(SEARCH(IF(K$1&lt;&gt;"",K$1,"NA"),'MITRE &amp; Controls Mappings'!$E608)),ISNUMBER(SEARCH(IF(K$1&lt;&gt;"",K$1,"NA"),'MITRE &amp; Controls Mappings'!$F608))),ISNUMBER(SEARCH(IF(K$2&lt;&gt;"",K$2,"NA"),'MITRE &amp; Controls Mappings'!$G608))),ISNUMBER(SEARCH(IF(K$2&lt;&gt;"",K$2,"NA"),'MITRE &amp; Controls Mappings'!$H608))),ISNUMBER(SEARCH(IF(K$3&lt;&gt;"",K$3,"NA"),'MITRE &amp; Controls Mappings'!$I608))),ISNUMBER(SEARCH(IF(K$3&lt;&gt;"",K$3,"NA"),'MITRE &amp; Controls Mappings'!$J608))), 'MITRE &amp; Controls Mappings'!$B608,"")</f>
        <v/>
      </c>
      <c r="L610" s="26" t="str">
        <f>IF('MITRE &amp; Controls Mappings'!D608 &lt;&gt;"",'MITRE &amp; Controls Mappings'!D608,"" )</f>
        <v>(L2) Ensure 'Allow Clipboard synchronization across devices' is set to 'Disabled'</v>
      </c>
    </row>
    <row r="611" spans="1:12" x14ac:dyDescent="0.25">
      <c r="A611" t="str">
        <f>IF(COUNTIF(B611:K611,"="&amp;'MITRE &amp; Controls Mappings'!B609)&gt;0,'MITRE &amp; Controls Mappings'!B609,"")</f>
        <v/>
      </c>
      <c r="B611" t="str">
        <f>IF(OR(OR(OR(OR(OR(ISNUMBER(SEARCH(IF(B$1&lt;&gt;"",B$1,"NA"),'MITRE &amp; Controls Mappings'!$E609)),ISNUMBER(SEARCH(IF(B$1&lt;&gt;"",B$1,"NA"),'MITRE &amp; Controls Mappings'!$F609))),ISNUMBER(SEARCH(IF(B$2&lt;&gt;"",B$2,"NA"),'MITRE &amp; Controls Mappings'!$G609))),ISNUMBER(SEARCH(IF(B$2&lt;&gt;"",B$2,"NA"),'MITRE &amp; Controls Mappings'!$H609))),ISNUMBER(SEARCH(IF(B$3&lt;&gt;"",B$3,"NA"),'MITRE &amp; Controls Mappings'!$I609))),ISNUMBER(SEARCH(IF(B$3&lt;&gt;"",B$3,"NA"),'MITRE &amp; Controls Mappings'!$J609))), 'MITRE &amp; Controls Mappings'!$B609,"")</f>
        <v/>
      </c>
      <c r="C611" t="str">
        <f>IF(OR(OR(OR(OR(OR(ISNUMBER(SEARCH(IF(C$1&lt;&gt;"",C$1,"NA"),'MITRE &amp; Controls Mappings'!$E609)),ISNUMBER(SEARCH(IF(C$1&lt;&gt;"",C$1,"NA"),'MITRE &amp; Controls Mappings'!$F609))),ISNUMBER(SEARCH(IF(C$2&lt;&gt;"",C$2,"NA"),'MITRE &amp; Controls Mappings'!$G609))),ISNUMBER(SEARCH(IF(C$2&lt;&gt;"",C$2,"NA"),'MITRE &amp; Controls Mappings'!$H609))),ISNUMBER(SEARCH(IF(C$3&lt;&gt;"",C$3,"NA"),'MITRE &amp; Controls Mappings'!$I609))),ISNUMBER(SEARCH(IF(C$3&lt;&gt;"",C$3,"NA"),'MITRE &amp; Controls Mappings'!$J609))), 'MITRE &amp; Controls Mappings'!$B609,"")</f>
        <v/>
      </c>
      <c r="D611" t="str">
        <f>IF(OR(OR(OR(OR(OR(ISNUMBER(SEARCH(IF(D$1&lt;&gt;"",D$1,"NA"),'MITRE &amp; Controls Mappings'!$E609)),ISNUMBER(SEARCH(IF(D$1&lt;&gt;"",D$1,"NA"),'MITRE &amp; Controls Mappings'!$F609))),ISNUMBER(SEARCH(IF(D$2&lt;&gt;"",D$2,"NA"),'MITRE &amp; Controls Mappings'!$G609))),ISNUMBER(SEARCH(IF(D$2&lt;&gt;"",D$2,"NA"),'MITRE &amp; Controls Mappings'!$H609))),ISNUMBER(SEARCH(IF(D$3&lt;&gt;"",D$3,"NA"),'MITRE &amp; Controls Mappings'!$I609))),ISNUMBER(SEARCH(IF(D$3&lt;&gt;"",D$3,"NA"),'MITRE &amp; Controls Mappings'!$J609))), 'MITRE &amp; Controls Mappings'!$B609,"")</f>
        <v/>
      </c>
      <c r="E611" t="str">
        <f>IF(OR(OR(OR(OR(OR(ISNUMBER(SEARCH(IF(E$1&lt;&gt;"",E$1,"NA"),'MITRE &amp; Controls Mappings'!$E609)),ISNUMBER(SEARCH(IF(E$1&lt;&gt;"",E$1,"NA"),'MITRE &amp; Controls Mappings'!$F609))),ISNUMBER(SEARCH(IF(E$2&lt;&gt;"",E$2,"NA"),'MITRE &amp; Controls Mappings'!$G609))),ISNUMBER(SEARCH(IF(E$2&lt;&gt;"",E$2,"NA"),'MITRE &amp; Controls Mappings'!$H609))),ISNUMBER(SEARCH(IF(E$3&lt;&gt;"",E$3,"NA"),'MITRE &amp; Controls Mappings'!$I609))),ISNUMBER(SEARCH(IF(E$3&lt;&gt;"",E$3,"NA"),'MITRE &amp; Controls Mappings'!$J609))), 'MITRE &amp; Controls Mappings'!$B609,"")</f>
        <v/>
      </c>
      <c r="F611" t="str">
        <f>IF(OR(OR(OR(OR(OR(ISNUMBER(SEARCH(IF(F$1&lt;&gt;"",F$1,"NA"),'MITRE &amp; Controls Mappings'!$E609)),ISNUMBER(SEARCH(IF(F$1&lt;&gt;"",F$1,"NA"),'MITRE &amp; Controls Mappings'!$F609))),ISNUMBER(SEARCH(IF(F$2&lt;&gt;"",F$2,"NA"),'MITRE &amp; Controls Mappings'!$G609))),ISNUMBER(SEARCH(IF(F$2&lt;&gt;"",F$2,"NA"),'MITRE &amp; Controls Mappings'!$H609))),ISNUMBER(SEARCH(IF(F$3&lt;&gt;"",F$3,"NA"),'MITRE &amp; Controls Mappings'!$I609))),ISNUMBER(SEARCH(IF(F$3&lt;&gt;"",F$3,"NA"),'MITRE &amp; Controls Mappings'!$J609))), 'MITRE &amp; Controls Mappings'!$B609,"")</f>
        <v/>
      </c>
      <c r="G611" t="str">
        <f>IF(OR(OR(OR(OR(OR(ISNUMBER(SEARCH(IF(G$1&lt;&gt;"",G$1,"NA"),'MITRE &amp; Controls Mappings'!$E609)),ISNUMBER(SEARCH(IF(G$1&lt;&gt;"",G$1,"NA"),'MITRE &amp; Controls Mappings'!$F609))),ISNUMBER(SEARCH(IF(G$2&lt;&gt;"",G$2,"NA"),'MITRE &amp; Controls Mappings'!$G609))),ISNUMBER(SEARCH(IF(G$2&lt;&gt;"",G$2,"NA"),'MITRE &amp; Controls Mappings'!$H609))),ISNUMBER(SEARCH(IF(G$3&lt;&gt;"",G$3,"NA"),'MITRE &amp; Controls Mappings'!$I609))),ISNUMBER(SEARCH(IF(G$3&lt;&gt;"",G$3,"NA"),'MITRE &amp; Controls Mappings'!$J609))), 'MITRE &amp; Controls Mappings'!$B609,"")</f>
        <v/>
      </c>
      <c r="H611" t="str">
        <f>IF(OR(OR(OR(OR(OR(ISNUMBER(SEARCH(IF(H$1&lt;&gt;"",H$1,"NA"),'MITRE &amp; Controls Mappings'!$E609)),ISNUMBER(SEARCH(IF(H$1&lt;&gt;"",H$1,"NA"),'MITRE &amp; Controls Mappings'!$F609))),ISNUMBER(SEARCH(IF(H$2&lt;&gt;"",H$2,"NA"),'MITRE &amp; Controls Mappings'!$G609))),ISNUMBER(SEARCH(IF(H$2&lt;&gt;"",H$2,"NA"),'MITRE &amp; Controls Mappings'!$H609))),ISNUMBER(SEARCH(IF(H$3&lt;&gt;"",H$3,"NA"),'MITRE &amp; Controls Mappings'!$I609))),ISNUMBER(SEARCH(IF(H$3&lt;&gt;"",H$3,"NA"),'MITRE &amp; Controls Mappings'!$J609))), 'MITRE &amp; Controls Mappings'!$B609,"")</f>
        <v/>
      </c>
      <c r="I611" t="str">
        <f>IF(OR(OR(OR(OR(OR(ISNUMBER(SEARCH(IF(I$1&lt;&gt;"",I$1,"NA"),'MITRE &amp; Controls Mappings'!$E609)),ISNUMBER(SEARCH(IF(I$1&lt;&gt;"",I$1,"NA"),'MITRE &amp; Controls Mappings'!$F609))),ISNUMBER(SEARCH(IF(I$2&lt;&gt;"",I$2,"NA"),'MITRE &amp; Controls Mappings'!$G609))),ISNUMBER(SEARCH(IF(I$2&lt;&gt;"",I$2,"NA"),'MITRE &amp; Controls Mappings'!$H609))),ISNUMBER(SEARCH(IF(I$3&lt;&gt;"",I$3,"NA"),'MITRE &amp; Controls Mappings'!$I609))),ISNUMBER(SEARCH(IF(I$3&lt;&gt;"",I$3,"NA"),'MITRE &amp; Controls Mappings'!$J609))), 'MITRE &amp; Controls Mappings'!$B609,"")</f>
        <v/>
      </c>
      <c r="J611" t="str">
        <f>IF(OR(OR(OR(OR(OR(ISNUMBER(SEARCH(IF(J$1&lt;&gt;"",J$1,"NA"),'MITRE &amp; Controls Mappings'!$E609)),ISNUMBER(SEARCH(IF(J$1&lt;&gt;"",J$1,"NA"),'MITRE &amp; Controls Mappings'!$F609))),ISNUMBER(SEARCH(IF(J$2&lt;&gt;"",J$2,"NA"),'MITRE &amp; Controls Mappings'!$G609))),ISNUMBER(SEARCH(IF(J$2&lt;&gt;"",J$2,"NA"),'MITRE &amp; Controls Mappings'!$H609))),ISNUMBER(SEARCH(IF(J$3&lt;&gt;"",J$3,"NA"),'MITRE &amp; Controls Mappings'!$I609))),ISNUMBER(SEARCH(IF(J$3&lt;&gt;"",J$3,"NA"),'MITRE &amp; Controls Mappings'!$J609))), 'MITRE &amp; Controls Mappings'!$B609,"")</f>
        <v/>
      </c>
      <c r="K611" t="str">
        <f>IF(OR(OR(OR(OR(OR(ISNUMBER(SEARCH(IF(K$1&lt;&gt;"",K$1,"NA"),'MITRE &amp; Controls Mappings'!$E609)),ISNUMBER(SEARCH(IF(K$1&lt;&gt;"",K$1,"NA"),'MITRE &amp; Controls Mappings'!$F609))),ISNUMBER(SEARCH(IF(K$2&lt;&gt;"",K$2,"NA"),'MITRE &amp; Controls Mappings'!$G609))),ISNUMBER(SEARCH(IF(K$2&lt;&gt;"",K$2,"NA"),'MITRE &amp; Controls Mappings'!$H609))),ISNUMBER(SEARCH(IF(K$3&lt;&gt;"",K$3,"NA"),'MITRE &amp; Controls Mappings'!$I609))),ISNUMBER(SEARCH(IF(K$3&lt;&gt;"",K$3,"NA"),'MITRE &amp; Controls Mappings'!$J609))), 'MITRE &amp; Controls Mappings'!$B609,"")</f>
        <v/>
      </c>
      <c r="L611" s="26" t="str">
        <f>IF('MITRE &amp; Controls Mappings'!D609 &lt;&gt;"",'MITRE &amp; Controls Mappings'!D609,"" )</f>
        <v>(L2) Ensure 'Allow Clipboard synchronization across devices' is set to 'Disabled'</v>
      </c>
    </row>
    <row r="612" spans="1:12" x14ac:dyDescent="0.25">
      <c r="A612" t="str">
        <f>IF(COUNTIF(B612:K612,"="&amp;'MITRE &amp; Controls Mappings'!B610)&gt;0,'MITRE &amp; Controls Mappings'!B610,"")</f>
        <v/>
      </c>
      <c r="B612" t="str">
        <f>IF(OR(OR(OR(OR(OR(ISNUMBER(SEARCH(IF(B$1&lt;&gt;"",B$1,"NA"),'MITRE &amp; Controls Mappings'!$E610)),ISNUMBER(SEARCH(IF(B$1&lt;&gt;"",B$1,"NA"),'MITRE &amp; Controls Mappings'!$F610))),ISNUMBER(SEARCH(IF(B$2&lt;&gt;"",B$2,"NA"),'MITRE &amp; Controls Mappings'!$G610))),ISNUMBER(SEARCH(IF(B$2&lt;&gt;"",B$2,"NA"),'MITRE &amp; Controls Mappings'!$H610))),ISNUMBER(SEARCH(IF(B$3&lt;&gt;"",B$3,"NA"),'MITRE &amp; Controls Mappings'!$I610))),ISNUMBER(SEARCH(IF(B$3&lt;&gt;"",B$3,"NA"),'MITRE &amp; Controls Mappings'!$J610))), 'MITRE &amp; Controls Mappings'!$B610,"")</f>
        <v/>
      </c>
      <c r="C612" t="str">
        <f>IF(OR(OR(OR(OR(OR(ISNUMBER(SEARCH(IF(C$1&lt;&gt;"",C$1,"NA"),'MITRE &amp; Controls Mappings'!$E610)),ISNUMBER(SEARCH(IF(C$1&lt;&gt;"",C$1,"NA"),'MITRE &amp; Controls Mappings'!$F610))),ISNUMBER(SEARCH(IF(C$2&lt;&gt;"",C$2,"NA"),'MITRE &amp; Controls Mappings'!$G610))),ISNUMBER(SEARCH(IF(C$2&lt;&gt;"",C$2,"NA"),'MITRE &amp; Controls Mappings'!$H610))),ISNUMBER(SEARCH(IF(C$3&lt;&gt;"",C$3,"NA"),'MITRE &amp; Controls Mappings'!$I610))),ISNUMBER(SEARCH(IF(C$3&lt;&gt;"",C$3,"NA"),'MITRE &amp; Controls Mappings'!$J610))), 'MITRE &amp; Controls Mappings'!$B610,"")</f>
        <v/>
      </c>
      <c r="D612" t="str">
        <f>IF(OR(OR(OR(OR(OR(ISNUMBER(SEARCH(IF(D$1&lt;&gt;"",D$1,"NA"),'MITRE &amp; Controls Mappings'!$E610)),ISNUMBER(SEARCH(IF(D$1&lt;&gt;"",D$1,"NA"),'MITRE &amp; Controls Mappings'!$F610))),ISNUMBER(SEARCH(IF(D$2&lt;&gt;"",D$2,"NA"),'MITRE &amp; Controls Mappings'!$G610))),ISNUMBER(SEARCH(IF(D$2&lt;&gt;"",D$2,"NA"),'MITRE &amp; Controls Mappings'!$H610))),ISNUMBER(SEARCH(IF(D$3&lt;&gt;"",D$3,"NA"),'MITRE &amp; Controls Mappings'!$I610))),ISNUMBER(SEARCH(IF(D$3&lt;&gt;"",D$3,"NA"),'MITRE &amp; Controls Mappings'!$J610))), 'MITRE &amp; Controls Mappings'!$B610,"")</f>
        <v/>
      </c>
      <c r="E612" t="str">
        <f>IF(OR(OR(OR(OR(OR(ISNUMBER(SEARCH(IF(E$1&lt;&gt;"",E$1,"NA"),'MITRE &amp; Controls Mappings'!$E610)),ISNUMBER(SEARCH(IF(E$1&lt;&gt;"",E$1,"NA"),'MITRE &amp; Controls Mappings'!$F610))),ISNUMBER(SEARCH(IF(E$2&lt;&gt;"",E$2,"NA"),'MITRE &amp; Controls Mappings'!$G610))),ISNUMBER(SEARCH(IF(E$2&lt;&gt;"",E$2,"NA"),'MITRE &amp; Controls Mappings'!$H610))),ISNUMBER(SEARCH(IF(E$3&lt;&gt;"",E$3,"NA"),'MITRE &amp; Controls Mappings'!$I610))),ISNUMBER(SEARCH(IF(E$3&lt;&gt;"",E$3,"NA"),'MITRE &amp; Controls Mappings'!$J610))), 'MITRE &amp; Controls Mappings'!$B610,"")</f>
        <v/>
      </c>
      <c r="F612" t="str">
        <f>IF(OR(OR(OR(OR(OR(ISNUMBER(SEARCH(IF(F$1&lt;&gt;"",F$1,"NA"),'MITRE &amp; Controls Mappings'!$E610)),ISNUMBER(SEARCH(IF(F$1&lt;&gt;"",F$1,"NA"),'MITRE &amp; Controls Mappings'!$F610))),ISNUMBER(SEARCH(IF(F$2&lt;&gt;"",F$2,"NA"),'MITRE &amp; Controls Mappings'!$G610))),ISNUMBER(SEARCH(IF(F$2&lt;&gt;"",F$2,"NA"),'MITRE &amp; Controls Mappings'!$H610))),ISNUMBER(SEARCH(IF(F$3&lt;&gt;"",F$3,"NA"),'MITRE &amp; Controls Mappings'!$I610))),ISNUMBER(SEARCH(IF(F$3&lt;&gt;"",F$3,"NA"),'MITRE &amp; Controls Mappings'!$J610))), 'MITRE &amp; Controls Mappings'!$B610,"")</f>
        <v/>
      </c>
      <c r="G612" t="str">
        <f>IF(OR(OR(OR(OR(OR(ISNUMBER(SEARCH(IF(G$1&lt;&gt;"",G$1,"NA"),'MITRE &amp; Controls Mappings'!$E610)),ISNUMBER(SEARCH(IF(G$1&lt;&gt;"",G$1,"NA"),'MITRE &amp; Controls Mappings'!$F610))),ISNUMBER(SEARCH(IF(G$2&lt;&gt;"",G$2,"NA"),'MITRE &amp; Controls Mappings'!$G610))),ISNUMBER(SEARCH(IF(G$2&lt;&gt;"",G$2,"NA"),'MITRE &amp; Controls Mappings'!$H610))),ISNUMBER(SEARCH(IF(G$3&lt;&gt;"",G$3,"NA"),'MITRE &amp; Controls Mappings'!$I610))),ISNUMBER(SEARCH(IF(G$3&lt;&gt;"",G$3,"NA"),'MITRE &amp; Controls Mappings'!$J610))), 'MITRE &amp; Controls Mappings'!$B610,"")</f>
        <v/>
      </c>
      <c r="H612" t="str">
        <f>IF(OR(OR(OR(OR(OR(ISNUMBER(SEARCH(IF(H$1&lt;&gt;"",H$1,"NA"),'MITRE &amp; Controls Mappings'!$E610)),ISNUMBER(SEARCH(IF(H$1&lt;&gt;"",H$1,"NA"),'MITRE &amp; Controls Mappings'!$F610))),ISNUMBER(SEARCH(IF(H$2&lt;&gt;"",H$2,"NA"),'MITRE &amp; Controls Mappings'!$G610))),ISNUMBER(SEARCH(IF(H$2&lt;&gt;"",H$2,"NA"),'MITRE &amp; Controls Mappings'!$H610))),ISNUMBER(SEARCH(IF(H$3&lt;&gt;"",H$3,"NA"),'MITRE &amp; Controls Mappings'!$I610))),ISNUMBER(SEARCH(IF(H$3&lt;&gt;"",H$3,"NA"),'MITRE &amp; Controls Mappings'!$J610))), 'MITRE &amp; Controls Mappings'!$B610,"")</f>
        <v/>
      </c>
      <c r="I612" t="str">
        <f>IF(OR(OR(OR(OR(OR(ISNUMBER(SEARCH(IF(I$1&lt;&gt;"",I$1,"NA"),'MITRE &amp; Controls Mappings'!$E610)),ISNUMBER(SEARCH(IF(I$1&lt;&gt;"",I$1,"NA"),'MITRE &amp; Controls Mappings'!$F610))),ISNUMBER(SEARCH(IF(I$2&lt;&gt;"",I$2,"NA"),'MITRE &amp; Controls Mappings'!$G610))),ISNUMBER(SEARCH(IF(I$2&lt;&gt;"",I$2,"NA"),'MITRE &amp; Controls Mappings'!$H610))),ISNUMBER(SEARCH(IF(I$3&lt;&gt;"",I$3,"NA"),'MITRE &amp; Controls Mappings'!$I610))),ISNUMBER(SEARCH(IF(I$3&lt;&gt;"",I$3,"NA"),'MITRE &amp; Controls Mappings'!$J610))), 'MITRE &amp; Controls Mappings'!$B610,"")</f>
        <v/>
      </c>
      <c r="J612" t="str">
        <f>IF(OR(OR(OR(OR(OR(ISNUMBER(SEARCH(IF(J$1&lt;&gt;"",J$1,"NA"),'MITRE &amp; Controls Mappings'!$E610)),ISNUMBER(SEARCH(IF(J$1&lt;&gt;"",J$1,"NA"),'MITRE &amp; Controls Mappings'!$F610))),ISNUMBER(SEARCH(IF(J$2&lt;&gt;"",J$2,"NA"),'MITRE &amp; Controls Mappings'!$G610))),ISNUMBER(SEARCH(IF(J$2&lt;&gt;"",J$2,"NA"),'MITRE &amp; Controls Mappings'!$H610))),ISNUMBER(SEARCH(IF(J$3&lt;&gt;"",J$3,"NA"),'MITRE &amp; Controls Mappings'!$I610))),ISNUMBER(SEARCH(IF(J$3&lt;&gt;"",J$3,"NA"),'MITRE &amp; Controls Mappings'!$J610))), 'MITRE &amp; Controls Mappings'!$B610,"")</f>
        <v/>
      </c>
      <c r="K612" t="str">
        <f>IF(OR(OR(OR(OR(OR(ISNUMBER(SEARCH(IF(K$1&lt;&gt;"",K$1,"NA"),'MITRE &amp; Controls Mappings'!$E610)),ISNUMBER(SEARCH(IF(K$1&lt;&gt;"",K$1,"NA"),'MITRE &amp; Controls Mappings'!$F610))),ISNUMBER(SEARCH(IF(K$2&lt;&gt;"",K$2,"NA"),'MITRE &amp; Controls Mappings'!$G610))),ISNUMBER(SEARCH(IF(K$2&lt;&gt;"",K$2,"NA"),'MITRE &amp; Controls Mappings'!$H610))),ISNUMBER(SEARCH(IF(K$3&lt;&gt;"",K$3,"NA"),'MITRE &amp; Controls Mappings'!$I610))),ISNUMBER(SEARCH(IF(K$3&lt;&gt;"",K$3,"NA"),'MITRE &amp; Controls Mappings'!$J610))), 'MITRE &amp; Controls Mappings'!$B610,"")</f>
        <v/>
      </c>
      <c r="L612" s="26" t="str">
        <f>IF('MITRE &amp; Controls Mappings'!D610 &lt;&gt;"",'MITRE &amp; Controls Mappings'!D610,"" )</f>
        <v>(L2) Ensure 'Allow upload of User Activities' is set to 'Disabled'</v>
      </c>
    </row>
    <row r="613" spans="1:12" x14ac:dyDescent="0.25">
      <c r="A613" t="str">
        <f>IF(COUNTIF(B613:K613,"="&amp;'MITRE &amp; Controls Mappings'!B611)&gt;0,'MITRE &amp; Controls Mappings'!B611,"")</f>
        <v/>
      </c>
      <c r="B613" t="str">
        <f>IF(OR(OR(OR(OR(OR(ISNUMBER(SEARCH(IF(B$1&lt;&gt;"",B$1,"NA"),'MITRE &amp; Controls Mappings'!$E611)),ISNUMBER(SEARCH(IF(B$1&lt;&gt;"",B$1,"NA"),'MITRE &amp; Controls Mappings'!$F611))),ISNUMBER(SEARCH(IF(B$2&lt;&gt;"",B$2,"NA"),'MITRE &amp; Controls Mappings'!$G611))),ISNUMBER(SEARCH(IF(B$2&lt;&gt;"",B$2,"NA"),'MITRE &amp; Controls Mappings'!$H611))),ISNUMBER(SEARCH(IF(B$3&lt;&gt;"",B$3,"NA"),'MITRE &amp; Controls Mappings'!$I611))),ISNUMBER(SEARCH(IF(B$3&lt;&gt;"",B$3,"NA"),'MITRE &amp; Controls Mappings'!$J611))), 'MITRE &amp; Controls Mappings'!$B611,"")</f>
        <v/>
      </c>
      <c r="C613" t="str">
        <f>IF(OR(OR(OR(OR(OR(ISNUMBER(SEARCH(IF(C$1&lt;&gt;"",C$1,"NA"),'MITRE &amp; Controls Mappings'!$E611)),ISNUMBER(SEARCH(IF(C$1&lt;&gt;"",C$1,"NA"),'MITRE &amp; Controls Mappings'!$F611))),ISNUMBER(SEARCH(IF(C$2&lt;&gt;"",C$2,"NA"),'MITRE &amp; Controls Mappings'!$G611))),ISNUMBER(SEARCH(IF(C$2&lt;&gt;"",C$2,"NA"),'MITRE &amp; Controls Mappings'!$H611))),ISNUMBER(SEARCH(IF(C$3&lt;&gt;"",C$3,"NA"),'MITRE &amp; Controls Mappings'!$I611))),ISNUMBER(SEARCH(IF(C$3&lt;&gt;"",C$3,"NA"),'MITRE &amp; Controls Mappings'!$J611))), 'MITRE &amp; Controls Mappings'!$B611,"")</f>
        <v/>
      </c>
      <c r="D613" t="str">
        <f>IF(OR(OR(OR(OR(OR(ISNUMBER(SEARCH(IF(D$1&lt;&gt;"",D$1,"NA"),'MITRE &amp; Controls Mappings'!$E611)),ISNUMBER(SEARCH(IF(D$1&lt;&gt;"",D$1,"NA"),'MITRE &amp; Controls Mappings'!$F611))),ISNUMBER(SEARCH(IF(D$2&lt;&gt;"",D$2,"NA"),'MITRE &amp; Controls Mappings'!$G611))),ISNUMBER(SEARCH(IF(D$2&lt;&gt;"",D$2,"NA"),'MITRE &amp; Controls Mappings'!$H611))),ISNUMBER(SEARCH(IF(D$3&lt;&gt;"",D$3,"NA"),'MITRE &amp; Controls Mappings'!$I611))),ISNUMBER(SEARCH(IF(D$3&lt;&gt;"",D$3,"NA"),'MITRE &amp; Controls Mappings'!$J611))), 'MITRE &amp; Controls Mappings'!$B611,"")</f>
        <v/>
      </c>
      <c r="E613" t="str">
        <f>IF(OR(OR(OR(OR(OR(ISNUMBER(SEARCH(IF(E$1&lt;&gt;"",E$1,"NA"),'MITRE &amp; Controls Mappings'!$E611)),ISNUMBER(SEARCH(IF(E$1&lt;&gt;"",E$1,"NA"),'MITRE &amp; Controls Mappings'!$F611))),ISNUMBER(SEARCH(IF(E$2&lt;&gt;"",E$2,"NA"),'MITRE &amp; Controls Mappings'!$G611))),ISNUMBER(SEARCH(IF(E$2&lt;&gt;"",E$2,"NA"),'MITRE &amp; Controls Mappings'!$H611))),ISNUMBER(SEARCH(IF(E$3&lt;&gt;"",E$3,"NA"),'MITRE &amp; Controls Mappings'!$I611))),ISNUMBER(SEARCH(IF(E$3&lt;&gt;"",E$3,"NA"),'MITRE &amp; Controls Mappings'!$J611))), 'MITRE &amp; Controls Mappings'!$B611,"")</f>
        <v/>
      </c>
      <c r="F613" t="str">
        <f>IF(OR(OR(OR(OR(OR(ISNUMBER(SEARCH(IF(F$1&lt;&gt;"",F$1,"NA"),'MITRE &amp; Controls Mappings'!$E611)),ISNUMBER(SEARCH(IF(F$1&lt;&gt;"",F$1,"NA"),'MITRE &amp; Controls Mappings'!$F611))),ISNUMBER(SEARCH(IF(F$2&lt;&gt;"",F$2,"NA"),'MITRE &amp; Controls Mappings'!$G611))),ISNUMBER(SEARCH(IF(F$2&lt;&gt;"",F$2,"NA"),'MITRE &amp; Controls Mappings'!$H611))),ISNUMBER(SEARCH(IF(F$3&lt;&gt;"",F$3,"NA"),'MITRE &amp; Controls Mappings'!$I611))),ISNUMBER(SEARCH(IF(F$3&lt;&gt;"",F$3,"NA"),'MITRE &amp; Controls Mappings'!$J611))), 'MITRE &amp; Controls Mappings'!$B611,"")</f>
        <v/>
      </c>
      <c r="G613" t="str">
        <f>IF(OR(OR(OR(OR(OR(ISNUMBER(SEARCH(IF(G$1&lt;&gt;"",G$1,"NA"),'MITRE &amp; Controls Mappings'!$E611)),ISNUMBER(SEARCH(IF(G$1&lt;&gt;"",G$1,"NA"),'MITRE &amp; Controls Mappings'!$F611))),ISNUMBER(SEARCH(IF(G$2&lt;&gt;"",G$2,"NA"),'MITRE &amp; Controls Mappings'!$G611))),ISNUMBER(SEARCH(IF(G$2&lt;&gt;"",G$2,"NA"),'MITRE &amp; Controls Mappings'!$H611))),ISNUMBER(SEARCH(IF(G$3&lt;&gt;"",G$3,"NA"),'MITRE &amp; Controls Mappings'!$I611))),ISNUMBER(SEARCH(IF(G$3&lt;&gt;"",G$3,"NA"),'MITRE &amp; Controls Mappings'!$J611))), 'MITRE &amp; Controls Mappings'!$B611,"")</f>
        <v/>
      </c>
      <c r="H613" t="str">
        <f>IF(OR(OR(OR(OR(OR(ISNUMBER(SEARCH(IF(H$1&lt;&gt;"",H$1,"NA"),'MITRE &amp; Controls Mappings'!$E611)),ISNUMBER(SEARCH(IF(H$1&lt;&gt;"",H$1,"NA"),'MITRE &amp; Controls Mappings'!$F611))),ISNUMBER(SEARCH(IF(H$2&lt;&gt;"",H$2,"NA"),'MITRE &amp; Controls Mappings'!$G611))),ISNUMBER(SEARCH(IF(H$2&lt;&gt;"",H$2,"NA"),'MITRE &amp; Controls Mappings'!$H611))),ISNUMBER(SEARCH(IF(H$3&lt;&gt;"",H$3,"NA"),'MITRE &amp; Controls Mappings'!$I611))),ISNUMBER(SEARCH(IF(H$3&lt;&gt;"",H$3,"NA"),'MITRE &amp; Controls Mappings'!$J611))), 'MITRE &amp; Controls Mappings'!$B611,"")</f>
        <v/>
      </c>
      <c r="I613" t="str">
        <f>IF(OR(OR(OR(OR(OR(ISNUMBER(SEARCH(IF(I$1&lt;&gt;"",I$1,"NA"),'MITRE &amp; Controls Mappings'!$E611)),ISNUMBER(SEARCH(IF(I$1&lt;&gt;"",I$1,"NA"),'MITRE &amp; Controls Mappings'!$F611))),ISNUMBER(SEARCH(IF(I$2&lt;&gt;"",I$2,"NA"),'MITRE &amp; Controls Mappings'!$G611))),ISNUMBER(SEARCH(IF(I$2&lt;&gt;"",I$2,"NA"),'MITRE &amp; Controls Mappings'!$H611))),ISNUMBER(SEARCH(IF(I$3&lt;&gt;"",I$3,"NA"),'MITRE &amp; Controls Mappings'!$I611))),ISNUMBER(SEARCH(IF(I$3&lt;&gt;"",I$3,"NA"),'MITRE &amp; Controls Mappings'!$J611))), 'MITRE &amp; Controls Mappings'!$B611,"")</f>
        <v/>
      </c>
      <c r="J613" t="str">
        <f>IF(OR(OR(OR(OR(OR(ISNUMBER(SEARCH(IF(J$1&lt;&gt;"",J$1,"NA"),'MITRE &amp; Controls Mappings'!$E611)),ISNUMBER(SEARCH(IF(J$1&lt;&gt;"",J$1,"NA"),'MITRE &amp; Controls Mappings'!$F611))),ISNUMBER(SEARCH(IF(J$2&lt;&gt;"",J$2,"NA"),'MITRE &amp; Controls Mappings'!$G611))),ISNUMBER(SEARCH(IF(J$2&lt;&gt;"",J$2,"NA"),'MITRE &amp; Controls Mappings'!$H611))),ISNUMBER(SEARCH(IF(J$3&lt;&gt;"",J$3,"NA"),'MITRE &amp; Controls Mappings'!$I611))),ISNUMBER(SEARCH(IF(J$3&lt;&gt;"",J$3,"NA"),'MITRE &amp; Controls Mappings'!$J611))), 'MITRE &amp; Controls Mappings'!$B611,"")</f>
        <v/>
      </c>
      <c r="K613" t="str">
        <f>IF(OR(OR(OR(OR(OR(ISNUMBER(SEARCH(IF(K$1&lt;&gt;"",K$1,"NA"),'MITRE &amp; Controls Mappings'!$E611)),ISNUMBER(SEARCH(IF(K$1&lt;&gt;"",K$1,"NA"),'MITRE &amp; Controls Mappings'!$F611))),ISNUMBER(SEARCH(IF(K$2&lt;&gt;"",K$2,"NA"),'MITRE &amp; Controls Mappings'!$G611))),ISNUMBER(SEARCH(IF(K$2&lt;&gt;"",K$2,"NA"),'MITRE &amp; Controls Mappings'!$H611))),ISNUMBER(SEARCH(IF(K$3&lt;&gt;"",K$3,"NA"),'MITRE &amp; Controls Mappings'!$I611))),ISNUMBER(SEARCH(IF(K$3&lt;&gt;"",K$3,"NA"),'MITRE &amp; Controls Mappings'!$J611))), 'MITRE &amp; Controls Mappings'!$B611,"")</f>
        <v/>
      </c>
      <c r="L613" s="26" t="str">
        <f>IF('MITRE &amp; Controls Mappings'!D611 &lt;&gt;"",'MITRE &amp; Controls Mappings'!D611,"" )</f>
        <v>(L2) Ensure 'Allow upload of User Activities' is set to 'Disabled'</v>
      </c>
    </row>
    <row r="614" spans="1:12" x14ac:dyDescent="0.25">
      <c r="A614" t="str">
        <f>IF(COUNTIF(B614:K614,"="&amp;'MITRE &amp; Controls Mappings'!B612)&gt;0,'MITRE &amp; Controls Mappings'!B612,"")</f>
        <v/>
      </c>
      <c r="B614" t="str">
        <f>IF(OR(OR(OR(OR(OR(ISNUMBER(SEARCH(IF(B$1&lt;&gt;"",B$1,"NA"),'MITRE &amp; Controls Mappings'!$E612)),ISNUMBER(SEARCH(IF(B$1&lt;&gt;"",B$1,"NA"),'MITRE &amp; Controls Mappings'!$F612))),ISNUMBER(SEARCH(IF(B$2&lt;&gt;"",B$2,"NA"),'MITRE &amp; Controls Mappings'!$G612))),ISNUMBER(SEARCH(IF(B$2&lt;&gt;"",B$2,"NA"),'MITRE &amp; Controls Mappings'!$H612))),ISNUMBER(SEARCH(IF(B$3&lt;&gt;"",B$3,"NA"),'MITRE &amp; Controls Mappings'!$I612))),ISNUMBER(SEARCH(IF(B$3&lt;&gt;"",B$3,"NA"),'MITRE &amp; Controls Mappings'!$J612))), 'MITRE &amp; Controls Mappings'!$B612,"")</f>
        <v/>
      </c>
      <c r="C614" t="str">
        <f>IF(OR(OR(OR(OR(OR(ISNUMBER(SEARCH(IF(C$1&lt;&gt;"",C$1,"NA"),'MITRE &amp; Controls Mappings'!$E612)),ISNUMBER(SEARCH(IF(C$1&lt;&gt;"",C$1,"NA"),'MITRE &amp; Controls Mappings'!$F612))),ISNUMBER(SEARCH(IF(C$2&lt;&gt;"",C$2,"NA"),'MITRE &amp; Controls Mappings'!$G612))),ISNUMBER(SEARCH(IF(C$2&lt;&gt;"",C$2,"NA"),'MITRE &amp; Controls Mappings'!$H612))),ISNUMBER(SEARCH(IF(C$3&lt;&gt;"",C$3,"NA"),'MITRE &amp; Controls Mappings'!$I612))),ISNUMBER(SEARCH(IF(C$3&lt;&gt;"",C$3,"NA"),'MITRE &amp; Controls Mappings'!$J612))), 'MITRE &amp; Controls Mappings'!$B612,"")</f>
        <v/>
      </c>
      <c r="D614" t="str">
        <f>IF(OR(OR(OR(OR(OR(ISNUMBER(SEARCH(IF(D$1&lt;&gt;"",D$1,"NA"),'MITRE &amp; Controls Mappings'!$E612)),ISNUMBER(SEARCH(IF(D$1&lt;&gt;"",D$1,"NA"),'MITRE &amp; Controls Mappings'!$F612))),ISNUMBER(SEARCH(IF(D$2&lt;&gt;"",D$2,"NA"),'MITRE &amp; Controls Mappings'!$G612))),ISNUMBER(SEARCH(IF(D$2&lt;&gt;"",D$2,"NA"),'MITRE &amp; Controls Mappings'!$H612))),ISNUMBER(SEARCH(IF(D$3&lt;&gt;"",D$3,"NA"),'MITRE &amp; Controls Mappings'!$I612))),ISNUMBER(SEARCH(IF(D$3&lt;&gt;"",D$3,"NA"),'MITRE &amp; Controls Mappings'!$J612))), 'MITRE &amp; Controls Mappings'!$B612,"")</f>
        <v/>
      </c>
      <c r="E614" t="str">
        <f>IF(OR(OR(OR(OR(OR(ISNUMBER(SEARCH(IF(E$1&lt;&gt;"",E$1,"NA"),'MITRE &amp; Controls Mappings'!$E612)),ISNUMBER(SEARCH(IF(E$1&lt;&gt;"",E$1,"NA"),'MITRE &amp; Controls Mappings'!$F612))),ISNUMBER(SEARCH(IF(E$2&lt;&gt;"",E$2,"NA"),'MITRE &amp; Controls Mappings'!$G612))),ISNUMBER(SEARCH(IF(E$2&lt;&gt;"",E$2,"NA"),'MITRE &amp; Controls Mappings'!$H612))),ISNUMBER(SEARCH(IF(E$3&lt;&gt;"",E$3,"NA"),'MITRE &amp; Controls Mappings'!$I612))),ISNUMBER(SEARCH(IF(E$3&lt;&gt;"",E$3,"NA"),'MITRE &amp; Controls Mappings'!$J612))), 'MITRE &amp; Controls Mappings'!$B612,"")</f>
        <v/>
      </c>
      <c r="F614" t="str">
        <f>IF(OR(OR(OR(OR(OR(ISNUMBER(SEARCH(IF(F$1&lt;&gt;"",F$1,"NA"),'MITRE &amp; Controls Mappings'!$E612)),ISNUMBER(SEARCH(IF(F$1&lt;&gt;"",F$1,"NA"),'MITRE &amp; Controls Mappings'!$F612))),ISNUMBER(SEARCH(IF(F$2&lt;&gt;"",F$2,"NA"),'MITRE &amp; Controls Mappings'!$G612))),ISNUMBER(SEARCH(IF(F$2&lt;&gt;"",F$2,"NA"),'MITRE &amp; Controls Mappings'!$H612))),ISNUMBER(SEARCH(IF(F$3&lt;&gt;"",F$3,"NA"),'MITRE &amp; Controls Mappings'!$I612))),ISNUMBER(SEARCH(IF(F$3&lt;&gt;"",F$3,"NA"),'MITRE &amp; Controls Mappings'!$J612))), 'MITRE &amp; Controls Mappings'!$B612,"")</f>
        <v/>
      </c>
      <c r="G614" t="str">
        <f>IF(OR(OR(OR(OR(OR(ISNUMBER(SEARCH(IF(G$1&lt;&gt;"",G$1,"NA"),'MITRE &amp; Controls Mappings'!$E612)),ISNUMBER(SEARCH(IF(G$1&lt;&gt;"",G$1,"NA"),'MITRE &amp; Controls Mappings'!$F612))),ISNUMBER(SEARCH(IF(G$2&lt;&gt;"",G$2,"NA"),'MITRE &amp; Controls Mappings'!$G612))),ISNUMBER(SEARCH(IF(G$2&lt;&gt;"",G$2,"NA"),'MITRE &amp; Controls Mappings'!$H612))),ISNUMBER(SEARCH(IF(G$3&lt;&gt;"",G$3,"NA"),'MITRE &amp; Controls Mappings'!$I612))),ISNUMBER(SEARCH(IF(G$3&lt;&gt;"",G$3,"NA"),'MITRE &amp; Controls Mappings'!$J612))), 'MITRE &amp; Controls Mappings'!$B612,"")</f>
        <v/>
      </c>
      <c r="H614" t="str">
        <f>IF(OR(OR(OR(OR(OR(ISNUMBER(SEARCH(IF(H$1&lt;&gt;"",H$1,"NA"),'MITRE &amp; Controls Mappings'!$E612)),ISNUMBER(SEARCH(IF(H$1&lt;&gt;"",H$1,"NA"),'MITRE &amp; Controls Mappings'!$F612))),ISNUMBER(SEARCH(IF(H$2&lt;&gt;"",H$2,"NA"),'MITRE &amp; Controls Mappings'!$G612))),ISNUMBER(SEARCH(IF(H$2&lt;&gt;"",H$2,"NA"),'MITRE &amp; Controls Mappings'!$H612))),ISNUMBER(SEARCH(IF(H$3&lt;&gt;"",H$3,"NA"),'MITRE &amp; Controls Mappings'!$I612))),ISNUMBER(SEARCH(IF(H$3&lt;&gt;"",H$3,"NA"),'MITRE &amp; Controls Mappings'!$J612))), 'MITRE &amp; Controls Mappings'!$B612,"")</f>
        <v/>
      </c>
      <c r="I614" t="str">
        <f>IF(OR(OR(OR(OR(OR(ISNUMBER(SEARCH(IF(I$1&lt;&gt;"",I$1,"NA"),'MITRE &amp; Controls Mappings'!$E612)),ISNUMBER(SEARCH(IF(I$1&lt;&gt;"",I$1,"NA"),'MITRE &amp; Controls Mappings'!$F612))),ISNUMBER(SEARCH(IF(I$2&lt;&gt;"",I$2,"NA"),'MITRE &amp; Controls Mappings'!$G612))),ISNUMBER(SEARCH(IF(I$2&lt;&gt;"",I$2,"NA"),'MITRE &amp; Controls Mappings'!$H612))),ISNUMBER(SEARCH(IF(I$3&lt;&gt;"",I$3,"NA"),'MITRE &amp; Controls Mappings'!$I612))),ISNUMBER(SEARCH(IF(I$3&lt;&gt;"",I$3,"NA"),'MITRE &amp; Controls Mappings'!$J612))), 'MITRE &amp; Controls Mappings'!$B612,"")</f>
        <v/>
      </c>
      <c r="J614" t="str">
        <f>IF(OR(OR(OR(OR(OR(ISNUMBER(SEARCH(IF(J$1&lt;&gt;"",J$1,"NA"),'MITRE &amp; Controls Mappings'!$E612)),ISNUMBER(SEARCH(IF(J$1&lt;&gt;"",J$1,"NA"),'MITRE &amp; Controls Mappings'!$F612))),ISNUMBER(SEARCH(IF(J$2&lt;&gt;"",J$2,"NA"),'MITRE &amp; Controls Mappings'!$G612))),ISNUMBER(SEARCH(IF(J$2&lt;&gt;"",J$2,"NA"),'MITRE &amp; Controls Mappings'!$H612))),ISNUMBER(SEARCH(IF(J$3&lt;&gt;"",J$3,"NA"),'MITRE &amp; Controls Mappings'!$I612))),ISNUMBER(SEARCH(IF(J$3&lt;&gt;"",J$3,"NA"),'MITRE &amp; Controls Mappings'!$J612))), 'MITRE &amp; Controls Mappings'!$B612,"")</f>
        <v/>
      </c>
      <c r="K614" t="str">
        <f>IF(OR(OR(OR(OR(OR(ISNUMBER(SEARCH(IF(K$1&lt;&gt;"",K$1,"NA"),'MITRE &amp; Controls Mappings'!$E612)),ISNUMBER(SEARCH(IF(K$1&lt;&gt;"",K$1,"NA"),'MITRE &amp; Controls Mappings'!$F612))),ISNUMBER(SEARCH(IF(K$2&lt;&gt;"",K$2,"NA"),'MITRE &amp; Controls Mappings'!$G612))),ISNUMBER(SEARCH(IF(K$2&lt;&gt;"",K$2,"NA"),'MITRE &amp; Controls Mappings'!$H612))),ISNUMBER(SEARCH(IF(K$3&lt;&gt;"",K$3,"NA"),'MITRE &amp; Controls Mappings'!$I612))),ISNUMBER(SEARCH(IF(K$3&lt;&gt;"",K$3,"NA"),'MITRE &amp; Controls Mappings'!$J612))), 'MITRE &amp; Controls Mappings'!$B612,"")</f>
        <v/>
      </c>
      <c r="L614" s="26" t="str">
        <f>IF('MITRE &amp; Controls Mappings'!D612 &lt;&gt;"",'MITRE &amp; Controls Mappings'!D612,"" )</f>
        <v>Performance Control Panel</v>
      </c>
    </row>
    <row r="615" spans="1:12" x14ac:dyDescent="0.25">
      <c r="A615" t="str">
        <f>IF(COUNTIF(B615:K615,"="&amp;'MITRE &amp; Controls Mappings'!B613)&gt;0,'MITRE &amp; Controls Mappings'!B613,"")</f>
        <v/>
      </c>
      <c r="B615" t="str">
        <f>IF(OR(OR(OR(OR(OR(ISNUMBER(SEARCH(IF(B$1&lt;&gt;"",B$1,"NA"),'MITRE &amp; Controls Mappings'!$E613)),ISNUMBER(SEARCH(IF(B$1&lt;&gt;"",B$1,"NA"),'MITRE &amp; Controls Mappings'!$F613))),ISNUMBER(SEARCH(IF(B$2&lt;&gt;"",B$2,"NA"),'MITRE &amp; Controls Mappings'!$G613))),ISNUMBER(SEARCH(IF(B$2&lt;&gt;"",B$2,"NA"),'MITRE &amp; Controls Mappings'!$H613))),ISNUMBER(SEARCH(IF(B$3&lt;&gt;"",B$3,"NA"),'MITRE &amp; Controls Mappings'!$I613))),ISNUMBER(SEARCH(IF(B$3&lt;&gt;"",B$3,"NA"),'MITRE &amp; Controls Mappings'!$J613))), 'MITRE &amp; Controls Mappings'!$B613,"")</f>
        <v/>
      </c>
      <c r="C615" t="str">
        <f>IF(OR(OR(OR(OR(OR(ISNUMBER(SEARCH(IF(C$1&lt;&gt;"",C$1,"NA"),'MITRE &amp; Controls Mappings'!$E613)),ISNUMBER(SEARCH(IF(C$1&lt;&gt;"",C$1,"NA"),'MITRE &amp; Controls Mappings'!$F613))),ISNUMBER(SEARCH(IF(C$2&lt;&gt;"",C$2,"NA"),'MITRE &amp; Controls Mappings'!$G613))),ISNUMBER(SEARCH(IF(C$2&lt;&gt;"",C$2,"NA"),'MITRE &amp; Controls Mappings'!$H613))),ISNUMBER(SEARCH(IF(C$3&lt;&gt;"",C$3,"NA"),'MITRE &amp; Controls Mappings'!$I613))),ISNUMBER(SEARCH(IF(C$3&lt;&gt;"",C$3,"NA"),'MITRE &amp; Controls Mappings'!$J613))), 'MITRE &amp; Controls Mappings'!$B613,"")</f>
        <v/>
      </c>
      <c r="D615" t="str">
        <f>IF(OR(OR(OR(OR(OR(ISNUMBER(SEARCH(IF(D$1&lt;&gt;"",D$1,"NA"),'MITRE &amp; Controls Mappings'!$E613)),ISNUMBER(SEARCH(IF(D$1&lt;&gt;"",D$1,"NA"),'MITRE &amp; Controls Mappings'!$F613))),ISNUMBER(SEARCH(IF(D$2&lt;&gt;"",D$2,"NA"),'MITRE &amp; Controls Mappings'!$G613))),ISNUMBER(SEARCH(IF(D$2&lt;&gt;"",D$2,"NA"),'MITRE &amp; Controls Mappings'!$H613))),ISNUMBER(SEARCH(IF(D$3&lt;&gt;"",D$3,"NA"),'MITRE &amp; Controls Mappings'!$I613))),ISNUMBER(SEARCH(IF(D$3&lt;&gt;"",D$3,"NA"),'MITRE &amp; Controls Mappings'!$J613))), 'MITRE &amp; Controls Mappings'!$B613,"")</f>
        <v/>
      </c>
      <c r="E615" t="str">
        <f>IF(OR(OR(OR(OR(OR(ISNUMBER(SEARCH(IF(E$1&lt;&gt;"",E$1,"NA"),'MITRE &amp; Controls Mappings'!$E613)),ISNUMBER(SEARCH(IF(E$1&lt;&gt;"",E$1,"NA"),'MITRE &amp; Controls Mappings'!$F613))),ISNUMBER(SEARCH(IF(E$2&lt;&gt;"",E$2,"NA"),'MITRE &amp; Controls Mappings'!$G613))),ISNUMBER(SEARCH(IF(E$2&lt;&gt;"",E$2,"NA"),'MITRE &amp; Controls Mappings'!$H613))),ISNUMBER(SEARCH(IF(E$3&lt;&gt;"",E$3,"NA"),'MITRE &amp; Controls Mappings'!$I613))),ISNUMBER(SEARCH(IF(E$3&lt;&gt;"",E$3,"NA"),'MITRE &amp; Controls Mappings'!$J613))), 'MITRE &amp; Controls Mappings'!$B613,"")</f>
        <v/>
      </c>
      <c r="F615" t="str">
        <f>IF(OR(OR(OR(OR(OR(ISNUMBER(SEARCH(IF(F$1&lt;&gt;"",F$1,"NA"),'MITRE &amp; Controls Mappings'!$E613)),ISNUMBER(SEARCH(IF(F$1&lt;&gt;"",F$1,"NA"),'MITRE &amp; Controls Mappings'!$F613))),ISNUMBER(SEARCH(IF(F$2&lt;&gt;"",F$2,"NA"),'MITRE &amp; Controls Mappings'!$G613))),ISNUMBER(SEARCH(IF(F$2&lt;&gt;"",F$2,"NA"),'MITRE &amp; Controls Mappings'!$H613))),ISNUMBER(SEARCH(IF(F$3&lt;&gt;"",F$3,"NA"),'MITRE &amp; Controls Mappings'!$I613))),ISNUMBER(SEARCH(IF(F$3&lt;&gt;"",F$3,"NA"),'MITRE &amp; Controls Mappings'!$J613))), 'MITRE &amp; Controls Mappings'!$B613,"")</f>
        <v/>
      </c>
      <c r="G615" t="str">
        <f>IF(OR(OR(OR(OR(OR(ISNUMBER(SEARCH(IF(G$1&lt;&gt;"",G$1,"NA"),'MITRE &amp; Controls Mappings'!$E613)),ISNUMBER(SEARCH(IF(G$1&lt;&gt;"",G$1,"NA"),'MITRE &amp; Controls Mappings'!$F613))),ISNUMBER(SEARCH(IF(G$2&lt;&gt;"",G$2,"NA"),'MITRE &amp; Controls Mappings'!$G613))),ISNUMBER(SEARCH(IF(G$2&lt;&gt;"",G$2,"NA"),'MITRE &amp; Controls Mappings'!$H613))),ISNUMBER(SEARCH(IF(G$3&lt;&gt;"",G$3,"NA"),'MITRE &amp; Controls Mappings'!$I613))),ISNUMBER(SEARCH(IF(G$3&lt;&gt;"",G$3,"NA"),'MITRE &amp; Controls Mappings'!$J613))), 'MITRE &amp; Controls Mappings'!$B613,"")</f>
        <v/>
      </c>
      <c r="H615" t="str">
        <f>IF(OR(OR(OR(OR(OR(ISNUMBER(SEARCH(IF(H$1&lt;&gt;"",H$1,"NA"),'MITRE &amp; Controls Mappings'!$E613)),ISNUMBER(SEARCH(IF(H$1&lt;&gt;"",H$1,"NA"),'MITRE &amp; Controls Mappings'!$F613))),ISNUMBER(SEARCH(IF(H$2&lt;&gt;"",H$2,"NA"),'MITRE &amp; Controls Mappings'!$G613))),ISNUMBER(SEARCH(IF(H$2&lt;&gt;"",H$2,"NA"),'MITRE &amp; Controls Mappings'!$H613))),ISNUMBER(SEARCH(IF(H$3&lt;&gt;"",H$3,"NA"),'MITRE &amp; Controls Mappings'!$I613))),ISNUMBER(SEARCH(IF(H$3&lt;&gt;"",H$3,"NA"),'MITRE &amp; Controls Mappings'!$J613))), 'MITRE &amp; Controls Mappings'!$B613,"")</f>
        <v/>
      </c>
      <c r="I615" t="str">
        <f>IF(OR(OR(OR(OR(OR(ISNUMBER(SEARCH(IF(I$1&lt;&gt;"",I$1,"NA"),'MITRE &amp; Controls Mappings'!$E613)),ISNUMBER(SEARCH(IF(I$1&lt;&gt;"",I$1,"NA"),'MITRE &amp; Controls Mappings'!$F613))),ISNUMBER(SEARCH(IF(I$2&lt;&gt;"",I$2,"NA"),'MITRE &amp; Controls Mappings'!$G613))),ISNUMBER(SEARCH(IF(I$2&lt;&gt;"",I$2,"NA"),'MITRE &amp; Controls Mappings'!$H613))),ISNUMBER(SEARCH(IF(I$3&lt;&gt;"",I$3,"NA"),'MITRE &amp; Controls Mappings'!$I613))),ISNUMBER(SEARCH(IF(I$3&lt;&gt;"",I$3,"NA"),'MITRE &amp; Controls Mappings'!$J613))), 'MITRE &amp; Controls Mappings'!$B613,"")</f>
        <v/>
      </c>
      <c r="J615" t="str">
        <f>IF(OR(OR(OR(OR(OR(ISNUMBER(SEARCH(IF(J$1&lt;&gt;"",J$1,"NA"),'MITRE &amp; Controls Mappings'!$E613)),ISNUMBER(SEARCH(IF(J$1&lt;&gt;"",J$1,"NA"),'MITRE &amp; Controls Mappings'!$F613))),ISNUMBER(SEARCH(IF(J$2&lt;&gt;"",J$2,"NA"),'MITRE &amp; Controls Mappings'!$G613))),ISNUMBER(SEARCH(IF(J$2&lt;&gt;"",J$2,"NA"),'MITRE &amp; Controls Mappings'!$H613))),ISNUMBER(SEARCH(IF(J$3&lt;&gt;"",J$3,"NA"),'MITRE &amp; Controls Mappings'!$I613))),ISNUMBER(SEARCH(IF(J$3&lt;&gt;"",J$3,"NA"),'MITRE &amp; Controls Mappings'!$J613))), 'MITRE &amp; Controls Mappings'!$B613,"")</f>
        <v/>
      </c>
      <c r="K615" t="str">
        <f>IF(OR(OR(OR(OR(OR(ISNUMBER(SEARCH(IF(K$1&lt;&gt;"",K$1,"NA"),'MITRE &amp; Controls Mappings'!$E613)),ISNUMBER(SEARCH(IF(K$1&lt;&gt;"",K$1,"NA"),'MITRE &amp; Controls Mappings'!$F613))),ISNUMBER(SEARCH(IF(K$2&lt;&gt;"",K$2,"NA"),'MITRE &amp; Controls Mappings'!$G613))),ISNUMBER(SEARCH(IF(K$2&lt;&gt;"",K$2,"NA"),'MITRE &amp; Controls Mappings'!$H613))),ISNUMBER(SEARCH(IF(K$3&lt;&gt;"",K$3,"NA"),'MITRE &amp; Controls Mappings'!$I613))),ISNUMBER(SEARCH(IF(K$3&lt;&gt;"",K$3,"NA"),'MITRE &amp; Controls Mappings'!$J613))), 'MITRE &amp; Controls Mappings'!$B613,"")</f>
        <v/>
      </c>
      <c r="L615" s="26" t="str">
        <f>IF('MITRE &amp; Controls Mappings'!D613 &lt;&gt;"",'MITRE &amp; Controls Mappings'!D613,"" )</f>
        <v>PIN Complexity</v>
      </c>
    </row>
    <row r="616" spans="1:12" x14ac:dyDescent="0.25">
      <c r="A616" t="str">
        <f>IF(COUNTIF(B616:K616,"="&amp;'MITRE &amp; Controls Mappings'!B614)&gt;0,'MITRE &amp; Controls Mappings'!B614,"")</f>
        <v/>
      </c>
      <c r="B616" t="str">
        <f>IF(OR(OR(OR(OR(OR(ISNUMBER(SEARCH(IF(B$1&lt;&gt;"",B$1,"NA"),'MITRE &amp; Controls Mappings'!$E614)),ISNUMBER(SEARCH(IF(B$1&lt;&gt;"",B$1,"NA"),'MITRE &amp; Controls Mappings'!$F614))),ISNUMBER(SEARCH(IF(B$2&lt;&gt;"",B$2,"NA"),'MITRE &amp; Controls Mappings'!$G614))),ISNUMBER(SEARCH(IF(B$2&lt;&gt;"",B$2,"NA"),'MITRE &amp; Controls Mappings'!$H614))),ISNUMBER(SEARCH(IF(B$3&lt;&gt;"",B$3,"NA"),'MITRE &amp; Controls Mappings'!$I614))),ISNUMBER(SEARCH(IF(B$3&lt;&gt;"",B$3,"NA"),'MITRE &amp; Controls Mappings'!$J614))), 'MITRE &amp; Controls Mappings'!$B614,"")</f>
        <v/>
      </c>
      <c r="C616" t="str">
        <f>IF(OR(OR(OR(OR(OR(ISNUMBER(SEARCH(IF(C$1&lt;&gt;"",C$1,"NA"),'MITRE &amp; Controls Mappings'!$E614)),ISNUMBER(SEARCH(IF(C$1&lt;&gt;"",C$1,"NA"),'MITRE &amp; Controls Mappings'!$F614))),ISNUMBER(SEARCH(IF(C$2&lt;&gt;"",C$2,"NA"),'MITRE &amp; Controls Mappings'!$G614))),ISNUMBER(SEARCH(IF(C$2&lt;&gt;"",C$2,"NA"),'MITRE &amp; Controls Mappings'!$H614))),ISNUMBER(SEARCH(IF(C$3&lt;&gt;"",C$3,"NA"),'MITRE &amp; Controls Mappings'!$I614))),ISNUMBER(SEARCH(IF(C$3&lt;&gt;"",C$3,"NA"),'MITRE &amp; Controls Mappings'!$J614))), 'MITRE &amp; Controls Mappings'!$B614,"")</f>
        <v/>
      </c>
      <c r="D616" t="str">
        <f>IF(OR(OR(OR(OR(OR(ISNUMBER(SEARCH(IF(D$1&lt;&gt;"",D$1,"NA"),'MITRE &amp; Controls Mappings'!$E614)),ISNUMBER(SEARCH(IF(D$1&lt;&gt;"",D$1,"NA"),'MITRE &amp; Controls Mappings'!$F614))),ISNUMBER(SEARCH(IF(D$2&lt;&gt;"",D$2,"NA"),'MITRE &amp; Controls Mappings'!$G614))),ISNUMBER(SEARCH(IF(D$2&lt;&gt;"",D$2,"NA"),'MITRE &amp; Controls Mappings'!$H614))),ISNUMBER(SEARCH(IF(D$3&lt;&gt;"",D$3,"NA"),'MITRE &amp; Controls Mappings'!$I614))),ISNUMBER(SEARCH(IF(D$3&lt;&gt;"",D$3,"NA"),'MITRE &amp; Controls Mappings'!$J614))), 'MITRE &amp; Controls Mappings'!$B614,"")</f>
        <v/>
      </c>
      <c r="E616" t="str">
        <f>IF(OR(OR(OR(OR(OR(ISNUMBER(SEARCH(IF(E$1&lt;&gt;"",E$1,"NA"),'MITRE &amp; Controls Mappings'!$E614)),ISNUMBER(SEARCH(IF(E$1&lt;&gt;"",E$1,"NA"),'MITRE &amp; Controls Mappings'!$F614))),ISNUMBER(SEARCH(IF(E$2&lt;&gt;"",E$2,"NA"),'MITRE &amp; Controls Mappings'!$G614))),ISNUMBER(SEARCH(IF(E$2&lt;&gt;"",E$2,"NA"),'MITRE &amp; Controls Mappings'!$H614))),ISNUMBER(SEARCH(IF(E$3&lt;&gt;"",E$3,"NA"),'MITRE &amp; Controls Mappings'!$I614))),ISNUMBER(SEARCH(IF(E$3&lt;&gt;"",E$3,"NA"),'MITRE &amp; Controls Mappings'!$J614))), 'MITRE &amp; Controls Mappings'!$B614,"")</f>
        <v/>
      </c>
      <c r="F616" t="str">
        <f>IF(OR(OR(OR(OR(OR(ISNUMBER(SEARCH(IF(F$1&lt;&gt;"",F$1,"NA"),'MITRE &amp; Controls Mappings'!$E614)),ISNUMBER(SEARCH(IF(F$1&lt;&gt;"",F$1,"NA"),'MITRE &amp; Controls Mappings'!$F614))),ISNUMBER(SEARCH(IF(F$2&lt;&gt;"",F$2,"NA"),'MITRE &amp; Controls Mappings'!$G614))),ISNUMBER(SEARCH(IF(F$2&lt;&gt;"",F$2,"NA"),'MITRE &amp; Controls Mappings'!$H614))),ISNUMBER(SEARCH(IF(F$3&lt;&gt;"",F$3,"NA"),'MITRE &amp; Controls Mappings'!$I614))),ISNUMBER(SEARCH(IF(F$3&lt;&gt;"",F$3,"NA"),'MITRE &amp; Controls Mappings'!$J614))), 'MITRE &amp; Controls Mappings'!$B614,"")</f>
        <v/>
      </c>
      <c r="G616" t="str">
        <f>IF(OR(OR(OR(OR(OR(ISNUMBER(SEARCH(IF(G$1&lt;&gt;"",G$1,"NA"),'MITRE &amp; Controls Mappings'!$E614)),ISNUMBER(SEARCH(IF(G$1&lt;&gt;"",G$1,"NA"),'MITRE &amp; Controls Mappings'!$F614))),ISNUMBER(SEARCH(IF(G$2&lt;&gt;"",G$2,"NA"),'MITRE &amp; Controls Mappings'!$G614))),ISNUMBER(SEARCH(IF(G$2&lt;&gt;"",G$2,"NA"),'MITRE &amp; Controls Mappings'!$H614))),ISNUMBER(SEARCH(IF(G$3&lt;&gt;"",G$3,"NA"),'MITRE &amp; Controls Mappings'!$I614))),ISNUMBER(SEARCH(IF(G$3&lt;&gt;"",G$3,"NA"),'MITRE &amp; Controls Mappings'!$J614))), 'MITRE &amp; Controls Mappings'!$B614,"")</f>
        <v/>
      </c>
      <c r="H616" t="str">
        <f>IF(OR(OR(OR(OR(OR(ISNUMBER(SEARCH(IF(H$1&lt;&gt;"",H$1,"NA"),'MITRE &amp; Controls Mappings'!$E614)),ISNUMBER(SEARCH(IF(H$1&lt;&gt;"",H$1,"NA"),'MITRE &amp; Controls Mappings'!$F614))),ISNUMBER(SEARCH(IF(H$2&lt;&gt;"",H$2,"NA"),'MITRE &amp; Controls Mappings'!$G614))),ISNUMBER(SEARCH(IF(H$2&lt;&gt;"",H$2,"NA"),'MITRE &amp; Controls Mappings'!$H614))),ISNUMBER(SEARCH(IF(H$3&lt;&gt;"",H$3,"NA"),'MITRE &amp; Controls Mappings'!$I614))),ISNUMBER(SEARCH(IF(H$3&lt;&gt;"",H$3,"NA"),'MITRE &amp; Controls Mappings'!$J614))), 'MITRE &amp; Controls Mappings'!$B614,"")</f>
        <v/>
      </c>
      <c r="I616" t="str">
        <f>IF(OR(OR(OR(OR(OR(ISNUMBER(SEARCH(IF(I$1&lt;&gt;"",I$1,"NA"),'MITRE &amp; Controls Mappings'!$E614)),ISNUMBER(SEARCH(IF(I$1&lt;&gt;"",I$1,"NA"),'MITRE &amp; Controls Mappings'!$F614))),ISNUMBER(SEARCH(IF(I$2&lt;&gt;"",I$2,"NA"),'MITRE &amp; Controls Mappings'!$G614))),ISNUMBER(SEARCH(IF(I$2&lt;&gt;"",I$2,"NA"),'MITRE &amp; Controls Mappings'!$H614))),ISNUMBER(SEARCH(IF(I$3&lt;&gt;"",I$3,"NA"),'MITRE &amp; Controls Mappings'!$I614))),ISNUMBER(SEARCH(IF(I$3&lt;&gt;"",I$3,"NA"),'MITRE &amp; Controls Mappings'!$J614))), 'MITRE &amp; Controls Mappings'!$B614,"")</f>
        <v/>
      </c>
      <c r="J616" t="str">
        <f>IF(OR(OR(OR(OR(OR(ISNUMBER(SEARCH(IF(J$1&lt;&gt;"",J$1,"NA"),'MITRE &amp; Controls Mappings'!$E614)),ISNUMBER(SEARCH(IF(J$1&lt;&gt;"",J$1,"NA"),'MITRE &amp; Controls Mappings'!$F614))),ISNUMBER(SEARCH(IF(J$2&lt;&gt;"",J$2,"NA"),'MITRE &amp; Controls Mappings'!$G614))),ISNUMBER(SEARCH(IF(J$2&lt;&gt;"",J$2,"NA"),'MITRE &amp; Controls Mappings'!$H614))),ISNUMBER(SEARCH(IF(J$3&lt;&gt;"",J$3,"NA"),'MITRE &amp; Controls Mappings'!$I614))),ISNUMBER(SEARCH(IF(J$3&lt;&gt;"",J$3,"NA"),'MITRE &amp; Controls Mappings'!$J614))), 'MITRE &amp; Controls Mappings'!$B614,"")</f>
        <v/>
      </c>
      <c r="K616" t="str">
        <f>IF(OR(OR(OR(OR(OR(ISNUMBER(SEARCH(IF(K$1&lt;&gt;"",K$1,"NA"),'MITRE &amp; Controls Mappings'!$E614)),ISNUMBER(SEARCH(IF(K$1&lt;&gt;"",K$1,"NA"),'MITRE &amp; Controls Mappings'!$F614))),ISNUMBER(SEARCH(IF(K$2&lt;&gt;"",K$2,"NA"),'MITRE &amp; Controls Mappings'!$G614))),ISNUMBER(SEARCH(IF(K$2&lt;&gt;"",K$2,"NA"),'MITRE &amp; Controls Mappings'!$H614))),ISNUMBER(SEARCH(IF(K$3&lt;&gt;"",K$3,"NA"),'MITRE &amp; Controls Mappings'!$I614))),ISNUMBER(SEARCH(IF(K$3&lt;&gt;"",K$3,"NA"),'MITRE &amp; Controls Mappings'!$J614))), 'MITRE &amp; Controls Mappings'!$B614,"")</f>
        <v/>
      </c>
      <c r="L616" s="26" t="str">
        <f>IF('MITRE &amp; Controls Mappings'!D614 &lt;&gt;"",'MITRE &amp; Controls Mappings'!D614,"" )</f>
        <v>Power Management</v>
      </c>
    </row>
    <row r="617" spans="1:12" x14ac:dyDescent="0.25">
      <c r="A617" t="str">
        <f>IF(COUNTIF(B617:K617,"="&amp;'MITRE &amp; Controls Mappings'!B615)&gt;0,'MITRE &amp; Controls Mappings'!B615,"")</f>
        <v/>
      </c>
      <c r="B617" t="str">
        <f>IF(OR(OR(OR(OR(OR(ISNUMBER(SEARCH(IF(B$1&lt;&gt;"",B$1,"NA"),'MITRE &amp; Controls Mappings'!$E615)),ISNUMBER(SEARCH(IF(B$1&lt;&gt;"",B$1,"NA"),'MITRE &amp; Controls Mappings'!$F615))),ISNUMBER(SEARCH(IF(B$2&lt;&gt;"",B$2,"NA"),'MITRE &amp; Controls Mappings'!$G615))),ISNUMBER(SEARCH(IF(B$2&lt;&gt;"",B$2,"NA"),'MITRE &amp; Controls Mappings'!$H615))),ISNUMBER(SEARCH(IF(B$3&lt;&gt;"",B$3,"NA"),'MITRE &amp; Controls Mappings'!$I615))),ISNUMBER(SEARCH(IF(B$3&lt;&gt;"",B$3,"NA"),'MITRE &amp; Controls Mappings'!$J615))), 'MITRE &amp; Controls Mappings'!$B615,"")</f>
        <v/>
      </c>
      <c r="C617" t="str">
        <f>IF(OR(OR(OR(OR(OR(ISNUMBER(SEARCH(IF(C$1&lt;&gt;"",C$1,"NA"),'MITRE &amp; Controls Mappings'!$E615)),ISNUMBER(SEARCH(IF(C$1&lt;&gt;"",C$1,"NA"),'MITRE &amp; Controls Mappings'!$F615))),ISNUMBER(SEARCH(IF(C$2&lt;&gt;"",C$2,"NA"),'MITRE &amp; Controls Mappings'!$G615))),ISNUMBER(SEARCH(IF(C$2&lt;&gt;"",C$2,"NA"),'MITRE &amp; Controls Mappings'!$H615))),ISNUMBER(SEARCH(IF(C$3&lt;&gt;"",C$3,"NA"),'MITRE &amp; Controls Mappings'!$I615))),ISNUMBER(SEARCH(IF(C$3&lt;&gt;"",C$3,"NA"),'MITRE &amp; Controls Mappings'!$J615))), 'MITRE &amp; Controls Mappings'!$B615,"")</f>
        <v/>
      </c>
      <c r="D617" t="str">
        <f>IF(OR(OR(OR(OR(OR(ISNUMBER(SEARCH(IF(D$1&lt;&gt;"",D$1,"NA"),'MITRE &amp; Controls Mappings'!$E615)),ISNUMBER(SEARCH(IF(D$1&lt;&gt;"",D$1,"NA"),'MITRE &amp; Controls Mappings'!$F615))),ISNUMBER(SEARCH(IF(D$2&lt;&gt;"",D$2,"NA"),'MITRE &amp; Controls Mappings'!$G615))),ISNUMBER(SEARCH(IF(D$2&lt;&gt;"",D$2,"NA"),'MITRE &amp; Controls Mappings'!$H615))),ISNUMBER(SEARCH(IF(D$3&lt;&gt;"",D$3,"NA"),'MITRE &amp; Controls Mappings'!$I615))),ISNUMBER(SEARCH(IF(D$3&lt;&gt;"",D$3,"NA"),'MITRE &amp; Controls Mappings'!$J615))), 'MITRE &amp; Controls Mappings'!$B615,"")</f>
        <v/>
      </c>
      <c r="E617" t="str">
        <f>IF(OR(OR(OR(OR(OR(ISNUMBER(SEARCH(IF(E$1&lt;&gt;"",E$1,"NA"),'MITRE &amp; Controls Mappings'!$E615)),ISNUMBER(SEARCH(IF(E$1&lt;&gt;"",E$1,"NA"),'MITRE &amp; Controls Mappings'!$F615))),ISNUMBER(SEARCH(IF(E$2&lt;&gt;"",E$2,"NA"),'MITRE &amp; Controls Mappings'!$G615))),ISNUMBER(SEARCH(IF(E$2&lt;&gt;"",E$2,"NA"),'MITRE &amp; Controls Mappings'!$H615))),ISNUMBER(SEARCH(IF(E$3&lt;&gt;"",E$3,"NA"),'MITRE &amp; Controls Mappings'!$I615))),ISNUMBER(SEARCH(IF(E$3&lt;&gt;"",E$3,"NA"),'MITRE &amp; Controls Mappings'!$J615))), 'MITRE &amp; Controls Mappings'!$B615,"")</f>
        <v/>
      </c>
      <c r="F617" t="str">
        <f>IF(OR(OR(OR(OR(OR(ISNUMBER(SEARCH(IF(F$1&lt;&gt;"",F$1,"NA"),'MITRE &amp; Controls Mappings'!$E615)),ISNUMBER(SEARCH(IF(F$1&lt;&gt;"",F$1,"NA"),'MITRE &amp; Controls Mappings'!$F615))),ISNUMBER(SEARCH(IF(F$2&lt;&gt;"",F$2,"NA"),'MITRE &amp; Controls Mappings'!$G615))),ISNUMBER(SEARCH(IF(F$2&lt;&gt;"",F$2,"NA"),'MITRE &amp; Controls Mappings'!$H615))),ISNUMBER(SEARCH(IF(F$3&lt;&gt;"",F$3,"NA"),'MITRE &amp; Controls Mappings'!$I615))),ISNUMBER(SEARCH(IF(F$3&lt;&gt;"",F$3,"NA"),'MITRE &amp; Controls Mappings'!$J615))), 'MITRE &amp; Controls Mappings'!$B615,"")</f>
        <v/>
      </c>
      <c r="G617" t="str">
        <f>IF(OR(OR(OR(OR(OR(ISNUMBER(SEARCH(IF(G$1&lt;&gt;"",G$1,"NA"),'MITRE &amp; Controls Mappings'!$E615)),ISNUMBER(SEARCH(IF(G$1&lt;&gt;"",G$1,"NA"),'MITRE &amp; Controls Mappings'!$F615))),ISNUMBER(SEARCH(IF(G$2&lt;&gt;"",G$2,"NA"),'MITRE &amp; Controls Mappings'!$G615))),ISNUMBER(SEARCH(IF(G$2&lt;&gt;"",G$2,"NA"),'MITRE &amp; Controls Mappings'!$H615))),ISNUMBER(SEARCH(IF(G$3&lt;&gt;"",G$3,"NA"),'MITRE &amp; Controls Mappings'!$I615))),ISNUMBER(SEARCH(IF(G$3&lt;&gt;"",G$3,"NA"),'MITRE &amp; Controls Mappings'!$J615))), 'MITRE &amp; Controls Mappings'!$B615,"")</f>
        <v/>
      </c>
      <c r="H617" t="str">
        <f>IF(OR(OR(OR(OR(OR(ISNUMBER(SEARCH(IF(H$1&lt;&gt;"",H$1,"NA"),'MITRE &amp; Controls Mappings'!$E615)),ISNUMBER(SEARCH(IF(H$1&lt;&gt;"",H$1,"NA"),'MITRE &amp; Controls Mappings'!$F615))),ISNUMBER(SEARCH(IF(H$2&lt;&gt;"",H$2,"NA"),'MITRE &amp; Controls Mappings'!$G615))),ISNUMBER(SEARCH(IF(H$2&lt;&gt;"",H$2,"NA"),'MITRE &amp; Controls Mappings'!$H615))),ISNUMBER(SEARCH(IF(H$3&lt;&gt;"",H$3,"NA"),'MITRE &amp; Controls Mappings'!$I615))),ISNUMBER(SEARCH(IF(H$3&lt;&gt;"",H$3,"NA"),'MITRE &amp; Controls Mappings'!$J615))), 'MITRE &amp; Controls Mappings'!$B615,"")</f>
        <v/>
      </c>
      <c r="I617" t="str">
        <f>IF(OR(OR(OR(OR(OR(ISNUMBER(SEARCH(IF(I$1&lt;&gt;"",I$1,"NA"),'MITRE &amp; Controls Mappings'!$E615)),ISNUMBER(SEARCH(IF(I$1&lt;&gt;"",I$1,"NA"),'MITRE &amp; Controls Mappings'!$F615))),ISNUMBER(SEARCH(IF(I$2&lt;&gt;"",I$2,"NA"),'MITRE &amp; Controls Mappings'!$G615))),ISNUMBER(SEARCH(IF(I$2&lt;&gt;"",I$2,"NA"),'MITRE &amp; Controls Mappings'!$H615))),ISNUMBER(SEARCH(IF(I$3&lt;&gt;"",I$3,"NA"),'MITRE &amp; Controls Mappings'!$I615))),ISNUMBER(SEARCH(IF(I$3&lt;&gt;"",I$3,"NA"),'MITRE &amp; Controls Mappings'!$J615))), 'MITRE &amp; Controls Mappings'!$B615,"")</f>
        <v/>
      </c>
      <c r="J617" t="str">
        <f>IF(OR(OR(OR(OR(OR(ISNUMBER(SEARCH(IF(J$1&lt;&gt;"",J$1,"NA"),'MITRE &amp; Controls Mappings'!$E615)),ISNUMBER(SEARCH(IF(J$1&lt;&gt;"",J$1,"NA"),'MITRE &amp; Controls Mappings'!$F615))),ISNUMBER(SEARCH(IF(J$2&lt;&gt;"",J$2,"NA"),'MITRE &amp; Controls Mappings'!$G615))),ISNUMBER(SEARCH(IF(J$2&lt;&gt;"",J$2,"NA"),'MITRE &amp; Controls Mappings'!$H615))),ISNUMBER(SEARCH(IF(J$3&lt;&gt;"",J$3,"NA"),'MITRE &amp; Controls Mappings'!$I615))),ISNUMBER(SEARCH(IF(J$3&lt;&gt;"",J$3,"NA"),'MITRE &amp; Controls Mappings'!$J615))), 'MITRE &amp; Controls Mappings'!$B615,"")</f>
        <v/>
      </c>
      <c r="K617" t="str">
        <f>IF(OR(OR(OR(OR(OR(ISNUMBER(SEARCH(IF(K$1&lt;&gt;"",K$1,"NA"),'MITRE &amp; Controls Mappings'!$E615)),ISNUMBER(SEARCH(IF(K$1&lt;&gt;"",K$1,"NA"),'MITRE &amp; Controls Mappings'!$F615))),ISNUMBER(SEARCH(IF(K$2&lt;&gt;"",K$2,"NA"),'MITRE &amp; Controls Mappings'!$G615))),ISNUMBER(SEARCH(IF(K$2&lt;&gt;"",K$2,"NA"),'MITRE &amp; Controls Mappings'!$H615))),ISNUMBER(SEARCH(IF(K$3&lt;&gt;"",K$3,"NA"),'MITRE &amp; Controls Mappings'!$I615))),ISNUMBER(SEARCH(IF(K$3&lt;&gt;"",K$3,"NA"),'MITRE &amp; Controls Mappings'!$J615))), 'MITRE &amp; Controls Mappings'!$B615,"")</f>
        <v/>
      </c>
      <c r="L617" s="26" t="str">
        <f>IF('MITRE &amp; Controls Mappings'!D615 &lt;&gt;"",'MITRE &amp; Controls Mappings'!D615,"" )</f>
        <v>Button Settings</v>
      </c>
    </row>
    <row r="618" spans="1:12" x14ac:dyDescent="0.25">
      <c r="A618" t="str">
        <f>IF(COUNTIF(B618:K618,"="&amp;'MITRE &amp; Controls Mappings'!B616)&gt;0,'MITRE &amp; Controls Mappings'!B616,"")</f>
        <v/>
      </c>
      <c r="B618" t="str">
        <f>IF(OR(OR(OR(OR(OR(ISNUMBER(SEARCH(IF(B$1&lt;&gt;"",B$1,"NA"),'MITRE &amp; Controls Mappings'!$E616)),ISNUMBER(SEARCH(IF(B$1&lt;&gt;"",B$1,"NA"),'MITRE &amp; Controls Mappings'!$F616))),ISNUMBER(SEARCH(IF(B$2&lt;&gt;"",B$2,"NA"),'MITRE &amp; Controls Mappings'!$G616))),ISNUMBER(SEARCH(IF(B$2&lt;&gt;"",B$2,"NA"),'MITRE &amp; Controls Mappings'!$H616))),ISNUMBER(SEARCH(IF(B$3&lt;&gt;"",B$3,"NA"),'MITRE &amp; Controls Mappings'!$I616))),ISNUMBER(SEARCH(IF(B$3&lt;&gt;"",B$3,"NA"),'MITRE &amp; Controls Mappings'!$J616))), 'MITRE &amp; Controls Mappings'!$B616,"")</f>
        <v/>
      </c>
      <c r="C618" t="str">
        <f>IF(OR(OR(OR(OR(OR(ISNUMBER(SEARCH(IF(C$1&lt;&gt;"",C$1,"NA"),'MITRE &amp; Controls Mappings'!$E616)),ISNUMBER(SEARCH(IF(C$1&lt;&gt;"",C$1,"NA"),'MITRE &amp; Controls Mappings'!$F616))),ISNUMBER(SEARCH(IF(C$2&lt;&gt;"",C$2,"NA"),'MITRE &amp; Controls Mappings'!$G616))),ISNUMBER(SEARCH(IF(C$2&lt;&gt;"",C$2,"NA"),'MITRE &amp; Controls Mappings'!$H616))),ISNUMBER(SEARCH(IF(C$3&lt;&gt;"",C$3,"NA"),'MITRE &amp; Controls Mappings'!$I616))),ISNUMBER(SEARCH(IF(C$3&lt;&gt;"",C$3,"NA"),'MITRE &amp; Controls Mappings'!$J616))), 'MITRE &amp; Controls Mappings'!$B616,"")</f>
        <v/>
      </c>
      <c r="D618" t="str">
        <f>IF(OR(OR(OR(OR(OR(ISNUMBER(SEARCH(IF(D$1&lt;&gt;"",D$1,"NA"),'MITRE &amp; Controls Mappings'!$E616)),ISNUMBER(SEARCH(IF(D$1&lt;&gt;"",D$1,"NA"),'MITRE &amp; Controls Mappings'!$F616))),ISNUMBER(SEARCH(IF(D$2&lt;&gt;"",D$2,"NA"),'MITRE &amp; Controls Mappings'!$G616))),ISNUMBER(SEARCH(IF(D$2&lt;&gt;"",D$2,"NA"),'MITRE &amp; Controls Mappings'!$H616))),ISNUMBER(SEARCH(IF(D$3&lt;&gt;"",D$3,"NA"),'MITRE &amp; Controls Mappings'!$I616))),ISNUMBER(SEARCH(IF(D$3&lt;&gt;"",D$3,"NA"),'MITRE &amp; Controls Mappings'!$J616))), 'MITRE &amp; Controls Mappings'!$B616,"")</f>
        <v/>
      </c>
      <c r="E618" t="str">
        <f>IF(OR(OR(OR(OR(OR(ISNUMBER(SEARCH(IF(E$1&lt;&gt;"",E$1,"NA"),'MITRE &amp; Controls Mappings'!$E616)),ISNUMBER(SEARCH(IF(E$1&lt;&gt;"",E$1,"NA"),'MITRE &amp; Controls Mappings'!$F616))),ISNUMBER(SEARCH(IF(E$2&lt;&gt;"",E$2,"NA"),'MITRE &amp; Controls Mappings'!$G616))),ISNUMBER(SEARCH(IF(E$2&lt;&gt;"",E$2,"NA"),'MITRE &amp; Controls Mappings'!$H616))),ISNUMBER(SEARCH(IF(E$3&lt;&gt;"",E$3,"NA"),'MITRE &amp; Controls Mappings'!$I616))),ISNUMBER(SEARCH(IF(E$3&lt;&gt;"",E$3,"NA"),'MITRE &amp; Controls Mappings'!$J616))), 'MITRE &amp; Controls Mappings'!$B616,"")</f>
        <v/>
      </c>
      <c r="F618" t="str">
        <f>IF(OR(OR(OR(OR(OR(ISNUMBER(SEARCH(IF(F$1&lt;&gt;"",F$1,"NA"),'MITRE &amp; Controls Mappings'!$E616)),ISNUMBER(SEARCH(IF(F$1&lt;&gt;"",F$1,"NA"),'MITRE &amp; Controls Mappings'!$F616))),ISNUMBER(SEARCH(IF(F$2&lt;&gt;"",F$2,"NA"),'MITRE &amp; Controls Mappings'!$G616))),ISNUMBER(SEARCH(IF(F$2&lt;&gt;"",F$2,"NA"),'MITRE &amp; Controls Mappings'!$H616))),ISNUMBER(SEARCH(IF(F$3&lt;&gt;"",F$3,"NA"),'MITRE &amp; Controls Mappings'!$I616))),ISNUMBER(SEARCH(IF(F$3&lt;&gt;"",F$3,"NA"),'MITRE &amp; Controls Mappings'!$J616))), 'MITRE &amp; Controls Mappings'!$B616,"")</f>
        <v/>
      </c>
      <c r="G618" t="str">
        <f>IF(OR(OR(OR(OR(OR(ISNUMBER(SEARCH(IF(G$1&lt;&gt;"",G$1,"NA"),'MITRE &amp; Controls Mappings'!$E616)),ISNUMBER(SEARCH(IF(G$1&lt;&gt;"",G$1,"NA"),'MITRE &amp; Controls Mappings'!$F616))),ISNUMBER(SEARCH(IF(G$2&lt;&gt;"",G$2,"NA"),'MITRE &amp; Controls Mappings'!$G616))),ISNUMBER(SEARCH(IF(G$2&lt;&gt;"",G$2,"NA"),'MITRE &amp; Controls Mappings'!$H616))),ISNUMBER(SEARCH(IF(G$3&lt;&gt;"",G$3,"NA"),'MITRE &amp; Controls Mappings'!$I616))),ISNUMBER(SEARCH(IF(G$3&lt;&gt;"",G$3,"NA"),'MITRE &amp; Controls Mappings'!$J616))), 'MITRE &amp; Controls Mappings'!$B616,"")</f>
        <v/>
      </c>
      <c r="H618" t="str">
        <f>IF(OR(OR(OR(OR(OR(ISNUMBER(SEARCH(IF(H$1&lt;&gt;"",H$1,"NA"),'MITRE &amp; Controls Mappings'!$E616)),ISNUMBER(SEARCH(IF(H$1&lt;&gt;"",H$1,"NA"),'MITRE &amp; Controls Mappings'!$F616))),ISNUMBER(SEARCH(IF(H$2&lt;&gt;"",H$2,"NA"),'MITRE &amp; Controls Mappings'!$G616))),ISNUMBER(SEARCH(IF(H$2&lt;&gt;"",H$2,"NA"),'MITRE &amp; Controls Mappings'!$H616))),ISNUMBER(SEARCH(IF(H$3&lt;&gt;"",H$3,"NA"),'MITRE &amp; Controls Mappings'!$I616))),ISNUMBER(SEARCH(IF(H$3&lt;&gt;"",H$3,"NA"),'MITRE &amp; Controls Mappings'!$J616))), 'MITRE &amp; Controls Mappings'!$B616,"")</f>
        <v/>
      </c>
      <c r="I618" t="str">
        <f>IF(OR(OR(OR(OR(OR(ISNUMBER(SEARCH(IF(I$1&lt;&gt;"",I$1,"NA"),'MITRE &amp; Controls Mappings'!$E616)),ISNUMBER(SEARCH(IF(I$1&lt;&gt;"",I$1,"NA"),'MITRE &amp; Controls Mappings'!$F616))),ISNUMBER(SEARCH(IF(I$2&lt;&gt;"",I$2,"NA"),'MITRE &amp; Controls Mappings'!$G616))),ISNUMBER(SEARCH(IF(I$2&lt;&gt;"",I$2,"NA"),'MITRE &amp; Controls Mappings'!$H616))),ISNUMBER(SEARCH(IF(I$3&lt;&gt;"",I$3,"NA"),'MITRE &amp; Controls Mappings'!$I616))),ISNUMBER(SEARCH(IF(I$3&lt;&gt;"",I$3,"NA"),'MITRE &amp; Controls Mappings'!$J616))), 'MITRE &amp; Controls Mappings'!$B616,"")</f>
        <v/>
      </c>
      <c r="J618" t="str">
        <f>IF(OR(OR(OR(OR(OR(ISNUMBER(SEARCH(IF(J$1&lt;&gt;"",J$1,"NA"),'MITRE &amp; Controls Mappings'!$E616)),ISNUMBER(SEARCH(IF(J$1&lt;&gt;"",J$1,"NA"),'MITRE &amp; Controls Mappings'!$F616))),ISNUMBER(SEARCH(IF(J$2&lt;&gt;"",J$2,"NA"),'MITRE &amp; Controls Mappings'!$G616))),ISNUMBER(SEARCH(IF(J$2&lt;&gt;"",J$2,"NA"),'MITRE &amp; Controls Mappings'!$H616))),ISNUMBER(SEARCH(IF(J$3&lt;&gt;"",J$3,"NA"),'MITRE &amp; Controls Mappings'!$I616))),ISNUMBER(SEARCH(IF(J$3&lt;&gt;"",J$3,"NA"),'MITRE &amp; Controls Mappings'!$J616))), 'MITRE &amp; Controls Mappings'!$B616,"")</f>
        <v/>
      </c>
      <c r="K618" t="str">
        <f>IF(OR(OR(OR(OR(OR(ISNUMBER(SEARCH(IF(K$1&lt;&gt;"",K$1,"NA"),'MITRE &amp; Controls Mappings'!$E616)),ISNUMBER(SEARCH(IF(K$1&lt;&gt;"",K$1,"NA"),'MITRE &amp; Controls Mappings'!$F616))),ISNUMBER(SEARCH(IF(K$2&lt;&gt;"",K$2,"NA"),'MITRE &amp; Controls Mappings'!$G616))),ISNUMBER(SEARCH(IF(K$2&lt;&gt;"",K$2,"NA"),'MITRE &amp; Controls Mappings'!$H616))),ISNUMBER(SEARCH(IF(K$3&lt;&gt;"",K$3,"NA"),'MITRE &amp; Controls Mappings'!$I616))),ISNUMBER(SEARCH(IF(K$3&lt;&gt;"",K$3,"NA"),'MITRE &amp; Controls Mappings'!$J616))), 'MITRE &amp; Controls Mappings'!$B616,"")</f>
        <v/>
      </c>
      <c r="L618" s="26" t="str">
        <f>IF('MITRE &amp; Controls Mappings'!D616 &lt;&gt;"",'MITRE &amp; Controls Mappings'!D616,"" )</f>
        <v>Energy Saver Settings</v>
      </c>
    </row>
    <row r="619" spans="1:12" x14ac:dyDescent="0.25">
      <c r="A619" t="str">
        <f>IF(COUNTIF(B619:K619,"="&amp;'MITRE &amp; Controls Mappings'!B617)&gt;0,'MITRE &amp; Controls Mappings'!B617,"")</f>
        <v/>
      </c>
      <c r="B619" t="str">
        <f>IF(OR(OR(OR(OR(OR(ISNUMBER(SEARCH(IF(B$1&lt;&gt;"",B$1,"NA"),'MITRE &amp; Controls Mappings'!$E617)),ISNUMBER(SEARCH(IF(B$1&lt;&gt;"",B$1,"NA"),'MITRE &amp; Controls Mappings'!$F617))),ISNUMBER(SEARCH(IF(B$2&lt;&gt;"",B$2,"NA"),'MITRE &amp; Controls Mappings'!$G617))),ISNUMBER(SEARCH(IF(B$2&lt;&gt;"",B$2,"NA"),'MITRE &amp; Controls Mappings'!$H617))),ISNUMBER(SEARCH(IF(B$3&lt;&gt;"",B$3,"NA"),'MITRE &amp; Controls Mappings'!$I617))),ISNUMBER(SEARCH(IF(B$3&lt;&gt;"",B$3,"NA"),'MITRE &amp; Controls Mappings'!$J617))), 'MITRE &amp; Controls Mappings'!$B617,"")</f>
        <v/>
      </c>
      <c r="C619" t="str">
        <f>IF(OR(OR(OR(OR(OR(ISNUMBER(SEARCH(IF(C$1&lt;&gt;"",C$1,"NA"),'MITRE &amp; Controls Mappings'!$E617)),ISNUMBER(SEARCH(IF(C$1&lt;&gt;"",C$1,"NA"),'MITRE &amp; Controls Mappings'!$F617))),ISNUMBER(SEARCH(IF(C$2&lt;&gt;"",C$2,"NA"),'MITRE &amp; Controls Mappings'!$G617))),ISNUMBER(SEARCH(IF(C$2&lt;&gt;"",C$2,"NA"),'MITRE &amp; Controls Mappings'!$H617))),ISNUMBER(SEARCH(IF(C$3&lt;&gt;"",C$3,"NA"),'MITRE &amp; Controls Mappings'!$I617))),ISNUMBER(SEARCH(IF(C$3&lt;&gt;"",C$3,"NA"),'MITRE &amp; Controls Mappings'!$J617))), 'MITRE &amp; Controls Mappings'!$B617,"")</f>
        <v/>
      </c>
      <c r="D619" t="str">
        <f>IF(OR(OR(OR(OR(OR(ISNUMBER(SEARCH(IF(D$1&lt;&gt;"",D$1,"NA"),'MITRE &amp; Controls Mappings'!$E617)),ISNUMBER(SEARCH(IF(D$1&lt;&gt;"",D$1,"NA"),'MITRE &amp; Controls Mappings'!$F617))),ISNUMBER(SEARCH(IF(D$2&lt;&gt;"",D$2,"NA"),'MITRE &amp; Controls Mappings'!$G617))),ISNUMBER(SEARCH(IF(D$2&lt;&gt;"",D$2,"NA"),'MITRE &amp; Controls Mappings'!$H617))),ISNUMBER(SEARCH(IF(D$3&lt;&gt;"",D$3,"NA"),'MITRE &amp; Controls Mappings'!$I617))),ISNUMBER(SEARCH(IF(D$3&lt;&gt;"",D$3,"NA"),'MITRE &amp; Controls Mappings'!$J617))), 'MITRE &amp; Controls Mappings'!$B617,"")</f>
        <v/>
      </c>
      <c r="E619" t="str">
        <f>IF(OR(OR(OR(OR(OR(ISNUMBER(SEARCH(IF(E$1&lt;&gt;"",E$1,"NA"),'MITRE &amp; Controls Mappings'!$E617)),ISNUMBER(SEARCH(IF(E$1&lt;&gt;"",E$1,"NA"),'MITRE &amp; Controls Mappings'!$F617))),ISNUMBER(SEARCH(IF(E$2&lt;&gt;"",E$2,"NA"),'MITRE &amp; Controls Mappings'!$G617))),ISNUMBER(SEARCH(IF(E$2&lt;&gt;"",E$2,"NA"),'MITRE &amp; Controls Mappings'!$H617))),ISNUMBER(SEARCH(IF(E$3&lt;&gt;"",E$3,"NA"),'MITRE &amp; Controls Mappings'!$I617))),ISNUMBER(SEARCH(IF(E$3&lt;&gt;"",E$3,"NA"),'MITRE &amp; Controls Mappings'!$J617))), 'MITRE &amp; Controls Mappings'!$B617,"")</f>
        <v/>
      </c>
      <c r="F619" t="str">
        <f>IF(OR(OR(OR(OR(OR(ISNUMBER(SEARCH(IF(F$1&lt;&gt;"",F$1,"NA"),'MITRE &amp; Controls Mappings'!$E617)),ISNUMBER(SEARCH(IF(F$1&lt;&gt;"",F$1,"NA"),'MITRE &amp; Controls Mappings'!$F617))),ISNUMBER(SEARCH(IF(F$2&lt;&gt;"",F$2,"NA"),'MITRE &amp; Controls Mappings'!$G617))),ISNUMBER(SEARCH(IF(F$2&lt;&gt;"",F$2,"NA"),'MITRE &amp; Controls Mappings'!$H617))),ISNUMBER(SEARCH(IF(F$3&lt;&gt;"",F$3,"NA"),'MITRE &amp; Controls Mappings'!$I617))),ISNUMBER(SEARCH(IF(F$3&lt;&gt;"",F$3,"NA"),'MITRE &amp; Controls Mappings'!$J617))), 'MITRE &amp; Controls Mappings'!$B617,"")</f>
        <v/>
      </c>
      <c r="G619" t="str">
        <f>IF(OR(OR(OR(OR(OR(ISNUMBER(SEARCH(IF(G$1&lt;&gt;"",G$1,"NA"),'MITRE &amp; Controls Mappings'!$E617)),ISNUMBER(SEARCH(IF(G$1&lt;&gt;"",G$1,"NA"),'MITRE &amp; Controls Mappings'!$F617))),ISNUMBER(SEARCH(IF(G$2&lt;&gt;"",G$2,"NA"),'MITRE &amp; Controls Mappings'!$G617))),ISNUMBER(SEARCH(IF(G$2&lt;&gt;"",G$2,"NA"),'MITRE &amp; Controls Mappings'!$H617))),ISNUMBER(SEARCH(IF(G$3&lt;&gt;"",G$3,"NA"),'MITRE &amp; Controls Mappings'!$I617))),ISNUMBER(SEARCH(IF(G$3&lt;&gt;"",G$3,"NA"),'MITRE &amp; Controls Mappings'!$J617))), 'MITRE &amp; Controls Mappings'!$B617,"")</f>
        <v/>
      </c>
      <c r="H619" t="str">
        <f>IF(OR(OR(OR(OR(OR(ISNUMBER(SEARCH(IF(H$1&lt;&gt;"",H$1,"NA"),'MITRE &amp; Controls Mappings'!$E617)),ISNUMBER(SEARCH(IF(H$1&lt;&gt;"",H$1,"NA"),'MITRE &amp; Controls Mappings'!$F617))),ISNUMBER(SEARCH(IF(H$2&lt;&gt;"",H$2,"NA"),'MITRE &amp; Controls Mappings'!$G617))),ISNUMBER(SEARCH(IF(H$2&lt;&gt;"",H$2,"NA"),'MITRE &amp; Controls Mappings'!$H617))),ISNUMBER(SEARCH(IF(H$3&lt;&gt;"",H$3,"NA"),'MITRE &amp; Controls Mappings'!$I617))),ISNUMBER(SEARCH(IF(H$3&lt;&gt;"",H$3,"NA"),'MITRE &amp; Controls Mappings'!$J617))), 'MITRE &amp; Controls Mappings'!$B617,"")</f>
        <v/>
      </c>
      <c r="I619" t="str">
        <f>IF(OR(OR(OR(OR(OR(ISNUMBER(SEARCH(IF(I$1&lt;&gt;"",I$1,"NA"),'MITRE &amp; Controls Mappings'!$E617)),ISNUMBER(SEARCH(IF(I$1&lt;&gt;"",I$1,"NA"),'MITRE &amp; Controls Mappings'!$F617))),ISNUMBER(SEARCH(IF(I$2&lt;&gt;"",I$2,"NA"),'MITRE &amp; Controls Mappings'!$G617))),ISNUMBER(SEARCH(IF(I$2&lt;&gt;"",I$2,"NA"),'MITRE &amp; Controls Mappings'!$H617))),ISNUMBER(SEARCH(IF(I$3&lt;&gt;"",I$3,"NA"),'MITRE &amp; Controls Mappings'!$I617))),ISNUMBER(SEARCH(IF(I$3&lt;&gt;"",I$3,"NA"),'MITRE &amp; Controls Mappings'!$J617))), 'MITRE &amp; Controls Mappings'!$B617,"")</f>
        <v/>
      </c>
      <c r="J619" t="str">
        <f>IF(OR(OR(OR(OR(OR(ISNUMBER(SEARCH(IF(J$1&lt;&gt;"",J$1,"NA"),'MITRE &amp; Controls Mappings'!$E617)),ISNUMBER(SEARCH(IF(J$1&lt;&gt;"",J$1,"NA"),'MITRE &amp; Controls Mappings'!$F617))),ISNUMBER(SEARCH(IF(J$2&lt;&gt;"",J$2,"NA"),'MITRE &amp; Controls Mappings'!$G617))),ISNUMBER(SEARCH(IF(J$2&lt;&gt;"",J$2,"NA"),'MITRE &amp; Controls Mappings'!$H617))),ISNUMBER(SEARCH(IF(J$3&lt;&gt;"",J$3,"NA"),'MITRE &amp; Controls Mappings'!$I617))),ISNUMBER(SEARCH(IF(J$3&lt;&gt;"",J$3,"NA"),'MITRE &amp; Controls Mappings'!$J617))), 'MITRE &amp; Controls Mappings'!$B617,"")</f>
        <v/>
      </c>
      <c r="K619" t="str">
        <f>IF(OR(OR(OR(OR(OR(ISNUMBER(SEARCH(IF(K$1&lt;&gt;"",K$1,"NA"),'MITRE &amp; Controls Mappings'!$E617)),ISNUMBER(SEARCH(IF(K$1&lt;&gt;"",K$1,"NA"),'MITRE &amp; Controls Mappings'!$F617))),ISNUMBER(SEARCH(IF(K$2&lt;&gt;"",K$2,"NA"),'MITRE &amp; Controls Mappings'!$G617))),ISNUMBER(SEARCH(IF(K$2&lt;&gt;"",K$2,"NA"),'MITRE &amp; Controls Mappings'!$H617))),ISNUMBER(SEARCH(IF(K$3&lt;&gt;"",K$3,"NA"),'MITRE &amp; Controls Mappings'!$I617))),ISNUMBER(SEARCH(IF(K$3&lt;&gt;"",K$3,"NA"),'MITRE &amp; Controls Mappings'!$J617))), 'MITRE &amp; Controls Mappings'!$B617,"")</f>
        <v/>
      </c>
      <c r="L619" s="26" t="str">
        <f>IF('MITRE &amp; Controls Mappings'!D617 &lt;&gt;"",'MITRE &amp; Controls Mappings'!D617,"" )</f>
        <v>Hard Disk Settings</v>
      </c>
    </row>
    <row r="620" spans="1:12" x14ac:dyDescent="0.25">
      <c r="A620" t="str">
        <f>IF(COUNTIF(B620:K620,"="&amp;'MITRE &amp; Controls Mappings'!B618)&gt;0,'MITRE &amp; Controls Mappings'!B618,"")</f>
        <v/>
      </c>
      <c r="B620" t="str">
        <f>IF(OR(OR(OR(OR(OR(ISNUMBER(SEARCH(IF(B$1&lt;&gt;"",B$1,"NA"),'MITRE &amp; Controls Mappings'!$E618)),ISNUMBER(SEARCH(IF(B$1&lt;&gt;"",B$1,"NA"),'MITRE &amp; Controls Mappings'!$F618))),ISNUMBER(SEARCH(IF(B$2&lt;&gt;"",B$2,"NA"),'MITRE &amp; Controls Mappings'!$G618))),ISNUMBER(SEARCH(IF(B$2&lt;&gt;"",B$2,"NA"),'MITRE &amp; Controls Mappings'!$H618))),ISNUMBER(SEARCH(IF(B$3&lt;&gt;"",B$3,"NA"),'MITRE &amp; Controls Mappings'!$I618))),ISNUMBER(SEARCH(IF(B$3&lt;&gt;"",B$3,"NA"),'MITRE &amp; Controls Mappings'!$J618))), 'MITRE &amp; Controls Mappings'!$B618,"")</f>
        <v/>
      </c>
      <c r="C620" t="str">
        <f>IF(OR(OR(OR(OR(OR(ISNUMBER(SEARCH(IF(C$1&lt;&gt;"",C$1,"NA"),'MITRE &amp; Controls Mappings'!$E618)),ISNUMBER(SEARCH(IF(C$1&lt;&gt;"",C$1,"NA"),'MITRE &amp; Controls Mappings'!$F618))),ISNUMBER(SEARCH(IF(C$2&lt;&gt;"",C$2,"NA"),'MITRE &amp; Controls Mappings'!$G618))),ISNUMBER(SEARCH(IF(C$2&lt;&gt;"",C$2,"NA"),'MITRE &amp; Controls Mappings'!$H618))),ISNUMBER(SEARCH(IF(C$3&lt;&gt;"",C$3,"NA"),'MITRE &amp; Controls Mappings'!$I618))),ISNUMBER(SEARCH(IF(C$3&lt;&gt;"",C$3,"NA"),'MITRE &amp; Controls Mappings'!$J618))), 'MITRE &amp; Controls Mappings'!$B618,"")</f>
        <v/>
      </c>
      <c r="D620" t="str">
        <f>IF(OR(OR(OR(OR(OR(ISNUMBER(SEARCH(IF(D$1&lt;&gt;"",D$1,"NA"),'MITRE &amp; Controls Mappings'!$E618)),ISNUMBER(SEARCH(IF(D$1&lt;&gt;"",D$1,"NA"),'MITRE &amp; Controls Mappings'!$F618))),ISNUMBER(SEARCH(IF(D$2&lt;&gt;"",D$2,"NA"),'MITRE &amp; Controls Mappings'!$G618))),ISNUMBER(SEARCH(IF(D$2&lt;&gt;"",D$2,"NA"),'MITRE &amp; Controls Mappings'!$H618))),ISNUMBER(SEARCH(IF(D$3&lt;&gt;"",D$3,"NA"),'MITRE &amp; Controls Mappings'!$I618))),ISNUMBER(SEARCH(IF(D$3&lt;&gt;"",D$3,"NA"),'MITRE &amp; Controls Mappings'!$J618))), 'MITRE &amp; Controls Mappings'!$B618,"")</f>
        <v/>
      </c>
      <c r="E620" t="str">
        <f>IF(OR(OR(OR(OR(OR(ISNUMBER(SEARCH(IF(E$1&lt;&gt;"",E$1,"NA"),'MITRE &amp; Controls Mappings'!$E618)),ISNUMBER(SEARCH(IF(E$1&lt;&gt;"",E$1,"NA"),'MITRE &amp; Controls Mappings'!$F618))),ISNUMBER(SEARCH(IF(E$2&lt;&gt;"",E$2,"NA"),'MITRE &amp; Controls Mappings'!$G618))),ISNUMBER(SEARCH(IF(E$2&lt;&gt;"",E$2,"NA"),'MITRE &amp; Controls Mappings'!$H618))),ISNUMBER(SEARCH(IF(E$3&lt;&gt;"",E$3,"NA"),'MITRE &amp; Controls Mappings'!$I618))),ISNUMBER(SEARCH(IF(E$3&lt;&gt;"",E$3,"NA"),'MITRE &amp; Controls Mappings'!$J618))), 'MITRE &amp; Controls Mappings'!$B618,"")</f>
        <v/>
      </c>
      <c r="F620" t="str">
        <f>IF(OR(OR(OR(OR(OR(ISNUMBER(SEARCH(IF(F$1&lt;&gt;"",F$1,"NA"),'MITRE &amp; Controls Mappings'!$E618)),ISNUMBER(SEARCH(IF(F$1&lt;&gt;"",F$1,"NA"),'MITRE &amp; Controls Mappings'!$F618))),ISNUMBER(SEARCH(IF(F$2&lt;&gt;"",F$2,"NA"),'MITRE &amp; Controls Mappings'!$G618))),ISNUMBER(SEARCH(IF(F$2&lt;&gt;"",F$2,"NA"),'MITRE &amp; Controls Mappings'!$H618))),ISNUMBER(SEARCH(IF(F$3&lt;&gt;"",F$3,"NA"),'MITRE &amp; Controls Mappings'!$I618))),ISNUMBER(SEARCH(IF(F$3&lt;&gt;"",F$3,"NA"),'MITRE &amp; Controls Mappings'!$J618))), 'MITRE &amp; Controls Mappings'!$B618,"")</f>
        <v/>
      </c>
      <c r="G620" t="str">
        <f>IF(OR(OR(OR(OR(OR(ISNUMBER(SEARCH(IF(G$1&lt;&gt;"",G$1,"NA"),'MITRE &amp; Controls Mappings'!$E618)),ISNUMBER(SEARCH(IF(G$1&lt;&gt;"",G$1,"NA"),'MITRE &amp; Controls Mappings'!$F618))),ISNUMBER(SEARCH(IF(G$2&lt;&gt;"",G$2,"NA"),'MITRE &amp; Controls Mappings'!$G618))),ISNUMBER(SEARCH(IF(G$2&lt;&gt;"",G$2,"NA"),'MITRE &amp; Controls Mappings'!$H618))),ISNUMBER(SEARCH(IF(G$3&lt;&gt;"",G$3,"NA"),'MITRE &amp; Controls Mappings'!$I618))),ISNUMBER(SEARCH(IF(G$3&lt;&gt;"",G$3,"NA"),'MITRE &amp; Controls Mappings'!$J618))), 'MITRE &amp; Controls Mappings'!$B618,"")</f>
        <v/>
      </c>
      <c r="H620" t="str">
        <f>IF(OR(OR(OR(OR(OR(ISNUMBER(SEARCH(IF(H$1&lt;&gt;"",H$1,"NA"),'MITRE &amp; Controls Mappings'!$E618)),ISNUMBER(SEARCH(IF(H$1&lt;&gt;"",H$1,"NA"),'MITRE &amp; Controls Mappings'!$F618))),ISNUMBER(SEARCH(IF(H$2&lt;&gt;"",H$2,"NA"),'MITRE &amp; Controls Mappings'!$G618))),ISNUMBER(SEARCH(IF(H$2&lt;&gt;"",H$2,"NA"),'MITRE &amp; Controls Mappings'!$H618))),ISNUMBER(SEARCH(IF(H$3&lt;&gt;"",H$3,"NA"),'MITRE &amp; Controls Mappings'!$I618))),ISNUMBER(SEARCH(IF(H$3&lt;&gt;"",H$3,"NA"),'MITRE &amp; Controls Mappings'!$J618))), 'MITRE &amp; Controls Mappings'!$B618,"")</f>
        <v/>
      </c>
      <c r="I620" t="str">
        <f>IF(OR(OR(OR(OR(OR(ISNUMBER(SEARCH(IF(I$1&lt;&gt;"",I$1,"NA"),'MITRE &amp; Controls Mappings'!$E618)),ISNUMBER(SEARCH(IF(I$1&lt;&gt;"",I$1,"NA"),'MITRE &amp; Controls Mappings'!$F618))),ISNUMBER(SEARCH(IF(I$2&lt;&gt;"",I$2,"NA"),'MITRE &amp; Controls Mappings'!$G618))),ISNUMBER(SEARCH(IF(I$2&lt;&gt;"",I$2,"NA"),'MITRE &amp; Controls Mappings'!$H618))),ISNUMBER(SEARCH(IF(I$3&lt;&gt;"",I$3,"NA"),'MITRE &amp; Controls Mappings'!$I618))),ISNUMBER(SEARCH(IF(I$3&lt;&gt;"",I$3,"NA"),'MITRE &amp; Controls Mappings'!$J618))), 'MITRE &amp; Controls Mappings'!$B618,"")</f>
        <v/>
      </c>
      <c r="J620" t="str">
        <f>IF(OR(OR(OR(OR(OR(ISNUMBER(SEARCH(IF(J$1&lt;&gt;"",J$1,"NA"),'MITRE &amp; Controls Mappings'!$E618)),ISNUMBER(SEARCH(IF(J$1&lt;&gt;"",J$1,"NA"),'MITRE &amp; Controls Mappings'!$F618))),ISNUMBER(SEARCH(IF(J$2&lt;&gt;"",J$2,"NA"),'MITRE &amp; Controls Mappings'!$G618))),ISNUMBER(SEARCH(IF(J$2&lt;&gt;"",J$2,"NA"),'MITRE &amp; Controls Mappings'!$H618))),ISNUMBER(SEARCH(IF(J$3&lt;&gt;"",J$3,"NA"),'MITRE &amp; Controls Mappings'!$I618))),ISNUMBER(SEARCH(IF(J$3&lt;&gt;"",J$3,"NA"),'MITRE &amp; Controls Mappings'!$J618))), 'MITRE &amp; Controls Mappings'!$B618,"")</f>
        <v/>
      </c>
      <c r="K620" t="str">
        <f>IF(OR(OR(OR(OR(OR(ISNUMBER(SEARCH(IF(K$1&lt;&gt;"",K$1,"NA"),'MITRE &amp; Controls Mappings'!$E618)),ISNUMBER(SEARCH(IF(K$1&lt;&gt;"",K$1,"NA"),'MITRE &amp; Controls Mappings'!$F618))),ISNUMBER(SEARCH(IF(K$2&lt;&gt;"",K$2,"NA"),'MITRE &amp; Controls Mappings'!$G618))),ISNUMBER(SEARCH(IF(K$2&lt;&gt;"",K$2,"NA"),'MITRE &amp; Controls Mappings'!$H618))),ISNUMBER(SEARCH(IF(K$3&lt;&gt;"",K$3,"NA"),'MITRE &amp; Controls Mappings'!$I618))),ISNUMBER(SEARCH(IF(K$3&lt;&gt;"",K$3,"NA"),'MITRE &amp; Controls Mappings'!$J618))), 'MITRE &amp; Controls Mappings'!$B618,"")</f>
        <v/>
      </c>
      <c r="L620" s="26" t="str">
        <f>IF('MITRE &amp; Controls Mappings'!D618 &lt;&gt;"",'MITRE &amp; Controls Mappings'!D618,"" )</f>
        <v>Notification Settings</v>
      </c>
    </row>
    <row r="621" spans="1:12" x14ac:dyDescent="0.25">
      <c r="A621" t="str">
        <f>IF(COUNTIF(B621:K621,"="&amp;'MITRE &amp; Controls Mappings'!B619)&gt;0,'MITRE &amp; Controls Mappings'!B619,"")</f>
        <v/>
      </c>
      <c r="B621" t="str">
        <f>IF(OR(OR(OR(OR(OR(ISNUMBER(SEARCH(IF(B$1&lt;&gt;"",B$1,"NA"),'MITRE &amp; Controls Mappings'!$E619)),ISNUMBER(SEARCH(IF(B$1&lt;&gt;"",B$1,"NA"),'MITRE &amp; Controls Mappings'!$F619))),ISNUMBER(SEARCH(IF(B$2&lt;&gt;"",B$2,"NA"),'MITRE &amp; Controls Mappings'!$G619))),ISNUMBER(SEARCH(IF(B$2&lt;&gt;"",B$2,"NA"),'MITRE &amp; Controls Mappings'!$H619))),ISNUMBER(SEARCH(IF(B$3&lt;&gt;"",B$3,"NA"),'MITRE &amp; Controls Mappings'!$I619))),ISNUMBER(SEARCH(IF(B$3&lt;&gt;"",B$3,"NA"),'MITRE &amp; Controls Mappings'!$J619))), 'MITRE &amp; Controls Mappings'!$B619,"")</f>
        <v/>
      </c>
      <c r="C621" t="str">
        <f>IF(OR(OR(OR(OR(OR(ISNUMBER(SEARCH(IF(C$1&lt;&gt;"",C$1,"NA"),'MITRE &amp; Controls Mappings'!$E619)),ISNUMBER(SEARCH(IF(C$1&lt;&gt;"",C$1,"NA"),'MITRE &amp; Controls Mappings'!$F619))),ISNUMBER(SEARCH(IF(C$2&lt;&gt;"",C$2,"NA"),'MITRE &amp; Controls Mappings'!$G619))),ISNUMBER(SEARCH(IF(C$2&lt;&gt;"",C$2,"NA"),'MITRE &amp; Controls Mappings'!$H619))),ISNUMBER(SEARCH(IF(C$3&lt;&gt;"",C$3,"NA"),'MITRE &amp; Controls Mappings'!$I619))),ISNUMBER(SEARCH(IF(C$3&lt;&gt;"",C$3,"NA"),'MITRE &amp; Controls Mappings'!$J619))), 'MITRE &amp; Controls Mappings'!$B619,"")</f>
        <v/>
      </c>
      <c r="D621" t="str">
        <f>IF(OR(OR(OR(OR(OR(ISNUMBER(SEARCH(IF(D$1&lt;&gt;"",D$1,"NA"),'MITRE &amp; Controls Mappings'!$E619)),ISNUMBER(SEARCH(IF(D$1&lt;&gt;"",D$1,"NA"),'MITRE &amp; Controls Mappings'!$F619))),ISNUMBER(SEARCH(IF(D$2&lt;&gt;"",D$2,"NA"),'MITRE &amp; Controls Mappings'!$G619))),ISNUMBER(SEARCH(IF(D$2&lt;&gt;"",D$2,"NA"),'MITRE &amp; Controls Mappings'!$H619))),ISNUMBER(SEARCH(IF(D$3&lt;&gt;"",D$3,"NA"),'MITRE &amp; Controls Mappings'!$I619))),ISNUMBER(SEARCH(IF(D$3&lt;&gt;"",D$3,"NA"),'MITRE &amp; Controls Mappings'!$J619))), 'MITRE &amp; Controls Mappings'!$B619,"")</f>
        <v/>
      </c>
      <c r="E621" t="str">
        <f>IF(OR(OR(OR(OR(OR(ISNUMBER(SEARCH(IF(E$1&lt;&gt;"",E$1,"NA"),'MITRE &amp; Controls Mappings'!$E619)),ISNUMBER(SEARCH(IF(E$1&lt;&gt;"",E$1,"NA"),'MITRE &amp; Controls Mappings'!$F619))),ISNUMBER(SEARCH(IF(E$2&lt;&gt;"",E$2,"NA"),'MITRE &amp; Controls Mappings'!$G619))),ISNUMBER(SEARCH(IF(E$2&lt;&gt;"",E$2,"NA"),'MITRE &amp; Controls Mappings'!$H619))),ISNUMBER(SEARCH(IF(E$3&lt;&gt;"",E$3,"NA"),'MITRE &amp; Controls Mappings'!$I619))),ISNUMBER(SEARCH(IF(E$3&lt;&gt;"",E$3,"NA"),'MITRE &amp; Controls Mappings'!$J619))), 'MITRE &amp; Controls Mappings'!$B619,"")</f>
        <v/>
      </c>
      <c r="F621" t="str">
        <f>IF(OR(OR(OR(OR(OR(ISNUMBER(SEARCH(IF(F$1&lt;&gt;"",F$1,"NA"),'MITRE &amp; Controls Mappings'!$E619)),ISNUMBER(SEARCH(IF(F$1&lt;&gt;"",F$1,"NA"),'MITRE &amp; Controls Mappings'!$F619))),ISNUMBER(SEARCH(IF(F$2&lt;&gt;"",F$2,"NA"),'MITRE &amp; Controls Mappings'!$G619))),ISNUMBER(SEARCH(IF(F$2&lt;&gt;"",F$2,"NA"),'MITRE &amp; Controls Mappings'!$H619))),ISNUMBER(SEARCH(IF(F$3&lt;&gt;"",F$3,"NA"),'MITRE &amp; Controls Mappings'!$I619))),ISNUMBER(SEARCH(IF(F$3&lt;&gt;"",F$3,"NA"),'MITRE &amp; Controls Mappings'!$J619))), 'MITRE &amp; Controls Mappings'!$B619,"")</f>
        <v/>
      </c>
      <c r="G621" t="str">
        <f>IF(OR(OR(OR(OR(OR(ISNUMBER(SEARCH(IF(G$1&lt;&gt;"",G$1,"NA"),'MITRE &amp; Controls Mappings'!$E619)),ISNUMBER(SEARCH(IF(G$1&lt;&gt;"",G$1,"NA"),'MITRE &amp; Controls Mappings'!$F619))),ISNUMBER(SEARCH(IF(G$2&lt;&gt;"",G$2,"NA"),'MITRE &amp; Controls Mappings'!$G619))),ISNUMBER(SEARCH(IF(G$2&lt;&gt;"",G$2,"NA"),'MITRE &amp; Controls Mappings'!$H619))),ISNUMBER(SEARCH(IF(G$3&lt;&gt;"",G$3,"NA"),'MITRE &amp; Controls Mappings'!$I619))),ISNUMBER(SEARCH(IF(G$3&lt;&gt;"",G$3,"NA"),'MITRE &amp; Controls Mappings'!$J619))), 'MITRE &amp; Controls Mappings'!$B619,"")</f>
        <v/>
      </c>
      <c r="H621" t="str">
        <f>IF(OR(OR(OR(OR(OR(ISNUMBER(SEARCH(IF(H$1&lt;&gt;"",H$1,"NA"),'MITRE &amp; Controls Mappings'!$E619)),ISNUMBER(SEARCH(IF(H$1&lt;&gt;"",H$1,"NA"),'MITRE &amp; Controls Mappings'!$F619))),ISNUMBER(SEARCH(IF(H$2&lt;&gt;"",H$2,"NA"),'MITRE &amp; Controls Mappings'!$G619))),ISNUMBER(SEARCH(IF(H$2&lt;&gt;"",H$2,"NA"),'MITRE &amp; Controls Mappings'!$H619))),ISNUMBER(SEARCH(IF(H$3&lt;&gt;"",H$3,"NA"),'MITRE &amp; Controls Mappings'!$I619))),ISNUMBER(SEARCH(IF(H$3&lt;&gt;"",H$3,"NA"),'MITRE &amp; Controls Mappings'!$J619))), 'MITRE &amp; Controls Mappings'!$B619,"")</f>
        <v/>
      </c>
      <c r="I621" t="str">
        <f>IF(OR(OR(OR(OR(OR(ISNUMBER(SEARCH(IF(I$1&lt;&gt;"",I$1,"NA"),'MITRE &amp; Controls Mappings'!$E619)),ISNUMBER(SEARCH(IF(I$1&lt;&gt;"",I$1,"NA"),'MITRE &amp; Controls Mappings'!$F619))),ISNUMBER(SEARCH(IF(I$2&lt;&gt;"",I$2,"NA"),'MITRE &amp; Controls Mappings'!$G619))),ISNUMBER(SEARCH(IF(I$2&lt;&gt;"",I$2,"NA"),'MITRE &amp; Controls Mappings'!$H619))),ISNUMBER(SEARCH(IF(I$3&lt;&gt;"",I$3,"NA"),'MITRE &amp; Controls Mappings'!$I619))),ISNUMBER(SEARCH(IF(I$3&lt;&gt;"",I$3,"NA"),'MITRE &amp; Controls Mappings'!$J619))), 'MITRE &amp; Controls Mappings'!$B619,"")</f>
        <v/>
      </c>
      <c r="J621" t="str">
        <f>IF(OR(OR(OR(OR(OR(ISNUMBER(SEARCH(IF(J$1&lt;&gt;"",J$1,"NA"),'MITRE &amp; Controls Mappings'!$E619)),ISNUMBER(SEARCH(IF(J$1&lt;&gt;"",J$1,"NA"),'MITRE &amp; Controls Mappings'!$F619))),ISNUMBER(SEARCH(IF(J$2&lt;&gt;"",J$2,"NA"),'MITRE &amp; Controls Mappings'!$G619))),ISNUMBER(SEARCH(IF(J$2&lt;&gt;"",J$2,"NA"),'MITRE &amp; Controls Mappings'!$H619))),ISNUMBER(SEARCH(IF(J$3&lt;&gt;"",J$3,"NA"),'MITRE &amp; Controls Mappings'!$I619))),ISNUMBER(SEARCH(IF(J$3&lt;&gt;"",J$3,"NA"),'MITRE &amp; Controls Mappings'!$J619))), 'MITRE &amp; Controls Mappings'!$B619,"")</f>
        <v/>
      </c>
      <c r="K621" t="str">
        <f>IF(OR(OR(OR(OR(OR(ISNUMBER(SEARCH(IF(K$1&lt;&gt;"",K$1,"NA"),'MITRE &amp; Controls Mappings'!$E619)),ISNUMBER(SEARCH(IF(K$1&lt;&gt;"",K$1,"NA"),'MITRE &amp; Controls Mappings'!$F619))),ISNUMBER(SEARCH(IF(K$2&lt;&gt;"",K$2,"NA"),'MITRE &amp; Controls Mappings'!$G619))),ISNUMBER(SEARCH(IF(K$2&lt;&gt;"",K$2,"NA"),'MITRE &amp; Controls Mappings'!$H619))),ISNUMBER(SEARCH(IF(K$3&lt;&gt;"",K$3,"NA"),'MITRE &amp; Controls Mappings'!$I619))),ISNUMBER(SEARCH(IF(K$3&lt;&gt;"",K$3,"NA"),'MITRE &amp; Controls Mappings'!$J619))), 'MITRE &amp; Controls Mappings'!$B619,"")</f>
        <v/>
      </c>
      <c r="L621" s="26" t="str">
        <f>IF('MITRE &amp; Controls Mappings'!D619 &lt;&gt;"",'MITRE &amp; Controls Mappings'!D619,"" )</f>
        <v>Power Throttling Settings</v>
      </c>
    </row>
    <row r="622" spans="1:12" x14ac:dyDescent="0.25">
      <c r="A622" t="str">
        <f>IF(COUNTIF(B622:K622,"="&amp;'MITRE &amp; Controls Mappings'!B620)&gt;0,'MITRE &amp; Controls Mappings'!B620,"")</f>
        <v/>
      </c>
      <c r="B622" t="str">
        <f>IF(OR(OR(OR(OR(OR(ISNUMBER(SEARCH(IF(B$1&lt;&gt;"",B$1,"NA"),'MITRE &amp; Controls Mappings'!$E620)),ISNUMBER(SEARCH(IF(B$1&lt;&gt;"",B$1,"NA"),'MITRE &amp; Controls Mappings'!$F620))),ISNUMBER(SEARCH(IF(B$2&lt;&gt;"",B$2,"NA"),'MITRE &amp; Controls Mappings'!$G620))),ISNUMBER(SEARCH(IF(B$2&lt;&gt;"",B$2,"NA"),'MITRE &amp; Controls Mappings'!$H620))),ISNUMBER(SEARCH(IF(B$3&lt;&gt;"",B$3,"NA"),'MITRE &amp; Controls Mappings'!$I620))),ISNUMBER(SEARCH(IF(B$3&lt;&gt;"",B$3,"NA"),'MITRE &amp; Controls Mappings'!$J620))), 'MITRE &amp; Controls Mappings'!$B620,"")</f>
        <v/>
      </c>
      <c r="C622" t="str">
        <f>IF(OR(OR(OR(OR(OR(ISNUMBER(SEARCH(IF(C$1&lt;&gt;"",C$1,"NA"),'MITRE &amp; Controls Mappings'!$E620)),ISNUMBER(SEARCH(IF(C$1&lt;&gt;"",C$1,"NA"),'MITRE &amp; Controls Mappings'!$F620))),ISNUMBER(SEARCH(IF(C$2&lt;&gt;"",C$2,"NA"),'MITRE &amp; Controls Mappings'!$G620))),ISNUMBER(SEARCH(IF(C$2&lt;&gt;"",C$2,"NA"),'MITRE &amp; Controls Mappings'!$H620))),ISNUMBER(SEARCH(IF(C$3&lt;&gt;"",C$3,"NA"),'MITRE &amp; Controls Mappings'!$I620))),ISNUMBER(SEARCH(IF(C$3&lt;&gt;"",C$3,"NA"),'MITRE &amp; Controls Mappings'!$J620))), 'MITRE &amp; Controls Mappings'!$B620,"")</f>
        <v/>
      </c>
      <c r="D622" t="str">
        <f>IF(OR(OR(OR(OR(OR(ISNUMBER(SEARCH(IF(D$1&lt;&gt;"",D$1,"NA"),'MITRE &amp; Controls Mappings'!$E620)),ISNUMBER(SEARCH(IF(D$1&lt;&gt;"",D$1,"NA"),'MITRE &amp; Controls Mappings'!$F620))),ISNUMBER(SEARCH(IF(D$2&lt;&gt;"",D$2,"NA"),'MITRE &amp; Controls Mappings'!$G620))),ISNUMBER(SEARCH(IF(D$2&lt;&gt;"",D$2,"NA"),'MITRE &amp; Controls Mappings'!$H620))),ISNUMBER(SEARCH(IF(D$3&lt;&gt;"",D$3,"NA"),'MITRE &amp; Controls Mappings'!$I620))),ISNUMBER(SEARCH(IF(D$3&lt;&gt;"",D$3,"NA"),'MITRE &amp; Controls Mappings'!$J620))), 'MITRE &amp; Controls Mappings'!$B620,"")</f>
        <v/>
      </c>
      <c r="E622" t="str">
        <f>IF(OR(OR(OR(OR(OR(ISNUMBER(SEARCH(IF(E$1&lt;&gt;"",E$1,"NA"),'MITRE &amp; Controls Mappings'!$E620)),ISNUMBER(SEARCH(IF(E$1&lt;&gt;"",E$1,"NA"),'MITRE &amp; Controls Mappings'!$F620))),ISNUMBER(SEARCH(IF(E$2&lt;&gt;"",E$2,"NA"),'MITRE &amp; Controls Mappings'!$G620))),ISNUMBER(SEARCH(IF(E$2&lt;&gt;"",E$2,"NA"),'MITRE &amp; Controls Mappings'!$H620))),ISNUMBER(SEARCH(IF(E$3&lt;&gt;"",E$3,"NA"),'MITRE &amp; Controls Mappings'!$I620))),ISNUMBER(SEARCH(IF(E$3&lt;&gt;"",E$3,"NA"),'MITRE &amp; Controls Mappings'!$J620))), 'MITRE &amp; Controls Mappings'!$B620,"")</f>
        <v/>
      </c>
      <c r="F622" t="str">
        <f>IF(OR(OR(OR(OR(OR(ISNUMBER(SEARCH(IF(F$1&lt;&gt;"",F$1,"NA"),'MITRE &amp; Controls Mappings'!$E620)),ISNUMBER(SEARCH(IF(F$1&lt;&gt;"",F$1,"NA"),'MITRE &amp; Controls Mappings'!$F620))),ISNUMBER(SEARCH(IF(F$2&lt;&gt;"",F$2,"NA"),'MITRE &amp; Controls Mappings'!$G620))),ISNUMBER(SEARCH(IF(F$2&lt;&gt;"",F$2,"NA"),'MITRE &amp; Controls Mappings'!$H620))),ISNUMBER(SEARCH(IF(F$3&lt;&gt;"",F$3,"NA"),'MITRE &amp; Controls Mappings'!$I620))),ISNUMBER(SEARCH(IF(F$3&lt;&gt;"",F$3,"NA"),'MITRE &amp; Controls Mappings'!$J620))), 'MITRE &amp; Controls Mappings'!$B620,"")</f>
        <v/>
      </c>
      <c r="G622" t="str">
        <f>IF(OR(OR(OR(OR(OR(ISNUMBER(SEARCH(IF(G$1&lt;&gt;"",G$1,"NA"),'MITRE &amp; Controls Mappings'!$E620)),ISNUMBER(SEARCH(IF(G$1&lt;&gt;"",G$1,"NA"),'MITRE &amp; Controls Mappings'!$F620))),ISNUMBER(SEARCH(IF(G$2&lt;&gt;"",G$2,"NA"),'MITRE &amp; Controls Mappings'!$G620))),ISNUMBER(SEARCH(IF(G$2&lt;&gt;"",G$2,"NA"),'MITRE &amp; Controls Mappings'!$H620))),ISNUMBER(SEARCH(IF(G$3&lt;&gt;"",G$3,"NA"),'MITRE &amp; Controls Mappings'!$I620))),ISNUMBER(SEARCH(IF(G$3&lt;&gt;"",G$3,"NA"),'MITRE &amp; Controls Mappings'!$J620))), 'MITRE &amp; Controls Mappings'!$B620,"")</f>
        <v/>
      </c>
      <c r="H622" t="str">
        <f>IF(OR(OR(OR(OR(OR(ISNUMBER(SEARCH(IF(H$1&lt;&gt;"",H$1,"NA"),'MITRE &amp; Controls Mappings'!$E620)),ISNUMBER(SEARCH(IF(H$1&lt;&gt;"",H$1,"NA"),'MITRE &amp; Controls Mappings'!$F620))),ISNUMBER(SEARCH(IF(H$2&lt;&gt;"",H$2,"NA"),'MITRE &amp; Controls Mappings'!$G620))),ISNUMBER(SEARCH(IF(H$2&lt;&gt;"",H$2,"NA"),'MITRE &amp; Controls Mappings'!$H620))),ISNUMBER(SEARCH(IF(H$3&lt;&gt;"",H$3,"NA"),'MITRE &amp; Controls Mappings'!$I620))),ISNUMBER(SEARCH(IF(H$3&lt;&gt;"",H$3,"NA"),'MITRE &amp; Controls Mappings'!$J620))), 'MITRE &amp; Controls Mappings'!$B620,"")</f>
        <v/>
      </c>
      <c r="I622" t="str">
        <f>IF(OR(OR(OR(OR(OR(ISNUMBER(SEARCH(IF(I$1&lt;&gt;"",I$1,"NA"),'MITRE &amp; Controls Mappings'!$E620)),ISNUMBER(SEARCH(IF(I$1&lt;&gt;"",I$1,"NA"),'MITRE &amp; Controls Mappings'!$F620))),ISNUMBER(SEARCH(IF(I$2&lt;&gt;"",I$2,"NA"),'MITRE &amp; Controls Mappings'!$G620))),ISNUMBER(SEARCH(IF(I$2&lt;&gt;"",I$2,"NA"),'MITRE &amp; Controls Mappings'!$H620))),ISNUMBER(SEARCH(IF(I$3&lt;&gt;"",I$3,"NA"),'MITRE &amp; Controls Mappings'!$I620))),ISNUMBER(SEARCH(IF(I$3&lt;&gt;"",I$3,"NA"),'MITRE &amp; Controls Mappings'!$J620))), 'MITRE &amp; Controls Mappings'!$B620,"")</f>
        <v/>
      </c>
      <c r="J622" t="str">
        <f>IF(OR(OR(OR(OR(OR(ISNUMBER(SEARCH(IF(J$1&lt;&gt;"",J$1,"NA"),'MITRE &amp; Controls Mappings'!$E620)),ISNUMBER(SEARCH(IF(J$1&lt;&gt;"",J$1,"NA"),'MITRE &amp; Controls Mappings'!$F620))),ISNUMBER(SEARCH(IF(J$2&lt;&gt;"",J$2,"NA"),'MITRE &amp; Controls Mappings'!$G620))),ISNUMBER(SEARCH(IF(J$2&lt;&gt;"",J$2,"NA"),'MITRE &amp; Controls Mappings'!$H620))),ISNUMBER(SEARCH(IF(J$3&lt;&gt;"",J$3,"NA"),'MITRE &amp; Controls Mappings'!$I620))),ISNUMBER(SEARCH(IF(J$3&lt;&gt;"",J$3,"NA"),'MITRE &amp; Controls Mappings'!$J620))), 'MITRE &amp; Controls Mappings'!$B620,"")</f>
        <v/>
      </c>
      <c r="K622" t="str">
        <f>IF(OR(OR(OR(OR(OR(ISNUMBER(SEARCH(IF(K$1&lt;&gt;"",K$1,"NA"),'MITRE &amp; Controls Mappings'!$E620)),ISNUMBER(SEARCH(IF(K$1&lt;&gt;"",K$1,"NA"),'MITRE &amp; Controls Mappings'!$F620))),ISNUMBER(SEARCH(IF(K$2&lt;&gt;"",K$2,"NA"),'MITRE &amp; Controls Mappings'!$G620))),ISNUMBER(SEARCH(IF(K$2&lt;&gt;"",K$2,"NA"),'MITRE &amp; Controls Mappings'!$H620))),ISNUMBER(SEARCH(IF(K$3&lt;&gt;"",K$3,"NA"),'MITRE &amp; Controls Mappings'!$I620))),ISNUMBER(SEARCH(IF(K$3&lt;&gt;"",K$3,"NA"),'MITRE &amp; Controls Mappings'!$J620))), 'MITRE &amp; Controls Mappings'!$B620,"")</f>
        <v/>
      </c>
      <c r="L622" s="26" t="str">
        <f>IF('MITRE &amp; Controls Mappings'!D620 &lt;&gt;"",'MITRE &amp; Controls Mappings'!D620,"" )</f>
        <v>Sleep Settings</v>
      </c>
    </row>
    <row r="623" spans="1:12" x14ac:dyDescent="0.25">
      <c r="A623" t="str">
        <f>IF(COUNTIF(B623:K623,"="&amp;'MITRE &amp; Controls Mappings'!B621)&gt;0,'MITRE &amp; Controls Mappings'!B621,"")</f>
        <v/>
      </c>
      <c r="B623" t="str">
        <f>IF(OR(OR(OR(OR(OR(ISNUMBER(SEARCH(IF(B$1&lt;&gt;"",B$1,"NA"),'MITRE &amp; Controls Mappings'!$E621)),ISNUMBER(SEARCH(IF(B$1&lt;&gt;"",B$1,"NA"),'MITRE &amp; Controls Mappings'!$F621))),ISNUMBER(SEARCH(IF(B$2&lt;&gt;"",B$2,"NA"),'MITRE &amp; Controls Mappings'!$G621))),ISNUMBER(SEARCH(IF(B$2&lt;&gt;"",B$2,"NA"),'MITRE &amp; Controls Mappings'!$H621))),ISNUMBER(SEARCH(IF(B$3&lt;&gt;"",B$3,"NA"),'MITRE &amp; Controls Mappings'!$I621))),ISNUMBER(SEARCH(IF(B$3&lt;&gt;"",B$3,"NA"),'MITRE &amp; Controls Mappings'!$J621))), 'MITRE &amp; Controls Mappings'!$B621,"")</f>
        <v/>
      </c>
      <c r="C623" t="str">
        <f>IF(OR(OR(OR(OR(OR(ISNUMBER(SEARCH(IF(C$1&lt;&gt;"",C$1,"NA"),'MITRE &amp; Controls Mappings'!$E621)),ISNUMBER(SEARCH(IF(C$1&lt;&gt;"",C$1,"NA"),'MITRE &amp; Controls Mappings'!$F621))),ISNUMBER(SEARCH(IF(C$2&lt;&gt;"",C$2,"NA"),'MITRE &amp; Controls Mappings'!$G621))),ISNUMBER(SEARCH(IF(C$2&lt;&gt;"",C$2,"NA"),'MITRE &amp; Controls Mappings'!$H621))),ISNUMBER(SEARCH(IF(C$3&lt;&gt;"",C$3,"NA"),'MITRE &amp; Controls Mappings'!$I621))),ISNUMBER(SEARCH(IF(C$3&lt;&gt;"",C$3,"NA"),'MITRE &amp; Controls Mappings'!$J621))), 'MITRE &amp; Controls Mappings'!$B621,"")</f>
        <v/>
      </c>
      <c r="D623" t="str">
        <f>IF(OR(OR(OR(OR(OR(ISNUMBER(SEARCH(IF(D$1&lt;&gt;"",D$1,"NA"),'MITRE &amp; Controls Mappings'!$E621)),ISNUMBER(SEARCH(IF(D$1&lt;&gt;"",D$1,"NA"),'MITRE &amp; Controls Mappings'!$F621))),ISNUMBER(SEARCH(IF(D$2&lt;&gt;"",D$2,"NA"),'MITRE &amp; Controls Mappings'!$G621))),ISNUMBER(SEARCH(IF(D$2&lt;&gt;"",D$2,"NA"),'MITRE &amp; Controls Mappings'!$H621))),ISNUMBER(SEARCH(IF(D$3&lt;&gt;"",D$3,"NA"),'MITRE &amp; Controls Mappings'!$I621))),ISNUMBER(SEARCH(IF(D$3&lt;&gt;"",D$3,"NA"),'MITRE &amp; Controls Mappings'!$J621))), 'MITRE &amp; Controls Mappings'!$B621,"")</f>
        <v/>
      </c>
      <c r="E623" t="str">
        <f>IF(OR(OR(OR(OR(OR(ISNUMBER(SEARCH(IF(E$1&lt;&gt;"",E$1,"NA"),'MITRE &amp; Controls Mappings'!$E621)),ISNUMBER(SEARCH(IF(E$1&lt;&gt;"",E$1,"NA"),'MITRE &amp; Controls Mappings'!$F621))),ISNUMBER(SEARCH(IF(E$2&lt;&gt;"",E$2,"NA"),'MITRE &amp; Controls Mappings'!$G621))),ISNUMBER(SEARCH(IF(E$2&lt;&gt;"",E$2,"NA"),'MITRE &amp; Controls Mappings'!$H621))),ISNUMBER(SEARCH(IF(E$3&lt;&gt;"",E$3,"NA"),'MITRE &amp; Controls Mappings'!$I621))),ISNUMBER(SEARCH(IF(E$3&lt;&gt;"",E$3,"NA"),'MITRE &amp; Controls Mappings'!$J621))), 'MITRE &amp; Controls Mappings'!$B621,"")</f>
        <v/>
      </c>
      <c r="F623" t="str">
        <f>IF(OR(OR(OR(OR(OR(ISNUMBER(SEARCH(IF(F$1&lt;&gt;"",F$1,"NA"),'MITRE &amp; Controls Mappings'!$E621)),ISNUMBER(SEARCH(IF(F$1&lt;&gt;"",F$1,"NA"),'MITRE &amp; Controls Mappings'!$F621))),ISNUMBER(SEARCH(IF(F$2&lt;&gt;"",F$2,"NA"),'MITRE &amp; Controls Mappings'!$G621))),ISNUMBER(SEARCH(IF(F$2&lt;&gt;"",F$2,"NA"),'MITRE &amp; Controls Mappings'!$H621))),ISNUMBER(SEARCH(IF(F$3&lt;&gt;"",F$3,"NA"),'MITRE &amp; Controls Mappings'!$I621))),ISNUMBER(SEARCH(IF(F$3&lt;&gt;"",F$3,"NA"),'MITRE &amp; Controls Mappings'!$J621))), 'MITRE &amp; Controls Mappings'!$B621,"")</f>
        <v/>
      </c>
      <c r="G623" t="str">
        <f>IF(OR(OR(OR(OR(OR(ISNUMBER(SEARCH(IF(G$1&lt;&gt;"",G$1,"NA"),'MITRE &amp; Controls Mappings'!$E621)),ISNUMBER(SEARCH(IF(G$1&lt;&gt;"",G$1,"NA"),'MITRE &amp; Controls Mappings'!$F621))),ISNUMBER(SEARCH(IF(G$2&lt;&gt;"",G$2,"NA"),'MITRE &amp; Controls Mappings'!$G621))),ISNUMBER(SEARCH(IF(G$2&lt;&gt;"",G$2,"NA"),'MITRE &amp; Controls Mappings'!$H621))),ISNUMBER(SEARCH(IF(G$3&lt;&gt;"",G$3,"NA"),'MITRE &amp; Controls Mappings'!$I621))),ISNUMBER(SEARCH(IF(G$3&lt;&gt;"",G$3,"NA"),'MITRE &amp; Controls Mappings'!$J621))), 'MITRE &amp; Controls Mappings'!$B621,"")</f>
        <v/>
      </c>
      <c r="H623" t="str">
        <f>IF(OR(OR(OR(OR(OR(ISNUMBER(SEARCH(IF(H$1&lt;&gt;"",H$1,"NA"),'MITRE &amp; Controls Mappings'!$E621)),ISNUMBER(SEARCH(IF(H$1&lt;&gt;"",H$1,"NA"),'MITRE &amp; Controls Mappings'!$F621))),ISNUMBER(SEARCH(IF(H$2&lt;&gt;"",H$2,"NA"),'MITRE &amp; Controls Mappings'!$G621))),ISNUMBER(SEARCH(IF(H$2&lt;&gt;"",H$2,"NA"),'MITRE &amp; Controls Mappings'!$H621))),ISNUMBER(SEARCH(IF(H$3&lt;&gt;"",H$3,"NA"),'MITRE &amp; Controls Mappings'!$I621))),ISNUMBER(SEARCH(IF(H$3&lt;&gt;"",H$3,"NA"),'MITRE &amp; Controls Mappings'!$J621))), 'MITRE &amp; Controls Mappings'!$B621,"")</f>
        <v/>
      </c>
      <c r="I623" t="str">
        <f>IF(OR(OR(OR(OR(OR(ISNUMBER(SEARCH(IF(I$1&lt;&gt;"",I$1,"NA"),'MITRE &amp; Controls Mappings'!$E621)),ISNUMBER(SEARCH(IF(I$1&lt;&gt;"",I$1,"NA"),'MITRE &amp; Controls Mappings'!$F621))),ISNUMBER(SEARCH(IF(I$2&lt;&gt;"",I$2,"NA"),'MITRE &amp; Controls Mappings'!$G621))),ISNUMBER(SEARCH(IF(I$2&lt;&gt;"",I$2,"NA"),'MITRE &amp; Controls Mappings'!$H621))),ISNUMBER(SEARCH(IF(I$3&lt;&gt;"",I$3,"NA"),'MITRE &amp; Controls Mappings'!$I621))),ISNUMBER(SEARCH(IF(I$3&lt;&gt;"",I$3,"NA"),'MITRE &amp; Controls Mappings'!$J621))), 'MITRE &amp; Controls Mappings'!$B621,"")</f>
        <v/>
      </c>
      <c r="J623" t="str">
        <f>IF(OR(OR(OR(OR(OR(ISNUMBER(SEARCH(IF(J$1&lt;&gt;"",J$1,"NA"),'MITRE &amp; Controls Mappings'!$E621)),ISNUMBER(SEARCH(IF(J$1&lt;&gt;"",J$1,"NA"),'MITRE &amp; Controls Mappings'!$F621))),ISNUMBER(SEARCH(IF(J$2&lt;&gt;"",J$2,"NA"),'MITRE &amp; Controls Mappings'!$G621))),ISNUMBER(SEARCH(IF(J$2&lt;&gt;"",J$2,"NA"),'MITRE &amp; Controls Mappings'!$H621))),ISNUMBER(SEARCH(IF(J$3&lt;&gt;"",J$3,"NA"),'MITRE &amp; Controls Mappings'!$I621))),ISNUMBER(SEARCH(IF(J$3&lt;&gt;"",J$3,"NA"),'MITRE &amp; Controls Mappings'!$J621))), 'MITRE &amp; Controls Mappings'!$B621,"")</f>
        <v/>
      </c>
      <c r="K623" t="str">
        <f>IF(OR(OR(OR(OR(OR(ISNUMBER(SEARCH(IF(K$1&lt;&gt;"",K$1,"NA"),'MITRE &amp; Controls Mappings'!$E621)),ISNUMBER(SEARCH(IF(K$1&lt;&gt;"",K$1,"NA"),'MITRE &amp; Controls Mappings'!$F621))),ISNUMBER(SEARCH(IF(K$2&lt;&gt;"",K$2,"NA"),'MITRE &amp; Controls Mappings'!$G621))),ISNUMBER(SEARCH(IF(K$2&lt;&gt;"",K$2,"NA"),'MITRE &amp; Controls Mappings'!$H621))),ISNUMBER(SEARCH(IF(K$3&lt;&gt;"",K$3,"NA"),'MITRE &amp; Controls Mappings'!$I621))),ISNUMBER(SEARCH(IF(K$3&lt;&gt;"",K$3,"NA"),'MITRE &amp; Controls Mappings'!$J621))), 'MITRE &amp; Controls Mappings'!$B621,"")</f>
        <v/>
      </c>
      <c r="L623" s="26" t="str">
        <f>IF('MITRE &amp; Controls Mappings'!D621 &lt;&gt;"",'MITRE &amp; Controls Mappings'!D621,"" )</f>
        <v>(L2) Ensure 'Allow network connectivity during connected-standby (on battery)' is set to 'Disabled'</v>
      </c>
    </row>
    <row r="624" spans="1:12" x14ac:dyDescent="0.25">
      <c r="A624" t="str">
        <f>IF(COUNTIF(B624:K624,"="&amp;'MITRE &amp; Controls Mappings'!B622)&gt;0,'MITRE &amp; Controls Mappings'!B622,"")</f>
        <v/>
      </c>
      <c r="B624" t="str">
        <f>IF(OR(OR(OR(OR(OR(ISNUMBER(SEARCH(IF(B$1&lt;&gt;"",B$1,"NA"),'MITRE &amp; Controls Mappings'!$E622)),ISNUMBER(SEARCH(IF(B$1&lt;&gt;"",B$1,"NA"),'MITRE &amp; Controls Mappings'!$F622))),ISNUMBER(SEARCH(IF(B$2&lt;&gt;"",B$2,"NA"),'MITRE &amp; Controls Mappings'!$G622))),ISNUMBER(SEARCH(IF(B$2&lt;&gt;"",B$2,"NA"),'MITRE &amp; Controls Mappings'!$H622))),ISNUMBER(SEARCH(IF(B$3&lt;&gt;"",B$3,"NA"),'MITRE &amp; Controls Mappings'!$I622))),ISNUMBER(SEARCH(IF(B$3&lt;&gt;"",B$3,"NA"),'MITRE &amp; Controls Mappings'!$J622))), 'MITRE &amp; Controls Mappings'!$B622,"")</f>
        <v/>
      </c>
      <c r="C624" t="str">
        <f>IF(OR(OR(OR(OR(OR(ISNUMBER(SEARCH(IF(C$1&lt;&gt;"",C$1,"NA"),'MITRE &amp; Controls Mappings'!$E622)),ISNUMBER(SEARCH(IF(C$1&lt;&gt;"",C$1,"NA"),'MITRE &amp; Controls Mappings'!$F622))),ISNUMBER(SEARCH(IF(C$2&lt;&gt;"",C$2,"NA"),'MITRE &amp; Controls Mappings'!$G622))),ISNUMBER(SEARCH(IF(C$2&lt;&gt;"",C$2,"NA"),'MITRE &amp; Controls Mappings'!$H622))),ISNUMBER(SEARCH(IF(C$3&lt;&gt;"",C$3,"NA"),'MITRE &amp; Controls Mappings'!$I622))),ISNUMBER(SEARCH(IF(C$3&lt;&gt;"",C$3,"NA"),'MITRE &amp; Controls Mappings'!$J622))), 'MITRE &amp; Controls Mappings'!$B622,"")</f>
        <v/>
      </c>
      <c r="D624" t="str">
        <f>IF(OR(OR(OR(OR(OR(ISNUMBER(SEARCH(IF(D$1&lt;&gt;"",D$1,"NA"),'MITRE &amp; Controls Mappings'!$E622)),ISNUMBER(SEARCH(IF(D$1&lt;&gt;"",D$1,"NA"),'MITRE &amp; Controls Mappings'!$F622))),ISNUMBER(SEARCH(IF(D$2&lt;&gt;"",D$2,"NA"),'MITRE &amp; Controls Mappings'!$G622))),ISNUMBER(SEARCH(IF(D$2&lt;&gt;"",D$2,"NA"),'MITRE &amp; Controls Mappings'!$H622))),ISNUMBER(SEARCH(IF(D$3&lt;&gt;"",D$3,"NA"),'MITRE &amp; Controls Mappings'!$I622))),ISNUMBER(SEARCH(IF(D$3&lt;&gt;"",D$3,"NA"),'MITRE &amp; Controls Mappings'!$J622))), 'MITRE &amp; Controls Mappings'!$B622,"")</f>
        <v/>
      </c>
      <c r="E624" t="str">
        <f>IF(OR(OR(OR(OR(OR(ISNUMBER(SEARCH(IF(E$1&lt;&gt;"",E$1,"NA"),'MITRE &amp; Controls Mappings'!$E622)),ISNUMBER(SEARCH(IF(E$1&lt;&gt;"",E$1,"NA"),'MITRE &amp; Controls Mappings'!$F622))),ISNUMBER(SEARCH(IF(E$2&lt;&gt;"",E$2,"NA"),'MITRE &amp; Controls Mappings'!$G622))),ISNUMBER(SEARCH(IF(E$2&lt;&gt;"",E$2,"NA"),'MITRE &amp; Controls Mappings'!$H622))),ISNUMBER(SEARCH(IF(E$3&lt;&gt;"",E$3,"NA"),'MITRE &amp; Controls Mappings'!$I622))),ISNUMBER(SEARCH(IF(E$3&lt;&gt;"",E$3,"NA"),'MITRE &amp; Controls Mappings'!$J622))), 'MITRE &amp; Controls Mappings'!$B622,"")</f>
        <v/>
      </c>
      <c r="F624" t="str">
        <f>IF(OR(OR(OR(OR(OR(ISNUMBER(SEARCH(IF(F$1&lt;&gt;"",F$1,"NA"),'MITRE &amp; Controls Mappings'!$E622)),ISNUMBER(SEARCH(IF(F$1&lt;&gt;"",F$1,"NA"),'MITRE &amp; Controls Mappings'!$F622))),ISNUMBER(SEARCH(IF(F$2&lt;&gt;"",F$2,"NA"),'MITRE &amp; Controls Mappings'!$G622))),ISNUMBER(SEARCH(IF(F$2&lt;&gt;"",F$2,"NA"),'MITRE &amp; Controls Mappings'!$H622))),ISNUMBER(SEARCH(IF(F$3&lt;&gt;"",F$3,"NA"),'MITRE &amp; Controls Mappings'!$I622))),ISNUMBER(SEARCH(IF(F$3&lt;&gt;"",F$3,"NA"),'MITRE &amp; Controls Mappings'!$J622))), 'MITRE &amp; Controls Mappings'!$B622,"")</f>
        <v/>
      </c>
      <c r="G624" t="str">
        <f>IF(OR(OR(OR(OR(OR(ISNUMBER(SEARCH(IF(G$1&lt;&gt;"",G$1,"NA"),'MITRE &amp; Controls Mappings'!$E622)),ISNUMBER(SEARCH(IF(G$1&lt;&gt;"",G$1,"NA"),'MITRE &amp; Controls Mappings'!$F622))),ISNUMBER(SEARCH(IF(G$2&lt;&gt;"",G$2,"NA"),'MITRE &amp; Controls Mappings'!$G622))),ISNUMBER(SEARCH(IF(G$2&lt;&gt;"",G$2,"NA"),'MITRE &amp; Controls Mappings'!$H622))),ISNUMBER(SEARCH(IF(G$3&lt;&gt;"",G$3,"NA"),'MITRE &amp; Controls Mappings'!$I622))),ISNUMBER(SEARCH(IF(G$3&lt;&gt;"",G$3,"NA"),'MITRE &amp; Controls Mappings'!$J622))), 'MITRE &amp; Controls Mappings'!$B622,"")</f>
        <v/>
      </c>
      <c r="H624" t="str">
        <f>IF(OR(OR(OR(OR(OR(ISNUMBER(SEARCH(IF(H$1&lt;&gt;"",H$1,"NA"),'MITRE &amp; Controls Mappings'!$E622)),ISNUMBER(SEARCH(IF(H$1&lt;&gt;"",H$1,"NA"),'MITRE &amp; Controls Mappings'!$F622))),ISNUMBER(SEARCH(IF(H$2&lt;&gt;"",H$2,"NA"),'MITRE &amp; Controls Mappings'!$G622))),ISNUMBER(SEARCH(IF(H$2&lt;&gt;"",H$2,"NA"),'MITRE &amp; Controls Mappings'!$H622))),ISNUMBER(SEARCH(IF(H$3&lt;&gt;"",H$3,"NA"),'MITRE &amp; Controls Mappings'!$I622))),ISNUMBER(SEARCH(IF(H$3&lt;&gt;"",H$3,"NA"),'MITRE &amp; Controls Mappings'!$J622))), 'MITRE &amp; Controls Mappings'!$B622,"")</f>
        <v/>
      </c>
      <c r="I624" t="str">
        <f>IF(OR(OR(OR(OR(OR(ISNUMBER(SEARCH(IF(I$1&lt;&gt;"",I$1,"NA"),'MITRE &amp; Controls Mappings'!$E622)),ISNUMBER(SEARCH(IF(I$1&lt;&gt;"",I$1,"NA"),'MITRE &amp; Controls Mappings'!$F622))),ISNUMBER(SEARCH(IF(I$2&lt;&gt;"",I$2,"NA"),'MITRE &amp; Controls Mappings'!$G622))),ISNUMBER(SEARCH(IF(I$2&lt;&gt;"",I$2,"NA"),'MITRE &amp; Controls Mappings'!$H622))),ISNUMBER(SEARCH(IF(I$3&lt;&gt;"",I$3,"NA"),'MITRE &amp; Controls Mappings'!$I622))),ISNUMBER(SEARCH(IF(I$3&lt;&gt;"",I$3,"NA"),'MITRE &amp; Controls Mappings'!$J622))), 'MITRE &amp; Controls Mappings'!$B622,"")</f>
        <v/>
      </c>
      <c r="J624" t="str">
        <f>IF(OR(OR(OR(OR(OR(ISNUMBER(SEARCH(IF(J$1&lt;&gt;"",J$1,"NA"),'MITRE &amp; Controls Mappings'!$E622)),ISNUMBER(SEARCH(IF(J$1&lt;&gt;"",J$1,"NA"),'MITRE &amp; Controls Mappings'!$F622))),ISNUMBER(SEARCH(IF(J$2&lt;&gt;"",J$2,"NA"),'MITRE &amp; Controls Mappings'!$G622))),ISNUMBER(SEARCH(IF(J$2&lt;&gt;"",J$2,"NA"),'MITRE &amp; Controls Mappings'!$H622))),ISNUMBER(SEARCH(IF(J$3&lt;&gt;"",J$3,"NA"),'MITRE &amp; Controls Mappings'!$I622))),ISNUMBER(SEARCH(IF(J$3&lt;&gt;"",J$3,"NA"),'MITRE &amp; Controls Mappings'!$J622))), 'MITRE &amp; Controls Mappings'!$B622,"")</f>
        <v/>
      </c>
      <c r="K624" t="str">
        <f>IF(OR(OR(OR(OR(OR(ISNUMBER(SEARCH(IF(K$1&lt;&gt;"",K$1,"NA"),'MITRE &amp; Controls Mappings'!$E622)),ISNUMBER(SEARCH(IF(K$1&lt;&gt;"",K$1,"NA"),'MITRE &amp; Controls Mappings'!$F622))),ISNUMBER(SEARCH(IF(K$2&lt;&gt;"",K$2,"NA"),'MITRE &amp; Controls Mappings'!$G622))),ISNUMBER(SEARCH(IF(K$2&lt;&gt;"",K$2,"NA"),'MITRE &amp; Controls Mappings'!$H622))),ISNUMBER(SEARCH(IF(K$3&lt;&gt;"",K$3,"NA"),'MITRE &amp; Controls Mappings'!$I622))),ISNUMBER(SEARCH(IF(K$3&lt;&gt;"",K$3,"NA"),'MITRE &amp; Controls Mappings'!$J622))), 'MITRE &amp; Controls Mappings'!$B622,"")</f>
        <v/>
      </c>
      <c r="L624" s="26" t="str">
        <f>IF('MITRE &amp; Controls Mappings'!D622 &lt;&gt;"",'MITRE &amp; Controls Mappings'!D622,"" )</f>
        <v>(L2) Ensure 'Allow network connectivity during connected-standby (on battery)' is set to 'Disabled'</v>
      </c>
    </row>
    <row r="625" spans="1:12" x14ac:dyDescent="0.25">
      <c r="A625" t="str">
        <f>IF(COUNTIF(B625:K625,"="&amp;'MITRE &amp; Controls Mappings'!B623)&gt;0,'MITRE &amp; Controls Mappings'!B623,"")</f>
        <v/>
      </c>
      <c r="B625" t="str">
        <f>IF(OR(OR(OR(OR(OR(ISNUMBER(SEARCH(IF(B$1&lt;&gt;"",B$1,"NA"),'MITRE &amp; Controls Mappings'!$E623)),ISNUMBER(SEARCH(IF(B$1&lt;&gt;"",B$1,"NA"),'MITRE &amp; Controls Mappings'!$F623))),ISNUMBER(SEARCH(IF(B$2&lt;&gt;"",B$2,"NA"),'MITRE &amp; Controls Mappings'!$G623))),ISNUMBER(SEARCH(IF(B$2&lt;&gt;"",B$2,"NA"),'MITRE &amp; Controls Mappings'!$H623))),ISNUMBER(SEARCH(IF(B$3&lt;&gt;"",B$3,"NA"),'MITRE &amp; Controls Mappings'!$I623))),ISNUMBER(SEARCH(IF(B$3&lt;&gt;"",B$3,"NA"),'MITRE &amp; Controls Mappings'!$J623))), 'MITRE &amp; Controls Mappings'!$B623,"")</f>
        <v/>
      </c>
      <c r="C625" t="str">
        <f>IF(OR(OR(OR(OR(OR(ISNUMBER(SEARCH(IF(C$1&lt;&gt;"",C$1,"NA"),'MITRE &amp; Controls Mappings'!$E623)),ISNUMBER(SEARCH(IF(C$1&lt;&gt;"",C$1,"NA"),'MITRE &amp; Controls Mappings'!$F623))),ISNUMBER(SEARCH(IF(C$2&lt;&gt;"",C$2,"NA"),'MITRE &amp; Controls Mappings'!$G623))),ISNUMBER(SEARCH(IF(C$2&lt;&gt;"",C$2,"NA"),'MITRE &amp; Controls Mappings'!$H623))),ISNUMBER(SEARCH(IF(C$3&lt;&gt;"",C$3,"NA"),'MITRE &amp; Controls Mappings'!$I623))),ISNUMBER(SEARCH(IF(C$3&lt;&gt;"",C$3,"NA"),'MITRE &amp; Controls Mappings'!$J623))), 'MITRE &amp; Controls Mappings'!$B623,"")</f>
        <v/>
      </c>
      <c r="D625" t="str">
        <f>IF(OR(OR(OR(OR(OR(ISNUMBER(SEARCH(IF(D$1&lt;&gt;"",D$1,"NA"),'MITRE &amp; Controls Mappings'!$E623)),ISNUMBER(SEARCH(IF(D$1&lt;&gt;"",D$1,"NA"),'MITRE &amp; Controls Mappings'!$F623))),ISNUMBER(SEARCH(IF(D$2&lt;&gt;"",D$2,"NA"),'MITRE &amp; Controls Mappings'!$G623))),ISNUMBER(SEARCH(IF(D$2&lt;&gt;"",D$2,"NA"),'MITRE &amp; Controls Mappings'!$H623))),ISNUMBER(SEARCH(IF(D$3&lt;&gt;"",D$3,"NA"),'MITRE &amp; Controls Mappings'!$I623))),ISNUMBER(SEARCH(IF(D$3&lt;&gt;"",D$3,"NA"),'MITRE &amp; Controls Mappings'!$J623))), 'MITRE &amp; Controls Mappings'!$B623,"")</f>
        <v/>
      </c>
      <c r="E625" t="str">
        <f>IF(OR(OR(OR(OR(OR(ISNUMBER(SEARCH(IF(E$1&lt;&gt;"",E$1,"NA"),'MITRE &amp; Controls Mappings'!$E623)),ISNUMBER(SEARCH(IF(E$1&lt;&gt;"",E$1,"NA"),'MITRE &amp; Controls Mappings'!$F623))),ISNUMBER(SEARCH(IF(E$2&lt;&gt;"",E$2,"NA"),'MITRE &amp; Controls Mappings'!$G623))),ISNUMBER(SEARCH(IF(E$2&lt;&gt;"",E$2,"NA"),'MITRE &amp; Controls Mappings'!$H623))),ISNUMBER(SEARCH(IF(E$3&lt;&gt;"",E$3,"NA"),'MITRE &amp; Controls Mappings'!$I623))),ISNUMBER(SEARCH(IF(E$3&lt;&gt;"",E$3,"NA"),'MITRE &amp; Controls Mappings'!$J623))), 'MITRE &amp; Controls Mappings'!$B623,"")</f>
        <v/>
      </c>
      <c r="F625" t="str">
        <f>IF(OR(OR(OR(OR(OR(ISNUMBER(SEARCH(IF(F$1&lt;&gt;"",F$1,"NA"),'MITRE &amp; Controls Mappings'!$E623)),ISNUMBER(SEARCH(IF(F$1&lt;&gt;"",F$1,"NA"),'MITRE &amp; Controls Mappings'!$F623))),ISNUMBER(SEARCH(IF(F$2&lt;&gt;"",F$2,"NA"),'MITRE &amp; Controls Mappings'!$G623))),ISNUMBER(SEARCH(IF(F$2&lt;&gt;"",F$2,"NA"),'MITRE &amp; Controls Mappings'!$H623))),ISNUMBER(SEARCH(IF(F$3&lt;&gt;"",F$3,"NA"),'MITRE &amp; Controls Mappings'!$I623))),ISNUMBER(SEARCH(IF(F$3&lt;&gt;"",F$3,"NA"),'MITRE &amp; Controls Mappings'!$J623))), 'MITRE &amp; Controls Mappings'!$B623,"")</f>
        <v/>
      </c>
      <c r="G625" t="str">
        <f>IF(OR(OR(OR(OR(OR(ISNUMBER(SEARCH(IF(G$1&lt;&gt;"",G$1,"NA"),'MITRE &amp; Controls Mappings'!$E623)),ISNUMBER(SEARCH(IF(G$1&lt;&gt;"",G$1,"NA"),'MITRE &amp; Controls Mappings'!$F623))),ISNUMBER(SEARCH(IF(G$2&lt;&gt;"",G$2,"NA"),'MITRE &amp; Controls Mappings'!$G623))),ISNUMBER(SEARCH(IF(G$2&lt;&gt;"",G$2,"NA"),'MITRE &amp; Controls Mappings'!$H623))),ISNUMBER(SEARCH(IF(G$3&lt;&gt;"",G$3,"NA"),'MITRE &amp; Controls Mappings'!$I623))),ISNUMBER(SEARCH(IF(G$3&lt;&gt;"",G$3,"NA"),'MITRE &amp; Controls Mappings'!$J623))), 'MITRE &amp; Controls Mappings'!$B623,"")</f>
        <v/>
      </c>
      <c r="H625" t="str">
        <f>IF(OR(OR(OR(OR(OR(ISNUMBER(SEARCH(IF(H$1&lt;&gt;"",H$1,"NA"),'MITRE &amp; Controls Mappings'!$E623)),ISNUMBER(SEARCH(IF(H$1&lt;&gt;"",H$1,"NA"),'MITRE &amp; Controls Mappings'!$F623))),ISNUMBER(SEARCH(IF(H$2&lt;&gt;"",H$2,"NA"),'MITRE &amp; Controls Mappings'!$G623))),ISNUMBER(SEARCH(IF(H$2&lt;&gt;"",H$2,"NA"),'MITRE &amp; Controls Mappings'!$H623))),ISNUMBER(SEARCH(IF(H$3&lt;&gt;"",H$3,"NA"),'MITRE &amp; Controls Mappings'!$I623))),ISNUMBER(SEARCH(IF(H$3&lt;&gt;"",H$3,"NA"),'MITRE &amp; Controls Mappings'!$J623))), 'MITRE &amp; Controls Mappings'!$B623,"")</f>
        <v/>
      </c>
      <c r="I625" t="str">
        <f>IF(OR(OR(OR(OR(OR(ISNUMBER(SEARCH(IF(I$1&lt;&gt;"",I$1,"NA"),'MITRE &amp; Controls Mappings'!$E623)),ISNUMBER(SEARCH(IF(I$1&lt;&gt;"",I$1,"NA"),'MITRE &amp; Controls Mappings'!$F623))),ISNUMBER(SEARCH(IF(I$2&lt;&gt;"",I$2,"NA"),'MITRE &amp; Controls Mappings'!$G623))),ISNUMBER(SEARCH(IF(I$2&lt;&gt;"",I$2,"NA"),'MITRE &amp; Controls Mappings'!$H623))),ISNUMBER(SEARCH(IF(I$3&lt;&gt;"",I$3,"NA"),'MITRE &amp; Controls Mappings'!$I623))),ISNUMBER(SEARCH(IF(I$3&lt;&gt;"",I$3,"NA"),'MITRE &amp; Controls Mappings'!$J623))), 'MITRE &amp; Controls Mappings'!$B623,"")</f>
        <v/>
      </c>
      <c r="J625" t="str">
        <f>IF(OR(OR(OR(OR(OR(ISNUMBER(SEARCH(IF(J$1&lt;&gt;"",J$1,"NA"),'MITRE &amp; Controls Mappings'!$E623)),ISNUMBER(SEARCH(IF(J$1&lt;&gt;"",J$1,"NA"),'MITRE &amp; Controls Mappings'!$F623))),ISNUMBER(SEARCH(IF(J$2&lt;&gt;"",J$2,"NA"),'MITRE &amp; Controls Mappings'!$G623))),ISNUMBER(SEARCH(IF(J$2&lt;&gt;"",J$2,"NA"),'MITRE &amp; Controls Mappings'!$H623))),ISNUMBER(SEARCH(IF(J$3&lt;&gt;"",J$3,"NA"),'MITRE &amp; Controls Mappings'!$I623))),ISNUMBER(SEARCH(IF(J$3&lt;&gt;"",J$3,"NA"),'MITRE &amp; Controls Mappings'!$J623))), 'MITRE &amp; Controls Mappings'!$B623,"")</f>
        <v/>
      </c>
      <c r="K625" t="str">
        <f>IF(OR(OR(OR(OR(OR(ISNUMBER(SEARCH(IF(K$1&lt;&gt;"",K$1,"NA"),'MITRE &amp; Controls Mappings'!$E623)),ISNUMBER(SEARCH(IF(K$1&lt;&gt;"",K$1,"NA"),'MITRE &amp; Controls Mappings'!$F623))),ISNUMBER(SEARCH(IF(K$2&lt;&gt;"",K$2,"NA"),'MITRE &amp; Controls Mappings'!$G623))),ISNUMBER(SEARCH(IF(K$2&lt;&gt;"",K$2,"NA"),'MITRE &amp; Controls Mappings'!$H623))),ISNUMBER(SEARCH(IF(K$3&lt;&gt;"",K$3,"NA"),'MITRE &amp; Controls Mappings'!$I623))),ISNUMBER(SEARCH(IF(K$3&lt;&gt;"",K$3,"NA"),'MITRE &amp; Controls Mappings'!$J623))), 'MITRE &amp; Controls Mappings'!$B623,"")</f>
        <v/>
      </c>
      <c r="L625" s="26" t="str">
        <f>IF('MITRE &amp; Controls Mappings'!D623 &lt;&gt;"",'MITRE &amp; Controls Mappings'!D623,"" )</f>
        <v>(L2) Ensure 'Allow network connectivity during connected-standby (plugged in)' is set to 'Disabled'</v>
      </c>
    </row>
    <row r="626" spans="1:12" x14ac:dyDescent="0.25">
      <c r="A626" t="str">
        <f>IF(COUNTIF(B626:K626,"="&amp;'MITRE &amp; Controls Mappings'!B624)&gt;0,'MITRE &amp; Controls Mappings'!B624,"")</f>
        <v/>
      </c>
      <c r="B626" t="str">
        <f>IF(OR(OR(OR(OR(OR(ISNUMBER(SEARCH(IF(B$1&lt;&gt;"",B$1,"NA"),'MITRE &amp; Controls Mappings'!$E624)),ISNUMBER(SEARCH(IF(B$1&lt;&gt;"",B$1,"NA"),'MITRE &amp; Controls Mappings'!$F624))),ISNUMBER(SEARCH(IF(B$2&lt;&gt;"",B$2,"NA"),'MITRE &amp; Controls Mappings'!$G624))),ISNUMBER(SEARCH(IF(B$2&lt;&gt;"",B$2,"NA"),'MITRE &amp; Controls Mappings'!$H624))),ISNUMBER(SEARCH(IF(B$3&lt;&gt;"",B$3,"NA"),'MITRE &amp; Controls Mappings'!$I624))),ISNUMBER(SEARCH(IF(B$3&lt;&gt;"",B$3,"NA"),'MITRE &amp; Controls Mappings'!$J624))), 'MITRE &amp; Controls Mappings'!$B624,"")</f>
        <v/>
      </c>
      <c r="C626" t="str">
        <f>IF(OR(OR(OR(OR(OR(ISNUMBER(SEARCH(IF(C$1&lt;&gt;"",C$1,"NA"),'MITRE &amp; Controls Mappings'!$E624)),ISNUMBER(SEARCH(IF(C$1&lt;&gt;"",C$1,"NA"),'MITRE &amp; Controls Mappings'!$F624))),ISNUMBER(SEARCH(IF(C$2&lt;&gt;"",C$2,"NA"),'MITRE &amp; Controls Mappings'!$G624))),ISNUMBER(SEARCH(IF(C$2&lt;&gt;"",C$2,"NA"),'MITRE &amp; Controls Mappings'!$H624))),ISNUMBER(SEARCH(IF(C$3&lt;&gt;"",C$3,"NA"),'MITRE &amp; Controls Mappings'!$I624))),ISNUMBER(SEARCH(IF(C$3&lt;&gt;"",C$3,"NA"),'MITRE &amp; Controls Mappings'!$J624))), 'MITRE &amp; Controls Mappings'!$B624,"")</f>
        <v/>
      </c>
      <c r="D626" t="str">
        <f>IF(OR(OR(OR(OR(OR(ISNUMBER(SEARCH(IF(D$1&lt;&gt;"",D$1,"NA"),'MITRE &amp; Controls Mappings'!$E624)),ISNUMBER(SEARCH(IF(D$1&lt;&gt;"",D$1,"NA"),'MITRE &amp; Controls Mappings'!$F624))),ISNUMBER(SEARCH(IF(D$2&lt;&gt;"",D$2,"NA"),'MITRE &amp; Controls Mappings'!$G624))),ISNUMBER(SEARCH(IF(D$2&lt;&gt;"",D$2,"NA"),'MITRE &amp; Controls Mappings'!$H624))),ISNUMBER(SEARCH(IF(D$3&lt;&gt;"",D$3,"NA"),'MITRE &amp; Controls Mappings'!$I624))),ISNUMBER(SEARCH(IF(D$3&lt;&gt;"",D$3,"NA"),'MITRE &amp; Controls Mappings'!$J624))), 'MITRE &amp; Controls Mappings'!$B624,"")</f>
        <v/>
      </c>
      <c r="E626" t="str">
        <f>IF(OR(OR(OR(OR(OR(ISNUMBER(SEARCH(IF(E$1&lt;&gt;"",E$1,"NA"),'MITRE &amp; Controls Mappings'!$E624)),ISNUMBER(SEARCH(IF(E$1&lt;&gt;"",E$1,"NA"),'MITRE &amp; Controls Mappings'!$F624))),ISNUMBER(SEARCH(IF(E$2&lt;&gt;"",E$2,"NA"),'MITRE &amp; Controls Mappings'!$G624))),ISNUMBER(SEARCH(IF(E$2&lt;&gt;"",E$2,"NA"),'MITRE &amp; Controls Mappings'!$H624))),ISNUMBER(SEARCH(IF(E$3&lt;&gt;"",E$3,"NA"),'MITRE &amp; Controls Mappings'!$I624))),ISNUMBER(SEARCH(IF(E$3&lt;&gt;"",E$3,"NA"),'MITRE &amp; Controls Mappings'!$J624))), 'MITRE &amp; Controls Mappings'!$B624,"")</f>
        <v/>
      </c>
      <c r="F626" t="str">
        <f>IF(OR(OR(OR(OR(OR(ISNUMBER(SEARCH(IF(F$1&lt;&gt;"",F$1,"NA"),'MITRE &amp; Controls Mappings'!$E624)),ISNUMBER(SEARCH(IF(F$1&lt;&gt;"",F$1,"NA"),'MITRE &amp; Controls Mappings'!$F624))),ISNUMBER(SEARCH(IF(F$2&lt;&gt;"",F$2,"NA"),'MITRE &amp; Controls Mappings'!$G624))),ISNUMBER(SEARCH(IF(F$2&lt;&gt;"",F$2,"NA"),'MITRE &amp; Controls Mappings'!$H624))),ISNUMBER(SEARCH(IF(F$3&lt;&gt;"",F$3,"NA"),'MITRE &amp; Controls Mappings'!$I624))),ISNUMBER(SEARCH(IF(F$3&lt;&gt;"",F$3,"NA"),'MITRE &amp; Controls Mappings'!$J624))), 'MITRE &amp; Controls Mappings'!$B624,"")</f>
        <v/>
      </c>
      <c r="G626" t="str">
        <f>IF(OR(OR(OR(OR(OR(ISNUMBER(SEARCH(IF(G$1&lt;&gt;"",G$1,"NA"),'MITRE &amp; Controls Mappings'!$E624)),ISNUMBER(SEARCH(IF(G$1&lt;&gt;"",G$1,"NA"),'MITRE &amp; Controls Mappings'!$F624))),ISNUMBER(SEARCH(IF(G$2&lt;&gt;"",G$2,"NA"),'MITRE &amp; Controls Mappings'!$G624))),ISNUMBER(SEARCH(IF(G$2&lt;&gt;"",G$2,"NA"),'MITRE &amp; Controls Mappings'!$H624))),ISNUMBER(SEARCH(IF(G$3&lt;&gt;"",G$3,"NA"),'MITRE &amp; Controls Mappings'!$I624))),ISNUMBER(SEARCH(IF(G$3&lt;&gt;"",G$3,"NA"),'MITRE &amp; Controls Mappings'!$J624))), 'MITRE &amp; Controls Mappings'!$B624,"")</f>
        <v/>
      </c>
      <c r="H626" t="str">
        <f>IF(OR(OR(OR(OR(OR(ISNUMBER(SEARCH(IF(H$1&lt;&gt;"",H$1,"NA"),'MITRE &amp; Controls Mappings'!$E624)),ISNUMBER(SEARCH(IF(H$1&lt;&gt;"",H$1,"NA"),'MITRE &amp; Controls Mappings'!$F624))),ISNUMBER(SEARCH(IF(H$2&lt;&gt;"",H$2,"NA"),'MITRE &amp; Controls Mappings'!$G624))),ISNUMBER(SEARCH(IF(H$2&lt;&gt;"",H$2,"NA"),'MITRE &amp; Controls Mappings'!$H624))),ISNUMBER(SEARCH(IF(H$3&lt;&gt;"",H$3,"NA"),'MITRE &amp; Controls Mappings'!$I624))),ISNUMBER(SEARCH(IF(H$3&lt;&gt;"",H$3,"NA"),'MITRE &amp; Controls Mappings'!$J624))), 'MITRE &amp; Controls Mappings'!$B624,"")</f>
        <v/>
      </c>
      <c r="I626" t="str">
        <f>IF(OR(OR(OR(OR(OR(ISNUMBER(SEARCH(IF(I$1&lt;&gt;"",I$1,"NA"),'MITRE &amp; Controls Mappings'!$E624)),ISNUMBER(SEARCH(IF(I$1&lt;&gt;"",I$1,"NA"),'MITRE &amp; Controls Mappings'!$F624))),ISNUMBER(SEARCH(IF(I$2&lt;&gt;"",I$2,"NA"),'MITRE &amp; Controls Mappings'!$G624))),ISNUMBER(SEARCH(IF(I$2&lt;&gt;"",I$2,"NA"),'MITRE &amp; Controls Mappings'!$H624))),ISNUMBER(SEARCH(IF(I$3&lt;&gt;"",I$3,"NA"),'MITRE &amp; Controls Mappings'!$I624))),ISNUMBER(SEARCH(IF(I$3&lt;&gt;"",I$3,"NA"),'MITRE &amp; Controls Mappings'!$J624))), 'MITRE &amp; Controls Mappings'!$B624,"")</f>
        <v/>
      </c>
      <c r="J626" t="str">
        <f>IF(OR(OR(OR(OR(OR(ISNUMBER(SEARCH(IF(J$1&lt;&gt;"",J$1,"NA"),'MITRE &amp; Controls Mappings'!$E624)),ISNUMBER(SEARCH(IF(J$1&lt;&gt;"",J$1,"NA"),'MITRE &amp; Controls Mappings'!$F624))),ISNUMBER(SEARCH(IF(J$2&lt;&gt;"",J$2,"NA"),'MITRE &amp; Controls Mappings'!$G624))),ISNUMBER(SEARCH(IF(J$2&lt;&gt;"",J$2,"NA"),'MITRE &amp; Controls Mappings'!$H624))),ISNUMBER(SEARCH(IF(J$3&lt;&gt;"",J$3,"NA"),'MITRE &amp; Controls Mappings'!$I624))),ISNUMBER(SEARCH(IF(J$3&lt;&gt;"",J$3,"NA"),'MITRE &amp; Controls Mappings'!$J624))), 'MITRE &amp; Controls Mappings'!$B624,"")</f>
        <v/>
      </c>
      <c r="K626" t="str">
        <f>IF(OR(OR(OR(OR(OR(ISNUMBER(SEARCH(IF(K$1&lt;&gt;"",K$1,"NA"),'MITRE &amp; Controls Mappings'!$E624)),ISNUMBER(SEARCH(IF(K$1&lt;&gt;"",K$1,"NA"),'MITRE &amp; Controls Mappings'!$F624))),ISNUMBER(SEARCH(IF(K$2&lt;&gt;"",K$2,"NA"),'MITRE &amp; Controls Mappings'!$G624))),ISNUMBER(SEARCH(IF(K$2&lt;&gt;"",K$2,"NA"),'MITRE &amp; Controls Mappings'!$H624))),ISNUMBER(SEARCH(IF(K$3&lt;&gt;"",K$3,"NA"),'MITRE &amp; Controls Mappings'!$I624))),ISNUMBER(SEARCH(IF(K$3&lt;&gt;"",K$3,"NA"),'MITRE &amp; Controls Mappings'!$J624))), 'MITRE &amp; Controls Mappings'!$B624,"")</f>
        <v/>
      </c>
      <c r="L626" s="26" t="str">
        <f>IF('MITRE &amp; Controls Mappings'!D624 &lt;&gt;"",'MITRE &amp; Controls Mappings'!D624,"" )</f>
        <v>(L2) Ensure 'Allow network connectivity during connected-standby (plugged in)' is set to 'Disabled'</v>
      </c>
    </row>
    <row r="627" spans="1:12" x14ac:dyDescent="0.25">
      <c r="A627" t="str">
        <f>IF(COUNTIF(B627:K627,"="&amp;'MITRE &amp; Controls Mappings'!B625)&gt;0,'MITRE &amp; Controls Mappings'!B625,"")</f>
        <v/>
      </c>
      <c r="B627" t="str">
        <f>IF(OR(OR(OR(OR(OR(ISNUMBER(SEARCH(IF(B$1&lt;&gt;"",B$1,"NA"),'MITRE &amp; Controls Mappings'!$E625)),ISNUMBER(SEARCH(IF(B$1&lt;&gt;"",B$1,"NA"),'MITRE &amp; Controls Mappings'!$F625))),ISNUMBER(SEARCH(IF(B$2&lt;&gt;"",B$2,"NA"),'MITRE &amp; Controls Mappings'!$G625))),ISNUMBER(SEARCH(IF(B$2&lt;&gt;"",B$2,"NA"),'MITRE &amp; Controls Mappings'!$H625))),ISNUMBER(SEARCH(IF(B$3&lt;&gt;"",B$3,"NA"),'MITRE &amp; Controls Mappings'!$I625))),ISNUMBER(SEARCH(IF(B$3&lt;&gt;"",B$3,"NA"),'MITRE &amp; Controls Mappings'!$J625))), 'MITRE &amp; Controls Mappings'!$B625,"")</f>
        <v/>
      </c>
      <c r="C627" t="str">
        <f>IF(OR(OR(OR(OR(OR(ISNUMBER(SEARCH(IF(C$1&lt;&gt;"",C$1,"NA"),'MITRE &amp; Controls Mappings'!$E625)),ISNUMBER(SEARCH(IF(C$1&lt;&gt;"",C$1,"NA"),'MITRE &amp; Controls Mappings'!$F625))),ISNUMBER(SEARCH(IF(C$2&lt;&gt;"",C$2,"NA"),'MITRE &amp; Controls Mappings'!$G625))),ISNUMBER(SEARCH(IF(C$2&lt;&gt;"",C$2,"NA"),'MITRE &amp; Controls Mappings'!$H625))),ISNUMBER(SEARCH(IF(C$3&lt;&gt;"",C$3,"NA"),'MITRE &amp; Controls Mappings'!$I625))),ISNUMBER(SEARCH(IF(C$3&lt;&gt;"",C$3,"NA"),'MITRE &amp; Controls Mappings'!$J625))), 'MITRE &amp; Controls Mappings'!$B625,"")</f>
        <v/>
      </c>
      <c r="D627" t="str">
        <f>IF(OR(OR(OR(OR(OR(ISNUMBER(SEARCH(IF(D$1&lt;&gt;"",D$1,"NA"),'MITRE &amp; Controls Mappings'!$E625)),ISNUMBER(SEARCH(IF(D$1&lt;&gt;"",D$1,"NA"),'MITRE &amp; Controls Mappings'!$F625))),ISNUMBER(SEARCH(IF(D$2&lt;&gt;"",D$2,"NA"),'MITRE &amp; Controls Mappings'!$G625))),ISNUMBER(SEARCH(IF(D$2&lt;&gt;"",D$2,"NA"),'MITRE &amp; Controls Mappings'!$H625))),ISNUMBER(SEARCH(IF(D$3&lt;&gt;"",D$3,"NA"),'MITRE &amp; Controls Mappings'!$I625))),ISNUMBER(SEARCH(IF(D$3&lt;&gt;"",D$3,"NA"),'MITRE &amp; Controls Mappings'!$J625))), 'MITRE &amp; Controls Mappings'!$B625,"")</f>
        <v/>
      </c>
      <c r="E627" t="str">
        <f>IF(OR(OR(OR(OR(OR(ISNUMBER(SEARCH(IF(E$1&lt;&gt;"",E$1,"NA"),'MITRE &amp; Controls Mappings'!$E625)),ISNUMBER(SEARCH(IF(E$1&lt;&gt;"",E$1,"NA"),'MITRE &amp; Controls Mappings'!$F625))),ISNUMBER(SEARCH(IF(E$2&lt;&gt;"",E$2,"NA"),'MITRE &amp; Controls Mappings'!$G625))),ISNUMBER(SEARCH(IF(E$2&lt;&gt;"",E$2,"NA"),'MITRE &amp; Controls Mappings'!$H625))),ISNUMBER(SEARCH(IF(E$3&lt;&gt;"",E$3,"NA"),'MITRE &amp; Controls Mappings'!$I625))),ISNUMBER(SEARCH(IF(E$3&lt;&gt;"",E$3,"NA"),'MITRE &amp; Controls Mappings'!$J625))), 'MITRE &amp; Controls Mappings'!$B625,"")</f>
        <v/>
      </c>
      <c r="F627" t="str">
        <f>IF(OR(OR(OR(OR(OR(ISNUMBER(SEARCH(IF(F$1&lt;&gt;"",F$1,"NA"),'MITRE &amp; Controls Mappings'!$E625)),ISNUMBER(SEARCH(IF(F$1&lt;&gt;"",F$1,"NA"),'MITRE &amp; Controls Mappings'!$F625))),ISNUMBER(SEARCH(IF(F$2&lt;&gt;"",F$2,"NA"),'MITRE &amp; Controls Mappings'!$G625))),ISNUMBER(SEARCH(IF(F$2&lt;&gt;"",F$2,"NA"),'MITRE &amp; Controls Mappings'!$H625))),ISNUMBER(SEARCH(IF(F$3&lt;&gt;"",F$3,"NA"),'MITRE &amp; Controls Mappings'!$I625))),ISNUMBER(SEARCH(IF(F$3&lt;&gt;"",F$3,"NA"),'MITRE &amp; Controls Mappings'!$J625))), 'MITRE &amp; Controls Mappings'!$B625,"")</f>
        <v/>
      </c>
      <c r="G627" t="str">
        <f>IF(OR(OR(OR(OR(OR(ISNUMBER(SEARCH(IF(G$1&lt;&gt;"",G$1,"NA"),'MITRE &amp; Controls Mappings'!$E625)),ISNUMBER(SEARCH(IF(G$1&lt;&gt;"",G$1,"NA"),'MITRE &amp; Controls Mappings'!$F625))),ISNUMBER(SEARCH(IF(G$2&lt;&gt;"",G$2,"NA"),'MITRE &amp; Controls Mappings'!$G625))),ISNUMBER(SEARCH(IF(G$2&lt;&gt;"",G$2,"NA"),'MITRE &amp; Controls Mappings'!$H625))),ISNUMBER(SEARCH(IF(G$3&lt;&gt;"",G$3,"NA"),'MITRE &amp; Controls Mappings'!$I625))),ISNUMBER(SEARCH(IF(G$3&lt;&gt;"",G$3,"NA"),'MITRE &amp; Controls Mappings'!$J625))), 'MITRE &amp; Controls Mappings'!$B625,"")</f>
        <v/>
      </c>
      <c r="H627" t="str">
        <f>IF(OR(OR(OR(OR(OR(ISNUMBER(SEARCH(IF(H$1&lt;&gt;"",H$1,"NA"),'MITRE &amp; Controls Mappings'!$E625)),ISNUMBER(SEARCH(IF(H$1&lt;&gt;"",H$1,"NA"),'MITRE &amp; Controls Mappings'!$F625))),ISNUMBER(SEARCH(IF(H$2&lt;&gt;"",H$2,"NA"),'MITRE &amp; Controls Mappings'!$G625))),ISNUMBER(SEARCH(IF(H$2&lt;&gt;"",H$2,"NA"),'MITRE &amp; Controls Mappings'!$H625))),ISNUMBER(SEARCH(IF(H$3&lt;&gt;"",H$3,"NA"),'MITRE &amp; Controls Mappings'!$I625))),ISNUMBER(SEARCH(IF(H$3&lt;&gt;"",H$3,"NA"),'MITRE &amp; Controls Mappings'!$J625))), 'MITRE &amp; Controls Mappings'!$B625,"")</f>
        <v/>
      </c>
      <c r="I627" t="str">
        <f>IF(OR(OR(OR(OR(OR(ISNUMBER(SEARCH(IF(I$1&lt;&gt;"",I$1,"NA"),'MITRE &amp; Controls Mappings'!$E625)),ISNUMBER(SEARCH(IF(I$1&lt;&gt;"",I$1,"NA"),'MITRE &amp; Controls Mappings'!$F625))),ISNUMBER(SEARCH(IF(I$2&lt;&gt;"",I$2,"NA"),'MITRE &amp; Controls Mappings'!$G625))),ISNUMBER(SEARCH(IF(I$2&lt;&gt;"",I$2,"NA"),'MITRE &amp; Controls Mappings'!$H625))),ISNUMBER(SEARCH(IF(I$3&lt;&gt;"",I$3,"NA"),'MITRE &amp; Controls Mappings'!$I625))),ISNUMBER(SEARCH(IF(I$3&lt;&gt;"",I$3,"NA"),'MITRE &amp; Controls Mappings'!$J625))), 'MITRE &amp; Controls Mappings'!$B625,"")</f>
        <v/>
      </c>
      <c r="J627" t="str">
        <f>IF(OR(OR(OR(OR(OR(ISNUMBER(SEARCH(IF(J$1&lt;&gt;"",J$1,"NA"),'MITRE &amp; Controls Mappings'!$E625)),ISNUMBER(SEARCH(IF(J$1&lt;&gt;"",J$1,"NA"),'MITRE &amp; Controls Mappings'!$F625))),ISNUMBER(SEARCH(IF(J$2&lt;&gt;"",J$2,"NA"),'MITRE &amp; Controls Mappings'!$G625))),ISNUMBER(SEARCH(IF(J$2&lt;&gt;"",J$2,"NA"),'MITRE &amp; Controls Mappings'!$H625))),ISNUMBER(SEARCH(IF(J$3&lt;&gt;"",J$3,"NA"),'MITRE &amp; Controls Mappings'!$I625))),ISNUMBER(SEARCH(IF(J$3&lt;&gt;"",J$3,"NA"),'MITRE &amp; Controls Mappings'!$J625))), 'MITRE &amp; Controls Mappings'!$B625,"")</f>
        <v/>
      </c>
      <c r="K627" t="str">
        <f>IF(OR(OR(OR(OR(OR(ISNUMBER(SEARCH(IF(K$1&lt;&gt;"",K$1,"NA"),'MITRE &amp; Controls Mappings'!$E625)),ISNUMBER(SEARCH(IF(K$1&lt;&gt;"",K$1,"NA"),'MITRE &amp; Controls Mappings'!$F625))),ISNUMBER(SEARCH(IF(K$2&lt;&gt;"",K$2,"NA"),'MITRE &amp; Controls Mappings'!$G625))),ISNUMBER(SEARCH(IF(K$2&lt;&gt;"",K$2,"NA"),'MITRE &amp; Controls Mappings'!$H625))),ISNUMBER(SEARCH(IF(K$3&lt;&gt;"",K$3,"NA"),'MITRE &amp; Controls Mappings'!$I625))),ISNUMBER(SEARCH(IF(K$3&lt;&gt;"",K$3,"NA"),'MITRE &amp; Controls Mappings'!$J625))), 'MITRE &amp; Controls Mappings'!$B625,"")</f>
        <v/>
      </c>
      <c r="L627" s="26" t="str">
        <f>IF('MITRE &amp; Controls Mappings'!D625 &lt;&gt;"",'MITRE &amp; Controls Mappings'!D625,"" )</f>
        <v>(L1) Ensure 'Require a password when a computer wakes (on battery)' is set to 'Enabled'</v>
      </c>
    </row>
    <row r="628" spans="1:12" x14ac:dyDescent="0.25">
      <c r="A628" t="str">
        <f>IF(COUNTIF(B628:K628,"="&amp;'MITRE &amp; Controls Mappings'!B626)&gt;0,'MITRE &amp; Controls Mappings'!B626,"")</f>
        <v/>
      </c>
      <c r="B628" t="str">
        <f>IF(OR(OR(OR(OR(OR(ISNUMBER(SEARCH(IF(B$1&lt;&gt;"",B$1,"NA"),'MITRE &amp; Controls Mappings'!$E626)),ISNUMBER(SEARCH(IF(B$1&lt;&gt;"",B$1,"NA"),'MITRE &amp; Controls Mappings'!$F626))),ISNUMBER(SEARCH(IF(B$2&lt;&gt;"",B$2,"NA"),'MITRE &amp; Controls Mappings'!$G626))),ISNUMBER(SEARCH(IF(B$2&lt;&gt;"",B$2,"NA"),'MITRE &amp; Controls Mappings'!$H626))),ISNUMBER(SEARCH(IF(B$3&lt;&gt;"",B$3,"NA"),'MITRE &amp; Controls Mappings'!$I626))),ISNUMBER(SEARCH(IF(B$3&lt;&gt;"",B$3,"NA"),'MITRE &amp; Controls Mappings'!$J626))), 'MITRE &amp; Controls Mappings'!$B626,"")</f>
        <v/>
      </c>
      <c r="C628" t="str">
        <f>IF(OR(OR(OR(OR(OR(ISNUMBER(SEARCH(IF(C$1&lt;&gt;"",C$1,"NA"),'MITRE &amp; Controls Mappings'!$E626)),ISNUMBER(SEARCH(IF(C$1&lt;&gt;"",C$1,"NA"),'MITRE &amp; Controls Mappings'!$F626))),ISNUMBER(SEARCH(IF(C$2&lt;&gt;"",C$2,"NA"),'MITRE &amp; Controls Mappings'!$G626))),ISNUMBER(SEARCH(IF(C$2&lt;&gt;"",C$2,"NA"),'MITRE &amp; Controls Mappings'!$H626))),ISNUMBER(SEARCH(IF(C$3&lt;&gt;"",C$3,"NA"),'MITRE &amp; Controls Mappings'!$I626))),ISNUMBER(SEARCH(IF(C$3&lt;&gt;"",C$3,"NA"),'MITRE &amp; Controls Mappings'!$J626))), 'MITRE &amp; Controls Mappings'!$B626,"")</f>
        <v/>
      </c>
      <c r="D628" t="str">
        <f>IF(OR(OR(OR(OR(OR(ISNUMBER(SEARCH(IF(D$1&lt;&gt;"",D$1,"NA"),'MITRE &amp; Controls Mappings'!$E626)),ISNUMBER(SEARCH(IF(D$1&lt;&gt;"",D$1,"NA"),'MITRE &amp; Controls Mappings'!$F626))),ISNUMBER(SEARCH(IF(D$2&lt;&gt;"",D$2,"NA"),'MITRE &amp; Controls Mappings'!$G626))),ISNUMBER(SEARCH(IF(D$2&lt;&gt;"",D$2,"NA"),'MITRE &amp; Controls Mappings'!$H626))),ISNUMBER(SEARCH(IF(D$3&lt;&gt;"",D$3,"NA"),'MITRE &amp; Controls Mappings'!$I626))),ISNUMBER(SEARCH(IF(D$3&lt;&gt;"",D$3,"NA"),'MITRE &amp; Controls Mappings'!$J626))), 'MITRE &amp; Controls Mappings'!$B626,"")</f>
        <v/>
      </c>
      <c r="E628" t="str">
        <f>IF(OR(OR(OR(OR(OR(ISNUMBER(SEARCH(IF(E$1&lt;&gt;"",E$1,"NA"),'MITRE &amp; Controls Mappings'!$E626)),ISNUMBER(SEARCH(IF(E$1&lt;&gt;"",E$1,"NA"),'MITRE &amp; Controls Mappings'!$F626))),ISNUMBER(SEARCH(IF(E$2&lt;&gt;"",E$2,"NA"),'MITRE &amp; Controls Mappings'!$G626))),ISNUMBER(SEARCH(IF(E$2&lt;&gt;"",E$2,"NA"),'MITRE &amp; Controls Mappings'!$H626))),ISNUMBER(SEARCH(IF(E$3&lt;&gt;"",E$3,"NA"),'MITRE &amp; Controls Mappings'!$I626))),ISNUMBER(SEARCH(IF(E$3&lt;&gt;"",E$3,"NA"),'MITRE &amp; Controls Mappings'!$J626))), 'MITRE &amp; Controls Mappings'!$B626,"")</f>
        <v/>
      </c>
      <c r="F628" t="str">
        <f>IF(OR(OR(OR(OR(OR(ISNUMBER(SEARCH(IF(F$1&lt;&gt;"",F$1,"NA"),'MITRE &amp; Controls Mappings'!$E626)),ISNUMBER(SEARCH(IF(F$1&lt;&gt;"",F$1,"NA"),'MITRE &amp; Controls Mappings'!$F626))),ISNUMBER(SEARCH(IF(F$2&lt;&gt;"",F$2,"NA"),'MITRE &amp; Controls Mappings'!$G626))),ISNUMBER(SEARCH(IF(F$2&lt;&gt;"",F$2,"NA"),'MITRE &amp; Controls Mappings'!$H626))),ISNUMBER(SEARCH(IF(F$3&lt;&gt;"",F$3,"NA"),'MITRE &amp; Controls Mappings'!$I626))),ISNUMBER(SEARCH(IF(F$3&lt;&gt;"",F$3,"NA"),'MITRE &amp; Controls Mappings'!$J626))), 'MITRE &amp; Controls Mappings'!$B626,"")</f>
        <v/>
      </c>
      <c r="G628" t="str">
        <f>IF(OR(OR(OR(OR(OR(ISNUMBER(SEARCH(IF(G$1&lt;&gt;"",G$1,"NA"),'MITRE &amp; Controls Mappings'!$E626)),ISNUMBER(SEARCH(IF(G$1&lt;&gt;"",G$1,"NA"),'MITRE &amp; Controls Mappings'!$F626))),ISNUMBER(SEARCH(IF(G$2&lt;&gt;"",G$2,"NA"),'MITRE &amp; Controls Mappings'!$G626))),ISNUMBER(SEARCH(IF(G$2&lt;&gt;"",G$2,"NA"),'MITRE &amp; Controls Mappings'!$H626))),ISNUMBER(SEARCH(IF(G$3&lt;&gt;"",G$3,"NA"),'MITRE &amp; Controls Mappings'!$I626))),ISNUMBER(SEARCH(IF(G$3&lt;&gt;"",G$3,"NA"),'MITRE &amp; Controls Mappings'!$J626))), 'MITRE &amp; Controls Mappings'!$B626,"")</f>
        <v/>
      </c>
      <c r="H628" t="str">
        <f>IF(OR(OR(OR(OR(OR(ISNUMBER(SEARCH(IF(H$1&lt;&gt;"",H$1,"NA"),'MITRE &amp; Controls Mappings'!$E626)),ISNUMBER(SEARCH(IF(H$1&lt;&gt;"",H$1,"NA"),'MITRE &amp; Controls Mappings'!$F626))),ISNUMBER(SEARCH(IF(H$2&lt;&gt;"",H$2,"NA"),'MITRE &amp; Controls Mappings'!$G626))),ISNUMBER(SEARCH(IF(H$2&lt;&gt;"",H$2,"NA"),'MITRE &amp; Controls Mappings'!$H626))),ISNUMBER(SEARCH(IF(H$3&lt;&gt;"",H$3,"NA"),'MITRE &amp; Controls Mappings'!$I626))),ISNUMBER(SEARCH(IF(H$3&lt;&gt;"",H$3,"NA"),'MITRE &amp; Controls Mappings'!$J626))), 'MITRE &amp; Controls Mappings'!$B626,"")</f>
        <v/>
      </c>
      <c r="I628" t="str">
        <f>IF(OR(OR(OR(OR(OR(ISNUMBER(SEARCH(IF(I$1&lt;&gt;"",I$1,"NA"),'MITRE &amp; Controls Mappings'!$E626)),ISNUMBER(SEARCH(IF(I$1&lt;&gt;"",I$1,"NA"),'MITRE &amp; Controls Mappings'!$F626))),ISNUMBER(SEARCH(IF(I$2&lt;&gt;"",I$2,"NA"),'MITRE &amp; Controls Mappings'!$G626))),ISNUMBER(SEARCH(IF(I$2&lt;&gt;"",I$2,"NA"),'MITRE &amp; Controls Mappings'!$H626))),ISNUMBER(SEARCH(IF(I$3&lt;&gt;"",I$3,"NA"),'MITRE &amp; Controls Mappings'!$I626))),ISNUMBER(SEARCH(IF(I$3&lt;&gt;"",I$3,"NA"),'MITRE &amp; Controls Mappings'!$J626))), 'MITRE &amp; Controls Mappings'!$B626,"")</f>
        <v/>
      </c>
      <c r="J628" t="str">
        <f>IF(OR(OR(OR(OR(OR(ISNUMBER(SEARCH(IF(J$1&lt;&gt;"",J$1,"NA"),'MITRE &amp; Controls Mappings'!$E626)),ISNUMBER(SEARCH(IF(J$1&lt;&gt;"",J$1,"NA"),'MITRE &amp; Controls Mappings'!$F626))),ISNUMBER(SEARCH(IF(J$2&lt;&gt;"",J$2,"NA"),'MITRE &amp; Controls Mappings'!$G626))),ISNUMBER(SEARCH(IF(J$2&lt;&gt;"",J$2,"NA"),'MITRE &amp; Controls Mappings'!$H626))),ISNUMBER(SEARCH(IF(J$3&lt;&gt;"",J$3,"NA"),'MITRE &amp; Controls Mappings'!$I626))),ISNUMBER(SEARCH(IF(J$3&lt;&gt;"",J$3,"NA"),'MITRE &amp; Controls Mappings'!$J626))), 'MITRE &amp; Controls Mappings'!$B626,"")</f>
        <v/>
      </c>
      <c r="K628" t="str">
        <f>IF(OR(OR(OR(OR(OR(ISNUMBER(SEARCH(IF(K$1&lt;&gt;"",K$1,"NA"),'MITRE &amp; Controls Mappings'!$E626)),ISNUMBER(SEARCH(IF(K$1&lt;&gt;"",K$1,"NA"),'MITRE &amp; Controls Mappings'!$F626))),ISNUMBER(SEARCH(IF(K$2&lt;&gt;"",K$2,"NA"),'MITRE &amp; Controls Mappings'!$G626))),ISNUMBER(SEARCH(IF(K$2&lt;&gt;"",K$2,"NA"),'MITRE &amp; Controls Mappings'!$H626))),ISNUMBER(SEARCH(IF(K$3&lt;&gt;"",K$3,"NA"),'MITRE &amp; Controls Mappings'!$I626))),ISNUMBER(SEARCH(IF(K$3&lt;&gt;"",K$3,"NA"),'MITRE &amp; Controls Mappings'!$J626))), 'MITRE &amp; Controls Mappings'!$B626,"")</f>
        <v/>
      </c>
      <c r="L628" s="26" t="str">
        <f>IF('MITRE &amp; Controls Mappings'!D626 &lt;&gt;"",'MITRE &amp; Controls Mappings'!D626,"" )</f>
        <v>(L1) Ensure 'Require a password when a computer wakes (on battery)' is set to 'Enabled'</v>
      </c>
    </row>
    <row r="629" spans="1:12" x14ac:dyDescent="0.25">
      <c r="A629" t="str">
        <f>IF(COUNTIF(B629:K629,"="&amp;'MITRE &amp; Controls Mappings'!B627)&gt;0,'MITRE &amp; Controls Mappings'!B627,"")</f>
        <v/>
      </c>
      <c r="B629" t="str">
        <f>IF(OR(OR(OR(OR(OR(ISNUMBER(SEARCH(IF(B$1&lt;&gt;"",B$1,"NA"),'MITRE &amp; Controls Mappings'!$E627)),ISNUMBER(SEARCH(IF(B$1&lt;&gt;"",B$1,"NA"),'MITRE &amp; Controls Mappings'!$F627))),ISNUMBER(SEARCH(IF(B$2&lt;&gt;"",B$2,"NA"),'MITRE &amp; Controls Mappings'!$G627))),ISNUMBER(SEARCH(IF(B$2&lt;&gt;"",B$2,"NA"),'MITRE &amp; Controls Mappings'!$H627))),ISNUMBER(SEARCH(IF(B$3&lt;&gt;"",B$3,"NA"),'MITRE &amp; Controls Mappings'!$I627))),ISNUMBER(SEARCH(IF(B$3&lt;&gt;"",B$3,"NA"),'MITRE &amp; Controls Mappings'!$J627))), 'MITRE &amp; Controls Mappings'!$B627,"")</f>
        <v/>
      </c>
      <c r="C629" t="str">
        <f>IF(OR(OR(OR(OR(OR(ISNUMBER(SEARCH(IF(C$1&lt;&gt;"",C$1,"NA"),'MITRE &amp; Controls Mappings'!$E627)),ISNUMBER(SEARCH(IF(C$1&lt;&gt;"",C$1,"NA"),'MITRE &amp; Controls Mappings'!$F627))),ISNUMBER(SEARCH(IF(C$2&lt;&gt;"",C$2,"NA"),'MITRE &amp; Controls Mappings'!$G627))),ISNUMBER(SEARCH(IF(C$2&lt;&gt;"",C$2,"NA"),'MITRE &amp; Controls Mappings'!$H627))),ISNUMBER(SEARCH(IF(C$3&lt;&gt;"",C$3,"NA"),'MITRE &amp; Controls Mappings'!$I627))),ISNUMBER(SEARCH(IF(C$3&lt;&gt;"",C$3,"NA"),'MITRE &amp; Controls Mappings'!$J627))), 'MITRE &amp; Controls Mappings'!$B627,"")</f>
        <v/>
      </c>
      <c r="D629" t="str">
        <f>IF(OR(OR(OR(OR(OR(ISNUMBER(SEARCH(IF(D$1&lt;&gt;"",D$1,"NA"),'MITRE &amp; Controls Mappings'!$E627)),ISNUMBER(SEARCH(IF(D$1&lt;&gt;"",D$1,"NA"),'MITRE &amp; Controls Mappings'!$F627))),ISNUMBER(SEARCH(IF(D$2&lt;&gt;"",D$2,"NA"),'MITRE &amp; Controls Mappings'!$G627))),ISNUMBER(SEARCH(IF(D$2&lt;&gt;"",D$2,"NA"),'MITRE &amp; Controls Mappings'!$H627))),ISNUMBER(SEARCH(IF(D$3&lt;&gt;"",D$3,"NA"),'MITRE &amp; Controls Mappings'!$I627))),ISNUMBER(SEARCH(IF(D$3&lt;&gt;"",D$3,"NA"),'MITRE &amp; Controls Mappings'!$J627))), 'MITRE &amp; Controls Mappings'!$B627,"")</f>
        <v/>
      </c>
      <c r="E629" t="str">
        <f>IF(OR(OR(OR(OR(OR(ISNUMBER(SEARCH(IF(E$1&lt;&gt;"",E$1,"NA"),'MITRE &amp; Controls Mappings'!$E627)),ISNUMBER(SEARCH(IF(E$1&lt;&gt;"",E$1,"NA"),'MITRE &amp; Controls Mappings'!$F627))),ISNUMBER(SEARCH(IF(E$2&lt;&gt;"",E$2,"NA"),'MITRE &amp; Controls Mappings'!$G627))),ISNUMBER(SEARCH(IF(E$2&lt;&gt;"",E$2,"NA"),'MITRE &amp; Controls Mappings'!$H627))),ISNUMBER(SEARCH(IF(E$3&lt;&gt;"",E$3,"NA"),'MITRE &amp; Controls Mappings'!$I627))),ISNUMBER(SEARCH(IF(E$3&lt;&gt;"",E$3,"NA"),'MITRE &amp; Controls Mappings'!$J627))), 'MITRE &amp; Controls Mappings'!$B627,"")</f>
        <v/>
      </c>
      <c r="F629" t="str">
        <f>IF(OR(OR(OR(OR(OR(ISNUMBER(SEARCH(IF(F$1&lt;&gt;"",F$1,"NA"),'MITRE &amp; Controls Mappings'!$E627)),ISNUMBER(SEARCH(IF(F$1&lt;&gt;"",F$1,"NA"),'MITRE &amp; Controls Mappings'!$F627))),ISNUMBER(SEARCH(IF(F$2&lt;&gt;"",F$2,"NA"),'MITRE &amp; Controls Mappings'!$G627))),ISNUMBER(SEARCH(IF(F$2&lt;&gt;"",F$2,"NA"),'MITRE &amp; Controls Mappings'!$H627))),ISNUMBER(SEARCH(IF(F$3&lt;&gt;"",F$3,"NA"),'MITRE &amp; Controls Mappings'!$I627))),ISNUMBER(SEARCH(IF(F$3&lt;&gt;"",F$3,"NA"),'MITRE &amp; Controls Mappings'!$J627))), 'MITRE &amp; Controls Mappings'!$B627,"")</f>
        <v/>
      </c>
      <c r="G629" t="str">
        <f>IF(OR(OR(OR(OR(OR(ISNUMBER(SEARCH(IF(G$1&lt;&gt;"",G$1,"NA"),'MITRE &amp; Controls Mappings'!$E627)),ISNUMBER(SEARCH(IF(G$1&lt;&gt;"",G$1,"NA"),'MITRE &amp; Controls Mappings'!$F627))),ISNUMBER(SEARCH(IF(G$2&lt;&gt;"",G$2,"NA"),'MITRE &amp; Controls Mappings'!$G627))),ISNUMBER(SEARCH(IF(G$2&lt;&gt;"",G$2,"NA"),'MITRE &amp; Controls Mappings'!$H627))),ISNUMBER(SEARCH(IF(G$3&lt;&gt;"",G$3,"NA"),'MITRE &amp; Controls Mappings'!$I627))),ISNUMBER(SEARCH(IF(G$3&lt;&gt;"",G$3,"NA"),'MITRE &amp; Controls Mappings'!$J627))), 'MITRE &amp; Controls Mappings'!$B627,"")</f>
        <v/>
      </c>
      <c r="H629" t="str">
        <f>IF(OR(OR(OR(OR(OR(ISNUMBER(SEARCH(IF(H$1&lt;&gt;"",H$1,"NA"),'MITRE &amp; Controls Mappings'!$E627)),ISNUMBER(SEARCH(IF(H$1&lt;&gt;"",H$1,"NA"),'MITRE &amp; Controls Mappings'!$F627))),ISNUMBER(SEARCH(IF(H$2&lt;&gt;"",H$2,"NA"),'MITRE &amp; Controls Mappings'!$G627))),ISNUMBER(SEARCH(IF(H$2&lt;&gt;"",H$2,"NA"),'MITRE &amp; Controls Mappings'!$H627))),ISNUMBER(SEARCH(IF(H$3&lt;&gt;"",H$3,"NA"),'MITRE &amp; Controls Mappings'!$I627))),ISNUMBER(SEARCH(IF(H$3&lt;&gt;"",H$3,"NA"),'MITRE &amp; Controls Mappings'!$J627))), 'MITRE &amp; Controls Mappings'!$B627,"")</f>
        <v/>
      </c>
      <c r="I629" t="str">
        <f>IF(OR(OR(OR(OR(OR(ISNUMBER(SEARCH(IF(I$1&lt;&gt;"",I$1,"NA"),'MITRE &amp; Controls Mappings'!$E627)),ISNUMBER(SEARCH(IF(I$1&lt;&gt;"",I$1,"NA"),'MITRE &amp; Controls Mappings'!$F627))),ISNUMBER(SEARCH(IF(I$2&lt;&gt;"",I$2,"NA"),'MITRE &amp; Controls Mappings'!$G627))),ISNUMBER(SEARCH(IF(I$2&lt;&gt;"",I$2,"NA"),'MITRE &amp; Controls Mappings'!$H627))),ISNUMBER(SEARCH(IF(I$3&lt;&gt;"",I$3,"NA"),'MITRE &amp; Controls Mappings'!$I627))),ISNUMBER(SEARCH(IF(I$3&lt;&gt;"",I$3,"NA"),'MITRE &amp; Controls Mappings'!$J627))), 'MITRE &amp; Controls Mappings'!$B627,"")</f>
        <v/>
      </c>
      <c r="J629" t="str">
        <f>IF(OR(OR(OR(OR(OR(ISNUMBER(SEARCH(IF(J$1&lt;&gt;"",J$1,"NA"),'MITRE &amp; Controls Mappings'!$E627)),ISNUMBER(SEARCH(IF(J$1&lt;&gt;"",J$1,"NA"),'MITRE &amp; Controls Mappings'!$F627))),ISNUMBER(SEARCH(IF(J$2&lt;&gt;"",J$2,"NA"),'MITRE &amp; Controls Mappings'!$G627))),ISNUMBER(SEARCH(IF(J$2&lt;&gt;"",J$2,"NA"),'MITRE &amp; Controls Mappings'!$H627))),ISNUMBER(SEARCH(IF(J$3&lt;&gt;"",J$3,"NA"),'MITRE &amp; Controls Mappings'!$I627))),ISNUMBER(SEARCH(IF(J$3&lt;&gt;"",J$3,"NA"),'MITRE &amp; Controls Mappings'!$J627))), 'MITRE &amp; Controls Mappings'!$B627,"")</f>
        <v/>
      </c>
      <c r="K629" t="str">
        <f>IF(OR(OR(OR(OR(OR(ISNUMBER(SEARCH(IF(K$1&lt;&gt;"",K$1,"NA"),'MITRE &amp; Controls Mappings'!$E627)),ISNUMBER(SEARCH(IF(K$1&lt;&gt;"",K$1,"NA"),'MITRE &amp; Controls Mappings'!$F627))),ISNUMBER(SEARCH(IF(K$2&lt;&gt;"",K$2,"NA"),'MITRE &amp; Controls Mappings'!$G627))),ISNUMBER(SEARCH(IF(K$2&lt;&gt;"",K$2,"NA"),'MITRE &amp; Controls Mappings'!$H627))),ISNUMBER(SEARCH(IF(K$3&lt;&gt;"",K$3,"NA"),'MITRE &amp; Controls Mappings'!$I627))),ISNUMBER(SEARCH(IF(K$3&lt;&gt;"",K$3,"NA"),'MITRE &amp; Controls Mappings'!$J627))), 'MITRE &amp; Controls Mappings'!$B627,"")</f>
        <v/>
      </c>
      <c r="L629" s="26" t="str">
        <f>IF('MITRE &amp; Controls Mappings'!D627 &lt;&gt;"",'MITRE &amp; Controls Mappings'!D627,"" )</f>
        <v>(L1) Ensure 'Require a password when a computer wakes (plugged in)' is set to 'Enabled'</v>
      </c>
    </row>
    <row r="630" spans="1:12" x14ac:dyDescent="0.25">
      <c r="A630" t="str">
        <f>IF(COUNTIF(B630:K630,"="&amp;'MITRE &amp; Controls Mappings'!B628)&gt;0,'MITRE &amp; Controls Mappings'!B628,"")</f>
        <v/>
      </c>
      <c r="B630" t="str">
        <f>IF(OR(OR(OR(OR(OR(ISNUMBER(SEARCH(IF(B$1&lt;&gt;"",B$1,"NA"),'MITRE &amp; Controls Mappings'!$E628)),ISNUMBER(SEARCH(IF(B$1&lt;&gt;"",B$1,"NA"),'MITRE &amp; Controls Mappings'!$F628))),ISNUMBER(SEARCH(IF(B$2&lt;&gt;"",B$2,"NA"),'MITRE &amp; Controls Mappings'!$G628))),ISNUMBER(SEARCH(IF(B$2&lt;&gt;"",B$2,"NA"),'MITRE &amp; Controls Mappings'!$H628))),ISNUMBER(SEARCH(IF(B$3&lt;&gt;"",B$3,"NA"),'MITRE &amp; Controls Mappings'!$I628))),ISNUMBER(SEARCH(IF(B$3&lt;&gt;"",B$3,"NA"),'MITRE &amp; Controls Mappings'!$J628))), 'MITRE &amp; Controls Mappings'!$B628,"")</f>
        <v/>
      </c>
      <c r="C630" t="str">
        <f>IF(OR(OR(OR(OR(OR(ISNUMBER(SEARCH(IF(C$1&lt;&gt;"",C$1,"NA"),'MITRE &amp; Controls Mappings'!$E628)),ISNUMBER(SEARCH(IF(C$1&lt;&gt;"",C$1,"NA"),'MITRE &amp; Controls Mappings'!$F628))),ISNUMBER(SEARCH(IF(C$2&lt;&gt;"",C$2,"NA"),'MITRE &amp; Controls Mappings'!$G628))),ISNUMBER(SEARCH(IF(C$2&lt;&gt;"",C$2,"NA"),'MITRE &amp; Controls Mappings'!$H628))),ISNUMBER(SEARCH(IF(C$3&lt;&gt;"",C$3,"NA"),'MITRE &amp; Controls Mappings'!$I628))),ISNUMBER(SEARCH(IF(C$3&lt;&gt;"",C$3,"NA"),'MITRE &amp; Controls Mappings'!$J628))), 'MITRE &amp; Controls Mappings'!$B628,"")</f>
        <v/>
      </c>
      <c r="D630" t="str">
        <f>IF(OR(OR(OR(OR(OR(ISNUMBER(SEARCH(IF(D$1&lt;&gt;"",D$1,"NA"),'MITRE &amp; Controls Mappings'!$E628)),ISNUMBER(SEARCH(IF(D$1&lt;&gt;"",D$1,"NA"),'MITRE &amp; Controls Mappings'!$F628))),ISNUMBER(SEARCH(IF(D$2&lt;&gt;"",D$2,"NA"),'MITRE &amp; Controls Mappings'!$G628))),ISNUMBER(SEARCH(IF(D$2&lt;&gt;"",D$2,"NA"),'MITRE &amp; Controls Mappings'!$H628))),ISNUMBER(SEARCH(IF(D$3&lt;&gt;"",D$3,"NA"),'MITRE &amp; Controls Mappings'!$I628))),ISNUMBER(SEARCH(IF(D$3&lt;&gt;"",D$3,"NA"),'MITRE &amp; Controls Mappings'!$J628))), 'MITRE &amp; Controls Mappings'!$B628,"")</f>
        <v/>
      </c>
      <c r="E630" t="str">
        <f>IF(OR(OR(OR(OR(OR(ISNUMBER(SEARCH(IF(E$1&lt;&gt;"",E$1,"NA"),'MITRE &amp; Controls Mappings'!$E628)),ISNUMBER(SEARCH(IF(E$1&lt;&gt;"",E$1,"NA"),'MITRE &amp; Controls Mappings'!$F628))),ISNUMBER(SEARCH(IF(E$2&lt;&gt;"",E$2,"NA"),'MITRE &amp; Controls Mappings'!$G628))),ISNUMBER(SEARCH(IF(E$2&lt;&gt;"",E$2,"NA"),'MITRE &amp; Controls Mappings'!$H628))),ISNUMBER(SEARCH(IF(E$3&lt;&gt;"",E$3,"NA"),'MITRE &amp; Controls Mappings'!$I628))),ISNUMBER(SEARCH(IF(E$3&lt;&gt;"",E$3,"NA"),'MITRE &amp; Controls Mappings'!$J628))), 'MITRE &amp; Controls Mappings'!$B628,"")</f>
        <v/>
      </c>
      <c r="F630" t="str">
        <f>IF(OR(OR(OR(OR(OR(ISNUMBER(SEARCH(IF(F$1&lt;&gt;"",F$1,"NA"),'MITRE &amp; Controls Mappings'!$E628)),ISNUMBER(SEARCH(IF(F$1&lt;&gt;"",F$1,"NA"),'MITRE &amp; Controls Mappings'!$F628))),ISNUMBER(SEARCH(IF(F$2&lt;&gt;"",F$2,"NA"),'MITRE &amp; Controls Mappings'!$G628))),ISNUMBER(SEARCH(IF(F$2&lt;&gt;"",F$2,"NA"),'MITRE &amp; Controls Mappings'!$H628))),ISNUMBER(SEARCH(IF(F$3&lt;&gt;"",F$3,"NA"),'MITRE &amp; Controls Mappings'!$I628))),ISNUMBER(SEARCH(IF(F$3&lt;&gt;"",F$3,"NA"),'MITRE &amp; Controls Mappings'!$J628))), 'MITRE &amp; Controls Mappings'!$B628,"")</f>
        <v/>
      </c>
      <c r="G630" t="str">
        <f>IF(OR(OR(OR(OR(OR(ISNUMBER(SEARCH(IF(G$1&lt;&gt;"",G$1,"NA"),'MITRE &amp; Controls Mappings'!$E628)),ISNUMBER(SEARCH(IF(G$1&lt;&gt;"",G$1,"NA"),'MITRE &amp; Controls Mappings'!$F628))),ISNUMBER(SEARCH(IF(G$2&lt;&gt;"",G$2,"NA"),'MITRE &amp; Controls Mappings'!$G628))),ISNUMBER(SEARCH(IF(G$2&lt;&gt;"",G$2,"NA"),'MITRE &amp; Controls Mappings'!$H628))),ISNUMBER(SEARCH(IF(G$3&lt;&gt;"",G$3,"NA"),'MITRE &amp; Controls Mappings'!$I628))),ISNUMBER(SEARCH(IF(G$3&lt;&gt;"",G$3,"NA"),'MITRE &amp; Controls Mappings'!$J628))), 'MITRE &amp; Controls Mappings'!$B628,"")</f>
        <v/>
      </c>
      <c r="H630" t="str">
        <f>IF(OR(OR(OR(OR(OR(ISNUMBER(SEARCH(IF(H$1&lt;&gt;"",H$1,"NA"),'MITRE &amp; Controls Mappings'!$E628)),ISNUMBER(SEARCH(IF(H$1&lt;&gt;"",H$1,"NA"),'MITRE &amp; Controls Mappings'!$F628))),ISNUMBER(SEARCH(IF(H$2&lt;&gt;"",H$2,"NA"),'MITRE &amp; Controls Mappings'!$G628))),ISNUMBER(SEARCH(IF(H$2&lt;&gt;"",H$2,"NA"),'MITRE &amp; Controls Mappings'!$H628))),ISNUMBER(SEARCH(IF(H$3&lt;&gt;"",H$3,"NA"),'MITRE &amp; Controls Mappings'!$I628))),ISNUMBER(SEARCH(IF(H$3&lt;&gt;"",H$3,"NA"),'MITRE &amp; Controls Mappings'!$J628))), 'MITRE &amp; Controls Mappings'!$B628,"")</f>
        <v/>
      </c>
      <c r="I630" t="str">
        <f>IF(OR(OR(OR(OR(OR(ISNUMBER(SEARCH(IF(I$1&lt;&gt;"",I$1,"NA"),'MITRE &amp; Controls Mappings'!$E628)),ISNUMBER(SEARCH(IF(I$1&lt;&gt;"",I$1,"NA"),'MITRE &amp; Controls Mappings'!$F628))),ISNUMBER(SEARCH(IF(I$2&lt;&gt;"",I$2,"NA"),'MITRE &amp; Controls Mappings'!$G628))),ISNUMBER(SEARCH(IF(I$2&lt;&gt;"",I$2,"NA"),'MITRE &amp; Controls Mappings'!$H628))),ISNUMBER(SEARCH(IF(I$3&lt;&gt;"",I$3,"NA"),'MITRE &amp; Controls Mappings'!$I628))),ISNUMBER(SEARCH(IF(I$3&lt;&gt;"",I$3,"NA"),'MITRE &amp; Controls Mappings'!$J628))), 'MITRE &amp; Controls Mappings'!$B628,"")</f>
        <v/>
      </c>
      <c r="J630" t="str">
        <f>IF(OR(OR(OR(OR(OR(ISNUMBER(SEARCH(IF(J$1&lt;&gt;"",J$1,"NA"),'MITRE &amp; Controls Mappings'!$E628)),ISNUMBER(SEARCH(IF(J$1&lt;&gt;"",J$1,"NA"),'MITRE &amp; Controls Mappings'!$F628))),ISNUMBER(SEARCH(IF(J$2&lt;&gt;"",J$2,"NA"),'MITRE &amp; Controls Mappings'!$G628))),ISNUMBER(SEARCH(IF(J$2&lt;&gt;"",J$2,"NA"),'MITRE &amp; Controls Mappings'!$H628))),ISNUMBER(SEARCH(IF(J$3&lt;&gt;"",J$3,"NA"),'MITRE &amp; Controls Mappings'!$I628))),ISNUMBER(SEARCH(IF(J$3&lt;&gt;"",J$3,"NA"),'MITRE &amp; Controls Mappings'!$J628))), 'MITRE &amp; Controls Mappings'!$B628,"")</f>
        <v/>
      </c>
      <c r="K630" t="str">
        <f>IF(OR(OR(OR(OR(OR(ISNUMBER(SEARCH(IF(K$1&lt;&gt;"",K$1,"NA"),'MITRE &amp; Controls Mappings'!$E628)),ISNUMBER(SEARCH(IF(K$1&lt;&gt;"",K$1,"NA"),'MITRE &amp; Controls Mappings'!$F628))),ISNUMBER(SEARCH(IF(K$2&lt;&gt;"",K$2,"NA"),'MITRE &amp; Controls Mappings'!$G628))),ISNUMBER(SEARCH(IF(K$2&lt;&gt;"",K$2,"NA"),'MITRE &amp; Controls Mappings'!$H628))),ISNUMBER(SEARCH(IF(K$3&lt;&gt;"",K$3,"NA"),'MITRE &amp; Controls Mappings'!$I628))),ISNUMBER(SEARCH(IF(K$3&lt;&gt;"",K$3,"NA"),'MITRE &amp; Controls Mappings'!$J628))), 'MITRE &amp; Controls Mappings'!$B628,"")</f>
        <v/>
      </c>
      <c r="L630" s="26" t="str">
        <f>IF('MITRE &amp; Controls Mappings'!D628 &lt;&gt;"",'MITRE &amp; Controls Mappings'!D628,"" )</f>
        <v>(L1) Ensure 'Require a password when a computer wakes (plugged in)' is set to 'Enabled'</v>
      </c>
    </row>
    <row r="631" spans="1:12" x14ac:dyDescent="0.25">
      <c r="A631" t="str">
        <f>IF(COUNTIF(B631:K631,"="&amp;'MITRE &amp; Controls Mappings'!B629)&gt;0,'MITRE &amp; Controls Mappings'!B629,"")</f>
        <v/>
      </c>
      <c r="B631" t="str">
        <f>IF(OR(OR(OR(OR(OR(ISNUMBER(SEARCH(IF(B$1&lt;&gt;"",B$1,"NA"),'MITRE &amp; Controls Mappings'!$E629)),ISNUMBER(SEARCH(IF(B$1&lt;&gt;"",B$1,"NA"),'MITRE &amp; Controls Mappings'!$F629))),ISNUMBER(SEARCH(IF(B$2&lt;&gt;"",B$2,"NA"),'MITRE &amp; Controls Mappings'!$G629))),ISNUMBER(SEARCH(IF(B$2&lt;&gt;"",B$2,"NA"),'MITRE &amp; Controls Mappings'!$H629))),ISNUMBER(SEARCH(IF(B$3&lt;&gt;"",B$3,"NA"),'MITRE &amp; Controls Mappings'!$I629))),ISNUMBER(SEARCH(IF(B$3&lt;&gt;"",B$3,"NA"),'MITRE &amp; Controls Mappings'!$J629))), 'MITRE &amp; Controls Mappings'!$B629,"")</f>
        <v/>
      </c>
      <c r="C631" t="str">
        <f>IF(OR(OR(OR(OR(OR(ISNUMBER(SEARCH(IF(C$1&lt;&gt;"",C$1,"NA"),'MITRE &amp; Controls Mappings'!$E629)),ISNUMBER(SEARCH(IF(C$1&lt;&gt;"",C$1,"NA"),'MITRE &amp; Controls Mappings'!$F629))),ISNUMBER(SEARCH(IF(C$2&lt;&gt;"",C$2,"NA"),'MITRE &amp; Controls Mappings'!$G629))),ISNUMBER(SEARCH(IF(C$2&lt;&gt;"",C$2,"NA"),'MITRE &amp; Controls Mappings'!$H629))),ISNUMBER(SEARCH(IF(C$3&lt;&gt;"",C$3,"NA"),'MITRE &amp; Controls Mappings'!$I629))),ISNUMBER(SEARCH(IF(C$3&lt;&gt;"",C$3,"NA"),'MITRE &amp; Controls Mappings'!$J629))), 'MITRE &amp; Controls Mappings'!$B629,"")</f>
        <v/>
      </c>
      <c r="D631" t="str">
        <f>IF(OR(OR(OR(OR(OR(ISNUMBER(SEARCH(IF(D$1&lt;&gt;"",D$1,"NA"),'MITRE &amp; Controls Mappings'!$E629)),ISNUMBER(SEARCH(IF(D$1&lt;&gt;"",D$1,"NA"),'MITRE &amp; Controls Mappings'!$F629))),ISNUMBER(SEARCH(IF(D$2&lt;&gt;"",D$2,"NA"),'MITRE &amp; Controls Mappings'!$G629))),ISNUMBER(SEARCH(IF(D$2&lt;&gt;"",D$2,"NA"),'MITRE &amp; Controls Mappings'!$H629))),ISNUMBER(SEARCH(IF(D$3&lt;&gt;"",D$3,"NA"),'MITRE &amp; Controls Mappings'!$I629))),ISNUMBER(SEARCH(IF(D$3&lt;&gt;"",D$3,"NA"),'MITRE &amp; Controls Mappings'!$J629))), 'MITRE &amp; Controls Mappings'!$B629,"")</f>
        <v/>
      </c>
      <c r="E631" t="str">
        <f>IF(OR(OR(OR(OR(OR(ISNUMBER(SEARCH(IF(E$1&lt;&gt;"",E$1,"NA"),'MITRE &amp; Controls Mappings'!$E629)),ISNUMBER(SEARCH(IF(E$1&lt;&gt;"",E$1,"NA"),'MITRE &amp; Controls Mappings'!$F629))),ISNUMBER(SEARCH(IF(E$2&lt;&gt;"",E$2,"NA"),'MITRE &amp; Controls Mappings'!$G629))),ISNUMBER(SEARCH(IF(E$2&lt;&gt;"",E$2,"NA"),'MITRE &amp; Controls Mappings'!$H629))),ISNUMBER(SEARCH(IF(E$3&lt;&gt;"",E$3,"NA"),'MITRE &amp; Controls Mappings'!$I629))),ISNUMBER(SEARCH(IF(E$3&lt;&gt;"",E$3,"NA"),'MITRE &amp; Controls Mappings'!$J629))), 'MITRE &amp; Controls Mappings'!$B629,"")</f>
        <v/>
      </c>
      <c r="F631" t="str">
        <f>IF(OR(OR(OR(OR(OR(ISNUMBER(SEARCH(IF(F$1&lt;&gt;"",F$1,"NA"),'MITRE &amp; Controls Mappings'!$E629)),ISNUMBER(SEARCH(IF(F$1&lt;&gt;"",F$1,"NA"),'MITRE &amp; Controls Mappings'!$F629))),ISNUMBER(SEARCH(IF(F$2&lt;&gt;"",F$2,"NA"),'MITRE &amp; Controls Mappings'!$G629))),ISNUMBER(SEARCH(IF(F$2&lt;&gt;"",F$2,"NA"),'MITRE &amp; Controls Mappings'!$H629))),ISNUMBER(SEARCH(IF(F$3&lt;&gt;"",F$3,"NA"),'MITRE &amp; Controls Mappings'!$I629))),ISNUMBER(SEARCH(IF(F$3&lt;&gt;"",F$3,"NA"),'MITRE &amp; Controls Mappings'!$J629))), 'MITRE &amp; Controls Mappings'!$B629,"")</f>
        <v/>
      </c>
      <c r="G631" t="str">
        <f>IF(OR(OR(OR(OR(OR(ISNUMBER(SEARCH(IF(G$1&lt;&gt;"",G$1,"NA"),'MITRE &amp; Controls Mappings'!$E629)),ISNUMBER(SEARCH(IF(G$1&lt;&gt;"",G$1,"NA"),'MITRE &amp; Controls Mappings'!$F629))),ISNUMBER(SEARCH(IF(G$2&lt;&gt;"",G$2,"NA"),'MITRE &amp; Controls Mappings'!$G629))),ISNUMBER(SEARCH(IF(G$2&lt;&gt;"",G$2,"NA"),'MITRE &amp; Controls Mappings'!$H629))),ISNUMBER(SEARCH(IF(G$3&lt;&gt;"",G$3,"NA"),'MITRE &amp; Controls Mappings'!$I629))),ISNUMBER(SEARCH(IF(G$3&lt;&gt;"",G$3,"NA"),'MITRE &amp; Controls Mappings'!$J629))), 'MITRE &amp; Controls Mappings'!$B629,"")</f>
        <v/>
      </c>
      <c r="H631" t="str">
        <f>IF(OR(OR(OR(OR(OR(ISNUMBER(SEARCH(IF(H$1&lt;&gt;"",H$1,"NA"),'MITRE &amp; Controls Mappings'!$E629)),ISNUMBER(SEARCH(IF(H$1&lt;&gt;"",H$1,"NA"),'MITRE &amp; Controls Mappings'!$F629))),ISNUMBER(SEARCH(IF(H$2&lt;&gt;"",H$2,"NA"),'MITRE &amp; Controls Mappings'!$G629))),ISNUMBER(SEARCH(IF(H$2&lt;&gt;"",H$2,"NA"),'MITRE &amp; Controls Mappings'!$H629))),ISNUMBER(SEARCH(IF(H$3&lt;&gt;"",H$3,"NA"),'MITRE &amp; Controls Mappings'!$I629))),ISNUMBER(SEARCH(IF(H$3&lt;&gt;"",H$3,"NA"),'MITRE &amp; Controls Mappings'!$J629))), 'MITRE &amp; Controls Mappings'!$B629,"")</f>
        <v/>
      </c>
      <c r="I631" t="str">
        <f>IF(OR(OR(OR(OR(OR(ISNUMBER(SEARCH(IF(I$1&lt;&gt;"",I$1,"NA"),'MITRE &amp; Controls Mappings'!$E629)),ISNUMBER(SEARCH(IF(I$1&lt;&gt;"",I$1,"NA"),'MITRE &amp; Controls Mappings'!$F629))),ISNUMBER(SEARCH(IF(I$2&lt;&gt;"",I$2,"NA"),'MITRE &amp; Controls Mappings'!$G629))),ISNUMBER(SEARCH(IF(I$2&lt;&gt;"",I$2,"NA"),'MITRE &amp; Controls Mappings'!$H629))),ISNUMBER(SEARCH(IF(I$3&lt;&gt;"",I$3,"NA"),'MITRE &amp; Controls Mappings'!$I629))),ISNUMBER(SEARCH(IF(I$3&lt;&gt;"",I$3,"NA"),'MITRE &amp; Controls Mappings'!$J629))), 'MITRE &amp; Controls Mappings'!$B629,"")</f>
        <v/>
      </c>
      <c r="J631" t="str">
        <f>IF(OR(OR(OR(OR(OR(ISNUMBER(SEARCH(IF(J$1&lt;&gt;"",J$1,"NA"),'MITRE &amp; Controls Mappings'!$E629)),ISNUMBER(SEARCH(IF(J$1&lt;&gt;"",J$1,"NA"),'MITRE &amp; Controls Mappings'!$F629))),ISNUMBER(SEARCH(IF(J$2&lt;&gt;"",J$2,"NA"),'MITRE &amp; Controls Mappings'!$G629))),ISNUMBER(SEARCH(IF(J$2&lt;&gt;"",J$2,"NA"),'MITRE &amp; Controls Mappings'!$H629))),ISNUMBER(SEARCH(IF(J$3&lt;&gt;"",J$3,"NA"),'MITRE &amp; Controls Mappings'!$I629))),ISNUMBER(SEARCH(IF(J$3&lt;&gt;"",J$3,"NA"),'MITRE &amp; Controls Mappings'!$J629))), 'MITRE &amp; Controls Mappings'!$B629,"")</f>
        <v/>
      </c>
      <c r="K631" t="str">
        <f>IF(OR(OR(OR(OR(OR(ISNUMBER(SEARCH(IF(K$1&lt;&gt;"",K$1,"NA"),'MITRE &amp; Controls Mappings'!$E629)),ISNUMBER(SEARCH(IF(K$1&lt;&gt;"",K$1,"NA"),'MITRE &amp; Controls Mappings'!$F629))),ISNUMBER(SEARCH(IF(K$2&lt;&gt;"",K$2,"NA"),'MITRE &amp; Controls Mappings'!$G629))),ISNUMBER(SEARCH(IF(K$2&lt;&gt;"",K$2,"NA"),'MITRE &amp; Controls Mappings'!$H629))),ISNUMBER(SEARCH(IF(K$3&lt;&gt;"",K$3,"NA"),'MITRE &amp; Controls Mappings'!$I629))),ISNUMBER(SEARCH(IF(K$3&lt;&gt;"",K$3,"NA"),'MITRE &amp; Controls Mappings'!$J629))), 'MITRE &amp; Controls Mappings'!$B629,"")</f>
        <v/>
      </c>
      <c r="L631" s="26" t="str">
        <f>IF('MITRE &amp; Controls Mappings'!D629 &lt;&gt;"",'MITRE &amp; Controls Mappings'!D629,"" )</f>
        <v>Recovery</v>
      </c>
    </row>
    <row r="632" spans="1:12" x14ac:dyDescent="0.25">
      <c r="A632" t="str">
        <f>IF(COUNTIF(B632:K632,"="&amp;'MITRE &amp; Controls Mappings'!B630)&gt;0,'MITRE &amp; Controls Mappings'!B630,"")</f>
        <v/>
      </c>
      <c r="B632" t="str">
        <f>IF(OR(OR(OR(OR(OR(ISNUMBER(SEARCH(IF(B$1&lt;&gt;"",B$1,"NA"),'MITRE &amp; Controls Mappings'!$E630)),ISNUMBER(SEARCH(IF(B$1&lt;&gt;"",B$1,"NA"),'MITRE &amp; Controls Mappings'!$F630))),ISNUMBER(SEARCH(IF(B$2&lt;&gt;"",B$2,"NA"),'MITRE &amp; Controls Mappings'!$G630))),ISNUMBER(SEARCH(IF(B$2&lt;&gt;"",B$2,"NA"),'MITRE &amp; Controls Mappings'!$H630))),ISNUMBER(SEARCH(IF(B$3&lt;&gt;"",B$3,"NA"),'MITRE &amp; Controls Mappings'!$I630))),ISNUMBER(SEARCH(IF(B$3&lt;&gt;"",B$3,"NA"),'MITRE &amp; Controls Mappings'!$J630))), 'MITRE &amp; Controls Mappings'!$B630,"")</f>
        <v/>
      </c>
      <c r="C632" t="str">
        <f>IF(OR(OR(OR(OR(OR(ISNUMBER(SEARCH(IF(C$1&lt;&gt;"",C$1,"NA"),'MITRE &amp; Controls Mappings'!$E630)),ISNUMBER(SEARCH(IF(C$1&lt;&gt;"",C$1,"NA"),'MITRE &amp; Controls Mappings'!$F630))),ISNUMBER(SEARCH(IF(C$2&lt;&gt;"",C$2,"NA"),'MITRE &amp; Controls Mappings'!$G630))),ISNUMBER(SEARCH(IF(C$2&lt;&gt;"",C$2,"NA"),'MITRE &amp; Controls Mappings'!$H630))),ISNUMBER(SEARCH(IF(C$3&lt;&gt;"",C$3,"NA"),'MITRE &amp; Controls Mappings'!$I630))),ISNUMBER(SEARCH(IF(C$3&lt;&gt;"",C$3,"NA"),'MITRE &amp; Controls Mappings'!$J630))), 'MITRE &amp; Controls Mappings'!$B630,"")</f>
        <v/>
      </c>
      <c r="D632" t="str">
        <f>IF(OR(OR(OR(OR(OR(ISNUMBER(SEARCH(IF(D$1&lt;&gt;"",D$1,"NA"),'MITRE &amp; Controls Mappings'!$E630)),ISNUMBER(SEARCH(IF(D$1&lt;&gt;"",D$1,"NA"),'MITRE &amp; Controls Mappings'!$F630))),ISNUMBER(SEARCH(IF(D$2&lt;&gt;"",D$2,"NA"),'MITRE &amp; Controls Mappings'!$G630))),ISNUMBER(SEARCH(IF(D$2&lt;&gt;"",D$2,"NA"),'MITRE &amp; Controls Mappings'!$H630))),ISNUMBER(SEARCH(IF(D$3&lt;&gt;"",D$3,"NA"),'MITRE &amp; Controls Mappings'!$I630))),ISNUMBER(SEARCH(IF(D$3&lt;&gt;"",D$3,"NA"),'MITRE &amp; Controls Mappings'!$J630))), 'MITRE &amp; Controls Mappings'!$B630,"")</f>
        <v/>
      </c>
      <c r="E632" t="str">
        <f>IF(OR(OR(OR(OR(OR(ISNUMBER(SEARCH(IF(E$1&lt;&gt;"",E$1,"NA"),'MITRE &amp; Controls Mappings'!$E630)),ISNUMBER(SEARCH(IF(E$1&lt;&gt;"",E$1,"NA"),'MITRE &amp; Controls Mappings'!$F630))),ISNUMBER(SEARCH(IF(E$2&lt;&gt;"",E$2,"NA"),'MITRE &amp; Controls Mappings'!$G630))),ISNUMBER(SEARCH(IF(E$2&lt;&gt;"",E$2,"NA"),'MITRE &amp; Controls Mappings'!$H630))),ISNUMBER(SEARCH(IF(E$3&lt;&gt;"",E$3,"NA"),'MITRE &amp; Controls Mappings'!$I630))),ISNUMBER(SEARCH(IF(E$3&lt;&gt;"",E$3,"NA"),'MITRE &amp; Controls Mappings'!$J630))), 'MITRE &amp; Controls Mappings'!$B630,"")</f>
        <v/>
      </c>
      <c r="F632" t="str">
        <f>IF(OR(OR(OR(OR(OR(ISNUMBER(SEARCH(IF(F$1&lt;&gt;"",F$1,"NA"),'MITRE &amp; Controls Mappings'!$E630)),ISNUMBER(SEARCH(IF(F$1&lt;&gt;"",F$1,"NA"),'MITRE &amp; Controls Mappings'!$F630))),ISNUMBER(SEARCH(IF(F$2&lt;&gt;"",F$2,"NA"),'MITRE &amp; Controls Mappings'!$G630))),ISNUMBER(SEARCH(IF(F$2&lt;&gt;"",F$2,"NA"),'MITRE &amp; Controls Mappings'!$H630))),ISNUMBER(SEARCH(IF(F$3&lt;&gt;"",F$3,"NA"),'MITRE &amp; Controls Mappings'!$I630))),ISNUMBER(SEARCH(IF(F$3&lt;&gt;"",F$3,"NA"),'MITRE &amp; Controls Mappings'!$J630))), 'MITRE &amp; Controls Mappings'!$B630,"")</f>
        <v/>
      </c>
      <c r="G632" t="str">
        <f>IF(OR(OR(OR(OR(OR(ISNUMBER(SEARCH(IF(G$1&lt;&gt;"",G$1,"NA"),'MITRE &amp; Controls Mappings'!$E630)),ISNUMBER(SEARCH(IF(G$1&lt;&gt;"",G$1,"NA"),'MITRE &amp; Controls Mappings'!$F630))),ISNUMBER(SEARCH(IF(G$2&lt;&gt;"",G$2,"NA"),'MITRE &amp; Controls Mappings'!$G630))),ISNUMBER(SEARCH(IF(G$2&lt;&gt;"",G$2,"NA"),'MITRE &amp; Controls Mappings'!$H630))),ISNUMBER(SEARCH(IF(G$3&lt;&gt;"",G$3,"NA"),'MITRE &amp; Controls Mappings'!$I630))),ISNUMBER(SEARCH(IF(G$3&lt;&gt;"",G$3,"NA"),'MITRE &amp; Controls Mappings'!$J630))), 'MITRE &amp; Controls Mappings'!$B630,"")</f>
        <v/>
      </c>
      <c r="H632" t="str">
        <f>IF(OR(OR(OR(OR(OR(ISNUMBER(SEARCH(IF(H$1&lt;&gt;"",H$1,"NA"),'MITRE &amp; Controls Mappings'!$E630)),ISNUMBER(SEARCH(IF(H$1&lt;&gt;"",H$1,"NA"),'MITRE &amp; Controls Mappings'!$F630))),ISNUMBER(SEARCH(IF(H$2&lt;&gt;"",H$2,"NA"),'MITRE &amp; Controls Mappings'!$G630))),ISNUMBER(SEARCH(IF(H$2&lt;&gt;"",H$2,"NA"),'MITRE &amp; Controls Mappings'!$H630))),ISNUMBER(SEARCH(IF(H$3&lt;&gt;"",H$3,"NA"),'MITRE &amp; Controls Mappings'!$I630))),ISNUMBER(SEARCH(IF(H$3&lt;&gt;"",H$3,"NA"),'MITRE &amp; Controls Mappings'!$J630))), 'MITRE &amp; Controls Mappings'!$B630,"")</f>
        <v/>
      </c>
      <c r="I632" t="str">
        <f>IF(OR(OR(OR(OR(OR(ISNUMBER(SEARCH(IF(I$1&lt;&gt;"",I$1,"NA"),'MITRE &amp; Controls Mappings'!$E630)),ISNUMBER(SEARCH(IF(I$1&lt;&gt;"",I$1,"NA"),'MITRE &amp; Controls Mappings'!$F630))),ISNUMBER(SEARCH(IF(I$2&lt;&gt;"",I$2,"NA"),'MITRE &amp; Controls Mappings'!$G630))),ISNUMBER(SEARCH(IF(I$2&lt;&gt;"",I$2,"NA"),'MITRE &amp; Controls Mappings'!$H630))),ISNUMBER(SEARCH(IF(I$3&lt;&gt;"",I$3,"NA"),'MITRE &amp; Controls Mappings'!$I630))),ISNUMBER(SEARCH(IF(I$3&lt;&gt;"",I$3,"NA"),'MITRE &amp; Controls Mappings'!$J630))), 'MITRE &amp; Controls Mappings'!$B630,"")</f>
        <v/>
      </c>
      <c r="J632" t="str">
        <f>IF(OR(OR(OR(OR(OR(ISNUMBER(SEARCH(IF(J$1&lt;&gt;"",J$1,"NA"),'MITRE &amp; Controls Mappings'!$E630)),ISNUMBER(SEARCH(IF(J$1&lt;&gt;"",J$1,"NA"),'MITRE &amp; Controls Mappings'!$F630))),ISNUMBER(SEARCH(IF(J$2&lt;&gt;"",J$2,"NA"),'MITRE &amp; Controls Mappings'!$G630))),ISNUMBER(SEARCH(IF(J$2&lt;&gt;"",J$2,"NA"),'MITRE &amp; Controls Mappings'!$H630))),ISNUMBER(SEARCH(IF(J$3&lt;&gt;"",J$3,"NA"),'MITRE &amp; Controls Mappings'!$I630))),ISNUMBER(SEARCH(IF(J$3&lt;&gt;"",J$3,"NA"),'MITRE &amp; Controls Mappings'!$J630))), 'MITRE &amp; Controls Mappings'!$B630,"")</f>
        <v/>
      </c>
      <c r="K632" t="str">
        <f>IF(OR(OR(OR(OR(OR(ISNUMBER(SEARCH(IF(K$1&lt;&gt;"",K$1,"NA"),'MITRE &amp; Controls Mappings'!$E630)),ISNUMBER(SEARCH(IF(K$1&lt;&gt;"",K$1,"NA"),'MITRE &amp; Controls Mappings'!$F630))),ISNUMBER(SEARCH(IF(K$2&lt;&gt;"",K$2,"NA"),'MITRE &amp; Controls Mappings'!$G630))),ISNUMBER(SEARCH(IF(K$2&lt;&gt;"",K$2,"NA"),'MITRE &amp; Controls Mappings'!$H630))),ISNUMBER(SEARCH(IF(K$3&lt;&gt;"",K$3,"NA"),'MITRE &amp; Controls Mappings'!$I630))),ISNUMBER(SEARCH(IF(K$3&lt;&gt;"",K$3,"NA"),'MITRE &amp; Controls Mappings'!$J630))), 'MITRE &amp; Controls Mappings'!$B630,"")</f>
        <v/>
      </c>
      <c r="L632" s="26" t="str">
        <f>IF('MITRE &amp; Controls Mappings'!D630 &lt;&gt;"",'MITRE &amp; Controls Mappings'!D630,"" )</f>
        <v>Remote Assistance</v>
      </c>
    </row>
    <row r="633" spans="1:12" x14ac:dyDescent="0.25">
      <c r="A633" t="str">
        <f>IF(COUNTIF(B633:K633,"="&amp;'MITRE &amp; Controls Mappings'!B631)&gt;0,'MITRE &amp; Controls Mappings'!B631,"")</f>
        <v/>
      </c>
      <c r="B633" t="str">
        <f>IF(OR(OR(OR(OR(OR(ISNUMBER(SEARCH(IF(B$1&lt;&gt;"",B$1,"NA"),'MITRE &amp; Controls Mappings'!$E631)),ISNUMBER(SEARCH(IF(B$1&lt;&gt;"",B$1,"NA"),'MITRE &amp; Controls Mappings'!$F631))),ISNUMBER(SEARCH(IF(B$2&lt;&gt;"",B$2,"NA"),'MITRE &amp; Controls Mappings'!$G631))),ISNUMBER(SEARCH(IF(B$2&lt;&gt;"",B$2,"NA"),'MITRE &amp; Controls Mappings'!$H631))),ISNUMBER(SEARCH(IF(B$3&lt;&gt;"",B$3,"NA"),'MITRE &amp; Controls Mappings'!$I631))),ISNUMBER(SEARCH(IF(B$3&lt;&gt;"",B$3,"NA"),'MITRE &amp; Controls Mappings'!$J631))), 'MITRE &amp; Controls Mappings'!$B631,"")</f>
        <v/>
      </c>
      <c r="C633" t="str">
        <f>IF(OR(OR(OR(OR(OR(ISNUMBER(SEARCH(IF(C$1&lt;&gt;"",C$1,"NA"),'MITRE &amp; Controls Mappings'!$E631)),ISNUMBER(SEARCH(IF(C$1&lt;&gt;"",C$1,"NA"),'MITRE &amp; Controls Mappings'!$F631))),ISNUMBER(SEARCH(IF(C$2&lt;&gt;"",C$2,"NA"),'MITRE &amp; Controls Mappings'!$G631))),ISNUMBER(SEARCH(IF(C$2&lt;&gt;"",C$2,"NA"),'MITRE &amp; Controls Mappings'!$H631))),ISNUMBER(SEARCH(IF(C$3&lt;&gt;"",C$3,"NA"),'MITRE &amp; Controls Mappings'!$I631))),ISNUMBER(SEARCH(IF(C$3&lt;&gt;"",C$3,"NA"),'MITRE &amp; Controls Mappings'!$J631))), 'MITRE &amp; Controls Mappings'!$B631,"")</f>
        <v/>
      </c>
      <c r="D633" t="str">
        <f>IF(OR(OR(OR(OR(OR(ISNUMBER(SEARCH(IF(D$1&lt;&gt;"",D$1,"NA"),'MITRE &amp; Controls Mappings'!$E631)),ISNUMBER(SEARCH(IF(D$1&lt;&gt;"",D$1,"NA"),'MITRE &amp; Controls Mappings'!$F631))),ISNUMBER(SEARCH(IF(D$2&lt;&gt;"",D$2,"NA"),'MITRE &amp; Controls Mappings'!$G631))),ISNUMBER(SEARCH(IF(D$2&lt;&gt;"",D$2,"NA"),'MITRE &amp; Controls Mappings'!$H631))),ISNUMBER(SEARCH(IF(D$3&lt;&gt;"",D$3,"NA"),'MITRE &amp; Controls Mappings'!$I631))),ISNUMBER(SEARCH(IF(D$3&lt;&gt;"",D$3,"NA"),'MITRE &amp; Controls Mappings'!$J631))), 'MITRE &amp; Controls Mappings'!$B631,"")</f>
        <v/>
      </c>
      <c r="E633" t="str">
        <f>IF(OR(OR(OR(OR(OR(ISNUMBER(SEARCH(IF(E$1&lt;&gt;"",E$1,"NA"),'MITRE &amp; Controls Mappings'!$E631)),ISNUMBER(SEARCH(IF(E$1&lt;&gt;"",E$1,"NA"),'MITRE &amp; Controls Mappings'!$F631))),ISNUMBER(SEARCH(IF(E$2&lt;&gt;"",E$2,"NA"),'MITRE &amp; Controls Mappings'!$G631))),ISNUMBER(SEARCH(IF(E$2&lt;&gt;"",E$2,"NA"),'MITRE &amp; Controls Mappings'!$H631))),ISNUMBER(SEARCH(IF(E$3&lt;&gt;"",E$3,"NA"),'MITRE &amp; Controls Mappings'!$I631))),ISNUMBER(SEARCH(IF(E$3&lt;&gt;"",E$3,"NA"),'MITRE &amp; Controls Mappings'!$J631))), 'MITRE &amp; Controls Mappings'!$B631,"")</f>
        <v/>
      </c>
      <c r="F633" t="str">
        <f>IF(OR(OR(OR(OR(OR(ISNUMBER(SEARCH(IF(F$1&lt;&gt;"",F$1,"NA"),'MITRE &amp; Controls Mappings'!$E631)),ISNUMBER(SEARCH(IF(F$1&lt;&gt;"",F$1,"NA"),'MITRE &amp; Controls Mappings'!$F631))),ISNUMBER(SEARCH(IF(F$2&lt;&gt;"",F$2,"NA"),'MITRE &amp; Controls Mappings'!$G631))),ISNUMBER(SEARCH(IF(F$2&lt;&gt;"",F$2,"NA"),'MITRE &amp; Controls Mappings'!$H631))),ISNUMBER(SEARCH(IF(F$3&lt;&gt;"",F$3,"NA"),'MITRE &amp; Controls Mappings'!$I631))),ISNUMBER(SEARCH(IF(F$3&lt;&gt;"",F$3,"NA"),'MITRE &amp; Controls Mappings'!$J631))), 'MITRE &amp; Controls Mappings'!$B631,"")</f>
        <v/>
      </c>
      <c r="G633" t="str">
        <f>IF(OR(OR(OR(OR(OR(ISNUMBER(SEARCH(IF(G$1&lt;&gt;"",G$1,"NA"),'MITRE &amp; Controls Mappings'!$E631)),ISNUMBER(SEARCH(IF(G$1&lt;&gt;"",G$1,"NA"),'MITRE &amp; Controls Mappings'!$F631))),ISNUMBER(SEARCH(IF(G$2&lt;&gt;"",G$2,"NA"),'MITRE &amp; Controls Mappings'!$G631))),ISNUMBER(SEARCH(IF(G$2&lt;&gt;"",G$2,"NA"),'MITRE &amp; Controls Mappings'!$H631))),ISNUMBER(SEARCH(IF(G$3&lt;&gt;"",G$3,"NA"),'MITRE &amp; Controls Mappings'!$I631))),ISNUMBER(SEARCH(IF(G$3&lt;&gt;"",G$3,"NA"),'MITRE &amp; Controls Mappings'!$J631))), 'MITRE &amp; Controls Mappings'!$B631,"")</f>
        <v/>
      </c>
      <c r="H633" t="str">
        <f>IF(OR(OR(OR(OR(OR(ISNUMBER(SEARCH(IF(H$1&lt;&gt;"",H$1,"NA"),'MITRE &amp; Controls Mappings'!$E631)),ISNUMBER(SEARCH(IF(H$1&lt;&gt;"",H$1,"NA"),'MITRE &amp; Controls Mappings'!$F631))),ISNUMBER(SEARCH(IF(H$2&lt;&gt;"",H$2,"NA"),'MITRE &amp; Controls Mappings'!$G631))),ISNUMBER(SEARCH(IF(H$2&lt;&gt;"",H$2,"NA"),'MITRE &amp; Controls Mappings'!$H631))),ISNUMBER(SEARCH(IF(H$3&lt;&gt;"",H$3,"NA"),'MITRE &amp; Controls Mappings'!$I631))),ISNUMBER(SEARCH(IF(H$3&lt;&gt;"",H$3,"NA"),'MITRE &amp; Controls Mappings'!$J631))), 'MITRE &amp; Controls Mappings'!$B631,"")</f>
        <v/>
      </c>
      <c r="I633" t="str">
        <f>IF(OR(OR(OR(OR(OR(ISNUMBER(SEARCH(IF(I$1&lt;&gt;"",I$1,"NA"),'MITRE &amp; Controls Mappings'!$E631)),ISNUMBER(SEARCH(IF(I$1&lt;&gt;"",I$1,"NA"),'MITRE &amp; Controls Mappings'!$F631))),ISNUMBER(SEARCH(IF(I$2&lt;&gt;"",I$2,"NA"),'MITRE &amp; Controls Mappings'!$G631))),ISNUMBER(SEARCH(IF(I$2&lt;&gt;"",I$2,"NA"),'MITRE &amp; Controls Mappings'!$H631))),ISNUMBER(SEARCH(IF(I$3&lt;&gt;"",I$3,"NA"),'MITRE &amp; Controls Mappings'!$I631))),ISNUMBER(SEARCH(IF(I$3&lt;&gt;"",I$3,"NA"),'MITRE &amp; Controls Mappings'!$J631))), 'MITRE &amp; Controls Mappings'!$B631,"")</f>
        <v/>
      </c>
      <c r="J633" t="str">
        <f>IF(OR(OR(OR(OR(OR(ISNUMBER(SEARCH(IF(J$1&lt;&gt;"",J$1,"NA"),'MITRE &amp; Controls Mappings'!$E631)),ISNUMBER(SEARCH(IF(J$1&lt;&gt;"",J$1,"NA"),'MITRE &amp; Controls Mappings'!$F631))),ISNUMBER(SEARCH(IF(J$2&lt;&gt;"",J$2,"NA"),'MITRE &amp; Controls Mappings'!$G631))),ISNUMBER(SEARCH(IF(J$2&lt;&gt;"",J$2,"NA"),'MITRE &amp; Controls Mappings'!$H631))),ISNUMBER(SEARCH(IF(J$3&lt;&gt;"",J$3,"NA"),'MITRE &amp; Controls Mappings'!$I631))),ISNUMBER(SEARCH(IF(J$3&lt;&gt;"",J$3,"NA"),'MITRE &amp; Controls Mappings'!$J631))), 'MITRE &amp; Controls Mappings'!$B631,"")</f>
        <v/>
      </c>
      <c r="K633" t="str">
        <f>IF(OR(OR(OR(OR(OR(ISNUMBER(SEARCH(IF(K$1&lt;&gt;"",K$1,"NA"),'MITRE &amp; Controls Mappings'!$E631)),ISNUMBER(SEARCH(IF(K$1&lt;&gt;"",K$1,"NA"),'MITRE &amp; Controls Mappings'!$F631))),ISNUMBER(SEARCH(IF(K$2&lt;&gt;"",K$2,"NA"),'MITRE &amp; Controls Mappings'!$G631))),ISNUMBER(SEARCH(IF(K$2&lt;&gt;"",K$2,"NA"),'MITRE &amp; Controls Mappings'!$H631))),ISNUMBER(SEARCH(IF(K$3&lt;&gt;"",K$3,"NA"),'MITRE &amp; Controls Mappings'!$I631))),ISNUMBER(SEARCH(IF(K$3&lt;&gt;"",K$3,"NA"),'MITRE &amp; Controls Mappings'!$J631))), 'MITRE &amp; Controls Mappings'!$B631,"")</f>
        <v/>
      </c>
      <c r="L633" s="26" t="str">
        <f>IF('MITRE &amp; Controls Mappings'!D631 &lt;&gt;"",'MITRE &amp; Controls Mappings'!D631,"" )</f>
        <v>(L1) Ensure 'Configure Offer Remote Assistance' is set to 'Disabled'</v>
      </c>
    </row>
    <row r="634" spans="1:12" x14ac:dyDescent="0.25">
      <c r="A634" t="str">
        <f>IF(COUNTIF(B634:K634,"="&amp;'MITRE &amp; Controls Mappings'!B632)&gt;0,'MITRE &amp; Controls Mappings'!B632,"")</f>
        <v/>
      </c>
      <c r="B634" t="str">
        <f>IF(OR(OR(OR(OR(OR(ISNUMBER(SEARCH(IF(B$1&lt;&gt;"",B$1,"NA"),'MITRE &amp; Controls Mappings'!$E632)),ISNUMBER(SEARCH(IF(B$1&lt;&gt;"",B$1,"NA"),'MITRE &amp; Controls Mappings'!$F632))),ISNUMBER(SEARCH(IF(B$2&lt;&gt;"",B$2,"NA"),'MITRE &amp; Controls Mappings'!$G632))),ISNUMBER(SEARCH(IF(B$2&lt;&gt;"",B$2,"NA"),'MITRE &amp; Controls Mappings'!$H632))),ISNUMBER(SEARCH(IF(B$3&lt;&gt;"",B$3,"NA"),'MITRE &amp; Controls Mappings'!$I632))),ISNUMBER(SEARCH(IF(B$3&lt;&gt;"",B$3,"NA"),'MITRE &amp; Controls Mappings'!$J632))), 'MITRE &amp; Controls Mappings'!$B632,"")</f>
        <v/>
      </c>
      <c r="C634" t="str">
        <f>IF(OR(OR(OR(OR(OR(ISNUMBER(SEARCH(IF(C$1&lt;&gt;"",C$1,"NA"),'MITRE &amp; Controls Mappings'!$E632)),ISNUMBER(SEARCH(IF(C$1&lt;&gt;"",C$1,"NA"),'MITRE &amp; Controls Mappings'!$F632))),ISNUMBER(SEARCH(IF(C$2&lt;&gt;"",C$2,"NA"),'MITRE &amp; Controls Mappings'!$G632))),ISNUMBER(SEARCH(IF(C$2&lt;&gt;"",C$2,"NA"),'MITRE &amp; Controls Mappings'!$H632))),ISNUMBER(SEARCH(IF(C$3&lt;&gt;"",C$3,"NA"),'MITRE &amp; Controls Mappings'!$I632))),ISNUMBER(SEARCH(IF(C$3&lt;&gt;"",C$3,"NA"),'MITRE &amp; Controls Mappings'!$J632))), 'MITRE &amp; Controls Mappings'!$B632,"")</f>
        <v/>
      </c>
      <c r="D634" t="str">
        <f>IF(OR(OR(OR(OR(OR(ISNUMBER(SEARCH(IF(D$1&lt;&gt;"",D$1,"NA"),'MITRE &amp; Controls Mappings'!$E632)),ISNUMBER(SEARCH(IF(D$1&lt;&gt;"",D$1,"NA"),'MITRE &amp; Controls Mappings'!$F632))),ISNUMBER(SEARCH(IF(D$2&lt;&gt;"",D$2,"NA"),'MITRE &amp; Controls Mappings'!$G632))),ISNUMBER(SEARCH(IF(D$2&lt;&gt;"",D$2,"NA"),'MITRE &amp; Controls Mappings'!$H632))),ISNUMBER(SEARCH(IF(D$3&lt;&gt;"",D$3,"NA"),'MITRE &amp; Controls Mappings'!$I632))),ISNUMBER(SEARCH(IF(D$3&lt;&gt;"",D$3,"NA"),'MITRE &amp; Controls Mappings'!$J632))), 'MITRE &amp; Controls Mappings'!$B632,"")</f>
        <v/>
      </c>
      <c r="E634" t="str">
        <f>IF(OR(OR(OR(OR(OR(ISNUMBER(SEARCH(IF(E$1&lt;&gt;"",E$1,"NA"),'MITRE &amp; Controls Mappings'!$E632)),ISNUMBER(SEARCH(IF(E$1&lt;&gt;"",E$1,"NA"),'MITRE &amp; Controls Mappings'!$F632))),ISNUMBER(SEARCH(IF(E$2&lt;&gt;"",E$2,"NA"),'MITRE &amp; Controls Mappings'!$G632))),ISNUMBER(SEARCH(IF(E$2&lt;&gt;"",E$2,"NA"),'MITRE &amp; Controls Mappings'!$H632))),ISNUMBER(SEARCH(IF(E$3&lt;&gt;"",E$3,"NA"),'MITRE &amp; Controls Mappings'!$I632))),ISNUMBER(SEARCH(IF(E$3&lt;&gt;"",E$3,"NA"),'MITRE &amp; Controls Mappings'!$J632))), 'MITRE &amp; Controls Mappings'!$B632,"")</f>
        <v/>
      </c>
      <c r="F634" t="str">
        <f>IF(OR(OR(OR(OR(OR(ISNUMBER(SEARCH(IF(F$1&lt;&gt;"",F$1,"NA"),'MITRE &amp; Controls Mappings'!$E632)),ISNUMBER(SEARCH(IF(F$1&lt;&gt;"",F$1,"NA"),'MITRE &amp; Controls Mappings'!$F632))),ISNUMBER(SEARCH(IF(F$2&lt;&gt;"",F$2,"NA"),'MITRE &amp; Controls Mappings'!$G632))),ISNUMBER(SEARCH(IF(F$2&lt;&gt;"",F$2,"NA"),'MITRE &amp; Controls Mappings'!$H632))),ISNUMBER(SEARCH(IF(F$3&lt;&gt;"",F$3,"NA"),'MITRE &amp; Controls Mappings'!$I632))),ISNUMBER(SEARCH(IF(F$3&lt;&gt;"",F$3,"NA"),'MITRE &amp; Controls Mappings'!$J632))), 'MITRE &amp; Controls Mappings'!$B632,"")</f>
        <v/>
      </c>
      <c r="G634" t="str">
        <f>IF(OR(OR(OR(OR(OR(ISNUMBER(SEARCH(IF(G$1&lt;&gt;"",G$1,"NA"),'MITRE &amp; Controls Mappings'!$E632)),ISNUMBER(SEARCH(IF(G$1&lt;&gt;"",G$1,"NA"),'MITRE &amp; Controls Mappings'!$F632))),ISNUMBER(SEARCH(IF(G$2&lt;&gt;"",G$2,"NA"),'MITRE &amp; Controls Mappings'!$G632))),ISNUMBER(SEARCH(IF(G$2&lt;&gt;"",G$2,"NA"),'MITRE &amp; Controls Mappings'!$H632))),ISNUMBER(SEARCH(IF(G$3&lt;&gt;"",G$3,"NA"),'MITRE &amp; Controls Mappings'!$I632))),ISNUMBER(SEARCH(IF(G$3&lt;&gt;"",G$3,"NA"),'MITRE &amp; Controls Mappings'!$J632))), 'MITRE &amp; Controls Mappings'!$B632,"")</f>
        <v/>
      </c>
      <c r="H634" t="str">
        <f>IF(OR(OR(OR(OR(OR(ISNUMBER(SEARCH(IF(H$1&lt;&gt;"",H$1,"NA"),'MITRE &amp; Controls Mappings'!$E632)),ISNUMBER(SEARCH(IF(H$1&lt;&gt;"",H$1,"NA"),'MITRE &amp; Controls Mappings'!$F632))),ISNUMBER(SEARCH(IF(H$2&lt;&gt;"",H$2,"NA"),'MITRE &amp; Controls Mappings'!$G632))),ISNUMBER(SEARCH(IF(H$2&lt;&gt;"",H$2,"NA"),'MITRE &amp; Controls Mappings'!$H632))),ISNUMBER(SEARCH(IF(H$3&lt;&gt;"",H$3,"NA"),'MITRE &amp; Controls Mappings'!$I632))),ISNUMBER(SEARCH(IF(H$3&lt;&gt;"",H$3,"NA"),'MITRE &amp; Controls Mappings'!$J632))), 'MITRE &amp; Controls Mappings'!$B632,"")</f>
        <v/>
      </c>
      <c r="I634" t="str">
        <f>IF(OR(OR(OR(OR(OR(ISNUMBER(SEARCH(IF(I$1&lt;&gt;"",I$1,"NA"),'MITRE &amp; Controls Mappings'!$E632)),ISNUMBER(SEARCH(IF(I$1&lt;&gt;"",I$1,"NA"),'MITRE &amp; Controls Mappings'!$F632))),ISNUMBER(SEARCH(IF(I$2&lt;&gt;"",I$2,"NA"),'MITRE &amp; Controls Mappings'!$G632))),ISNUMBER(SEARCH(IF(I$2&lt;&gt;"",I$2,"NA"),'MITRE &amp; Controls Mappings'!$H632))),ISNUMBER(SEARCH(IF(I$3&lt;&gt;"",I$3,"NA"),'MITRE &amp; Controls Mappings'!$I632))),ISNUMBER(SEARCH(IF(I$3&lt;&gt;"",I$3,"NA"),'MITRE &amp; Controls Mappings'!$J632))), 'MITRE &amp; Controls Mappings'!$B632,"")</f>
        <v/>
      </c>
      <c r="J634" t="str">
        <f>IF(OR(OR(OR(OR(OR(ISNUMBER(SEARCH(IF(J$1&lt;&gt;"",J$1,"NA"),'MITRE &amp; Controls Mappings'!$E632)),ISNUMBER(SEARCH(IF(J$1&lt;&gt;"",J$1,"NA"),'MITRE &amp; Controls Mappings'!$F632))),ISNUMBER(SEARCH(IF(J$2&lt;&gt;"",J$2,"NA"),'MITRE &amp; Controls Mappings'!$G632))),ISNUMBER(SEARCH(IF(J$2&lt;&gt;"",J$2,"NA"),'MITRE &amp; Controls Mappings'!$H632))),ISNUMBER(SEARCH(IF(J$3&lt;&gt;"",J$3,"NA"),'MITRE &amp; Controls Mappings'!$I632))),ISNUMBER(SEARCH(IF(J$3&lt;&gt;"",J$3,"NA"),'MITRE &amp; Controls Mappings'!$J632))), 'MITRE &amp; Controls Mappings'!$B632,"")</f>
        <v/>
      </c>
      <c r="K634" t="str">
        <f>IF(OR(OR(OR(OR(OR(ISNUMBER(SEARCH(IF(K$1&lt;&gt;"",K$1,"NA"),'MITRE &amp; Controls Mappings'!$E632)),ISNUMBER(SEARCH(IF(K$1&lt;&gt;"",K$1,"NA"),'MITRE &amp; Controls Mappings'!$F632))),ISNUMBER(SEARCH(IF(K$2&lt;&gt;"",K$2,"NA"),'MITRE &amp; Controls Mappings'!$G632))),ISNUMBER(SEARCH(IF(K$2&lt;&gt;"",K$2,"NA"),'MITRE &amp; Controls Mappings'!$H632))),ISNUMBER(SEARCH(IF(K$3&lt;&gt;"",K$3,"NA"),'MITRE &amp; Controls Mappings'!$I632))),ISNUMBER(SEARCH(IF(K$3&lt;&gt;"",K$3,"NA"),'MITRE &amp; Controls Mappings'!$J632))), 'MITRE &amp; Controls Mappings'!$B632,"")</f>
        <v/>
      </c>
      <c r="L634" s="26" t="str">
        <f>IF('MITRE &amp; Controls Mappings'!D632 &lt;&gt;"",'MITRE &amp; Controls Mappings'!D632,"" )</f>
        <v>(L1) Ensure 'Configure Offer Remote Assistance' is set to 'Disabled'</v>
      </c>
    </row>
    <row r="635" spans="1:12" x14ac:dyDescent="0.25">
      <c r="A635" t="str">
        <f>IF(COUNTIF(B635:K635,"="&amp;'MITRE &amp; Controls Mappings'!B633)&gt;0,'MITRE &amp; Controls Mappings'!B633,"")</f>
        <v/>
      </c>
      <c r="B635" t="str">
        <f>IF(OR(OR(OR(OR(OR(ISNUMBER(SEARCH(IF(B$1&lt;&gt;"",B$1,"NA"),'MITRE &amp; Controls Mappings'!$E633)),ISNUMBER(SEARCH(IF(B$1&lt;&gt;"",B$1,"NA"),'MITRE &amp; Controls Mappings'!$F633))),ISNUMBER(SEARCH(IF(B$2&lt;&gt;"",B$2,"NA"),'MITRE &amp; Controls Mappings'!$G633))),ISNUMBER(SEARCH(IF(B$2&lt;&gt;"",B$2,"NA"),'MITRE &amp; Controls Mappings'!$H633))),ISNUMBER(SEARCH(IF(B$3&lt;&gt;"",B$3,"NA"),'MITRE &amp; Controls Mappings'!$I633))),ISNUMBER(SEARCH(IF(B$3&lt;&gt;"",B$3,"NA"),'MITRE &amp; Controls Mappings'!$J633))), 'MITRE &amp; Controls Mappings'!$B633,"")</f>
        <v/>
      </c>
      <c r="C635" t="str">
        <f>IF(OR(OR(OR(OR(OR(ISNUMBER(SEARCH(IF(C$1&lt;&gt;"",C$1,"NA"),'MITRE &amp; Controls Mappings'!$E633)),ISNUMBER(SEARCH(IF(C$1&lt;&gt;"",C$1,"NA"),'MITRE &amp; Controls Mappings'!$F633))),ISNUMBER(SEARCH(IF(C$2&lt;&gt;"",C$2,"NA"),'MITRE &amp; Controls Mappings'!$G633))),ISNUMBER(SEARCH(IF(C$2&lt;&gt;"",C$2,"NA"),'MITRE &amp; Controls Mappings'!$H633))),ISNUMBER(SEARCH(IF(C$3&lt;&gt;"",C$3,"NA"),'MITRE &amp; Controls Mappings'!$I633))),ISNUMBER(SEARCH(IF(C$3&lt;&gt;"",C$3,"NA"),'MITRE &amp; Controls Mappings'!$J633))), 'MITRE &amp; Controls Mappings'!$B633,"")</f>
        <v/>
      </c>
      <c r="D635" t="str">
        <f>IF(OR(OR(OR(OR(OR(ISNUMBER(SEARCH(IF(D$1&lt;&gt;"",D$1,"NA"),'MITRE &amp; Controls Mappings'!$E633)),ISNUMBER(SEARCH(IF(D$1&lt;&gt;"",D$1,"NA"),'MITRE &amp; Controls Mappings'!$F633))),ISNUMBER(SEARCH(IF(D$2&lt;&gt;"",D$2,"NA"),'MITRE &amp; Controls Mappings'!$G633))),ISNUMBER(SEARCH(IF(D$2&lt;&gt;"",D$2,"NA"),'MITRE &amp; Controls Mappings'!$H633))),ISNUMBER(SEARCH(IF(D$3&lt;&gt;"",D$3,"NA"),'MITRE &amp; Controls Mappings'!$I633))),ISNUMBER(SEARCH(IF(D$3&lt;&gt;"",D$3,"NA"),'MITRE &amp; Controls Mappings'!$J633))), 'MITRE &amp; Controls Mappings'!$B633,"")</f>
        <v/>
      </c>
      <c r="E635" t="str">
        <f>IF(OR(OR(OR(OR(OR(ISNUMBER(SEARCH(IF(E$1&lt;&gt;"",E$1,"NA"),'MITRE &amp; Controls Mappings'!$E633)),ISNUMBER(SEARCH(IF(E$1&lt;&gt;"",E$1,"NA"),'MITRE &amp; Controls Mappings'!$F633))),ISNUMBER(SEARCH(IF(E$2&lt;&gt;"",E$2,"NA"),'MITRE &amp; Controls Mappings'!$G633))),ISNUMBER(SEARCH(IF(E$2&lt;&gt;"",E$2,"NA"),'MITRE &amp; Controls Mappings'!$H633))),ISNUMBER(SEARCH(IF(E$3&lt;&gt;"",E$3,"NA"),'MITRE &amp; Controls Mappings'!$I633))),ISNUMBER(SEARCH(IF(E$3&lt;&gt;"",E$3,"NA"),'MITRE &amp; Controls Mappings'!$J633))), 'MITRE &amp; Controls Mappings'!$B633,"")</f>
        <v/>
      </c>
      <c r="F635" t="str">
        <f>IF(OR(OR(OR(OR(OR(ISNUMBER(SEARCH(IF(F$1&lt;&gt;"",F$1,"NA"),'MITRE &amp; Controls Mappings'!$E633)),ISNUMBER(SEARCH(IF(F$1&lt;&gt;"",F$1,"NA"),'MITRE &amp; Controls Mappings'!$F633))),ISNUMBER(SEARCH(IF(F$2&lt;&gt;"",F$2,"NA"),'MITRE &amp; Controls Mappings'!$G633))),ISNUMBER(SEARCH(IF(F$2&lt;&gt;"",F$2,"NA"),'MITRE &amp; Controls Mappings'!$H633))),ISNUMBER(SEARCH(IF(F$3&lt;&gt;"",F$3,"NA"),'MITRE &amp; Controls Mappings'!$I633))),ISNUMBER(SEARCH(IF(F$3&lt;&gt;"",F$3,"NA"),'MITRE &amp; Controls Mappings'!$J633))), 'MITRE &amp; Controls Mappings'!$B633,"")</f>
        <v/>
      </c>
      <c r="G635" t="str">
        <f>IF(OR(OR(OR(OR(OR(ISNUMBER(SEARCH(IF(G$1&lt;&gt;"",G$1,"NA"),'MITRE &amp; Controls Mappings'!$E633)),ISNUMBER(SEARCH(IF(G$1&lt;&gt;"",G$1,"NA"),'MITRE &amp; Controls Mappings'!$F633))),ISNUMBER(SEARCH(IF(G$2&lt;&gt;"",G$2,"NA"),'MITRE &amp; Controls Mappings'!$G633))),ISNUMBER(SEARCH(IF(G$2&lt;&gt;"",G$2,"NA"),'MITRE &amp; Controls Mappings'!$H633))),ISNUMBER(SEARCH(IF(G$3&lt;&gt;"",G$3,"NA"),'MITRE &amp; Controls Mappings'!$I633))),ISNUMBER(SEARCH(IF(G$3&lt;&gt;"",G$3,"NA"),'MITRE &amp; Controls Mappings'!$J633))), 'MITRE &amp; Controls Mappings'!$B633,"")</f>
        <v/>
      </c>
      <c r="H635" t="str">
        <f>IF(OR(OR(OR(OR(OR(ISNUMBER(SEARCH(IF(H$1&lt;&gt;"",H$1,"NA"),'MITRE &amp; Controls Mappings'!$E633)),ISNUMBER(SEARCH(IF(H$1&lt;&gt;"",H$1,"NA"),'MITRE &amp; Controls Mappings'!$F633))),ISNUMBER(SEARCH(IF(H$2&lt;&gt;"",H$2,"NA"),'MITRE &amp; Controls Mappings'!$G633))),ISNUMBER(SEARCH(IF(H$2&lt;&gt;"",H$2,"NA"),'MITRE &amp; Controls Mappings'!$H633))),ISNUMBER(SEARCH(IF(H$3&lt;&gt;"",H$3,"NA"),'MITRE &amp; Controls Mappings'!$I633))),ISNUMBER(SEARCH(IF(H$3&lt;&gt;"",H$3,"NA"),'MITRE &amp; Controls Mappings'!$J633))), 'MITRE &amp; Controls Mappings'!$B633,"")</f>
        <v/>
      </c>
      <c r="I635" t="str">
        <f>IF(OR(OR(OR(OR(OR(ISNUMBER(SEARCH(IF(I$1&lt;&gt;"",I$1,"NA"),'MITRE &amp; Controls Mappings'!$E633)),ISNUMBER(SEARCH(IF(I$1&lt;&gt;"",I$1,"NA"),'MITRE &amp; Controls Mappings'!$F633))),ISNUMBER(SEARCH(IF(I$2&lt;&gt;"",I$2,"NA"),'MITRE &amp; Controls Mappings'!$G633))),ISNUMBER(SEARCH(IF(I$2&lt;&gt;"",I$2,"NA"),'MITRE &amp; Controls Mappings'!$H633))),ISNUMBER(SEARCH(IF(I$3&lt;&gt;"",I$3,"NA"),'MITRE &amp; Controls Mappings'!$I633))),ISNUMBER(SEARCH(IF(I$3&lt;&gt;"",I$3,"NA"),'MITRE &amp; Controls Mappings'!$J633))), 'MITRE &amp; Controls Mappings'!$B633,"")</f>
        <v/>
      </c>
      <c r="J635" t="str">
        <f>IF(OR(OR(OR(OR(OR(ISNUMBER(SEARCH(IF(J$1&lt;&gt;"",J$1,"NA"),'MITRE &amp; Controls Mappings'!$E633)),ISNUMBER(SEARCH(IF(J$1&lt;&gt;"",J$1,"NA"),'MITRE &amp; Controls Mappings'!$F633))),ISNUMBER(SEARCH(IF(J$2&lt;&gt;"",J$2,"NA"),'MITRE &amp; Controls Mappings'!$G633))),ISNUMBER(SEARCH(IF(J$2&lt;&gt;"",J$2,"NA"),'MITRE &amp; Controls Mappings'!$H633))),ISNUMBER(SEARCH(IF(J$3&lt;&gt;"",J$3,"NA"),'MITRE &amp; Controls Mappings'!$I633))),ISNUMBER(SEARCH(IF(J$3&lt;&gt;"",J$3,"NA"),'MITRE &amp; Controls Mappings'!$J633))), 'MITRE &amp; Controls Mappings'!$B633,"")</f>
        <v/>
      </c>
      <c r="K635" t="str">
        <f>IF(OR(OR(OR(OR(OR(ISNUMBER(SEARCH(IF(K$1&lt;&gt;"",K$1,"NA"),'MITRE &amp; Controls Mappings'!$E633)),ISNUMBER(SEARCH(IF(K$1&lt;&gt;"",K$1,"NA"),'MITRE &amp; Controls Mappings'!$F633))),ISNUMBER(SEARCH(IF(K$2&lt;&gt;"",K$2,"NA"),'MITRE &amp; Controls Mappings'!$G633))),ISNUMBER(SEARCH(IF(K$2&lt;&gt;"",K$2,"NA"),'MITRE &amp; Controls Mappings'!$H633))),ISNUMBER(SEARCH(IF(K$3&lt;&gt;"",K$3,"NA"),'MITRE &amp; Controls Mappings'!$I633))),ISNUMBER(SEARCH(IF(K$3&lt;&gt;"",K$3,"NA"),'MITRE &amp; Controls Mappings'!$J633))), 'MITRE &amp; Controls Mappings'!$B633,"")</f>
        <v/>
      </c>
      <c r="L635" s="26" t="str">
        <f>IF('MITRE &amp; Controls Mappings'!D633 &lt;&gt;"",'MITRE &amp; Controls Mappings'!D633,"" )</f>
        <v>(L1) Ensure 'Configure Solicited Remote Assistance' is set to 'Disabled'</v>
      </c>
    </row>
    <row r="636" spans="1:12" x14ac:dyDescent="0.25">
      <c r="A636" t="str">
        <f>IF(COUNTIF(B636:K636,"="&amp;'MITRE &amp; Controls Mappings'!B634)&gt;0,'MITRE &amp; Controls Mappings'!B634,"")</f>
        <v/>
      </c>
      <c r="B636" t="str">
        <f>IF(OR(OR(OR(OR(OR(ISNUMBER(SEARCH(IF(B$1&lt;&gt;"",B$1,"NA"),'MITRE &amp; Controls Mappings'!$E634)),ISNUMBER(SEARCH(IF(B$1&lt;&gt;"",B$1,"NA"),'MITRE &amp; Controls Mappings'!$F634))),ISNUMBER(SEARCH(IF(B$2&lt;&gt;"",B$2,"NA"),'MITRE &amp; Controls Mappings'!$G634))),ISNUMBER(SEARCH(IF(B$2&lt;&gt;"",B$2,"NA"),'MITRE &amp; Controls Mappings'!$H634))),ISNUMBER(SEARCH(IF(B$3&lt;&gt;"",B$3,"NA"),'MITRE &amp; Controls Mappings'!$I634))),ISNUMBER(SEARCH(IF(B$3&lt;&gt;"",B$3,"NA"),'MITRE &amp; Controls Mappings'!$J634))), 'MITRE &amp; Controls Mappings'!$B634,"")</f>
        <v/>
      </c>
      <c r="C636" t="str">
        <f>IF(OR(OR(OR(OR(OR(ISNUMBER(SEARCH(IF(C$1&lt;&gt;"",C$1,"NA"),'MITRE &amp; Controls Mappings'!$E634)),ISNUMBER(SEARCH(IF(C$1&lt;&gt;"",C$1,"NA"),'MITRE &amp; Controls Mappings'!$F634))),ISNUMBER(SEARCH(IF(C$2&lt;&gt;"",C$2,"NA"),'MITRE &amp; Controls Mappings'!$G634))),ISNUMBER(SEARCH(IF(C$2&lt;&gt;"",C$2,"NA"),'MITRE &amp; Controls Mappings'!$H634))),ISNUMBER(SEARCH(IF(C$3&lt;&gt;"",C$3,"NA"),'MITRE &amp; Controls Mappings'!$I634))),ISNUMBER(SEARCH(IF(C$3&lt;&gt;"",C$3,"NA"),'MITRE &amp; Controls Mappings'!$J634))), 'MITRE &amp; Controls Mappings'!$B634,"")</f>
        <v/>
      </c>
      <c r="D636" t="str">
        <f>IF(OR(OR(OR(OR(OR(ISNUMBER(SEARCH(IF(D$1&lt;&gt;"",D$1,"NA"),'MITRE &amp; Controls Mappings'!$E634)),ISNUMBER(SEARCH(IF(D$1&lt;&gt;"",D$1,"NA"),'MITRE &amp; Controls Mappings'!$F634))),ISNUMBER(SEARCH(IF(D$2&lt;&gt;"",D$2,"NA"),'MITRE &amp; Controls Mappings'!$G634))),ISNUMBER(SEARCH(IF(D$2&lt;&gt;"",D$2,"NA"),'MITRE &amp; Controls Mappings'!$H634))),ISNUMBER(SEARCH(IF(D$3&lt;&gt;"",D$3,"NA"),'MITRE &amp; Controls Mappings'!$I634))),ISNUMBER(SEARCH(IF(D$3&lt;&gt;"",D$3,"NA"),'MITRE &amp; Controls Mappings'!$J634))), 'MITRE &amp; Controls Mappings'!$B634,"")</f>
        <v/>
      </c>
      <c r="E636" t="str">
        <f>IF(OR(OR(OR(OR(OR(ISNUMBER(SEARCH(IF(E$1&lt;&gt;"",E$1,"NA"),'MITRE &amp; Controls Mappings'!$E634)),ISNUMBER(SEARCH(IF(E$1&lt;&gt;"",E$1,"NA"),'MITRE &amp; Controls Mappings'!$F634))),ISNUMBER(SEARCH(IF(E$2&lt;&gt;"",E$2,"NA"),'MITRE &amp; Controls Mappings'!$G634))),ISNUMBER(SEARCH(IF(E$2&lt;&gt;"",E$2,"NA"),'MITRE &amp; Controls Mappings'!$H634))),ISNUMBER(SEARCH(IF(E$3&lt;&gt;"",E$3,"NA"),'MITRE &amp; Controls Mappings'!$I634))),ISNUMBER(SEARCH(IF(E$3&lt;&gt;"",E$3,"NA"),'MITRE &amp; Controls Mappings'!$J634))), 'MITRE &amp; Controls Mappings'!$B634,"")</f>
        <v/>
      </c>
      <c r="F636" t="str">
        <f>IF(OR(OR(OR(OR(OR(ISNUMBER(SEARCH(IF(F$1&lt;&gt;"",F$1,"NA"),'MITRE &amp; Controls Mappings'!$E634)),ISNUMBER(SEARCH(IF(F$1&lt;&gt;"",F$1,"NA"),'MITRE &amp; Controls Mappings'!$F634))),ISNUMBER(SEARCH(IF(F$2&lt;&gt;"",F$2,"NA"),'MITRE &amp; Controls Mappings'!$G634))),ISNUMBER(SEARCH(IF(F$2&lt;&gt;"",F$2,"NA"),'MITRE &amp; Controls Mappings'!$H634))),ISNUMBER(SEARCH(IF(F$3&lt;&gt;"",F$3,"NA"),'MITRE &amp; Controls Mappings'!$I634))),ISNUMBER(SEARCH(IF(F$3&lt;&gt;"",F$3,"NA"),'MITRE &amp; Controls Mappings'!$J634))), 'MITRE &amp; Controls Mappings'!$B634,"")</f>
        <v/>
      </c>
      <c r="G636" t="str">
        <f>IF(OR(OR(OR(OR(OR(ISNUMBER(SEARCH(IF(G$1&lt;&gt;"",G$1,"NA"),'MITRE &amp; Controls Mappings'!$E634)),ISNUMBER(SEARCH(IF(G$1&lt;&gt;"",G$1,"NA"),'MITRE &amp; Controls Mappings'!$F634))),ISNUMBER(SEARCH(IF(G$2&lt;&gt;"",G$2,"NA"),'MITRE &amp; Controls Mappings'!$G634))),ISNUMBER(SEARCH(IF(G$2&lt;&gt;"",G$2,"NA"),'MITRE &amp; Controls Mappings'!$H634))),ISNUMBER(SEARCH(IF(G$3&lt;&gt;"",G$3,"NA"),'MITRE &amp; Controls Mappings'!$I634))),ISNUMBER(SEARCH(IF(G$3&lt;&gt;"",G$3,"NA"),'MITRE &amp; Controls Mappings'!$J634))), 'MITRE &amp; Controls Mappings'!$B634,"")</f>
        <v/>
      </c>
      <c r="H636" t="str">
        <f>IF(OR(OR(OR(OR(OR(ISNUMBER(SEARCH(IF(H$1&lt;&gt;"",H$1,"NA"),'MITRE &amp; Controls Mappings'!$E634)),ISNUMBER(SEARCH(IF(H$1&lt;&gt;"",H$1,"NA"),'MITRE &amp; Controls Mappings'!$F634))),ISNUMBER(SEARCH(IF(H$2&lt;&gt;"",H$2,"NA"),'MITRE &amp; Controls Mappings'!$G634))),ISNUMBER(SEARCH(IF(H$2&lt;&gt;"",H$2,"NA"),'MITRE &amp; Controls Mappings'!$H634))),ISNUMBER(SEARCH(IF(H$3&lt;&gt;"",H$3,"NA"),'MITRE &amp; Controls Mappings'!$I634))),ISNUMBER(SEARCH(IF(H$3&lt;&gt;"",H$3,"NA"),'MITRE &amp; Controls Mappings'!$J634))), 'MITRE &amp; Controls Mappings'!$B634,"")</f>
        <v/>
      </c>
      <c r="I636" t="str">
        <f>IF(OR(OR(OR(OR(OR(ISNUMBER(SEARCH(IF(I$1&lt;&gt;"",I$1,"NA"),'MITRE &amp; Controls Mappings'!$E634)),ISNUMBER(SEARCH(IF(I$1&lt;&gt;"",I$1,"NA"),'MITRE &amp; Controls Mappings'!$F634))),ISNUMBER(SEARCH(IF(I$2&lt;&gt;"",I$2,"NA"),'MITRE &amp; Controls Mappings'!$G634))),ISNUMBER(SEARCH(IF(I$2&lt;&gt;"",I$2,"NA"),'MITRE &amp; Controls Mappings'!$H634))),ISNUMBER(SEARCH(IF(I$3&lt;&gt;"",I$3,"NA"),'MITRE &amp; Controls Mappings'!$I634))),ISNUMBER(SEARCH(IF(I$3&lt;&gt;"",I$3,"NA"),'MITRE &amp; Controls Mappings'!$J634))), 'MITRE &amp; Controls Mappings'!$B634,"")</f>
        <v/>
      </c>
      <c r="J636" t="str">
        <f>IF(OR(OR(OR(OR(OR(ISNUMBER(SEARCH(IF(J$1&lt;&gt;"",J$1,"NA"),'MITRE &amp; Controls Mappings'!$E634)),ISNUMBER(SEARCH(IF(J$1&lt;&gt;"",J$1,"NA"),'MITRE &amp; Controls Mappings'!$F634))),ISNUMBER(SEARCH(IF(J$2&lt;&gt;"",J$2,"NA"),'MITRE &amp; Controls Mappings'!$G634))),ISNUMBER(SEARCH(IF(J$2&lt;&gt;"",J$2,"NA"),'MITRE &amp; Controls Mappings'!$H634))),ISNUMBER(SEARCH(IF(J$3&lt;&gt;"",J$3,"NA"),'MITRE &amp; Controls Mappings'!$I634))),ISNUMBER(SEARCH(IF(J$3&lt;&gt;"",J$3,"NA"),'MITRE &amp; Controls Mappings'!$J634))), 'MITRE &amp; Controls Mappings'!$B634,"")</f>
        <v/>
      </c>
      <c r="K636" t="str">
        <f>IF(OR(OR(OR(OR(OR(ISNUMBER(SEARCH(IF(K$1&lt;&gt;"",K$1,"NA"),'MITRE &amp; Controls Mappings'!$E634)),ISNUMBER(SEARCH(IF(K$1&lt;&gt;"",K$1,"NA"),'MITRE &amp; Controls Mappings'!$F634))),ISNUMBER(SEARCH(IF(K$2&lt;&gt;"",K$2,"NA"),'MITRE &amp; Controls Mappings'!$G634))),ISNUMBER(SEARCH(IF(K$2&lt;&gt;"",K$2,"NA"),'MITRE &amp; Controls Mappings'!$H634))),ISNUMBER(SEARCH(IF(K$3&lt;&gt;"",K$3,"NA"),'MITRE &amp; Controls Mappings'!$I634))),ISNUMBER(SEARCH(IF(K$3&lt;&gt;"",K$3,"NA"),'MITRE &amp; Controls Mappings'!$J634))), 'MITRE &amp; Controls Mappings'!$B634,"")</f>
        <v/>
      </c>
      <c r="L636" s="26" t="str">
        <f>IF('MITRE &amp; Controls Mappings'!D634 &lt;&gt;"",'MITRE &amp; Controls Mappings'!D634,"" )</f>
        <v>(L1) Ensure 'Configure Solicited Remote Assistance' is set to 'Disabled'</v>
      </c>
    </row>
    <row r="637" spans="1:12" x14ac:dyDescent="0.25">
      <c r="A637" t="str">
        <f>IF(COUNTIF(B637:K637,"="&amp;'MITRE &amp; Controls Mappings'!B635)&gt;0,'MITRE &amp; Controls Mappings'!B635,"")</f>
        <v/>
      </c>
      <c r="B637" t="str">
        <f>IF(OR(OR(OR(OR(OR(ISNUMBER(SEARCH(IF(B$1&lt;&gt;"",B$1,"NA"),'MITRE &amp; Controls Mappings'!$E635)),ISNUMBER(SEARCH(IF(B$1&lt;&gt;"",B$1,"NA"),'MITRE &amp; Controls Mappings'!$F635))),ISNUMBER(SEARCH(IF(B$2&lt;&gt;"",B$2,"NA"),'MITRE &amp; Controls Mappings'!$G635))),ISNUMBER(SEARCH(IF(B$2&lt;&gt;"",B$2,"NA"),'MITRE &amp; Controls Mappings'!$H635))),ISNUMBER(SEARCH(IF(B$3&lt;&gt;"",B$3,"NA"),'MITRE &amp; Controls Mappings'!$I635))),ISNUMBER(SEARCH(IF(B$3&lt;&gt;"",B$3,"NA"),'MITRE &amp; Controls Mappings'!$J635))), 'MITRE &amp; Controls Mappings'!$B635,"")</f>
        <v/>
      </c>
      <c r="C637" t="str">
        <f>IF(OR(OR(OR(OR(OR(ISNUMBER(SEARCH(IF(C$1&lt;&gt;"",C$1,"NA"),'MITRE &amp; Controls Mappings'!$E635)),ISNUMBER(SEARCH(IF(C$1&lt;&gt;"",C$1,"NA"),'MITRE &amp; Controls Mappings'!$F635))),ISNUMBER(SEARCH(IF(C$2&lt;&gt;"",C$2,"NA"),'MITRE &amp; Controls Mappings'!$G635))),ISNUMBER(SEARCH(IF(C$2&lt;&gt;"",C$2,"NA"),'MITRE &amp; Controls Mappings'!$H635))),ISNUMBER(SEARCH(IF(C$3&lt;&gt;"",C$3,"NA"),'MITRE &amp; Controls Mappings'!$I635))),ISNUMBER(SEARCH(IF(C$3&lt;&gt;"",C$3,"NA"),'MITRE &amp; Controls Mappings'!$J635))), 'MITRE &amp; Controls Mappings'!$B635,"")</f>
        <v/>
      </c>
      <c r="D637" t="str">
        <f>IF(OR(OR(OR(OR(OR(ISNUMBER(SEARCH(IF(D$1&lt;&gt;"",D$1,"NA"),'MITRE &amp; Controls Mappings'!$E635)),ISNUMBER(SEARCH(IF(D$1&lt;&gt;"",D$1,"NA"),'MITRE &amp; Controls Mappings'!$F635))),ISNUMBER(SEARCH(IF(D$2&lt;&gt;"",D$2,"NA"),'MITRE &amp; Controls Mappings'!$G635))),ISNUMBER(SEARCH(IF(D$2&lt;&gt;"",D$2,"NA"),'MITRE &amp; Controls Mappings'!$H635))),ISNUMBER(SEARCH(IF(D$3&lt;&gt;"",D$3,"NA"),'MITRE &amp; Controls Mappings'!$I635))),ISNUMBER(SEARCH(IF(D$3&lt;&gt;"",D$3,"NA"),'MITRE &amp; Controls Mappings'!$J635))), 'MITRE &amp; Controls Mappings'!$B635,"")</f>
        <v/>
      </c>
      <c r="E637" t="str">
        <f>IF(OR(OR(OR(OR(OR(ISNUMBER(SEARCH(IF(E$1&lt;&gt;"",E$1,"NA"),'MITRE &amp; Controls Mappings'!$E635)),ISNUMBER(SEARCH(IF(E$1&lt;&gt;"",E$1,"NA"),'MITRE &amp; Controls Mappings'!$F635))),ISNUMBER(SEARCH(IF(E$2&lt;&gt;"",E$2,"NA"),'MITRE &amp; Controls Mappings'!$G635))),ISNUMBER(SEARCH(IF(E$2&lt;&gt;"",E$2,"NA"),'MITRE &amp; Controls Mappings'!$H635))),ISNUMBER(SEARCH(IF(E$3&lt;&gt;"",E$3,"NA"),'MITRE &amp; Controls Mappings'!$I635))),ISNUMBER(SEARCH(IF(E$3&lt;&gt;"",E$3,"NA"),'MITRE &amp; Controls Mappings'!$J635))), 'MITRE &amp; Controls Mappings'!$B635,"")</f>
        <v/>
      </c>
      <c r="F637" t="str">
        <f>IF(OR(OR(OR(OR(OR(ISNUMBER(SEARCH(IF(F$1&lt;&gt;"",F$1,"NA"),'MITRE &amp; Controls Mappings'!$E635)),ISNUMBER(SEARCH(IF(F$1&lt;&gt;"",F$1,"NA"),'MITRE &amp; Controls Mappings'!$F635))),ISNUMBER(SEARCH(IF(F$2&lt;&gt;"",F$2,"NA"),'MITRE &amp; Controls Mappings'!$G635))),ISNUMBER(SEARCH(IF(F$2&lt;&gt;"",F$2,"NA"),'MITRE &amp; Controls Mappings'!$H635))),ISNUMBER(SEARCH(IF(F$3&lt;&gt;"",F$3,"NA"),'MITRE &amp; Controls Mappings'!$I635))),ISNUMBER(SEARCH(IF(F$3&lt;&gt;"",F$3,"NA"),'MITRE &amp; Controls Mappings'!$J635))), 'MITRE &amp; Controls Mappings'!$B635,"")</f>
        <v/>
      </c>
      <c r="G637" t="str">
        <f>IF(OR(OR(OR(OR(OR(ISNUMBER(SEARCH(IF(G$1&lt;&gt;"",G$1,"NA"),'MITRE &amp; Controls Mappings'!$E635)),ISNUMBER(SEARCH(IF(G$1&lt;&gt;"",G$1,"NA"),'MITRE &amp; Controls Mappings'!$F635))),ISNUMBER(SEARCH(IF(G$2&lt;&gt;"",G$2,"NA"),'MITRE &amp; Controls Mappings'!$G635))),ISNUMBER(SEARCH(IF(G$2&lt;&gt;"",G$2,"NA"),'MITRE &amp; Controls Mappings'!$H635))),ISNUMBER(SEARCH(IF(G$3&lt;&gt;"",G$3,"NA"),'MITRE &amp; Controls Mappings'!$I635))),ISNUMBER(SEARCH(IF(G$3&lt;&gt;"",G$3,"NA"),'MITRE &amp; Controls Mappings'!$J635))), 'MITRE &amp; Controls Mappings'!$B635,"")</f>
        <v/>
      </c>
      <c r="H637" t="str">
        <f>IF(OR(OR(OR(OR(OR(ISNUMBER(SEARCH(IF(H$1&lt;&gt;"",H$1,"NA"),'MITRE &amp; Controls Mappings'!$E635)),ISNUMBER(SEARCH(IF(H$1&lt;&gt;"",H$1,"NA"),'MITRE &amp; Controls Mappings'!$F635))),ISNUMBER(SEARCH(IF(H$2&lt;&gt;"",H$2,"NA"),'MITRE &amp; Controls Mappings'!$G635))),ISNUMBER(SEARCH(IF(H$2&lt;&gt;"",H$2,"NA"),'MITRE &amp; Controls Mappings'!$H635))),ISNUMBER(SEARCH(IF(H$3&lt;&gt;"",H$3,"NA"),'MITRE &amp; Controls Mappings'!$I635))),ISNUMBER(SEARCH(IF(H$3&lt;&gt;"",H$3,"NA"),'MITRE &amp; Controls Mappings'!$J635))), 'MITRE &amp; Controls Mappings'!$B635,"")</f>
        <v/>
      </c>
      <c r="I637" t="str">
        <f>IF(OR(OR(OR(OR(OR(ISNUMBER(SEARCH(IF(I$1&lt;&gt;"",I$1,"NA"),'MITRE &amp; Controls Mappings'!$E635)),ISNUMBER(SEARCH(IF(I$1&lt;&gt;"",I$1,"NA"),'MITRE &amp; Controls Mappings'!$F635))),ISNUMBER(SEARCH(IF(I$2&lt;&gt;"",I$2,"NA"),'MITRE &amp; Controls Mappings'!$G635))),ISNUMBER(SEARCH(IF(I$2&lt;&gt;"",I$2,"NA"),'MITRE &amp; Controls Mappings'!$H635))),ISNUMBER(SEARCH(IF(I$3&lt;&gt;"",I$3,"NA"),'MITRE &amp; Controls Mappings'!$I635))),ISNUMBER(SEARCH(IF(I$3&lt;&gt;"",I$3,"NA"),'MITRE &amp; Controls Mappings'!$J635))), 'MITRE &amp; Controls Mappings'!$B635,"")</f>
        <v/>
      </c>
      <c r="J637" t="str">
        <f>IF(OR(OR(OR(OR(OR(ISNUMBER(SEARCH(IF(J$1&lt;&gt;"",J$1,"NA"),'MITRE &amp; Controls Mappings'!$E635)),ISNUMBER(SEARCH(IF(J$1&lt;&gt;"",J$1,"NA"),'MITRE &amp; Controls Mappings'!$F635))),ISNUMBER(SEARCH(IF(J$2&lt;&gt;"",J$2,"NA"),'MITRE &amp; Controls Mappings'!$G635))),ISNUMBER(SEARCH(IF(J$2&lt;&gt;"",J$2,"NA"),'MITRE &amp; Controls Mappings'!$H635))),ISNUMBER(SEARCH(IF(J$3&lt;&gt;"",J$3,"NA"),'MITRE &amp; Controls Mappings'!$I635))),ISNUMBER(SEARCH(IF(J$3&lt;&gt;"",J$3,"NA"),'MITRE &amp; Controls Mappings'!$J635))), 'MITRE &amp; Controls Mappings'!$B635,"")</f>
        <v/>
      </c>
      <c r="K637" t="str">
        <f>IF(OR(OR(OR(OR(OR(ISNUMBER(SEARCH(IF(K$1&lt;&gt;"",K$1,"NA"),'MITRE &amp; Controls Mappings'!$E635)),ISNUMBER(SEARCH(IF(K$1&lt;&gt;"",K$1,"NA"),'MITRE &amp; Controls Mappings'!$F635))),ISNUMBER(SEARCH(IF(K$2&lt;&gt;"",K$2,"NA"),'MITRE &amp; Controls Mappings'!$G635))),ISNUMBER(SEARCH(IF(K$2&lt;&gt;"",K$2,"NA"),'MITRE &amp; Controls Mappings'!$H635))),ISNUMBER(SEARCH(IF(K$3&lt;&gt;"",K$3,"NA"),'MITRE &amp; Controls Mappings'!$I635))),ISNUMBER(SEARCH(IF(K$3&lt;&gt;"",K$3,"NA"),'MITRE &amp; Controls Mappings'!$J635))), 'MITRE &amp; Controls Mappings'!$B635,"")</f>
        <v/>
      </c>
      <c r="L637" s="26" t="str">
        <f>IF('MITRE &amp; Controls Mappings'!D635 &lt;&gt;"",'MITRE &amp; Controls Mappings'!D635,"" )</f>
        <v>Remote Procedure Call</v>
      </c>
    </row>
    <row r="638" spans="1:12" x14ac:dyDescent="0.25">
      <c r="A638" t="str">
        <f>IF(COUNTIF(B638:K638,"="&amp;'MITRE &amp; Controls Mappings'!B636)&gt;0,'MITRE &amp; Controls Mappings'!B636,"")</f>
        <v/>
      </c>
      <c r="B638" t="str">
        <f>IF(OR(OR(OR(OR(OR(ISNUMBER(SEARCH(IF(B$1&lt;&gt;"",B$1,"NA"),'MITRE &amp; Controls Mappings'!$E636)),ISNUMBER(SEARCH(IF(B$1&lt;&gt;"",B$1,"NA"),'MITRE &amp; Controls Mappings'!$F636))),ISNUMBER(SEARCH(IF(B$2&lt;&gt;"",B$2,"NA"),'MITRE &amp; Controls Mappings'!$G636))),ISNUMBER(SEARCH(IF(B$2&lt;&gt;"",B$2,"NA"),'MITRE &amp; Controls Mappings'!$H636))),ISNUMBER(SEARCH(IF(B$3&lt;&gt;"",B$3,"NA"),'MITRE &amp; Controls Mappings'!$I636))),ISNUMBER(SEARCH(IF(B$3&lt;&gt;"",B$3,"NA"),'MITRE &amp; Controls Mappings'!$J636))), 'MITRE &amp; Controls Mappings'!$B636,"")</f>
        <v/>
      </c>
      <c r="C638" t="str">
        <f>IF(OR(OR(OR(OR(OR(ISNUMBER(SEARCH(IF(C$1&lt;&gt;"",C$1,"NA"),'MITRE &amp; Controls Mappings'!$E636)),ISNUMBER(SEARCH(IF(C$1&lt;&gt;"",C$1,"NA"),'MITRE &amp; Controls Mappings'!$F636))),ISNUMBER(SEARCH(IF(C$2&lt;&gt;"",C$2,"NA"),'MITRE &amp; Controls Mappings'!$G636))),ISNUMBER(SEARCH(IF(C$2&lt;&gt;"",C$2,"NA"),'MITRE &amp; Controls Mappings'!$H636))),ISNUMBER(SEARCH(IF(C$3&lt;&gt;"",C$3,"NA"),'MITRE &amp; Controls Mappings'!$I636))),ISNUMBER(SEARCH(IF(C$3&lt;&gt;"",C$3,"NA"),'MITRE &amp; Controls Mappings'!$J636))), 'MITRE &amp; Controls Mappings'!$B636,"")</f>
        <v/>
      </c>
      <c r="D638" t="str">
        <f>IF(OR(OR(OR(OR(OR(ISNUMBER(SEARCH(IF(D$1&lt;&gt;"",D$1,"NA"),'MITRE &amp; Controls Mappings'!$E636)),ISNUMBER(SEARCH(IF(D$1&lt;&gt;"",D$1,"NA"),'MITRE &amp; Controls Mappings'!$F636))),ISNUMBER(SEARCH(IF(D$2&lt;&gt;"",D$2,"NA"),'MITRE &amp; Controls Mappings'!$G636))),ISNUMBER(SEARCH(IF(D$2&lt;&gt;"",D$2,"NA"),'MITRE &amp; Controls Mappings'!$H636))),ISNUMBER(SEARCH(IF(D$3&lt;&gt;"",D$3,"NA"),'MITRE &amp; Controls Mappings'!$I636))),ISNUMBER(SEARCH(IF(D$3&lt;&gt;"",D$3,"NA"),'MITRE &amp; Controls Mappings'!$J636))), 'MITRE &amp; Controls Mappings'!$B636,"")</f>
        <v/>
      </c>
      <c r="E638" t="str">
        <f>IF(OR(OR(OR(OR(OR(ISNUMBER(SEARCH(IF(E$1&lt;&gt;"",E$1,"NA"),'MITRE &amp; Controls Mappings'!$E636)),ISNUMBER(SEARCH(IF(E$1&lt;&gt;"",E$1,"NA"),'MITRE &amp; Controls Mappings'!$F636))),ISNUMBER(SEARCH(IF(E$2&lt;&gt;"",E$2,"NA"),'MITRE &amp; Controls Mappings'!$G636))),ISNUMBER(SEARCH(IF(E$2&lt;&gt;"",E$2,"NA"),'MITRE &amp; Controls Mappings'!$H636))),ISNUMBER(SEARCH(IF(E$3&lt;&gt;"",E$3,"NA"),'MITRE &amp; Controls Mappings'!$I636))),ISNUMBER(SEARCH(IF(E$3&lt;&gt;"",E$3,"NA"),'MITRE &amp; Controls Mappings'!$J636))), 'MITRE &amp; Controls Mappings'!$B636,"")</f>
        <v/>
      </c>
      <c r="F638" t="str">
        <f>IF(OR(OR(OR(OR(OR(ISNUMBER(SEARCH(IF(F$1&lt;&gt;"",F$1,"NA"),'MITRE &amp; Controls Mappings'!$E636)),ISNUMBER(SEARCH(IF(F$1&lt;&gt;"",F$1,"NA"),'MITRE &amp; Controls Mappings'!$F636))),ISNUMBER(SEARCH(IF(F$2&lt;&gt;"",F$2,"NA"),'MITRE &amp; Controls Mappings'!$G636))),ISNUMBER(SEARCH(IF(F$2&lt;&gt;"",F$2,"NA"),'MITRE &amp; Controls Mappings'!$H636))),ISNUMBER(SEARCH(IF(F$3&lt;&gt;"",F$3,"NA"),'MITRE &amp; Controls Mappings'!$I636))),ISNUMBER(SEARCH(IF(F$3&lt;&gt;"",F$3,"NA"),'MITRE &amp; Controls Mappings'!$J636))), 'MITRE &amp; Controls Mappings'!$B636,"")</f>
        <v/>
      </c>
      <c r="G638" t="str">
        <f>IF(OR(OR(OR(OR(OR(ISNUMBER(SEARCH(IF(G$1&lt;&gt;"",G$1,"NA"),'MITRE &amp; Controls Mappings'!$E636)),ISNUMBER(SEARCH(IF(G$1&lt;&gt;"",G$1,"NA"),'MITRE &amp; Controls Mappings'!$F636))),ISNUMBER(SEARCH(IF(G$2&lt;&gt;"",G$2,"NA"),'MITRE &amp; Controls Mappings'!$G636))),ISNUMBER(SEARCH(IF(G$2&lt;&gt;"",G$2,"NA"),'MITRE &amp; Controls Mappings'!$H636))),ISNUMBER(SEARCH(IF(G$3&lt;&gt;"",G$3,"NA"),'MITRE &amp; Controls Mappings'!$I636))),ISNUMBER(SEARCH(IF(G$3&lt;&gt;"",G$3,"NA"),'MITRE &amp; Controls Mappings'!$J636))), 'MITRE &amp; Controls Mappings'!$B636,"")</f>
        <v/>
      </c>
      <c r="H638" t="str">
        <f>IF(OR(OR(OR(OR(OR(ISNUMBER(SEARCH(IF(H$1&lt;&gt;"",H$1,"NA"),'MITRE &amp; Controls Mappings'!$E636)),ISNUMBER(SEARCH(IF(H$1&lt;&gt;"",H$1,"NA"),'MITRE &amp; Controls Mappings'!$F636))),ISNUMBER(SEARCH(IF(H$2&lt;&gt;"",H$2,"NA"),'MITRE &amp; Controls Mappings'!$G636))),ISNUMBER(SEARCH(IF(H$2&lt;&gt;"",H$2,"NA"),'MITRE &amp; Controls Mappings'!$H636))),ISNUMBER(SEARCH(IF(H$3&lt;&gt;"",H$3,"NA"),'MITRE &amp; Controls Mappings'!$I636))),ISNUMBER(SEARCH(IF(H$3&lt;&gt;"",H$3,"NA"),'MITRE &amp; Controls Mappings'!$J636))), 'MITRE &amp; Controls Mappings'!$B636,"")</f>
        <v/>
      </c>
      <c r="I638" t="str">
        <f>IF(OR(OR(OR(OR(OR(ISNUMBER(SEARCH(IF(I$1&lt;&gt;"",I$1,"NA"),'MITRE &amp; Controls Mappings'!$E636)),ISNUMBER(SEARCH(IF(I$1&lt;&gt;"",I$1,"NA"),'MITRE &amp; Controls Mappings'!$F636))),ISNUMBER(SEARCH(IF(I$2&lt;&gt;"",I$2,"NA"),'MITRE &amp; Controls Mappings'!$G636))),ISNUMBER(SEARCH(IF(I$2&lt;&gt;"",I$2,"NA"),'MITRE &amp; Controls Mappings'!$H636))),ISNUMBER(SEARCH(IF(I$3&lt;&gt;"",I$3,"NA"),'MITRE &amp; Controls Mappings'!$I636))),ISNUMBER(SEARCH(IF(I$3&lt;&gt;"",I$3,"NA"),'MITRE &amp; Controls Mappings'!$J636))), 'MITRE &amp; Controls Mappings'!$B636,"")</f>
        <v/>
      </c>
      <c r="J638" t="str">
        <f>IF(OR(OR(OR(OR(OR(ISNUMBER(SEARCH(IF(J$1&lt;&gt;"",J$1,"NA"),'MITRE &amp; Controls Mappings'!$E636)),ISNUMBER(SEARCH(IF(J$1&lt;&gt;"",J$1,"NA"),'MITRE &amp; Controls Mappings'!$F636))),ISNUMBER(SEARCH(IF(J$2&lt;&gt;"",J$2,"NA"),'MITRE &amp; Controls Mappings'!$G636))),ISNUMBER(SEARCH(IF(J$2&lt;&gt;"",J$2,"NA"),'MITRE &amp; Controls Mappings'!$H636))),ISNUMBER(SEARCH(IF(J$3&lt;&gt;"",J$3,"NA"),'MITRE &amp; Controls Mappings'!$I636))),ISNUMBER(SEARCH(IF(J$3&lt;&gt;"",J$3,"NA"),'MITRE &amp; Controls Mappings'!$J636))), 'MITRE &amp; Controls Mappings'!$B636,"")</f>
        <v/>
      </c>
      <c r="K638" t="str">
        <f>IF(OR(OR(OR(OR(OR(ISNUMBER(SEARCH(IF(K$1&lt;&gt;"",K$1,"NA"),'MITRE &amp; Controls Mappings'!$E636)),ISNUMBER(SEARCH(IF(K$1&lt;&gt;"",K$1,"NA"),'MITRE &amp; Controls Mappings'!$F636))),ISNUMBER(SEARCH(IF(K$2&lt;&gt;"",K$2,"NA"),'MITRE &amp; Controls Mappings'!$G636))),ISNUMBER(SEARCH(IF(K$2&lt;&gt;"",K$2,"NA"),'MITRE &amp; Controls Mappings'!$H636))),ISNUMBER(SEARCH(IF(K$3&lt;&gt;"",K$3,"NA"),'MITRE &amp; Controls Mappings'!$I636))),ISNUMBER(SEARCH(IF(K$3&lt;&gt;"",K$3,"NA"),'MITRE &amp; Controls Mappings'!$J636))), 'MITRE &amp; Controls Mappings'!$B636,"")</f>
        <v/>
      </c>
      <c r="L638" s="26" t="str">
        <f>IF('MITRE &amp; Controls Mappings'!D636 &lt;&gt;"",'MITRE &amp; Controls Mappings'!D636,"" )</f>
        <v>(L1) Ensure 'Enable RPC Endpoint Mapper Client Authentication' is set to 'Enabled' (MS only)</v>
      </c>
    </row>
    <row r="639" spans="1:12" x14ac:dyDescent="0.25">
      <c r="A639" t="str">
        <f>IF(COUNTIF(B639:K639,"="&amp;'MITRE &amp; Controls Mappings'!B637)&gt;0,'MITRE &amp; Controls Mappings'!B637,"")</f>
        <v/>
      </c>
      <c r="B639" t="str">
        <f>IF(OR(OR(OR(OR(OR(ISNUMBER(SEARCH(IF(B$1&lt;&gt;"",B$1,"NA"),'MITRE &amp; Controls Mappings'!$E637)),ISNUMBER(SEARCH(IF(B$1&lt;&gt;"",B$1,"NA"),'MITRE &amp; Controls Mappings'!$F637))),ISNUMBER(SEARCH(IF(B$2&lt;&gt;"",B$2,"NA"),'MITRE &amp; Controls Mappings'!$G637))),ISNUMBER(SEARCH(IF(B$2&lt;&gt;"",B$2,"NA"),'MITRE &amp; Controls Mappings'!$H637))),ISNUMBER(SEARCH(IF(B$3&lt;&gt;"",B$3,"NA"),'MITRE &amp; Controls Mappings'!$I637))),ISNUMBER(SEARCH(IF(B$3&lt;&gt;"",B$3,"NA"),'MITRE &amp; Controls Mappings'!$J637))), 'MITRE &amp; Controls Mappings'!$B637,"")</f>
        <v/>
      </c>
      <c r="C639" t="str">
        <f>IF(OR(OR(OR(OR(OR(ISNUMBER(SEARCH(IF(C$1&lt;&gt;"",C$1,"NA"),'MITRE &amp; Controls Mappings'!$E637)),ISNUMBER(SEARCH(IF(C$1&lt;&gt;"",C$1,"NA"),'MITRE &amp; Controls Mappings'!$F637))),ISNUMBER(SEARCH(IF(C$2&lt;&gt;"",C$2,"NA"),'MITRE &amp; Controls Mappings'!$G637))),ISNUMBER(SEARCH(IF(C$2&lt;&gt;"",C$2,"NA"),'MITRE &amp; Controls Mappings'!$H637))),ISNUMBER(SEARCH(IF(C$3&lt;&gt;"",C$3,"NA"),'MITRE &amp; Controls Mappings'!$I637))),ISNUMBER(SEARCH(IF(C$3&lt;&gt;"",C$3,"NA"),'MITRE &amp; Controls Mappings'!$J637))), 'MITRE &amp; Controls Mappings'!$B637,"")</f>
        <v/>
      </c>
      <c r="D639" t="str">
        <f>IF(OR(OR(OR(OR(OR(ISNUMBER(SEARCH(IF(D$1&lt;&gt;"",D$1,"NA"),'MITRE &amp; Controls Mappings'!$E637)),ISNUMBER(SEARCH(IF(D$1&lt;&gt;"",D$1,"NA"),'MITRE &amp; Controls Mappings'!$F637))),ISNUMBER(SEARCH(IF(D$2&lt;&gt;"",D$2,"NA"),'MITRE &amp; Controls Mappings'!$G637))),ISNUMBER(SEARCH(IF(D$2&lt;&gt;"",D$2,"NA"),'MITRE &amp; Controls Mappings'!$H637))),ISNUMBER(SEARCH(IF(D$3&lt;&gt;"",D$3,"NA"),'MITRE &amp; Controls Mappings'!$I637))),ISNUMBER(SEARCH(IF(D$3&lt;&gt;"",D$3,"NA"),'MITRE &amp; Controls Mappings'!$J637))), 'MITRE &amp; Controls Mappings'!$B637,"")</f>
        <v/>
      </c>
      <c r="E639" t="str">
        <f>IF(OR(OR(OR(OR(OR(ISNUMBER(SEARCH(IF(E$1&lt;&gt;"",E$1,"NA"),'MITRE &amp; Controls Mappings'!$E637)),ISNUMBER(SEARCH(IF(E$1&lt;&gt;"",E$1,"NA"),'MITRE &amp; Controls Mappings'!$F637))),ISNUMBER(SEARCH(IF(E$2&lt;&gt;"",E$2,"NA"),'MITRE &amp; Controls Mappings'!$G637))),ISNUMBER(SEARCH(IF(E$2&lt;&gt;"",E$2,"NA"),'MITRE &amp; Controls Mappings'!$H637))),ISNUMBER(SEARCH(IF(E$3&lt;&gt;"",E$3,"NA"),'MITRE &amp; Controls Mappings'!$I637))),ISNUMBER(SEARCH(IF(E$3&lt;&gt;"",E$3,"NA"),'MITRE &amp; Controls Mappings'!$J637))), 'MITRE &amp; Controls Mappings'!$B637,"")</f>
        <v/>
      </c>
      <c r="F639" t="str">
        <f>IF(OR(OR(OR(OR(OR(ISNUMBER(SEARCH(IF(F$1&lt;&gt;"",F$1,"NA"),'MITRE &amp; Controls Mappings'!$E637)),ISNUMBER(SEARCH(IF(F$1&lt;&gt;"",F$1,"NA"),'MITRE &amp; Controls Mappings'!$F637))),ISNUMBER(SEARCH(IF(F$2&lt;&gt;"",F$2,"NA"),'MITRE &amp; Controls Mappings'!$G637))),ISNUMBER(SEARCH(IF(F$2&lt;&gt;"",F$2,"NA"),'MITRE &amp; Controls Mappings'!$H637))),ISNUMBER(SEARCH(IF(F$3&lt;&gt;"",F$3,"NA"),'MITRE &amp; Controls Mappings'!$I637))),ISNUMBER(SEARCH(IF(F$3&lt;&gt;"",F$3,"NA"),'MITRE &amp; Controls Mappings'!$J637))), 'MITRE &amp; Controls Mappings'!$B637,"")</f>
        <v/>
      </c>
      <c r="G639" t="str">
        <f>IF(OR(OR(OR(OR(OR(ISNUMBER(SEARCH(IF(G$1&lt;&gt;"",G$1,"NA"),'MITRE &amp; Controls Mappings'!$E637)),ISNUMBER(SEARCH(IF(G$1&lt;&gt;"",G$1,"NA"),'MITRE &amp; Controls Mappings'!$F637))),ISNUMBER(SEARCH(IF(G$2&lt;&gt;"",G$2,"NA"),'MITRE &amp; Controls Mappings'!$G637))),ISNUMBER(SEARCH(IF(G$2&lt;&gt;"",G$2,"NA"),'MITRE &amp; Controls Mappings'!$H637))),ISNUMBER(SEARCH(IF(G$3&lt;&gt;"",G$3,"NA"),'MITRE &amp; Controls Mappings'!$I637))),ISNUMBER(SEARCH(IF(G$3&lt;&gt;"",G$3,"NA"),'MITRE &amp; Controls Mappings'!$J637))), 'MITRE &amp; Controls Mappings'!$B637,"")</f>
        <v/>
      </c>
      <c r="H639" t="str">
        <f>IF(OR(OR(OR(OR(OR(ISNUMBER(SEARCH(IF(H$1&lt;&gt;"",H$1,"NA"),'MITRE &amp; Controls Mappings'!$E637)),ISNUMBER(SEARCH(IF(H$1&lt;&gt;"",H$1,"NA"),'MITRE &amp; Controls Mappings'!$F637))),ISNUMBER(SEARCH(IF(H$2&lt;&gt;"",H$2,"NA"),'MITRE &amp; Controls Mappings'!$G637))),ISNUMBER(SEARCH(IF(H$2&lt;&gt;"",H$2,"NA"),'MITRE &amp; Controls Mappings'!$H637))),ISNUMBER(SEARCH(IF(H$3&lt;&gt;"",H$3,"NA"),'MITRE &amp; Controls Mappings'!$I637))),ISNUMBER(SEARCH(IF(H$3&lt;&gt;"",H$3,"NA"),'MITRE &amp; Controls Mappings'!$J637))), 'MITRE &amp; Controls Mappings'!$B637,"")</f>
        <v/>
      </c>
      <c r="I639" t="str">
        <f>IF(OR(OR(OR(OR(OR(ISNUMBER(SEARCH(IF(I$1&lt;&gt;"",I$1,"NA"),'MITRE &amp; Controls Mappings'!$E637)),ISNUMBER(SEARCH(IF(I$1&lt;&gt;"",I$1,"NA"),'MITRE &amp; Controls Mappings'!$F637))),ISNUMBER(SEARCH(IF(I$2&lt;&gt;"",I$2,"NA"),'MITRE &amp; Controls Mappings'!$G637))),ISNUMBER(SEARCH(IF(I$2&lt;&gt;"",I$2,"NA"),'MITRE &amp; Controls Mappings'!$H637))),ISNUMBER(SEARCH(IF(I$3&lt;&gt;"",I$3,"NA"),'MITRE &amp; Controls Mappings'!$I637))),ISNUMBER(SEARCH(IF(I$3&lt;&gt;"",I$3,"NA"),'MITRE &amp; Controls Mappings'!$J637))), 'MITRE &amp; Controls Mappings'!$B637,"")</f>
        <v/>
      </c>
      <c r="J639" t="str">
        <f>IF(OR(OR(OR(OR(OR(ISNUMBER(SEARCH(IF(J$1&lt;&gt;"",J$1,"NA"),'MITRE &amp; Controls Mappings'!$E637)),ISNUMBER(SEARCH(IF(J$1&lt;&gt;"",J$1,"NA"),'MITRE &amp; Controls Mappings'!$F637))),ISNUMBER(SEARCH(IF(J$2&lt;&gt;"",J$2,"NA"),'MITRE &amp; Controls Mappings'!$G637))),ISNUMBER(SEARCH(IF(J$2&lt;&gt;"",J$2,"NA"),'MITRE &amp; Controls Mappings'!$H637))),ISNUMBER(SEARCH(IF(J$3&lt;&gt;"",J$3,"NA"),'MITRE &amp; Controls Mappings'!$I637))),ISNUMBER(SEARCH(IF(J$3&lt;&gt;"",J$3,"NA"),'MITRE &amp; Controls Mappings'!$J637))), 'MITRE &amp; Controls Mappings'!$B637,"")</f>
        <v/>
      </c>
      <c r="K639" t="str">
        <f>IF(OR(OR(OR(OR(OR(ISNUMBER(SEARCH(IF(K$1&lt;&gt;"",K$1,"NA"),'MITRE &amp; Controls Mappings'!$E637)),ISNUMBER(SEARCH(IF(K$1&lt;&gt;"",K$1,"NA"),'MITRE &amp; Controls Mappings'!$F637))),ISNUMBER(SEARCH(IF(K$2&lt;&gt;"",K$2,"NA"),'MITRE &amp; Controls Mappings'!$G637))),ISNUMBER(SEARCH(IF(K$2&lt;&gt;"",K$2,"NA"),'MITRE &amp; Controls Mappings'!$H637))),ISNUMBER(SEARCH(IF(K$3&lt;&gt;"",K$3,"NA"),'MITRE &amp; Controls Mappings'!$I637))),ISNUMBER(SEARCH(IF(K$3&lt;&gt;"",K$3,"NA"),'MITRE &amp; Controls Mappings'!$J637))), 'MITRE &amp; Controls Mappings'!$B637,"")</f>
        <v/>
      </c>
      <c r="L639" s="26" t="str">
        <f>IF('MITRE &amp; Controls Mappings'!D637 &lt;&gt;"",'MITRE &amp; Controls Mappings'!D637,"" )</f>
        <v>(L2) Ensure 'Restrict Unauthenticated RPC clients' is set to 'Enabled: Authenticated' (MS only)</v>
      </c>
    </row>
    <row r="640" spans="1:12" x14ac:dyDescent="0.25">
      <c r="A640" t="str">
        <f>IF(COUNTIF(B640:K640,"="&amp;'MITRE &amp; Controls Mappings'!B638)&gt;0,'MITRE &amp; Controls Mappings'!B638,"")</f>
        <v/>
      </c>
      <c r="B640" t="str">
        <f>IF(OR(OR(OR(OR(OR(ISNUMBER(SEARCH(IF(B$1&lt;&gt;"",B$1,"NA"),'MITRE &amp; Controls Mappings'!$E638)),ISNUMBER(SEARCH(IF(B$1&lt;&gt;"",B$1,"NA"),'MITRE &amp; Controls Mappings'!$F638))),ISNUMBER(SEARCH(IF(B$2&lt;&gt;"",B$2,"NA"),'MITRE &amp; Controls Mappings'!$G638))),ISNUMBER(SEARCH(IF(B$2&lt;&gt;"",B$2,"NA"),'MITRE &amp; Controls Mappings'!$H638))),ISNUMBER(SEARCH(IF(B$3&lt;&gt;"",B$3,"NA"),'MITRE &amp; Controls Mappings'!$I638))),ISNUMBER(SEARCH(IF(B$3&lt;&gt;"",B$3,"NA"),'MITRE &amp; Controls Mappings'!$J638))), 'MITRE &amp; Controls Mappings'!$B638,"")</f>
        <v/>
      </c>
      <c r="C640" t="str">
        <f>IF(OR(OR(OR(OR(OR(ISNUMBER(SEARCH(IF(C$1&lt;&gt;"",C$1,"NA"),'MITRE &amp; Controls Mappings'!$E638)),ISNUMBER(SEARCH(IF(C$1&lt;&gt;"",C$1,"NA"),'MITRE &amp; Controls Mappings'!$F638))),ISNUMBER(SEARCH(IF(C$2&lt;&gt;"",C$2,"NA"),'MITRE &amp; Controls Mappings'!$G638))),ISNUMBER(SEARCH(IF(C$2&lt;&gt;"",C$2,"NA"),'MITRE &amp; Controls Mappings'!$H638))),ISNUMBER(SEARCH(IF(C$3&lt;&gt;"",C$3,"NA"),'MITRE &amp; Controls Mappings'!$I638))),ISNUMBER(SEARCH(IF(C$3&lt;&gt;"",C$3,"NA"),'MITRE &amp; Controls Mappings'!$J638))), 'MITRE &amp; Controls Mappings'!$B638,"")</f>
        <v/>
      </c>
      <c r="D640" t="str">
        <f>IF(OR(OR(OR(OR(OR(ISNUMBER(SEARCH(IF(D$1&lt;&gt;"",D$1,"NA"),'MITRE &amp; Controls Mappings'!$E638)),ISNUMBER(SEARCH(IF(D$1&lt;&gt;"",D$1,"NA"),'MITRE &amp; Controls Mappings'!$F638))),ISNUMBER(SEARCH(IF(D$2&lt;&gt;"",D$2,"NA"),'MITRE &amp; Controls Mappings'!$G638))),ISNUMBER(SEARCH(IF(D$2&lt;&gt;"",D$2,"NA"),'MITRE &amp; Controls Mappings'!$H638))),ISNUMBER(SEARCH(IF(D$3&lt;&gt;"",D$3,"NA"),'MITRE &amp; Controls Mappings'!$I638))),ISNUMBER(SEARCH(IF(D$3&lt;&gt;"",D$3,"NA"),'MITRE &amp; Controls Mappings'!$J638))), 'MITRE &amp; Controls Mappings'!$B638,"")</f>
        <v/>
      </c>
      <c r="E640" t="str">
        <f>IF(OR(OR(OR(OR(OR(ISNUMBER(SEARCH(IF(E$1&lt;&gt;"",E$1,"NA"),'MITRE &amp; Controls Mappings'!$E638)),ISNUMBER(SEARCH(IF(E$1&lt;&gt;"",E$1,"NA"),'MITRE &amp; Controls Mappings'!$F638))),ISNUMBER(SEARCH(IF(E$2&lt;&gt;"",E$2,"NA"),'MITRE &amp; Controls Mappings'!$G638))),ISNUMBER(SEARCH(IF(E$2&lt;&gt;"",E$2,"NA"),'MITRE &amp; Controls Mappings'!$H638))),ISNUMBER(SEARCH(IF(E$3&lt;&gt;"",E$3,"NA"),'MITRE &amp; Controls Mappings'!$I638))),ISNUMBER(SEARCH(IF(E$3&lt;&gt;"",E$3,"NA"),'MITRE &amp; Controls Mappings'!$J638))), 'MITRE &amp; Controls Mappings'!$B638,"")</f>
        <v/>
      </c>
      <c r="F640" t="str">
        <f>IF(OR(OR(OR(OR(OR(ISNUMBER(SEARCH(IF(F$1&lt;&gt;"",F$1,"NA"),'MITRE &amp; Controls Mappings'!$E638)),ISNUMBER(SEARCH(IF(F$1&lt;&gt;"",F$1,"NA"),'MITRE &amp; Controls Mappings'!$F638))),ISNUMBER(SEARCH(IF(F$2&lt;&gt;"",F$2,"NA"),'MITRE &amp; Controls Mappings'!$G638))),ISNUMBER(SEARCH(IF(F$2&lt;&gt;"",F$2,"NA"),'MITRE &amp; Controls Mappings'!$H638))),ISNUMBER(SEARCH(IF(F$3&lt;&gt;"",F$3,"NA"),'MITRE &amp; Controls Mappings'!$I638))),ISNUMBER(SEARCH(IF(F$3&lt;&gt;"",F$3,"NA"),'MITRE &amp; Controls Mappings'!$J638))), 'MITRE &amp; Controls Mappings'!$B638,"")</f>
        <v/>
      </c>
      <c r="G640" t="str">
        <f>IF(OR(OR(OR(OR(OR(ISNUMBER(SEARCH(IF(G$1&lt;&gt;"",G$1,"NA"),'MITRE &amp; Controls Mappings'!$E638)),ISNUMBER(SEARCH(IF(G$1&lt;&gt;"",G$1,"NA"),'MITRE &amp; Controls Mappings'!$F638))),ISNUMBER(SEARCH(IF(G$2&lt;&gt;"",G$2,"NA"),'MITRE &amp; Controls Mappings'!$G638))),ISNUMBER(SEARCH(IF(G$2&lt;&gt;"",G$2,"NA"),'MITRE &amp; Controls Mappings'!$H638))),ISNUMBER(SEARCH(IF(G$3&lt;&gt;"",G$3,"NA"),'MITRE &amp; Controls Mappings'!$I638))),ISNUMBER(SEARCH(IF(G$3&lt;&gt;"",G$3,"NA"),'MITRE &amp; Controls Mappings'!$J638))), 'MITRE &amp; Controls Mappings'!$B638,"")</f>
        <v/>
      </c>
      <c r="H640" t="str">
        <f>IF(OR(OR(OR(OR(OR(ISNUMBER(SEARCH(IF(H$1&lt;&gt;"",H$1,"NA"),'MITRE &amp; Controls Mappings'!$E638)),ISNUMBER(SEARCH(IF(H$1&lt;&gt;"",H$1,"NA"),'MITRE &amp; Controls Mappings'!$F638))),ISNUMBER(SEARCH(IF(H$2&lt;&gt;"",H$2,"NA"),'MITRE &amp; Controls Mappings'!$G638))),ISNUMBER(SEARCH(IF(H$2&lt;&gt;"",H$2,"NA"),'MITRE &amp; Controls Mappings'!$H638))),ISNUMBER(SEARCH(IF(H$3&lt;&gt;"",H$3,"NA"),'MITRE &amp; Controls Mappings'!$I638))),ISNUMBER(SEARCH(IF(H$3&lt;&gt;"",H$3,"NA"),'MITRE &amp; Controls Mappings'!$J638))), 'MITRE &amp; Controls Mappings'!$B638,"")</f>
        <v/>
      </c>
      <c r="I640" t="str">
        <f>IF(OR(OR(OR(OR(OR(ISNUMBER(SEARCH(IF(I$1&lt;&gt;"",I$1,"NA"),'MITRE &amp; Controls Mappings'!$E638)),ISNUMBER(SEARCH(IF(I$1&lt;&gt;"",I$1,"NA"),'MITRE &amp; Controls Mappings'!$F638))),ISNUMBER(SEARCH(IF(I$2&lt;&gt;"",I$2,"NA"),'MITRE &amp; Controls Mappings'!$G638))),ISNUMBER(SEARCH(IF(I$2&lt;&gt;"",I$2,"NA"),'MITRE &amp; Controls Mappings'!$H638))),ISNUMBER(SEARCH(IF(I$3&lt;&gt;"",I$3,"NA"),'MITRE &amp; Controls Mappings'!$I638))),ISNUMBER(SEARCH(IF(I$3&lt;&gt;"",I$3,"NA"),'MITRE &amp; Controls Mappings'!$J638))), 'MITRE &amp; Controls Mappings'!$B638,"")</f>
        <v/>
      </c>
      <c r="J640" t="str">
        <f>IF(OR(OR(OR(OR(OR(ISNUMBER(SEARCH(IF(J$1&lt;&gt;"",J$1,"NA"),'MITRE &amp; Controls Mappings'!$E638)),ISNUMBER(SEARCH(IF(J$1&lt;&gt;"",J$1,"NA"),'MITRE &amp; Controls Mappings'!$F638))),ISNUMBER(SEARCH(IF(J$2&lt;&gt;"",J$2,"NA"),'MITRE &amp; Controls Mappings'!$G638))),ISNUMBER(SEARCH(IF(J$2&lt;&gt;"",J$2,"NA"),'MITRE &amp; Controls Mappings'!$H638))),ISNUMBER(SEARCH(IF(J$3&lt;&gt;"",J$3,"NA"),'MITRE &amp; Controls Mappings'!$I638))),ISNUMBER(SEARCH(IF(J$3&lt;&gt;"",J$3,"NA"),'MITRE &amp; Controls Mappings'!$J638))), 'MITRE &amp; Controls Mappings'!$B638,"")</f>
        <v/>
      </c>
      <c r="K640" t="str">
        <f>IF(OR(OR(OR(OR(OR(ISNUMBER(SEARCH(IF(K$1&lt;&gt;"",K$1,"NA"),'MITRE &amp; Controls Mappings'!$E638)),ISNUMBER(SEARCH(IF(K$1&lt;&gt;"",K$1,"NA"),'MITRE &amp; Controls Mappings'!$F638))),ISNUMBER(SEARCH(IF(K$2&lt;&gt;"",K$2,"NA"),'MITRE &amp; Controls Mappings'!$G638))),ISNUMBER(SEARCH(IF(K$2&lt;&gt;"",K$2,"NA"),'MITRE &amp; Controls Mappings'!$H638))),ISNUMBER(SEARCH(IF(K$3&lt;&gt;"",K$3,"NA"),'MITRE &amp; Controls Mappings'!$I638))),ISNUMBER(SEARCH(IF(K$3&lt;&gt;"",K$3,"NA"),'MITRE &amp; Controls Mappings'!$J638))), 'MITRE &amp; Controls Mappings'!$B638,"")</f>
        <v/>
      </c>
      <c r="L640" s="26" t="str">
        <f>IF('MITRE &amp; Controls Mappings'!D638 &lt;&gt;"",'MITRE &amp; Controls Mappings'!D638,"" )</f>
        <v>Removable Storage Access</v>
      </c>
    </row>
    <row r="641" spans="1:12" x14ac:dyDescent="0.25">
      <c r="A641" t="str">
        <f>IF(COUNTIF(B641:K641,"="&amp;'MITRE &amp; Controls Mappings'!B639)&gt;0,'MITRE &amp; Controls Mappings'!B639,"")</f>
        <v/>
      </c>
      <c r="B641" t="str">
        <f>IF(OR(OR(OR(OR(OR(ISNUMBER(SEARCH(IF(B$1&lt;&gt;"",B$1,"NA"),'MITRE &amp; Controls Mappings'!$E639)),ISNUMBER(SEARCH(IF(B$1&lt;&gt;"",B$1,"NA"),'MITRE &amp; Controls Mappings'!$F639))),ISNUMBER(SEARCH(IF(B$2&lt;&gt;"",B$2,"NA"),'MITRE &amp; Controls Mappings'!$G639))),ISNUMBER(SEARCH(IF(B$2&lt;&gt;"",B$2,"NA"),'MITRE &amp; Controls Mappings'!$H639))),ISNUMBER(SEARCH(IF(B$3&lt;&gt;"",B$3,"NA"),'MITRE &amp; Controls Mappings'!$I639))),ISNUMBER(SEARCH(IF(B$3&lt;&gt;"",B$3,"NA"),'MITRE &amp; Controls Mappings'!$J639))), 'MITRE &amp; Controls Mappings'!$B639,"")</f>
        <v/>
      </c>
      <c r="C641" t="str">
        <f>IF(OR(OR(OR(OR(OR(ISNUMBER(SEARCH(IF(C$1&lt;&gt;"",C$1,"NA"),'MITRE &amp; Controls Mappings'!$E639)),ISNUMBER(SEARCH(IF(C$1&lt;&gt;"",C$1,"NA"),'MITRE &amp; Controls Mappings'!$F639))),ISNUMBER(SEARCH(IF(C$2&lt;&gt;"",C$2,"NA"),'MITRE &amp; Controls Mappings'!$G639))),ISNUMBER(SEARCH(IF(C$2&lt;&gt;"",C$2,"NA"),'MITRE &amp; Controls Mappings'!$H639))),ISNUMBER(SEARCH(IF(C$3&lt;&gt;"",C$3,"NA"),'MITRE &amp; Controls Mappings'!$I639))),ISNUMBER(SEARCH(IF(C$3&lt;&gt;"",C$3,"NA"),'MITRE &amp; Controls Mappings'!$J639))), 'MITRE &amp; Controls Mappings'!$B639,"")</f>
        <v/>
      </c>
      <c r="D641" t="str">
        <f>IF(OR(OR(OR(OR(OR(ISNUMBER(SEARCH(IF(D$1&lt;&gt;"",D$1,"NA"),'MITRE &amp; Controls Mappings'!$E639)),ISNUMBER(SEARCH(IF(D$1&lt;&gt;"",D$1,"NA"),'MITRE &amp; Controls Mappings'!$F639))),ISNUMBER(SEARCH(IF(D$2&lt;&gt;"",D$2,"NA"),'MITRE &amp; Controls Mappings'!$G639))),ISNUMBER(SEARCH(IF(D$2&lt;&gt;"",D$2,"NA"),'MITRE &amp; Controls Mappings'!$H639))),ISNUMBER(SEARCH(IF(D$3&lt;&gt;"",D$3,"NA"),'MITRE &amp; Controls Mappings'!$I639))),ISNUMBER(SEARCH(IF(D$3&lt;&gt;"",D$3,"NA"),'MITRE &amp; Controls Mappings'!$J639))), 'MITRE &amp; Controls Mappings'!$B639,"")</f>
        <v/>
      </c>
      <c r="E641" t="str">
        <f>IF(OR(OR(OR(OR(OR(ISNUMBER(SEARCH(IF(E$1&lt;&gt;"",E$1,"NA"),'MITRE &amp; Controls Mappings'!$E639)),ISNUMBER(SEARCH(IF(E$1&lt;&gt;"",E$1,"NA"),'MITRE &amp; Controls Mappings'!$F639))),ISNUMBER(SEARCH(IF(E$2&lt;&gt;"",E$2,"NA"),'MITRE &amp; Controls Mappings'!$G639))),ISNUMBER(SEARCH(IF(E$2&lt;&gt;"",E$2,"NA"),'MITRE &amp; Controls Mappings'!$H639))),ISNUMBER(SEARCH(IF(E$3&lt;&gt;"",E$3,"NA"),'MITRE &amp; Controls Mappings'!$I639))),ISNUMBER(SEARCH(IF(E$3&lt;&gt;"",E$3,"NA"),'MITRE &amp; Controls Mappings'!$J639))), 'MITRE &amp; Controls Mappings'!$B639,"")</f>
        <v/>
      </c>
      <c r="F641" t="str">
        <f>IF(OR(OR(OR(OR(OR(ISNUMBER(SEARCH(IF(F$1&lt;&gt;"",F$1,"NA"),'MITRE &amp; Controls Mappings'!$E639)),ISNUMBER(SEARCH(IF(F$1&lt;&gt;"",F$1,"NA"),'MITRE &amp; Controls Mappings'!$F639))),ISNUMBER(SEARCH(IF(F$2&lt;&gt;"",F$2,"NA"),'MITRE &amp; Controls Mappings'!$G639))),ISNUMBER(SEARCH(IF(F$2&lt;&gt;"",F$2,"NA"),'MITRE &amp; Controls Mappings'!$H639))),ISNUMBER(SEARCH(IF(F$3&lt;&gt;"",F$3,"NA"),'MITRE &amp; Controls Mappings'!$I639))),ISNUMBER(SEARCH(IF(F$3&lt;&gt;"",F$3,"NA"),'MITRE &amp; Controls Mappings'!$J639))), 'MITRE &amp; Controls Mappings'!$B639,"")</f>
        <v/>
      </c>
      <c r="G641" t="str">
        <f>IF(OR(OR(OR(OR(OR(ISNUMBER(SEARCH(IF(G$1&lt;&gt;"",G$1,"NA"),'MITRE &amp; Controls Mappings'!$E639)),ISNUMBER(SEARCH(IF(G$1&lt;&gt;"",G$1,"NA"),'MITRE &amp; Controls Mappings'!$F639))),ISNUMBER(SEARCH(IF(G$2&lt;&gt;"",G$2,"NA"),'MITRE &amp; Controls Mappings'!$G639))),ISNUMBER(SEARCH(IF(G$2&lt;&gt;"",G$2,"NA"),'MITRE &amp; Controls Mappings'!$H639))),ISNUMBER(SEARCH(IF(G$3&lt;&gt;"",G$3,"NA"),'MITRE &amp; Controls Mappings'!$I639))),ISNUMBER(SEARCH(IF(G$3&lt;&gt;"",G$3,"NA"),'MITRE &amp; Controls Mappings'!$J639))), 'MITRE &amp; Controls Mappings'!$B639,"")</f>
        <v/>
      </c>
      <c r="H641" t="str">
        <f>IF(OR(OR(OR(OR(OR(ISNUMBER(SEARCH(IF(H$1&lt;&gt;"",H$1,"NA"),'MITRE &amp; Controls Mappings'!$E639)),ISNUMBER(SEARCH(IF(H$1&lt;&gt;"",H$1,"NA"),'MITRE &amp; Controls Mappings'!$F639))),ISNUMBER(SEARCH(IF(H$2&lt;&gt;"",H$2,"NA"),'MITRE &amp; Controls Mappings'!$G639))),ISNUMBER(SEARCH(IF(H$2&lt;&gt;"",H$2,"NA"),'MITRE &amp; Controls Mappings'!$H639))),ISNUMBER(SEARCH(IF(H$3&lt;&gt;"",H$3,"NA"),'MITRE &amp; Controls Mappings'!$I639))),ISNUMBER(SEARCH(IF(H$3&lt;&gt;"",H$3,"NA"),'MITRE &amp; Controls Mappings'!$J639))), 'MITRE &amp; Controls Mappings'!$B639,"")</f>
        <v/>
      </c>
      <c r="I641" t="str">
        <f>IF(OR(OR(OR(OR(OR(ISNUMBER(SEARCH(IF(I$1&lt;&gt;"",I$1,"NA"),'MITRE &amp; Controls Mappings'!$E639)),ISNUMBER(SEARCH(IF(I$1&lt;&gt;"",I$1,"NA"),'MITRE &amp; Controls Mappings'!$F639))),ISNUMBER(SEARCH(IF(I$2&lt;&gt;"",I$2,"NA"),'MITRE &amp; Controls Mappings'!$G639))),ISNUMBER(SEARCH(IF(I$2&lt;&gt;"",I$2,"NA"),'MITRE &amp; Controls Mappings'!$H639))),ISNUMBER(SEARCH(IF(I$3&lt;&gt;"",I$3,"NA"),'MITRE &amp; Controls Mappings'!$I639))),ISNUMBER(SEARCH(IF(I$3&lt;&gt;"",I$3,"NA"),'MITRE &amp; Controls Mappings'!$J639))), 'MITRE &amp; Controls Mappings'!$B639,"")</f>
        <v/>
      </c>
      <c r="J641" t="str">
        <f>IF(OR(OR(OR(OR(OR(ISNUMBER(SEARCH(IF(J$1&lt;&gt;"",J$1,"NA"),'MITRE &amp; Controls Mappings'!$E639)),ISNUMBER(SEARCH(IF(J$1&lt;&gt;"",J$1,"NA"),'MITRE &amp; Controls Mappings'!$F639))),ISNUMBER(SEARCH(IF(J$2&lt;&gt;"",J$2,"NA"),'MITRE &amp; Controls Mappings'!$G639))),ISNUMBER(SEARCH(IF(J$2&lt;&gt;"",J$2,"NA"),'MITRE &amp; Controls Mappings'!$H639))),ISNUMBER(SEARCH(IF(J$3&lt;&gt;"",J$3,"NA"),'MITRE &amp; Controls Mappings'!$I639))),ISNUMBER(SEARCH(IF(J$3&lt;&gt;"",J$3,"NA"),'MITRE &amp; Controls Mappings'!$J639))), 'MITRE &amp; Controls Mappings'!$B639,"")</f>
        <v/>
      </c>
      <c r="K641" t="str">
        <f>IF(OR(OR(OR(OR(OR(ISNUMBER(SEARCH(IF(K$1&lt;&gt;"",K$1,"NA"),'MITRE &amp; Controls Mappings'!$E639)),ISNUMBER(SEARCH(IF(K$1&lt;&gt;"",K$1,"NA"),'MITRE &amp; Controls Mappings'!$F639))),ISNUMBER(SEARCH(IF(K$2&lt;&gt;"",K$2,"NA"),'MITRE &amp; Controls Mappings'!$G639))),ISNUMBER(SEARCH(IF(K$2&lt;&gt;"",K$2,"NA"),'MITRE &amp; Controls Mappings'!$H639))),ISNUMBER(SEARCH(IF(K$3&lt;&gt;"",K$3,"NA"),'MITRE &amp; Controls Mappings'!$I639))),ISNUMBER(SEARCH(IF(K$3&lt;&gt;"",K$3,"NA"),'MITRE &amp; Controls Mappings'!$J639))), 'MITRE &amp; Controls Mappings'!$B639,"")</f>
        <v/>
      </c>
      <c r="L641" s="26" t="str">
        <f>IF('MITRE &amp; Controls Mappings'!D639 &lt;&gt;"",'MITRE &amp; Controls Mappings'!D639,"" )</f>
        <v>Scripts</v>
      </c>
    </row>
    <row r="642" spans="1:12" x14ac:dyDescent="0.25">
      <c r="A642" t="str">
        <f>IF(COUNTIF(B642:K642,"="&amp;'MITRE &amp; Controls Mappings'!B640)&gt;0,'MITRE &amp; Controls Mappings'!B640,"")</f>
        <v/>
      </c>
      <c r="B642" t="str">
        <f>IF(OR(OR(OR(OR(OR(ISNUMBER(SEARCH(IF(B$1&lt;&gt;"",B$1,"NA"),'MITRE &amp; Controls Mappings'!$E640)),ISNUMBER(SEARCH(IF(B$1&lt;&gt;"",B$1,"NA"),'MITRE &amp; Controls Mappings'!$F640))),ISNUMBER(SEARCH(IF(B$2&lt;&gt;"",B$2,"NA"),'MITRE &amp; Controls Mappings'!$G640))),ISNUMBER(SEARCH(IF(B$2&lt;&gt;"",B$2,"NA"),'MITRE &amp; Controls Mappings'!$H640))),ISNUMBER(SEARCH(IF(B$3&lt;&gt;"",B$3,"NA"),'MITRE &amp; Controls Mappings'!$I640))),ISNUMBER(SEARCH(IF(B$3&lt;&gt;"",B$3,"NA"),'MITRE &amp; Controls Mappings'!$J640))), 'MITRE &amp; Controls Mappings'!$B640,"")</f>
        <v/>
      </c>
      <c r="C642" t="str">
        <f>IF(OR(OR(OR(OR(OR(ISNUMBER(SEARCH(IF(C$1&lt;&gt;"",C$1,"NA"),'MITRE &amp; Controls Mappings'!$E640)),ISNUMBER(SEARCH(IF(C$1&lt;&gt;"",C$1,"NA"),'MITRE &amp; Controls Mappings'!$F640))),ISNUMBER(SEARCH(IF(C$2&lt;&gt;"",C$2,"NA"),'MITRE &amp; Controls Mappings'!$G640))),ISNUMBER(SEARCH(IF(C$2&lt;&gt;"",C$2,"NA"),'MITRE &amp; Controls Mappings'!$H640))),ISNUMBER(SEARCH(IF(C$3&lt;&gt;"",C$3,"NA"),'MITRE &amp; Controls Mappings'!$I640))),ISNUMBER(SEARCH(IF(C$3&lt;&gt;"",C$3,"NA"),'MITRE &amp; Controls Mappings'!$J640))), 'MITRE &amp; Controls Mappings'!$B640,"")</f>
        <v/>
      </c>
      <c r="D642" t="str">
        <f>IF(OR(OR(OR(OR(OR(ISNUMBER(SEARCH(IF(D$1&lt;&gt;"",D$1,"NA"),'MITRE &amp; Controls Mappings'!$E640)),ISNUMBER(SEARCH(IF(D$1&lt;&gt;"",D$1,"NA"),'MITRE &amp; Controls Mappings'!$F640))),ISNUMBER(SEARCH(IF(D$2&lt;&gt;"",D$2,"NA"),'MITRE &amp; Controls Mappings'!$G640))),ISNUMBER(SEARCH(IF(D$2&lt;&gt;"",D$2,"NA"),'MITRE &amp; Controls Mappings'!$H640))),ISNUMBER(SEARCH(IF(D$3&lt;&gt;"",D$3,"NA"),'MITRE &amp; Controls Mappings'!$I640))),ISNUMBER(SEARCH(IF(D$3&lt;&gt;"",D$3,"NA"),'MITRE &amp; Controls Mappings'!$J640))), 'MITRE &amp; Controls Mappings'!$B640,"")</f>
        <v/>
      </c>
      <c r="E642" t="str">
        <f>IF(OR(OR(OR(OR(OR(ISNUMBER(SEARCH(IF(E$1&lt;&gt;"",E$1,"NA"),'MITRE &amp; Controls Mappings'!$E640)),ISNUMBER(SEARCH(IF(E$1&lt;&gt;"",E$1,"NA"),'MITRE &amp; Controls Mappings'!$F640))),ISNUMBER(SEARCH(IF(E$2&lt;&gt;"",E$2,"NA"),'MITRE &amp; Controls Mappings'!$G640))),ISNUMBER(SEARCH(IF(E$2&lt;&gt;"",E$2,"NA"),'MITRE &amp; Controls Mappings'!$H640))),ISNUMBER(SEARCH(IF(E$3&lt;&gt;"",E$3,"NA"),'MITRE &amp; Controls Mappings'!$I640))),ISNUMBER(SEARCH(IF(E$3&lt;&gt;"",E$3,"NA"),'MITRE &amp; Controls Mappings'!$J640))), 'MITRE &amp; Controls Mappings'!$B640,"")</f>
        <v/>
      </c>
      <c r="F642" t="str">
        <f>IF(OR(OR(OR(OR(OR(ISNUMBER(SEARCH(IF(F$1&lt;&gt;"",F$1,"NA"),'MITRE &amp; Controls Mappings'!$E640)),ISNUMBER(SEARCH(IF(F$1&lt;&gt;"",F$1,"NA"),'MITRE &amp; Controls Mappings'!$F640))),ISNUMBER(SEARCH(IF(F$2&lt;&gt;"",F$2,"NA"),'MITRE &amp; Controls Mappings'!$G640))),ISNUMBER(SEARCH(IF(F$2&lt;&gt;"",F$2,"NA"),'MITRE &amp; Controls Mappings'!$H640))),ISNUMBER(SEARCH(IF(F$3&lt;&gt;"",F$3,"NA"),'MITRE &amp; Controls Mappings'!$I640))),ISNUMBER(SEARCH(IF(F$3&lt;&gt;"",F$3,"NA"),'MITRE &amp; Controls Mappings'!$J640))), 'MITRE &amp; Controls Mappings'!$B640,"")</f>
        <v/>
      </c>
      <c r="G642" t="str">
        <f>IF(OR(OR(OR(OR(OR(ISNUMBER(SEARCH(IF(G$1&lt;&gt;"",G$1,"NA"),'MITRE &amp; Controls Mappings'!$E640)),ISNUMBER(SEARCH(IF(G$1&lt;&gt;"",G$1,"NA"),'MITRE &amp; Controls Mappings'!$F640))),ISNUMBER(SEARCH(IF(G$2&lt;&gt;"",G$2,"NA"),'MITRE &amp; Controls Mappings'!$G640))),ISNUMBER(SEARCH(IF(G$2&lt;&gt;"",G$2,"NA"),'MITRE &amp; Controls Mappings'!$H640))),ISNUMBER(SEARCH(IF(G$3&lt;&gt;"",G$3,"NA"),'MITRE &amp; Controls Mappings'!$I640))),ISNUMBER(SEARCH(IF(G$3&lt;&gt;"",G$3,"NA"),'MITRE &amp; Controls Mappings'!$J640))), 'MITRE &amp; Controls Mappings'!$B640,"")</f>
        <v/>
      </c>
      <c r="H642" t="str">
        <f>IF(OR(OR(OR(OR(OR(ISNUMBER(SEARCH(IF(H$1&lt;&gt;"",H$1,"NA"),'MITRE &amp; Controls Mappings'!$E640)),ISNUMBER(SEARCH(IF(H$1&lt;&gt;"",H$1,"NA"),'MITRE &amp; Controls Mappings'!$F640))),ISNUMBER(SEARCH(IF(H$2&lt;&gt;"",H$2,"NA"),'MITRE &amp; Controls Mappings'!$G640))),ISNUMBER(SEARCH(IF(H$2&lt;&gt;"",H$2,"NA"),'MITRE &amp; Controls Mappings'!$H640))),ISNUMBER(SEARCH(IF(H$3&lt;&gt;"",H$3,"NA"),'MITRE &amp; Controls Mappings'!$I640))),ISNUMBER(SEARCH(IF(H$3&lt;&gt;"",H$3,"NA"),'MITRE &amp; Controls Mappings'!$J640))), 'MITRE &amp; Controls Mappings'!$B640,"")</f>
        <v/>
      </c>
      <c r="I642" t="str">
        <f>IF(OR(OR(OR(OR(OR(ISNUMBER(SEARCH(IF(I$1&lt;&gt;"",I$1,"NA"),'MITRE &amp; Controls Mappings'!$E640)),ISNUMBER(SEARCH(IF(I$1&lt;&gt;"",I$1,"NA"),'MITRE &amp; Controls Mappings'!$F640))),ISNUMBER(SEARCH(IF(I$2&lt;&gt;"",I$2,"NA"),'MITRE &amp; Controls Mappings'!$G640))),ISNUMBER(SEARCH(IF(I$2&lt;&gt;"",I$2,"NA"),'MITRE &amp; Controls Mappings'!$H640))),ISNUMBER(SEARCH(IF(I$3&lt;&gt;"",I$3,"NA"),'MITRE &amp; Controls Mappings'!$I640))),ISNUMBER(SEARCH(IF(I$3&lt;&gt;"",I$3,"NA"),'MITRE &amp; Controls Mappings'!$J640))), 'MITRE &amp; Controls Mappings'!$B640,"")</f>
        <v/>
      </c>
      <c r="J642" t="str">
        <f>IF(OR(OR(OR(OR(OR(ISNUMBER(SEARCH(IF(J$1&lt;&gt;"",J$1,"NA"),'MITRE &amp; Controls Mappings'!$E640)),ISNUMBER(SEARCH(IF(J$1&lt;&gt;"",J$1,"NA"),'MITRE &amp; Controls Mappings'!$F640))),ISNUMBER(SEARCH(IF(J$2&lt;&gt;"",J$2,"NA"),'MITRE &amp; Controls Mappings'!$G640))),ISNUMBER(SEARCH(IF(J$2&lt;&gt;"",J$2,"NA"),'MITRE &amp; Controls Mappings'!$H640))),ISNUMBER(SEARCH(IF(J$3&lt;&gt;"",J$3,"NA"),'MITRE &amp; Controls Mappings'!$I640))),ISNUMBER(SEARCH(IF(J$3&lt;&gt;"",J$3,"NA"),'MITRE &amp; Controls Mappings'!$J640))), 'MITRE &amp; Controls Mappings'!$B640,"")</f>
        <v/>
      </c>
      <c r="K642" t="str">
        <f>IF(OR(OR(OR(OR(OR(ISNUMBER(SEARCH(IF(K$1&lt;&gt;"",K$1,"NA"),'MITRE &amp; Controls Mappings'!$E640)),ISNUMBER(SEARCH(IF(K$1&lt;&gt;"",K$1,"NA"),'MITRE &amp; Controls Mappings'!$F640))),ISNUMBER(SEARCH(IF(K$2&lt;&gt;"",K$2,"NA"),'MITRE &amp; Controls Mappings'!$G640))),ISNUMBER(SEARCH(IF(K$2&lt;&gt;"",K$2,"NA"),'MITRE &amp; Controls Mappings'!$H640))),ISNUMBER(SEARCH(IF(K$3&lt;&gt;"",K$3,"NA"),'MITRE &amp; Controls Mappings'!$I640))),ISNUMBER(SEARCH(IF(K$3&lt;&gt;"",K$3,"NA"),'MITRE &amp; Controls Mappings'!$J640))), 'MITRE &amp; Controls Mappings'!$B640,"")</f>
        <v/>
      </c>
      <c r="L642" s="26" t="str">
        <f>IF('MITRE &amp; Controls Mappings'!D640 &lt;&gt;"",'MITRE &amp; Controls Mappings'!D640,"" )</f>
        <v>Server Manager</v>
      </c>
    </row>
    <row r="643" spans="1:12" x14ac:dyDescent="0.25">
      <c r="A643" t="str">
        <f>IF(COUNTIF(B643:K643,"="&amp;'MITRE &amp; Controls Mappings'!B641)&gt;0,'MITRE &amp; Controls Mappings'!B641,"")</f>
        <v/>
      </c>
      <c r="B643" t="str">
        <f>IF(OR(OR(OR(OR(OR(ISNUMBER(SEARCH(IF(B$1&lt;&gt;"",B$1,"NA"),'MITRE &amp; Controls Mappings'!$E641)),ISNUMBER(SEARCH(IF(B$1&lt;&gt;"",B$1,"NA"),'MITRE &amp; Controls Mappings'!$F641))),ISNUMBER(SEARCH(IF(B$2&lt;&gt;"",B$2,"NA"),'MITRE &amp; Controls Mappings'!$G641))),ISNUMBER(SEARCH(IF(B$2&lt;&gt;"",B$2,"NA"),'MITRE &amp; Controls Mappings'!$H641))),ISNUMBER(SEARCH(IF(B$3&lt;&gt;"",B$3,"NA"),'MITRE &amp; Controls Mappings'!$I641))),ISNUMBER(SEARCH(IF(B$3&lt;&gt;"",B$3,"NA"),'MITRE &amp; Controls Mappings'!$J641))), 'MITRE &amp; Controls Mappings'!$B641,"")</f>
        <v/>
      </c>
      <c r="C643" t="str">
        <f>IF(OR(OR(OR(OR(OR(ISNUMBER(SEARCH(IF(C$1&lt;&gt;"",C$1,"NA"),'MITRE &amp; Controls Mappings'!$E641)),ISNUMBER(SEARCH(IF(C$1&lt;&gt;"",C$1,"NA"),'MITRE &amp; Controls Mappings'!$F641))),ISNUMBER(SEARCH(IF(C$2&lt;&gt;"",C$2,"NA"),'MITRE &amp; Controls Mappings'!$G641))),ISNUMBER(SEARCH(IF(C$2&lt;&gt;"",C$2,"NA"),'MITRE &amp; Controls Mappings'!$H641))),ISNUMBER(SEARCH(IF(C$3&lt;&gt;"",C$3,"NA"),'MITRE &amp; Controls Mappings'!$I641))),ISNUMBER(SEARCH(IF(C$3&lt;&gt;"",C$3,"NA"),'MITRE &amp; Controls Mappings'!$J641))), 'MITRE &amp; Controls Mappings'!$B641,"")</f>
        <v/>
      </c>
      <c r="D643" t="str">
        <f>IF(OR(OR(OR(OR(OR(ISNUMBER(SEARCH(IF(D$1&lt;&gt;"",D$1,"NA"),'MITRE &amp; Controls Mappings'!$E641)),ISNUMBER(SEARCH(IF(D$1&lt;&gt;"",D$1,"NA"),'MITRE &amp; Controls Mappings'!$F641))),ISNUMBER(SEARCH(IF(D$2&lt;&gt;"",D$2,"NA"),'MITRE &amp; Controls Mappings'!$G641))),ISNUMBER(SEARCH(IF(D$2&lt;&gt;"",D$2,"NA"),'MITRE &amp; Controls Mappings'!$H641))),ISNUMBER(SEARCH(IF(D$3&lt;&gt;"",D$3,"NA"),'MITRE &amp; Controls Mappings'!$I641))),ISNUMBER(SEARCH(IF(D$3&lt;&gt;"",D$3,"NA"),'MITRE &amp; Controls Mappings'!$J641))), 'MITRE &amp; Controls Mappings'!$B641,"")</f>
        <v/>
      </c>
      <c r="E643" t="str">
        <f>IF(OR(OR(OR(OR(OR(ISNUMBER(SEARCH(IF(E$1&lt;&gt;"",E$1,"NA"),'MITRE &amp; Controls Mappings'!$E641)),ISNUMBER(SEARCH(IF(E$1&lt;&gt;"",E$1,"NA"),'MITRE &amp; Controls Mappings'!$F641))),ISNUMBER(SEARCH(IF(E$2&lt;&gt;"",E$2,"NA"),'MITRE &amp; Controls Mappings'!$G641))),ISNUMBER(SEARCH(IF(E$2&lt;&gt;"",E$2,"NA"),'MITRE &amp; Controls Mappings'!$H641))),ISNUMBER(SEARCH(IF(E$3&lt;&gt;"",E$3,"NA"),'MITRE &amp; Controls Mappings'!$I641))),ISNUMBER(SEARCH(IF(E$3&lt;&gt;"",E$3,"NA"),'MITRE &amp; Controls Mappings'!$J641))), 'MITRE &amp; Controls Mappings'!$B641,"")</f>
        <v/>
      </c>
      <c r="F643" t="str">
        <f>IF(OR(OR(OR(OR(OR(ISNUMBER(SEARCH(IF(F$1&lt;&gt;"",F$1,"NA"),'MITRE &amp; Controls Mappings'!$E641)),ISNUMBER(SEARCH(IF(F$1&lt;&gt;"",F$1,"NA"),'MITRE &amp; Controls Mappings'!$F641))),ISNUMBER(SEARCH(IF(F$2&lt;&gt;"",F$2,"NA"),'MITRE &amp; Controls Mappings'!$G641))),ISNUMBER(SEARCH(IF(F$2&lt;&gt;"",F$2,"NA"),'MITRE &amp; Controls Mappings'!$H641))),ISNUMBER(SEARCH(IF(F$3&lt;&gt;"",F$3,"NA"),'MITRE &amp; Controls Mappings'!$I641))),ISNUMBER(SEARCH(IF(F$3&lt;&gt;"",F$3,"NA"),'MITRE &amp; Controls Mappings'!$J641))), 'MITRE &amp; Controls Mappings'!$B641,"")</f>
        <v/>
      </c>
      <c r="G643" t="str">
        <f>IF(OR(OR(OR(OR(OR(ISNUMBER(SEARCH(IF(G$1&lt;&gt;"",G$1,"NA"),'MITRE &amp; Controls Mappings'!$E641)),ISNUMBER(SEARCH(IF(G$1&lt;&gt;"",G$1,"NA"),'MITRE &amp; Controls Mappings'!$F641))),ISNUMBER(SEARCH(IF(G$2&lt;&gt;"",G$2,"NA"),'MITRE &amp; Controls Mappings'!$G641))),ISNUMBER(SEARCH(IF(G$2&lt;&gt;"",G$2,"NA"),'MITRE &amp; Controls Mappings'!$H641))),ISNUMBER(SEARCH(IF(G$3&lt;&gt;"",G$3,"NA"),'MITRE &amp; Controls Mappings'!$I641))),ISNUMBER(SEARCH(IF(G$3&lt;&gt;"",G$3,"NA"),'MITRE &amp; Controls Mappings'!$J641))), 'MITRE &amp; Controls Mappings'!$B641,"")</f>
        <v/>
      </c>
      <c r="H643" t="str">
        <f>IF(OR(OR(OR(OR(OR(ISNUMBER(SEARCH(IF(H$1&lt;&gt;"",H$1,"NA"),'MITRE &amp; Controls Mappings'!$E641)),ISNUMBER(SEARCH(IF(H$1&lt;&gt;"",H$1,"NA"),'MITRE &amp; Controls Mappings'!$F641))),ISNUMBER(SEARCH(IF(H$2&lt;&gt;"",H$2,"NA"),'MITRE &amp; Controls Mappings'!$G641))),ISNUMBER(SEARCH(IF(H$2&lt;&gt;"",H$2,"NA"),'MITRE &amp; Controls Mappings'!$H641))),ISNUMBER(SEARCH(IF(H$3&lt;&gt;"",H$3,"NA"),'MITRE &amp; Controls Mappings'!$I641))),ISNUMBER(SEARCH(IF(H$3&lt;&gt;"",H$3,"NA"),'MITRE &amp; Controls Mappings'!$J641))), 'MITRE &amp; Controls Mappings'!$B641,"")</f>
        <v/>
      </c>
      <c r="I643" t="str">
        <f>IF(OR(OR(OR(OR(OR(ISNUMBER(SEARCH(IF(I$1&lt;&gt;"",I$1,"NA"),'MITRE &amp; Controls Mappings'!$E641)),ISNUMBER(SEARCH(IF(I$1&lt;&gt;"",I$1,"NA"),'MITRE &amp; Controls Mappings'!$F641))),ISNUMBER(SEARCH(IF(I$2&lt;&gt;"",I$2,"NA"),'MITRE &amp; Controls Mappings'!$G641))),ISNUMBER(SEARCH(IF(I$2&lt;&gt;"",I$2,"NA"),'MITRE &amp; Controls Mappings'!$H641))),ISNUMBER(SEARCH(IF(I$3&lt;&gt;"",I$3,"NA"),'MITRE &amp; Controls Mappings'!$I641))),ISNUMBER(SEARCH(IF(I$3&lt;&gt;"",I$3,"NA"),'MITRE &amp; Controls Mappings'!$J641))), 'MITRE &amp; Controls Mappings'!$B641,"")</f>
        <v/>
      </c>
      <c r="J643" t="str">
        <f>IF(OR(OR(OR(OR(OR(ISNUMBER(SEARCH(IF(J$1&lt;&gt;"",J$1,"NA"),'MITRE &amp; Controls Mappings'!$E641)),ISNUMBER(SEARCH(IF(J$1&lt;&gt;"",J$1,"NA"),'MITRE &amp; Controls Mappings'!$F641))),ISNUMBER(SEARCH(IF(J$2&lt;&gt;"",J$2,"NA"),'MITRE &amp; Controls Mappings'!$G641))),ISNUMBER(SEARCH(IF(J$2&lt;&gt;"",J$2,"NA"),'MITRE &amp; Controls Mappings'!$H641))),ISNUMBER(SEARCH(IF(J$3&lt;&gt;"",J$3,"NA"),'MITRE &amp; Controls Mappings'!$I641))),ISNUMBER(SEARCH(IF(J$3&lt;&gt;"",J$3,"NA"),'MITRE &amp; Controls Mappings'!$J641))), 'MITRE &amp; Controls Mappings'!$B641,"")</f>
        <v/>
      </c>
      <c r="K643" t="str">
        <f>IF(OR(OR(OR(OR(OR(ISNUMBER(SEARCH(IF(K$1&lt;&gt;"",K$1,"NA"),'MITRE &amp; Controls Mappings'!$E641)),ISNUMBER(SEARCH(IF(K$1&lt;&gt;"",K$1,"NA"),'MITRE &amp; Controls Mappings'!$F641))),ISNUMBER(SEARCH(IF(K$2&lt;&gt;"",K$2,"NA"),'MITRE &amp; Controls Mappings'!$G641))),ISNUMBER(SEARCH(IF(K$2&lt;&gt;"",K$2,"NA"),'MITRE &amp; Controls Mappings'!$H641))),ISNUMBER(SEARCH(IF(K$3&lt;&gt;"",K$3,"NA"),'MITRE &amp; Controls Mappings'!$I641))),ISNUMBER(SEARCH(IF(K$3&lt;&gt;"",K$3,"NA"),'MITRE &amp; Controls Mappings'!$J641))), 'MITRE &amp; Controls Mappings'!$B641,"")</f>
        <v/>
      </c>
      <c r="L643" s="26" t="str">
        <f>IF('MITRE &amp; Controls Mappings'!D641 &lt;&gt;"",'MITRE &amp; Controls Mappings'!D641,"" )</f>
        <v>Service Control Manager Settings</v>
      </c>
    </row>
    <row r="644" spans="1:12" x14ac:dyDescent="0.25">
      <c r="A644" t="str">
        <f>IF(COUNTIF(B644:K644,"="&amp;'MITRE &amp; Controls Mappings'!B642)&gt;0,'MITRE &amp; Controls Mappings'!B642,"")</f>
        <v/>
      </c>
      <c r="B644" t="str">
        <f>IF(OR(OR(OR(OR(OR(ISNUMBER(SEARCH(IF(B$1&lt;&gt;"",B$1,"NA"),'MITRE &amp; Controls Mappings'!$E642)),ISNUMBER(SEARCH(IF(B$1&lt;&gt;"",B$1,"NA"),'MITRE &amp; Controls Mappings'!$F642))),ISNUMBER(SEARCH(IF(B$2&lt;&gt;"",B$2,"NA"),'MITRE &amp; Controls Mappings'!$G642))),ISNUMBER(SEARCH(IF(B$2&lt;&gt;"",B$2,"NA"),'MITRE &amp; Controls Mappings'!$H642))),ISNUMBER(SEARCH(IF(B$3&lt;&gt;"",B$3,"NA"),'MITRE &amp; Controls Mappings'!$I642))),ISNUMBER(SEARCH(IF(B$3&lt;&gt;"",B$3,"NA"),'MITRE &amp; Controls Mappings'!$J642))), 'MITRE &amp; Controls Mappings'!$B642,"")</f>
        <v/>
      </c>
      <c r="C644" t="str">
        <f>IF(OR(OR(OR(OR(OR(ISNUMBER(SEARCH(IF(C$1&lt;&gt;"",C$1,"NA"),'MITRE &amp; Controls Mappings'!$E642)),ISNUMBER(SEARCH(IF(C$1&lt;&gt;"",C$1,"NA"),'MITRE &amp; Controls Mappings'!$F642))),ISNUMBER(SEARCH(IF(C$2&lt;&gt;"",C$2,"NA"),'MITRE &amp; Controls Mappings'!$G642))),ISNUMBER(SEARCH(IF(C$2&lt;&gt;"",C$2,"NA"),'MITRE &amp; Controls Mappings'!$H642))),ISNUMBER(SEARCH(IF(C$3&lt;&gt;"",C$3,"NA"),'MITRE &amp; Controls Mappings'!$I642))),ISNUMBER(SEARCH(IF(C$3&lt;&gt;"",C$3,"NA"),'MITRE &amp; Controls Mappings'!$J642))), 'MITRE &amp; Controls Mappings'!$B642,"")</f>
        <v/>
      </c>
      <c r="D644" t="str">
        <f>IF(OR(OR(OR(OR(OR(ISNUMBER(SEARCH(IF(D$1&lt;&gt;"",D$1,"NA"),'MITRE &amp; Controls Mappings'!$E642)),ISNUMBER(SEARCH(IF(D$1&lt;&gt;"",D$1,"NA"),'MITRE &amp; Controls Mappings'!$F642))),ISNUMBER(SEARCH(IF(D$2&lt;&gt;"",D$2,"NA"),'MITRE &amp; Controls Mappings'!$G642))),ISNUMBER(SEARCH(IF(D$2&lt;&gt;"",D$2,"NA"),'MITRE &amp; Controls Mappings'!$H642))),ISNUMBER(SEARCH(IF(D$3&lt;&gt;"",D$3,"NA"),'MITRE &amp; Controls Mappings'!$I642))),ISNUMBER(SEARCH(IF(D$3&lt;&gt;"",D$3,"NA"),'MITRE &amp; Controls Mappings'!$J642))), 'MITRE &amp; Controls Mappings'!$B642,"")</f>
        <v/>
      </c>
      <c r="E644" t="str">
        <f>IF(OR(OR(OR(OR(OR(ISNUMBER(SEARCH(IF(E$1&lt;&gt;"",E$1,"NA"),'MITRE &amp; Controls Mappings'!$E642)),ISNUMBER(SEARCH(IF(E$1&lt;&gt;"",E$1,"NA"),'MITRE &amp; Controls Mappings'!$F642))),ISNUMBER(SEARCH(IF(E$2&lt;&gt;"",E$2,"NA"),'MITRE &amp; Controls Mappings'!$G642))),ISNUMBER(SEARCH(IF(E$2&lt;&gt;"",E$2,"NA"),'MITRE &amp; Controls Mappings'!$H642))),ISNUMBER(SEARCH(IF(E$3&lt;&gt;"",E$3,"NA"),'MITRE &amp; Controls Mappings'!$I642))),ISNUMBER(SEARCH(IF(E$3&lt;&gt;"",E$3,"NA"),'MITRE &amp; Controls Mappings'!$J642))), 'MITRE &amp; Controls Mappings'!$B642,"")</f>
        <v/>
      </c>
      <c r="F644" t="str">
        <f>IF(OR(OR(OR(OR(OR(ISNUMBER(SEARCH(IF(F$1&lt;&gt;"",F$1,"NA"),'MITRE &amp; Controls Mappings'!$E642)),ISNUMBER(SEARCH(IF(F$1&lt;&gt;"",F$1,"NA"),'MITRE &amp; Controls Mappings'!$F642))),ISNUMBER(SEARCH(IF(F$2&lt;&gt;"",F$2,"NA"),'MITRE &amp; Controls Mappings'!$G642))),ISNUMBER(SEARCH(IF(F$2&lt;&gt;"",F$2,"NA"),'MITRE &amp; Controls Mappings'!$H642))),ISNUMBER(SEARCH(IF(F$3&lt;&gt;"",F$3,"NA"),'MITRE &amp; Controls Mappings'!$I642))),ISNUMBER(SEARCH(IF(F$3&lt;&gt;"",F$3,"NA"),'MITRE &amp; Controls Mappings'!$J642))), 'MITRE &amp; Controls Mappings'!$B642,"")</f>
        <v/>
      </c>
      <c r="G644" t="str">
        <f>IF(OR(OR(OR(OR(OR(ISNUMBER(SEARCH(IF(G$1&lt;&gt;"",G$1,"NA"),'MITRE &amp; Controls Mappings'!$E642)),ISNUMBER(SEARCH(IF(G$1&lt;&gt;"",G$1,"NA"),'MITRE &amp; Controls Mappings'!$F642))),ISNUMBER(SEARCH(IF(G$2&lt;&gt;"",G$2,"NA"),'MITRE &amp; Controls Mappings'!$G642))),ISNUMBER(SEARCH(IF(G$2&lt;&gt;"",G$2,"NA"),'MITRE &amp; Controls Mappings'!$H642))),ISNUMBER(SEARCH(IF(G$3&lt;&gt;"",G$3,"NA"),'MITRE &amp; Controls Mappings'!$I642))),ISNUMBER(SEARCH(IF(G$3&lt;&gt;"",G$3,"NA"),'MITRE &amp; Controls Mappings'!$J642))), 'MITRE &amp; Controls Mappings'!$B642,"")</f>
        <v/>
      </c>
      <c r="H644" t="str">
        <f>IF(OR(OR(OR(OR(OR(ISNUMBER(SEARCH(IF(H$1&lt;&gt;"",H$1,"NA"),'MITRE &amp; Controls Mappings'!$E642)),ISNUMBER(SEARCH(IF(H$1&lt;&gt;"",H$1,"NA"),'MITRE &amp; Controls Mappings'!$F642))),ISNUMBER(SEARCH(IF(H$2&lt;&gt;"",H$2,"NA"),'MITRE &amp; Controls Mappings'!$G642))),ISNUMBER(SEARCH(IF(H$2&lt;&gt;"",H$2,"NA"),'MITRE &amp; Controls Mappings'!$H642))),ISNUMBER(SEARCH(IF(H$3&lt;&gt;"",H$3,"NA"),'MITRE &amp; Controls Mappings'!$I642))),ISNUMBER(SEARCH(IF(H$3&lt;&gt;"",H$3,"NA"),'MITRE &amp; Controls Mappings'!$J642))), 'MITRE &amp; Controls Mappings'!$B642,"")</f>
        <v/>
      </c>
      <c r="I644" t="str">
        <f>IF(OR(OR(OR(OR(OR(ISNUMBER(SEARCH(IF(I$1&lt;&gt;"",I$1,"NA"),'MITRE &amp; Controls Mappings'!$E642)),ISNUMBER(SEARCH(IF(I$1&lt;&gt;"",I$1,"NA"),'MITRE &amp; Controls Mappings'!$F642))),ISNUMBER(SEARCH(IF(I$2&lt;&gt;"",I$2,"NA"),'MITRE &amp; Controls Mappings'!$G642))),ISNUMBER(SEARCH(IF(I$2&lt;&gt;"",I$2,"NA"),'MITRE &amp; Controls Mappings'!$H642))),ISNUMBER(SEARCH(IF(I$3&lt;&gt;"",I$3,"NA"),'MITRE &amp; Controls Mappings'!$I642))),ISNUMBER(SEARCH(IF(I$3&lt;&gt;"",I$3,"NA"),'MITRE &amp; Controls Mappings'!$J642))), 'MITRE &amp; Controls Mappings'!$B642,"")</f>
        <v/>
      </c>
      <c r="J644" t="str">
        <f>IF(OR(OR(OR(OR(OR(ISNUMBER(SEARCH(IF(J$1&lt;&gt;"",J$1,"NA"),'MITRE &amp; Controls Mappings'!$E642)),ISNUMBER(SEARCH(IF(J$1&lt;&gt;"",J$1,"NA"),'MITRE &amp; Controls Mappings'!$F642))),ISNUMBER(SEARCH(IF(J$2&lt;&gt;"",J$2,"NA"),'MITRE &amp; Controls Mappings'!$G642))),ISNUMBER(SEARCH(IF(J$2&lt;&gt;"",J$2,"NA"),'MITRE &amp; Controls Mappings'!$H642))),ISNUMBER(SEARCH(IF(J$3&lt;&gt;"",J$3,"NA"),'MITRE &amp; Controls Mappings'!$I642))),ISNUMBER(SEARCH(IF(J$3&lt;&gt;"",J$3,"NA"),'MITRE &amp; Controls Mappings'!$J642))), 'MITRE &amp; Controls Mappings'!$B642,"")</f>
        <v/>
      </c>
      <c r="K644" t="str">
        <f>IF(OR(OR(OR(OR(OR(ISNUMBER(SEARCH(IF(K$1&lt;&gt;"",K$1,"NA"),'MITRE &amp; Controls Mappings'!$E642)),ISNUMBER(SEARCH(IF(K$1&lt;&gt;"",K$1,"NA"),'MITRE &amp; Controls Mappings'!$F642))),ISNUMBER(SEARCH(IF(K$2&lt;&gt;"",K$2,"NA"),'MITRE &amp; Controls Mappings'!$G642))),ISNUMBER(SEARCH(IF(K$2&lt;&gt;"",K$2,"NA"),'MITRE &amp; Controls Mappings'!$H642))),ISNUMBER(SEARCH(IF(K$3&lt;&gt;"",K$3,"NA"),'MITRE &amp; Controls Mappings'!$I642))),ISNUMBER(SEARCH(IF(K$3&lt;&gt;"",K$3,"NA"),'MITRE &amp; Controls Mappings'!$J642))), 'MITRE &amp; Controls Mappings'!$B642,"")</f>
        <v/>
      </c>
      <c r="L644" s="26" t="str">
        <f>IF('MITRE &amp; Controls Mappings'!D642 &lt;&gt;"",'MITRE &amp; Controls Mappings'!D642,"" )</f>
        <v>Shutdown</v>
      </c>
    </row>
    <row r="645" spans="1:12" x14ac:dyDescent="0.25">
      <c r="A645" t="str">
        <f>IF(COUNTIF(B645:K645,"="&amp;'MITRE &amp; Controls Mappings'!B643)&gt;0,'MITRE &amp; Controls Mappings'!B643,"")</f>
        <v/>
      </c>
      <c r="B645" t="str">
        <f>IF(OR(OR(OR(OR(OR(ISNUMBER(SEARCH(IF(B$1&lt;&gt;"",B$1,"NA"),'MITRE &amp; Controls Mappings'!$E643)),ISNUMBER(SEARCH(IF(B$1&lt;&gt;"",B$1,"NA"),'MITRE &amp; Controls Mappings'!$F643))),ISNUMBER(SEARCH(IF(B$2&lt;&gt;"",B$2,"NA"),'MITRE &amp; Controls Mappings'!$G643))),ISNUMBER(SEARCH(IF(B$2&lt;&gt;"",B$2,"NA"),'MITRE &amp; Controls Mappings'!$H643))),ISNUMBER(SEARCH(IF(B$3&lt;&gt;"",B$3,"NA"),'MITRE &amp; Controls Mappings'!$I643))),ISNUMBER(SEARCH(IF(B$3&lt;&gt;"",B$3,"NA"),'MITRE &amp; Controls Mappings'!$J643))), 'MITRE &amp; Controls Mappings'!$B643,"")</f>
        <v/>
      </c>
      <c r="C645" t="str">
        <f>IF(OR(OR(OR(OR(OR(ISNUMBER(SEARCH(IF(C$1&lt;&gt;"",C$1,"NA"),'MITRE &amp; Controls Mappings'!$E643)),ISNUMBER(SEARCH(IF(C$1&lt;&gt;"",C$1,"NA"),'MITRE &amp; Controls Mappings'!$F643))),ISNUMBER(SEARCH(IF(C$2&lt;&gt;"",C$2,"NA"),'MITRE &amp; Controls Mappings'!$G643))),ISNUMBER(SEARCH(IF(C$2&lt;&gt;"",C$2,"NA"),'MITRE &amp; Controls Mappings'!$H643))),ISNUMBER(SEARCH(IF(C$3&lt;&gt;"",C$3,"NA"),'MITRE &amp; Controls Mappings'!$I643))),ISNUMBER(SEARCH(IF(C$3&lt;&gt;"",C$3,"NA"),'MITRE &amp; Controls Mappings'!$J643))), 'MITRE &amp; Controls Mappings'!$B643,"")</f>
        <v/>
      </c>
      <c r="D645" t="str">
        <f>IF(OR(OR(OR(OR(OR(ISNUMBER(SEARCH(IF(D$1&lt;&gt;"",D$1,"NA"),'MITRE &amp; Controls Mappings'!$E643)),ISNUMBER(SEARCH(IF(D$1&lt;&gt;"",D$1,"NA"),'MITRE &amp; Controls Mappings'!$F643))),ISNUMBER(SEARCH(IF(D$2&lt;&gt;"",D$2,"NA"),'MITRE &amp; Controls Mappings'!$G643))),ISNUMBER(SEARCH(IF(D$2&lt;&gt;"",D$2,"NA"),'MITRE &amp; Controls Mappings'!$H643))),ISNUMBER(SEARCH(IF(D$3&lt;&gt;"",D$3,"NA"),'MITRE &amp; Controls Mappings'!$I643))),ISNUMBER(SEARCH(IF(D$3&lt;&gt;"",D$3,"NA"),'MITRE &amp; Controls Mappings'!$J643))), 'MITRE &amp; Controls Mappings'!$B643,"")</f>
        <v/>
      </c>
      <c r="E645" t="str">
        <f>IF(OR(OR(OR(OR(OR(ISNUMBER(SEARCH(IF(E$1&lt;&gt;"",E$1,"NA"),'MITRE &amp; Controls Mappings'!$E643)),ISNUMBER(SEARCH(IF(E$1&lt;&gt;"",E$1,"NA"),'MITRE &amp; Controls Mappings'!$F643))),ISNUMBER(SEARCH(IF(E$2&lt;&gt;"",E$2,"NA"),'MITRE &amp; Controls Mappings'!$G643))),ISNUMBER(SEARCH(IF(E$2&lt;&gt;"",E$2,"NA"),'MITRE &amp; Controls Mappings'!$H643))),ISNUMBER(SEARCH(IF(E$3&lt;&gt;"",E$3,"NA"),'MITRE &amp; Controls Mappings'!$I643))),ISNUMBER(SEARCH(IF(E$3&lt;&gt;"",E$3,"NA"),'MITRE &amp; Controls Mappings'!$J643))), 'MITRE &amp; Controls Mappings'!$B643,"")</f>
        <v/>
      </c>
      <c r="F645" t="str">
        <f>IF(OR(OR(OR(OR(OR(ISNUMBER(SEARCH(IF(F$1&lt;&gt;"",F$1,"NA"),'MITRE &amp; Controls Mappings'!$E643)),ISNUMBER(SEARCH(IF(F$1&lt;&gt;"",F$1,"NA"),'MITRE &amp; Controls Mappings'!$F643))),ISNUMBER(SEARCH(IF(F$2&lt;&gt;"",F$2,"NA"),'MITRE &amp; Controls Mappings'!$G643))),ISNUMBER(SEARCH(IF(F$2&lt;&gt;"",F$2,"NA"),'MITRE &amp; Controls Mappings'!$H643))),ISNUMBER(SEARCH(IF(F$3&lt;&gt;"",F$3,"NA"),'MITRE &amp; Controls Mappings'!$I643))),ISNUMBER(SEARCH(IF(F$3&lt;&gt;"",F$3,"NA"),'MITRE &amp; Controls Mappings'!$J643))), 'MITRE &amp; Controls Mappings'!$B643,"")</f>
        <v/>
      </c>
      <c r="G645" t="str">
        <f>IF(OR(OR(OR(OR(OR(ISNUMBER(SEARCH(IF(G$1&lt;&gt;"",G$1,"NA"),'MITRE &amp; Controls Mappings'!$E643)),ISNUMBER(SEARCH(IF(G$1&lt;&gt;"",G$1,"NA"),'MITRE &amp; Controls Mappings'!$F643))),ISNUMBER(SEARCH(IF(G$2&lt;&gt;"",G$2,"NA"),'MITRE &amp; Controls Mappings'!$G643))),ISNUMBER(SEARCH(IF(G$2&lt;&gt;"",G$2,"NA"),'MITRE &amp; Controls Mappings'!$H643))),ISNUMBER(SEARCH(IF(G$3&lt;&gt;"",G$3,"NA"),'MITRE &amp; Controls Mappings'!$I643))),ISNUMBER(SEARCH(IF(G$3&lt;&gt;"",G$3,"NA"),'MITRE &amp; Controls Mappings'!$J643))), 'MITRE &amp; Controls Mappings'!$B643,"")</f>
        <v/>
      </c>
      <c r="H645" t="str">
        <f>IF(OR(OR(OR(OR(OR(ISNUMBER(SEARCH(IF(H$1&lt;&gt;"",H$1,"NA"),'MITRE &amp; Controls Mappings'!$E643)),ISNUMBER(SEARCH(IF(H$1&lt;&gt;"",H$1,"NA"),'MITRE &amp; Controls Mappings'!$F643))),ISNUMBER(SEARCH(IF(H$2&lt;&gt;"",H$2,"NA"),'MITRE &amp; Controls Mappings'!$G643))),ISNUMBER(SEARCH(IF(H$2&lt;&gt;"",H$2,"NA"),'MITRE &amp; Controls Mappings'!$H643))),ISNUMBER(SEARCH(IF(H$3&lt;&gt;"",H$3,"NA"),'MITRE &amp; Controls Mappings'!$I643))),ISNUMBER(SEARCH(IF(H$3&lt;&gt;"",H$3,"NA"),'MITRE &amp; Controls Mappings'!$J643))), 'MITRE &amp; Controls Mappings'!$B643,"")</f>
        <v/>
      </c>
      <c r="I645" t="str">
        <f>IF(OR(OR(OR(OR(OR(ISNUMBER(SEARCH(IF(I$1&lt;&gt;"",I$1,"NA"),'MITRE &amp; Controls Mappings'!$E643)),ISNUMBER(SEARCH(IF(I$1&lt;&gt;"",I$1,"NA"),'MITRE &amp; Controls Mappings'!$F643))),ISNUMBER(SEARCH(IF(I$2&lt;&gt;"",I$2,"NA"),'MITRE &amp; Controls Mappings'!$G643))),ISNUMBER(SEARCH(IF(I$2&lt;&gt;"",I$2,"NA"),'MITRE &amp; Controls Mappings'!$H643))),ISNUMBER(SEARCH(IF(I$3&lt;&gt;"",I$3,"NA"),'MITRE &amp; Controls Mappings'!$I643))),ISNUMBER(SEARCH(IF(I$3&lt;&gt;"",I$3,"NA"),'MITRE &amp; Controls Mappings'!$J643))), 'MITRE &amp; Controls Mappings'!$B643,"")</f>
        <v/>
      </c>
      <c r="J645" t="str">
        <f>IF(OR(OR(OR(OR(OR(ISNUMBER(SEARCH(IF(J$1&lt;&gt;"",J$1,"NA"),'MITRE &amp; Controls Mappings'!$E643)),ISNUMBER(SEARCH(IF(J$1&lt;&gt;"",J$1,"NA"),'MITRE &amp; Controls Mappings'!$F643))),ISNUMBER(SEARCH(IF(J$2&lt;&gt;"",J$2,"NA"),'MITRE &amp; Controls Mappings'!$G643))),ISNUMBER(SEARCH(IF(J$2&lt;&gt;"",J$2,"NA"),'MITRE &amp; Controls Mappings'!$H643))),ISNUMBER(SEARCH(IF(J$3&lt;&gt;"",J$3,"NA"),'MITRE &amp; Controls Mappings'!$I643))),ISNUMBER(SEARCH(IF(J$3&lt;&gt;"",J$3,"NA"),'MITRE &amp; Controls Mappings'!$J643))), 'MITRE &amp; Controls Mappings'!$B643,"")</f>
        <v/>
      </c>
      <c r="K645" t="str">
        <f>IF(OR(OR(OR(OR(OR(ISNUMBER(SEARCH(IF(K$1&lt;&gt;"",K$1,"NA"),'MITRE &amp; Controls Mappings'!$E643)),ISNUMBER(SEARCH(IF(K$1&lt;&gt;"",K$1,"NA"),'MITRE &amp; Controls Mappings'!$F643))),ISNUMBER(SEARCH(IF(K$2&lt;&gt;"",K$2,"NA"),'MITRE &amp; Controls Mappings'!$G643))),ISNUMBER(SEARCH(IF(K$2&lt;&gt;"",K$2,"NA"),'MITRE &amp; Controls Mappings'!$H643))),ISNUMBER(SEARCH(IF(K$3&lt;&gt;"",K$3,"NA"),'MITRE &amp; Controls Mappings'!$I643))),ISNUMBER(SEARCH(IF(K$3&lt;&gt;"",K$3,"NA"),'MITRE &amp; Controls Mappings'!$J643))), 'MITRE &amp; Controls Mappings'!$B643,"")</f>
        <v/>
      </c>
      <c r="L645" s="26" t="str">
        <f>IF('MITRE &amp; Controls Mappings'!D643 &lt;&gt;"",'MITRE &amp; Controls Mappings'!D643,"" )</f>
        <v>Shutdown Options</v>
      </c>
    </row>
    <row r="646" spans="1:12" x14ac:dyDescent="0.25">
      <c r="A646" t="str">
        <f>IF(COUNTIF(B646:K646,"="&amp;'MITRE &amp; Controls Mappings'!B644)&gt;0,'MITRE &amp; Controls Mappings'!B644,"")</f>
        <v/>
      </c>
      <c r="B646" t="str">
        <f>IF(OR(OR(OR(OR(OR(ISNUMBER(SEARCH(IF(B$1&lt;&gt;"",B$1,"NA"),'MITRE &amp; Controls Mappings'!$E644)),ISNUMBER(SEARCH(IF(B$1&lt;&gt;"",B$1,"NA"),'MITRE &amp; Controls Mappings'!$F644))),ISNUMBER(SEARCH(IF(B$2&lt;&gt;"",B$2,"NA"),'MITRE &amp; Controls Mappings'!$G644))),ISNUMBER(SEARCH(IF(B$2&lt;&gt;"",B$2,"NA"),'MITRE &amp; Controls Mappings'!$H644))),ISNUMBER(SEARCH(IF(B$3&lt;&gt;"",B$3,"NA"),'MITRE &amp; Controls Mappings'!$I644))),ISNUMBER(SEARCH(IF(B$3&lt;&gt;"",B$3,"NA"),'MITRE &amp; Controls Mappings'!$J644))), 'MITRE &amp; Controls Mappings'!$B644,"")</f>
        <v/>
      </c>
      <c r="C646" t="str">
        <f>IF(OR(OR(OR(OR(OR(ISNUMBER(SEARCH(IF(C$1&lt;&gt;"",C$1,"NA"),'MITRE &amp; Controls Mappings'!$E644)),ISNUMBER(SEARCH(IF(C$1&lt;&gt;"",C$1,"NA"),'MITRE &amp; Controls Mappings'!$F644))),ISNUMBER(SEARCH(IF(C$2&lt;&gt;"",C$2,"NA"),'MITRE &amp; Controls Mappings'!$G644))),ISNUMBER(SEARCH(IF(C$2&lt;&gt;"",C$2,"NA"),'MITRE &amp; Controls Mappings'!$H644))),ISNUMBER(SEARCH(IF(C$3&lt;&gt;"",C$3,"NA"),'MITRE &amp; Controls Mappings'!$I644))),ISNUMBER(SEARCH(IF(C$3&lt;&gt;"",C$3,"NA"),'MITRE &amp; Controls Mappings'!$J644))), 'MITRE &amp; Controls Mappings'!$B644,"")</f>
        <v/>
      </c>
      <c r="D646" t="str">
        <f>IF(OR(OR(OR(OR(OR(ISNUMBER(SEARCH(IF(D$1&lt;&gt;"",D$1,"NA"),'MITRE &amp; Controls Mappings'!$E644)),ISNUMBER(SEARCH(IF(D$1&lt;&gt;"",D$1,"NA"),'MITRE &amp; Controls Mappings'!$F644))),ISNUMBER(SEARCH(IF(D$2&lt;&gt;"",D$2,"NA"),'MITRE &amp; Controls Mappings'!$G644))),ISNUMBER(SEARCH(IF(D$2&lt;&gt;"",D$2,"NA"),'MITRE &amp; Controls Mappings'!$H644))),ISNUMBER(SEARCH(IF(D$3&lt;&gt;"",D$3,"NA"),'MITRE &amp; Controls Mappings'!$I644))),ISNUMBER(SEARCH(IF(D$3&lt;&gt;"",D$3,"NA"),'MITRE &amp; Controls Mappings'!$J644))), 'MITRE &amp; Controls Mappings'!$B644,"")</f>
        <v/>
      </c>
      <c r="E646" t="str">
        <f>IF(OR(OR(OR(OR(OR(ISNUMBER(SEARCH(IF(E$1&lt;&gt;"",E$1,"NA"),'MITRE &amp; Controls Mappings'!$E644)),ISNUMBER(SEARCH(IF(E$1&lt;&gt;"",E$1,"NA"),'MITRE &amp; Controls Mappings'!$F644))),ISNUMBER(SEARCH(IF(E$2&lt;&gt;"",E$2,"NA"),'MITRE &amp; Controls Mappings'!$G644))),ISNUMBER(SEARCH(IF(E$2&lt;&gt;"",E$2,"NA"),'MITRE &amp; Controls Mappings'!$H644))),ISNUMBER(SEARCH(IF(E$3&lt;&gt;"",E$3,"NA"),'MITRE &amp; Controls Mappings'!$I644))),ISNUMBER(SEARCH(IF(E$3&lt;&gt;"",E$3,"NA"),'MITRE &amp; Controls Mappings'!$J644))), 'MITRE &amp; Controls Mappings'!$B644,"")</f>
        <v/>
      </c>
      <c r="F646" t="str">
        <f>IF(OR(OR(OR(OR(OR(ISNUMBER(SEARCH(IF(F$1&lt;&gt;"",F$1,"NA"),'MITRE &amp; Controls Mappings'!$E644)),ISNUMBER(SEARCH(IF(F$1&lt;&gt;"",F$1,"NA"),'MITRE &amp; Controls Mappings'!$F644))),ISNUMBER(SEARCH(IF(F$2&lt;&gt;"",F$2,"NA"),'MITRE &amp; Controls Mappings'!$G644))),ISNUMBER(SEARCH(IF(F$2&lt;&gt;"",F$2,"NA"),'MITRE &amp; Controls Mappings'!$H644))),ISNUMBER(SEARCH(IF(F$3&lt;&gt;"",F$3,"NA"),'MITRE &amp; Controls Mappings'!$I644))),ISNUMBER(SEARCH(IF(F$3&lt;&gt;"",F$3,"NA"),'MITRE &amp; Controls Mappings'!$J644))), 'MITRE &amp; Controls Mappings'!$B644,"")</f>
        <v/>
      </c>
      <c r="G646" t="str">
        <f>IF(OR(OR(OR(OR(OR(ISNUMBER(SEARCH(IF(G$1&lt;&gt;"",G$1,"NA"),'MITRE &amp; Controls Mappings'!$E644)),ISNUMBER(SEARCH(IF(G$1&lt;&gt;"",G$1,"NA"),'MITRE &amp; Controls Mappings'!$F644))),ISNUMBER(SEARCH(IF(G$2&lt;&gt;"",G$2,"NA"),'MITRE &amp; Controls Mappings'!$G644))),ISNUMBER(SEARCH(IF(G$2&lt;&gt;"",G$2,"NA"),'MITRE &amp; Controls Mappings'!$H644))),ISNUMBER(SEARCH(IF(G$3&lt;&gt;"",G$3,"NA"),'MITRE &amp; Controls Mappings'!$I644))),ISNUMBER(SEARCH(IF(G$3&lt;&gt;"",G$3,"NA"),'MITRE &amp; Controls Mappings'!$J644))), 'MITRE &amp; Controls Mappings'!$B644,"")</f>
        <v/>
      </c>
      <c r="H646" t="str">
        <f>IF(OR(OR(OR(OR(OR(ISNUMBER(SEARCH(IF(H$1&lt;&gt;"",H$1,"NA"),'MITRE &amp; Controls Mappings'!$E644)),ISNUMBER(SEARCH(IF(H$1&lt;&gt;"",H$1,"NA"),'MITRE &amp; Controls Mappings'!$F644))),ISNUMBER(SEARCH(IF(H$2&lt;&gt;"",H$2,"NA"),'MITRE &amp; Controls Mappings'!$G644))),ISNUMBER(SEARCH(IF(H$2&lt;&gt;"",H$2,"NA"),'MITRE &amp; Controls Mappings'!$H644))),ISNUMBER(SEARCH(IF(H$3&lt;&gt;"",H$3,"NA"),'MITRE &amp; Controls Mappings'!$I644))),ISNUMBER(SEARCH(IF(H$3&lt;&gt;"",H$3,"NA"),'MITRE &amp; Controls Mappings'!$J644))), 'MITRE &amp; Controls Mappings'!$B644,"")</f>
        <v/>
      </c>
      <c r="I646" t="str">
        <f>IF(OR(OR(OR(OR(OR(ISNUMBER(SEARCH(IF(I$1&lt;&gt;"",I$1,"NA"),'MITRE &amp; Controls Mappings'!$E644)),ISNUMBER(SEARCH(IF(I$1&lt;&gt;"",I$1,"NA"),'MITRE &amp; Controls Mappings'!$F644))),ISNUMBER(SEARCH(IF(I$2&lt;&gt;"",I$2,"NA"),'MITRE &amp; Controls Mappings'!$G644))),ISNUMBER(SEARCH(IF(I$2&lt;&gt;"",I$2,"NA"),'MITRE &amp; Controls Mappings'!$H644))),ISNUMBER(SEARCH(IF(I$3&lt;&gt;"",I$3,"NA"),'MITRE &amp; Controls Mappings'!$I644))),ISNUMBER(SEARCH(IF(I$3&lt;&gt;"",I$3,"NA"),'MITRE &amp; Controls Mappings'!$J644))), 'MITRE &amp; Controls Mappings'!$B644,"")</f>
        <v/>
      </c>
      <c r="J646" t="str">
        <f>IF(OR(OR(OR(OR(OR(ISNUMBER(SEARCH(IF(J$1&lt;&gt;"",J$1,"NA"),'MITRE &amp; Controls Mappings'!$E644)),ISNUMBER(SEARCH(IF(J$1&lt;&gt;"",J$1,"NA"),'MITRE &amp; Controls Mappings'!$F644))),ISNUMBER(SEARCH(IF(J$2&lt;&gt;"",J$2,"NA"),'MITRE &amp; Controls Mappings'!$G644))),ISNUMBER(SEARCH(IF(J$2&lt;&gt;"",J$2,"NA"),'MITRE &amp; Controls Mappings'!$H644))),ISNUMBER(SEARCH(IF(J$3&lt;&gt;"",J$3,"NA"),'MITRE &amp; Controls Mappings'!$I644))),ISNUMBER(SEARCH(IF(J$3&lt;&gt;"",J$3,"NA"),'MITRE &amp; Controls Mappings'!$J644))), 'MITRE &amp; Controls Mappings'!$B644,"")</f>
        <v/>
      </c>
      <c r="K646" t="str">
        <f>IF(OR(OR(OR(OR(OR(ISNUMBER(SEARCH(IF(K$1&lt;&gt;"",K$1,"NA"),'MITRE &amp; Controls Mappings'!$E644)),ISNUMBER(SEARCH(IF(K$1&lt;&gt;"",K$1,"NA"),'MITRE &amp; Controls Mappings'!$F644))),ISNUMBER(SEARCH(IF(K$2&lt;&gt;"",K$2,"NA"),'MITRE &amp; Controls Mappings'!$G644))),ISNUMBER(SEARCH(IF(K$2&lt;&gt;"",K$2,"NA"),'MITRE &amp; Controls Mappings'!$H644))),ISNUMBER(SEARCH(IF(K$3&lt;&gt;"",K$3,"NA"),'MITRE &amp; Controls Mappings'!$I644))),ISNUMBER(SEARCH(IF(K$3&lt;&gt;"",K$3,"NA"),'MITRE &amp; Controls Mappings'!$J644))), 'MITRE &amp; Controls Mappings'!$B644,"")</f>
        <v/>
      </c>
      <c r="L646" s="26" t="str">
        <f>IF('MITRE &amp; Controls Mappings'!D644 &lt;&gt;"",'MITRE &amp; Controls Mappings'!D644,"" )</f>
        <v>Storage Health</v>
      </c>
    </row>
    <row r="647" spans="1:12" x14ac:dyDescent="0.25">
      <c r="A647" t="str">
        <f>IF(COUNTIF(B647:K647,"="&amp;'MITRE &amp; Controls Mappings'!B645)&gt;0,'MITRE &amp; Controls Mappings'!B645,"")</f>
        <v/>
      </c>
      <c r="B647" t="str">
        <f>IF(OR(OR(OR(OR(OR(ISNUMBER(SEARCH(IF(B$1&lt;&gt;"",B$1,"NA"),'MITRE &amp; Controls Mappings'!$E645)),ISNUMBER(SEARCH(IF(B$1&lt;&gt;"",B$1,"NA"),'MITRE &amp; Controls Mappings'!$F645))),ISNUMBER(SEARCH(IF(B$2&lt;&gt;"",B$2,"NA"),'MITRE &amp; Controls Mappings'!$G645))),ISNUMBER(SEARCH(IF(B$2&lt;&gt;"",B$2,"NA"),'MITRE &amp; Controls Mappings'!$H645))),ISNUMBER(SEARCH(IF(B$3&lt;&gt;"",B$3,"NA"),'MITRE &amp; Controls Mappings'!$I645))),ISNUMBER(SEARCH(IF(B$3&lt;&gt;"",B$3,"NA"),'MITRE &amp; Controls Mappings'!$J645))), 'MITRE &amp; Controls Mappings'!$B645,"")</f>
        <v/>
      </c>
      <c r="C647" t="str">
        <f>IF(OR(OR(OR(OR(OR(ISNUMBER(SEARCH(IF(C$1&lt;&gt;"",C$1,"NA"),'MITRE &amp; Controls Mappings'!$E645)),ISNUMBER(SEARCH(IF(C$1&lt;&gt;"",C$1,"NA"),'MITRE &amp; Controls Mappings'!$F645))),ISNUMBER(SEARCH(IF(C$2&lt;&gt;"",C$2,"NA"),'MITRE &amp; Controls Mappings'!$G645))),ISNUMBER(SEARCH(IF(C$2&lt;&gt;"",C$2,"NA"),'MITRE &amp; Controls Mappings'!$H645))),ISNUMBER(SEARCH(IF(C$3&lt;&gt;"",C$3,"NA"),'MITRE &amp; Controls Mappings'!$I645))),ISNUMBER(SEARCH(IF(C$3&lt;&gt;"",C$3,"NA"),'MITRE &amp; Controls Mappings'!$J645))), 'MITRE &amp; Controls Mappings'!$B645,"")</f>
        <v/>
      </c>
      <c r="D647" t="str">
        <f>IF(OR(OR(OR(OR(OR(ISNUMBER(SEARCH(IF(D$1&lt;&gt;"",D$1,"NA"),'MITRE &amp; Controls Mappings'!$E645)),ISNUMBER(SEARCH(IF(D$1&lt;&gt;"",D$1,"NA"),'MITRE &amp; Controls Mappings'!$F645))),ISNUMBER(SEARCH(IF(D$2&lt;&gt;"",D$2,"NA"),'MITRE &amp; Controls Mappings'!$G645))),ISNUMBER(SEARCH(IF(D$2&lt;&gt;"",D$2,"NA"),'MITRE &amp; Controls Mappings'!$H645))),ISNUMBER(SEARCH(IF(D$3&lt;&gt;"",D$3,"NA"),'MITRE &amp; Controls Mappings'!$I645))),ISNUMBER(SEARCH(IF(D$3&lt;&gt;"",D$3,"NA"),'MITRE &amp; Controls Mappings'!$J645))), 'MITRE &amp; Controls Mappings'!$B645,"")</f>
        <v/>
      </c>
      <c r="E647" t="str">
        <f>IF(OR(OR(OR(OR(OR(ISNUMBER(SEARCH(IF(E$1&lt;&gt;"",E$1,"NA"),'MITRE &amp; Controls Mappings'!$E645)),ISNUMBER(SEARCH(IF(E$1&lt;&gt;"",E$1,"NA"),'MITRE &amp; Controls Mappings'!$F645))),ISNUMBER(SEARCH(IF(E$2&lt;&gt;"",E$2,"NA"),'MITRE &amp; Controls Mappings'!$G645))),ISNUMBER(SEARCH(IF(E$2&lt;&gt;"",E$2,"NA"),'MITRE &amp; Controls Mappings'!$H645))),ISNUMBER(SEARCH(IF(E$3&lt;&gt;"",E$3,"NA"),'MITRE &amp; Controls Mappings'!$I645))),ISNUMBER(SEARCH(IF(E$3&lt;&gt;"",E$3,"NA"),'MITRE &amp; Controls Mappings'!$J645))), 'MITRE &amp; Controls Mappings'!$B645,"")</f>
        <v/>
      </c>
      <c r="F647" t="str">
        <f>IF(OR(OR(OR(OR(OR(ISNUMBER(SEARCH(IF(F$1&lt;&gt;"",F$1,"NA"),'MITRE &amp; Controls Mappings'!$E645)),ISNUMBER(SEARCH(IF(F$1&lt;&gt;"",F$1,"NA"),'MITRE &amp; Controls Mappings'!$F645))),ISNUMBER(SEARCH(IF(F$2&lt;&gt;"",F$2,"NA"),'MITRE &amp; Controls Mappings'!$G645))),ISNUMBER(SEARCH(IF(F$2&lt;&gt;"",F$2,"NA"),'MITRE &amp; Controls Mappings'!$H645))),ISNUMBER(SEARCH(IF(F$3&lt;&gt;"",F$3,"NA"),'MITRE &amp; Controls Mappings'!$I645))),ISNUMBER(SEARCH(IF(F$3&lt;&gt;"",F$3,"NA"),'MITRE &amp; Controls Mappings'!$J645))), 'MITRE &amp; Controls Mappings'!$B645,"")</f>
        <v/>
      </c>
      <c r="G647" t="str">
        <f>IF(OR(OR(OR(OR(OR(ISNUMBER(SEARCH(IF(G$1&lt;&gt;"",G$1,"NA"),'MITRE &amp; Controls Mappings'!$E645)),ISNUMBER(SEARCH(IF(G$1&lt;&gt;"",G$1,"NA"),'MITRE &amp; Controls Mappings'!$F645))),ISNUMBER(SEARCH(IF(G$2&lt;&gt;"",G$2,"NA"),'MITRE &amp; Controls Mappings'!$G645))),ISNUMBER(SEARCH(IF(G$2&lt;&gt;"",G$2,"NA"),'MITRE &amp; Controls Mappings'!$H645))),ISNUMBER(SEARCH(IF(G$3&lt;&gt;"",G$3,"NA"),'MITRE &amp; Controls Mappings'!$I645))),ISNUMBER(SEARCH(IF(G$3&lt;&gt;"",G$3,"NA"),'MITRE &amp; Controls Mappings'!$J645))), 'MITRE &amp; Controls Mappings'!$B645,"")</f>
        <v/>
      </c>
      <c r="H647" t="str">
        <f>IF(OR(OR(OR(OR(OR(ISNUMBER(SEARCH(IF(H$1&lt;&gt;"",H$1,"NA"),'MITRE &amp; Controls Mappings'!$E645)),ISNUMBER(SEARCH(IF(H$1&lt;&gt;"",H$1,"NA"),'MITRE &amp; Controls Mappings'!$F645))),ISNUMBER(SEARCH(IF(H$2&lt;&gt;"",H$2,"NA"),'MITRE &amp; Controls Mappings'!$G645))),ISNUMBER(SEARCH(IF(H$2&lt;&gt;"",H$2,"NA"),'MITRE &amp; Controls Mappings'!$H645))),ISNUMBER(SEARCH(IF(H$3&lt;&gt;"",H$3,"NA"),'MITRE &amp; Controls Mappings'!$I645))),ISNUMBER(SEARCH(IF(H$3&lt;&gt;"",H$3,"NA"),'MITRE &amp; Controls Mappings'!$J645))), 'MITRE &amp; Controls Mappings'!$B645,"")</f>
        <v/>
      </c>
      <c r="I647" t="str">
        <f>IF(OR(OR(OR(OR(OR(ISNUMBER(SEARCH(IF(I$1&lt;&gt;"",I$1,"NA"),'MITRE &amp; Controls Mappings'!$E645)),ISNUMBER(SEARCH(IF(I$1&lt;&gt;"",I$1,"NA"),'MITRE &amp; Controls Mappings'!$F645))),ISNUMBER(SEARCH(IF(I$2&lt;&gt;"",I$2,"NA"),'MITRE &amp; Controls Mappings'!$G645))),ISNUMBER(SEARCH(IF(I$2&lt;&gt;"",I$2,"NA"),'MITRE &amp; Controls Mappings'!$H645))),ISNUMBER(SEARCH(IF(I$3&lt;&gt;"",I$3,"NA"),'MITRE &amp; Controls Mappings'!$I645))),ISNUMBER(SEARCH(IF(I$3&lt;&gt;"",I$3,"NA"),'MITRE &amp; Controls Mappings'!$J645))), 'MITRE &amp; Controls Mappings'!$B645,"")</f>
        <v/>
      </c>
      <c r="J647" t="str">
        <f>IF(OR(OR(OR(OR(OR(ISNUMBER(SEARCH(IF(J$1&lt;&gt;"",J$1,"NA"),'MITRE &amp; Controls Mappings'!$E645)),ISNUMBER(SEARCH(IF(J$1&lt;&gt;"",J$1,"NA"),'MITRE &amp; Controls Mappings'!$F645))),ISNUMBER(SEARCH(IF(J$2&lt;&gt;"",J$2,"NA"),'MITRE &amp; Controls Mappings'!$G645))),ISNUMBER(SEARCH(IF(J$2&lt;&gt;"",J$2,"NA"),'MITRE &amp; Controls Mappings'!$H645))),ISNUMBER(SEARCH(IF(J$3&lt;&gt;"",J$3,"NA"),'MITRE &amp; Controls Mappings'!$I645))),ISNUMBER(SEARCH(IF(J$3&lt;&gt;"",J$3,"NA"),'MITRE &amp; Controls Mappings'!$J645))), 'MITRE &amp; Controls Mappings'!$B645,"")</f>
        <v/>
      </c>
      <c r="K647" t="str">
        <f>IF(OR(OR(OR(OR(OR(ISNUMBER(SEARCH(IF(K$1&lt;&gt;"",K$1,"NA"),'MITRE &amp; Controls Mappings'!$E645)),ISNUMBER(SEARCH(IF(K$1&lt;&gt;"",K$1,"NA"),'MITRE &amp; Controls Mappings'!$F645))),ISNUMBER(SEARCH(IF(K$2&lt;&gt;"",K$2,"NA"),'MITRE &amp; Controls Mappings'!$G645))),ISNUMBER(SEARCH(IF(K$2&lt;&gt;"",K$2,"NA"),'MITRE &amp; Controls Mappings'!$H645))),ISNUMBER(SEARCH(IF(K$3&lt;&gt;"",K$3,"NA"),'MITRE &amp; Controls Mappings'!$I645))),ISNUMBER(SEARCH(IF(K$3&lt;&gt;"",K$3,"NA"),'MITRE &amp; Controls Mappings'!$J645))), 'MITRE &amp; Controls Mappings'!$B645,"")</f>
        <v/>
      </c>
      <c r="L647" s="26" t="str">
        <f>IF('MITRE &amp; Controls Mappings'!D645 &lt;&gt;"",'MITRE &amp; Controls Mappings'!D645,"" )</f>
        <v>Storage Sense</v>
      </c>
    </row>
    <row r="648" spans="1:12" x14ac:dyDescent="0.25">
      <c r="A648" t="str">
        <f>IF(COUNTIF(B648:K648,"="&amp;'MITRE &amp; Controls Mappings'!B646)&gt;0,'MITRE &amp; Controls Mappings'!B646,"")</f>
        <v/>
      </c>
      <c r="B648" t="str">
        <f>IF(OR(OR(OR(OR(OR(ISNUMBER(SEARCH(IF(B$1&lt;&gt;"",B$1,"NA"),'MITRE &amp; Controls Mappings'!$E646)),ISNUMBER(SEARCH(IF(B$1&lt;&gt;"",B$1,"NA"),'MITRE &amp; Controls Mappings'!$F646))),ISNUMBER(SEARCH(IF(B$2&lt;&gt;"",B$2,"NA"),'MITRE &amp; Controls Mappings'!$G646))),ISNUMBER(SEARCH(IF(B$2&lt;&gt;"",B$2,"NA"),'MITRE &amp; Controls Mappings'!$H646))),ISNUMBER(SEARCH(IF(B$3&lt;&gt;"",B$3,"NA"),'MITRE &amp; Controls Mappings'!$I646))),ISNUMBER(SEARCH(IF(B$3&lt;&gt;"",B$3,"NA"),'MITRE &amp; Controls Mappings'!$J646))), 'MITRE &amp; Controls Mappings'!$B646,"")</f>
        <v/>
      </c>
      <c r="C648" t="str">
        <f>IF(OR(OR(OR(OR(OR(ISNUMBER(SEARCH(IF(C$1&lt;&gt;"",C$1,"NA"),'MITRE &amp; Controls Mappings'!$E646)),ISNUMBER(SEARCH(IF(C$1&lt;&gt;"",C$1,"NA"),'MITRE &amp; Controls Mappings'!$F646))),ISNUMBER(SEARCH(IF(C$2&lt;&gt;"",C$2,"NA"),'MITRE &amp; Controls Mappings'!$G646))),ISNUMBER(SEARCH(IF(C$2&lt;&gt;"",C$2,"NA"),'MITRE &amp; Controls Mappings'!$H646))),ISNUMBER(SEARCH(IF(C$3&lt;&gt;"",C$3,"NA"),'MITRE &amp; Controls Mappings'!$I646))),ISNUMBER(SEARCH(IF(C$3&lt;&gt;"",C$3,"NA"),'MITRE &amp; Controls Mappings'!$J646))), 'MITRE &amp; Controls Mappings'!$B646,"")</f>
        <v/>
      </c>
      <c r="D648" t="str">
        <f>IF(OR(OR(OR(OR(OR(ISNUMBER(SEARCH(IF(D$1&lt;&gt;"",D$1,"NA"),'MITRE &amp; Controls Mappings'!$E646)),ISNUMBER(SEARCH(IF(D$1&lt;&gt;"",D$1,"NA"),'MITRE &amp; Controls Mappings'!$F646))),ISNUMBER(SEARCH(IF(D$2&lt;&gt;"",D$2,"NA"),'MITRE &amp; Controls Mappings'!$G646))),ISNUMBER(SEARCH(IF(D$2&lt;&gt;"",D$2,"NA"),'MITRE &amp; Controls Mappings'!$H646))),ISNUMBER(SEARCH(IF(D$3&lt;&gt;"",D$3,"NA"),'MITRE &amp; Controls Mappings'!$I646))),ISNUMBER(SEARCH(IF(D$3&lt;&gt;"",D$3,"NA"),'MITRE &amp; Controls Mappings'!$J646))), 'MITRE &amp; Controls Mappings'!$B646,"")</f>
        <v/>
      </c>
      <c r="E648" t="str">
        <f>IF(OR(OR(OR(OR(OR(ISNUMBER(SEARCH(IF(E$1&lt;&gt;"",E$1,"NA"),'MITRE &amp; Controls Mappings'!$E646)),ISNUMBER(SEARCH(IF(E$1&lt;&gt;"",E$1,"NA"),'MITRE &amp; Controls Mappings'!$F646))),ISNUMBER(SEARCH(IF(E$2&lt;&gt;"",E$2,"NA"),'MITRE &amp; Controls Mappings'!$G646))),ISNUMBER(SEARCH(IF(E$2&lt;&gt;"",E$2,"NA"),'MITRE &amp; Controls Mappings'!$H646))),ISNUMBER(SEARCH(IF(E$3&lt;&gt;"",E$3,"NA"),'MITRE &amp; Controls Mappings'!$I646))),ISNUMBER(SEARCH(IF(E$3&lt;&gt;"",E$3,"NA"),'MITRE &amp; Controls Mappings'!$J646))), 'MITRE &amp; Controls Mappings'!$B646,"")</f>
        <v/>
      </c>
      <c r="F648" t="str">
        <f>IF(OR(OR(OR(OR(OR(ISNUMBER(SEARCH(IF(F$1&lt;&gt;"",F$1,"NA"),'MITRE &amp; Controls Mappings'!$E646)),ISNUMBER(SEARCH(IF(F$1&lt;&gt;"",F$1,"NA"),'MITRE &amp; Controls Mappings'!$F646))),ISNUMBER(SEARCH(IF(F$2&lt;&gt;"",F$2,"NA"),'MITRE &amp; Controls Mappings'!$G646))),ISNUMBER(SEARCH(IF(F$2&lt;&gt;"",F$2,"NA"),'MITRE &amp; Controls Mappings'!$H646))),ISNUMBER(SEARCH(IF(F$3&lt;&gt;"",F$3,"NA"),'MITRE &amp; Controls Mappings'!$I646))),ISNUMBER(SEARCH(IF(F$3&lt;&gt;"",F$3,"NA"),'MITRE &amp; Controls Mappings'!$J646))), 'MITRE &amp; Controls Mappings'!$B646,"")</f>
        <v/>
      </c>
      <c r="G648" t="str">
        <f>IF(OR(OR(OR(OR(OR(ISNUMBER(SEARCH(IF(G$1&lt;&gt;"",G$1,"NA"),'MITRE &amp; Controls Mappings'!$E646)),ISNUMBER(SEARCH(IF(G$1&lt;&gt;"",G$1,"NA"),'MITRE &amp; Controls Mappings'!$F646))),ISNUMBER(SEARCH(IF(G$2&lt;&gt;"",G$2,"NA"),'MITRE &amp; Controls Mappings'!$G646))),ISNUMBER(SEARCH(IF(G$2&lt;&gt;"",G$2,"NA"),'MITRE &amp; Controls Mappings'!$H646))),ISNUMBER(SEARCH(IF(G$3&lt;&gt;"",G$3,"NA"),'MITRE &amp; Controls Mappings'!$I646))),ISNUMBER(SEARCH(IF(G$3&lt;&gt;"",G$3,"NA"),'MITRE &amp; Controls Mappings'!$J646))), 'MITRE &amp; Controls Mappings'!$B646,"")</f>
        <v/>
      </c>
      <c r="H648" t="str">
        <f>IF(OR(OR(OR(OR(OR(ISNUMBER(SEARCH(IF(H$1&lt;&gt;"",H$1,"NA"),'MITRE &amp; Controls Mappings'!$E646)),ISNUMBER(SEARCH(IF(H$1&lt;&gt;"",H$1,"NA"),'MITRE &amp; Controls Mappings'!$F646))),ISNUMBER(SEARCH(IF(H$2&lt;&gt;"",H$2,"NA"),'MITRE &amp; Controls Mappings'!$G646))),ISNUMBER(SEARCH(IF(H$2&lt;&gt;"",H$2,"NA"),'MITRE &amp; Controls Mappings'!$H646))),ISNUMBER(SEARCH(IF(H$3&lt;&gt;"",H$3,"NA"),'MITRE &amp; Controls Mappings'!$I646))),ISNUMBER(SEARCH(IF(H$3&lt;&gt;"",H$3,"NA"),'MITRE &amp; Controls Mappings'!$J646))), 'MITRE &amp; Controls Mappings'!$B646,"")</f>
        <v/>
      </c>
      <c r="I648" t="str">
        <f>IF(OR(OR(OR(OR(OR(ISNUMBER(SEARCH(IF(I$1&lt;&gt;"",I$1,"NA"),'MITRE &amp; Controls Mappings'!$E646)),ISNUMBER(SEARCH(IF(I$1&lt;&gt;"",I$1,"NA"),'MITRE &amp; Controls Mappings'!$F646))),ISNUMBER(SEARCH(IF(I$2&lt;&gt;"",I$2,"NA"),'MITRE &amp; Controls Mappings'!$G646))),ISNUMBER(SEARCH(IF(I$2&lt;&gt;"",I$2,"NA"),'MITRE &amp; Controls Mappings'!$H646))),ISNUMBER(SEARCH(IF(I$3&lt;&gt;"",I$3,"NA"),'MITRE &amp; Controls Mappings'!$I646))),ISNUMBER(SEARCH(IF(I$3&lt;&gt;"",I$3,"NA"),'MITRE &amp; Controls Mappings'!$J646))), 'MITRE &amp; Controls Mappings'!$B646,"")</f>
        <v/>
      </c>
      <c r="J648" t="str">
        <f>IF(OR(OR(OR(OR(OR(ISNUMBER(SEARCH(IF(J$1&lt;&gt;"",J$1,"NA"),'MITRE &amp; Controls Mappings'!$E646)),ISNUMBER(SEARCH(IF(J$1&lt;&gt;"",J$1,"NA"),'MITRE &amp; Controls Mappings'!$F646))),ISNUMBER(SEARCH(IF(J$2&lt;&gt;"",J$2,"NA"),'MITRE &amp; Controls Mappings'!$G646))),ISNUMBER(SEARCH(IF(J$2&lt;&gt;"",J$2,"NA"),'MITRE &amp; Controls Mappings'!$H646))),ISNUMBER(SEARCH(IF(J$3&lt;&gt;"",J$3,"NA"),'MITRE &amp; Controls Mappings'!$I646))),ISNUMBER(SEARCH(IF(J$3&lt;&gt;"",J$3,"NA"),'MITRE &amp; Controls Mappings'!$J646))), 'MITRE &amp; Controls Mappings'!$B646,"")</f>
        <v/>
      </c>
      <c r="K648" t="str">
        <f>IF(OR(OR(OR(OR(OR(ISNUMBER(SEARCH(IF(K$1&lt;&gt;"",K$1,"NA"),'MITRE &amp; Controls Mappings'!$E646)),ISNUMBER(SEARCH(IF(K$1&lt;&gt;"",K$1,"NA"),'MITRE &amp; Controls Mappings'!$F646))),ISNUMBER(SEARCH(IF(K$2&lt;&gt;"",K$2,"NA"),'MITRE &amp; Controls Mappings'!$G646))),ISNUMBER(SEARCH(IF(K$2&lt;&gt;"",K$2,"NA"),'MITRE &amp; Controls Mappings'!$H646))),ISNUMBER(SEARCH(IF(K$3&lt;&gt;"",K$3,"NA"),'MITRE &amp; Controls Mappings'!$I646))),ISNUMBER(SEARCH(IF(K$3&lt;&gt;"",K$3,"NA"),'MITRE &amp; Controls Mappings'!$J646))), 'MITRE &amp; Controls Mappings'!$B646,"")</f>
        <v/>
      </c>
      <c r="L648" s="26" t="str">
        <f>IF('MITRE &amp; Controls Mappings'!D646 &lt;&gt;"",'MITRE &amp; Controls Mappings'!D646,"" )</f>
        <v>System Restore</v>
      </c>
    </row>
    <row r="649" spans="1:12" x14ac:dyDescent="0.25">
      <c r="A649" t="str">
        <f>IF(COUNTIF(B649:K649,"="&amp;'MITRE &amp; Controls Mappings'!B647)&gt;0,'MITRE &amp; Controls Mappings'!B647,"")</f>
        <v/>
      </c>
      <c r="B649" t="str">
        <f>IF(OR(OR(OR(OR(OR(ISNUMBER(SEARCH(IF(B$1&lt;&gt;"",B$1,"NA"),'MITRE &amp; Controls Mappings'!$E647)),ISNUMBER(SEARCH(IF(B$1&lt;&gt;"",B$1,"NA"),'MITRE &amp; Controls Mappings'!$F647))),ISNUMBER(SEARCH(IF(B$2&lt;&gt;"",B$2,"NA"),'MITRE &amp; Controls Mappings'!$G647))),ISNUMBER(SEARCH(IF(B$2&lt;&gt;"",B$2,"NA"),'MITRE &amp; Controls Mappings'!$H647))),ISNUMBER(SEARCH(IF(B$3&lt;&gt;"",B$3,"NA"),'MITRE &amp; Controls Mappings'!$I647))),ISNUMBER(SEARCH(IF(B$3&lt;&gt;"",B$3,"NA"),'MITRE &amp; Controls Mappings'!$J647))), 'MITRE &amp; Controls Mappings'!$B647,"")</f>
        <v/>
      </c>
      <c r="C649" t="str">
        <f>IF(OR(OR(OR(OR(OR(ISNUMBER(SEARCH(IF(C$1&lt;&gt;"",C$1,"NA"),'MITRE &amp; Controls Mappings'!$E647)),ISNUMBER(SEARCH(IF(C$1&lt;&gt;"",C$1,"NA"),'MITRE &amp; Controls Mappings'!$F647))),ISNUMBER(SEARCH(IF(C$2&lt;&gt;"",C$2,"NA"),'MITRE &amp; Controls Mappings'!$G647))),ISNUMBER(SEARCH(IF(C$2&lt;&gt;"",C$2,"NA"),'MITRE &amp; Controls Mappings'!$H647))),ISNUMBER(SEARCH(IF(C$3&lt;&gt;"",C$3,"NA"),'MITRE &amp; Controls Mappings'!$I647))),ISNUMBER(SEARCH(IF(C$3&lt;&gt;"",C$3,"NA"),'MITRE &amp; Controls Mappings'!$J647))), 'MITRE &amp; Controls Mappings'!$B647,"")</f>
        <v/>
      </c>
      <c r="D649" t="str">
        <f>IF(OR(OR(OR(OR(OR(ISNUMBER(SEARCH(IF(D$1&lt;&gt;"",D$1,"NA"),'MITRE &amp; Controls Mappings'!$E647)),ISNUMBER(SEARCH(IF(D$1&lt;&gt;"",D$1,"NA"),'MITRE &amp; Controls Mappings'!$F647))),ISNUMBER(SEARCH(IF(D$2&lt;&gt;"",D$2,"NA"),'MITRE &amp; Controls Mappings'!$G647))),ISNUMBER(SEARCH(IF(D$2&lt;&gt;"",D$2,"NA"),'MITRE &amp; Controls Mappings'!$H647))),ISNUMBER(SEARCH(IF(D$3&lt;&gt;"",D$3,"NA"),'MITRE &amp; Controls Mappings'!$I647))),ISNUMBER(SEARCH(IF(D$3&lt;&gt;"",D$3,"NA"),'MITRE &amp; Controls Mappings'!$J647))), 'MITRE &amp; Controls Mappings'!$B647,"")</f>
        <v/>
      </c>
      <c r="E649" t="str">
        <f>IF(OR(OR(OR(OR(OR(ISNUMBER(SEARCH(IF(E$1&lt;&gt;"",E$1,"NA"),'MITRE &amp; Controls Mappings'!$E647)),ISNUMBER(SEARCH(IF(E$1&lt;&gt;"",E$1,"NA"),'MITRE &amp; Controls Mappings'!$F647))),ISNUMBER(SEARCH(IF(E$2&lt;&gt;"",E$2,"NA"),'MITRE &amp; Controls Mappings'!$G647))),ISNUMBER(SEARCH(IF(E$2&lt;&gt;"",E$2,"NA"),'MITRE &amp; Controls Mappings'!$H647))),ISNUMBER(SEARCH(IF(E$3&lt;&gt;"",E$3,"NA"),'MITRE &amp; Controls Mappings'!$I647))),ISNUMBER(SEARCH(IF(E$3&lt;&gt;"",E$3,"NA"),'MITRE &amp; Controls Mappings'!$J647))), 'MITRE &amp; Controls Mappings'!$B647,"")</f>
        <v/>
      </c>
      <c r="F649" t="str">
        <f>IF(OR(OR(OR(OR(OR(ISNUMBER(SEARCH(IF(F$1&lt;&gt;"",F$1,"NA"),'MITRE &amp; Controls Mappings'!$E647)),ISNUMBER(SEARCH(IF(F$1&lt;&gt;"",F$1,"NA"),'MITRE &amp; Controls Mappings'!$F647))),ISNUMBER(SEARCH(IF(F$2&lt;&gt;"",F$2,"NA"),'MITRE &amp; Controls Mappings'!$G647))),ISNUMBER(SEARCH(IF(F$2&lt;&gt;"",F$2,"NA"),'MITRE &amp; Controls Mappings'!$H647))),ISNUMBER(SEARCH(IF(F$3&lt;&gt;"",F$3,"NA"),'MITRE &amp; Controls Mappings'!$I647))),ISNUMBER(SEARCH(IF(F$3&lt;&gt;"",F$3,"NA"),'MITRE &amp; Controls Mappings'!$J647))), 'MITRE &amp; Controls Mappings'!$B647,"")</f>
        <v/>
      </c>
      <c r="G649" t="str">
        <f>IF(OR(OR(OR(OR(OR(ISNUMBER(SEARCH(IF(G$1&lt;&gt;"",G$1,"NA"),'MITRE &amp; Controls Mappings'!$E647)),ISNUMBER(SEARCH(IF(G$1&lt;&gt;"",G$1,"NA"),'MITRE &amp; Controls Mappings'!$F647))),ISNUMBER(SEARCH(IF(G$2&lt;&gt;"",G$2,"NA"),'MITRE &amp; Controls Mappings'!$G647))),ISNUMBER(SEARCH(IF(G$2&lt;&gt;"",G$2,"NA"),'MITRE &amp; Controls Mappings'!$H647))),ISNUMBER(SEARCH(IF(G$3&lt;&gt;"",G$3,"NA"),'MITRE &amp; Controls Mappings'!$I647))),ISNUMBER(SEARCH(IF(G$3&lt;&gt;"",G$3,"NA"),'MITRE &amp; Controls Mappings'!$J647))), 'MITRE &amp; Controls Mappings'!$B647,"")</f>
        <v/>
      </c>
      <c r="H649" t="str">
        <f>IF(OR(OR(OR(OR(OR(ISNUMBER(SEARCH(IF(H$1&lt;&gt;"",H$1,"NA"),'MITRE &amp; Controls Mappings'!$E647)),ISNUMBER(SEARCH(IF(H$1&lt;&gt;"",H$1,"NA"),'MITRE &amp; Controls Mappings'!$F647))),ISNUMBER(SEARCH(IF(H$2&lt;&gt;"",H$2,"NA"),'MITRE &amp; Controls Mappings'!$G647))),ISNUMBER(SEARCH(IF(H$2&lt;&gt;"",H$2,"NA"),'MITRE &amp; Controls Mappings'!$H647))),ISNUMBER(SEARCH(IF(H$3&lt;&gt;"",H$3,"NA"),'MITRE &amp; Controls Mappings'!$I647))),ISNUMBER(SEARCH(IF(H$3&lt;&gt;"",H$3,"NA"),'MITRE &amp; Controls Mappings'!$J647))), 'MITRE &amp; Controls Mappings'!$B647,"")</f>
        <v/>
      </c>
      <c r="I649" t="str">
        <f>IF(OR(OR(OR(OR(OR(ISNUMBER(SEARCH(IF(I$1&lt;&gt;"",I$1,"NA"),'MITRE &amp; Controls Mappings'!$E647)),ISNUMBER(SEARCH(IF(I$1&lt;&gt;"",I$1,"NA"),'MITRE &amp; Controls Mappings'!$F647))),ISNUMBER(SEARCH(IF(I$2&lt;&gt;"",I$2,"NA"),'MITRE &amp; Controls Mappings'!$G647))),ISNUMBER(SEARCH(IF(I$2&lt;&gt;"",I$2,"NA"),'MITRE &amp; Controls Mappings'!$H647))),ISNUMBER(SEARCH(IF(I$3&lt;&gt;"",I$3,"NA"),'MITRE &amp; Controls Mappings'!$I647))),ISNUMBER(SEARCH(IF(I$3&lt;&gt;"",I$3,"NA"),'MITRE &amp; Controls Mappings'!$J647))), 'MITRE &amp; Controls Mappings'!$B647,"")</f>
        <v/>
      </c>
      <c r="J649" t="str">
        <f>IF(OR(OR(OR(OR(OR(ISNUMBER(SEARCH(IF(J$1&lt;&gt;"",J$1,"NA"),'MITRE &amp; Controls Mappings'!$E647)),ISNUMBER(SEARCH(IF(J$1&lt;&gt;"",J$1,"NA"),'MITRE &amp; Controls Mappings'!$F647))),ISNUMBER(SEARCH(IF(J$2&lt;&gt;"",J$2,"NA"),'MITRE &amp; Controls Mappings'!$G647))),ISNUMBER(SEARCH(IF(J$2&lt;&gt;"",J$2,"NA"),'MITRE &amp; Controls Mappings'!$H647))),ISNUMBER(SEARCH(IF(J$3&lt;&gt;"",J$3,"NA"),'MITRE &amp; Controls Mappings'!$I647))),ISNUMBER(SEARCH(IF(J$3&lt;&gt;"",J$3,"NA"),'MITRE &amp; Controls Mappings'!$J647))), 'MITRE &amp; Controls Mappings'!$B647,"")</f>
        <v/>
      </c>
      <c r="K649" t="str">
        <f>IF(OR(OR(OR(OR(OR(ISNUMBER(SEARCH(IF(K$1&lt;&gt;"",K$1,"NA"),'MITRE &amp; Controls Mappings'!$E647)),ISNUMBER(SEARCH(IF(K$1&lt;&gt;"",K$1,"NA"),'MITRE &amp; Controls Mappings'!$F647))),ISNUMBER(SEARCH(IF(K$2&lt;&gt;"",K$2,"NA"),'MITRE &amp; Controls Mappings'!$G647))),ISNUMBER(SEARCH(IF(K$2&lt;&gt;"",K$2,"NA"),'MITRE &amp; Controls Mappings'!$H647))),ISNUMBER(SEARCH(IF(K$3&lt;&gt;"",K$3,"NA"),'MITRE &amp; Controls Mappings'!$I647))),ISNUMBER(SEARCH(IF(K$3&lt;&gt;"",K$3,"NA"),'MITRE &amp; Controls Mappings'!$J647))), 'MITRE &amp; Controls Mappings'!$B647,"")</f>
        <v/>
      </c>
      <c r="L649" s="26" t="str">
        <f>IF('MITRE &amp; Controls Mappings'!D647 &lt;&gt;"",'MITRE &amp; Controls Mappings'!D647,"" )</f>
        <v>Troubleshooting and Diagnostics</v>
      </c>
    </row>
    <row r="650" spans="1:12" x14ac:dyDescent="0.25">
      <c r="A650" t="str">
        <f>IF(COUNTIF(B650:K650,"="&amp;'MITRE &amp; Controls Mappings'!B648)&gt;0,'MITRE &amp; Controls Mappings'!B648,"")</f>
        <v/>
      </c>
      <c r="B650" t="str">
        <f>IF(OR(OR(OR(OR(OR(ISNUMBER(SEARCH(IF(B$1&lt;&gt;"",B$1,"NA"),'MITRE &amp; Controls Mappings'!$E648)),ISNUMBER(SEARCH(IF(B$1&lt;&gt;"",B$1,"NA"),'MITRE &amp; Controls Mappings'!$F648))),ISNUMBER(SEARCH(IF(B$2&lt;&gt;"",B$2,"NA"),'MITRE &amp; Controls Mappings'!$G648))),ISNUMBER(SEARCH(IF(B$2&lt;&gt;"",B$2,"NA"),'MITRE &amp; Controls Mappings'!$H648))),ISNUMBER(SEARCH(IF(B$3&lt;&gt;"",B$3,"NA"),'MITRE &amp; Controls Mappings'!$I648))),ISNUMBER(SEARCH(IF(B$3&lt;&gt;"",B$3,"NA"),'MITRE &amp; Controls Mappings'!$J648))), 'MITRE &amp; Controls Mappings'!$B648,"")</f>
        <v/>
      </c>
      <c r="C650" t="str">
        <f>IF(OR(OR(OR(OR(OR(ISNUMBER(SEARCH(IF(C$1&lt;&gt;"",C$1,"NA"),'MITRE &amp; Controls Mappings'!$E648)),ISNUMBER(SEARCH(IF(C$1&lt;&gt;"",C$1,"NA"),'MITRE &amp; Controls Mappings'!$F648))),ISNUMBER(SEARCH(IF(C$2&lt;&gt;"",C$2,"NA"),'MITRE &amp; Controls Mappings'!$G648))),ISNUMBER(SEARCH(IF(C$2&lt;&gt;"",C$2,"NA"),'MITRE &amp; Controls Mappings'!$H648))),ISNUMBER(SEARCH(IF(C$3&lt;&gt;"",C$3,"NA"),'MITRE &amp; Controls Mappings'!$I648))),ISNUMBER(SEARCH(IF(C$3&lt;&gt;"",C$3,"NA"),'MITRE &amp; Controls Mappings'!$J648))), 'MITRE &amp; Controls Mappings'!$B648,"")</f>
        <v/>
      </c>
      <c r="D650" t="str">
        <f>IF(OR(OR(OR(OR(OR(ISNUMBER(SEARCH(IF(D$1&lt;&gt;"",D$1,"NA"),'MITRE &amp; Controls Mappings'!$E648)),ISNUMBER(SEARCH(IF(D$1&lt;&gt;"",D$1,"NA"),'MITRE &amp; Controls Mappings'!$F648))),ISNUMBER(SEARCH(IF(D$2&lt;&gt;"",D$2,"NA"),'MITRE &amp; Controls Mappings'!$G648))),ISNUMBER(SEARCH(IF(D$2&lt;&gt;"",D$2,"NA"),'MITRE &amp; Controls Mappings'!$H648))),ISNUMBER(SEARCH(IF(D$3&lt;&gt;"",D$3,"NA"),'MITRE &amp; Controls Mappings'!$I648))),ISNUMBER(SEARCH(IF(D$3&lt;&gt;"",D$3,"NA"),'MITRE &amp; Controls Mappings'!$J648))), 'MITRE &amp; Controls Mappings'!$B648,"")</f>
        <v/>
      </c>
      <c r="E650" t="str">
        <f>IF(OR(OR(OR(OR(OR(ISNUMBER(SEARCH(IF(E$1&lt;&gt;"",E$1,"NA"),'MITRE &amp; Controls Mappings'!$E648)),ISNUMBER(SEARCH(IF(E$1&lt;&gt;"",E$1,"NA"),'MITRE &amp; Controls Mappings'!$F648))),ISNUMBER(SEARCH(IF(E$2&lt;&gt;"",E$2,"NA"),'MITRE &amp; Controls Mappings'!$G648))),ISNUMBER(SEARCH(IF(E$2&lt;&gt;"",E$2,"NA"),'MITRE &amp; Controls Mappings'!$H648))),ISNUMBER(SEARCH(IF(E$3&lt;&gt;"",E$3,"NA"),'MITRE &amp; Controls Mappings'!$I648))),ISNUMBER(SEARCH(IF(E$3&lt;&gt;"",E$3,"NA"),'MITRE &amp; Controls Mappings'!$J648))), 'MITRE &amp; Controls Mappings'!$B648,"")</f>
        <v/>
      </c>
      <c r="F650" t="str">
        <f>IF(OR(OR(OR(OR(OR(ISNUMBER(SEARCH(IF(F$1&lt;&gt;"",F$1,"NA"),'MITRE &amp; Controls Mappings'!$E648)),ISNUMBER(SEARCH(IF(F$1&lt;&gt;"",F$1,"NA"),'MITRE &amp; Controls Mappings'!$F648))),ISNUMBER(SEARCH(IF(F$2&lt;&gt;"",F$2,"NA"),'MITRE &amp; Controls Mappings'!$G648))),ISNUMBER(SEARCH(IF(F$2&lt;&gt;"",F$2,"NA"),'MITRE &amp; Controls Mappings'!$H648))),ISNUMBER(SEARCH(IF(F$3&lt;&gt;"",F$3,"NA"),'MITRE &amp; Controls Mappings'!$I648))),ISNUMBER(SEARCH(IF(F$3&lt;&gt;"",F$3,"NA"),'MITRE &amp; Controls Mappings'!$J648))), 'MITRE &amp; Controls Mappings'!$B648,"")</f>
        <v/>
      </c>
      <c r="G650" t="str">
        <f>IF(OR(OR(OR(OR(OR(ISNUMBER(SEARCH(IF(G$1&lt;&gt;"",G$1,"NA"),'MITRE &amp; Controls Mappings'!$E648)),ISNUMBER(SEARCH(IF(G$1&lt;&gt;"",G$1,"NA"),'MITRE &amp; Controls Mappings'!$F648))),ISNUMBER(SEARCH(IF(G$2&lt;&gt;"",G$2,"NA"),'MITRE &amp; Controls Mappings'!$G648))),ISNUMBER(SEARCH(IF(G$2&lt;&gt;"",G$2,"NA"),'MITRE &amp; Controls Mappings'!$H648))),ISNUMBER(SEARCH(IF(G$3&lt;&gt;"",G$3,"NA"),'MITRE &amp; Controls Mappings'!$I648))),ISNUMBER(SEARCH(IF(G$3&lt;&gt;"",G$3,"NA"),'MITRE &amp; Controls Mappings'!$J648))), 'MITRE &amp; Controls Mappings'!$B648,"")</f>
        <v/>
      </c>
      <c r="H650" t="str">
        <f>IF(OR(OR(OR(OR(OR(ISNUMBER(SEARCH(IF(H$1&lt;&gt;"",H$1,"NA"),'MITRE &amp; Controls Mappings'!$E648)),ISNUMBER(SEARCH(IF(H$1&lt;&gt;"",H$1,"NA"),'MITRE &amp; Controls Mappings'!$F648))),ISNUMBER(SEARCH(IF(H$2&lt;&gt;"",H$2,"NA"),'MITRE &amp; Controls Mappings'!$G648))),ISNUMBER(SEARCH(IF(H$2&lt;&gt;"",H$2,"NA"),'MITRE &amp; Controls Mappings'!$H648))),ISNUMBER(SEARCH(IF(H$3&lt;&gt;"",H$3,"NA"),'MITRE &amp; Controls Mappings'!$I648))),ISNUMBER(SEARCH(IF(H$3&lt;&gt;"",H$3,"NA"),'MITRE &amp; Controls Mappings'!$J648))), 'MITRE &amp; Controls Mappings'!$B648,"")</f>
        <v/>
      </c>
      <c r="I650" t="str">
        <f>IF(OR(OR(OR(OR(OR(ISNUMBER(SEARCH(IF(I$1&lt;&gt;"",I$1,"NA"),'MITRE &amp; Controls Mappings'!$E648)),ISNUMBER(SEARCH(IF(I$1&lt;&gt;"",I$1,"NA"),'MITRE &amp; Controls Mappings'!$F648))),ISNUMBER(SEARCH(IF(I$2&lt;&gt;"",I$2,"NA"),'MITRE &amp; Controls Mappings'!$G648))),ISNUMBER(SEARCH(IF(I$2&lt;&gt;"",I$2,"NA"),'MITRE &amp; Controls Mappings'!$H648))),ISNUMBER(SEARCH(IF(I$3&lt;&gt;"",I$3,"NA"),'MITRE &amp; Controls Mappings'!$I648))),ISNUMBER(SEARCH(IF(I$3&lt;&gt;"",I$3,"NA"),'MITRE &amp; Controls Mappings'!$J648))), 'MITRE &amp; Controls Mappings'!$B648,"")</f>
        <v/>
      </c>
      <c r="J650" t="str">
        <f>IF(OR(OR(OR(OR(OR(ISNUMBER(SEARCH(IF(J$1&lt;&gt;"",J$1,"NA"),'MITRE &amp; Controls Mappings'!$E648)),ISNUMBER(SEARCH(IF(J$1&lt;&gt;"",J$1,"NA"),'MITRE &amp; Controls Mappings'!$F648))),ISNUMBER(SEARCH(IF(J$2&lt;&gt;"",J$2,"NA"),'MITRE &amp; Controls Mappings'!$G648))),ISNUMBER(SEARCH(IF(J$2&lt;&gt;"",J$2,"NA"),'MITRE &amp; Controls Mappings'!$H648))),ISNUMBER(SEARCH(IF(J$3&lt;&gt;"",J$3,"NA"),'MITRE &amp; Controls Mappings'!$I648))),ISNUMBER(SEARCH(IF(J$3&lt;&gt;"",J$3,"NA"),'MITRE &amp; Controls Mappings'!$J648))), 'MITRE &amp; Controls Mappings'!$B648,"")</f>
        <v/>
      </c>
      <c r="K650" t="str">
        <f>IF(OR(OR(OR(OR(OR(ISNUMBER(SEARCH(IF(K$1&lt;&gt;"",K$1,"NA"),'MITRE &amp; Controls Mappings'!$E648)),ISNUMBER(SEARCH(IF(K$1&lt;&gt;"",K$1,"NA"),'MITRE &amp; Controls Mappings'!$F648))),ISNUMBER(SEARCH(IF(K$2&lt;&gt;"",K$2,"NA"),'MITRE &amp; Controls Mappings'!$G648))),ISNUMBER(SEARCH(IF(K$2&lt;&gt;"",K$2,"NA"),'MITRE &amp; Controls Mappings'!$H648))),ISNUMBER(SEARCH(IF(K$3&lt;&gt;"",K$3,"NA"),'MITRE &amp; Controls Mappings'!$I648))),ISNUMBER(SEARCH(IF(K$3&lt;&gt;"",K$3,"NA"),'MITRE &amp; Controls Mappings'!$J648))), 'MITRE &amp; Controls Mappings'!$B648,"")</f>
        <v/>
      </c>
      <c r="L650" s="26" t="str">
        <f>IF('MITRE &amp; Controls Mappings'!D648 &lt;&gt;"",'MITRE &amp; Controls Mappings'!D648,"" )</f>
        <v>Application Compatibility Diagnostics</v>
      </c>
    </row>
    <row r="651" spans="1:12" x14ac:dyDescent="0.25">
      <c r="A651" t="str">
        <f>IF(COUNTIF(B651:K651,"="&amp;'MITRE &amp; Controls Mappings'!B649)&gt;0,'MITRE &amp; Controls Mappings'!B649,"")</f>
        <v/>
      </c>
      <c r="B651" t="str">
        <f>IF(OR(OR(OR(OR(OR(ISNUMBER(SEARCH(IF(B$1&lt;&gt;"",B$1,"NA"),'MITRE &amp; Controls Mappings'!$E649)),ISNUMBER(SEARCH(IF(B$1&lt;&gt;"",B$1,"NA"),'MITRE &amp; Controls Mappings'!$F649))),ISNUMBER(SEARCH(IF(B$2&lt;&gt;"",B$2,"NA"),'MITRE &amp; Controls Mappings'!$G649))),ISNUMBER(SEARCH(IF(B$2&lt;&gt;"",B$2,"NA"),'MITRE &amp; Controls Mappings'!$H649))),ISNUMBER(SEARCH(IF(B$3&lt;&gt;"",B$3,"NA"),'MITRE &amp; Controls Mappings'!$I649))),ISNUMBER(SEARCH(IF(B$3&lt;&gt;"",B$3,"NA"),'MITRE &amp; Controls Mappings'!$J649))), 'MITRE &amp; Controls Mappings'!$B649,"")</f>
        <v/>
      </c>
      <c r="C651" t="str">
        <f>IF(OR(OR(OR(OR(OR(ISNUMBER(SEARCH(IF(C$1&lt;&gt;"",C$1,"NA"),'MITRE &amp; Controls Mappings'!$E649)),ISNUMBER(SEARCH(IF(C$1&lt;&gt;"",C$1,"NA"),'MITRE &amp; Controls Mappings'!$F649))),ISNUMBER(SEARCH(IF(C$2&lt;&gt;"",C$2,"NA"),'MITRE &amp; Controls Mappings'!$G649))),ISNUMBER(SEARCH(IF(C$2&lt;&gt;"",C$2,"NA"),'MITRE &amp; Controls Mappings'!$H649))),ISNUMBER(SEARCH(IF(C$3&lt;&gt;"",C$3,"NA"),'MITRE &amp; Controls Mappings'!$I649))),ISNUMBER(SEARCH(IF(C$3&lt;&gt;"",C$3,"NA"),'MITRE &amp; Controls Mappings'!$J649))), 'MITRE &amp; Controls Mappings'!$B649,"")</f>
        <v/>
      </c>
      <c r="D651" t="str">
        <f>IF(OR(OR(OR(OR(OR(ISNUMBER(SEARCH(IF(D$1&lt;&gt;"",D$1,"NA"),'MITRE &amp; Controls Mappings'!$E649)),ISNUMBER(SEARCH(IF(D$1&lt;&gt;"",D$1,"NA"),'MITRE &amp; Controls Mappings'!$F649))),ISNUMBER(SEARCH(IF(D$2&lt;&gt;"",D$2,"NA"),'MITRE &amp; Controls Mappings'!$G649))),ISNUMBER(SEARCH(IF(D$2&lt;&gt;"",D$2,"NA"),'MITRE &amp; Controls Mappings'!$H649))),ISNUMBER(SEARCH(IF(D$3&lt;&gt;"",D$3,"NA"),'MITRE &amp; Controls Mappings'!$I649))),ISNUMBER(SEARCH(IF(D$3&lt;&gt;"",D$3,"NA"),'MITRE &amp; Controls Mappings'!$J649))), 'MITRE &amp; Controls Mappings'!$B649,"")</f>
        <v/>
      </c>
      <c r="E651" t="str">
        <f>IF(OR(OR(OR(OR(OR(ISNUMBER(SEARCH(IF(E$1&lt;&gt;"",E$1,"NA"),'MITRE &amp; Controls Mappings'!$E649)),ISNUMBER(SEARCH(IF(E$1&lt;&gt;"",E$1,"NA"),'MITRE &amp; Controls Mappings'!$F649))),ISNUMBER(SEARCH(IF(E$2&lt;&gt;"",E$2,"NA"),'MITRE &amp; Controls Mappings'!$G649))),ISNUMBER(SEARCH(IF(E$2&lt;&gt;"",E$2,"NA"),'MITRE &amp; Controls Mappings'!$H649))),ISNUMBER(SEARCH(IF(E$3&lt;&gt;"",E$3,"NA"),'MITRE &amp; Controls Mappings'!$I649))),ISNUMBER(SEARCH(IF(E$3&lt;&gt;"",E$3,"NA"),'MITRE &amp; Controls Mappings'!$J649))), 'MITRE &amp; Controls Mappings'!$B649,"")</f>
        <v/>
      </c>
      <c r="F651" t="str">
        <f>IF(OR(OR(OR(OR(OR(ISNUMBER(SEARCH(IF(F$1&lt;&gt;"",F$1,"NA"),'MITRE &amp; Controls Mappings'!$E649)),ISNUMBER(SEARCH(IF(F$1&lt;&gt;"",F$1,"NA"),'MITRE &amp; Controls Mappings'!$F649))),ISNUMBER(SEARCH(IF(F$2&lt;&gt;"",F$2,"NA"),'MITRE &amp; Controls Mappings'!$G649))),ISNUMBER(SEARCH(IF(F$2&lt;&gt;"",F$2,"NA"),'MITRE &amp; Controls Mappings'!$H649))),ISNUMBER(SEARCH(IF(F$3&lt;&gt;"",F$3,"NA"),'MITRE &amp; Controls Mappings'!$I649))),ISNUMBER(SEARCH(IF(F$3&lt;&gt;"",F$3,"NA"),'MITRE &amp; Controls Mappings'!$J649))), 'MITRE &amp; Controls Mappings'!$B649,"")</f>
        <v/>
      </c>
      <c r="G651" t="str">
        <f>IF(OR(OR(OR(OR(OR(ISNUMBER(SEARCH(IF(G$1&lt;&gt;"",G$1,"NA"),'MITRE &amp; Controls Mappings'!$E649)),ISNUMBER(SEARCH(IF(G$1&lt;&gt;"",G$1,"NA"),'MITRE &amp; Controls Mappings'!$F649))),ISNUMBER(SEARCH(IF(G$2&lt;&gt;"",G$2,"NA"),'MITRE &amp; Controls Mappings'!$G649))),ISNUMBER(SEARCH(IF(G$2&lt;&gt;"",G$2,"NA"),'MITRE &amp; Controls Mappings'!$H649))),ISNUMBER(SEARCH(IF(G$3&lt;&gt;"",G$3,"NA"),'MITRE &amp; Controls Mappings'!$I649))),ISNUMBER(SEARCH(IF(G$3&lt;&gt;"",G$3,"NA"),'MITRE &amp; Controls Mappings'!$J649))), 'MITRE &amp; Controls Mappings'!$B649,"")</f>
        <v/>
      </c>
      <c r="H651" t="str">
        <f>IF(OR(OR(OR(OR(OR(ISNUMBER(SEARCH(IF(H$1&lt;&gt;"",H$1,"NA"),'MITRE &amp; Controls Mappings'!$E649)),ISNUMBER(SEARCH(IF(H$1&lt;&gt;"",H$1,"NA"),'MITRE &amp; Controls Mappings'!$F649))),ISNUMBER(SEARCH(IF(H$2&lt;&gt;"",H$2,"NA"),'MITRE &amp; Controls Mappings'!$G649))),ISNUMBER(SEARCH(IF(H$2&lt;&gt;"",H$2,"NA"),'MITRE &amp; Controls Mappings'!$H649))),ISNUMBER(SEARCH(IF(H$3&lt;&gt;"",H$3,"NA"),'MITRE &amp; Controls Mappings'!$I649))),ISNUMBER(SEARCH(IF(H$3&lt;&gt;"",H$3,"NA"),'MITRE &amp; Controls Mappings'!$J649))), 'MITRE &amp; Controls Mappings'!$B649,"")</f>
        <v/>
      </c>
      <c r="I651" t="str">
        <f>IF(OR(OR(OR(OR(OR(ISNUMBER(SEARCH(IF(I$1&lt;&gt;"",I$1,"NA"),'MITRE &amp; Controls Mappings'!$E649)),ISNUMBER(SEARCH(IF(I$1&lt;&gt;"",I$1,"NA"),'MITRE &amp; Controls Mappings'!$F649))),ISNUMBER(SEARCH(IF(I$2&lt;&gt;"",I$2,"NA"),'MITRE &amp; Controls Mappings'!$G649))),ISNUMBER(SEARCH(IF(I$2&lt;&gt;"",I$2,"NA"),'MITRE &amp; Controls Mappings'!$H649))),ISNUMBER(SEARCH(IF(I$3&lt;&gt;"",I$3,"NA"),'MITRE &amp; Controls Mappings'!$I649))),ISNUMBER(SEARCH(IF(I$3&lt;&gt;"",I$3,"NA"),'MITRE &amp; Controls Mappings'!$J649))), 'MITRE &amp; Controls Mappings'!$B649,"")</f>
        <v/>
      </c>
      <c r="J651" t="str">
        <f>IF(OR(OR(OR(OR(OR(ISNUMBER(SEARCH(IF(J$1&lt;&gt;"",J$1,"NA"),'MITRE &amp; Controls Mappings'!$E649)),ISNUMBER(SEARCH(IF(J$1&lt;&gt;"",J$1,"NA"),'MITRE &amp; Controls Mappings'!$F649))),ISNUMBER(SEARCH(IF(J$2&lt;&gt;"",J$2,"NA"),'MITRE &amp; Controls Mappings'!$G649))),ISNUMBER(SEARCH(IF(J$2&lt;&gt;"",J$2,"NA"),'MITRE &amp; Controls Mappings'!$H649))),ISNUMBER(SEARCH(IF(J$3&lt;&gt;"",J$3,"NA"),'MITRE &amp; Controls Mappings'!$I649))),ISNUMBER(SEARCH(IF(J$3&lt;&gt;"",J$3,"NA"),'MITRE &amp; Controls Mappings'!$J649))), 'MITRE &amp; Controls Mappings'!$B649,"")</f>
        <v/>
      </c>
      <c r="K651" t="str">
        <f>IF(OR(OR(OR(OR(OR(ISNUMBER(SEARCH(IF(K$1&lt;&gt;"",K$1,"NA"),'MITRE &amp; Controls Mappings'!$E649)),ISNUMBER(SEARCH(IF(K$1&lt;&gt;"",K$1,"NA"),'MITRE &amp; Controls Mappings'!$F649))),ISNUMBER(SEARCH(IF(K$2&lt;&gt;"",K$2,"NA"),'MITRE &amp; Controls Mappings'!$G649))),ISNUMBER(SEARCH(IF(K$2&lt;&gt;"",K$2,"NA"),'MITRE &amp; Controls Mappings'!$H649))),ISNUMBER(SEARCH(IF(K$3&lt;&gt;"",K$3,"NA"),'MITRE &amp; Controls Mappings'!$I649))),ISNUMBER(SEARCH(IF(K$3&lt;&gt;"",K$3,"NA"),'MITRE &amp; Controls Mappings'!$J649))), 'MITRE &amp; Controls Mappings'!$B649,"")</f>
        <v/>
      </c>
      <c r="L651" s="26" t="str">
        <f>IF('MITRE &amp; Controls Mappings'!D649 &lt;&gt;"",'MITRE &amp; Controls Mappings'!D649,"" )</f>
        <v>Corrupted File Recovery</v>
      </c>
    </row>
    <row r="652" spans="1:12" x14ac:dyDescent="0.25">
      <c r="A652" t="str">
        <f>IF(COUNTIF(B652:K652,"="&amp;'MITRE &amp; Controls Mappings'!B650)&gt;0,'MITRE &amp; Controls Mappings'!B650,"")</f>
        <v/>
      </c>
      <c r="B652" t="str">
        <f>IF(OR(OR(OR(OR(OR(ISNUMBER(SEARCH(IF(B$1&lt;&gt;"",B$1,"NA"),'MITRE &amp; Controls Mappings'!$E650)),ISNUMBER(SEARCH(IF(B$1&lt;&gt;"",B$1,"NA"),'MITRE &amp; Controls Mappings'!$F650))),ISNUMBER(SEARCH(IF(B$2&lt;&gt;"",B$2,"NA"),'MITRE &amp; Controls Mappings'!$G650))),ISNUMBER(SEARCH(IF(B$2&lt;&gt;"",B$2,"NA"),'MITRE &amp; Controls Mappings'!$H650))),ISNUMBER(SEARCH(IF(B$3&lt;&gt;"",B$3,"NA"),'MITRE &amp; Controls Mappings'!$I650))),ISNUMBER(SEARCH(IF(B$3&lt;&gt;"",B$3,"NA"),'MITRE &amp; Controls Mappings'!$J650))), 'MITRE &amp; Controls Mappings'!$B650,"")</f>
        <v/>
      </c>
      <c r="C652" t="str">
        <f>IF(OR(OR(OR(OR(OR(ISNUMBER(SEARCH(IF(C$1&lt;&gt;"",C$1,"NA"),'MITRE &amp; Controls Mappings'!$E650)),ISNUMBER(SEARCH(IF(C$1&lt;&gt;"",C$1,"NA"),'MITRE &amp; Controls Mappings'!$F650))),ISNUMBER(SEARCH(IF(C$2&lt;&gt;"",C$2,"NA"),'MITRE &amp; Controls Mappings'!$G650))),ISNUMBER(SEARCH(IF(C$2&lt;&gt;"",C$2,"NA"),'MITRE &amp; Controls Mappings'!$H650))),ISNUMBER(SEARCH(IF(C$3&lt;&gt;"",C$3,"NA"),'MITRE &amp; Controls Mappings'!$I650))),ISNUMBER(SEARCH(IF(C$3&lt;&gt;"",C$3,"NA"),'MITRE &amp; Controls Mappings'!$J650))), 'MITRE &amp; Controls Mappings'!$B650,"")</f>
        <v/>
      </c>
      <c r="D652" t="str">
        <f>IF(OR(OR(OR(OR(OR(ISNUMBER(SEARCH(IF(D$1&lt;&gt;"",D$1,"NA"),'MITRE &amp; Controls Mappings'!$E650)),ISNUMBER(SEARCH(IF(D$1&lt;&gt;"",D$1,"NA"),'MITRE &amp; Controls Mappings'!$F650))),ISNUMBER(SEARCH(IF(D$2&lt;&gt;"",D$2,"NA"),'MITRE &amp; Controls Mappings'!$G650))),ISNUMBER(SEARCH(IF(D$2&lt;&gt;"",D$2,"NA"),'MITRE &amp; Controls Mappings'!$H650))),ISNUMBER(SEARCH(IF(D$3&lt;&gt;"",D$3,"NA"),'MITRE &amp; Controls Mappings'!$I650))),ISNUMBER(SEARCH(IF(D$3&lt;&gt;"",D$3,"NA"),'MITRE &amp; Controls Mappings'!$J650))), 'MITRE &amp; Controls Mappings'!$B650,"")</f>
        <v/>
      </c>
      <c r="E652" t="str">
        <f>IF(OR(OR(OR(OR(OR(ISNUMBER(SEARCH(IF(E$1&lt;&gt;"",E$1,"NA"),'MITRE &amp; Controls Mappings'!$E650)),ISNUMBER(SEARCH(IF(E$1&lt;&gt;"",E$1,"NA"),'MITRE &amp; Controls Mappings'!$F650))),ISNUMBER(SEARCH(IF(E$2&lt;&gt;"",E$2,"NA"),'MITRE &amp; Controls Mappings'!$G650))),ISNUMBER(SEARCH(IF(E$2&lt;&gt;"",E$2,"NA"),'MITRE &amp; Controls Mappings'!$H650))),ISNUMBER(SEARCH(IF(E$3&lt;&gt;"",E$3,"NA"),'MITRE &amp; Controls Mappings'!$I650))),ISNUMBER(SEARCH(IF(E$3&lt;&gt;"",E$3,"NA"),'MITRE &amp; Controls Mappings'!$J650))), 'MITRE &amp; Controls Mappings'!$B650,"")</f>
        <v/>
      </c>
      <c r="F652" t="str">
        <f>IF(OR(OR(OR(OR(OR(ISNUMBER(SEARCH(IF(F$1&lt;&gt;"",F$1,"NA"),'MITRE &amp; Controls Mappings'!$E650)),ISNUMBER(SEARCH(IF(F$1&lt;&gt;"",F$1,"NA"),'MITRE &amp; Controls Mappings'!$F650))),ISNUMBER(SEARCH(IF(F$2&lt;&gt;"",F$2,"NA"),'MITRE &amp; Controls Mappings'!$G650))),ISNUMBER(SEARCH(IF(F$2&lt;&gt;"",F$2,"NA"),'MITRE &amp; Controls Mappings'!$H650))),ISNUMBER(SEARCH(IF(F$3&lt;&gt;"",F$3,"NA"),'MITRE &amp; Controls Mappings'!$I650))),ISNUMBER(SEARCH(IF(F$3&lt;&gt;"",F$3,"NA"),'MITRE &amp; Controls Mappings'!$J650))), 'MITRE &amp; Controls Mappings'!$B650,"")</f>
        <v/>
      </c>
      <c r="G652" t="str">
        <f>IF(OR(OR(OR(OR(OR(ISNUMBER(SEARCH(IF(G$1&lt;&gt;"",G$1,"NA"),'MITRE &amp; Controls Mappings'!$E650)),ISNUMBER(SEARCH(IF(G$1&lt;&gt;"",G$1,"NA"),'MITRE &amp; Controls Mappings'!$F650))),ISNUMBER(SEARCH(IF(G$2&lt;&gt;"",G$2,"NA"),'MITRE &amp; Controls Mappings'!$G650))),ISNUMBER(SEARCH(IF(G$2&lt;&gt;"",G$2,"NA"),'MITRE &amp; Controls Mappings'!$H650))),ISNUMBER(SEARCH(IF(G$3&lt;&gt;"",G$3,"NA"),'MITRE &amp; Controls Mappings'!$I650))),ISNUMBER(SEARCH(IF(G$3&lt;&gt;"",G$3,"NA"),'MITRE &amp; Controls Mappings'!$J650))), 'MITRE &amp; Controls Mappings'!$B650,"")</f>
        <v/>
      </c>
      <c r="H652" t="str">
        <f>IF(OR(OR(OR(OR(OR(ISNUMBER(SEARCH(IF(H$1&lt;&gt;"",H$1,"NA"),'MITRE &amp; Controls Mappings'!$E650)),ISNUMBER(SEARCH(IF(H$1&lt;&gt;"",H$1,"NA"),'MITRE &amp; Controls Mappings'!$F650))),ISNUMBER(SEARCH(IF(H$2&lt;&gt;"",H$2,"NA"),'MITRE &amp; Controls Mappings'!$G650))),ISNUMBER(SEARCH(IF(H$2&lt;&gt;"",H$2,"NA"),'MITRE &amp; Controls Mappings'!$H650))),ISNUMBER(SEARCH(IF(H$3&lt;&gt;"",H$3,"NA"),'MITRE &amp; Controls Mappings'!$I650))),ISNUMBER(SEARCH(IF(H$3&lt;&gt;"",H$3,"NA"),'MITRE &amp; Controls Mappings'!$J650))), 'MITRE &amp; Controls Mappings'!$B650,"")</f>
        <v/>
      </c>
      <c r="I652" t="str">
        <f>IF(OR(OR(OR(OR(OR(ISNUMBER(SEARCH(IF(I$1&lt;&gt;"",I$1,"NA"),'MITRE &amp; Controls Mappings'!$E650)),ISNUMBER(SEARCH(IF(I$1&lt;&gt;"",I$1,"NA"),'MITRE &amp; Controls Mappings'!$F650))),ISNUMBER(SEARCH(IF(I$2&lt;&gt;"",I$2,"NA"),'MITRE &amp; Controls Mappings'!$G650))),ISNUMBER(SEARCH(IF(I$2&lt;&gt;"",I$2,"NA"),'MITRE &amp; Controls Mappings'!$H650))),ISNUMBER(SEARCH(IF(I$3&lt;&gt;"",I$3,"NA"),'MITRE &amp; Controls Mappings'!$I650))),ISNUMBER(SEARCH(IF(I$3&lt;&gt;"",I$3,"NA"),'MITRE &amp; Controls Mappings'!$J650))), 'MITRE &amp; Controls Mappings'!$B650,"")</f>
        <v/>
      </c>
      <c r="J652" t="str">
        <f>IF(OR(OR(OR(OR(OR(ISNUMBER(SEARCH(IF(J$1&lt;&gt;"",J$1,"NA"),'MITRE &amp; Controls Mappings'!$E650)),ISNUMBER(SEARCH(IF(J$1&lt;&gt;"",J$1,"NA"),'MITRE &amp; Controls Mappings'!$F650))),ISNUMBER(SEARCH(IF(J$2&lt;&gt;"",J$2,"NA"),'MITRE &amp; Controls Mappings'!$G650))),ISNUMBER(SEARCH(IF(J$2&lt;&gt;"",J$2,"NA"),'MITRE &amp; Controls Mappings'!$H650))),ISNUMBER(SEARCH(IF(J$3&lt;&gt;"",J$3,"NA"),'MITRE &amp; Controls Mappings'!$I650))),ISNUMBER(SEARCH(IF(J$3&lt;&gt;"",J$3,"NA"),'MITRE &amp; Controls Mappings'!$J650))), 'MITRE &amp; Controls Mappings'!$B650,"")</f>
        <v/>
      </c>
      <c r="K652" t="str">
        <f>IF(OR(OR(OR(OR(OR(ISNUMBER(SEARCH(IF(K$1&lt;&gt;"",K$1,"NA"),'MITRE &amp; Controls Mappings'!$E650)),ISNUMBER(SEARCH(IF(K$1&lt;&gt;"",K$1,"NA"),'MITRE &amp; Controls Mappings'!$F650))),ISNUMBER(SEARCH(IF(K$2&lt;&gt;"",K$2,"NA"),'MITRE &amp; Controls Mappings'!$G650))),ISNUMBER(SEARCH(IF(K$2&lt;&gt;"",K$2,"NA"),'MITRE &amp; Controls Mappings'!$H650))),ISNUMBER(SEARCH(IF(K$3&lt;&gt;"",K$3,"NA"),'MITRE &amp; Controls Mappings'!$I650))),ISNUMBER(SEARCH(IF(K$3&lt;&gt;"",K$3,"NA"),'MITRE &amp; Controls Mappings'!$J650))), 'MITRE &amp; Controls Mappings'!$B650,"")</f>
        <v/>
      </c>
      <c r="L652" s="26" t="str">
        <f>IF('MITRE &amp; Controls Mappings'!D650 &lt;&gt;"",'MITRE &amp; Controls Mappings'!D650,"" )</f>
        <v>Disk Diagnostic</v>
      </c>
    </row>
    <row r="653" spans="1:12" x14ac:dyDescent="0.25">
      <c r="A653" t="str">
        <f>IF(COUNTIF(B653:K653,"="&amp;'MITRE &amp; Controls Mappings'!B651)&gt;0,'MITRE &amp; Controls Mappings'!B651,"")</f>
        <v/>
      </c>
      <c r="B653" t="str">
        <f>IF(OR(OR(OR(OR(OR(ISNUMBER(SEARCH(IF(B$1&lt;&gt;"",B$1,"NA"),'MITRE &amp; Controls Mappings'!$E651)),ISNUMBER(SEARCH(IF(B$1&lt;&gt;"",B$1,"NA"),'MITRE &amp; Controls Mappings'!$F651))),ISNUMBER(SEARCH(IF(B$2&lt;&gt;"",B$2,"NA"),'MITRE &amp; Controls Mappings'!$G651))),ISNUMBER(SEARCH(IF(B$2&lt;&gt;"",B$2,"NA"),'MITRE &amp; Controls Mappings'!$H651))),ISNUMBER(SEARCH(IF(B$3&lt;&gt;"",B$3,"NA"),'MITRE &amp; Controls Mappings'!$I651))),ISNUMBER(SEARCH(IF(B$3&lt;&gt;"",B$3,"NA"),'MITRE &amp; Controls Mappings'!$J651))), 'MITRE &amp; Controls Mappings'!$B651,"")</f>
        <v/>
      </c>
      <c r="C653" t="str">
        <f>IF(OR(OR(OR(OR(OR(ISNUMBER(SEARCH(IF(C$1&lt;&gt;"",C$1,"NA"),'MITRE &amp; Controls Mappings'!$E651)),ISNUMBER(SEARCH(IF(C$1&lt;&gt;"",C$1,"NA"),'MITRE &amp; Controls Mappings'!$F651))),ISNUMBER(SEARCH(IF(C$2&lt;&gt;"",C$2,"NA"),'MITRE &amp; Controls Mappings'!$G651))),ISNUMBER(SEARCH(IF(C$2&lt;&gt;"",C$2,"NA"),'MITRE &amp; Controls Mappings'!$H651))),ISNUMBER(SEARCH(IF(C$3&lt;&gt;"",C$3,"NA"),'MITRE &amp; Controls Mappings'!$I651))),ISNUMBER(SEARCH(IF(C$3&lt;&gt;"",C$3,"NA"),'MITRE &amp; Controls Mappings'!$J651))), 'MITRE &amp; Controls Mappings'!$B651,"")</f>
        <v/>
      </c>
      <c r="D653" t="str">
        <f>IF(OR(OR(OR(OR(OR(ISNUMBER(SEARCH(IF(D$1&lt;&gt;"",D$1,"NA"),'MITRE &amp; Controls Mappings'!$E651)),ISNUMBER(SEARCH(IF(D$1&lt;&gt;"",D$1,"NA"),'MITRE &amp; Controls Mappings'!$F651))),ISNUMBER(SEARCH(IF(D$2&lt;&gt;"",D$2,"NA"),'MITRE &amp; Controls Mappings'!$G651))),ISNUMBER(SEARCH(IF(D$2&lt;&gt;"",D$2,"NA"),'MITRE &amp; Controls Mappings'!$H651))),ISNUMBER(SEARCH(IF(D$3&lt;&gt;"",D$3,"NA"),'MITRE &amp; Controls Mappings'!$I651))),ISNUMBER(SEARCH(IF(D$3&lt;&gt;"",D$3,"NA"),'MITRE &amp; Controls Mappings'!$J651))), 'MITRE &amp; Controls Mappings'!$B651,"")</f>
        <v/>
      </c>
      <c r="E653" t="str">
        <f>IF(OR(OR(OR(OR(OR(ISNUMBER(SEARCH(IF(E$1&lt;&gt;"",E$1,"NA"),'MITRE &amp; Controls Mappings'!$E651)),ISNUMBER(SEARCH(IF(E$1&lt;&gt;"",E$1,"NA"),'MITRE &amp; Controls Mappings'!$F651))),ISNUMBER(SEARCH(IF(E$2&lt;&gt;"",E$2,"NA"),'MITRE &amp; Controls Mappings'!$G651))),ISNUMBER(SEARCH(IF(E$2&lt;&gt;"",E$2,"NA"),'MITRE &amp; Controls Mappings'!$H651))),ISNUMBER(SEARCH(IF(E$3&lt;&gt;"",E$3,"NA"),'MITRE &amp; Controls Mappings'!$I651))),ISNUMBER(SEARCH(IF(E$3&lt;&gt;"",E$3,"NA"),'MITRE &amp; Controls Mappings'!$J651))), 'MITRE &amp; Controls Mappings'!$B651,"")</f>
        <v/>
      </c>
      <c r="F653" t="str">
        <f>IF(OR(OR(OR(OR(OR(ISNUMBER(SEARCH(IF(F$1&lt;&gt;"",F$1,"NA"),'MITRE &amp; Controls Mappings'!$E651)),ISNUMBER(SEARCH(IF(F$1&lt;&gt;"",F$1,"NA"),'MITRE &amp; Controls Mappings'!$F651))),ISNUMBER(SEARCH(IF(F$2&lt;&gt;"",F$2,"NA"),'MITRE &amp; Controls Mappings'!$G651))),ISNUMBER(SEARCH(IF(F$2&lt;&gt;"",F$2,"NA"),'MITRE &amp; Controls Mappings'!$H651))),ISNUMBER(SEARCH(IF(F$3&lt;&gt;"",F$3,"NA"),'MITRE &amp; Controls Mappings'!$I651))),ISNUMBER(SEARCH(IF(F$3&lt;&gt;"",F$3,"NA"),'MITRE &amp; Controls Mappings'!$J651))), 'MITRE &amp; Controls Mappings'!$B651,"")</f>
        <v/>
      </c>
      <c r="G653" t="str">
        <f>IF(OR(OR(OR(OR(OR(ISNUMBER(SEARCH(IF(G$1&lt;&gt;"",G$1,"NA"),'MITRE &amp; Controls Mappings'!$E651)),ISNUMBER(SEARCH(IF(G$1&lt;&gt;"",G$1,"NA"),'MITRE &amp; Controls Mappings'!$F651))),ISNUMBER(SEARCH(IF(G$2&lt;&gt;"",G$2,"NA"),'MITRE &amp; Controls Mappings'!$G651))),ISNUMBER(SEARCH(IF(G$2&lt;&gt;"",G$2,"NA"),'MITRE &amp; Controls Mappings'!$H651))),ISNUMBER(SEARCH(IF(G$3&lt;&gt;"",G$3,"NA"),'MITRE &amp; Controls Mappings'!$I651))),ISNUMBER(SEARCH(IF(G$3&lt;&gt;"",G$3,"NA"),'MITRE &amp; Controls Mappings'!$J651))), 'MITRE &amp; Controls Mappings'!$B651,"")</f>
        <v/>
      </c>
      <c r="H653" t="str">
        <f>IF(OR(OR(OR(OR(OR(ISNUMBER(SEARCH(IF(H$1&lt;&gt;"",H$1,"NA"),'MITRE &amp; Controls Mappings'!$E651)),ISNUMBER(SEARCH(IF(H$1&lt;&gt;"",H$1,"NA"),'MITRE &amp; Controls Mappings'!$F651))),ISNUMBER(SEARCH(IF(H$2&lt;&gt;"",H$2,"NA"),'MITRE &amp; Controls Mappings'!$G651))),ISNUMBER(SEARCH(IF(H$2&lt;&gt;"",H$2,"NA"),'MITRE &amp; Controls Mappings'!$H651))),ISNUMBER(SEARCH(IF(H$3&lt;&gt;"",H$3,"NA"),'MITRE &amp; Controls Mappings'!$I651))),ISNUMBER(SEARCH(IF(H$3&lt;&gt;"",H$3,"NA"),'MITRE &amp; Controls Mappings'!$J651))), 'MITRE &amp; Controls Mappings'!$B651,"")</f>
        <v/>
      </c>
      <c r="I653" t="str">
        <f>IF(OR(OR(OR(OR(OR(ISNUMBER(SEARCH(IF(I$1&lt;&gt;"",I$1,"NA"),'MITRE &amp; Controls Mappings'!$E651)),ISNUMBER(SEARCH(IF(I$1&lt;&gt;"",I$1,"NA"),'MITRE &amp; Controls Mappings'!$F651))),ISNUMBER(SEARCH(IF(I$2&lt;&gt;"",I$2,"NA"),'MITRE &amp; Controls Mappings'!$G651))),ISNUMBER(SEARCH(IF(I$2&lt;&gt;"",I$2,"NA"),'MITRE &amp; Controls Mappings'!$H651))),ISNUMBER(SEARCH(IF(I$3&lt;&gt;"",I$3,"NA"),'MITRE &amp; Controls Mappings'!$I651))),ISNUMBER(SEARCH(IF(I$3&lt;&gt;"",I$3,"NA"),'MITRE &amp; Controls Mappings'!$J651))), 'MITRE &amp; Controls Mappings'!$B651,"")</f>
        <v/>
      </c>
      <c r="J653" t="str">
        <f>IF(OR(OR(OR(OR(OR(ISNUMBER(SEARCH(IF(J$1&lt;&gt;"",J$1,"NA"),'MITRE &amp; Controls Mappings'!$E651)),ISNUMBER(SEARCH(IF(J$1&lt;&gt;"",J$1,"NA"),'MITRE &amp; Controls Mappings'!$F651))),ISNUMBER(SEARCH(IF(J$2&lt;&gt;"",J$2,"NA"),'MITRE &amp; Controls Mappings'!$G651))),ISNUMBER(SEARCH(IF(J$2&lt;&gt;"",J$2,"NA"),'MITRE &amp; Controls Mappings'!$H651))),ISNUMBER(SEARCH(IF(J$3&lt;&gt;"",J$3,"NA"),'MITRE &amp; Controls Mappings'!$I651))),ISNUMBER(SEARCH(IF(J$3&lt;&gt;"",J$3,"NA"),'MITRE &amp; Controls Mappings'!$J651))), 'MITRE &amp; Controls Mappings'!$B651,"")</f>
        <v/>
      </c>
      <c r="K653" t="str">
        <f>IF(OR(OR(OR(OR(OR(ISNUMBER(SEARCH(IF(K$1&lt;&gt;"",K$1,"NA"),'MITRE &amp; Controls Mappings'!$E651)),ISNUMBER(SEARCH(IF(K$1&lt;&gt;"",K$1,"NA"),'MITRE &amp; Controls Mappings'!$F651))),ISNUMBER(SEARCH(IF(K$2&lt;&gt;"",K$2,"NA"),'MITRE &amp; Controls Mappings'!$G651))),ISNUMBER(SEARCH(IF(K$2&lt;&gt;"",K$2,"NA"),'MITRE &amp; Controls Mappings'!$H651))),ISNUMBER(SEARCH(IF(K$3&lt;&gt;"",K$3,"NA"),'MITRE &amp; Controls Mappings'!$I651))),ISNUMBER(SEARCH(IF(K$3&lt;&gt;"",K$3,"NA"),'MITRE &amp; Controls Mappings'!$J651))), 'MITRE &amp; Controls Mappings'!$B651,"")</f>
        <v/>
      </c>
      <c r="L653" s="26" t="str">
        <f>IF('MITRE &amp; Controls Mappings'!D651 &lt;&gt;"",'MITRE &amp; Controls Mappings'!D651,"" )</f>
        <v>Fault Tolerant Heap</v>
      </c>
    </row>
    <row r="654" spans="1:12" x14ac:dyDescent="0.25">
      <c r="A654" t="str">
        <f>IF(COUNTIF(B654:K654,"="&amp;'MITRE &amp; Controls Mappings'!B652)&gt;0,'MITRE &amp; Controls Mappings'!B652,"")</f>
        <v/>
      </c>
      <c r="B654" t="str">
        <f>IF(OR(OR(OR(OR(OR(ISNUMBER(SEARCH(IF(B$1&lt;&gt;"",B$1,"NA"),'MITRE &amp; Controls Mappings'!$E652)),ISNUMBER(SEARCH(IF(B$1&lt;&gt;"",B$1,"NA"),'MITRE &amp; Controls Mappings'!$F652))),ISNUMBER(SEARCH(IF(B$2&lt;&gt;"",B$2,"NA"),'MITRE &amp; Controls Mappings'!$G652))),ISNUMBER(SEARCH(IF(B$2&lt;&gt;"",B$2,"NA"),'MITRE &amp; Controls Mappings'!$H652))),ISNUMBER(SEARCH(IF(B$3&lt;&gt;"",B$3,"NA"),'MITRE &amp; Controls Mappings'!$I652))),ISNUMBER(SEARCH(IF(B$3&lt;&gt;"",B$3,"NA"),'MITRE &amp; Controls Mappings'!$J652))), 'MITRE &amp; Controls Mappings'!$B652,"")</f>
        <v/>
      </c>
      <c r="C654" t="str">
        <f>IF(OR(OR(OR(OR(OR(ISNUMBER(SEARCH(IF(C$1&lt;&gt;"",C$1,"NA"),'MITRE &amp; Controls Mappings'!$E652)),ISNUMBER(SEARCH(IF(C$1&lt;&gt;"",C$1,"NA"),'MITRE &amp; Controls Mappings'!$F652))),ISNUMBER(SEARCH(IF(C$2&lt;&gt;"",C$2,"NA"),'MITRE &amp; Controls Mappings'!$G652))),ISNUMBER(SEARCH(IF(C$2&lt;&gt;"",C$2,"NA"),'MITRE &amp; Controls Mappings'!$H652))),ISNUMBER(SEARCH(IF(C$3&lt;&gt;"",C$3,"NA"),'MITRE &amp; Controls Mappings'!$I652))),ISNUMBER(SEARCH(IF(C$3&lt;&gt;"",C$3,"NA"),'MITRE &amp; Controls Mappings'!$J652))), 'MITRE &amp; Controls Mappings'!$B652,"")</f>
        <v/>
      </c>
      <c r="D654" t="str">
        <f>IF(OR(OR(OR(OR(OR(ISNUMBER(SEARCH(IF(D$1&lt;&gt;"",D$1,"NA"),'MITRE &amp; Controls Mappings'!$E652)),ISNUMBER(SEARCH(IF(D$1&lt;&gt;"",D$1,"NA"),'MITRE &amp; Controls Mappings'!$F652))),ISNUMBER(SEARCH(IF(D$2&lt;&gt;"",D$2,"NA"),'MITRE &amp; Controls Mappings'!$G652))),ISNUMBER(SEARCH(IF(D$2&lt;&gt;"",D$2,"NA"),'MITRE &amp; Controls Mappings'!$H652))),ISNUMBER(SEARCH(IF(D$3&lt;&gt;"",D$3,"NA"),'MITRE &amp; Controls Mappings'!$I652))),ISNUMBER(SEARCH(IF(D$3&lt;&gt;"",D$3,"NA"),'MITRE &amp; Controls Mappings'!$J652))), 'MITRE &amp; Controls Mappings'!$B652,"")</f>
        <v/>
      </c>
      <c r="E654" t="str">
        <f>IF(OR(OR(OR(OR(OR(ISNUMBER(SEARCH(IF(E$1&lt;&gt;"",E$1,"NA"),'MITRE &amp; Controls Mappings'!$E652)),ISNUMBER(SEARCH(IF(E$1&lt;&gt;"",E$1,"NA"),'MITRE &amp; Controls Mappings'!$F652))),ISNUMBER(SEARCH(IF(E$2&lt;&gt;"",E$2,"NA"),'MITRE &amp; Controls Mappings'!$G652))),ISNUMBER(SEARCH(IF(E$2&lt;&gt;"",E$2,"NA"),'MITRE &amp; Controls Mappings'!$H652))),ISNUMBER(SEARCH(IF(E$3&lt;&gt;"",E$3,"NA"),'MITRE &amp; Controls Mappings'!$I652))),ISNUMBER(SEARCH(IF(E$3&lt;&gt;"",E$3,"NA"),'MITRE &amp; Controls Mappings'!$J652))), 'MITRE &amp; Controls Mappings'!$B652,"")</f>
        <v/>
      </c>
      <c r="F654" t="str">
        <f>IF(OR(OR(OR(OR(OR(ISNUMBER(SEARCH(IF(F$1&lt;&gt;"",F$1,"NA"),'MITRE &amp; Controls Mappings'!$E652)),ISNUMBER(SEARCH(IF(F$1&lt;&gt;"",F$1,"NA"),'MITRE &amp; Controls Mappings'!$F652))),ISNUMBER(SEARCH(IF(F$2&lt;&gt;"",F$2,"NA"),'MITRE &amp; Controls Mappings'!$G652))),ISNUMBER(SEARCH(IF(F$2&lt;&gt;"",F$2,"NA"),'MITRE &amp; Controls Mappings'!$H652))),ISNUMBER(SEARCH(IF(F$3&lt;&gt;"",F$3,"NA"),'MITRE &amp; Controls Mappings'!$I652))),ISNUMBER(SEARCH(IF(F$3&lt;&gt;"",F$3,"NA"),'MITRE &amp; Controls Mappings'!$J652))), 'MITRE &amp; Controls Mappings'!$B652,"")</f>
        <v/>
      </c>
      <c r="G654" t="str">
        <f>IF(OR(OR(OR(OR(OR(ISNUMBER(SEARCH(IF(G$1&lt;&gt;"",G$1,"NA"),'MITRE &amp; Controls Mappings'!$E652)),ISNUMBER(SEARCH(IF(G$1&lt;&gt;"",G$1,"NA"),'MITRE &amp; Controls Mappings'!$F652))),ISNUMBER(SEARCH(IF(G$2&lt;&gt;"",G$2,"NA"),'MITRE &amp; Controls Mappings'!$G652))),ISNUMBER(SEARCH(IF(G$2&lt;&gt;"",G$2,"NA"),'MITRE &amp; Controls Mappings'!$H652))),ISNUMBER(SEARCH(IF(G$3&lt;&gt;"",G$3,"NA"),'MITRE &amp; Controls Mappings'!$I652))),ISNUMBER(SEARCH(IF(G$3&lt;&gt;"",G$3,"NA"),'MITRE &amp; Controls Mappings'!$J652))), 'MITRE &amp; Controls Mappings'!$B652,"")</f>
        <v/>
      </c>
      <c r="H654" t="str">
        <f>IF(OR(OR(OR(OR(OR(ISNUMBER(SEARCH(IF(H$1&lt;&gt;"",H$1,"NA"),'MITRE &amp; Controls Mappings'!$E652)),ISNUMBER(SEARCH(IF(H$1&lt;&gt;"",H$1,"NA"),'MITRE &amp; Controls Mappings'!$F652))),ISNUMBER(SEARCH(IF(H$2&lt;&gt;"",H$2,"NA"),'MITRE &amp; Controls Mappings'!$G652))),ISNUMBER(SEARCH(IF(H$2&lt;&gt;"",H$2,"NA"),'MITRE &amp; Controls Mappings'!$H652))),ISNUMBER(SEARCH(IF(H$3&lt;&gt;"",H$3,"NA"),'MITRE &amp; Controls Mappings'!$I652))),ISNUMBER(SEARCH(IF(H$3&lt;&gt;"",H$3,"NA"),'MITRE &amp; Controls Mappings'!$J652))), 'MITRE &amp; Controls Mappings'!$B652,"")</f>
        <v/>
      </c>
      <c r="I654" t="str">
        <f>IF(OR(OR(OR(OR(OR(ISNUMBER(SEARCH(IF(I$1&lt;&gt;"",I$1,"NA"),'MITRE &amp; Controls Mappings'!$E652)),ISNUMBER(SEARCH(IF(I$1&lt;&gt;"",I$1,"NA"),'MITRE &amp; Controls Mappings'!$F652))),ISNUMBER(SEARCH(IF(I$2&lt;&gt;"",I$2,"NA"),'MITRE &amp; Controls Mappings'!$G652))),ISNUMBER(SEARCH(IF(I$2&lt;&gt;"",I$2,"NA"),'MITRE &amp; Controls Mappings'!$H652))),ISNUMBER(SEARCH(IF(I$3&lt;&gt;"",I$3,"NA"),'MITRE &amp; Controls Mappings'!$I652))),ISNUMBER(SEARCH(IF(I$3&lt;&gt;"",I$3,"NA"),'MITRE &amp; Controls Mappings'!$J652))), 'MITRE &amp; Controls Mappings'!$B652,"")</f>
        <v/>
      </c>
      <c r="J654" t="str">
        <f>IF(OR(OR(OR(OR(OR(ISNUMBER(SEARCH(IF(J$1&lt;&gt;"",J$1,"NA"),'MITRE &amp; Controls Mappings'!$E652)),ISNUMBER(SEARCH(IF(J$1&lt;&gt;"",J$1,"NA"),'MITRE &amp; Controls Mappings'!$F652))),ISNUMBER(SEARCH(IF(J$2&lt;&gt;"",J$2,"NA"),'MITRE &amp; Controls Mappings'!$G652))),ISNUMBER(SEARCH(IF(J$2&lt;&gt;"",J$2,"NA"),'MITRE &amp; Controls Mappings'!$H652))),ISNUMBER(SEARCH(IF(J$3&lt;&gt;"",J$3,"NA"),'MITRE &amp; Controls Mappings'!$I652))),ISNUMBER(SEARCH(IF(J$3&lt;&gt;"",J$3,"NA"),'MITRE &amp; Controls Mappings'!$J652))), 'MITRE &amp; Controls Mappings'!$B652,"")</f>
        <v/>
      </c>
      <c r="K654" t="str">
        <f>IF(OR(OR(OR(OR(OR(ISNUMBER(SEARCH(IF(K$1&lt;&gt;"",K$1,"NA"),'MITRE &amp; Controls Mappings'!$E652)),ISNUMBER(SEARCH(IF(K$1&lt;&gt;"",K$1,"NA"),'MITRE &amp; Controls Mappings'!$F652))),ISNUMBER(SEARCH(IF(K$2&lt;&gt;"",K$2,"NA"),'MITRE &amp; Controls Mappings'!$G652))),ISNUMBER(SEARCH(IF(K$2&lt;&gt;"",K$2,"NA"),'MITRE &amp; Controls Mappings'!$H652))),ISNUMBER(SEARCH(IF(K$3&lt;&gt;"",K$3,"NA"),'MITRE &amp; Controls Mappings'!$I652))),ISNUMBER(SEARCH(IF(K$3&lt;&gt;"",K$3,"NA"),'MITRE &amp; Controls Mappings'!$J652))), 'MITRE &amp; Controls Mappings'!$B652,"")</f>
        <v/>
      </c>
      <c r="L654" s="26" t="str">
        <f>IF('MITRE &amp; Controls Mappings'!D652 &lt;&gt;"",'MITRE &amp; Controls Mappings'!D652,"" )</f>
        <v>Microsoft Support Diagnostic Tool</v>
      </c>
    </row>
    <row r="655" spans="1:12" ht="30" x14ac:dyDescent="0.25">
      <c r="A655" t="str">
        <f>IF(COUNTIF(B655:K655,"="&amp;'MITRE &amp; Controls Mappings'!B653)&gt;0,'MITRE &amp; Controls Mappings'!B653,"")</f>
        <v/>
      </c>
      <c r="B655" t="str">
        <f>IF(OR(OR(OR(OR(OR(ISNUMBER(SEARCH(IF(B$1&lt;&gt;"",B$1,"NA"),'MITRE &amp; Controls Mappings'!$E653)),ISNUMBER(SEARCH(IF(B$1&lt;&gt;"",B$1,"NA"),'MITRE &amp; Controls Mappings'!$F653))),ISNUMBER(SEARCH(IF(B$2&lt;&gt;"",B$2,"NA"),'MITRE &amp; Controls Mappings'!$G653))),ISNUMBER(SEARCH(IF(B$2&lt;&gt;"",B$2,"NA"),'MITRE &amp; Controls Mappings'!$H653))),ISNUMBER(SEARCH(IF(B$3&lt;&gt;"",B$3,"NA"),'MITRE &amp; Controls Mappings'!$I653))),ISNUMBER(SEARCH(IF(B$3&lt;&gt;"",B$3,"NA"),'MITRE &amp; Controls Mappings'!$J653))), 'MITRE &amp; Controls Mappings'!$B653,"")</f>
        <v/>
      </c>
      <c r="C655" t="str">
        <f>IF(OR(OR(OR(OR(OR(ISNUMBER(SEARCH(IF(C$1&lt;&gt;"",C$1,"NA"),'MITRE &amp; Controls Mappings'!$E653)),ISNUMBER(SEARCH(IF(C$1&lt;&gt;"",C$1,"NA"),'MITRE &amp; Controls Mappings'!$F653))),ISNUMBER(SEARCH(IF(C$2&lt;&gt;"",C$2,"NA"),'MITRE &amp; Controls Mappings'!$G653))),ISNUMBER(SEARCH(IF(C$2&lt;&gt;"",C$2,"NA"),'MITRE &amp; Controls Mappings'!$H653))),ISNUMBER(SEARCH(IF(C$3&lt;&gt;"",C$3,"NA"),'MITRE &amp; Controls Mappings'!$I653))),ISNUMBER(SEARCH(IF(C$3&lt;&gt;"",C$3,"NA"),'MITRE &amp; Controls Mappings'!$J653))), 'MITRE &amp; Controls Mappings'!$B653,"")</f>
        <v/>
      </c>
      <c r="D655" t="str">
        <f>IF(OR(OR(OR(OR(OR(ISNUMBER(SEARCH(IF(D$1&lt;&gt;"",D$1,"NA"),'MITRE &amp; Controls Mappings'!$E653)),ISNUMBER(SEARCH(IF(D$1&lt;&gt;"",D$1,"NA"),'MITRE &amp; Controls Mappings'!$F653))),ISNUMBER(SEARCH(IF(D$2&lt;&gt;"",D$2,"NA"),'MITRE &amp; Controls Mappings'!$G653))),ISNUMBER(SEARCH(IF(D$2&lt;&gt;"",D$2,"NA"),'MITRE &amp; Controls Mappings'!$H653))),ISNUMBER(SEARCH(IF(D$3&lt;&gt;"",D$3,"NA"),'MITRE &amp; Controls Mappings'!$I653))),ISNUMBER(SEARCH(IF(D$3&lt;&gt;"",D$3,"NA"),'MITRE &amp; Controls Mappings'!$J653))), 'MITRE &amp; Controls Mappings'!$B653,"")</f>
        <v/>
      </c>
      <c r="E655" t="str">
        <f>IF(OR(OR(OR(OR(OR(ISNUMBER(SEARCH(IF(E$1&lt;&gt;"",E$1,"NA"),'MITRE &amp; Controls Mappings'!$E653)),ISNUMBER(SEARCH(IF(E$1&lt;&gt;"",E$1,"NA"),'MITRE &amp; Controls Mappings'!$F653))),ISNUMBER(SEARCH(IF(E$2&lt;&gt;"",E$2,"NA"),'MITRE &amp; Controls Mappings'!$G653))),ISNUMBER(SEARCH(IF(E$2&lt;&gt;"",E$2,"NA"),'MITRE &amp; Controls Mappings'!$H653))),ISNUMBER(SEARCH(IF(E$3&lt;&gt;"",E$3,"NA"),'MITRE &amp; Controls Mappings'!$I653))),ISNUMBER(SEARCH(IF(E$3&lt;&gt;"",E$3,"NA"),'MITRE &amp; Controls Mappings'!$J653))), 'MITRE &amp; Controls Mappings'!$B653,"")</f>
        <v/>
      </c>
      <c r="F655" t="str">
        <f>IF(OR(OR(OR(OR(OR(ISNUMBER(SEARCH(IF(F$1&lt;&gt;"",F$1,"NA"),'MITRE &amp; Controls Mappings'!$E653)),ISNUMBER(SEARCH(IF(F$1&lt;&gt;"",F$1,"NA"),'MITRE &amp; Controls Mappings'!$F653))),ISNUMBER(SEARCH(IF(F$2&lt;&gt;"",F$2,"NA"),'MITRE &amp; Controls Mappings'!$G653))),ISNUMBER(SEARCH(IF(F$2&lt;&gt;"",F$2,"NA"),'MITRE &amp; Controls Mappings'!$H653))),ISNUMBER(SEARCH(IF(F$3&lt;&gt;"",F$3,"NA"),'MITRE &amp; Controls Mappings'!$I653))),ISNUMBER(SEARCH(IF(F$3&lt;&gt;"",F$3,"NA"),'MITRE &amp; Controls Mappings'!$J653))), 'MITRE &amp; Controls Mappings'!$B653,"")</f>
        <v/>
      </c>
      <c r="G655" t="str">
        <f>IF(OR(OR(OR(OR(OR(ISNUMBER(SEARCH(IF(G$1&lt;&gt;"",G$1,"NA"),'MITRE &amp; Controls Mappings'!$E653)),ISNUMBER(SEARCH(IF(G$1&lt;&gt;"",G$1,"NA"),'MITRE &amp; Controls Mappings'!$F653))),ISNUMBER(SEARCH(IF(G$2&lt;&gt;"",G$2,"NA"),'MITRE &amp; Controls Mappings'!$G653))),ISNUMBER(SEARCH(IF(G$2&lt;&gt;"",G$2,"NA"),'MITRE &amp; Controls Mappings'!$H653))),ISNUMBER(SEARCH(IF(G$3&lt;&gt;"",G$3,"NA"),'MITRE &amp; Controls Mappings'!$I653))),ISNUMBER(SEARCH(IF(G$3&lt;&gt;"",G$3,"NA"),'MITRE &amp; Controls Mappings'!$J653))), 'MITRE &amp; Controls Mappings'!$B653,"")</f>
        <v/>
      </c>
      <c r="H655" t="str">
        <f>IF(OR(OR(OR(OR(OR(ISNUMBER(SEARCH(IF(H$1&lt;&gt;"",H$1,"NA"),'MITRE &amp; Controls Mappings'!$E653)),ISNUMBER(SEARCH(IF(H$1&lt;&gt;"",H$1,"NA"),'MITRE &amp; Controls Mappings'!$F653))),ISNUMBER(SEARCH(IF(H$2&lt;&gt;"",H$2,"NA"),'MITRE &amp; Controls Mappings'!$G653))),ISNUMBER(SEARCH(IF(H$2&lt;&gt;"",H$2,"NA"),'MITRE &amp; Controls Mappings'!$H653))),ISNUMBER(SEARCH(IF(H$3&lt;&gt;"",H$3,"NA"),'MITRE &amp; Controls Mappings'!$I653))),ISNUMBER(SEARCH(IF(H$3&lt;&gt;"",H$3,"NA"),'MITRE &amp; Controls Mappings'!$J653))), 'MITRE &amp; Controls Mappings'!$B653,"")</f>
        <v/>
      </c>
      <c r="I655" t="str">
        <f>IF(OR(OR(OR(OR(OR(ISNUMBER(SEARCH(IF(I$1&lt;&gt;"",I$1,"NA"),'MITRE &amp; Controls Mappings'!$E653)),ISNUMBER(SEARCH(IF(I$1&lt;&gt;"",I$1,"NA"),'MITRE &amp; Controls Mappings'!$F653))),ISNUMBER(SEARCH(IF(I$2&lt;&gt;"",I$2,"NA"),'MITRE &amp; Controls Mappings'!$G653))),ISNUMBER(SEARCH(IF(I$2&lt;&gt;"",I$2,"NA"),'MITRE &amp; Controls Mappings'!$H653))),ISNUMBER(SEARCH(IF(I$3&lt;&gt;"",I$3,"NA"),'MITRE &amp; Controls Mappings'!$I653))),ISNUMBER(SEARCH(IF(I$3&lt;&gt;"",I$3,"NA"),'MITRE &amp; Controls Mappings'!$J653))), 'MITRE &amp; Controls Mappings'!$B653,"")</f>
        <v/>
      </c>
      <c r="J655" t="str">
        <f>IF(OR(OR(OR(OR(OR(ISNUMBER(SEARCH(IF(J$1&lt;&gt;"",J$1,"NA"),'MITRE &amp; Controls Mappings'!$E653)),ISNUMBER(SEARCH(IF(J$1&lt;&gt;"",J$1,"NA"),'MITRE &amp; Controls Mappings'!$F653))),ISNUMBER(SEARCH(IF(J$2&lt;&gt;"",J$2,"NA"),'MITRE &amp; Controls Mappings'!$G653))),ISNUMBER(SEARCH(IF(J$2&lt;&gt;"",J$2,"NA"),'MITRE &amp; Controls Mappings'!$H653))),ISNUMBER(SEARCH(IF(J$3&lt;&gt;"",J$3,"NA"),'MITRE &amp; Controls Mappings'!$I653))),ISNUMBER(SEARCH(IF(J$3&lt;&gt;"",J$3,"NA"),'MITRE &amp; Controls Mappings'!$J653))), 'MITRE &amp; Controls Mappings'!$B653,"")</f>
        <v/>
      </c>
      <c r="K655" t="str">
        <f>IF(OR(OR(OR(OR(OR(ISNUMBER(SEARCH(IF(K$1&lt;&gt;"",K$1,"NA"),'MITRE &amp; Controls Mappings'!$E653)),ISNUMBER(SEARCH(IF(K$1&lt;&gt;"",K$1,"NA"),'MITRE &amp; Controls Mappings'!$F653))),ISNUMBER(SEARCH(IF(K$2&lt;&gt;"",K$2,"NA"),'MITRE &amp; Controls Mappings'!$G653))),ISNUMBER(SEARCH(IF(K$2&lt;&gt;"",K$2,"NA"),'MITRE &amp; Controls Mappings'!$H653))),ISNUMBER(SEARCH(IF(K$3&lt;&gt;"",K$3,"NA"),'MITRE &amp; Controls Mappings'!$I653))),ISNUMBER(SEARCH(IF(K$3&lt;&gt;"",K$3,"NA"),'MITRE &amp; Controls Mappings'!$J653))), 'MITRE &amp; Controls Mappings'!$B653,"")</f>
        <v/>
      </c>
      <c r="L655" s="26" t="str">
        <f>IF('MITRE &amp; Controls Mappings'!D653 &lt;&gt;"",'MITRE &amp; Controls Mappings'!D653,"" )</f>
        <v>(L2) Ensure 'Microsoft Support Diagnostic Tool: Turn on MSDT interactive communication with support provider' is set to 'Disabled'</v>
      </c>
    </row>
    <row r="656" spans="1:12" ht="30" x14ac:dyDescent="0.25">
      <c r="A656" t="str">
        <f>IF(COUNTIF(B656:K656,"="&amp;'MITRE &amp; Controls Mappings'!B654)&gt;0,'MITRE &amp; Controls Mappings'!B654,"")</f>
        <v/>
      </c>
      <c r="B656" t="str">
        <f>IF(OR(OR(OR(OR(OR(ISNUMBER(SEARCH(IF(B$1&lt;&gt;"",B$1,"NA"),'MITRE &amp; Controls Mappings'!$E654)),ISNUMBER(SEARCH(IF(B$1&lt;&gt;"",B$1,"NA"),'MITRE &amp; Controls Mappings'!$F654))),ISNUMBER(SEARCH(IF(B$2&lt;&gt;"",B$2,"NA"),'MITRE &amp; Controls Mappings'!$G654))),ISNUMBER(SEARCH(IF(B$2&lt;&gt;"",B$2,"NA"),'MITRE &amp; Controls Mappings'!$H654))),ISNUMBER(SEARCH(IF(B$3&lt;&gt;"",B$3,"NA"),'MITRE &amp; Controls Mappings'!$I654))),ISNUMBER(SEARCH(IF(B$3&lt;&gt;"",B$3,"NA"),'MITRE &amp; Controls Mappings'!$J654))), 'MITRE &amp; Controls Mappings'!$B654,"")</f>
        <v/>
      </c>
      <c r="C656" t="str">
        <f>IF(OR(OR(OR(OR(OR(ISNUMBER(SEARCH(IF(C$1&lt;&gt;"",C$1,"NA"),'MITRE &amp; Controls Mappings'!$E654)),ISNUMBER(SEARCH(IF(C$1&lt;&gt;"",C$1,"NA"),'MITRE &amp; Controls Mappings'!$F654))),ISNUMBER(SEARCH(IF(C$2&lt;&gt;"",C$2,"NA"),'MITRE &amp; Controls Mappings'!$G654))),ISNUMBER(SEARCH(IF(C$2&lt;&gt;"",C$2,"NA"),'MITRE &amp; Controls Mappings'!$H654))),ISNUMBER(SEARCH(IF(C$3&lt;&gt;"",C$3,"NA"),'MITRE &amp; Controls Mappings'!$I654))),ISNUMBER(SEARCH(IF(C$3&lt;&gt;"",C$3,"NA"),'MITRE &amp; Controls Mappings'!$J654))), 'MITRE &amp; Controls Mappings'!$B654,"")</f>
        <v/>
      </c>
      <c r="D656" t="str">
        <f>IF(OR(OR(OR(OR(OR(ISNUMBER(SEARCH(IF(D$1&lt;&gt;"",D$1,"NA"),'MITRE &amp; Controls Mappings'!$E654)),ISNUMBER(SEARCH(IF(D$1&lt;&gt;"",D$1,"NA"),'MITRE &amp; Controls Mappings'!$F654))),ISNUMBER(SEARCH(IF(D$2&lt;&gt;"",D$2,"NA"),'MITRE &amp; Controls Mappings'!$G654))),ISNUMBER(SEARCH(IF(D$2&lt;&gt;"",D$2,"NA"),'MITRE &amp; Controls Mappings'!$H654))),ISNUMBER(SEARCH(IF(D$3&lt;&gt;"",D$3,"NA"),'MITRE &amp; Controls Mappings'!$I654))),ISNUMBER(SEARCH(IF(D$3&lt;&gt;"",D$3,"NA"),'MITRE &amp; Controls Mappings'!$J654))), 'MITRE &amp; Controls Mappings'!$B654,"")</f>
        <v/>
      </c>
      <c r="E656" t="str">
        <f>IF(OR(OR(OR(OR(OR(ISNUMBER(SEARCH(IF(E$1&lt;&gt;"",E$1,"NA"),'MITRE &amp; Controls Mappings'!$E654)),ISNUMBER(SEARCH(IF(E$1&lt;&gt;"",E$1,"NA"),'MITRE &amp; Controls Mappings'!$F654))),ISNUMBER(SEARCH(IF(E$2&lt;&gt;"",E$2,"NA"),'MITRE &amp; Controls Mappings'!$G654))),ISNUMBER(SEARCH(IF(E$2&lt;&gt;"",E$2,"NA"),'MITRE &amp; Controls Mappings'!$H654))),ISNUMBER(SEARCH(IF(E$3&lt;&gt;"",E$3,"NA"),'MITRE &amp; Controls Mappings'!$I654))),ISNUMBER(SEARCH(IF(E$3&lt;&gt;"",E$3,"NA"),'MITRE &amp; Controls Mappings'!$J654))), 'MITRE &amp; Controls Mappings'!$B654,"")</f>
        <v/>
      </c>
      <c r="F656" t="str">
        <f>IF(OR(OR(OR(OR(OR(ISNUMBER(SEARCH(IF(F$1&lt;&gt;"",F$1,"NA"),'MITRE &amp; Controls Mappings'!$E654)),ISNUMBER(SEARCH(IF(F$1&lt;&gt;"",F$1,"NA"),'MITRE &amp; Controls Mappings'!$F654))),ISNUMBER(SEARCH(IF(F$2&lt;&gt;"",F$2,"NA"),'MITRE &amp; Controls Mappings'!$G654))),ISNUMBER(SEARCH(IF(F$2&lt;&gt;"",F$2,"NA"),'MITRE &amp; Controls Mappings'!$H654))),ISNUMBER(SEARCH(IF(F$3&lt;&gt;"",F$3,"NA"),'MITRE &amp; Controls Mappings'!$I654))),ISNUMBER(SEARCH(IF(F$3&lt;&gt;"",F$3,"NA"),'MITRE &amp; Controls Mappings'!$J654))), 'MITRE &amp; Controls Mappings'!$B654,"")</f>
        <v/>
      </c>
      <c r="G656" t="str">
        <f>IF(OR(OR(OR(OR(OR(ISNUMBER(SEARCH(IF(G$1&lt;&gt;"",G$1,"NA"),'MITRE &amp; Controls Mappings'!$E654)),ISNUMBER(SEARCH(IF(G$1&lt;&gt;"",G$1,"NA"),'MITRE &amp; Controls Mappings'!$F654))),ISNUMBER(SEARCH(IF(G$2&lt;&gt;"",G$2,"NA"),'MITRE &amp; Controls Mappings'!$G654))),ISNUMBER(SEARCH(IF(G$2&lt;&gt;"",G$2,"NA"),'MITRE &amp; Controls Mappings'!$H654))),ISNUMBER(SEARCH(IF(G$3&lt;&gt;"",G$3,"NA"),'MITRE &amp; Controls Mappings'!$I654))),ISNUMBER(SEARCH(IF(G$3&lt;&gt;"",G$3,"NA"),'MITRE &amp; Controls Mappings'!$J654))), 'MITRE &amp; Controls Mappings'!$B654,"")</f>
        <v/>
      </c>
      <c r="H656" t="str">
        <f>IF(OR(OR(OR(OR(OR(ISNUMBER(SEARCH(IF(H$1&lt;&gt;"",H$1,"NA"),'MITRE &amp; Controls Mappings'!$E654)),ISNUMBER(SEARCH(IF(H$1&lt;&gt;"",H$1,"NA"),'MITRE &amp; Controls Mappings'!$F654))),ISNUMBER(SEARCH(IF(H$2&lt;&gt;"",H$2,"NA"),'MITRE &amp; Controls Mappings'!$G654))),ISNUMBER(SEARCH(IF(H$2&lt;&gt;"",H$2,"NA"),'MITRE &amp; Controls Mappings'!$H654))),ISNUMBER(SEARCH(IF(H$3&lt;&gt;"",H$3,"NA"),'MITRE &amp; Controls Mappings'!$I654))),ISNUMBER(SEARCH(IF(H$3&lt;&gt;"",H$3,"NA"),'MITRE &amp; Controls Mappings'!$J654))), 'MITRE &amp; Controls Mappings'!$B654,"")</f>
        <v/>
      </c>
      <c r="I656" t="str">
        <f>IF(OR(OR(OR(OR(OR(ISNUMBER(SEARCH(IF(I$1&lt;&gt;"",I$1,"NA"),'MITRE &amp; Controls Mappings'!$E654)),ISNUMBER(SEARCH(IF(I$1&lt;&gt;"",I$1,"NA"),'MITRE &amp; Controls Mappings'!$F654))),ISNUMBER(SEARCH(IF(I$2&lt;&gt;"",I$2,"NA"),'MITRE &amp; Controls Mappings'!$G654))),ISNUMBER(SEARCH(IF(I$2&lt;&gt;"",I$2,"NA"),'MITRE &amp; Controls Mappings'!$H654))),ISNUMBER(SEARCH(IF(I$3&lt;&gt;"",I$3,"NA"),'MITRE &amp; Controls Mappings'!$I654))),ISNUMBER(SEARCH(IF(I$3&lt;&gt;"",I$3,"NA"),'MITRE &amp; Controls Mappings'!$J654))), 'MITRE &amp; Controls Mappings'!$B654,"")</f>
        <v/>
      </c>
      <c r="J656" t="str">
        <f>IF(OR(OR(OR(OR(OR(ISNUMBER(SEARCH(IF(J$1&lt;&gt;"",J$1,"NA"),'MITRE &amp; Controls Mappings'!$E654)),ISNUMBER(SEARCH(IF(J$1&lt;&gt;"",J$1,"NA"),'MITRE &amp; Controls Mappings'!$F654))),ISNUMBER(SEARCH(IF(J$2&lt;&gt;"",J$2,"NA"),'MITRE &amp; Controls Mappings'!$G654))),ISNUMBER(SEARCH(IF(J$2&lt;&gt;"",J$2,"NA"),'MITRE &amp; Controls Mappings'!$H654))),ISNUMBER(SEARCH(IF(J$3&lt;&gt;"",J$3,"NA"),'MITRE &amp; Controls Mappings'!$I654))),ISNUMBER(SEARCH(IF(J$3&lt;&gt;"",J$3,"NA"),'MITRE &amp; Controls Mappings'!$J654))), 'MITRE &amp; Controls Mappings'!$B654,"")</f>
        <v/>
      </c>
      <c r="K656" t="str">
        <f>IF(OR(OR(OR(OR(OR(ISNUMBER(SEARCH(IF(K$1&lt;&gt;"",K$1,"NA"),'MITRE &amp; Controls Mappings'!$E654)),ISNUMBER(SEARCH(IF(K$1&lt;&gt;"",K$1,"NA"),'MITRE &amp; Controls Mappings'!$F654))),ISNUMBER(SEARCH(IF(K$2&lt;&gt;"",K$2,"NA"),'MITRE &amp; Controls Mappings'!$G654))),ISNUMBER(SEARCH(IF(K$2&lt;&gt;"",K$2,"NA"),'MITRE &amp; Controls Mappings'!$H654))),ISNUMBER(SEARCH(IF(K$3&lt;&gt;"",K$3,"NA"),'MITRE &amp; Controls Mappings'!$I654))),ISNUMBER(SEARCH(IF(K$3&lt;&gt;"",K$3,"NA"),'MITRE &amp; Controls Mappings'!$J654))), 'MITRE &amp; Controls Mappings'!$B654,"")</f>
        <v/>
      </c>
      <c r="L656" s="26" t="str">
        <f>IF('MITRE &amp; Controls Mappings'!D654 &lt;&gt;"",'MITRE &amp; Controls Mappings'!D654,"" )</f>
        <v>(L2) Ensure 'Microsoft Support Diagnostic Tool: Turn on MSDT interactive communication with support provider' is set to 'Disabled'</v>
      </c>
    </row>
    <row r="657" spans="1:12" x14ac:dyDescent="0.25">
      <c r="A657" t="str">
        <f>IF(COUNTIF(B657:K657,"="&amp;'MITRE &amp; Controls Mappings'!B655)&gt;0,'MITRE &amp; Controls Mappings'!B655,"")</f>
        <v/>
      </c>
      <c r="B657" t="str">
        <f>IF(OR(OR(OR(OR(OR(ISNUMBER(SEARCH(IF(B$1&lt;&gt;"",B$1,"NA"),'MITRE &amp; Controls Mappings'!$E655)),ISNUMBER(SEARCH(IF(B$1&lt;&gt;"",B$1,"NA"),'MITRE &amp; Controls Mappings'!$F655))),ISNUMBER(SEARCH(IF(B$2&lt;&gt;"",B$2,"NA"),'MITRE &amp; Controls Mappings'!$G655))),ISNUMBER(SEARCH(IF(B$2&lt;&gt;"",B$2,"NA"),'MITRE &amp; Controls Mappings'!$H655))),ISNUMBER(SEARCH(IF(B$3&lt;&gt;"",B$3,"NA"),'MITRE &amp; Controls Mappings'!$I655))),ISNUMBER(SEARCH(IF(B$3&lt;&gt;"",B$3,"NA"),'MITRE &amp; Controls Mappings'!$J655))), 'MITRE &amp; Controls Mappings'!$B655,"")</f>
        <v/>
      </c>
      <c r="C657" t="str">
        <f>IF(OR(OR(OR(OR(OR(ISNUMBER(SEARCH(IF(C$1&lt;&gt;"",C$1,"NA"),'MITRE &amp; Controls Mappings'!$E655)),ISNUMBER(SEARCH(IF(C$1&lt;&gt;"",C$1,"NA"),'MITRE &amp; Controls Mappings'!$F655))),ISNUMBER(SEARCH(IF(C$2&lt;&gt;"",C$2,"NA"),'MITRE &amp; Controls Mappings'!$G655))),ISNUMBER(SEARCH(IF(C$2&lt;&gt;"",C$2,"NA"),'MITRE &amp; Controls Mappings'!$H655))),ISNUMBER(SEARCH(IF(C$3&lt;&gt;"",C$3,"NA"),'MITRE &amp; Controls Mappings'!$I655))),ISNUMBER(SEARCH(IF(C$3&lt;&gt;"",C$3,"NA"),'MITRE &amp; Controls Mappings'!$J655))), 'MITRE &amp; Controls Mappings'!$B655,"")</f>
        <v/>
      </c>
      <c r="D657" t="str">
        <f>IF(OR(OR(OR(OR(OR(ISNUMBER(SEARCH(IF(D$1&lt;&gt;"",D$1,"NA"),'MITRE &amp; Controls Mappings'!$E655)),ISNUMBER(SEARCH(IF(D$1&lt;&gt;"",D$1,"NA"),'MITRE &amp; Controls Mappings'!$F655))),ISNUMBER(SEARCH(IF(D$2&lt;&gt;"",D$2,"NA"),'MITRE &amp; Controls Mappings'!$G655))),ISNUMBER(SEARCH(IF(D$2&lt;&gt;"",D$2,"NA"),'MITRE &amp; Controls Mappings'!$H655))),ISNUMBER(SEARCH(IF(D$3&lt;&gt;"",D$3,"NA"),'MITRE &amp; Controls Mappings'!$I655))),ISNUMBER(SEARCH(IF(D$3&lt;&gt;"",D$3,"NA"),'MITRE &amp; Controls Mappings'!$J655))), 'MITRE &amp; Controls Mappings'!$B655,"")</f>
        <v/>
      </c>
      <c r="E657" t="str">
        <f>IF(OR(OR(OR(OR(OR(ISNUMBER(SEARCH(IF(E$1&lt;&gt;"",E$1,"NA"),'MITRE &amp; Controls Mappings'!$E655)),ISNUMBER(SEARCH(IF(E$1&lt;&gt;"",E$1,"NA"),'MITRE &amp; Controls Mappings'!$F655))),ISNUMBER(SEARCH(IF(E$2&lt;&gt;"",E$2,"NA"),'MITRE &amp; Controls Mappings'!$G655))),ISNUMBER(SEARCH(IF(E$2&lt;&gt;"",E$2,"NA"),'MITRE &amp; Controls Mappings'!$H655))),ISNUMBER(SEARCH(IF(E$3&lt;&gt;"",E$3,"NA"),'MITRE &amp; Controls Mappings'!$I655))),ISNUMBER(SEARCH(IF(E$3&lt;&gt;"",E$3,"NA"),'MITRE &amp; Controls Mappings'!$J655))), 'MITRE &amp; Controls Mappings'!$B655,"")</f>
        <v/>
      </c>
      <c r="F657" t="str">
        <f>IF(OR(OR(OR(OR(OR(ISNUMBER(SEARCH(IF(F$1&lt;&gt;"",F$1,"NA"),'MITRE &amp; Controls Mappings'!$E655)),ISNUMBER(SEARCH(IF(F$1&lt;&gt;"",F$1,"NA"),'MITRE &amp; Controls Mappings'!$F655))),ISNUMBER(SEARCH(IF(F$2&lt;&gt;"",F$2,"NA"),'MITRE &amp; Controls Mappings'!$G655))),ISNUMBER(SEARCH(IF(F$2&lt;&gt;"",F$2,"NA"),'MITRE &amp; Controls Mappings'!$H655))),ISNUMBER(SEARCH(IF(F$3&lt;&gt;"",F$3,"NA"),'MITRE &amp; Controls Mappings'!$I655))),ISNUMBER(SEARCH(IF(F$3&lt;&gt;"",F$3,"NA"),'MITRE &amp; Controls Mappings'!$J655))), 'MITRE &amp; Controls Mappings'!$B655,"")</f>
        <v/>
      </c>
      <c r="G657" t="str">
        <f>IF(OR(OR(OR(OR(OR(ISNUMBER(SEARCH(IF(G$1&lt;&gt;"",G$1,"NA"),'MITRE &amp; Controls Mappings'!$E655)),ISNUMBER(SEARCH(IF(G$1&lt;&gt;"",G$1,"NA"),'MITRE &amp; Controls Mappings'!$F655))),ISNUMBER(SEARCH(IF(G$2&lt;&gt;"",G$2,"NA"),'MITRE &amp; Controls Mappings'!$G655))),ISNUMBER(SEARCH(IF(G$2&lt;&gt;"",G$2,"NA"),'MITRE &amp; Controls Mappings'!$H655))),ISNUMBER(SEARCH(IF(G$3&lt;&gt;"",G$3,"NA"),'MITRE &amp; Controls Mappings'!$I655))),ISNUMBER(SEARCH(IF(G$3&lt;&gt;"",G$3,"NA"),'MITRE &amp; Controls Mappings'!$J655))), 'MITRE &amp; Controls Mappings'!$B655,"")</f>
        <v/>
      </c>
      <c r="H657" t="str">
        <f>IF(OR(OR(OR(OR(OR(ISNUMBER(SEARCH(IF(H$1&lt;&gt;"",H$1,"NA"),'MITRE &amp; Controls Mappings'!$E655)),ISNUMBER(SEARCH(IF(H$1&lt;&gt;"",H$1,"NA"),'MITRE &amp; Controls Mappings'!$F655))),ISNUMBER(SEARCH(IF(H$2&lt;&gt;"",H$2,"NA"),'MITRE &amp; Controls Mappings'!$G655))),ISNUMBER(SEARCH(IF(H$2&lt;&gt;"",H$2,"NA"),'MITRE &amp; Controls Mappings'!$H655))),ISNUMBER(SEARCH(IF(H$3&lt;&gt;"",H$3,"NA"),'MITRE &amp; Controls Mappings'!$I655))),ISNUMBER(SEARCH(IF(H$3&lt;&gt;"",H$3,"NA"),'MITRE &amp; Controls Mappings'!$J655))), 'MITRE &amp; Controls Mappings'!$B655,"")</f>
        <v/>
      </c>
      <c r="I657" t="str">
        <f>IF(OR(OR(OR(OR(OR(ISNUMBER(SEARCH(IF(I$1&lt;&gt;"",I$1,"NA"),'MITRE &amp; Controls Mappings'!$E655)),ISNUMBER(SEARCH(IF(I$1&lt;&gt;"",I$1,"NA"),'MITRE &amp; Controls Mappings'!$F655))),ISNUMBER(SEARCH(IF(I$2&lt;&gt;"",I$2,"NA"),'MITRE &amp; Controls Mappings'!$G655))),ISNUMBER(SEARCH(IF(I$2&lt;&gt;"",I$2,"NA"),'MITRE &amp; Controls Mappings'!$H655))),ISNUMBER(SEARCH(IF(I$3&lt;&gt;"",I$3,"NA"),'MITRE &amp; Controls Mappings'!$I655))),ISNUMBER(SEARCH(IF(I$3&lt;&gt;"",I$3,"NA"),'MITRE &amp; Controls Mappings'!$J655))), 'MITRE &amp; Controls Mappings'!$B655,"")</f>
        <v/>
      </c>
      <c r="J657" t="str">
        <f>IF(OR(OR(OR(OR(OR(ISNUMBER(SEARCH(IF(J$1&lt;&gt;"",J$1,"NA"),'MITRE &amp; Controls Mappings'!$E655)),ISNUMBER(SEARCH(IF(J$1&lt;&gt;"",J$1,"NA"),'MITRE &amp; Controls Mappings'!$F655))),ISNUMBER(SEARCH(IF(J$2&lt;&gt;"",J$2,"NA"),'MITRE &amp; Controls Mappings'!$G655))),ISNUMBER(SEARCH(IF(J$2&lt;&gt;"",J$2,"NA"),'MITRE &amp; Controls Mappings'!$H655))),ISNUMBER(SEARCH(IF(J$3&lt;&gt;"",J$3,"NA"),'MITRE &amp; Controls Mappings'!$I655))),ISNUMBER(SEARCH(IF(J$3&lt;&gt;"",J$3,"NA"),'MITRE &amp; Controls Mappings'!$J655))), 'MITRE &amp; Controls Mappings'!$B655,"")</f>
        <v/>
      </c>
      <c r="K657" t="str">
        <f>IF(OR(OR(OR(OR(OR(ISNUMBER(SEARCH(IF(K$1&lt;&gt;"",K$1,"NA"),'MITRE &amp; Controls Mappings'!$E655)),ISNUMBER(SEARCH(IF(K$1&lt;&gt;"",K$1,"NA"),'MITRE &amp; Controls Mappings'!$F655))),ISNUMBER(SEARCH(IF(K$2&lt;&gt;"",K$2,"NA"),'MITRE &amp; Controls Mappings'!$G655))),ISNUMBER(SEARCH(IF(K$2&lt;&gt;"",K$2,"NA"),'MITRE &amp; Controls Mappings'!$H655))),ISNUMBER(SEARCH(IF(K$3&lt;&gt;"",K$3,"NA"),'MITRE &amp; Controls Mappings'!$I655))),ISNUMBER(SEARCH(IF(K$3&lt;&gt;"",K$3,"NA"),'MITRE &amp; Controls Mappings'!$J655))), 'MITRE &amp; Controls Mappings'!$B655,"")</f>
        <v/>
      </c>
      <c r="L657" s="26" t="str">
        <f>IF('MITRE &amp; Controls Mappings'!D655 &lt;&gt;"",'MITRE &amp; Controls Mappings'!D655,"" )</f>
        <v>MSI Corrupted File Recovery</v>
      </c>
    </row>
    <row r="658" spans="1:12" x14ac:dyDescent="0.25">
      <c r="A658" t="str">
        <f>IF(COUNTIF(B658:K658,"="&amp;'MITRE &amp; Controls Mappings'!B656)&gt;0,'MITRE &amp; Controls Mappings'!B656,"")</f>
        <v/>
      </c>
      <c r="B658" t="str">
        <f>IF(OR(OR(OR(OR(OR(ISNUMBER(SEARCH(IF(B$1&lt;&gt;"",B$1,"NA"),'MITRE &amp; Controls Mappings'!$E656)),ISNUMBER(SEARCH(IF(B$1&lt;&gt;"",B$1,"NA"),'MITRE &amp; Controls Mappings'!$F656))),ISNUMBER(SEARCH(IF(B$2&lt;&gt;"",B$2,"NA"),'MITRE &amp; Controls Mappings'!$G656))),ISNUMBER(SEARCH(IF(B$2&lt;&gt;"",B$2,"NA"),'MITRE &amp; Controls Mappings'!$H656))),ISNUMBER(SEARCH(IF(B$3&lt;&gt;"",B$3,"NA"),'MITRE &amp; Controls Mappings'!$I656))),ISNUMBER(SEARCH(IF(B$3&lt;&gt;"",B$3,"NA"),'MITRE &amp; Controls Mappings'!$J656))), 'MITRE &amp; Controls Mappings'!$B656,"")</f>
        <v/>
      </c>
      <c r="C658" t="str">
        <f>IF(OR(OR(OR(OR(OR(ISNUMBER(SEARCH(IF(C$1&lt;&gt;"",C$1,"NA"),'MITRE &amp; Controls Mappings'!$E656)),ISNUMBER(SEARCH(IF(C$1&lt;&gt;"",C$1,"NA"),'MITRE &amp; Controls Mappings'!$F656))),ISNUMBER(SEARCH(IF(C$2&lt;&gt;"",C$2,"NA"),'MITRE &amp; Controls Mappings'!$G656))),ISNUMBER(SEARCH(IF(C$2&lt;&gt;"",C$2,"NA"),'MITRE &amp; Controls Mappings'!$H656))),ISNUMBER(SEARCH(IF(C$3&lt;&gt;"",C$3,"NA"),'MITRE &amp; Controls Mappings'!$I656))),ISNUMBER(SEARCH(IF(C$3&lt;&gt;"",C$3,"NA"),'MITRE &amp; Controls Mappings'!$J656))), 'MITRE &amp; Controls Mappings'!$B656,"")</f>
        <v/>
      </c>
      <c r="D658" t="str">
        <f>IF(OR(OR(OR(OR(OR(ISNUMBER(SEARCH(IF(D$1&lt;&gt;"",D$1,"NA"),'MITRE &amp; Controls Mappings'!$E656)),ISNUMBER(SEARCH(IF(D$1&lt;&gt;"",D$1,"NA"),'MITRE &amp; Controls Mappings'!$F656))),ISNUMBER(SEARCH(IF(D$2&lt;&gt;"",D$2,"NA"),'MITRE &amp; Controls Mappings'!$G656))),ISNUMBER(SEARCH(IF(D$2&lt;&gt;"",D$2,"NA"),'MITRE &amp; Controls Mappings'!$H656))),ISNUMBER(SEARCH(IF(D$3&lt;&gt;"",D$3,"NA"),'MITRE &amp; Controls Mappings'!$I656))),ISNUMBER(SEARCH(IF(D$3&lt;&gt;"",D$3,"NA"),'MITRE &amp; Controls Mappings'!$J656))), 'MITRE &amp; Controls Mappings'!$B656,"")</f>
        <v/>
      </c>
      <c r="E658" t="str">
        <f>IF(OR(OR(OR(OR(OR(ISNUMBER(SEARCH(IF(E$1&lt;&gt;"",E$1,"NA"),'MITRE &amp; Controls Mappings'!$E656)),ISNUMBER(SEARCH(IF(E$1&lt;&gt;"",E$1,"NA"),'MITRE &amp; Controls Mappings'!$F656))),ISNUMBER(SEARCH(IF(E$2&lt;&gt;"",E$2,"NA"),'MITRE &amp; Controls Mappings'!$G656))),ISNUMBER(SEARCH(IF(E$2&lt;&gt;"",E$2,"NA"),'MITRE &amp; Controls Mappings'!$H656))),ISNUMBER(SEARCH(IF(E$3&lt;&gt;"",E$3,"NA"),'MITRE &amp; Controls Mappings'!$I656))),ISNUMBER(SEARCH(IF(E$3&lt;&gt;"",E$3,"NA"),'MITRE &amp; Controls Mappings'!$J656))), 'MITRE &amp; Controls Mappings'!$B656,"")</f>
        <v/>
      </c>
      <c r="F658" t="str">
        <f>IF(OR(OR(OR(OR(OR(ISNUMBER(SEARCH(IF(F$1&lt;&gt;"",F$1,"NA"),'MITRE &amp; Controls Mappings'!$E656)),ISNUMBER(SEARCH(IF(F$1&lt;&gt;"",F$1,"NA"),'MITRE &amp; Controls Mappings'!$F656))),ISNUMBER(SEARCH(IF(F$2&lt;&gt;"",F$2,"NA"),'MITRE &amp; Controls Mappings'!$G656))),ISNUMBER(SEARCH(IF(F$2&lt;&gt;"",F$2,"NA"),'MITRE &amp; Controls Mappings'!$H656))),ISNUMBER(SEARCH(IF(F$3&lt;&gt;"",F$3,"NA"),'MITRE &amp; Controls Mappings'!$I656))),ISNUMBER(SEARCH(IF(F$3&lt;&gt;"",F$3,"NA"),'MITRE &amp; Controls Mappings'!$J656))), 'MITRE &amp; Controls Mappings'!$B656,"")</f>
        <v/>
      </c>
      <c r="G658" t="str">
        <f>IF(OR(OR(OR(OR(OR(ISNUMBER(SEARCH(IF(G$1&lt;&gt;"",G$1,"NA"),'MITRE &amp; Controls Mappings'!$E656)),ISNUMBER(SEARCH(IF(G$1&lt;&gt;"",G$1,"NA"),'MITRE &amp; Controls Mappings'!$F656))),ISNUMBER(SEARCH(IF(G$2&lt;&gt;"",G$2,"NA"),'MITRE &amp; Controls Mappings'!$G656))),ISNUMBER(SEARCH(IF(G$2&lt;&gt;"",G$2,"NA"),'MITRE &amp; Controls Mappings'!$H656))),ISNUMBER(SEARCH(IF(G$3&lt;&gt;"",G$3,"NA"),'MITRE &amp; Controls Mappings'!$I656))),ISNUMBER(SEARCH(IF(G$3&lt;&gt;"",G$3,"NA"),'MITRE &amp; Controls Mappings'!$J656))), 'MITRE &amp; Controls Mappings'!$B656,"")</f>
        <v/>
      </c>
      <c r="H658" t="str">
        <f>IF(OR(OR(OR(OR(OR(ISNUMBER(SEARCH(IF(H$1&lt;&gt;"",H$1,"NA"),'MITRE &amp; Controls Mappings'!$E656)),ISNUMBER(SEARCH(IF(H$1&lt;&gt;"",H$1,"NA"),'MITRE &amp; Controls Mappings'!$F656))),ISNUMBER(SEARCH(IF(H$2&lt;&gt;"",H$2,"NA"),'MITRE &amp; Controls Mappings'!$G656))),ISNUMBER(SEARCH(IF(H$2&lt;&gt;"",H$2,"NA"),'MITRE &amp; Controls Mappings'!$H656))),ISNUMBER(SEARCH(IF(H$3&lt;&gt;"",H$3,"NA"),'MITRE &amp; Controls Mappings'!$I656))),ISNUMBER(SEARCH(IF(H$3&lt;&gt;"",H$3,"NA"),'MITRE &amp; Controls Mappings'!$J656))), 'MITRE &amp; Controls Mappings'!$B656,"")</f>
        <v/>
      </c>
      <c r="I658" t="str">
        <f>IF(OR(OR(OR(OR(OR(ISNUMBER(SEARCH(IF(I$1&lt;&gt;"",I$1,"NA"),'MITRE &amp; Controls Mappings'!$E656)),ISNUMBER(SEARCH(IF(I$1&lt;&gt;"",I$1,"NA"),'MITRE &amp; Controls Mappings'!$F656))),ISNUMBER(SEARCH(IF(I$2&lt;&gt;"",I$2,"NA"),'MITRE &amp; Controls Mappings'!$G656))),ISNUMBER(SEARCH(IF(I$2&lt;&gt;"",I$2,"NA"),'MITRE &amp; Controls Mappings'!$H656))),ISNUMBER(SEARCH(IF(I$3&lt;&gt;"",I$3,"NA"),'MITRE &amp; Controls Mappings'!$I656))),ISNUMBER(SEARCH(IF(I$3&lt;&gt;"",I$3,"NA"),'MITRE &amp; Controls Mappings'!$J656))), 'MITRE &amp; Controls Mappings'!$B656,"")</f>
        <v/>
      </c>
      <c r="J658" t="str">
        <f>IF(OR(OR(OR(OR(OR(ISNUMBER(SEARCH(IF(J$1&lt;&gt;"",J$1,"NA"),'MITRE &amp; Controls Mappings'!$E656)),ISNUMBER(SEARCH(IF(J$1&lt;&gt;"",J$1,"NA"),'MITRE &amp; Controls Mappings'!$F656))),ISNUMBER(SEARCH(IF(J$2&lt;&gt;"",J$2,"NA"),'MITRE &amp; Controls Mappings'!$G656))),ISNUMBER(SEARCH(IF(J$2&lt;&gt;"",J$2,"NA"),'MITRE &amp; Controls Mappings'!$H656))),ISNUMBER(SEARCH(IF(J$3&lt;&gt;"",J$3,"NA"),'MITRE &amp; Controls Mappings'!$I656))),ISNUMBER(SEARCH(IF(J$3&lt;&gt;"",J$3,"NA"),'MITRE &amp; Controls Mappings'!$J656))), 'MITRE &amp; Controls Mappings'!$B656,"")</f>
        <v/>
      </c>
      <c r="K658" t="str">
        <f>IF(OR(OR(OR(OR(OR(ISNUMBER(SEARCH(IF(K$1&lt;&gt;"",K$1,"NA"),'MITRE &amp; Controls Mappings'!$E656)),ISNUMBER(SEARCH(IF(K$1&lt;&gt;"",K$1,"NA"),'MITRE &amp; Controls Mappings'!$F656))),ISNUMBER(SEARCH(IF(K$2&lt;&gt;"",K$2,"NA"),'MITRE &amp; Controls Mappings'!$G656))),ISNUMBER(SEARCH(IF(K$2&lt;&gt;"",K$2,"NA"),'MITRE &amp; Controls Mappings'!$H656))),ISNUMBER(SEARCH(IF(K$3&lt;&gt;"",K$3,"NA"),'MITRE &amp; Controls Mappings'!$I656))),ISNUMBER(SEARCH(IF(K$3&lt;&gt;"",K$3,"NA"),'MITRE &amp; Controls Mappings'!$J656))), 'MITRE &amp; Controls Mappings'!$B656,"")</f>
        <v/>
      </c>
      <c r="L658" s="26" t="str">
        <f>IF('MITRE &amp; Controls Mappings'!D656 &lt;&gt;"",'MITRE &amp; Controls Mappings'!D656,"" )</f>
        <v>Scheduled Maintenance</v>
      </c>
    </row>
    <row r="659" spans="1:12" x14ac:dyDescent="0.25">
      <c r="A659" t="str">
        <f>IF(COUNTIF(B659:K659,"="&amp;'MITRE &amp; Controls Mappings'!B657)&gt;0,'MITRE &amp; Controls Mappings'!B657,"")</f>
        <v/>
      </c>
      <c r="B659" t="str">
        <f>IF(OR(OR(OR(OR(OR(ISNUMBER(SEARCH(IF(B$1&lt;&gt;"",B$1,"NA"),'MITRE &amp; Controls Mappings'!$E657)),ISNUMBER(SEARCH(IF(B$1&lt;&gt;"",B$1,"NA"),'MITRE &amp; Controls Mappings'!$F657))),ISNUMBER(SEARCH(IF(B$2&lt;&gt;"",B$2,"NA"),'MITRE &amp; Controls Mappings'!$G657))),ISNUMBER(SEARCH(IF(B$2&lt;&gt;"",B$2,"NA"),'MITRE &amp; Controls Mappings'!$H657))),ISNUMBER(SEARCH(IF(B$3&lt;&gt;"",B$3,"NA"),'MITRE &amp; Controls Mappings'!$I657))),ISNUMBER(SEARCH(IF(B$3&lt;&gt;"",B$3,"NA"),'MITRE &amp; Controls Mappings'!$J657))), 'MITRE &amp; Controls Mappings'!$B657,"")</f>
        <v/>
      </c>
      <c r="C659" t="str">
        <f>IF(OR(OR(OR(OR(OR(ISNUMBER(SEARCH(IF(C$1&lt;&gt;"",C$1,"NA"),'MITRE &amp; Controls Mappings'!$E657)),ISNUMBER(SEARCH(IF(C$1&lt;&gt;"",C$1,"NA"),'MITRE &amp; Controls Mappings'!$F657))),ISNUMBER(SEARCH(IF(C$2&lt;&gt;"",C$2,"NA"),'MITRE &amp; Controls Mappings'!$G657))),ISNUMBER(SEARCH(IF(C$2&lt;&gt;"",C$2,"NA"),'MITRE &amp; Controls Mappings'!$H657))),ISNUMBER(SEARCH(IF(C$3&lt;&gt;"",C$3,"NA"),'MITRE &amp; Controls Mappings'!$I657))),ISNUMBER(SEARCH(IF(C$3&lt;&gt;"",C$3,"NA"),'MITRE &amp; Controls Mappings'!$J657))), 'MITRE &amp; Controls Mappings'!$B657,"")</f>
        <v/>
      </c>
      <c r="D659" t="str">
        <f>IF(OR(OR(OR(OR(OR(ISNUMBER(SEARCH(IF(D$1&lt;&gt;"",D$1,"NA"),'MITRE &amp; Controls Mappings'!$E657)),ISNUMBER(SEARCH(IF(D$1&lt;&gt;"",D$1,"NA"),'MITRE &amp; Controls Mappings'!$F657))),ISNUMBER(SEARCH(IF(D$2&lt;&gt;"",D$2,"NA"),'MITRE &amp; Controls Mappings'!$G657))),ISNUMBER(SEARCH(IF(D$2&lt;&gt;"",D$2,"NA"),'MITRE &amp; Controls Mappings'!$H657))),ISNUMBER(SEARCH(IF(D$3&lt;&gt;"",D$3,"NA"),'MITRE &amp; Controls Mappings'!$I657))),ISNUMBER(SEARCH(IF(D$3&lt;&gt;"",D$3,"NA"),'MITRE &amp; Controls Mappings'!$J657))), 'MITRE &amp; Controls Mappings'!$B657,"")</f>
        <v/>
      </c>
      <c r="E659" t="str">
        <f>IF(OR(OR(OR(OR(OR(ISNUMBER(SEARCH(IF(E$1&lt;&gt;"",E$1,"NA"),'MITRE &amp; Controls Mappings'!$E657)),ISNUMBER(SEARCH(IF(E$1&lt;&gt;"",E$1,"NA"),'MITRE &amp; Controls Mappings'!$F657))),ISNUMBER(SEARCH(IF(E$2&lt;&gt;"",E$2,"NA"),'MITRE &amp; Controls Mappings'!$G657))),ISNUMBER(SEARCH(IF(E$2&lt;&gt;"",E$2,"NA"),'MITRE &amp; Controls Mappings'!$H657))),ISNUMBER(SEARCH(IF(E$3&lt;&gt;"",E$3,"NA"),'MITRE &amp; Controls Mappings'!$I657))),ISNUMBER(SEARCH(IF(E$3&lt;&gt;"",E$3,"NA"),'MITRE &amp; Controls Mappings'!$J657))), 'MITRE &amp; Controls Mappings'!$B657,"")</f>
        <v/>
      </c>
      <c r="F659" t="str">
        <f>IF(OR(OR(OR(OR(OR(ISNUMBER(SEARCH(IF(F$1&lt;&gt;"",F$1,"NA"),'MITRE &amp; Controls Mappings'!$E657)),ISNUMBER(SEARCH(IF(F$1&lt;&gt;"",F$1,"NA"),'MITRE &amp; Controls Mappings'!$F657))),ISNUMBER(SEARCH(IF(F$2&lt;&gt;"",F$2,"NA"),'MITRE &amp; Controls Mappings'!$G657))),ISNUMBER(SEARCH(IF(F$2&lt;&gt;"",F$2,"NA"),'MITRE &amp; Controls Mappings'!$H657))),ISNUMBER(SEARCH(IF(F$3&lt;&gt;"",F$3,"NA"),'MITRE &amp; Controls Mappings'!$I657))),ISNUMBER(SEARCH(IF(F$3&lt;&gt;"",F$3,"NA"),'MITRE &amp; Controls Mappings'!$J657))), 'MITRE &amp; Controls Mappings'!$B657,"")</f>
        <v/>
      </c>
      <c r="G659" t="str">
        <f>IF(OR(OR(OR(OR(OR(ISNUMBER(SEARCH(IF(G$1&lt;&gt;"",G$1,"NA"),'MITRE &amp; Controls Mappings'!$E657)),ISNUMBER(SEARCH(IF(G$1&lt;&gt;"",G$1,"NA"),'MITRE &amp; Controls Mappings'!$F657))),ISNUMBER(SEARCH(IF(G$2&lt;&gt;"",G$2,"NA"),'MITRE &amp; Controls Mappings'!$G657))),ISNUMBER(SEARCH(IF(G$2&lt;&gt;"",G$2,"NA"),'MITRE &amp; Controls Mappings'!$H657))),ISNUMBER(SEARCH(IF(G$3&lt;&gt;"",G$3,"NA"),'MITRE &amp; Controls Mappings'!$I657))),ISNUMBER(SEARCH(IF(G$3&lt;&gt;"",G$3,"NA"),'MITRE &amp; Controls Mappings'!$J657))), 'MITRE &amp; Controls Mappings'!$B657,"")</f>
        <v/>
      </c>
      <c r="H659" t="str">
        <f>IF(OR(OR(OR(OR(OR(ISNUMBER(SEARCH(IF(H$1&lt;&gt;"",H$1,"NA"),'MITRE &amp; Controls Mappings'!$E657)),ISNUMBER(SEARCH(IF(H$1&lt;&gt;"",H$1,"NA"),'MITRE &amp; Controls Mappings'!$F657))),ISNUMBER(SEARCH(IF(H$2&lt;&gt;"",H$2,"NA"),'MITRE &amp; Controls Mappings'!$G657))),ISNUMBER(SEARCH(IF(H$2&lt;&gt;"",H$2,"NA"),'MITRE &amp; Controls Mappings'!$H657))),ISNUMBER(SEARCH(IF(H$3&lt;&gt;"",H$3,"NA"),'MITRE &amp; Controls Mappings'!$I657))),ISNUMBER(SEARCH(IF(H$3&lt;&gt;"",H$3,"NA"),'MITRE &amp; Controls Mappings'!$J657))), 'MITRE &amp; Controls Mappings'!$B657,"")</f>
        <v/>
      </c>
      <c r="I659" t="str">
        <f>IF(OR(OR(OR(OR(OR(ISNUMBER(SEARCH(IF(I$1&lt;&gt;"",I$1,"NA"),'MITRE &amp; Controls Mappings'!$E657)),ISNUMBER(SEARCH(IF(I$1&lt;&gt;"",I$1,"NA"),'MITRE &amp; Controls Mappings'!$F657))),ISNUMBER(SEARCH(IF(I$2&lt;&gt;"",I$2,"NA"),'MITRE &amp; Controls Mappings'!$G657))),ISNUMBER(SEARCH(IF(I$2&lt;&gt;"",I$2,"NA"),'MITRE &amp; Controls Mappings'!$H657))),ISNUMBER(SEARCH(IF(I$3&lt;&gt;"",I$3,"NA"),'MITRE &amp; Controls Mappings'!$I657))),ISNUMBER(SEARCH(IF(I$3&lt;&gt;"",I$3,"NA"),'MITRE &amp; Controls Mappings'!$J657))), 'MITRE &amp; Controls Mappings'!$B657,"")</f>
        <v/>
      </c>
      <c r="J659" t="str">
        <f>IF(OR(OR(OR(OR(OR(ISNUMBER(SEARCH(IF(J$1&lt;&gt;"",J$1,"NA"),'MITRE &amp; Controls Mappings'!$E657)),ISNUMBER(SEARCH(IF(J$1&lt;&gt;"",J$1,"NA"),'MITRE &amp; Controls Mappings'!$F657))),ISNUMBER(SEARCH(IF(J$2&lt;&gt;"",J$2,"NA"),'MITRE &amp; Controls Mappings'!$G657))),ISNUMBER(SEARCH(IF(J$2&lt;&gt;"",J$2,"NA"),'MITRE &amp; Controls Mappings'!$H657))),ISNUMBER(SEARCH(IF(J$3&lt;&gt;"",J$3,"NA"),'MITRE &amp; Controls Mappings'!$I657))),ISNUMBER(SEARCH(IF(J$3&lt;&gt;"",J$3,"NA"),'MITRE &amp; Controls Mappings'!$J657))), 'MITRE &amp; Controls Mappings'!$B657,"")</f>
        <v/>
      </c>
      <c r="K659" t="str">
        <f>IF(OR(OR(OR(OR(OR(ISNUMBER(SEARCH(IF(K$1&lt;&gt;"",K$1,"NA"),'MITRE &amp; Controls Mappings'!$E657)),ISNUMBER(SEARCH(IF(K$1&lt;&gt;"",K$1,"NA"),'MITRE &amp; Controls Mappings'!$F657))),ISNUMBER(SEARCH(IF(K$2&lt;&gt;"",K$2,"NA"),'MITRE &amp; Controls Mappings'!$G657))),ISNUMBER(SEARCH(IF(K$2&lt;&gt;"",K$2,"NA"),'MITRE &amp; Controls Mappings'!$H657))),ISNUMBER(SEARCH(IF(K$3&lt;&gt;"",K$3,"NA"),'MITRE &amp; Controls Mappings'!$I657))),ISNUMBER(SEARCH(IF(K$3&lt;&gt;"",K$3,"NA"),'MITRE &amp; Controls Mappings'!$J657))), 'MITRE &amp; Controls Mappings'!$B657,"")</f>
        <v/>
      </c>
      <c r="L659" s="26" t="str">
        <f>IF('MITRE &amp; Controls Mappings'!D657 &lt;&gt;"",'MITRE &amp; Controls Mappings'!D657,"" )</f>
        <v>Scripted Diagnostics</v>
      </c>
    </row>
    <row r="660" spans="1:12" x14ac:dyDescent="0.25">
      <c r="A660" t="str">
        <f>IF(COUNTIF(B660:K660,"="&amp;'MITRE &amp; Controls Mappings'!B658)&gt;0,'MITRE &amp; Controls Mappings'!B658,"")</f>
        <v/>
      </c>
      <c r="B660" t="str">
        <f>IF(OR(OR(OR(OR(OR(ISNUMBER(SEARCH(IF(B$1&lt;&gt;"",B$1,"NA"),'MITRE &amp; Controls Mappings'!$E658)),ISNUMBER(SEARCH(IF(B$1&lt;&gt;"",B$1,"NA"),'MITRE &amp; Controls Mappings'!$F658))),ISNUMBER(SEARCH(IF(B$2&lt;&gt;"",B$2,"NA"),'MITRE &amp; Controls Mappings'!$G658))),ISNUMBER(SEARCH(IF(B$2&lt;&gt;"",B$2,"NA"),'MITRE &amp; Controls Mappings'!$H658))),ISNUMBER(SEARCH(IF(B$3&lt;&gt;"",B$3,"NA"),'MITRE &amp; Controls Mappings'!$I658))),ISNUMBER(SEARCH(IF(B$3&lt;&gt;"",B$3,"NA"),'MITRE &amp; Controls Mappings'!$J658))), 'MITRE &amp; Controls Mappings'!$B658,"")</f>
        <v/>
      </c>
      <c r="C660" t="str">
        <f>IF(OR(OR(OR(OR(OR(ISNUMBER(SEARCH(IF(C$1&lt;&gt;"",C$1,"NA"),'MITRE &amp; Controls Mappings'!$E658)),ISNUMBER(SEARCH(IF(C$1&lt;&gt;"",C$1,"NA"),'MITRE &amp; Controls Mappings'!$F658))),ISNUMBER(SEARCH(IF(C$2&lt;&gt;"",C$2,"NA"),'MITRE &amp; Controls Mappings'!$G658))),ISNUMBER(SEARCH(IF(C$2&lt;&gt;"",C$2,"NA"),'MITRE &amp; Controls Mappings'!$H658))),ISNUMBER(SEARCH(IF(C$3&lt;&gt;"",C$3,"NA"),'MITRE &amp; Controls Mappings'!$I658))),ISNUMBER(SEARCH(IF(C$3&lt;&gt;"",C$3,"NA"),'MITRE &amp; Controls Mappings'!$J658))), 'MITRE &amp; Controls Mappings'!$B658,"")</f>
        <v/>
      </c>
      <c r="D660" t="str">
        <f>IF(OR(OR(OR(OR(OR(ISNUMBER(SEARCH(IF(D$1&lt;&gt;"",D$1,"NA"),'MITRE &amp; Controls Mappings'!$E658)),ISNUMBER(SEARCH(IF(D$1&lt;&gt;"",D$1,"NA"),'MITRE &amp; Controls Mappings'!$F658))),ISNUMBER(SEARCH(IF(D$2&lt;&gt;"",D$2,"NA"),'MITRE &amp; Controls Mappings'!$G658))),ISNUMBER(SEARCH(IF(D$2&lt;&gt;"",D$2,"NA"),'MITRE &amp; Controls Mappings'!$H658))),ISNUMBER(SEARCH(IF(D$3&lt;&gt;"",D$3,"NA"),'MITRE &amp; Controls Mappings'!$I658))),ISNUMBER(SEARCH(IF(D$3&lt;&gt;"",D$3,"NA"),'MITRE &amp; Controls Mappings'!$J658))), 'MITRE &amp; Controls Mappings'!$B658,"")</f>
        <v/>
      </c>
      <c r="E660" t="str">
        <f>IF(OR(OR(OR(OR(OR(ISNUMBER(SEARCH(IF(E$1&lt;&gt;"",E$1,"NA"),'MITRE &amp; Controls Mappings'!$E658)),ISNUMBER(SEARCH(IF(E$1&lt;&gt;"",E$1,"NA"),'MITRE &amp; Controls Mappings'!$F658))),ISNUMBER(SEARCH(IF(E$2&lt;&gt;"",E$2,"NA"),'MITRE &amp; Controls Mappings'!$G658))),ISNUMBER(SEARCH(IF(E$2&lt;&gt;"",E$2,"NA"),'MITRE &amp; Controls Mappings'!$H658))),ISNUMBER(SEARCH(IF(E$3&lt;&gt;"",E$3,"NA"),'MITRE &amp; Controls Mappings'!$I658))),ISNUMBER(SEARCH(IF(E$3&lt;&gt;"",E$3,"NA"),'MITRE &amp; Controls Mappings'!$J658))), 'MITRE &amp; Controls Mappings'!$B658,"")</f>
        <v/>
      </c>
      <c r="F660" t="str">
        <f>IF(OR(OR(OR(OR(OR(ISNUMBER(SEARCH(IF(F$1&lt;&gt;"",F$1,"NA"),'MITRE &amp; Controls Mappings'!$E658)),ISNUMBER(SEARCH(IF(F$1&lt;&gt;"",F$1,"NA"),'MITRE &amp; Controls Mappings'!$F658))),ISNUMBER(SEARCH(IF(F$2&lt;&gt;"",F$2,"NA"),'MITRE &amp; Controls Mappings'!$G658))),ISNUMBER(SEARCH(IF(F$2&lt;&gt;"",F$2,"NA"),'MITRE &amp; Controls Mappings'!$H658))),ISNUMBER(SEARCH(IF(F$3&lt;&gt;"",F$3,"NA"),'MITRE &amp; Controls Mappings'!$I658))),ISNUMBER(SEARCH(IF(F$3&lt;&gt;"",F$3,"NA"),'MITRE &amp; Controls Mappings'!$J658))), 'MITRE &amp; Controls Mappings'!$B658,"")</f>
        <v/>
      </c>
      <c r="G660" t="str">
        <f>IF(OR(OR(OR(OR(OR(ISNUMBER(SEARCH(IF(G$1&lt;&gt;"",G$1,"NA"),'MITRE &amp; Controls Mappings'!$E658)),ISNUMBER(SEARCH(IF(G$1&lt;&gt;"",G$1,"NA"),'MITRE &amp; Controls Mappings'!$F658))),ISNUMBER(SEARCH(IF(G$2&lt;&gt;"",G$2,"NA"),'MITRE &amp; Controls Mappings'!$G658))),ISNUMBER(SEARCH(IF(G$2&lt;&gt;"",G$2,"NA"),'MITRE &amp; Controls Mappings'!$H658))),ISNUMBER(SEARCH(IF(G$3&lt;&gt;"",G$3,"NA"),'MITRE &amp; Controls Mappings'!$I658))),ISNUMBER(SEARCH(IF(G$3&lt;&gt;"",G$3,"NA"),'MITRE &amp; Controls Mappings'!$J658))), 'MITRE &amp; Controls Mappings'!$B658,"")</f>
        <v/>
      </c>
      <c r="H660" t="str">
        <f>IF(OR(OR(OR(OR(OR(ISNUMBER(SEARCH(IF(H$1&lt;&gt;"",H$1,"NA"),'MITRE &amp; Controls Mappings'!$E658)),ISNUMBER(SEARCH(IF(H$1&lt;&gt;"",H$1,"NA"),'MITRE &amp; Controls Mappings'!$F658))),ISNUMBER(SEARCH(IF(H$2&lt;&gt;"",H$2,"NA"),'MITRE &amp; Controls Mappings'!$G658))),ISNUMBER(SEARCH(IF(H$2&lt;&gt;"",H$2,"NA"),'MITRE &amp; Controls Mappings'!$H658))),ISNUMBER(SEARCH(IF(H$3&lt;&gt;"",H$3,"NA"),'MITRE &amp; Controls Mappings'!$I658))),ISNUMBER(SEARCH(IF(H$3&lt;&gt;"",H$3,"NA"),'MITRE &amp; Controls Mappings'!$J658))), 'MITRE &amp; Controls Mappings'!$B658,"")</f>
        <v/>
      </c>
      <c r="I660" t="str">
        <f>IF(OR(OR(OR(OR(OR(ISNUMBER(SEARCH(IF(I$1&lt;&gt;"",I$1,"NA"),'MITRE &amp; Controls Mappings'!$E658)),ISNUMBER(SEARCH(IF(I$1&lt;&gt;"",I$1,"NA"),'MITRE &amp; Controls Mappings'!$F658))),ISNUMBER(SEARCH(IF(I$2&lt;&gt;"",I$2,"NA"),'MITRE &amp; Controls Mappings'!$G658))),ISNUMBER(SEARCH(IF(I$2&lt;&gt;"",I$2,"NA"),'MITRE &amp; Controls Mappings'!$H658))),ISNUMBER(SEARCH(IF(I$3&lt;&gt;"",I$3,"NA"),'MITRE &amp; Controls Mappings'!$I658))),ISNUMBER(SEARCH(IF(I$3&lt;&gt;"",I$3,"NA"),'MITRE &amp; Controls Mappings'!$J658))), 'MITRE &amp; Controls Mappings'!$B658,"")</f>
        <v/>
      </c>
      <c r="J660" t="str">
        <f>IF(OR(OR(OR(OR(OR(ISNUMBER(SEARCH(IF(J$1&lt;&gt;"",J$1,"NA"),'MITRE &amp; Controls Mappings'!$E658)),ISNUMBER(SEARCH(IF(J$1&lt;&gt;"",J$1,"NA"),'MITRE &amp; Controls Mappings'!$F658))),ISNUMBER(SEARCH(IF(J$2&lt;&gt;"",J$2,"NA"),'MITRE &amp; Controls Mappings'!$G658))),ISNUMBER(SEARCH(IF(J$2&lt;&gt;"",J$2,"NA"),'MITRE &amp; Controls Mappings'!$H658))),ISNUMBER(SEARCH(IF(J$3&lt;&gt;"",J$3,"NA"),'MITRE &amp; Controls Mappings'!$I658))),ISNUMBER(SEARCH(IF(J$3&lt;&gt;"",J$3,"NA"),'MITRE &amp; Controls Mappings'!$J658))), 'MITRE &amp; Controls Mappings'!$B658,"")</f>
        <v/>
      </c>
      <c r="K660" t="str">
        <f>IF(OR(OR(OR(OR(OR(ISNUMBER(SEARCH(IF(K$1&lt;&gt;"",K$1,"NA"),'MITRE &amp; Controls Mappings'!$E658)),ISNUMBER(SEARCH(IF(K$1&lt;&gt;"",K$1,"NA"),'MITRE &amp; Controls Mappings'!$F658))),ISNUMBER(SEARCH(IF(K$2&lt;&gt;"",K$2,"NA"),'MITRE &amp; Controls Mappings'!$G658))),ISNUMBER(SEARCH(IF(K$2&lt;&gt;"",K$2,"NA"),'MITRE &amp; Controls Mappings'!$H658))),ISNUMBER(SEARCH(IF(K$3&lt;&gt;"",K$3,"NA"),'MITRE &amp; Controls Mappings'!$I658))),ISNUMBER(SEARCH(IF(K$3&lt;&gt;"",K$3,"NA"),'MITRE &amp; Controls Mappings'!$J658))), 'MITRE &amp; Controls Mappings'!$B658,"")</f>
        <v/>
      </c>
      <c r="L660" s="26" t="str">
        <f>IF('MITRE &amp; Controls Mappings'!D658 &lt;&gt;"",'MITRE &amp; Controls Mappings'!D658,"" )</f>
        <v>Windows Boot Performance Diagnostics</v>
      </c>
    </row>
    <row r="661" spans="1:12" x14ac:dyDescent="0.25">
      <c r="A661" t="str">
        <f>IF(COUNTIF(B661:K661,"="&amp;'MITRE &amp; Controls Mappings'!B659)&gt;0,'MITRE &amp; Controls Mappings'!B659,"")</f>
        <v/>
      </c>
      <c r="B661" t="str">
        <f>IF(OR(OR(OR(OR(OR(ISNUMBER(SEARCH(IF(B$1&lt;&gt;"",B$1,"NA"),'MITRE &amp; Controls Mappings'!$E659)),ISNUMBER(SEARCH(IF(B$1&lt;&gt;"",B$1,"NA"),'MITRE &amp; Controls Mappings'!$F659))),ISNUMBER(SEARCH(IF(B$2&lt;&gt;"",B$2,"NA"),'MITRE &amp; Controls Mappings'!$G659))),ISNUMBER(SEARCH(IF(B$2&lt;&gt;"",B$2,"NA"),'MITRE &amp; Controls Mappings'!$H659))),ISNUMBER(SEARCH(IF(B$3&lt;&gt;"",B$3,"NA"),'MITRE &amp; Controls Mappings'!$I659))),ISNUMBER(SEARCH(IF(B$3&lt;&gt;"",B$3,"NA"),'MITRE &amp; Controls Mappings'!$J659))), 'MITRE &amp; Controls Mappings'!$B659,"")</f>
        <v/>
      </c>
      <c r="C661" t="str">
        <f>IF(OR(OR(OR(OR(OR(ISNUMBER(SEARCH(IF(C$1&lt;&gt;"",C$1,"NA"),'MITRE &amp; Controls Mappings'!$E659)),ISNUMBER(SEARCH(IF(C$1&lt;&gt;"",C$1,"NA"),'MITRE &amp; Controls Mappings'!$F659))),ISNUMBER(SEARCH(IF(C$2&lt;&gt;"",C$2,"NA"),'MITRE &amp; Controls Mappings'!$G659))),ISNUMBER(SEARCH(IF(C$2&lt;&gt;"",C$2,"NA"),'MITRE &amp; Controls Mappings'!$H659))),ISNUMBER(SEARCH(IF(C$3&lt;&gt;"",C$3,"NA"),'MITRE &amp; Controls Mappings'!$I659))),ISNUMBER(SEARCH(IF(C$3&lt;&gt;"",C$3,"NA"),'MITRE &amp; Controls Mappings'!$J659))), 'MITRE &amp; Controls Mappings'!$B659,"")</f>
        <v/>
      </c>
      <c r="D661" t="str">
        <f>IF(OR(OR(OR(OR(OR(ISNUMBER(SEARCH(IF(D$1&lt;&gt;"",D$1,"NA"),'MITRE &amp; Controls Mappings'!$E659)),ISNUMBER(SEARCH(IF(D$1&lt;&gt;"",D$1,"NA"),'MITRE &amp; Controls Mappings'!$F659))),ISNUMBER(SEARCH(IF(D$2&lt;&gt;"",D$2,"NA"),'MITRE &amp; Controls Mappings'!$G659))),ISNUMBER(SEARCH(IF(D$2&lt;&gt;"",D$2,"NA"),'MITRE &amp; Controls Mappings'!$H659))),ISNUMBER(SEARCH(IF(D$3&lt;&gt;"",D$3,"NA"),'MITRE &amp; Controls Mappings'!$I659))),ISNUMBER(SEARCH(IF(D$3&lt;&gt;"",D$3,"NA"),'MITRE &amp; Controls Mappings'!$J659))), 'MITRE &amp; Controls Mappings'!$B659,"")</f>
        <v/>
      </c>
      <c r="E661" t="str">
        <f>IF(OR(OR(OR(OR(OR(ISNUMBER(SEARCH(IF(E$1&lt;&gt;"",E$1,"NA"),'MITRE &amp; Controls Mappings'!$E659)),ISNUMBER(SEARCH(IF(E$1&lt;&gt;"",E$1,"NA"),'MITRE &amp; Controls Mappings'!$F659))),ISNUMBER(SEARCH(IF(E$2&lt;&gt;"",E$2,"NA"),'MITRE &amp; Controls Mappings'!$G659))),ISNUMBER(SEARCH(IF(E$2&lt;&gt;"",E$2,"NA"),'MITRE &amp; Controls Mappings'!$H659))),ISNUMBER(SEARCH(IF(E$3&lt;&gt;"",E$3,"NA"),'MITRE &amp; Controls Mappings'!$I659))),ISNUMBER(SEARCH(IF(E$3&lt;&gt;"",E$3,"NA"),'MITRE &amp; Controls Mappings'!$J659))), 'MITRE &amp; Controls Mappings'!$B659,"")</f>
        <v/>
      </c>
      <c r="F661" t="str">
        <f>IF(OR(OR(OR(OR(OR(ISNUMBER(SEARCH(IF(F$1&lt;&gt;"",F$1,"NA"),'MITRE &amp; Controls Mappings'!$E659)),ISNUMBER(SEARCH(IF(F$1&lt;&gt;"",F$1,"NA"),'MITRE &amp; Controls Mappings'!$F659))),ISNUMBER(SEARCH(IF(F$2&lt;&gt;"",F$2,"NA"),'MITRE &amp; Controls Mappings'!$G659))),ISNUMBER(SEARCH(IF(F$2&lt;&gt;"",F$2,"NA"),'MITRE &amp; Controls Mappings'!$H659))),ISNUMBER(SEARCH(IF(F$3&lt;&gt;"",F$3,"NA"),'MITRE &amp; Controls Mappings'!$I659))),ISNUMBER(SEARCH(IF(F$3&lt;&gt;"",F$3,"NA"),'MITRE &amp; Controls Mappings'!$J659))), 'MITRE &amp; Controls Mappings'!$B659,"")</f>
        <v/>
      </c>
      <c r="G661" t="str">
        <f>IF(OR(OR(OR(OR(OR(ISNUMBER(SEARCH(IF(G$1&lt;&gt;"",G$1,"NA"),'MITRE &amp; Controls Mappings'!$E659)),ISNUMBER(SEARCH(IF(G$1&lt;&gt;"",G$1,"NA"),'MITRE &amp; Controls Mappings'!$F659))),ISNUMBER(SEARCH(IF(G$2&lt;&gt;"",G$2,"NA"),'MITRE &amp; Controls Mappings'!$G659))),ISNUMBER(SEARCH(IF(G$2&lt;&gt;"",G$2,"NA"),'MITRE &amp; Controls Mappings'!$H659))),ISNUMBER(SEARCH(IF(G$3&lt;&gt;"",G$3,"NA"),'MITRE &amp; Controls Mappings'!$I659))),ISNUMBER(SEARCH(IF(G$3&lt;&gt;"",G$3,"NA"),'MITRE &amp; Controls Mappings'!$J659))), 'MITRE &amp; Controls Mappings'!$B659,"")</f>
        <v/>
      </c>
      <c r="H661" t="str">
        <f>IF(OR(OR(OR(OR(OR(ISNUMBER(SEARCH(IF(H$1&lt;&gt;"",H$1,"NA"),'MITRE &amp; Controls Mappings'!$E659)),ISNUMBER(SEARCH(IF(H$1&lt;&gt;"",H$1,"NA"),'MITRE &amp; Controls Mappings'!$F659))),ISNUMBER(SEARCH(IF(H$2&lt;&gt;"",H$2,"NA"),'MITRE &amp; Controls Mappings'!$G659))),ISNUMBER(SEARCH(IF(H$2&lt;&gt;"",H$2,"NA"),'MITRE &amp; Controls Mappings'!$H659))),ISNUMBER(SEARCH(IF(H$3&lt;&gt;"",H$3,"NA"),'MITRE &amp; Controls Mappings'!$I659))),ISNUMBER(SEARCH(IF(H$3&lt;&gt;"",H$3,"NA"),'MITRE &amp; Controls Mappings'!$J659))), 'MITRE &amp; Controls Mappings'!$B659,"")</f>
        <v/>
      </c>
      <c r="I661" t="str">
        <f>IF(OR(OR(OR(OR(OR(ISNUMBER(SEARCH(IF(I$1&lt;&gt;"",I$1,"NA"),'MITRE &amp; Controls Mappings'!$E659)),ISNUMBER(SEARCH(IF(I$1&lt;&gt;"",I$1,"NA"),'MITRE &amp; Controls Mappings'!$F659))),ISNUMBER(SEARCH(IF(I$2&lt;&gt;"",I$2,"NA"),'MITRE &amp; Controls Mappings'!$G659))),ISNUMBER(SEARCH(IF(I$2&lt;&gt;"",I$2,"NA"),'MITRE &amp; Controls Mappings'!$H659))),ISNUMBER(SEARCH(IF(I$3&lt;&gt;"",I$3,"NA"),'MITRE &amp; Controls Mappings'!$I659))),ISNUMBER(SEARCH(IF(I$3&lt;&gt;"",I$3,"NA"),'MITRE &amp; Controls Mappings'!$J659))), 'MITRE &amp; Controls Mappings'!$B659,"")</f>
        <v/>
      </c>
      <c r="J661" t="str">
        <f>IF(OR(OR(OR(OR(OR(ISNUMBER(SEARCH(IF(J$1&lt;&gt;"",J$1,"NA"),'MITRE &amp; Controls Mappings'!$E659)),ISNUMBER(SEARCH(IF(J$1&lt;&gt;"",J$1,"NA"),'MITRE &amp; Controls Mappings'!$F659))),ISNUMBER(SEARCH(IF(J$2&lt;&gt;"",J$2,"NA"),'MITRE &amp; Controls Mappings'!$G659))),ISNUMBER(SEARCH(IF(J$2&lt;&gt;"",J$2,"NA"),'MITRE &amp; Controls Mappings'!$H659))),ISNUMBER(SEARCH(IF(J$3&lt;&gt;"",J$3,"NA"),'MITRE &amp; Controls Mappings'!$I659))),ISNUMBER(SEARCH(IF(J$3&lt;&gt;"",J$3,"NA"),'MITRE &amp; Controls Mappings'!$J659))), 'MITRE &amp; Controls Mappings'!$B659,"")</f>
        <v/>
      </c>
      <c r="K661" t="str">
        <f>IF(OR(OR(OR(OR(OR(ISNUMBER(SEARCH(IF(K$1&lt;&gt;"",K$1,"NA"),'MITRE &amp; Controls Mappings'!$E659)),ISNUMBER(SEARCH(IF(K$1&lt;&gt;"",K$1,"NA"),'MITRE &amp; Controls Mappings'!$F659))),ISNUMBER(SEARCH(IF(K$2&lt;&gt;"",K$2,"NA"),'MITRE &amp; Controls Mappings'!$G659))),ISNUMBER(SEARCH(IF(K$2&lt;&gt;"",K$2,"NA"),'MITRE &amp; Controls Mappings'!$H659))),ISNUMBER(SEARCH(IF(K$3&lt;&gt;"",K$3,"NA"),'MITRE &amp; Controls Mappings'!$I659))),ISNUMBER(SEARCH(IF(K$3&lt;&gt;"",K$3,"NA"),'MITRE &amp; Controls Mappings'!$J659))), 'MITRE &amp; Controls Mappings'!$B659,"")</f>
        <v/>
      </c>
      <c r="L661" s="26" t="str">
        <f>IF('MITRE &amp; Controls Mappings'!D659 &lt;&gt;"",'MITRE &amp; Controls Mappings'!D659,"" )</f>
        <v>Windows Memory Leak Diagnosis</v>
      </c>
    </row>
    <row r="662" spans="1:12" x14ac:dyDescent="0.25">
      <c r="A662" t="str">
        <f>IF(COUNTIF(B662:K662,"="&amp;'MITRE &amp; Controls Mappings'!B660)&gt;0,'MITRE &amp; Controls Mappings'!B660,"")</f>
        <v/>
      </c>
      <c r="B662" t="str">
        <f>IF(OR(OR(OR(OR(OR(ISNUMBER(SEARCH(IF(B$1&lt;&gt;"",B$1,"NA"),'MITRE &amp; Controls Mappings'!$E660)),ISNUMBER(SEARCH(IF(B$1&lt;&gt;"",B$1,"NA"),'MITRE &amp; Controls Mappings'!$F660))),ISNUMBER(SEARCH(IF(B$2&lt;&gt;"",B$2,"NA"),'MITRE &amp; Controls Mappings'!$G660))),ISNUMBER(SEARCH(IF(B$2&lt;&gt;"",B$2,"NA"),'MITRE &amp; Controls Mappings'!$H660))),ISNUMBER(SEARCH(IF(B$3&lt;&gt;"",B$3,"NA"),'MITRE &amp; Controls Mappings'!$I660))),ISNUMBER(SEARCH(IF(B$3&lt;&gt;"",B$3,"NA"),'MITRE &amp; Controls Mappings'!$J660))), 'MITRE &amp; Controls Mappings'!$B660,"")</f>
        <v/>
      </c>
      <c r="C662" t="str">
        <f>IF(OR(OR(OR(OR(OR(ISNUMBER(SEARCH(IF(C$1&lt;&gt;"",C$1,"NA"),'MITRE &amp; Controls Mappings'!$E660)),ISNUMBER(SEARCH(IF(C$1&lt;&gt;"",C$1,"NA"),'MITRE &amp; Controls Mappings'!$F660))),ISNUMBER(SEARCH(IF(C$2&lt;&gt;"",C$2,"NA"),'MITRE &amp; Controls Mappings'!$G660))),ISNUMBER(SEARCH(IF(C$2&lt;&gt;"",C$2,"NA"),'MITRE &amp; Controls Mappings'!$H660))),ISNUMBER(SEARCH(IF(C$3&lt;&gt;"",C$3,"NA"),'MITRE &amp; Controls Mappings'!$I660))),ISNUMBER(SEARCH(IF(C$3&lt;&gt;"",C$3,"NA"),'MITRE &amp; Controls Mappings'!$J660))), 'MITRE &amp; Controls Mappings'!$B660,"")</f>
        <v/>
      </c>
      <c r="D662" t="str">
        <f>IF(OR(OR(OR(OR(OR(ISNUMBER(SEARCH(IF(D$1&lt;&gt;"",D$1,"NA"),'MITRE &amp; Controls Mappings'!$E660)),ISNUMBER(SEARCH(IF(D$1&lt;&gt;"",D$1,"NA"),'MITRE &amp; Controls Mappings'!$F660))),ISNUMBER(SEARCH(IF(D$2&lt;&gt;"",D$2,"NA"),'MITRE &amp; Controls Mappings'!$G660))),ISNUMBER(SEARCH(IF(D$2&lt;&gt;"",D$2,"NA"),'MITRE &amp; Controls Mappings'!$H660))),ISNUMBER(SEARCH(IF(D$3&lt;&gt;"",D$3,"NA"),'MITRE &amp; Controls Mappings'!$I660))),ISNUMBER(SEARCH(IF(D$3&lt;&gt;"",D$3,"NA"),'MITRE &amp; Controls Mappings'!$J660))), 'MITRE &amp; Controls Mappings'!$B660,"")</f>
        <v/>
      </c>
      <c r="E662" t="str">
        <f>IF(OR(OR(OR(OR(OR(ISNUMBER(SEARCH(IF(E$1&lt;&gt;"",E$1,"NA"),'MITRE &amp; Controls Mappings'!$E660)),ISNUMBER(SEARCH(IF(E$1&lt;&gt;"",E$1,"NA"),'MITRE &amp; Controls Mappings'!$F660))),ISNUMBER(SEARCH(IF(E$2&lt;&gt;"",E$2,"NA"),'MITRE &amp; Controls Mappings'!$G660))),ISNUMBER(SEARCH(IF(E$2&lt;&gt;"",E$2,"NA"),'MITRE &amp; Controls Mappings'!$H660))),ISNUMBER(SEARCH(IF(E$3&lt;&gt;"",E$3,"NA"),'MITRE &amp; Controls Mappings'!$I660))),ISNUMBER(SEARCH(IF(E$3&lt;&gt;"",E$3,"NA"),'MITRE &amp; Controls Mappings'!$J660))), 'MITRE &amp; Controls Mappings'!$B660,"")</f>
        <v/>
      </c>
      <c r="F662" t="str">
        <f>IF(OR(OR(OR(OR(OR(ISNUMBER(SEARCH(IF(F$1&lt;&gt;"",F$1,"NA"),'MITRE &amp; Controls Mappings'!$E660)),ISNUMBER(SEARCH(IF(F$1&lt;&gt;"",F$1,"NA"),'MITRE &amp; Controls Mappings'!$F660))),ISNUMBER(SEARCH(IF(F$2&lt;&gt;"",F$2,"NA"),'MITRE &amp; Controls Mappings'!$G660))),ISNUMBER(SEARCH(IF(F$2&lt;&gt;"",F$2,"NA"),'MITRE &amp; Controls Mappings'!$H660))),ISNUMBER(SEARCH(IF(F$3&lt;&gt;"",F$3,"NA"),'MITRE &amp; Controls Mappings'!$I660))),ISNUMBER(SEARCH(IF(F$3&lt;&gt;"",F$3,"NA"),'MITRE &amp; Controls Mappings'!$J660))), 'MITRE &amp; Controls Mappings'!$B660,"")</f>
        <v/>
      </c>
      <c r="G662" t="str">
        <f>IF(OR(OR(OR(OR(OR(ISNUMBER(SEARCH(IF(G$1&lt;&gt;"",G$1,"NA"),'MITRE &amp; Controls Mappings'!$E660)),ISNUMBER(SEARCH(IF(G$1&lt;&gt;"",G$1,"NA"),'MITRE &amp; Controls Mappings'!$F660))),ISNUMBER(SEARCH(IF(G$2&lt;&gt;"",G$2,"NA"),'MITRE &amp; Controls Mappings'!$G660))),ISNUMBER(SEARCH(IF(G$2&lt;&gt;"",G$2,"NA"),'MITRE &amp; Controls Mappings'!$H660))),ISNUMBER(SEARCH(IF(G$3&lt;&gt;"",G$3,"NA"),'MITRE &amp; Controls Mappings'!$I660))),ISNUMBER(SEARCH(IF(G$3&lt;&gt;"",G$3,"NA"),'MITRE &amp; Controls Mappings'!$J660))), 'MITRE &amp; Controls Mappings'!$B660,"")</f>
        <v/>
      </c>
      <c r="H662" t="str">
        <f>IF(OR(OR(OR(OR(OR(ISNUMBER(SEARCH(IF(H$1&lt;&gt;"",H$1,"NA"),'MITRE &amp; Controls Mappings'!$E660)),ISNUMBER(SEARCH(IF(H$1&lt;&gt;"",H$1,"NA"),'MITRE &amp; Controls Mappings'!$F660))),ISNUMBER(SEARCH(IF(H$2&lt;&gt;"",H$2,"NA"),'MITRE &amp; Controls Mappings'!$G660))),ISNUMBER(SEARCH(IF(H$2&lt;&gt;"",H$2,"NA"),'MITRE &amp; Controls Mappings'!$H660))),ISNUMBER(SEARCH(IF(H$3&lt;&gt;"",H$3,"NA"),'MITRE &amp; Controls Mappings'!$I660))),ISNUMBER(SEARCH(IF(H$3&lt;&gt;"",H$3,"NA"),'MITRE &amp; Controls Mappings'!$J660))), 'MITRE &amp; Controls Mappings'!$B660,"")</f>
        <v/>
      </c>
      <c r="I662" t="str">
        <f>IF(OR(OR(OR(OR(OR(ISNUMBER(SEARCH(IF(I$1&lt;&gt;"",I$1,"NA"),'MITRE &amp; Controls Mappings'!$E660)),ISNUMBER(SEARCH(IF(I$1&lt;&gt;"",I$1,"NA"),'MITRE &amp; Controls Mappings'!$F660))),ISNUMBER(SEARCH(IF(I$2&lt;&gt;"",I$2,"NA"),'MITRE &amp; Controls Mappings'!$G660))),ISNUMBER(SEARCH(IF(I$2&lt;&gt;"",I$2,"NA"),'MITRE &amp; Controls Mappings'!$H660))),ISNUMBER(SEARCH(IF(I$3&lt;&gt;"",I$3,"NA"),'MITRE &amp; Controls Mappings'!$I660))),ISNUMBER(SEARCH(IF(I$3&lt;&gt;"",I$3,"NA"),'MITRE &amp; Controls Mappings'!$J660))), 'MITRE &amp; Controls Mappings'!$B660,"")</f>
        <v/>
      </c>
      <c r="J662" t="str">
        <f>IF(OR(OR(OR(OR(OR(ISNUMBER(SEARCH(IF(J$1&lt;&gt;"",J$1,"NA"),'MITRE &amp; Controls Mappings'!$E660)),ISNUMBER(SEARCH(IF(J$1&lt;&gt;"",J$1,"NA"),'MITRE &amp; Controls Mappings'!$F660))),ISNUMBER(SEARCH(IF(J$2&lt;&gt;"",J$2,"NA"),'MITRE &amp; Controls Mappings'!$G660))),ISNUMBER(SEARCH(IF(J$2&lt;&gt;"",J$2,"NA"),'MITRE &amp; Controls Mappings'!$H660))),ISNUMBER(SEARCH(IF(J$3&lt;&gt;"",J$3,"NA"),'MITRE &amp; Controls Mappings'!$I660))),ISNUMBER(SEARCH(IF(J$3&lt;&gt;"",J$3,"NA"),'MITRE &amp; Controls Mappings'!$J660))), 'MITRE &amp; Controls Mappings'!$B660,"")</f>
        <v/>
      </c>
      <c r="K662" t="str">
        <f>IF(OR(OR(OR(OR(OR(ISNUMBER(SEARCH(IF(K$1&lt;&gt;"",K$1,"NA"),'MITRE &amp; Controls Mappings'!$E660)),ISNUMBER(SEARCH(IF(K$1&lt;&gt;"",K$1,"NA"),'MITRE &amp; Controls Mappings'!$F660))),ISNUMBER(SEARCH(IF(K$2&lt;&gt;"",K$2,"NA"),'MITRE &amp; Controls Mappings'!$G660))),ISNUMBER(SEARCH(IF(K$2&lt;&gt;"",K$2,"NA"),'MITRE &amp; Controls Mappings'!$H660))),ISNUMBER(SEARCH(IF(K$3&lt;&gt;"",K$3,"NA"),'MITRE &amp; Controls Mappings'!$I660))),ISNUMBER(SEARCH(IF(K$3&lt;&gt;"",K$3,"NA"),'MITRE &amp; Controls Mappings'!$J660))), 'MITRE &amp; Controls Mappings'!$B660,"")</f>
        <v/>
      </c>
      <c r="L662" s="26" t="str">
        <f>IF('MITRE &amp; Controls Mappings'!D660 &lt;&gt;"",'MITRE &amp; Controls Mappings'!D660,"" )</f>
        <v>Windows Performance PerfTrack</v>
      </c>
    </row>
    <row r="663" spans="1:12" x14ac:dyDescent="0.25">
      <c r="A663" t="str">
        <f>IF(COUNTIF(B663:K663,"="&amp;'MITRE &amp; Controls Mappings'!B661)&gt;0,'MITRE &amp; Controls Mappings'!B661,"")</f>
        <v/>
      </c>
      <c r="B663" t="str">
        <f>IF(OR(OR(OR(OR(OR(ISNUMBER(SEARCH(IF(B$1&lt;&gt;"",B$1,"NA"),'MITRE &amp; Controls Mappings'!$E661)),ISNUMBER(SEARCH(IF(B$1&lt;&gt;"",B$1,"NA"),'MITRE &amp; Controls Mappings'!$F661))),ISNUMBER(SEARCH(IF(B$2&lt;&gt;"",B$2,"NA"),'MITRE &amp; Controls Mappings'!$G661))),ISNUMBER(SEARCH(IF(B$2&lt;&gt;"",B$2,"NA"),'MITRE &amp; Controls Mappings'!$H661))),ISNUMBER(SEARCH(IF(B$3&lt;&gt;"",B$3,"NA"),'MITRE &amp; Controls Mappings'!$I661))),ISNUMBER(SEARCH(IF(B$3&lt;&gt;"",B$3,"NA"),'MITRE &amp; Controls Mappings'!$J661))), 'MITRE &amp; Controls Mappings'!$B661,"")</f>
        <v/>
      </c>
      <c r="C663" t="str">
        <f>IF(OR(OR(OR(OR(OR(ISNUMBER(SEARCH(IF(C$1&lt;&gt;"",C$1,"NA"),'MITRE &amp; Controls Mappings'!$E661)),ISNUMBER(SEARCH(IF(C$1&lt;&gt;"",C$1,"NA"),'MITRE &amp; Controls Mappings'!$F661))),ISNUMBER(SEARCH(IF(C$2&lt;&gt;"",C$2,"NA"),'MITRE &amp; Controls Mappings'!$G661))),ISNUMBER(SEARCH(IF(C$2&lt;&gt;"",C$2,"NA"),'MITRE &amp; Controls Mappings'!$H661))),ISNUMBER(SEARCH(IF(C$3&lt;&gt;"",C$3,"NA"),'MITRE &amp; Controls Mappings'!$I661))),ISNUMBER(SEARCH(IF(C$3&lt;&gt;"",C$3,"NA"),'MITRE &amp; Controls Mappings'!$J661))), 'MITRE &amp; Controls Mappings'!$B661,"")</f>
        <v/>
      </c>
      <c r="D663" t="str">
        <f>IF(OR(OR(OR(OR(OR(ISNUMBER(SEARCH(IF(D$1&lt;&gt;"",D$1,"NA"),'MITRE &amp; Controls Mappings'!$E661)),ISNUMBER(SEARCH(IF(D$1&lt;&gt;"",D$1,"NA"),'MITRE &amp; Controls Mappings'!$F661))),ISNUMBER(SEARCH(IF(D$2&lt;&gt;"",D$2,"NA"),'MITRE &amp; Controls Mappings'!$G661))),ISNUMBER(SEARCH(IF(D$2&lt;&gt;"",D$2,"NA"),'MITRE &amp; Controls Mappings'!$H661))),ISNUMBER(SEARCH(IF(D$3&lt;&gt;"",D$3,"NA"),'MITRE &amp; Controls Mappings'!$I661))),ISNUMBER(SEARCH(IF(D$3&lt;&gt;"",D$3,"NA"),'MITRE &amp; Controls Mappings'!$J661))), 'MITRE &amp; Controls Mappings'!$B661,"")</f>
        <v/>
      </c>
      <c r="E663" t="str">
        <f>IF(OR(OR(OR(OR(OR(ISNUMBER(SEARCH(IF(E$1&lt;&gt;"",E$1,"NA"),'MITRE &amp; Controls Mappings'!$E661)),ISNUMBER(SEARCH(IF(E$1&lt;&gt;"",E$1,"NA"),'MITRE &amp; Controls Mappings'!$F661))),ISNUMBER(SEARCH(IF(E$2&lt;&gt;"",E$2,"NA"),'MITRE &amp; Controls Mappings'!$G661))),ISNUMBER(SEARCH(IF(E$2&lt;&gt;"",E$2,"NA"),'MITRE &amp; Controls Mappings'!$H661))),ISNUMBER(SEARCH(IF(E$3&lt;&gt;"",E$3,"NA"),'MITRE &amp; Controls Mappings'!$I661))),ISNUMBER(SEARCH(IF(E$3&lt;&gt;"",E$3,"NA"),'MITRE &amp; Controls Mappings'!$J661))), 'MITRE &amp; Controls Mappings'!$B661,"")</f>
        <v/>
      </c>
      <c r="F663" t="str">
        <f>IF(OR(OR(OR(OR(OR(ISNUMBER(SEARCH(IF(F$1&lt;&gt;"",F$1,"NA"),'MITRE &amp; Controls Mappings'!$E661)),ISNUMBER(SEARCH(IF(F$1&lt;&gt;"",F$1,"NA"),'MITRE &amp; Controls Mappings'!$F661))),ISNUMBER(SEARCH(IF(F$2&lt;&gt;"",F$2,"NA"),'MITRE &amp; Controls Mappings'!$G661))),ISNUMBER(SEARCH(IF(F$2&lt;&gt;"",F$2,"NA"),'MITRE &amp; Controls Mappings'!$H661))),ISNUMBER(SEARCH(IF(F$3&lt;&gt;"",F$3,"NA"),'MITRE &amp; Controls Mappings'!$I661))),ISNUMBER(SEARCH(IF(F$3&lt;&gt;"",F$3,"NA"),'MITRE &amp; Controls Mappings'!$J661))), 'MITRE &amp; Controls Mappings'!$B661,"")</f>
        <v/>
      </c>
      <c r="G663" t="str">
        <f>IF(OR(OR(OR(OR(OR(ISNUMBER(SEARCH(IF(G$1&lt;&gt;"",G$1,"NA"),'MITRE &amp; Controls Mappings'!$E661)),ISNUMBER(SEARCH(IF(G$1&lt;&gt;"",G$1,"NA"),'MITRE &amp; Controls Mappings'!$F661))),ISNUMBER(SEARCH(IF(G$2&lt;&gt;"",G$2,"NA"),'MITRE &amp; Controls Mappings'!$G661))),ISNUMBER(SEARCH(IF(G$2&lt;&gt;"",G$2,"NA"),'MITRE &amp; Controls Mappings'!$H661))),ISNUMBER(SEARCH(IF(G$3&lt;&gt;"",G$3,"NA"),'MITRE &amp; Controls Mappings'!$I661))),ISNUMBER(SEARCH(IF(G$3&lt;&gt;"",G$3,"NA"),'MITRE &amp; Controls Mappings'!$J661))), 'MITRE &amp; Controls Mappings'!$B661,"")</f>
        <v/>
      </c>
      <c r="H663" t="str">
        <f>IF(OR(OR(OR(OR(OR(ISNUMBER(SEARCH(IF(H$1&lt;&gt;"",H$1,"NA"),'MITRE &amp; Controls Mappings'!$E661)),ISNUMBER(SEARCH(IF(H$1&lt;&gt;"",H$1,"NA"),'MITRE &amp; Controls Mappings'!$F661))),ISNUMBER(SEARCH(IF(H$2&lt;&gt;"",H$2,"NA"),'MITRE &amp; Controls Mappings'!$G661))),ISNUMBER(SEARCH(IF(H$2&lt;&gt;"",H$2,"NA"),'MITRE &amp; Controls Mappings'!$H661))),ISNUMBER(SEARCH(IF(H$3&lt;&gt;"",H$3,"NA"),'MITRE &amp; Controls Mappings'!$I661))),ISNUMBER(SEARCH(IF(H$3&lt;&gt;"",H$3,"NA"),'MITRE &amp; Controls Mappings'!$J661))), 'MITRE &amp; Controls Mappings'!$B661,"")</f>
        <v/>
      </c>
      <c r="I663" t="str">
        <f>IF(OR(OR(OR(OR(OR(ISNUMBER(SEARCH(IF(I$1&lt;&gt;"",I$1,"NA"),'MITRE &amp; Controls Mappings'!$E661)),ISNUMBER(SEARCH(IF(I$1&lt;&gt;"",I$1,"NA"),'MITRE &amp; Controls Mappings'!$F661))),ISNUMBER(SEARCH(IF(I$2&lt;&gt;"",I$2,"NA"),'MITRE &amp; Controls Mappings'!$G661))),ISNUMBER(SEARCH(IF(I$2&lt;&gt;"",I$2,"NA"),'MITRE &amp; Controls Mappings'!$H661))),ISNUMBER(SEARCH(IF(I$3&lt;&gt;"",I$3,"NA"),'MITRE &amp; Controls Mappings'!$I661))),ISNUMBER(SEARCH(IF(I$3&lt;&gt;"",I$3,"NA"),'MITRE &amp; Controls Mappings'!$J661))), 'MITRE &amp; Controls Mappings'!$B661,"")</f>
        <v/>
      </c>
      <c r="J663" t="str">
        <f>IF(OR(OR(OR(OR(OR(ISNUMBER(SEARCH(IF(J$1&lt;&gt;"",J$1,"NA"),'MITRE &amp; Controls Mappings'!$E661)),ISNUMBER(SEARCH(IF(J$1&lt;&gt;"",J$1,"NA"),'MITRE &amp; Controls Mappings'!$F661))),ISNUMBER(SEARCH(IF(J$2&lt;&gt;"",J$2,"NA"),'MITRE &amp; Controls Mappings'!$G661))),ISNUMBER(SEARCH(IF(J$2&lt;&gt;"",J$2,"NA"),'MITRE &amp; Controls Mappings'!$H661))),ISNUMBER(SEARCH(IF(J$3&lt;&gt;"",J$3,"NA"),'MITRE &amp; Controls Mappings'!$I661))),ISNUMBER(SEARCH(IF(J$3&lt;&gt;"",J$3,"NA"),'MITRE &amp; Controls Mappings'!$J661))), 'MITRE &amp; Controls Mappings'!$B661,"")</f>
        <v/>
      </c>
      <c r="K663" t="str">
        <f>IF(OR(OR(OR(OR(OR(ISNUMBER(SEARCH(IF(K$1&lt;&gt;"",K$1,"NA"),'MITRE &amp; Controls Mappings'!$E661)),ISNUMBER(SEARCH(IF(K$1&lt;&gt;"",K$1,"NA"),'MITRE &amp; Controls Mappings'!$F661))),ISNUMBER(SEARCH(IF(K$2&lt;&gt;"",K$2,"NA"),'MITRE &amp; Controls Mappings'!$G661))),ISNUMBER(SEARCH(IF(K$2&lt;&gt;"",K$2,"NA"),'MITRE &amp; Controls Mappings'!$H661))),ISNUMBER(SEARCH(IF(K$3&lt;&gt;"",K$3,"NA"),'MITRE &amp; Controls Mappings'!$I661))),ISNUMBER(SEARCH(IF(K$3&lt;&gt;"",K$3,"NA"),'MITRE &amp; Controls Mappings'!$J661))), 'MITRE &amp; Controls Mappings'!$B661,"")</f>
        <v/>
      </c>
      <c r="L663" s="26" t="str">
        <f>IF('MITRE &amp; Controls Mappings'!D661 &lt;&gt;"",'MITRE &amp; Controls Mappings'!D661,"" )</f>
        <v>(L2) Ensure 'Enable/Disable PerfTrack' is set to 'Disabled'</v>
      </c>
    </row>
    <row r="664" spans="1:12" x14ac:dyDescent="0.25">
      <c r="A664" t="str">
        <f>IF(COUNTIF(B664:K664,"="&amp;'MITRE &amp; Controls Mappings'!B662)&gt;0,'MITRE &amp; Controls Mappings'!B662,"")</f>
        <v/>
      </c>
      <c r="B664" t="str">
        <f>IF(OR(OR(OR(OR(OR(ISNUMBER(SEARCH(IF(B$1&lt;&gt;"",B$1,"NA"),'MITRE &amp; Controls Mappings'!$E662)),ISNUMBER(SEARCH(IF(B$1&lt;&gt;"",B$1,"NA"),'MITRE &amp; Controls Mappings'!$F662))),ISNUMBER(SEARCH(IF(B$2&lt;&gt;"",B$2,"NA"),'MITRE &amp; Controls Mappings'!$G662))),ISNUMBER(SEARCH(IF(B$2&lt;&gt;"",B$2,"NA"),'MITRE &amp; Controls Mappings'!$H662))),ISNUMBER(SEARCH(IF(B$3&lt;&gt;"",B$3,"NA"),'MITRE &amp; Controls Mappings'!$I662))),ISNUMBER(SEARCH(IF(B$3&lt;&gt;"",B$3,"NA"),'MITRE &amp; Controls Mappings'!$J662))), 'MITRE &amp; Controls Mappings'!$B662,"")</f>
        <v/>
      </c>
      <c r="C664" t="str">
        <f>IF(OR(OR(OR(OR(OR(ISNUMBER(SEARCH(IF(C$1&lt;&gt;"",C$1,"NA"),'MITRE &amp; Controls Mappings'!$E662)),ISNUMBER(SEARCH(IF(C$1&lt;&gt;"",C$1,"NA"),'MITRE &amp; Controls Mappings'!$F662))),ISNUMBER(SEARCH(IF(C$2&lt;&gt;"",C$2,"NA"),'MITRE &amp; Controls Mappings'!$G662))),ISNUMBER(SEARCH(IF(C$2&lt;&gt;"",C$2,"NA"),'MITRE &amp; Controls Mappings'!$H662))),ISNUMBER(SEARCH(IF(C$3&lt;&gt;"",C$3,"NA"),'MITRE &amp; Controls Mappings'!$I662))),ISNUMBER(SEARCH(IF(C$3&lt;&gt;"",C$3,"NA"),'MITRE &amp; Controls Mappings'!$J662))), 'MITRE &amp; Controls Mappings'!$B662,"")</f>
        <v/>
      </c>
      <c r="D664" t="str">
        <f>IF(OR(OR(OR(OR(OR(ISNUMBER(SEARCH(IF(D$1&lt;&gt;"",D$1,"NA"),'MITRE &amp; Controls Mappings'!$E662)),ISNUMBER(SEARCH(IF(D$1&lt;&gt;"",D$1,"NA"),'MITRE &amp; Controls Mappings'!$F662))),ISNUMBER(SEARCH(IF(D$2&lt;&gt;"",D$2,"NA"),'MITRE &amp; Controls Mappings'!$G662))),ISNUMBER(SEARCH(IF(D$2&lt;&gt;"",D$2,"NA"),'MITRE &amp; Controls Mappings'!$H662))),ISNUMBER(SEARCH(IF(D$3&lt;&gt;"",D$3,"NA"),'MITRE &amp; Controls Mappings'!$I662))),ISNUMBER(SEARCH(IF(D$3&lt;&gt;"",D$3,"NA"),'MITRE &amp; Controls Mappings'!$J662))), 'MITRE &amp; Controls Mappings'!$B662,"")</f>
        <v/>
      </c>
      <c r="E664" t="str">
        <f>IF(OR(OR(OR(OR(OR(ISNUMBER(SEARCH(IF(E$1&lt;&gt;"",E$1,"NA"),'MITRE &amp; Controls Mappings'!$E662)),ISNUMBER(SEARCH(IF(E$1&lt;&gt;"",E$1,"NA"),'MITRE &amp; Controls Mappings'!$F662))),ISNUMBER(SEARCH(IF(E$2&lt;&gt;"",E$2,"NA"),'MITRE &amp; Controls Mappings'!$G662))),ISNUMBER(SEARCH(IF(E$2&lt;&gt;"",E$2,"NA"),'MITRE &amp; Controls Mappings'!$H662))),ISNUMBER(SEARCH(IF(E$3&lt;&gt;"",E$3,"NA"),'MITRE &amp; Controls Mappings'!$I662))),ISNUMBER(SEARCH(IF(E$3&lt;&gt;"",E$3,"NA"),'MITRE &amp; Controls Mappings'!$J662))), 'MITRE &amp; Controls Mappings'!$B662,"")</f>
        <v/>
      </c>
      <c r="F664" t="str">
        <f>IF(OR(OR(OR(OR(OR(ISNUMBER(SEARCH(IF(F$1&lt;&gt;"",F$1,"NA"),'MITRE &amp; Controls Mappings'!$E662)),ISNUMBER(SEARCH(IF(F$1&lt;&gt;"",F$1,"NA"),'MITRE &amp; Controls Mappings'!$F662))),ISNUMBER(SEARCH(IF(F$2&lt;&gt;"",F$2,"NA"),'MITRE &amp; Controls Mappings'!$G662))),ISNUMBER(SEARCH(IF(F$2&lt;&gt;"",F$2,"NA"),'MITRE &amp; Controls Mappings'!$H662))),ISNUMBER(SEARCH(IF(F$3&lt;&gt;"",F$3,"NA"),'MITRE &amp; Controls Mappings'!$I662))),ISNUMBER(SEARCH(IF(F$3&lt;&gt;"",F$3,"NA"),'MITRE &amp; Controls Mappings'!$J662))), 'MITRE &amp; Controls Mappings'!$B662,"")</f>
        <v/>
      </c>
      <c r="G664" t="str">
        <f>IF(OR(OR(OR(OR(OR(ISNUMBER(SEARCH(IF(G$1&lt;&gt;"",G$1,"NA"),'MITRE &amp; Controls Mappings'!$E662)),ISNUMBER(SEARCH(IF(G$1&lt;&gt;"",G$1,"NA"),'MITRE &amp; Controls Mappings'!$F662))),ISNUMBER(SEARCH(IF(G$2&lt;&gt;"",G$2,"NA"),'MITRE &amp; Controls Mappings'!$G662))),ISNUMBER(SEARCH(IF(G$2&lt;&gt;"",G$2,"NA"),'MITRE &amp; Controls Mappings'!$H662))),ISNUMBER(SEARCH(IF(G$3&lt;&gt;"",G$3,"NA"),'MITRE &amp; Controls Mappings'!$I662))),ISNUMBER(SEARCH(IF(G$3&lt;&gt;"",G$3,"NA"),'MITRE &amp; Controls Mappings'!$J662))), 'MITRE &amp; Controls Mappings'!$B662,"")</f>
        <v/>
      </c>
      <c r="H664" t="str">
        <f>IF(OR(OR(OR(OR(OR(ISNUMBER(SEARCH(IF(H$1&lt;&gt;"",H$1,"NA"),'MITRE &amp; Controls Mappings'!$E662)),ISNUMBER(SEARCH(IF(H$1&lt;&gt;"",H$1,"NA"),'MITRE &amp; Controls Mappings'!$F662))),ISNUMBER(SEARCH(IF(H$2&lt;&gt;"",H$2,"NA"),'MITRE &amp; Controls Mappings'!$G662))),ISNUMBER(SEARCH(IF(H$2&lt;&gt;"",H$2,"NA"),'MITRE &amp; Controls Mappings'!$H662))),ISNUMBER(SEARCH(IF(H$3&lt;&gt;"",H$3,"NA"),'MITRE &amp; Controls Mappings'!$I662))),ISNUMBER(SEARCH(IF(H$3&lt;&gt;"",H$3,"NA"),'MITRE &amp; Controls Mappings'!$J662))), 'MITRE &amp; Controls Mappings'!$B662,"")</f>
        <v/>
      </c>
      <c r="I664" t="str">
        <f>IF(OR(OR(OR(OR(OR(ISNUMBER(SEARCH(IF(I$1&lt;&gt;"",I$1,"NA"),'MITRE &amp; Controls Mappings'!$E662)),ISNUMBER(SEARCH(IF(I$1&lt;&gt;"",I$1,"NA"),'MITRE &amp; Controls Mappings'!$F662))),ISNUMBER(SEARCH(IF(I$2&lt;&gt;"",I$2,"NA"),'MITRE &amp; Controls Mappings'!$G662))),ISNUMBER(SEARCH(IF(I$2&lt;&gt;"",I$2,"NA"),'MITRE &amp; Controls Mappings'!$H662))),ISNUMBER(SEARCH(IF(I$3&lt;&gt;"",I$3,"NA"),'MITRE &amp; Controls Mappings'!$I662))),ISNUMBER(SEARCH(IF(I$3&lt;&gt;"",I$3,"NA"),'MITRE &amp; Controls Mappings'!$J662))), 'MITRE &amp; Controls Mappings'!$B662,"")</f>
        <v/>
      </c>
      <c r="J664" t="str">
        <f>IF(OR(OR(OR(OR(OR(ISNUMBER(SEARCH(IF(J$1&lt;&gt;"",J$1,"NA"),'MITRE &amp; Controls Mappings'!$E662)),ISNUMBER(SEARCH(IF(J$1&lt;&gt;"",J$1,"NA"),'MITRE &amp; Controls Mappings'!$F662))),ISNUMBER(SEARCH(IF(J$2&lt;&gt;"",J$2,"NA"),'MITRE &amp; Controls Mappings'!$G662))),ISNUMBER(SEARCH(IF(J$2&lt;&gt;"",J$2,"NA"),'MITRE &amp; Controls Mappings'!$H662))),ISNUMBER(SEARCH(IF(J$3&lt;&gt;"",J$3,"NA"),'MITRE &amp; Controls Mappings'!$I662))),ISNUMBER(SEARCH(IF(J$3&lt;&gt;"",J$3,"NA"),'MITRE &amp; Controls Mappings'!$J662))), 'MITRE &amp; Controls Mappings'!$B662,"")</f>
        <v/>
      </c>
      <c r="K664" t="str">
        <f>IF(OR(OR(OR(OR(OR(ISNUMBER(SEARCH(IF(K$1&lt;&gt;"",K$1,"NA"),'MITRE &amp; Controls Mappings'!$E662)),ISNUMBER(SEARCH(IF(K$1&lt;&gt;"",K$1,"NA"),'MITRE &amp; Controls Mappings'!$F662))),ISNUMBER(SEARCH(IF(K$2&lt;&gt;"",K$2,"NA"),'MITRE &amp; Controls Mappings'!$G662))),ISNUMBER(SEARCH(IF(K$2&lt;&gt;"",K$2,"NA"),'MITRE &amp; Controls Mappings'!$H662))),ISNUMBER(SEARCH(IF(K$3&lt;&gt;"",K$3,"NA"),'MITRE &amp; Controls Mappings'!$I662))),ISNUMBER(SEARCH(IF(K$3&lt;&gt;"",K$3,"NA"),'MITRE &amp; Controls Mappings'!$J662))), 'MITRE &amp; Controls Mappings'!$B662,"")</f>
        <v/>
      </c>
      <c r="L664" s="26" t="str">
        <f>IF('MITRE &amp; Controls Mappings'!D662 &lt;&gt;"",'MITRE &amp; Controls Mappings'!D662,"" )</f>
        <v>(L2) Ensure 'Enable/Disable PerfTrack' is set to 'Disabled'</v>
      </c>
    </row>
    <row r="665" spans="1:12" x14ac:dyDescent="0.25">
      <c r="A665" t="str">
        <f>IF(COUNTIF(B665:K665,"="&amp;'MITRE &amp; Controls Mappings'!B663)&gt;0,'MITRE &amp; Controls Mappings'!B663,"")</f>
        <v/>
      </c>
      <c r="B665" t="str">
        <f>IF(OR(OR(OR(OR(OR(ISNUMBER(SEARCH(IF(B$1&lt;&gt;"",B$1,"NA"),'MITRE &amp; Controls Mappings'!$E663)),ISNUMBER(SEARCH(IF(B$1&lt;&gt;"",B$1,"NA"),'MITRE &amp; Controls Mappings'!$F663))),ISNUMBER(SEARCH(IF(B$2&lt;&gt;"",B$2,"NA"),'MITRE &amp; Controls Mappings'!$G663))),ISNUMBER(SEARCH(IF(B$2&lt;&gt;"",B$2,"NA"),'MITRE &amp; Controls Mappings'!$H663))),ISNUMBER(SEARCH(IF(B$3&lt;&gt;"",B$3,"NA"),'MITRE &amp; Controls Mappings'!$I663))),ISNUMBER(SEARCH(IF(B$3&lt;&gt;"",B$3,"NA"),'MITRE &amp; Controls Mappings'!$J663))), 'MITRE &amp; Controls Mappings'!$B663,"")</f>
        <v/>
      </c>
      <c r="C665" t="str">
        <f>IF(OR(OR(OR(OR(OR(ISNUMBER(SEARCH(IF(C$1&lt;&gt;"",C$1,"NA"),'MITRE &amp; Controls Mappings'!$E663)),ISNUMBER(SEARCH(IF(C$1&lt;&gt;"",C$1,"NA"),'MITRE &amp; Controls Mappings'!$F663))),ISNUMBER(SEARCH(IF(C$2&lt;&gt;"",C$2,"NA"),'MITRE &amp; Controls Mappings'!$G663))),ISNUMBER(SEARCH(IF(C$2&lt;&gt;"",C$2,"NA"),'MITRE &amp; Controls Mappings'!$H663))),ISNUMBER(SEARCH(IF(C$3&lt;&gt;"",C$3,"NA"),'MITRE &amp; Controls Mappings'!$I663))),ISNUMBER(SEARCH(IF(C$3&lt;&gt;"",C$3,"NA"),'MITRE &amp; Controls Mappings'!$J663))), 'MITRE &amp; Controls Mappings'!$B663,"")</f>
        <v/>
      </c>
      <c r="D665" t="str">
        <f>IF(OR(OR(OR(OR(OR(ISNUMBER(SEARCH(IF(D$1&lt;&gt;"",D$1,"NA"),'MITRE &amp; Controls Mappings'!$E663)),ISNUMBER(SEARCH(IF(D$1&lt;&gt;"",D$1,"NA"),'MITRE &amp; Controls Mappings'!$F663))),ISNUMBER(SEARCH(IF(D$2&lt;&gt;"",D$2,"NA"),'MITRE &amp; Controls Mappings'!$G663))),ISNUMBER(SEARCH(IF(D$2&lt;&gt;"",D$2,"NA"),'MITRE &amp; Controls Mappings'!$H663))),ISNUMBER(SEARCH(IF(D$3&lt;&gt;"",D$3,"NA"),'MITRE &amp; Controls Mappings'!$I663))),ISNUMBER(SEARCH(IF(D$3&lt;&gt;"",D$3,"NA"),'MITRE &amp; Controls Mappings'!$J663))), 'MITRE &amp; Controls Mappings'!$B663,"")</f>
        <v/>
      </c>
      <c r="E665" t="str">
        <f>IF(OR(OR(OR(OR(OR(ISNUMBER(SEARCH(IF(E$1&lt;&gt;"",E$1,"NA"),'MITRE &amp; Controls Mappings'!$E663)),ISNUMBER(SEARCH(IF(E$1&lt;&gt;"",E$1,"NA"),'MITRE &amp; Controls Mappings'!$F663))),ISNUMBER(SEARCH(IF(E$2&lt;&gt;"",E$2,"NA"),'MITRE &amp; Controls Mappings'!$G663))),ISNUMBER(SEARCH(IF(E$2&lt;&gt;"",E$2,"NA"),'MITRE &amp; Controls Mappings'!$H663))),ISNUMBER(SEARCH(IF(E$3&lt;&gt;"",E$3,"NA"),'MITRE &amp; Controls Mappings'!$I663))),ISNUMBER(SEARCH(IF(E$3&lt;&gt;"",E$3,"NA"),'MITRE &amp; Controls Mappings'!$J663))), 'MITRE &amp; Controls Mappings'!$B663,"")</f>
        <v/>
      </c>
      <c r="F665" t="str">
        <f>IF(OR(OR(OR(OR(OR(ISNUMBER(SEARCH(IF(F$1&lt;&gt;"",F$1,"NA"),'MITRE &amp; Controls Mappings'!$E663)),ISNUMBER(SEARCH(IF(F$1&lt;&gt;"",F$1,"NA"),'MITRE &amp; Controls Mappings'!$F663))),ISNUMBER(SEARCH(IF(F$2&lt;&gt;"",F$2,"NA"),'MITRE &amp; Controls Mappings'!$G663))),ISNUMBER(SEARCH(IF(F$2&lt;&gt;"",F$2,"NA"),'MITRE &amp; Controls Mappings'!$H663))),ISNUMBER(SEARCH(IF(F$3&lt;&gt;"",F$3,"NA"),'MITRE &amp; Controls Mappings'!$I663))),ISNUMBER(SEARCH(IF(F$3&lt;&gt;"",F$3,"NA"),'MITRE &amp; Controls Mappings'!$J663))), 'MITRE &amp; Controls Mappings'!$B663,"")</f>
        <v/>
      </c>
      <c r="G665" t="str">
        <f>IF(OR(OR(OR(OR(OR(ISNUMBER(SEARCH(IF(G$1&lt;&gt;"",G$1,"NA"),'MITRE &amp; Controls Mappings'!$E663)),ISNUMBER(SEARCH(IF(G$1&lt;&gt;"",G$1,"NA"),'MITRE &amp; Controls Mappings'!$F663))),ISNUMBER(SEARCH(IF(G$2&lt;&gt;"",G$2,"NA"),'MITRE &amp; Controls Mappings'!$G663))),ISNUMBER(SEARCH(IF(G$2&lt;&gt;"",G$2,"NA"),'MITRE &amp; Controls Mappings'!$H663))),ISNUMBER(SEARCH(IF(G$3&lt;&gt;"",G$3,"NA"),'MITRE &amp; Controls Mappings'!$I663))),ISNUMBER(SEARCH(IF(G$3&lt;&gt;"",G$3,"NA"),'MITRE &amp; Controls Mappings'!$J663))), 'MITRE &amp; Controls Mappings'!$B663,"")</f>
        <v/>
      </c>
      <c r="H665" t="str">
        <f>IF(OR(OR(OR(OR(OR(ISNUMBER(SEARCH(IF(H$1&lt;&gt;"",H$1,"NA"),'MITRE &amp; Controls Mappings'!$E663)),ISNUMBER(SEARCH(IF(H$1&lt;&gt;"",H$1,"NA"),'MITRE &amp; Controls Mappings'!$F663))),ISNUMBER(SEARCH(IF(H$2&lt;&gt;"",H$2,"NA"),'MITRE &amp; Controls Mappings'!$G663))),ISNUMBER(SEARCH(IF(H$2&lt;&gt;"",H$2,"NA"),'MITRE &amp; Controls Mappings'!$H663))),ISNUMBER(SEARCH(IF(H$3&lt;&gt;"",H$3,"NA"),'MITRE &amp; Controls Mappings'!$I663))),ISNUMBER(SEARCH(IF(H$3&lt;&gt;"",H$3,"NA"),'MITRE &amp; Controls Mappings'!$J663))), 'MITRE &amp; Controls Mappings'!$B663,"")</f>
        <v/>
      </c>
      <c r="I665" t="str">
        <f>IF(OR(OR(OR(OR(OR(ISNUMBER(SEARCH(IF(I$1&lt;&gt;"",I$1,"NA"),'MITRE &amp; Controls Mappings'!$E663)),ISNUMBER(SEARCH(IF(I$1&lt;&gt;"",I$1,"NA"),'MITRE &amp; Controls Mappings'!$F663))),ISNUMBER(SEARCH(IF(I$2&lt;&gt;"",I$2,"NA"),'MITRE &amp; Controls Mappings'!$G663))),ISNUMBER(SEARCH(IF(I$2&lt;&gt;"",I$2,"NA"),'MITRE &amp; Controls Mappings'!$H663))),ISNUMBER(SEARCH(IF(I$3&lt;&gt;"",I$3,"NA"),'MITRE &amp; Controls Mappings'!$I663))),ISNUMBER(SEARCH(IF(I$3&lt;&gt;"",I$3,"NA"),'MITRE &amp; Controls Mappings'!$J663))), 'MITRE &amp; Controls Mappings'!$B663,"")</f>
        <v/>
      </c>
      <c r="J665" t="str">
        <f>IF(OR(OR(OR(OR(OR(ISNUMBER(SEARCH(IF(J$1&lt;&gt;"",J$1,"NA"),'MITRE &amp; Controls Mappings'!$E663)),ISNUMBER(SEARCH(IF(J$1&lt;&gt;"",J$1,"NA"),'MITRE &amp; Controls Mappings'!$F663))),ISNUMBER(SEARCH(IF(J$2&lt;&gt;"",J$2,"NA"),'MITRE &amp; Controls Mappings'!$G663))),ISNUMBER(SEARCH(IF(J$2&lt;&gt;"",J$2,"NA"),'MITRE &amp; Controls Mappings'!$H663))),ISNUMBER(SEARCH(IF(J$3&lt;&gt;"",J$3,"NA"),'MITRE &amp; Controls Mappings'!$I663))),ISNUMBER(SEARCH(IF(J$3&lt;&gt;"",J$3,"NA"),'MITRE &amp; Controls Mappings'!$J663))), 'MITRE &amp; Controls Mappings'!$B663,"")</f>
        <v/>
      </c>
      <c r="K665" t="str">
        <f>IF(OR(OR(OR(OR(OR(ISNUMBER(SEARCH(IF(K$1&lt;&gt;"",K$1,"NA"),'MITRE &amp; Controls Mappings'!$E663)),ISNUMBER(SEARCH(IF(K$1&lt;&gt;"",K$1,"NA"),'MITRE &amp; Controls Mappings'!$F663))),ISNUMBER(SEARCH(IF(K$2&lt;&gt;"",K$2,"NA"),'MITRE &amp; Controls Mappings'!$G663))),ISNUMBER(SEARCH(IF(K$2&lt;&gt;"",K$2,"NA"),'MITRE &amp; Controls Mappings'!$H663))),ISNUMBER(SEARCH(IF(K$3&lt;&gt;"",K$3,"NA"),'MITRE &amp; Controls Mappings'!$I663))),ISNUMBER(SEARCH(IF(K$3&lt;&gt;"",K$3,"NA"),'MITRE &amp; Controls Mappings'!$J663))), 'MITRE &amp; Controls Mappings'!$B663,"")</f>
        <v/>
      </c>
      <c r="L665" s="26" t="str">
        <f>IF('MITRE &amp; Controls Mappings'!D663 &lt;&gt;"",'MITRE &amp; Controls Mappings'!D663,"" )</f>
        <v>Trusted Platform Module Services</v>
      </c>
    </row>
    <row r="666" spans="1:12" x14ac:dyDescent="0.25">
      <c r="A666" t="str">
        <f>IF(COUNTIF(B666:K666,"="&amp;'MITRE &amp; Controls Mappings'!B664)&gt;0,'MITRE &amp; Controls Mappings'!B664,"")</f>
        <v/>
      </c>
      <c r="B666" t="str">
        <f>IF(OR(OR(OR(OR(OR(ISNUMBER(SEARCH(IF(B$1&lt;&gt;"",B$1,"NA"),'MITRE &amp; Controls Mappings'!$E664)),ISNUMBER(SEARCH(IF(B$1&lt;&gt;"",B$1,"NA"),'MITRE &amp; Controls Mappings'!$F664))),ISNUMBER(SEARCH(IF(B$2&lt;&gt;"",B$2,"NA"),'MITRE &amp; Controls Mappings'!$G664))),ISNUMBER(SEARCH(IF(B$2&lt;&gt;"",B$2,"NA"),'MITRE &amp; Controls Mappings'!$H664))),ISNUMBER(SEARCH(IF(B$3&lt;&gt;"",B$3,"NA"),'MITRE &amp; Controls Mappings'!$I664))),ISNUMBER(SEARCH(IF(B$3&lt;&gt;"",B$3,"NA"),'MITRE &amp; Controls Mappings'!$J664))), 'MITRE &amp; Controls Mappings'!$B664,"")</f>
        <v/>
      </c>
      <c r="C666" t="str">
        <f>IF(OR(OR(OR(OR(OR(ISNUMBER(SEARCH(IF(C$1&lt;&gt;"",C$1,"NA"),'MITRE &amp; Controls Mappings'!$E664)),ISNUMBER(SEARCH(IF(C$1&lt;&gt;"",C$1,"NA"),'MITRE &amp; Controls Mappings'!$F664))),ISNUMBER(SEARCH(IF(C$2&lt;&gt;"",C$2,"NA"),'MITRE &amp; Controls Mappings'!$G664))),ISNUMBER(SEARCH(IF(C$2&lt;&gt;"",C$2,"NA"),'MITRE &amp; Controls Mappings'!$H664))),ISNUMBER(SEARCH(IF(C$3&lt;&gt;"",C$3,"NA"),'MITRE &amp; Controls Mappings'!$I664))),ISNUMBER(SEARCH(IF(C$3&lt;&gt;"",C$3,"NA"),'MITRE &amp; Controls Mappings'!$J664))), 'MITRE &amp; Controls Mappings'!$B664,"")</f>
        <v/>
      </c>
      <c r="D666" t="str">
        <f>IF(OR(OR(OR(OR(OR(ISNUMBER(SEARCH(IF(D$1&lt;&gt;"",D$1,"NA"),'MITRE &amp; Controls Mappings'!$E664)),ISNUMBER(SEARCH(IF(D$1&lt;&gt;"",D$1,"NA"),'MITRE &amp; Controls Mappings'!$F664))),ISNUMBER(SEARCH(IF(D$2&lt;&gt;"",D$2,"NA"),'MITRE &amp; Controls Mappings'!$G664))),ISNUMBER(SEARCH(IF(D$2&lt;&gt;"",D$2,"NA"),'MITRE &amp; Controls Mappings'!$H664))),ISNUMBER(SEARCH(IF(D$3&lt;&gt;"",D$3,"NA"),'MITRE &amp; Controls Mappings'!$I664))),ISNUMBER(SEARCH(IF(D$3&lt;&gt;"",D$3,"NA"),'MITRE &amp; Controls Mappings'!$J664))), 'MITRE &amp; Controls Mappings'!$B664,"")</f>
        <v/>
      </c>
      <c r="E666" t="str">
        <f>IF(OR(OR(OR(OR(OR(ISNUMBER(SEARCH(IF(E$1&lt;&gt;"",E$1,"NA"),'MITRE &amp; Controls Mappings'!$E664)),ISNUMBER(SEARCH(IF(E$1&lt;&gt;"",E$1,"NA"),'MITRE &amp; Controls Mappings'!$F664))),ISNUMBER(SEARCH(IF(E$2&lt;&gt;"",E$2,"NA"),'MITRE &amp; Controls Mappings'!$G664))),ISNUMBER(SEARCH(IF(E$2&lt;&gt;"",E$2,"NA"),'MITRE &amp; Controls Mappings'!$H664))),ISNUMBER(SEARCH(IF(E$3&lt;&gt;"",E$3,"NA"),'MITRE &amp; Controls Mappings'!$I664))),ISNUMBER(SEARCH(IF(E$3&lt;&gt;"",E$3,"NA"),'MITRE &amp; Controls Mappings'!$J664))), 'MITRE &amp; Controls Mappings'!$B664,"")</f>
        <v/>
      </c>
      <c r="F666" t="str">
        <f>IF(OR(OR(OR(OR(OR(ISNUMBER(SEARCH(IF(F$1&lt;&gt;"",F$1,"NA"),'MITRE &amp; Controls Mappings'!$E664)),ISNUMBER(SEARCH(IF(F$1&lt;&gt;"",F$1,"NA"),'MITRE &amp; Controls Mappings'!$F664))),ISNUMBER(SEARCH(IF(F$2&lt;&gt;"",F$2,"NA"),'MITRE &amp; Controls Mappings'!$G664))),ISNUMBER(SEARCH(IF(F$2&lt;&gt;"",F$2,"NA"),'MITRE &amp; Controls Mappings'!$H664))),ISNUMBER(SEARCH(IF(F$3&lt;&gt;"",F$3,"NA"),'MITRE &amp; Controls Mappings'!$I664))),ISNUMBER(SEARCH(IF(F$3&lt;&gt;"",F$3,"NA"),'MITRE &amp; Controls Mappings'!$J664))), 'MITRE &amp; Controls Mappings'!$B664,"")</f>
        <v/>
      </c>
      <c r="G666" t="str">
        <f>IF(OR(OR(OR(OR(OR(ISNUMBER(SEARCH(IF(G$1&lt;&gt;"",G$1,"NA"),'MITRE &amp; Controls Mappings'!$E664)),ISNUMBER(SEARCH(IF(G$1&lt;&gt;"",G$1,"NA"),'MITRE &amp; Controls Mappings'!$F664))),ISNUMBER(SEARCH(IF(G$2&lt;&gt;"",G$2,"NA"),'MITRE &amp; Controls Mappings'!$G664))),ISNUMBER(SEARCH(IF(G$2&lt;&gt;"",G$2,"NA"),'MITRE &amp; Controls Mappings'!$H664))),ISNUMBER(SEARCH(IF(G$3&lt;&gt;"",G$3,"NA"),'MITRE &amp; Controls Mappings'!$I664))),ISNUMBER(SEARCH(IF(G$3&lt;&gt;"",G$3,"NA"),'MITRE &amp; Controls Mappings'!$J664))), 'MITRE &amp; Controls Mappings'!$B664,"")</f>
        <v/>
      </c>
      <c r="H666" t="str">
        <f>IF(OR(OR(OR(OR(OR(ISNUMBER(SEARCH(IF(H$1&lt;&gt;"",H$1,"NA"),'MITRE &amp; Controls Mappings'!$E664)),ISNUMBER(SEARCH(IF(H$1&lt;&gt;"",H$1,"NA"),'MITRE &amp; Controls Mappings'!$F664))),ISNUMBER(SEARCH(IF(H$2&lt;&gt;"",H$2,"NA"),'MITRE &amp; Controls Mappings'!$G664))),ISNUMBER(SEARCH(IF(H$2&lt;&gt;"",H$2,"NA"),'MITRE &amp; Controls Mappings'!$H664))),ISNUMBER(SEARCH(IF(H$3&lt;&gt;"",H$3,"NA"),'MITRE &amp; Controls Mappings'!$I664))),ISNUMBER(SEARCH(IF(H$3&lt;&gt;"",H$3,"NA"),'MITRE &amp; Controls Mappings'!$J664))), 'MITRE &amp; Controls Mappings'!$B664,"")</f>
        <v/>
      </c>
      <c r="I666" t="str">
        <f>IF(OR(OR(OR(OR(OR(ISNUMBER(SEARCH(IF(I$1&lt;&gt;"",I$1,"NA"),'MITRE &amp; Controls Mappings'!$E664)),ISNUMBER(SEARCH(IF(I$1&lt;&gt;"",I$1,"NA"),'MITRE &amp; Controls Mappings'!$F664))),ISNUMBER(SEARCH(IF(I$2&lt;&gt;"",I$2,"NA"),'MITRE &amp; Controls Mappings'!$G664))),ISNUMBER(SEARCH(IF(I$2&lt;&gt;"",I$2,"NA"),'MITRE &amp; Controls Mappings'!$H664))),ISNUMBER(SEARCH(IF(I$3&lt;&gt;"",I$3,"NA"),'MITRE &amp; Controls Mappings'!$I664))),ISNUMBER(SEARCH(IF(I$3&lt;&gt;"",I$3,"NA"),'MITRE &amp; Controls Mappings'!$J664))), 'MITRE &amp; Controls Mappings'!$B664,"")</f>
        <v/>
      </c>
      <c r="J666" t="str">
        <f>IF(OR(OR(OR(OR(OR(ISNUMBER(SEARCH(IF(J$1&lt;&gt;"",J$1,"NA"),'MITRE &amp; Controls Mappings'!$E664)),ISNUMBER(SEARCH(IF(J$1&lt;&gt;"",J$1,"NA"),'MITRE &amp; Controls Mappings'!$F664))),ISNUMBER(SEARCH(IF(J$2&lt;&gt;"",J$2,"NA"),'MITRE &amp; Controls Mappings'!$G664))),ISNUMBER(SEARCH(IF(J$2&lt;&gt;"",J$2,"NA"),'MITRE &amp; Controls Mappings'!$H664))),ISNUMBER(SEARCH(IF(J$3&lt;&gt;"",J$3,"NA"),'MITRE &amp; Controls Mappings'!$I664))),ISNUMBER(SEARCH(IF(J$3&lt;&gt;"",J$3,"NA"),'MITRE &amp; Controls Mappings'!$J664))), 'MITRE &amp; Controls Mappings'!$B664,"")</f>
        <v/>
      </c>
      <c r="K666" t="str">
        <f>IF(OR(OR(OR(OR(OR(ISNUMBER(SEARCH(IF(K$1&lt;&gt;"",K$1,"NA"),'MITRE &amp; Controls Mappings'!$E664)),ISNUMBER(SEARCH(IF(K$1&lt;&gt;"",K$1,"NA"),'MITRE &amp; Controls Mappings'!$F664))),ISNUMBER(SEARCH(IF(K$2&lt;&gt;"",K$2,"NA"),'MITRE &amp; Controls Mappings'!$G664))),ISNUMBER(SEARCH(IF(K$2&lt;&gt;"",K$2,"NA"),'MITRE &amp; Controls Mappings'!$H664))),ISNUMBER(SEARCH(IF(K$3&lt;&gt;"",K$3,"NA"),'MITRE &amp; Controls Mappings'!$I664))),ISNUMBER(SEARCH(IF(K$3&lt;&gt;"",K$3,"NA"),'MITRE &amp; Controls Mappings'!$J664))), 'MITRE &amp; Controls Mappings'!$B664,"")</f>
        <v/>
      </c>
      <c r="L666" s="26" t="str">
        <f>IF('MITRE &amp; Controls Mappings'!D664 &lt;&gt;"",'MITRE &amp; Controls Mappings'!D664,"" )</f>
        <v>User Profiles</v>
      </c>
    </row>
    <row r="667" spans="1:12" x14ac:dyDescent="0.25">
      <c r="A667" t="str">
        <f>IF(COUNTIF(B667:K667,"="&amp;'MITRE &amp; Controls Mappings'!B665)&gt;0,'MITRE &amp; Controls Mappings'!B665,"")</f>
        <v/>
      </c>
      <c r="B667" t="str">
        <f>IF(OR(OR(OR(OR(OR(ISNUMBER(SEARCH(IF(B$1&lt;&gt;"",B$1,"NA"),'MITRE &amp; Controls Mappings'!$E665)),ISNUMBER(SEARCH(IF(B$1&lt;&gt;"",B$1,"NA"),'MITRE &amp; Controls Mappings'!$F665))),ISNUMBER(SEARCH(IF(B$2&lt;&gt;"",B$2,"NA"),'MITRE &amp; Controls Mappings'!$G665))),ISNUMBER(SEARCH(IF(B$2&lt;&gt;"",B$2,"NA"),'MITRE &amp; Controls Mappings'!$H665))),ISNUMBER(SEARCH(IF(B$3&lt;&gt;"",B$3,"NA"),'MITRE &amp; Controls Mappings'!$I665))),ISNUMBER(SEARCH(IF(B$3&lt;&gt;"",B$3,"NA"),'MITRE &amp; Controls Mappings'!$J665))), 'MITRE &amp; Controls Mappings'!$B665,"")</f>
        <v/>
      </c>
      <c r="C667" t="str">
        <f>IF(OR(OR(OR(OR(OR(ISNUMBER(SEARCH(IF(C$1&lt;&gt;"",C$1,"NA"),'MITRE &amp; Controls Mappings'!$E665)),ISNUMBER(SEARCH(IF(C$1&lt;&gt;"",C$1,"NA"),'MITRE &amp; Controls Mappings'!$F665))),ISNUMBER(SEARCH(IF(C$2&lt;&gt;"",C$2,"NA"),'MITRE &amp; Controls Mappings'!$G665))),ISNUMBER(SEARCH(IF(C$2&lt;&gt;"",C$2,"NA"),'MITRE &amp; Controls Mappings'!$H665))),ISNUMBER(SEARCH(IF(C$3&lt;&gt;"",C$3,"NA"),'MITRE &amp; Controls Mappings'!$I665))),ISNUMBER(SEARCH(IF(C$3&lt;&gt;"",C$3,"NA"),'MITRE &amp; Controls Mappings'!$J665))), 'MITRE &amp; Controls Mappings'!$B665,"")</f>
        <v/>
      </c>
      <c r="D667" t="str">
        <f>IF(OR(OR(OR(OR(OR(ISNUMBER(SEARCH(IF(D$1&lt;&gt;"",D$1,"NA"),'MITRE &amp; Controls Mappings'!$E665)),ISNUMBER(SEARCH(IF(D$1&lt;&gt;"",D$1,"NA"),'MITRE &amp; Controls Mappings'!$F665))),ISNUMBER(SEARCH(IF(D$2&lt;&gt;"",D$2,"NA"),'MITRE &amp; Controls Mappings'!$G665))),ISNUMBER(SEARCH(IF(D$2&lt;&gt;"",D$2,"NA"),'MITRE &amp; Controls Mappings'!$H665))),ISNUMBER(SEARCH(IF(D$3&lt;&gt;"",D$3,"NA"),'MITRE &amp; Controls Mappings'!$I665))),ISNUMBER(SEARCH(IF(D$3&lt;&gt;"",D$3,"NA"),'MITRE &amp; Controls Mappings'!$J665))), 'MITRE &amp; Controls Mappings'!$B665,"")</f>
        <v/>
      </c>
      <c r="E667" t="str">
        <f>IF(OR(OR(OR(OR(OR(ISNUMBER(SEARCH(IF(E$1&lt;&gt;"",E$1,"NA"),'MITRE &amp; Controls Mappings'!$E665)),ISNUMBER(SEARCH(IF(E$1&lt;&gt;"",E$1,"NA"),'MITRE &amp; Controls Mappings'!$F665))),ISNUMBER(SEARCH(IF(E$2&lt;&gt;"",E$2,"NA"),'MITRE &amp; Controls Mappings'!$G665))),ISNUMBER(SEARCH(IF(E$2&lt;&gt;"",E$2,"NA"),'MITRE &amp; Controls Mappings'!$H665))),ISNUMBER(SEARCH(IF(E$3&lt;&gt;"",E$3,"NA"),'MITRE &amp; Controls Mappings'!$I665))),ISNUMBER(SEARCH(IF(E$3&lt;&gt;"",E$3,"NA"),'MITRE &amp; Controls Mappings'!$J665))), 'MITRE &amp; Controls Mappings'!$B665,"")</f>
        <v/>
      </c>
      <c r="F667" t="str">
        <f>IF(OR(OR(OR(OR(OR(ISNUMBER(SEARCH(IF(F$1&lt;&gt;"",F$1,"NA"),'MITRE &amp; Controls Mappings'!$E665)),ISNUMBER(SEARCH(IF(F$1&lt;&gt;"",F$1,"NA"),'MITRE &amp; Controls Mappings'!$F665))),ISNUMBER(SEARCH(IF(F$2&lt;&gt;"",F$2,"NA"),'MITRE &amp; Controls Mappings'!$G665))),ISNUMBER(SEARCH(IF(F$2&lt;&gt;"",F$2,"NA"),'MITRE &amp; Controls Mappings'!$H665))),ISNUMBER(SEARCH(IF(F$3&lt;&gt;"",F$3,"NA"),'MITRE &amp; Controls Mappings'!$I665))),ISNUMBER(SEARCH(IF(F$3&lt;&gt;"",F$3,"NA"),'MITRE &amp; Controls Mappings'!$J665))), 'MITRE &amp; Controls Mappings'!$B665,"")</f>
        <v/>
      </c>
      <c r="G667" t="str">
        <f>IF(OR(OR(OR(OR(OR(ISNUMBER(SEARCH(IF(G$1&lt;&gt;"",G$1,"NA"),'MITRE &amp; Controls Mappings'!$E665)),ISNUMBER(SEARCH(IF(G$1&lt;&gt;"",G$1,"NA"),'MITRE &amp; Controls Mappings'!$F665))),ISNUMBER(SEARCH(IF(G$2&lt;&gt;"",G$2,"NA"),'MITRE &amp; Controls Mappings'!$G665))),ISNUMBER(SEARCH(IF(G$2&lt;&gt;"",G$2,"NA"),'MITRE &amp; Controls Mappings'!$H665))),ISNUMBER(SEARCH(IF(G$3&lt;&gt;"",G$3,"NA"),'MITRE &amp; Controls Mappings'!$I665))),ISNUMBER(SEARCH(IF(G$3&lt;&gt;"",G$3,"NA"),'MITRE &amp; Controls Mappings'!$J665))), 'MITRE &amp; Controls Mappings'!$B665,"")</f>
        <v/>
      </c>
      <c r="H667" t="str">
        <f>IF(OR(OR(OR(OR(OR(ISNUMBER(SEARCH(IF(H$1&lt;&gt;"",H$1,"NA"),'MITRE &amp; Controls Mappings'!$E665)),ISNUMBER(SEARCH(IF(H$1&lt;&gt;"",H$1,"NA"),'MITRE &amp; Controls Mappings'!$F665))),ISNUMBER(SEARCH(IF(H$2&lt;&gt;"",H$2,"NA"),'MITRE &amp; Controls Mappings'!$G665))),ISNUMBER(SEARCH(IF(H$2&lt;&gt;"",H$2,"NA"),'MITRE &amp; Controls Mappings'!$H665))),ISNUMBER(SEARCH(IF(H$3&lt;&gt;"",H$3,"NA"),'MITRE &amp; Controls Mappings'!$I665))),ISNUMBER(SEARCH(IF(H$3&lt;&gt;"",H$3,"NA"),'MITRE &amp; Controls Mappings'!$J665))), 'MITRE &amp; Controls Mappings'!$B665,"")</f>
        <v/>
      </c>
      <c r="I667" t="str">
        <f>IF(OR(OR(OR(OR(OR(ISNUMBER(SEARCH(IF(I$1&lt;&gt;"",I$1,"NA"),'MITRE &amp; Controls Mappings'!$E665)),ISNUMBER(SEARCH(IF(I$1&lt;&gt;"",I$1,"NA"),'MITRE &amp; Controls Mappings'!$F665))),ISNUMBER(SEARCH(IF(I$2&lt;&gt;"",I$2,"NA"),'MITRE &amp; Controls Mappings'!$G665))),ISNUMBER(SEARCH(IF(I$2&lt;&gt;"",I$2,"NA"),'MITRE &amp; Controls Mappings'!$H665))),ISNUMBER(SEARCH(IF(I$3&lt;&gt;"",I$3,"NA"),'MITRE &amp; Controls Mappings'!$I665))),ISNUMBER(SEARCH(IF(I$3&lt;&gt;"",I$3,"NA"),'MITRE &amp; Controls Mappings'!$J665))), 'MITRE &amp; Controls Mappings'!$B665,"")</f>
        <v/>
      </c>
      <c r="J667" t="str">
        <f>IF(OR(OR(OR(OR(OR(ISNUMBER(SEARCH(IF(J$1&lt;&gt;"",J$1,"NA"),'MITRE &amp; Controls Mappings'!$E665)),ISNUMBER(SEARCH(IF(J$1&lt;&gt;"",J$1,"NA"),'MITRE &amp; Controls Mappings'!$F665))),ISNUMBER(SEARCH(IF(J$2&lt;&gt;"",J$2,"NA"),'MITRE &amp; Controls Mappings'!$G665))),ISNUMBER(SEARCH(IF(J$2&lt;&gt;"",J$2,"NA"),'MITRE &amp; Controls Mappings'!$H665))),ISNUMBER(SEARCH(IF(J$3&lt;&gt;"",J$3,"NA"),'MITRE &amp; Controls Mappings'!$I665))),ISNUMBER(SEARCH(IF(J$3&lt;&gt;"",J$3,"NA"),'MITRE &amp; Controls Mappings'!$J665))), 'MITRE &amp; Controls Mappings'!$B665,"")</f>
        <v/>
      </c>
      <c r="K667" t="str">
        <f>IF(OR(OR(OR(OR(OR(ISNUMBER(SEARCH(IF(K$1&lt;&gt;"",K$1,"NA"),'MITRE &amp; Controls Mappings'!$E665)),ISNUMBER(SEARCH(IF(K$1&lt;&gt;"",K$1,"NA"),'MITRE &amp; Controls Mappings'!$F665))),ISNUMBER(SEARCH(IF(K$2&lt;&gt;"",K$2,"NA"),'MITRE &amp; Controls Mappings'!$G665))),ISNUMBER(SEARCH(IF(K$2&lt;&gt;"",K$2,"NA"),'MITRE &amp; Controls Mappings'!$H665))),ISNUMBER(SEARCH(IF(K$3&lt;&gt;"",K$3,"NA"),'MITRE &amp; Controls Mappings'!$I665))),ISNUMBER(SEARCH(IF(K$3&lt;&gt;"",K$3,"NA"),'MITRE &amp; Controls Mappings'!$J665))), 'MITRE &amp; Controls Mappings'!$B665,"")</f>
        <v/>
      </c>
      <c r="L667" s="26" t="str">
        <f>IF('MITRE &amp; Controls Mappings'!D665 &lt;&gt;"",'MITRE &amp; Controls Mappings'!D665,"" )</f>
        <v>(L2) Ensure 'Turn off the advertising ID' is set to 'Enabled'</v>
      </c>
    </row>
    <row r="668" spans="1:12" x14ac:dyDescent="0.25">
      <c r="A668" t="str">
        <f>IF(COUNTIF(B668:K668,"="&amp;'MITRE &amp; Controls Mappings'!B666)&gt;0,'MITRE &amp; Controls Mappings'!B666,"")</f>
        <v/>
      </c>
      <c r="B668" t="str">
        <f>IF(OR(OR(OR(OR(OR(ISNUMBER(SEARCH(IF(B$1&lt;&gt;"",B$1,"NA"),'MITRE &amp; Controls Mappings'!$E666)),ISNUMBER(SEARCH(IF(B$1&lt;&gt;"",B$1,"NA"),'MITRE &amp; Controls Mappings'!$F666))),ISNUMBER(SEARCH(IF(B$2&lt;&gt;"",B$2,"NA"),'MITRE &amp; Controls Mappings'!$G666))),ISNUMBER(SEARCH(IF(B$2&lt;&gt;"",B$2,"NA"),'MITRE &amp; Controls Mappings'!$H666))),ISNUMBER(SEARCH(IF(B$3&lt;&gt;"",B$3,"NA"),'MITRE &amp; Controls Mappings'!$I666))),ISNUMBER(SEARCH(IF(B$3&lt;&gt;"",B$3,"NA"),'MITRE &amp; Controls Mappings'!$J666))), 'MITRE &amp; Controls Mappings'!$B666,"")</f>
        <v/>
      </c>
      <c r="C668" t="str">
        <f>IF(OR(OR(OR(OR(OR(ISNUMBER(SEARCH(IF(C$1&lt;&gt;"",C$1,"NA"),'MITRE &amp; Controls Mappings'!$E666)),ISNUMBER(SEARCH(IF(C$1&lt;&gt;"",C$1,"NA"),'MITRE &amp; Controls Mappings'!$F666))),ISNUMBER(SEARCH(IF(C$2&lt;&gt;"",C$2,"NA"),'MITRE &amp; Controls Mappings'!$G666))),ISNUMBER(SEARCH(IF(C$2&lt;&gt;"",C$2,"NA"),'MITRE &amp; Controls Mappings'!$H666))),ISNUMBER(SEARCH(IF(C$3&lt;&gt;"",C$3,"NA"),'MITRE &amp; Controls Mappings'!$I666))),ISNUMBER(SEARCH(IF(C$3&lt;&gt;"",C$3,"NA"),'MITRE &amp; Controls Mappings'!$J666))), 'MITRE &amp; Controls Mappings'!$B666,"")</f>
        <v/>
      </c>
      <c r="D668" t="str">
        <f>IF(OR(OR(OR(OR(OR(ISNUMBER(SEARCH(IF(D$1&lt;&gt;"",D$1,"NA"),'MITRE &amp; Controls Mappings'!$E666)),ISNUMBER(SEARCH(IF(D$1&lt;&gt;"",D$1,"NA"),'MITRE &amp; Controls Mappings'!$F666))),ISNUMBER(SEARCH(IF(D$2&lt;&gt;"",D$2,"NA"),'MITRE &amp; Controls Mappings'!$G666))),ISNUMBER(SEARCH(IF(D$2&lt;&gt;"",D$2,"NA"),'MITRE &amp; Controls Mappings'!$H666))),ISNUMBER(SEARCH(IF(D$3&lt;&gt;"",D$3,"NA"),'MITRE &amp; Controls Mappings'!$I666))),ISNUMBER(SEARCH(IF(D$3&lt;&gt;"",D$3,"NA"),'MITRE &amp; Controls Mappings'!$J666))), 'MITRE &amp; Controls Mappings'!$B666,"")</f>
        <v/>
      </c>
      <c r="E668" t="str">
        <f>IF(OR(OR(OR(OR(OR(ISNUMBER(SEARCH(IF(E$1&lt;&gt;"",E$1,"NA"),'MITRE &amp; Controls Mappings'!$E666)),ISNUMBER(SEARCH(IF(E$1&lt;&gt;"",E$1,"NA"),'MITRE &amp; Controls Mappings'!$F666))),ISNUMBER(SEARCH(IF(E$2&lt;&gt;"",E$2,"NA"),'MITRE &amp; Controls Mappings'!$G666))),ISNUMBER(SEARCH(IF(E$2&lt;&gt;"",E$2,"NA"),'MITRE &amp; Controls Mappings'!$H666))),ISNUMBER(SEARCH(IF(E$3&lt;&gt;"",E$3,"NA"),'MITRE &amp; Controls Mappings'!$I666))),ISNUMBER(SEARCH(IF(E$3&lt;&gt;"",E$3,"NA"),'MITRE &amp; Controls Mappings'!$J666))), 'MITRE &amp; Controls Mappings'!$B666,"")</f>
        <v/>
      </c>
      <c r="F668" t="str">
        <f>IF(OR(OR(OR(OR(OR(ISNUMBER(SEARCH(IF(F$1&lt;&gt;"",F$1,"NA"),'MITRE &amp; Controls Mappings'!$E666)),ISNUMBER(SEARCH(IF(F$1&lt;&gt;"",F$1,"NA"),'MITRE &amp; Controls Mappings'!$F666))),ISNUMBER(SEARCH(IF(F$2&lt;&gt;"",F$2,"NA"),'MITRE &amp; Controls Mappings'!$G666))),ISNUMBER(SEARCH(IF(F$2&lt;&gt;"",F$2,"NA"),'MITRE &amp; Controls Mappings'!$H666))),ISNUMBER(SEARCH(IF(F$3&lt;&gt;"",F$3,"NA"),'MITRE &amp; Controls Mappings'!$I666))),ISNUMBER(SEARCH(IF(F$3&lt;&gt;"",F$3,"NA"),'MITRE &amp; Controls Mappings'!$J666))), 'MITRE &amp; Controls Mappings'!$B666,"")</f>
        <v/>
      </c>
      <c r="G668" t="str">
        <f>IF(OR(OR(OR(OR(OR(ISNUMBER(SEARCH(IF(G$1&lt;&gt;"",G$1,"NA"),'MITRE &amp; Controls Mappings'!$E666)),ISNUMBER(SEARCH(IF(G$1&lt;&gt;"",G$1,"NA"),'MITRE &amp; Controls Mappings'!$F666))),ISNUMBER(SEARCH(IF(G$2&lt;&gt;"",G$2,"NA"),'MITRE &amp; Controls Mappings'!$G666))),ISNUMBER(SEARCH(IF(G$2&lt;&gt;"",G$2,"NA"),'MITRE &amp; Controls Mappings'!$H666))),ISNUMBER(SEARCH(IF(G$3&lt;&gt;"",G$3,"NA"),'MITRE &amp; Controls Mappings'!$I666))),ISNUMBER(SEARCH(IF(G$3&lt;&gt;"",G$3,"NA"),'MITRE &amp; Controls Mappings'!$J666))), 'MITRE &amp; Controls Mappings'!$B666,"")</f>
        <v/>
      </c>
      <c r="H668" t="str">
        <f>IF(OR(OR(OR(OR(OR(ISNUMBER(SEARCH(IF(H$1&lt;&gt;"",H$1,"NA"),'MITRE &amp; Controls Mappings'!$E666)),ISNUMBER(SEARCH(IF(H$1&lt;&gt;"",H$1,"NA"),'MITRE &amp; Controls Mappings'!$F666))),ISNUMBER(SEARCH(IF(H$2&lt;&gt;"",H$2,"NA"),'MITRE &amp; Controls Mappings'!$G666))),ISNUMBER(SEARCH(IF(H$2&lt;&gt;"",H$2,"NA"),'MITRE &amp; Controls Mappings'!$H666))),ISNUMBER(SEARCH(IF(H$3&lt;&gt;"",H$3,"NA"),'MITRE &amp; Controls Mappings'!$I666))),ISNUMBER(SEARCH(IF(H$3&lt;&gt;"",H$3,"NA"),'MITRE &amp; Controls Mappings'!$J666))), 'MITRE &amp; Controls Mappings'!$B666,"")</f>
        <v/>
      </c>
      <c r="I668" t="str">
        <f>IF(OR(OR(OR(OR(OR(ISNUMBER(SEARCH(IF(I$1&lt;&gt;"",I$1,"NA"),'MITRE &amp; Controls Mappings'!$E666)),ISNUMBER(SEARCH(IF(I$1&lt;&gt;"",I$1,"NA"),'MITRE &amp; Controls Mappings'!$F666))),ISNUMBER(SEARCH(IF(I$2&lt;&gt;"",I$2,"NA"),'MITRE &amp; Controls Mappings'!$G666))),ISNUMBER(SEARCH(IF(I$2&lt;&gt;"",I$2,"NA"),'MITRE &amp; Controls Mappings'!$H666))),ISNUMBER(SEARCH(IF(I$3&lt;&gt;"",I$3,"NA"),'MITRE &amp; Controls Mappings'!$I666))),ISNUMBER(SEARCH(IF(I$3&lt;&gt;"",I$3,"NA"),'MITRE &amp; Controls Mappings'!$J666))), 'MITRE &amp; Controls Mappings'!$B666,"")</f>
        <v/>
      </c>
      <c r="J668" t="str">
        <f>IF(OR(OR(OR(OR(OR(ISNUMBER(SEARCH(IF(J$1&lt;&gt;"",J$1,"NA"),'MITRE &amp; Controls Mappings'!$E666)),ISNUMBER(SEARCH(IF(J$1&lt;&gt;"",J$1,"NA"),'MITRE &amp; Controls Mappings'!$F666))),ISNUMBER(SEARCH(IF(J$2&lt;&gt;"",J$2,"NA"),'MITRE &amp; Controls Mappings'!$G666))),ISNUMBER(SEARCH(IF(J$2&lt;&gt;"",J$2,"NA"),'MITRE &amp; Controls Mappings'!$H666))),ISNUMBER(SEARCH(IF(J$3&lt;&gt;"",J$3,"NA"),'MITRE &amp; Controls Mappings'!$I666))),ISNUMBER(SEARCH(IF(J$3&lt;&gt;"",J$3,"NA"),'MITRE &amp; Controls Mappings'!$J666))), 'MITRE &amp; Controls Mappings'!$B666,"")</f>
        <v/>
      </c>
      <c r="K668" t="str">
        <f>IF(OR(OR(OR(OR(OR(ISNUMBER(SEARCH(IF(K$1&lt;&gt;"",K$1,"NA"),'MITRE &amp; Controls Mappings'!$E666)),ISNUMBER(SEARCH(IF(K$1&lt;&gt;"",K$1,"NA"),'MITRE &amp; Controls Mappings'!$F666))),ISNUMBER(SEARCH(IF(K$2&lt;&gt;"",K$2,"NA"),'MITRE &amp; Controls Mappings'!$G666))),ISNUMBER(SEARCH(IF(K$2&lt;&gt;"",K$2,"NA"),'MITRE &amp; Controls Mappings'!$H666))),ISNUMBER(SEARCH(IF(K$3&lt;&gt;"",K$3,"NA"),'MITRE &amp; Controls Mappings'!$I666))),ISNUMBER(SEARCH(IF(K$3&lt;&gt;"",K$3,"NA"),'MITRE &amp; Controls Mappings'!$J666))), 'MITRE &amp; Controls Mappings'!$B666,"")</f>
        <v/>
      </c>
      <c r="L668" s="26" t="str">
        <f>IF('MITRE &amp; Controls Mappings'!D666 &lt;&gt;"",'MITRE &amp; Controls Mappings'!D666,"" )</f>
        <v>(L2) Ensure 'Turn off the advertising ID' is set to 'Enabled'</v>
      </c>
    </row>
    <row r="669" spans="1:12" x14ac:dyDescent="0.25">
      <c r="A669" t="str">
        <f>IF(COUNTIF(B669:K669,"="&amp;'MITRE &amp; Controls Mappings'!B667)&gt;0,'MITRE &amp; Controls Mappings'!B667,"")</f>
        <v/>
      </c>
      <c r="B669" t="str">
        <f>IF(OR(OR(OR(OR(OR(ISNUMBER(SEARCH(IF(B$1&lt;&gt;"",B$1,"NA"),'MITRE &amp; Controls Mappings'!$E667)),ISNUMBER(SEARCH(IF(B$1&lt;&gt;"",B$1,"NA"),'MITRE &amp; Controls Mappings'!$F667))),ISNUMBER(SEARCH(IF(B$2&lt;&gt;"",B$2,"NA"),'MITRE &amp; Controls Mappings'!$G667))),ISNUMBER(SEARCH(IF(B$2&lt;&gt;"",B$2,"NA"),'MITRE &amp; Controls Mappings'!$H667))),ISNUMBER(SEARCH(IF(B$3&lt;&gt;"",B$3,"NA"),'MITRE &amp; Controls Mappings'!$I667))),ISNUMBER(SEARCH(IF(B$3&lt;&gt;"",B$3,"NA"),'MITRE &amp; Controls Mappings'!$J667))), 'MITRE &amp; Controls Mappings'!$B667,"")</f>
        <v/>
      </c>
      <c r="C669" t="str">
        <f>IF(OR(OR(OR(OR(OR(ISNUMBER(SEARCH(IF(C$1&lt;&gt;"",C$1,"NA"),'MITRE &amp; Controls Mappings'!$E667)),ISNUMBER(SEARCH(IF(C$1&lt;&gt;"",C$1,"NA"),'MITRE &amp; Controls Mappings'!$F667))),ISNUMBER(SEARCH(IF(C$2&lt;&gt;"",C$2,"NA"),'MITRE &amp; Controls Mappings'!$G667))),ISNUMBER(SEARCH(IF(C$2&lt;&gt;"",C$2,"NA"),'MITRE &amp; Controls Mappings'!$H667))),ISNUMBER(SEARCH(IF(C$3&lt;&gt;"",C$3,"NA"),'MITRE &amp; Controls Mappings'!$I667))),ISNUMBER(SEARCH(IF(C$3&lt;&gt;"",C$3,"NA"),'MITRE &amp; Controls Mappings'!$J667))), 'MITRE &amp; Controls Mappings'!$B667,"")</f>
        <v/>
      </c>
      <c r="D669" t="str">
        <f>IF(OR(OR(OR(OR(OR(ISNUMBER(SEARCH(IF(D$1&lt;&gt;"",D$1,"NA"),'MITRE &amp; Controls Mappings'!$E667)),ISNUMBER(SEARCH(IF(D$1&lt;&gt;"",D$1,"NA"),'MITRE &amp; Controls Mappings'!$F667))),ISNUMBER(SEARCH(IF(D$2&lt;&gt;"",D$2,"NA"),'MITRE &amp; Controls Mappings'!$G667))),ISNUMBER(SEARCH(IF(D$2&lt;&gt;"",D$2,"NA"),'MITRE &amp; Controls Mappings'!$H667))),ISNUMBER(SEARCH(IF(D$3&lt;&gt;"",D$3,"NA"),'MITRE &amp; Controls Mappings'!$I667))),ISNUMBER(SEARCH(IF(D$3&lt;&gt;"",D$3,"NA"),'MITRE &amp; Controls Mappings'!$J667))), 'MITRE &amp; Controls Mappings'!$B667,"")</f>
        <v/>
      </c>
      <c r="E669" t="str">
        <f>IF(OR(OR(OR(OR(OR(ISNUMBER(SEARCH(IF(E$1&lt;&gt;"",E$1,"NA"),'MITRE &amp; Controls Mappings'!$E667)),ISNUMBER(SEARCH(IF(E$1&lt;&gt;"",E$1,"NA"),'MITRE &amp; Controls Mappings'!$F667))),ISNUMBER(SEARCH(IF(E$2&lt;&gt;"",E$2,"NA"),'MITRE &amp; Controls Mappings'!$G667))),ISNUMBER(SEARCH(IF(E$2&lt;&gt;"",E$2,"NA"),'MITRE &amp; Controls Mappings'!$H667))),ISNUMBER(SEARCH(IF(E$3&lt;&gt;"",E$3,"NA"),'MITRE &amp; Controls Mappings'!$I667))),ISNUMBER(SEARCH(IF(E$3&lt;&gt;"",E$3,"NA"),'MITRE &amp; Controls Mappings'!$J667))), 'MITRE &amp; Controls Mappings'!$B667,"")</f>
        <v/>
      </c>
      <c r="F669" t="str">
        <f>IF(OR(OR(OR(OR(OR(ISNUMBER(SEARCH(IF(F$1&lt;&gt;"",F$1,"NA"),'MITRE &amp; Controls Mappings'!$E667)),ISNUMBER(SEARCH(IF(F$1&lt;&gt;"",F$1,"NA"),'MITRE &amp; Controls Mappings'!$F667))),ISNUMBER(SEARCH(IF(F$2&lt;&gt;"",F$2,"NA"),'MITRE &amp; Controls Mappings'!$G667))),ISNUMBER(SEARCH(IF(F$2&lt;&gt;"",F$2,"NA"),'MITRE &amp; Controls Mappings'!$H667))),ISNUMBER(SEARCH(IF(F$3&lt;&gt;"",F$3,"NA"),'MITRE &amp; Controls Mappings'!$I667))),ISNUMBER(SEARCH(IF(F$3&lt;&gt;"",F$3,"NA"),'MITRE &amp; Controls Mappings'!$J667))), 'MITRE &amp; Controls Mappings'!$B667,"")</f>
        <v/>
      </c>
      <c r="G669" t="str">
        <f>IF(OR(OR(OR(OR(OR(ISNUMBER(SEARCH(IF(G$1&lt;&gt;"",G$1,"NA"),'MITRE &amp; Controls Mappings'!$E667)),ISNUMBER(SEARCH(IF(G$1&lt;&gt;"",G$1,"NA"),'MITRE &amp; Controls Mappings'!$F667))),ISNUMBER(SEARCH(IF(G$2&lt;&gt;"",G$2,"NA"),'MITRE &amp; Controls Mappings'!$G667))),ISNUMBER(SEARCH(IF(G$2&lt;&gt;"",G$2,"NA"),'MITRE &amp; Controls Mappings'!$H667))),ISNUMBER(SEARCH(IF(G$3&lt;&gt;"",G$3,"NA"),'MITRE &amp; Controls Mappings'!$I667))),ISNUMBER(SEARCH(IF(G$3&lt;&gt;"",G$3,"NA"),'MITRE &amp; Controls Mappings'!$J667))), 'MITRE &amp; Controls Mappings'!$B667,"")</f>
        <v/>
      </c>
      <c r="H669" t="str">
        <f>IF(OR(OR(OR(OR(OR(ISNUMBER(SEARCH(IF(H$1&lt;&gt;"",H$1,"NA"),'MITRE &amp; Controls Mappings'!$E667)),ISNUMBER(SEARCH(IF(H$1&lt;&gt;"",H$1,"NA"),'MITRE &amp; Controls Mappings'!$F667))),ISNUMBER(SEARCH(IF(H$2&lt;&gt;"",H$2,"NA"),'MITRE &amp; Controls Mappings'!$G667))),ISNUMBER(SEARCH(IF(H$2&lt;&gt;"",H$2,"NA"),'MITRE &amp; Controls Mappings'!$H667))),ISNUMBER(SEARCH(IF(H$3&lt;&gt;"",H$3,"NA"),'MITRE &amp; Controls Mappings'!$I667))),ISNUMBER(SEARCH(IF(H$3&lt;&gt;"",H$3,"NA"),'MITRE &amp; Controls Mappings'!$J667))), 'MITRE &amp; Controls Mappings'!$B667,"")</f>
        <v/>
      </c>
      <c r="I669" t="str">
        <f>IF(OR(OR(OR(OR(OR(ISNUMBER(SEARCH(IF(I$1&lt;&gt;"",I$1,"NA"),'MITRE &amp; Controls Mappings'!$E667)),ISNUMBER(SEARCH(IF(I$1&lt;&gt;"",I$1,"NA"),'MITRE &amp; Controls Mappings'!$F667))),ISNUMBER(SEARCH(IF(I$2&lt;&gt;"",I$2,"NA"),'MITRE &amp; Controls Mappings'!$G667))),ISNUMBER(SEARCH(IF(I$2&lt;&gt;"",I$2,"NA"),'MITRE &amp; Controls Mappings'!$H667))),ISNUMBER(SEARCH(IF(I$3&lt;&gt;"",I$3,"NA"),'MITRE &amp; Controls Mappings'!$I667))),ISNUMBER(SEARCH(IF(I$3&lt;&gt;"",I$3,"NA"),'MITRE &amp; Controls Mappings'!$J667))), 'MITRE &amp; Controls Mappings'!$B667,"")</f>
        <v/>
      </c>
      <c r="J669" t="str">
        <f>IF(OR(OR(OR(OR(OR(ISNUMBER(SEARCH(IF(J$1&lt;&gt;"",J$1,"NA"),'MITRE &amp; Controls Mappings'!$E667)),ISNUMBER(SEARCH(IF(J$1&lt;&gt;"",J$1,"NA"),'MITRE &amp; Controls Mappings'!$F667))),ISNUMBER(SEARCH(IF(J$2&lt;&gt;"",J$2,"NA"),'MITRE &amp; Controls Mappings'!$G667))),ISNUMBER(SEARCH(IF(J$2&lt;&gt;"",J$2,"NA"),'MITRE &amp; Controls Mappings'!$H667))),ISNUMBER(SEARCH(IF(J$3&lt;&gt;"",J$3,"NA"),'MITRE &amp; Controls Mappings'!$I667))),ISNUMBER(SEARCH(IF(J$3&lt;&gt;"",J$3,"NA"),'MITRE &amp; Controls Mappings'!$J667))), 'MITRE &amp; Controls Mappings'!$B667,"")</f>
        <v/>
      </c>
      <c r="K669" t="str">
        <f>IF(OR(OR(OR(OR(OR(ISNUMBER(SEARCH(IF(K$1&lt;&gt;"",K$1,"NA"),'MITRE &amp; Controls Mappings'!$E667)),ISNUMBER(SEARCH(IF(K$1&lt;&gt;"",K$1,"NA"),'MITRE &amp; Controls Mappings'!$F667))),ISNUMBER(SEARCH(IF(K$2&lt;&gt;"",K$2,"NA"),'MITRE &amp; Controls Mappings'!$G667))),ISNUMBER(SEARCH(IF(K$2&lt;&gt;"",K$2,"NA"),'MITRE &amp; Controls Mappings'!$H667))),ISNUMBER(SEARCH(IF(K$3&lt;&gt;"",K$3,"NA"),'MITRE &amp; Controls Mappings'!$I667))),ISNUMBER(SEARCH(IF(K$3&lt;&gt;"",K$3,"NA"),'MITRE &amp; Controls Mappings'!$J667))), 'MITRE &amp; Controls Mappings'!$B667,"")</f>
        <v/>
      </c>
      <c r="L669" s="26" t="str">
        <f>IF('MITRE &amp; Controls Mappings'!D667 &lt;&gt;"",'MITRE &amp; Controls Mappings'!D667,"" )</f>
        <v>Windows File Protection</v>
      </c>
    </row>
    <row r="670" spans="1:12" x14ac:dyDescent="0.25">
      <c r="A670" t="str">
        <f>IF(COUNTIF(B670:K670,"="&amp;'MITRE &amp; Controls Mappings'!B668)&gt;0,'MITRE &amp; Controls Mappings'!B668,"")</f>
        <v/>
      </c>
      <c r="B670" t="str">
        <f>IF(OR(OR(OR(OR(OR(ISNUMBER(SEARCH(IF(B$1&lt;&gt;"",B$1,"NA"),'MITRE &amp; Controls Mappings'!$E668)),ISNUMBER(SEARCH(IF(B$1&lt;&gt;"",B$1,"NA"),'MITRE &amp; Controls Mappings'!$F668))),ISNUMBER(SEARCH(IF(B$2&lt;&gt;"",B$2,"NA"),'MITRE &amp; Controls Mappings'!$G668))),ISNUMBER(SEARCH(IF(B$2&lt;&gt;"",B$2,"NA"),'MITRE &amp; Controls Mappings'!$H668))),ISNUMBER(SEARCH(IF(B$3&lt;&gt;"",B$3,"NA"),'MITRE &amp; Controls Mappings'!$I668))),ISNUMBER(SEARCH(IF(B$3&lt;&gt;"",B$3,"NA"),'MITRE &amp; Controls Mappings'!$J668))), 'MITRE &amp; Controls Mappings'!$B668,"")</f>
        <v/>
      </c>
      <c r="C670" t="str">
        <f>IF(OR(OR(OR(OR(OR(ISNUMBER(SEARCH(IF(C$1&lt;&gt;"",C$1,"NA"),'MITRE &amp; Controls Mappings'!$E668)),ISNUMBER(SEARCH(IF(C$1&lt;&gt;"",C$1,"NA"),'MITRE &amp; Controls Mappings'!$F668))),ISNUMBER(SEARCH(IF(C$2&lt;&gt;"",C$2,"NA"),'MITRE &amp; Controls Mappings'!$G668))),ISNUMBER(SEARCH(IF(C$2&lt;&gt;"",C$2,"NA"),'MITRE &amp; Controls Mappings'!$H668))),ISNUMBER(SEARCH(IF(C$3&lt;&gt;"",C$3,"NA"),'MITRE &amp; Controls Mappings'!$I668))),ISNUMBER(SEARCH(IF(C$3&lt;&gt;"",C$3,"NA"),'MITRE &amp; Controls Mappings'!$J668))), 'MITRE &amp; Controls Mappings'!$B668,"")</f>
        <v/>
      </c>
      <c r="D670" t="str">
        <f>IF(OR(OR(OR(OR(OR(ISNUMBER(SEARCH(IF(D$1&lt;&gt;"",D$1,"NA"),'MITRE &amp; Controls Mappings'!$E668)),ISNUMBER(SEARCH(IF(D$1&lt;&gt;"",D$1,"NA"),'MITRE &amp; Controls Mappings'!$F668))),ISNUMBER(SEARCH(IF(D$2&lt;&gt;"",D$2,"NA"),'MITRE &amp; Controls Mappings'!$G668))),ISNUMBER(SEARCH(IF(D$2&lt;&gt;"",D$2,"NA"),'MITRE &amp; Controls Mappings'!$H668))),ISNUMBER(SEARCH(IF(D$3&lt;&gt;"",D$3,"NA"),'MITRE &amp; Controls Mappings'!$I668))),ISNUMBER(SEARCH(IF(D$3&lt;&gt;"",D$3,"NA"),'MITRE &amp; Controls Mappings'!$J668))), 'MITRE &amp; Controls Mappings'!$B668,"")</f>
        <v/>
      </c>
      <c r="E670" t="str">
        <f>IF(OR(OR(OR(OR(OR(ISNUMBER(SEARCH(IF(E$1&lt;&gt;"",E$1,"NA"),'MITRE &amp; Controls Mappings'!$E668)),ISNUMBER(SEARCH(IF(E$1&lt;&gt;"",E$1,"NA"),'MITRE &amp; Controls Mappings'!$F668))),ISNUMBER(SEARCH(IF(E$2&lt;&gt;"",E$2,"NA"),'MITRE &amp; Controls Mappings'!$G668))),ISNUMBER(SEARCH(IF(E$2&lt;&gt;"",E$2,"NA"),'MITRE &amp; Controls Mappings'!$H668))),ISNUMBER(SEARCH(IF(E$3&lt;&gt;"",E$3,"NA"),'MITRE &amp; Controls Mappings'!$I668))),ISNUMBER(SEARCH(IF(E$3&lt;&gt;"",E$3,"NA"),'MITRE &amp; Controls Mappings'!$J668))), 'MITRE &amp; Controls Mappings'!$B668,"")</f>
        <v/>
      </c>
      <c r="F670" t="str">
        <f>IF(OR(OR(OR(OR(OR(ISNUMBER(SEARCH(IF(F$1&lt;&gt;"",F$1,"NA"),'MITRE &amp; Controls Mappings'!$E668)),ISNUMBER(SEARCH(IF(F$1&lt;&gt;"",F$1,"NA"),'MITRE &amp; Controls Mappings'!$F668))),ISNUMBER(SEARCH(IF(F$2&lt;&gt;"",F$2,"NA"),'MITRE &amp; Controls Mappings'!$G668))),ISNUMBER(SEARCH(IF(F$2&lt;&gt;"",F$2,"NA"),'MITRE &amp; Controls Mappings'!$H668))),ISNUMBER(SEARCH(IF(F$3&lt;&gt;"",F$3,"NA"),'MITRE &amp; Controls Mappings'!$I668))),ISNUMBER(SEARCH(IF(F$3&lt;&gt;"",F$3,"NA"),'MITRE &amp; Controls Mappings'!$J668))), 'MITRE &amp; Controls Mappings'!$B668,"")</f>
        <v/>
      </c>
      <c r="G670" t="str">
        <f>IF(OR(OR(OR(OR(OR(ISNUMBER(SEARCH(IF(G$1&lt;&gt;"",G$1,"NA"),'MITRE &amp; Controls Mappings'!$E668)),ISNUMBER(SEARCH(IF(G$1&lt;&gt;"",G$1,"NA"),'MITRE &amp; Controls Mappings'!$F668))),ISNUMBER(SEARCH(IF(G$2&lt;&gt;"",G$2,"NA"),'MITRE &amp; Controls Mappings'!$G668))),ISNUMBER(SEARCH(IF(G$2&lt;&gt;"",G$2,"NA"),'MITRE &amp; Controls Mappings'!$H668))),ISNUMBER(SEARCH(IF(G$3&lt;&gt;"",G$3,"NA"),'MITRE &amp; Controls Mappings'!$I668))),ISNUMBER(SEARCH(IF(G$3&lt;&gt;"",G$3,"NA"),'MITRE &amp; Controls Mappings'!$J668))), 'MITRE &amp; Controls Mappings'!$B668,"")</f>
        <v/>
      </c>
      <c r="H670" t="str">
        <f>IF(OR(OR(OR(OR(OR(ISNUMBER(SEARCH(IF(H$1&lt;&gt;"",H$1,"NA"),'MITRE &amp; Controls Mappings'!$E668)),ISNUMBER(SEARCH(IF(H$1&lt;&gt;"",H$1,"NA"),'MITRE &amp; Controls Mappings'!$F668))),ISNUMBER(SEARCH(IF(H$2&lt;&gt;"",H$2,"NA"),'MITRE &amp; Controls Mappings'!$G668))),ISNUMBER(SEARCH(IF(H$2&lt;&gt;"",H$2,"NA"),'MITRE &amp; Controls Mappings'!$H668))),ISNUMBER(SEARCH(IF(H$3&lt;&gt;"",H$3,"NA"),'MITRE &amp; Controls Mappings'!$I668))),ISNUMBER(SEARCH(IF(H$3&lt;&gt;"",H$3,"NA"),'MITRE &amp; Controls Mappings'!$J668))), 'MITRE &amp; Controls Mappings'!$B668,"")</f>
        <v/>
      </c>
      <c r="I670" t="str">
        <f>IF(OR(OR(OR(OR(OR(ISNUMBER(SEARCH(IF(I$1&lt;&gt;"",I$1,"NA"),'MITRE &amp; Controls Mappings'!$E668)),ISNUMBER(SEARCH(IF(I$1&lt;&gt;"",I$1,"NA"),'MITRE &amp; Controls Mappings'!$F668))),ISNUMBER(SEARCH(IF(I$2&lt;&gt;"",I$2,"NA"),'MITRE &amp; Controls Mappings'!$G668))),ISNUMBER(SEARCH(IF(I$2&lt;&gt;"",I$2,"NA"),'MITRE &amp; Controls Mappings'!$H668))),ISNUMBER(SEARCH(IF(I$3&lt;&gt;"",I$3,"NA"),'MITRE &amp; Controls Mappings'!$I668))),ISNUMBER(SEARCH(IF(I$3&lt;&gt;"",I$3,"NA"),'MITRE &amp; Controls Mappings'!$J668))), 'MITRE &amp; Controls Mappings'!$B668,"")</f>
        <v/>
      </c>
      <c r="J670" t="str">
        <f>IF(OR(OR(OR(OR(OR(ISNUMBER(SEARCH(IF(J$1&lt;&gt;"",J$1,"NA"),'MITRE &amp; Controls Mappings'!$E668)),ISNUMBER(SEARCH(IF(J$1&lt;&gt;"",J$1,"NA"),'MITRE &amp; Controls Mappings'!$F668))),ISNUMBER(SEARCH(IF(J$2&lt;&gt;"",J$2,"NA"),'MITRE &amp; Controls Mappings'!$G668))),ISNUMBER(SEARCH(IF(J$2&lt;&gt;"",J$2,"NA"),'MITRE &amp; Controls Mappings'!$H668))),ISNUMBER(SEARCH(IF(J$3&lt;&gt;"",J$3,"NA"),'MITRE &amp; Controls Mappings'!$I668))),ISNUMBER(SEARCH(IF(J$3&lt;&gt;"",J$3,"NA"),'MITRE &amp; Controls Mappings'!$J668))), 'MITRE &amp; Controls Mappings'!$B668,"")</f>
        <v/>
      </c>
      <c r="K670" t="str">
        <f>IF(OR(OR(OR(OR(OR(ISNUMBER(SEARCH(IF(K$1&lt;&gt;"",K$1,"NA"),'MITRE &amp; Controls Mappings'!$E668)),ISNUMBER(SEARCH(IF(K$1&lt;&gt;"",K$1,"NA"),'MITRE &amp; Controls Mappings'!$F668))),ISNUMBER(SEARCH(IF(K$2&lt;&gt;"",K$2,"NA"),'MITRE &amp; Controls Mappings'!$G668))),ISNUMBER(SEARCH(IF(K$2&lt;&gt;"",K$2,"NA"),'MITRE &amp; Controls Mappings'!$H668))),ISNUMBER(SEARCH(IF(K$3&lt;&gt;"",K$3,"NA"),'MITRE &amp; Controls Mappings'!$I668))),ISNUMBER(SEARCH(IF(K$3&lt;&gt;"",K$3,"NA"),'MITRE &amp; Controls Mappings'!$J668))), 'MITRE &amp; Controls Mappings'!$B668,"")</f>
        <v/>
      </c>
      <c r="L670" s="26" t="str">
        <f>IF('MITRE &amp; Controls Mappings'!D668 &lt;&gt;"",'MITRE &amp; Controls Mappings'!D668,"" )</f>
        <v>Windows HotStart</v>
      </c>
    </row>
    <row r="671" spans="1:12" x14ac:dyDescent="0.25">
      <c r="A671" t="str">
        <f>IF(COUNTIF(B671:K671,"="&amp;'MITRE &amp; Controls Mappings'!B669)&gt;0,'MITRE &amp; Controls Mappings'!B669,"")</f>
        <v/>
      </c>
      <c r="B671" t="str">
        <f>IF(OR(OR(OR(OR(OR(ISNUMBER(SEARCH(IF(B$1&lt;&gt;"",B$1,"NA"),'MITRE &amp; Controls Mappings'!$E669)),ISNUMBER(SEARCH(IF(B$1&lt;&gt;"",B$1,"NA"),'MITRE &amp; Controls Mappings'!$F669))),ISNUMBER(SEARCH(IF(B$2&lt;&gt;"",B$2,"NA"),'MITRE &amp; Controls Mappings'!$G669))),ISNUMBER(SEARCH(IF(B$2&lt;&gt;"",B$2,"NA"),'MITRE &amp; Controls Mappings'!$H669))),ISNUMBER(SEARCH(IF(B$3&lt;&gt;"",B$3,"NA"),'MITRE &amp; Controls Mappings'!$I669))),ISNUMBER(SEARCH(IF(B$3&lt;&gt;"",B$3,"NA"),'MITRE &amp; Controls Mappings'!$J669))), 'MITRE &amp; Controls Mappings'!$B669,"")</f>
        <v/>
      </c>
      <c r="C671" t="str">
        <f>IF(OR(OR(OR(OR(OR(ISNUMBER(SEARCH(IF(C$1&lt;&gt;"",C$1,"NA"),'MITRE &amp; Controls Mappings'!$E669)),ISNUMBER(SEARCH(IF(C$1&lt;&gt;"",C$1,"NA"),'MITRE &amp; Controls Mappings'!$F669))),ISNUMBER(SEARCH(IF(C$2&lt;&gt;"",C$2,"NA"),'MITRE &amp; Controls Mappings'!$G669))),ISNUMBER(SEARCH(IF(C$2&lt;&gt;"",C$2,"NA"),'MITRE &amp; Controls Mappings'!$H669))),ISNUMBER(SEARCH(IF(C$3&lt;&gt;"",C$3,"NA"),'MITRE &amp; Controls Mappings'!$I669))),ISNUMBER(SEARCH(IF(C$3&lt;&gt;"",C$3,"NA"),'MITRE &amp; Controls Mappings'!$J669))), 'MITRE &amp; Controls Mappings'!$B669,"")</f>
        <v/>
      </c>
      <c r="D671" t="str">
        <f>IF(OR(OR(OR(OR(OR(ISNUMBER(SEARCH(IF(D$1&lt;&gt;"",D$1,"NA"),'MITRE &amp; Controls Mappings'!$E669)),ISNUMBER(SEARCH(IF(D$1&lt;&gt;"",D$1,"NA"),'MITRE &amp; Controls Mappings'!$F669))),ISNUMBER(SEARCH(IF(D$2&lt;&gt;"",D$2,"NA"),'MITRE &amp; Controls Mappings'!$G669))),ISNUMBER(SEARCH(IF(D$2&lt;&gt;"",D$2,"NA"),'MITRE &amp; Controls Mappings'!$H669))),ISNUMBER(SEARCH(IF(D$3&lt;&gt;"",D$3,"NA"),'MITRE &amp; Controls Mappings'!$I669))),ISNUMBER(SEARCH(IF(D$3&lt;&gt;"",D$3,"NA"),'MITRE &amp; Controls Mappings'!$J669))), 'MITRE &amp; Controls Mappings'!$B669,"")</f>
        <v/>
      </c>
      <c r="E671" t="str">
        <f>IF(OR(OR(OR(OR(OR(ISNUMBER(SEARCH(IF(E$1&lt;&gt;"",E$1,"NA"),'MITRE &amp; Controls Mappings'!$E669)),ISNUMBER(SEARCH(IF(E$1&lt;&gt;"",E$1,"NA"),'MITRE &amp; Controls Mappings'!$F669))),ISNUMBER(SEARCH(IF(E$2&lt;&gt;"",E$2,"NA"),'MITRE &amp; Controls Mappings'!$G669))),ISNUMBER(SEARCH(IF(E$2&lt;&gt;"",E$2,"NA"),'MITRE &amp; Controls Mappings'!$H669))),ISNUMBER(SEARCH(IF(E$3&lt;&gt;"",E$3,"NA"),'MITRE &amp; Controls Mappings'!$I669))),ISNUMBER(SEARCH(IF(E$3&lt;&gt;"",E$3,"NA"),'MITRE &amp; Controls Mappings'!$J669))), 'MITRE &amp; Controls Mappings'!$B669,"")</f>
        <v/>
      </c>
      <c r="F671" t="str">
        <f>IF(OR(OR(OR(OR(OR(ISNUMBER(SEARCH(IF(F$1&lt;&gt;"",F$1,"NA"),'MITRE &amp; Controls Mappings'!$E669)),ISNUMBER(SEARCH(IF(F$1&lt;&gt;"",F$1,"NA"),'MITRE &amp; Controls Mappings'!$F669))),ISNUMBER(SEARCH(IF(F$2&lt;&gt;"",F$2,"NA"),'MITRE &amp; Controls Mappings'!$G669))),ISNUMBER(SEARCH(IF(F$2&lt;&gt;"",F$2,"NA"),'MITRE &amp; Controls Mappings'!$H669))),ISNUMBER(SEARCH(IF(F$3&lt;&gt;"",F$3,"NA"),'MITRE &amp; Controls Mappings'!$I669))),ISNUMBER(SEARCH(IF(F$3&lt;&gt;"",F$3,"NA"),'MITRE &amp; Controls Mappings'!$J669))), 'MITRE &amp; Controls Mappings'!$B669,"")</f>
        <v/>
      </c>
      <c r="G671" t="str">
        <f>IF(OR(OR(OR(OR(OR(ISNUMBER(SEARCH(IF(G$1&lt;&gt;"",G$1,"NA"),'MITRE &amp; Controls Mappings'!$E669)),ISNUMBER(SEARCH(IF(G$1&lt;&gt;"",G$1,"NA"),'MITRE &amp; Controls Mappings'!$F669))),ISNUMBER(SEARCH(IF(G$2&lt;&gt;"",G$2,"NA"),'MITRE &amp; Controls Mappings'!$G669))),ISNUMBER(SEARCH(IF(G$2&lt;&gt;"",G$2,"NA"),'MITRE &amp; Controls Mappings'!$H669))),ISNUMBER(SEARCH(IF(G$3&lt;&gt;"",G$3,"NA"),'MITRE &amp; Controls Mappings'!$I669))),ISNUMBER(SEARCH(IF(G$3&lt;&gt;"",G$3,"NA"),'MITRE &amp; Controls Mappings'!$J669))), 'MITRE &amp; Controls Mappings'!$B669,"")</f>
        <v/>
      </c>
      <c r="H671" t="str">
        <f>IF(OR(OR(OR(OR(OR(ISNUMBER(SEARCH(IF(H$1&lt;&gt;"",H$1,"NA"),'MITRE &amp; Controls Mappings'!$E669)),ISNUMBER(SEARCH(IF(H$1&lt;&gt;"",H$1,"NA"),'MITRE &amp; Controls Mappings'!$F669))),ISNUMBER(SEARCH(IF(H$2&lt;&gt;"",H$2,"NA"),'MITRE &amp; Controls Mappings'!$G669))),ISNUMBER(SEARCH(IF(H$2&lt;&gt;"",H$2,"NA"),'MITRE &amp; Controls Mappings'!$H669))),ISNUMBER(SEARCH(IF(H$3&lt;&gt;"",H$3,"NA"),'MITRE &amp; Controls Mappings'!$I669))),ISNUMBER(SEARCH(IF(H$3&lt;&gt;"",H$3,"NA"),'MITRE &amp; Controls Mappings'!$J669))), 'MITRE &amp; Controls Mappings'!$B669,"")</f>
        <v/>
      </c>
      <c r="I671" t="str">
        <f>IF(OR(OR(OR(OR(OR(ISNUMBER(SEARCH(IF(I$1&lt;&gt;"",I$1,"NA"),'MITRE &amp; Controls Mappings'!$E669)),ISNUMBER(SEARCH(IF(I$1&lt;&gt;"",I$1,"NA"),'MITRE &amp; Controls Mappings'!$F669))),ISNUMBER(SEARCH(IF(I$2&lt;&gt;"",I$2,"NA"),'MITRE &amp; Controls Mappings'!$G669))),ISNUMBER(SEARCH(IF(I$2&lt;&gt;"",I$2,"NA"),'MITRE &amp; Controls Mappings'!$H669))),ISNUMBER(SEARCH(IF(I$3&lt;&gt;"",I$3,"NA"),'MITRE &amp; Controls Mappings'!$I669))),ISNUMBER(SEARCH(IF(I$3&lt;&gt;"",I$3,"NA"),'MITRE &amp; Controls Mappings'!$J669))), 'MITRE &amp; Controls Mappings'!$B669,"")</f>
        <v/>
      </c>
      <c r="J671" t="str">
        <f>IF(OR(OR(OR(OR(OR(ISNUMBER(SEARCH(IF(J$1&lt;&gt;"",J$1,"NA"),'MITRE &amp; Controls Mappings'!$E669)),ISNUMBER(SEARCH(IF(J$1&lt;&gt;"",J$1,"NA"),'MITRE &amp; Controls Mappings'!$F669))),ISNUMBER(SEARCH(IF(J$2&lt;&gt;"",J$2,"NA"),'MITRE &amp; Controls Mappings'!$G669))),ISNUMBER(SEARCH(IF(J$2&lt;&gt;"",J$2,"NA"),'MITRE &amp; Controls Mappings'!$H669))),ISNUMBER(SEARCH(IF(J$3&lt;&gt;"",J$3,"NA"),'MITRE &amp; Controls Mappings'!$I669))),ISNUMBER(SEARCH(IF(J$3&lt;&gt;"",J$3,"NA"),'MITRE &amp; Controls Mappings'!$J669))), 'MITRE &amp; Controls Mappings'!$B669,"")</f>
        <v/>
      </c>
      <c r="K671" t="str">
        <f>IF(OR(OR(OR(OR(OR(ISNUMBER(SEARCH(IF(K$1&lt;&gt;"",K$1,"NA"),'MITRE &amp; Controls Mappings'!$E669)),ISNUMBER(SEARCH(IF(K$1&lt;&gt;"",K$1,"NA"),'MITRE &amp; Controls Mappings'!$F669))),ISNUMBER(SEARCH(IF(K$2&lt;&gt;"",K$2,"NA"),'MITRE &amp; Controls Mappings'!$G669))),ISNUMBER(SEARCH(IF(K$2&lt;&gt;"",K$2,"NA"),'MITRE &amp; Controls Mappings'!$H669))),ISNUMBER(SEARCH(IF(K$3&lt;&gt;"",K$3,"NA"),'MITRE &amp; Controls Mappings'!$I669))),ISNUMBER(SEARCH(IF(K$3&lt;&gt;"",K$3,"NA"),'MITRE &amp; Controls Mappings'!$J669))), 'MITRE &amp; Controls Mappings'!$B669,"")</f>
        <v/>
      </c>
      <c r="L671" s="26" t="str">
        <f>IF('MITRE &amp; Controls Mappings'!D669 &lt;&gt;"",'MITRE &amp; Controls Mappings'!D669,"" )</f>
        <v>Windows Time Service</v>
      </c>
    </row>
    <row r="672" spans="1:12" x14ac:dyDescent="0.25">
      <c r="A672" t="str">
        <f>IF(COUNTIF(B672:K672,"="&amp;'MITRE &amp; Controls Mappings'!B670)&gt;0,'MITRE &amp; Controls Mappings'!B670,"")</f>
        <v/>
      </c>
      <c r="B672" t="str">
        <f>IF(OR(OR(OR(OR(OR(ISNUMBER(SEARCH(IF(B$1&lt;&gt;"",B$1,"NA"),'MITRE &amp; Controls Mappings'!$E670)),ISNUMBER(SEARCH(IF(B$1&lt;&gt;"",B$1,"NA"),'MITRE &amp; Controls Mappings'!$F670))),ISNUMBER(SEARCH(IF(B$2&lt;&gt;"",B$2,"NA"),'MITRE &amp; Controls Mappings'!$G670))),ISNUMBER(SEARCH(IF(B$2&lt;&gt;"",B$2,"NA"),'MITRE &amp; Controls Mappings'!$H670))),ISNUMBER(SEARCH(IF(B$3&lt;&gt;"",B$3,"NA"),'MITRE &amp; Controls Mappings'!$I670))),ISNUMBER(SEARCH(IF(B$3&lt;&gt;"",B$3,"NA"),'MITRE &amp; Controls Mappings'!$J670))), 'MITRE &amp; Controls Mappings'!$B670,"")</f>
        <v/>
      </c>
      <c r="C672" t="str">
        <f>IF(OR(OR(OR(OR(OR(ISNUMBER(SEARCH(IF(C$1&lt;&gt;"",C$1,"NA"),'MITRE &amp; Controls Mappings'!$E670)),ISNUMBER(SEARCH(IF(C$1&lt;&gt;"",C$1,"NA"),'MITRE &amp; Controls Mappings'!$F670))),ISNUMBER(SEARCH(IF(C$2&lt;&gt;"",C$2,"NA"),'MITRE &amp; Controls Mappings'!$G670))),ISNUMBER(SEARCH(IF(C$2&lt;&gt;"",C$2,"NA"),'MITRE &amp; Controls Mappings'!$H670))),ISNUMBER(SEARCH(IF(C$3&lt;&gt;"",C$3,"NA"),'MITRE &amp; Controls Mappings'!$I670))),ISNUMBER(SEARCH(IF(C$3&lt;&gt;"",C$3,"NA"),'MITRE &amp; Controls Mappings'!$J670))), 'MITRE &amp; Controls Mappings'!$B670,"")</f>
        <v/>
      </c>
      <c r="D672" t="str">
        <f>IF(OR(OR(OR(OR(OR(ISNUMBER(SEARCH(IF(D$1&lt;&gt;"",D$1,"NA"),'MITRE &amp; Controls Mappings'!$E670)),ISNUMBER(SEARCH(IF(D$1&lt;&gt;"",D$1,"NA"),'MITRE &amp; Controls Mappings'!$F670))),ISNUMBER(SEARCH(IF(D$2&lt;&gt;"",D$2,"NA"),'MITRE &amp; Controls Mappings'!$G670))),ISNUMBER(SEARCH(IF(D$2&lt;&gt;"",D$2,"NA"),'MITRE &amp; Controls Mappings'!$H670))),ISNUMBER(SEARCH(IF(D$3&lt;&gt;"",D$3,"NA"),'MITRE &amp; Controls Mappings'!$I670))),ISNUMBER(SEARCH(IF(D$3&lt;&gt;"",D$3,"NA"),'MITRE &amp; Controls Mappings'!$J670))), 'MITRE &amp; Controls Mappings'!$B670,"")</f>
        <v/>
      </c>
      <c r="E672" t="str">
        <f>IF(OR(OR(OR(OR(OR(ISNUMBER(SEARCH(IF(E$1&lt;&gt;"",E$1,"NA"),'MITRE &amp; Controls Mappings'!$E670)),ISNUMBER(SEARCH(IF(E$1&lt;&gt;"",E$1,"NA"),'MITRE &amp; Controls Mappings'!$F670))),ISNUMBER(SEARCH(IF(E$2&lt;&gt;"",E$2,"NA"),'MITRE &amp; Controls Mappings'!$G670))),ISNUMBER(SEARCH(IF(E$2&lt;&gt;"",E$2,"NA"),'MITRE &amp; Controls Mappings'!$H670))),ISNUMBER(SEARCH(IF(E$3&lt;&gt;"",E$3,"NA"),'MITRE &amp; Controls Mappings'!$I670))),ISNUMBER(SEARCH(IF(E$3&lt;&gt;"",E$3,"NA"),'MITRE &amp; Controls Mappings'!$J670))), 'MITRE &amp; Controls Mappings'!$B670,"")</f>
        <v/>
      </c>
      <c r="F672" t="str">
        <f>IF(OR(OR(OR(OR(OR(ISNUMBER(SEARCH(IF(F$1&lt;&gt;"",F$1,"NA"),'MITRE &amp; Controls Mappings'!$E670)),ISNUMBER(SEARCH(IF(F$1&lt;&gt;"",F$1,"NA"),'MITRE &amp; Controls Mappings'!$F670))),ISNUMBER(SEARCH(IF(F$2&lt;&gt;"",F$2,"NA"),'MITRE &amp; Controls Mappings'!$G670))),ISNUMBER(SEARCH(IF(F$2&lt;&gt;"",F$2,"NA"),'MITRE &amp; Controls Mappings'!$H670))),ISNUMBER(SEARCH(IF(F$3&lt;&gt;"",F$3,"NA"),'MITRE &amp; Controls Mappings'!$I670))),ISNUMBER(SEARCH(IF(F$3&lt;&gt;"",F$3,"NA"),'MITRE &amp; Controls Mappings'!$J670))), 'MITRE &amp; Controls Mappings'!$B670,"")</f>
        <v/>
      </c>
      <c r="G672" t="str">
        <f>IF(OR(OR(OR(OR(OR(ISNUMBER(SEARCH(IF(G$1&lt;&gt;"",G$1,"NA"),'MITRE &amp; Controls Mappings'!$E670)),ISNUMBER(SEARCH(IF(G$1&lt;&gt;"",G$1,"NA"),'MITRE &amp; Controls Mappings'!$F670))),ISNUMBER(SEARCH(IF(G$2&lt;&gt;"",G$2,"NA"),'MITRE &amp; Controls Mappings'!$G670))),ISNUMBER(SEARCH(IF(G$2&lt;&gt;"",G$2,"NA"),'MITRE &amp; Controls Mappings'!$H670))),ISNUMBER(SEARCH(IF(G$3&lt;&gt;"",G$3,"NA"),'MITRE &amp; Controls Mappings'!$I670))),ISNUMBER(SEARCH(IF(G$3&lt;&gt;"",G$3,"NA"),'MITRE &amp; Controls Mappings'!$J670))), 'MITRE &amp; Controls Mappings'!$B670,"")</f>
        <v/>
      </c>
      <c r="H672" t="str">
        <f>IF(OR(OR(OR(OR(OR(ISNUMBER(SEARCH(IF(H$1&lt;&gt;"",H$1,"NA"),'MITRE &amp; Controls Mappings'!$E670)),ISNUMBER(SEARCH(IF(H$1&lt;&gt;"",H$1,"NA"),'MITRE &amp; Controls Mappings'!$F670))),ISNUMBER(SEARCH(IF(H$2&lt;&gt;"",H$2,"NA"),'MITRE &amp; Controls Mappings'!$G670))),ISNUMBER(SEARCH(IF(H$2&lt;&gt;"",H$2,"NA"),'MITRE &amp; Controls Mappings'!$H670))),ISNUMBER(SEARCH(IF(H$3&lt;&gt;"",H$3,"NA"),'MITRE &amp; Controls Mappings'!$I670))),ISNUMBER(SEARCH(IF(H$3&lt;&gt;"",H$3,"NA"),'MITRE &amp; Controls Mappings'!$J670))), 'MITRE &amp; Controls Mappings'!$B670,"")</f>
        <v/>
      </c>
      <c r="I672" t="str">
        <f>IF(OR(OR(OR(OR(OR(ISNUMBER(SEARCH(IF(I$1&lt;&gt;"",I$1,"NA"),'MITRE &amp; Controls Mappings'!$E670)),ISNUMBER(SEARCH(IF(I$1&lt;&gt;"",I$1,"NA"),'MITRE &amp; Controls Mappings'!$F670))),ISNUMBER(SEARCH(IF(I$2&lt;&gt;"",I$2,"NA"),'MITRE &amp; Controls Mappings'!$G670))),ISNUMBER(SEARCH(IF(I$2&lt;&gt;"",I$2,"NA"),'MITRE &amp; Controls Mappings'!$H670))),ISNUMBER(SEARCH(IF(I$3&lt;&gt;"",I$3,"NA"),'MITRE &amp; Controls Mappings'!$I670))),ISNUMBER(SEARCH(IF(I$3&lt;&gt;"",I$3,"NA"),'MITRE &amp; Controls Mappings'!$J670))), 'MITRE &amp; Controls Mappings'!$B670,"")</f>
        <v/>
      </c>
      <c r="J672" t="str">
        <f>IF(OR(OR(OR(OR(OR(ISNUMBER(SEARCH(IF(J$1&lt;&gt;"",J$1,"NA"),'MITRE &amp; Controls Mappings'!$E670)),ISNUMBER(SEARCH(IF(J$1&lt;&gt;"",J$1,"NA"),'MITRE &amp; Controls Mappings'!$F670))),ISNUMBER(SEARCH(IF(J$2&lt;&gt;"",J$2,"NA"),'MITRE &amp; Controls Mappings'!$G670))),ISNUMBER(SEARCH(IF(J$2&lt;&gt;"",J$2,"NA"),'MITRE &amp; Controls Mappings'!$H670))),ISNUMBER(SEARCH(IF(J$3&lt;&gt;"",J$3,"NA"),'MITRE &amp; Controls Mappings'!$I670))),ISNUMBER(SEARCH(IF(J$3&lt;&gt;"",J$3,"NA"),'MITRE &amp; Controls Mappings'!$J670))), 'MITRE &amp; Controls Mappings'!$B670,"")</f>
        <v/>
      </c>
      <c r="K672" t="str">
        <f>IF(OR(OR(OR(OR(OR(ISNUMBER(SEARCH(IF(K$1&lt;&gt;"",K$1,"NA"),'MITRE &amp; Controls Mappings'!$E670)),ISNUMBER(SEARCH(IF(K$1&lt;&gt;"",K$1,"NA"),'MITRE &amp; Controls Mappings'!$F670))),ISNUMBER(SEARCH(IF(K$2&lt;&gt;"",K$2,"NA"),'MITRE &amp; Controls Mappings'!$G670))),ISNUMBER(SEARCH(IF(K$2&lt;&gt;"",K$2,"NA"),'MITRE &amp; Controls Mappings'!$H670))),ISNUMBER(SEARCH(IF(K$3&lt;&gt;"",K$3,"NA"),'MITRE &amp; Controls Mappings'!$I670))),ISNUMBER(SEARCH(IF(K$3&lt;&gt;"",K$3,"NA"),'MITRE &amp; Controls Mappings'!$J670))), 'MITRE &amp; Controls Mappings'!$B670,"")</f>
        <v/>
      </c>
      <c r="L672" s="26" t="str">
        <f>IF('MITRE &amp; Controls Mappings'!D670 &lt;&gt;"",'MITRE &amp; Controls Mappings'!D670,"" )</f>
        <v>Time Providers</v>
      </c>
    </row>
    <row r="673" spans="1:12" x14ac:dyDescent="0.25">
      <c r="A673" t="str">
        <f>IF(COUNTIF(B673:K673,"="&amp;'MITRE &amp; Controls Mappings'!B671)&gt;0,'MITRE &amp; Controls Mappings'!B671,"")</f>
        <v/>
      </c>
      <c r="B673" t="str">
        <f>IF(OR(OR(OR(OR(OR(ISNUMBER(SEARCH(IF(B$1&lt;&gt;"",B$1,"NA"),'MITRE &amp; Controls Mappings'!$E671)),ISNUMBER(SEARCH(IF(B$1&lt;&gt;"",B$1,"NA"),'MITRE &amp; Controls Mappings'!$F671))),ISNUMBER(SEARCH(IF(B$2&lt;&gt;"",B$2,"NA"),'MITRE &amp; Controls Mappings'!$G671))),ISNUMBER(SEARCH(IF(B$2&lt;&gt;"",B$2,"NA"),'MITRE &amp; Controls Mappings'!$H671))),ISNUMBER(SEARCH(IF(B$3&lt;&gt;"",B$3,"NA"),'MITRE &amp; Controls Mappings'!$I671))),ISNUMBER(SEARCH(IF(B$3&lt;&gt;"",B$3,"NA"),'MITRE &amp; Controls Mappings'!$J671))), 'MITRE &amp; Controls Mappings'!$B671,"")</f>
        <v/>
      </c>
      <c r="C673" t="str">
        <f>IF(OR(OR(OR(OR(OR(ISNUMBER(SEARCH(IF(C$1&lt;&gt;"",C$1,"NA"),'MITRE &amp; Controls Mappings'!$E671)),ISNUMBER(SEARCH(IF(C$1&lt;&gt;"",C$1,"NA"),'MITRE &amp; Controls Mappings'!$F671))),ISNUMBER(SEARCH(IF(C$2&lt;&gt;"",C$2,"NA"),'MITRE &amp; Controls Mappings'!$G671))),ISNUMBER(SEARCH(IF(C$2&lt;&gt;"",C$2,"NA"),'MITRE &amp; Controls Mappings'!$H671))),ISNUMBER(SEARCH(IF(C$3&lt;&gt;"",C$3,"NA"),'MITRE &amp; Controls Mappings'!$I671))),ISNUMBER(SEARCH(IF(C$3&lt;&gt;"",C$3,"NA"),'MITRE &amp; Controls Mappings'!$J671))), 'MITRE &amp; Controls Mappings'!$B671,"")</f>
        <v/>
      </c>
      <c r="D673" t="str">
        <f>IF(OR(OR(OR(OR(OR(ISNUMBER(SEARCH(IF(D$1&lt;&gt;"",D$1,"NA"),'MITRE &amp; Controls Mappings'!$E671)),ISNUMBER(SEARCH(IF(D$1&lt;&gt;"",D$1,"NA"),'MITRE &amp; Controls Mappings'!$F671))),ISNUMBER(SEARCH(IF(D$2&lt;&gt;"",D$2,"NA"),'MITRE &amp; Controls Mappings'!$G671))),ISNUMBER(SEARCH(IF(D$2&lt;&gt;"",D$2,"NA"),'MITRE &amp; Controls Mappings'!$H671))),ISNUMBER(SEARCH(IF(D$3&lt;&gt;"",D$3,"NA"),'MITRE &amp; Controls Mappings'!$I671))),ISNUMBER(SEARCH(IF(D$3&lt;&gt;"",D$3,"NA"),'MITRE &amp; Controls Mappings'!$J671))), 'MITRE &amp; Controls Mappings'!$B671,"")</f>
        <v/>
      </c>
      <c r="E673" t="str">
        <f>IF(OR(OR(OR(OR(OR(ISNUMBER(SEARCH(IF(E$1&lt;&gt;"",E$1,"NA"),'MITRE &amp; Controls Mappings'!$E671)),ISNUMBER(SEARCH(IF(E$1&lt;&gt;"",E$1,"NA"),'MITRE &amp; Controls Mappings'!$F671))),ISNUMBER(SEARCH(IF(E$2&lt;&gt;"",E$2,"NA"),'MITRE &amp; Controls Mappings'!$G671))),ISNUMBER(SEARCH(IF(E$2&lt;&gt;"",E$2,"NA"),'MITRE &amp; Controls Mappings'!$H671))),ISNUMBER(SEARCH(IF(E$3&lt;&gt;"",E$3,"NA"),'MITRE &amp; Controls Mappings'!$I671))),ISNUMBER(SEARCH(IF(E$3&lt;&gt;"",E$3,"NA"),'MITRE &amp; Controls Mappings'!$J671))), 'MITRE &amp; Controls Mappings'!$B671,"")</f>
        <v/>
      </c>
      <c r="F673" t="str">
        <f>IF(OR(OR(OR(OR(OR(ISNUMBER(SEARCH(IF(F$1&lt;&gt;"",F$1,"NA"),'MITRE &amp; Controls Mappings'!$E671)),ISNUMBER(SEARCH(IF(F$1&lt;&gt;"",F$1,"NA"),'MITRE &amp; Controls Mappings'!$F671))),ISNUMBER(SEARCH(IF(F$2&lt;&gt;"",F$2,"NA"),'MITRE &amp; Controls Mappings'!$G671))),ISNUMBER(SEARCH(IF(F$2&lt;&gt;"",F$2,"NA"),'MITRE &amp; Controls Mappings'!$H671))),ISNUMBER(SEARCH(IF(F$3&lt;&gt;"",F$3,"NA"),'MITRE &amp; Controls Mappings'!$I671))),ISNUMBER(SEARCH(IF(F$3&lt;&gt;"",F$3,"NA"),'MITRE &amp; Controls Mappings'!$J671))), 'MITRE &amp; Controls Mappings'!$B671,"")</f>
        <v/>
      </c>
      <c r="G673" t="str">
        <f>IF(OR(OR(OR(OR(OR(ISNUMBER(SEARCH(IF(G$1&lt;&gt;"",G$1,"NA"),'MITRE &amp; Controls Mappings'!$E671)),ISNUMBER(SEARCH(IF(G$1&lt;&gt;"",G$1,"NA"),'MITRE &amp; Controls Mappings'!$F671))),ISNUMBER(SEARCH(IF(G$2&lt;&gt;"",G$2,"NA"),'MITRE &amp; Controls Mappings'!$G671))),ISNUMBER(SEARCH(IF(G$2&lt;&gt;"",G$2,"NA"),'MITRE &amp; Controls Mappings'!$H671))),ISNUMBER(SEARCH(IF(G$3&lt;&gt;"",G$3,"NA"),'MITRE &amp; Controls Mappings'!$I671))),ISNUMBER(SEARCH(IF(G$3&lt;&gt;"",G$3,"NA"),'MITRE &amp; Controls Mappings'!$J671))), 'MITRE &amp; Controls Mappings'!$B671,"")</f>
        <v/>
      </c>
      <c r="H673" t="str">
        <f>IF(OR(OR(OR(OR(OR(ISNUMBER(SEARCH(IF(H$1&lt;&gt;"",H$1,"NA"),'MITRE &amp; Controls Mappings'!$E671)),ISNUMBER(SEARCH(IF(H$1&lt;&gt;"",H$1,"NA"),'MITRE &amp; Controls Mappings'!$F671))),ISNUMBER(SEARCH(IF(H$2&lt;&gt;"",H$2,"NA"),'MITRE &amp; Controls Mappings'!$G671))),ISNUMBER(SEARCH(IF(H$2&lt;&gt;"",H$2,"NA"),'MITRE &amp; Controls Mappings'!$H671))),ISNUMBER(SEARCH(IF(H$3&lt;&gt;"",H$3,"NA"),'MITRE &amp; Controls Mappings'!$I671))),ISNUMBER(SEARCH(IF(H$3&lt;&gt;"",H$3,"NA"),'MITRE &amp; Controls Mappings'!$J671))), 'MITRE &amp; Controls Mappings'!$B671,"")</f>
        <v/>
      </c>
      <c r="I673" t="str">
        <f>IF(OR(OR(OR(OR(OR(ISNUMBER(SEARCH(IF(I$1&lt;&gt;"",I$1,"NA"),'MITRE &amp; Controls Mappings'!$E671)),ISNUMBER(SEARCH(IF(I$1&lt;&gt;"",I$1,"NA"),'MITRE &amp; Controls Mappings'!$F671))),ISNUMBER(SEARCH(IF(I$2&lt;&gt;"",I$2,"NA"),'MITRE &amp; Controls Mappings'!$G671))),ISNUMBER(SEARCH(IF(I$2&lt;&gt;"",I$2,"NA"),'MITRE &amp; Controls Mappings'!$H671))),ISNUMBER(SEARCH(IF(I$3&lt;&gt;"",I$3,"NA"),'MITRE &amp; Controls Mappings'!$I671))),ISNUMBER(SEARCH(IF(I$3&lt;&gt;"",I$3,"NA"),'MITRE &amp; Controls Mappings'!$J671))), 'MITRE &amp; Controls Mappings'!$B671,"")</f>
        <v/>
      </c>
      <c r="J673" t="str">
        <f>IF(OR(OR(OR(OR(OR(ISNUMBER(SEARCH(IF(J$1&lt;&gt;"",J$1,"NA"),'MITRE &amp; Controls Mappings'!$E671)),ISNUMBER(SEARCH(IF(J$1&lt;&gt;"",J$1,"NA"),'MITRE &amp; Controls Mappings'!$F671))),ISNUMBER(SEARCH(IF(J$2&lt;&gt;"",J$2,"NA"),'MITRE &amp; Controls Mappings'!$G671))),ISNUMBER(SEARCH(IF(J$2&lt;&gt;"",J$2,"NA"),'MITRE &amp; Controls Mappings'!$H671))),ISNUMBER(SEARCH(IF(J$3&lt;&gt;"",J$3,"NA"),'MITRE &amp; Controls Mappings'!$I671))),ISNUMBER(SEARCH(IF(J$3&lt;&gt;"",J$3,"NA"),'MITRE &amp; Controls Mappings'!$J671))), 'MITRE &amp; Controls Mappings'!$B671,"")</f>
        <v/>
      </c>
      <c r="K673" t="str">
        <f>IF(OR(OR(OR(OR(OR(ISNUMBER(SEARCH(IF(K$1&lt;&gt;"",K$1,"NA"),'MITRE &amp; Controls Mappings'!$E671)),ISNUMBER(SEARCH(IF(K$1&lt;&gt;"",K$1,"NA"),'MITRE &amp; Controls Mappings'!$F671))),ISNUMBER(SEARCH(IF(K$2&lt;&gt;"",K$2,"NA"),'MITRE &amp; Controls Mappings'!$G671))),ISNUMBER(SEARCH(IF(K$2&lt;&gt;"",K$2,"NA"),'MITRE &amp; Controls Mappings'!$H671))),ISNUMBER(SEARCH(IF(K$3&lt;&gt;"",K$3,"NA"),'MITRE &amp; Controls Mappings'!$I671))),ISNUMBER(SEARCH(IF(K$3&lt;&gt;"",K$3,"NA"),'MITRE &amp; Controls Mappings'!$J671))), 'MITRE &amp; Controls Mappings'!$B671,"")</f>
        <v/>
      </c>
      <c r="L673" s="26" t="str">
        <f>IF('MITRE &amp; Controls Mappings'!D671 &lt;&gt;"",'MITRE &amp; Controls Mappings'!D671,"" )</f>
        <v>(L2) Ensure 'Enable Windows NTP Client' is set to 'Enabled'</v>
      </c>
    </row>
    <row r="674" spans="1:12" x14ac:dyDescent="0.25">
      <c r="A674" t="str">
        <f>IF(COUNTIF(B674:K674,"="&amp;'MITRE &amp; Controls Mappings'!B672)&gt;0,'MITRE &amp; Controls Mappings'!B672,"")</f>
        <v/>
      </c>
      <c r="B674" t="str">
        <f>IF(OR(OR(OR(OR(OR(ISNUMBER(SEARCH(IF(B$1&lt;&gt;"",B$1,"NA"),'MITRE &amp; Controls Mappings'!$E672)),ISNUMBER(SEARCH(IF(B$1&lt;&gt;"",B$1,"NA"),'MITRE &amp; Controls Mappings'!$F672))),ISNUMBER(SEARCH(IF(B$2&lt;&gt;"",B$2,"NA"),'MITRE &amp; Controls Mappings'!$G672))),ISNUMBER(SEARCH(IF(B$2&lt;&gt;"",B$2,"NA"),'MITRE &amp; Controls Mappings'!$H672))),ISNUMBER(SEARCH(IF(B$3&lt;&gt;"",B$3,"NA"),'MITRE &amp; Controls Mappings'!$I672))),ISNUMBER(SEARCH(IF(B$3&lt;&gt;"",B$3,"NA"),'MITRE &amp; Controls Mappings'!$J672))), 'MITRE &amp; Controls Mappings'!$B672,"")</f>
        <v/>
      </c>
      <c r="C674" t="str">
        <f>IF(OR(OR(OR(OR(OR(ISNUMBER(SEARCH(IF(C$1&lt;&gt;"",C$1,"NA"),'MITRE &amp; Controls Mappings'!$E672)),ISNUMBER(SEARCH(IF(C$1&lt;&gt;"",C$1,"NA"),'MITRE &amp; Controls Mappings'!$F672))),ISNUMBER(SEARCH(IF(C$2&lt;&gt;"",C$2,"NA"),'MITRE &amp; Controls Mappings'!$G672))),ISNUMBER(SEARCH(IF(C$2&lt;&gt;"",C$2,"NA"),'MITRE &amp; Controls Mappings'!$H672))),ISNUMBER(SEARCH(IF(C$3&lt;&gt;"",C$3,"NA"),'MITRE &amp; Controls Mappings'!$I672))),ISNUMBER(SEARCH(IF(C$3&lt;&gt;"",C$3,"NA"),'MITRE &amp; Controls Mappings'!$J672))), 'MITRE &amp; Controls Mappings'!$B672,"")</f>
        <v/>
      </c>
      <c r="D674" t="str">
        <f>IF(OR(OR(OR(OR(OR(ISNUMBER(SEARCH(IF(D$1&lt;&gt;"",D$1,"NA"),'MITRE &amp; Controls Mappings'!$E672)),ISNUMBER(SEARCH(IF(D$1&lt;&gt;"",D$1,"NA"),'MITRE &amp; Controls Mappings'!$F672))),ISNUMBER(SEARCH(IF(D$2&lt;&gt;"",D$2,"NA"),'MITRE &amp; Controls Mappings'!$G672))),ISNUMBER(SEARCH(IF(D$2&lt;&gt;"",D$2,"NA"),'MITRE &amp; Controls Mappings'!$H672))),ISNUMBER(SEARCH(IF(D$3&lt;&gt;"",D$3,"NA"),'MITRE &amp; Controls Mappings'!$I672))),ISNUMBER(SEARCH(IF(D$3&lt;&gt;"",D$3,"NA"),'MITRE &amp; Controls Mappings'!$J672))), 'MITRE &amp; Controls Mappings'!$B672,"")</f>
        <v/>
      </c>
      <c r="E674" t="str">
        <f>IF(OR(OR(OR(OR(OR(ISNUMBER(SEARCH(IF(E$1&lt;&gt;"",E$1,"NA"),'MITRE &amp; Controls Mappings'!$E672)),ISNUMBER(SEARCH(IF(E$1&lt;&gt;"",E$1,"NA"),'MITRE &amp; Controls Mappings'!$F672))),ISNUMBER(SEARCH(IF(E$2&lt;&gt;"",E$2,"NA"),'MITRE &amp; Controls Mappings'!$G672))),ISNUMBER(SEARCH(IF(E$2&lt;&gt;"",E$2,"NA"),'MITRE &amp; Controls Mappings'!$H672))),ISNUMBER(SEARCH(IF(E$3&lt;&gt;"",E$3,"NA"),'MITRE &amp; Controls Mappings'!$I672))),ISNUMBER(SEARCH(IF(E$3&lt;&gt;"",E$3,"NA"),'MITRE &amp; Controls Mappings'!$J672))), 'MITRE &amp; Controls Mappings'!$B672,"")</f>
        <v/>
      </c>
      <c r="F674" t="str">
        <f>IF(OR(OR(OR(OR(OR(ISNUMBER(SEARCH(IF(F$1&lt;&gt;"",F$1,"NA"),'MITRE &amp; Controls Mappings'!$E672)),ISNUMBER(SEARCH(IF(F$1&lt;&gt;"",F$1,"NA"),'MITRE &amp; Controls Mappings'!$F672))),ISNUMBER(SEARCH(IF(F$2&lt;&gt;"",F$2,"NA"),'MITRE &amp; Controls Mappings'!$G672))),ISNUMBER(SEARCH(IF(F$2&lt;&gt;"",F$2,"NA"),'MITRE &amp; Controls Mappings'!$H672))),ISNUMBER(SEARCH(IF(F$3&lt;&gt;"",F$3,"NA"),'MITRE &amp; Controls Mappings'!$I672))),ISNUMBER(SEARCH(IF(F$3&lt;&gt;"",F$3,"NA"),'MITRE &amp; Controls Mappings'!$J672))), 'MITRE &amp; Controls Mappings'!$B672,"")</f>
        <v/>
      </c>
      <c r="G674" t="str">
        <f>IF(OR(OR(OR(OR(OR(ISNUMBER(SEARCH(IF(G$1&lt;&gt;"",G$1,"NA"),'MITRE &amp; Controls Mappings'!$E672)),ISNUMBER(SEARCH(IF(G$1&lt;&gt;"",G$1,"NA"),'MITRE &amp; Controls Mappings'!$F672))),ISNUMBER(SEARCH(IF(G$2&lt;&gt;"",G$2,"NA"),'MITRE &amp; Controls Mappings'!$G672))),ISNUMBER(SEARCH(IF(G$2&lt;&gt;"",G$2,"NA"),'MITRE &amp; Controls Mappings'!$H672))),ISNUMBER(SEARCH(IF(G$3&lt;&gt;"",G$3,"NA"),'MITRE &amp; Controls Mappings'!$I672))),ISNUMBER(SEARCH(IF(G$3&lt;&gt;"",G$3,"NA"),'MITRE &amp; Controls Mappings'!$J672))), 'MITRE &amp; Controls Mappings'!$B672,"")</f>
        <v/>
      </c>
      <c r="H674" t="str">
        <f>IF(OR(OR(OR(OR(OR(ISNUMBER(SEARCH(IF(H$1&lt;&gt;"",H$1,"NA"),'MITRE &amp; Controls Mappings'!$E672)),ISNUMBER(SEARCH(IF(H$1&lt;&gt;"",H$1,"NA"),'MITRE &amp; Controls Mappings'!$F672))),ISNUMBER(SEARCH(IF(H$2&lt;&gt;"",H$2,"NA"),'MITRE &amp; Controls Mappings'!$G672))),ISNUMBER(SEARCH(IF(H$2&lt;&gt;"",H$2,"NA"),'MITRE &amp; Controls Mappings'!$H672))),ISNUMBER(SEARCH(IF(H$3&lt;&gt;"",H$3,"NA"),'MITRE &amp; Controls Mappings'!$I672))),ISNUMBER(SEARCH(IF(H$3&lt;&gt;"",H$3,"NA"),'MITRE &amp; Controls Mappings'!$J672))), 'MITRE &amp; Controls Mappings'!$B672,"")</f>
        <v/>
      </c>
      <c r="I674" t="str">
        <f>IF(OR(OR(OR(OR(OR(ISNUMBER(SEARCH(IF(I$1&lt;&gt;"",I$1,"NA"),'MITRE &amp; Controls Mappings'!$E672)),ISNUMBER(SEARCH(IF(I$1&lt;&gt;"",I$1,"NA"),'MITRE &amp; Controls Mappings'!$F672))),ISNUMBER(SEARCH(IF(I$2&lt;&gt;"",I$2,"NA"),'MITRE &amp; Controls Mappings'!$G672))),ISNUMBER(SEARCH(IF(I$2&lt;&gt;"",I$2,"NA"),'MITRE &amp; Controls Mappings'!$H672))),ISNUMBER(SEARCH(IF(I$3&lt;&gt;"",I$3,"NA"),'MITRE &amp; Controls Mappings'!$I672))),ISNUMBER(SEARCH(IF(I$3&lt;&gt;"",I$3,"NA"),'MITRE &amp; Controls Mappings'!$J672))), 'MITRE &amp; Controls Mappings'!$B672,"")</f>
        <v/>
      </c>
      <c r="J674" t="str">
        <f>IF(OR(OR(OR(OR(OR(ISNUMBER(SEARCH(IF(J$1&lt;&gt;"",J$1,"NA"),'MITRE &amp; Controls Mappings'!$E672)),ISNUMBER(SEARCH(IF(J$1&lt;&gt;"",J$1,"NA"),'MITRE &amp; Controls Mappings'!$F672))),ISNUMBER(SEARCH(IF(J$2&lt;&gt;"",J$2,"NA"),'MITRE &amp; Controls Mappings'!$G672))),ISNUMBER(SEARCH(IF(J$2&lt;&gt;"",J$2,"NA"),'MITRE &amp; Controls Mappings'!$H672))),ISNUMBER(SEARCH(IF(J$3&lt;&gt;"",J$3,"NA"),'MITRE &amp; Controls Mappings'!$I672))),ISNUMBER(SEARCH(IF(J$3&lt;&gt;"",J$3,"NA"),'MITRE &amp; Controls Mappings'!$J672))), 'MITRE &amp; Controls Mappings'!$B672,"")</f>
        <v/>
      </c>
      <c r="K674" t="str">
        <f>IF(OR(OR(OR(OR(OR(ISNUMBER(SEARCH(IF(K$1&lt;&gt;"",K$1,"NA"),'MITRE &amp; Controls Mappings'!$E672)),ISNUMBER(SEARCH(IF(K$1&lt;&gt;"",K$1,"NA"),'MITRE &amp; Controls Mappings'!$F672))),ISNUMBER(SEARCH(IF(K$2&lt;&gt;"",K$2,"NA"),'MITRE &amp; Controls Mappings'!$G672))),ISNUMBER(SEARCH(IF(K$2&lt;&gt;"",K$2,"NA"),'MITRE &amp; Controls Mappings'!$H672))),ISNUMBER(SEARCH(IF(K$3&lt;&gt;"",K$3,"NA"),'MITRE &amp; Controls Mappings'!$I672))),ISNUMBER(SEARCH(IF(K$3&lt;&gt;"",K$3,"NA"),'MITRE &amp; Controls Mappings'!$J672))), 'MITRE &amp; Controls Mappings'!$B672,"")</f>
        <v/>
      </c>
      <c r="L674" s="26" t="str">
        <f>IF('MITRE &amp; Controls Mappings'!D672 &lt;&gt;"",'MITRE &amp; Controls Mappings'!D672,"" )</f>
        <v>(L2) Ensure 'Enable Windows NTP Client' is set to 'Enabled'</v>
      </c>
    </row>
    <row r="675" spans="1:12" x14ac:dyDescent="0.25">
      <c r="A675" t="str">
        <f>IF(COUNTIF(B675:K675,"="&amp;'MITRE &amp; Controls Mappings'!B673)&gt;0,'MITRE &amp; Controls Mappings'!B673,"")</f>
        <v/>
      </c>
      <c r="B675" t="str">
        <f>IF(OR(OR(OR(OR(OR(ISNUMBER(SEARCH(IF(B$1&lt;&gt;"",B$1,"NA"),'MITRE &amp; Controls Mappings'!$E673)),ISNUMBER(SEARCH(IF(B$1&lt;&gt;"",B$1,"NA"),'MITRE &amp; Controls Mappings'!$F673))),ISNUMBER(SEARCH(IF(B$2&lt;&gt;"",B$2,"NA"),'MITRE &amp; Controls Mappings'!$G673))),ISNUMBER(SEARCH(IF(B$2&lt;&gt;"",B$2,"NA"),'MITRE &amp; Controls Mappings'!$H673))),ISNUMBER(SEARCH(IF(B$3&lt;&gt;"",B$3,"NA"),'MITRE &amp; Controls Mappings'!$I673))),ISNUMBER(SEARCH(IF(B$3&lt;&gt;"",B$3,"NA"),'MITRE &amp; Controls Mappings'!$J673))), 'MITRE &amp; Controls Mappings'!$B673,"")</f>
        <v/>
      </c>
      <c r="C675" t="str">
        <f>IF(OR(OR(OR(OR(OR(ISNUMBER(SEARCH(IF(C$1&lt;&gt;"",C$1,"NA"),'MITRE &amp; Controls Mappings'!$E673)),ISNUMBER(SEARCH(IF(C$1&lt;&gt;"",C$1,"NA"),'MITRE &amp; Controls Mappings'!$F673))),ISNUMBER(SEARCH(IF(C$2&lt;&gt;"",C$2,"NA"),'MITRE &amp; Controls Mappings'!$G673))),ISNUMBER(SEARCH(IF(C$2&lt;&gt;"",C$2,"NA"),'MITRE &amp; Controls Mappings'!$H673))),ISNUMBER(SEARCH(IF(C$3&lt;&gt;"",C$3,"NA"),'MITRE &amp; Controls Mappings'!$I673))),ISNUMBER(SEARCH(IF(C$3&lt;&gt;"",C$3,"NA"),'MITRE &amp; Controls Mappings'!$J673))), 'MITRE &amp; Controls Mappings'!$B673,"")</f>
        <v/>
      </c>
      <c r="D675" t="str">
        <f>IF(OR(OR(OR(OR(OR(ISNUMBER(SEARCH(IF(D$1&lt;&gt;"",D$1,"NA"),'MITRE &amp; Controls Mappings'!$E673)),ISNUMBER(SEARCH(IF(D$1&lt;&gt;"",D$1,"NA"),'MITRE &amp; Controls Mappings'!$F673))),ISNUMBER(SEARCH(IF(D$2&lt;&gt;"",D$2,"NA"),'MITRE &amp; Controls Mappings'!$G673))),ISNUMBER(SEARCH(IF(D$2&lt;&gt;"",D$2,"NA"),'MITRE &amp; Controls Mappings'!$H673))),ISNUMBER(SEARCH(IF(D$3&lt;&gt;"",D$3,"NA"),'MITRE &amp; Controls Mappings'!$I673))),ISNUMBER(SEARCH(IF(D$3&lt;&gt;"",D$3,"NA"),'MITRE &amp; Controls Mappings'!$J673))), 'MITRE &amp; Controls Mappings'!$B673,"")</f>
        <v/>
      </c>
      <c r="E675" t="str">
        <f>IF(OR(OR(OR(OR(OR(ISNUMBER(SEARCH(IF(E$1&lt;&gt;"",E$1,"NA"),'MITRE &amp; Controls Mappings'!$E673)),ISNUMBER(SEARCH(IF(E$1&lt;&gt;"",E$1,"NA"),'MITRE &amp; Controls Mappings'!$F673))),ISNUMBER(SEARCH(IF(E$2&lt;&gt;"",E$2,"NA"),'MITRE &amp; Controls Mappings'!$G673))),ISNUMBER(SEARCH(IF(E$2&lt;&gt;"",E$2,"NA"),'MITRE &amp; Controls Mappings'!$H673))),ISNUMBER(SEARCH(IF(E$3&lt;&gt;"",E$3,"NA"),'MITRE &amp; Controls Mappings'!$I673))),ISNUMBER(SEARCH(IF(E$3&lt;&gt;"",E$3,"NA"),'MITRE &amp; Controls Mappings'!$J673))), 'MITRE &amp; Controls Mappings'!$B673,"")</f>
        <v/>
      </c>
      <c r="F675" t="str">
        <f>IF(OR(OR(OR(OR(OR(ISNUMBER(SEARCH(IF(F$1&lt;&gt;"",F$1,"NA"),'MITRE &amp; Controls Mappings'!$E673)),ISNUMBER(SEARCH(IF(F$1&lt;&gt;"",F$1,"NA"),'MITRE &amp; Controls Mappings'!$F673))),ISNUMBER(SEARCH(IF(F$2&lt;&gt;"",F$2,"NA"),'MITRE &amp; Controls Mappings'!$G673))),ISNUMBER(SEARCH(IF(F$2&lt;&gt;"",F$2,"NA"),'MITRE &amp; Controls Mappings'!$H673))),ISNUMBER(SEARCH(IF(F$3&lt;&gt;"",F$3,"NA"),'MITRE &amp; Controls Mappings'!$I673))),ISNUMBER(SEARCH(IF(F$3&lt;&gt;"",F$3,"NA"),'MITRE &amp; Controls Mappings'!$J673))), 'MITRE &amp; Controls Mappings'!$B673,"")</f>
        <v/>
      </c>
      <c r="G675" t="str">
        <f>IF(OR(OR(OR(OR(OR(ISNUMBER(SEARCH(IF(G$1&lt;&gt;"",G$1,"NA"),'MITRE &amp; Controls Mappings'!$E673)),ISNUMBER(SEARCH(IF(G$1&lt;&gt;"",G$1,"NA"),'MITRE &amp; Controls Mappings'!$F673))),ISNUMBER(SEARCH(IF(G$2&lt;&gt;"",G$2,"NA"),'MITRE &amp; Controls Mappings'!$G673))),ISNUMBER(SEARCH(IF(G$2&lt;&gt;"",G$2,"NA"),'MITRE &amp; Controls Mappings'!$H673))),ISNUMBER(SEARCH(IF(G$3&lt;&gt;"",G$3,"NA"),'MITRE &amp; Controls Mappings'!$I673))),ISNUMBER(SEARCH(IF(G$3&lt;&gt;"",G$3,"NA"),'MITRE &amp; Controls Mappings'!$J673))), 'MITRE &amp; Controls Mappings'!$B673,"")</f>
        <v/>
      </c>
      <c r="H675" t="str">
        <f>IF(OR(OR(OR(OR(OR(ISNUMBER(SEARCH(IF(H$1&lt;&gt;"",H$1,"NA"),'MITRE &amp; Controls Mappings'!$E673)),ISNUMBER(SEARCH(IF(H$1&lt;&gt;"",H$1,"NA"),'MITRE &amp; Controls Mappings'!$F673))),ISNUMBER(SEARCH(IF(H$2&lt;&gt;"",H$2,"NA"),'MITRE &amp; Controls Mappings'!$G673))),ISNUMBER(SEARCH(IF(H$2&lt;&gt;"",H$2,"NA"),'MITRE &amp; Controls Mappings'!$H673))),ISNUMBER(SEARCH(IF(H$3&lt;&gt;"",H$3,"NA"),'MITRE &amp; Controls Mappings'!$I673))),ISNUMBER(SEARCH(IF(H$3&lt;&gt;"",H$3,"NA"),'MITRE &amp; Controls Mappings'!$J673))), 'MITRE &amp; Controls Mappings'!$B673,"")</f>
        <v/>
      </c>
      <c r="I675" t="str">
        <f>IF(OR(OR(OR(OR(OR(ISNUMBER(SEARCH(IF(I$1&lt;&gt;"",I$1,"NA"),'MITRE &amp; Controls Mappings'!$E673)),ISNUMBER(SEARCH(IF(I$1&lt;&gt;"",I$1,"NA"),'MITRE &amp; Controls Mappings'!$F673))),ISNUMBER(SEARCH(IF(I$2&lt;&gt;"",I$2,"NA"),'MITRE &amp; Controls Mappings'!$G673))),ISNUMBER(SEARCH(IF(I$2&lt;&gt;"",I$2,"NA"),'MITRE &amp; Controls Mappings'!$H673))),ISNUMBER(SEARCH(IF(I$3&lt;&gt;"",I$3,"NA"),'MITRE &amp; Controls Mappings'!$I673))),ISNUMBER(SEARCH(IF(I$3&lt;&gt;"",I$3,"NA"),'MITRE &amp; Controls Mappings'!$J673))), 'MITRE &amp; Controls Mappings'!$B673,"")</f>
        <v/>
      </c>
      <c r="J675" t="str">
        <f>IF(OR(OR(OR(OR(OR(ISNUMBER(SEARCH(IF(J$1&lt;&gt;"",J$1,"NA"),'MITRE &amp; Controls Mappings'!$E673)),ISNUMBER(SEARCH(IF(J$1&lt;&gt;"",J$1,"NA"),'MITRE &amp; Controls Mappings'!$F673))),ISNUMBER(SEARCH(IF(J$2&lt;&gt;"",J$2,"NA"),'MITRE &amp; Controls Mappings'!$G673))),ISNUMBER(SEARCH(IF(J$2&lt;&gt;"",J$2,"NA"),'MITRE &amp; Controls Mappings'!$H673))),ISNUMBER(SEARCH(IF(J$3&lt;&gt;"",J$3,"NA"),'MITRE &amp; Controls Mappings'!$I673))),ISNUMBER(SEARCH(IF(J$3&lt;&gt;"",J$3,"NA"),'MITRE &amp; Controls Mappings'!$J673))), 'MITRE &amp; Controls Mappings'!$B673,"")</f>
        <v/>
      </c>
      <c r="K675" t="str">
        <f>IF(OR(OR(OR(OR(OR(ISNUMBER(SEARCH(IF(K$1&lt;&gt;"",K$1,"NA"),'MITRE &amp; Controls Mappings'!$E673)),ISNUMBER(SEARCH(IF(K$1&lt;&gt;"",K$1,"NA"),'MITRE &amp; Controls Mappings'!$F673))),ISNUMBER(SEARCH(IF(K$2&lt;&gt;"",K$2,"NA"),'MITRE &amp; Controls Mappings'!$G673))),ISNUMBER(SEARCH(IF(K$2&lt;&gt;"",K$2,"NA"),'MITRE &amp; Controls Mappings'!$H673))),ISNUMBER(SEARCH(IF(K$3&lt;&gt;"",K$3,"NA"),'MITRE &amp; Controls Mappings'!$I673))),ISNUMBER(SEARCH(IF(K$3&lt;&gt;"",K$3,"NA"),'MITRE &amp; Controls Mappings'!$J673))), 'MITRE &amp; Controls Mappings'!$B673,"")</f>
        <v/>
      </c>
      <c r="L675" s="26" t="str">
        <f>IF('MITRE &amp; Controls Mappings'!D673 &lt;&gt;"",'MITRE &amp; Controls Mappings'!D673,"" )</f>
        <v>(L2) Ensure 'Enable Windows NTP Server' is set to 'Disabled' (MS only)</v>
      </c>
    </row>
    <row r="676" spans="1:12" x14ac:dyDescent="0.25">
      <c r="A676" t="str">
        <f>IF(COUNTIF(B676:K676,"="&amp;'MITRE &amp; Controls Mappings'!B674)&gt;0,'MITRE &amp; Controls Mappings'!B674,"")</f>
        <v/>
      </c>
      <c r="B676" t="str">
        <f>IF(OR(OR(OR(OR(OR(ISNUMBER(SEARCH(IF(B$1&lt;&gt;"",B$1,"NA"),'MITRE &amp; Controls Mappings'!$E674)),ISNUMBER(SEARCH(IF(B$1&lt;&gt;"",B$1,"NA"),'MITRE &amp; Controls Mappings'!$F674))),ISNUMBER(SEARCH(IF(B$2&lt;&gt;"",B$2,"NA"),'MITRE &amp; Controls Mappings'!$G674))),ISNUMBER(SEARCH(IF(B$2&lt;&gt;"",B$2,"NA"),'MITRE &amp; Controls Mappings'!$H674))),ISNUMBER(SEARCH(IF(B$3&lt;&gt;"",B$3,"NA"),'MITRE &amp; Controls Mappings'!$I674))),ISNUMBER(SEARCH(IF(B$3&lt;&gt;"",B$3,"NA"),'MITRE &amp; Controls Mappings'!$J674))), 'MITRE &amp; Controls Mappings'!$B674,"")</f>
        <v/>
      </c>
      <c r="C676" t="str">
        <f>IF(OR(OR(OR(OR(OR(ISNUMBER(SEARCH(IF(C$1&lt;&gt;"",C$1,"NA"),'MITRE &amp; Controls Mappings'!$E674)),ISNUMBER(SEARCH(IF(C$1&lt;&gt;"",C$1,"NA"),'MITRE &amp; Controls Mappings'!$F674))),ISNUMBER(SEARCH(IF(C$2&lt;&gt;"",C$2,"NA"),'MITRE &amp; Controls Mappings'!$G674))),ISNUMBER(SEARCH(IF(C$2&lt;&gt;"",C$2,"NA"),'MITRE &amp; Controls Mappings'!$H674))),ISNUMBER(SEARCH(IF(C$3&lt;&gt;"",C$3,"NA"),'MITRE &amp; Controls Mappings'!$I674))),ISNUMBER(SEARCH(IF(C$3&lt;&gt;"",C$3,"NA"),'MITRE &amp; Controls Mappings'!$J674))), 'MITRE &amp; Controls Mappings'!$B674,"")</f>
        <v/>
      </c>
      <c r="D676" t="str">
        <f>IF(OR(OR(OR(OR(OR(ISNUMBER(SEARCH(IF(D$1&lt;&gt;"",D$1,"NA"),'MITRE &amp; Controls Mappings'!$E674)),ISNUMBER(SEARCH(IF(D$1&lt;&gt;"",D$1,"NA"),'MITRE &amp; Controls Mappings'!$F674))),ISNUMBER(SEARCH(IF(D$2&lt;&gt;"",D$2,"NA"),'MITRE &amp; Controls Mappings'!$G674))),ISNUMBER(SEARCH(IF(D$2&lt;&gt;"",D$2,"NA"),'MITRE &amp; Controls Mappings'!$H674))),ISNUMBER(SEARCH(IF(D$3&lt;&gt;"",D$3,"NA"),'MITRE &amp; Controls Mappings'!$I674))),ISNUMBER(SEARCH(IF(D$3&lt;&gt;"",D$3,"NA"),'MITRE &amp; Controls Mappings'!$J674))), 'MITRE &amp; Controls Mappings'!$B674,"")</f>
        <v/>
      </c>
      <c r="E676" t="str">
        <f>IF(OR(OR(OR(OR(OR(ISNUMBER(SEARCH(IF(E$1&lt;&gt;"",E$1,"NA"),'MITRE &amp; Controls Mappings'!$E674)),ISNUMBER(SEARCH(IF(E$1&lt;&gt;"",E$1,"NA"),'MITRE &amp; Controls Mappings'!$F674))),ISNUMBER(SEARCH(IF(E$2&lt;&gt;"",E$2,"NA"),'MITRE &amp; Controls Mappings'!$G674))),ISNUMBER(SEARCH(IF(E$2&lt;&gt;"",E$2,"NA"),'MITRE &amp; Controls Mappings'!$H674))),ISNUMBER(SEARCH(IF(E$3&lt;&gt;"",E$3,"NA"),'MITRE &amp; Controls Mappings'!$I674))),ISNUMBER(SEARCH(IF(E$3&lt;&gt;"",E$3,"NA"),'MITRE &amp; Controls Mappings'!$J674))), 'MITRE &amp; Controls Mappings'!$B674,"")</f>
        <v/>
      </c>
      <c r="F676" t="str">
        <f>IF(OR(OR(OR(OR(OR(ISNUMBER(SEARCH(IF(F$1&lt;&gt;"",F$1,"NA"),'MITRE &amp; Controls Mappings'!$E674)),ISNUMBER(SEARCH(IF(F$1&lt;&gt;"",F$1,"NA"),'MITRE &amp; Controls Mappings'!$F674))),ISNUMBER(SEARCH(IF(F$2&lt;&gt;"",F$2,"NA"),'MITRE &amp; Controls Mappings'!$G674))),ISNUMBER(SEARCH(IF(F$2&lt;&gt;"",F$2,"NA"),'MITRE &amp; Controls Mappings'!$H674))),ISNUMBER(SEARCH(IF(F$3&lt;&gt;"",F$3,"NA"),'MITRE &amp; Controls Mappings'!$I674))),ISNUMBER(SEARCH(IF(F$3&lt;&gt;"",F$3,"NA"),'MITRE &amp; Controls Mappings'!$J674))), 'MITRE &amp; Controls Mappings'!$B674,"")</f>
        <v/>
      </c>
      <c r="G676" t="str">
        <f>IF(OR(OR(OR(OR(OR(ISNUMBER(SEARCH(IF(G$1&lt;&gt;"",G$1,"NA"),'MITRE &amp; Controls Mappings'!$E674)),ISNUMBER(SEARCH(IF(G$1&lt;&gt;"",G$1,"NA"),'MITRE &amp; Controls Mappings'!$F674))),ISNUMBER(SEARCH(IF(G$2&lt;&gt;"",G$2,"NA"),'MITRE &amp; Controls Mappings'!$G674))),ISNUMBER(SEARCH(IF(G$2&lt;&gt;"",G$2,"NA"),'MITRE &amp; Controls Mappings'!$H674))),ISNUMBER(SEARCH(IF(G$3&lt;&gt;"",G$3,"NA"),'MITRE &amp; Controls Mappings'!$I674))),ISNUMBER(SEARCH(IF(G$3&lt;&gt;"",G$3,"NA"),'MITRE &amp; Controls Mappings'!$J674))), 'MITRE &amp; Controls Mappings'!$B674,"")</f>
        <v/>
      </c>
      <c r="H676" t="str">
        <f>IF(OR(OR(OR(OR(OR(ISNUMBER(SEARCH(IF(H$1&lt;&gt;"",H$1,"NA"),'MITRE &amp; Controls Mappings'!$E674)),ISNUMBER(SEARCH(IF(H$1&lt;&gt;"",H$1,"NA"),'MITRE &amp; Controls Mappings'!$F674))),ISNUMBER(SEARCH(IF(H$2&lt;&gt;"",H$2,"NA"),'MITRE &amp; Controls Mappings'!$G674))),ISNUMBER(SEARCH(IF(H$2&lt;&gt;"",H$2,"NA"),'MITRE &amp; Controls Mappings'!$H674))),ISNUMBER(SEARCH(IF(H$3&lt;&gt;"",H$3,"NA"),'MITRE &amp; Controls Mappings'!$I674))),ISNUMBER(SEARCH(IF(H$3&lt;&gt;"",H$3,"NA"),'MITRE &amp; Controls Mappings'!$J674))), 'MITRE &amp; Controls Mappings'!$B674,"")</f>
        <v/>
      </c>
      <c r="I676" t="str">
        <f>IF(OR(OR(OR(OR(OR(ISNUMBER(SEARCH(IF(I$1&lt;&gt;"",I$1,"NA"),'MITRE &amp; Controls Mappings'!$E674)),ISNUMBER(SEARCH(IF(I$1&lt;&gt;"",I$1,"NA"),'MITRE &amp; Controls Mappings'!$F674))),ISNUMBER(SEARCH(IF(I$2&lt;&gt;"",I$2,"NA"),'MITRE &amp; Controls Mappings'!$G674))),ISNUMBER(SEARCH(IF(I$2&lt;&gt;"",I$2,"NA"),'MITRE &amp; Controls Mappings'!$H674))),ISNUMBER(SEARCH(IF(I$3&lt;&gt;"",I$3,"NA"),'MITRE &amp; Controls Mappings'!$I674))),ISNUMBER(SEARCH(IF(I$3&lt;&gt;"",I$3,"NA"),'MITRE &amp; Controls Mappings'!$J674))), 'MITRE &amp; Controls Mappings'!$B674,"")</f>
        <v/>
      </c>
      <c r="J676" t="str">
        <f>IF(OR(OR(OR(OR(OR(ISNUMBER(SEARCH(IF(J$1&lt;&gt;"",J$1,"NA"),'MITRE &amp; Controls Mappings'!$E674)),ISNUMBER(SEARCH(IF(J$1&lt;&gt;"",J$1,"NA"),'MITRE &amp; Controls Mappings'!$F674))),ISNUMBER(SEARCH(IF(J$2&lt;&gt;"",J$2,"NA"),'MITRE &amp; Controls Mappings'!$G674))),ISNUMBER(SEARCH(IF(J$2&lt;&gt;"",J$2,"NA"),'MITRE &amp; Controls Mappings'!$H674))),ISNUMBER(SEARCH(IF(J$3&lt;&gt;"",J$3,"NA"),'MITRE &amp; Controls Mappings'!$I674))),ISNUMBER(SEARCH(IF(J$3&lt;&gt;"",J$3,"NA"),'MITRE &amp; Controls Mappings'!$J674))), 'MITRE &amp; Controls Mappings'!$B674,"")</f>
        <v/>
      </c>
      <c r="K676" t="str">
        <f>IF(OR(OR(OR(OR(OR(ISNUMBER(SEARCH(IF(K$1&lt;&gt;"",K$1,"NA"),'MITRE &amp; Controls Mappings'!$E674)),ISNUMBER(SEARCH(IF(K$1&lt;&gt;"",K$1,"NA"),'MITRE &amp; Controls Mappings'!$F674))),ISNUMBER(SEARCH(IF(K$2&lt;&gt;"",K$2,"NA"),'MITRE &amp; Controls Mappings'!$G674))),ISNUMBER(SEARCH(IF(K$2&lt;&gt;"",K$2,"NA"),'MITRE &amp; Controls Mappings'!$H674))),ISNUMBER(SEARCH(IF(K$3&lt;&gt;"",K$3,"NA"),'MITRE &amp; Controls Mappings'!$I674))),ISNUMBER(SEARCH(IF(K$3&lt;&gt;"",K$3,"NA"),'MITRE &amp; Controls Mappings'!$J674))), 'MITRE &amp; Controls Mappings'!$B674,"")</f>
        <v/>
      </c>
      <c r="L676" s="26" t="str">
        <f>IF('MITRE &amp; Controls Mappings'!D674 &lt;&gt;"",'MITRE &amp; Controls Mappings'!D674,"" )</f>
        <v>Windows Components</v>
      </c>
    </row>
    <row r="677" spans="1:12" x14ac:dyDescent="0.25">
      <c r="A677" t="str">
        <f>IF(COUNTIF(B677:K677,"="&amp;'MITRE &amp; Controls Mappings'!B675)&gt;0,'MITRE &amp; Controls Mappings'!B675,"")</f>
        <v/>
      </c>
      <c r="B677" t="str">
        <f>IF(OR(OR(OR(OR(OR(ISNUMBER(SEARCH(IF(B$1&lt;&gt;"",B$1,"NA"),'MITRE &amp; Controls Mappings'!$E675)),ISNUMBER(SEARCH(IF(B$1&lt;&gt;"",B$1,"NA"),'MITRE &amp; Controls Mappings'!$F675))),ISNUMBER(SEARCH(IF(B$2&lt;&gt;"",B$2,"NA"),'MITRE &amp; Controls Mappings'!$G675))),ISNUMBER(SEARCH(IF(B$2&lt;&gt;"",B$2,"NA"),'MITRE &amp; Controls Mappings'!$H675))),ISNUMBER(SEARCH(IF(B$3&lt;&gt;"",B$3,"NA"),'MITRE &amp; Controls Mappings'!$I675))),ISNUMBER(SEARCH(IF(B$3&lt;&gt;"",B$3,"NA"),'MITRE &amp; Controls Mappings'!$J675))), 'MITRE &amp; Controls Mappings'!$B675,"")</f>
        <v/>
      </c>
      <c r="C677" t="str">
        <f>IF(OR(OR(OR(OR(OR(ISNUMBER(SEARCH(IF(C$1&lt;&gt;"",C$1,"NA"),'MITRE &amp; Controls Mappings'!$E675)),ISNUMBER(SEARCH(IF(C$1&lt;&gt;"",C$1,"NA"),'MITRE &amp; Controls Mappings'!$F675))),ISNUMBER(SEARCH(IF(C$2&lt;&gt;"",C$2,"NA"),'MITRE &amp; Controls Mappings'!$G675))),ISNUMBER(SEARCH(IF(C$2&lt;&gt;"",C$2,"NA"),'MITRE &amp; Controls Mappings'!$H675))),ISNUMBER(SEARCH(IF(C$3&lt;&gt;"",C$3,"NA"),'MITRE &amp; Controls Mappings'!$I675))),ISNUMBER(SEARCH(IF(C$3&lt;&gt;"",C$3,"NA"),'MITRE &amp; Controls Mappings'!$J675))), 'MITRE &amp; Controls Mappings'!$B675,"")</f>
        <v/>
      </c>
      <c r="D677" t="str">
        <f>IF(OR(OR(OR(OR(OR(ISNUMBER(SEARCH(IF(D$1&lt;&gt;"",D$1,"NA"),'MITRE &amp; Controls Mappings'!$E675)),ISNUMBER(SEARCH(IF(D$1&lt;&gt;"",D$1,"NA"),'MITRE &amp; Controls Mappings'!$F675))),ISNUMBER(SEARCH(IF(D$2&lt;&gt;"",D$2,"NA"),'MITRE &amp; Controls Mappings'!$G675))),ISNUMBER(SEARCH(IF(D$2&lt;&gt;"",D$2,"NA"),'MITRE &amp; Controls Mappings'!$H675))),ISNUMBER(SEARCH(IF(D$3&lt;&gt;"",D$3,"NA"),'MITRE &amp; Controls Mappings'!$I675))),ISNUMBER(SEARCH(IF(D$3&lt;&gt;"",D$3,"NA"),'MITRE &amp; Controls Mappings'!$J675))), 'MITRE &amp; Controls Mappings'!$B675,"")</f>
        <v/>
      </c>
      <c r="E677" t="str">
        <f>IF(OR(OR(OR(OR(OR(ISNUMBER(SEARCH(IF(E$1&lt;&gt;"",E$1,"NA"),'MITRE &amp; Controls Mappings'!$E675)),ISNUMBER(SEARCH(IF(E$1&lt;&gt;"",E$1,"NA"),'MITRE &amp; Controls Mappings'!$F675))),ISNUMBER(SEARCH(IF(E$2&lt;&gt;"",E$2,"NA"),'MITRE &amp; Controls Mappings'!$G675))),ISNUMBER(SEARCH(IF(E$2&lt;&gt;"",E$2,"NA"),'MITRE &amp; Controls Mappings'!$H675))),ISNUMBER(SEARCH(IF(E$3&lt;&gt;"",E$3,"NA"),'MITRE &amp; Controls Mappings'!$I675))),ISNUMBER(SEARCH(IF(E$3&lt;&gt;"",E$3,"NA"),'MITRE &amp; Controls Mappings'!$J675))), 'MITRE &amp; Controls Mappings'!$B675,"")</f>
        <v/>
      </c>
      <c r="F677" t="str">
        <f>IF(OR(OR(OR(OR(OR(ISNUMBER(SEARCH(IF(F$1&lt;&gt;"",F$1,"NA"),'MITRE &amp; Controls Mappings'!$E675)),ISNUMBER(SEARCH(IF(F$1&lt;&gt;"",F$1,"NA"),'MITRE &amp; Controls Mappings'!$F675))),ISNUMBER(SEARCH(IF(F$2&lt;&gt;"",F$2,"NA"),'MITRE &amp; Controls Mappings'!$G675))),ISNUMBER(SEARCH(IF(F$2&lt;&gt;"",F$2,"NA"),'MITRE &amp; Controls Mappings'!$H675))),ISNUMBER(SEARCH(IF(F$3&lt;&gt;"",F$3,"NA"),'MITRE &amp; Controls Mappings'!$I675))),ISNUMBER(SEARCH(IF(F$3&lt;&gt;"",F$3,"NA"),'MITRE &amp; Controls Mappings'!$J675))), 'MITRE &amp; Controls Mappings'!$B675,"")</f>
        <v/>
      </c>
      <c r="G677" t="str">
        <f>IF(OR(OR(OR(OR(OR(ISNUMBER(SEARCH(IF(G$1&lt;&gt;"",G$1,"NA"),'MITRE &amp; Controls Mappings'!$E675)),ISNUMBER(SEARCH(IF(G$1&lt;&gt;"",G$1,"NA"),'MITRE &amp; Controls Mappings'!$F675))),ISNUMBER(SEARCH(IF(G$2&lt;&gt;"",G$2,"NA"),'MITRE &amp; Controls Mappings'!$G675))),ISNUMBER(SEARCH(IF(G$2&lt;&gt;"",G$2,"NA"),'MITRE &amp; Controls Mappings'!$H675))),ISNUMBER(SEARCH(IF(G$3&lt;&gt;"",G$3,"NA"),'MITRE &amp; Controls Mappings'!$I675))),ISNUMBER(SEARCH(IF(G$3&lt;&gt;"",G$3,"NA"),'MITRE &amp; Controls Mappings'!$J675))), 'MITRE &amp; Controls Mappings'!$B675,"")</f>
        <v/>
      </c>
      <c r="H677" t="str">
        <f>IF(OR(OR(OR(OR(OR(ISNUMBER(SEARCH(IF(H$1&lt;&gt;"",H$1,"NA"),'MITRE &amp; Controls Mappings'!$E675)),ISNUMBER(SEARCH(IF(H$1&lt;&gt;"",H$1,"NA"),'MITRE &amp; Controls Mappings'!$F675))),ISNUMBER(SEARCH(IF(H$2&lt;&gt;"",H$2,"NA"),'MITRE &amp; Controls Mappings'!$G675))),ISNUMBER(SEARCH(IF(H$2&lt;&gt;"",H$2,"NA"),'MITRE &amp; Controls Mappings'!$H675))),ISNUMBER(SEARCH(IF(H$3&lt;&gt;"",H$3,"NA"),'MITRE &amp; Controls Mappings'!$I675))),ISNUMBER(SEARCH(IF(H$3&lt;&gt;"",H$3,"NA"),'MITRE &amp; Controls Mappings'!$J675))), 'MITRE &amp; Controls Mappings'!$B675,"")</f>
        <v/>
      </c>
      <c r="I677" t="str">
        <f>IF(OR(OR(OR(OR(OR(ISNUMBER(SEARCH(IF(I$1&lt;&gt;"",I$1,"NA"),'MITRE &amp; Controls Mappings'!$E675)),ISNUMBER(SEARCH(IF(I$1&lt;&gt;"",I$1,"NA"),'MITRE &amp; Controls Mappings'!$F675))),ISNUMBER(SEARCH(IF(I$2&lt;&gt;"",I$2,"NA"),'MITRE &amp; Controls Mappings'!$G675))),ISNUMBER(SEARCH(IF(I$2&lt;&gt;"",I$2,"NA"),'MITRE &amp; Controls Mappings'!$H675))),ISNUMBER(SEARCH(IF(I$3&lt;&gt;"",I$3,"NA"),'MITRE &amp; Controls Mappings'!$I675))),ISNUMBER(SEARCH(IF(I$3&lt;&gt;"",I$3,"NA"),'MITRE &amp; Controls Mappings'!$J675))), 'MITRE &amp; Controls Mappings'!$B675,"")</f>
        <v/>
      </c>
      <c r="J677" t="str">
        <f>IF(OR(OR(OR(OR(OR(ISNUMBER(SEARCH(IF(J$1&lt;&gt;"",J$1,"NA"),'MITRE &amp; Controls Mappings'!$E675)),ISNUMBER(SEARCH(IF(J$1&lt;&gt;"",J$1,"NA"),'MITRE &amp; Controls Mappings'!$F675))),ISNUMBER(SEARCH(IF(J$2&lt;&gt;"",J$2,"NA"),'MITRE &amp; Controls Mappings'!$G675))),ISNUMBER(SEARCH(IF(J$2&lt;&gt;"",J$2,"NA"),'MITRE &amp; Controls Mappings'!$H675))),ISNUMBER(SEARCH(IF(J$3&lt;&gt;"",J$3,"NA"),'MITRE &amp; Controls Mappings'!$I675))),ISNUMBER(SEARCH(IF(J$3&lt;&gt;"",J$3,"NA"),'MITRE &amp; Controls Mappings'!$J675))), 'MITRE &amp; Controls Mappings'!$B675,"")</f>
        <v/>
      </c>
      <c r="K677" t="str">
        <f>IF(OR(OR(OR(OR(OR(ISNUMBER(SEARCH(IF(K$1&lt;&gt;"",K$1,"NA"),'MITRE &amp; Controls Mappings'!$E675)),ISNUMBER(SEARCH(IF(K$1&lt;&gt;"",K$1,"NA"),'MITRE &amp; Controls Mappings'!$F675))),ISNUMBER(SEARCH(IF(K$2&lt;&gt;"",K$2,"NA"),'MITRE &amp; Controls Mappings'!$G675))),ISNUMBER(SEARCH(IF(K$2&lt;&gt;"",K$2,"NA"),'MITRE &amp; Controls Mappings'!$H675))),ISNUMBER(SEARCH(IF(K$3&lt;&gt;"",K$3,"NA"),'MITRE &amp; Controls Mappings'!$I675))),ISNUMBER(SEARCH(IF(K$3&lt;&gt;"",K$3,"NA"),'MITRE &amp; Controls Mappings'!$J675))), 'MITRE &amp; Controls Mappings'!$B675,"")</f>
        <v/>
      </c>
      <c r="L677" s="26" t="str">
        <f>IF('MITRE &amp; Controls Mappings'!D675 &lt;&gt;"",'MITRE &amp; Controls Mappings'!D675,"" )</f>
        <v>Active Directory Federation Services</v>
      </c>
    </row>
    <row r="678" spans="1:12" x14ac:dyDescent="0.25">
      <c r="A678" t="str">
        <f>IF(COUNTIF(B678:K678,"="&amp;'MITRE &amp; Controls Mappings'!B676)&gt;0,'MITRE &amp; Controls Mappings'!B676,"")</f>
        <v/>
      </c>
      <c r="B678" t="str">
        <f>IF(OR(OR(OR(OR(OR(ISNUMBER(SEARCH(IF(B$1&lt;&gt;"",B$1,"NA"),'MITRE &amp; Controls Mappings'!$E676)),ISNUMBER(SEARCH(IF(B$1&lt;&gt;"",B$1,"NA"),'MITRE &amp; Controls Mappings'!$F676))),ISNUMBER(SEARCH(IF(B$2&lt;&gt;"",B$2,"NA"),'MITRE &amp; Controls Mappings'!$G676))),ISNUMBER(SEARCH(IF(B$2&lt;&gt;"",B$2,"NA"),'MITRE &amp; Controls Mappings'!$H676))),ISNUMBER(SEARCH(IF(B$3&lt;&gt;"",B$3,"NA"),'MITRE &amp; Controls Mappings'!$I676))),ISNUMBER(SEARCH(IF(B$3&lt;&gt;"",B$3,"NA"),'MITRE &amp; Controls Mappings'!$J676))), 'MITRE &amp; Controls Mappings'!$B676,"")</f>
        <v/>
      </c>
      <c r="C678" t="str">
        <f>IF(OR(OR(OR(OR(OR(ISNUMBER(SEARCH(IF(C$1&lt;&gt;"",C$1,"NA"),'MITRE &amp; Controls Mappings'!$E676)),ISNUMBER(SEARCH(IF(C$1&lt;&gt;"",C$1,"NA"),'MITRE &amp; Controls Mappings'!$F676))),ISNUMBER(SEARCH(IF(C$2&lt;&gt;"",C$2,"NA"),'MITRE &amp; Controls Mappings'!$G676))),ISNUMBER(SEARCH(IF(C$2&lt;&gt;"",C$2,"NA"),'MITRE &amp; Controls Mappings'!$H676))),ISNUMBER(SEARCH(IF(C$3&lt;&gt;"",C$3,"NA"),'MITRE &amp; Controls Mappings'!$I676))),ISNUMBER(SEARCH(IF(C$3&lt;&gt;"",C$3,"NA"),'MITRE &amp; Controls Mappings'!$J676))), 'MITRE &amp; Controls Mappings'!$B676,"")</f>
        <v/>
      </c>
      <c r="D678" t="str">
        <f>IF(OR(OR(OR(OR(OR(ISNUMBER(SEARCH(IF(D$1&lt;&gt;"",D$1,"NA"),'MITRE &amp; Controls Mappings'!$E676)),ISNUMBER(SEARCH(IF(D$1&lt;&gt;"",D$1,"NA"),'MITRE &amp; Controls Mappings'!$F676))),ISNUMBER(SEARCH(IF(D$2&lt;&gt;"",D$2,"NA"),'MITRE &amp; Controls Mappings'!$G676))),ISNUMBER(SEARCH(IF(D$2&lt;&gt;"",D$2,"NA"),'MITRE &amp; Controls Mappings'!$H676))),ISNUMBER(SEARCH(IF(D$3&lt;&gt;"",D$3,"NA"),'MITRE &amp; Controls Mappings'!$I676))),ISNUMBER(SEARCH(IF(D$3&lt;&gt;"",D$3,"NA"),'MITRE &amp; Controls Mappings'!$J676))), 'MITRE &amp; Controls Mappings'!$B676,"")</f>
        <v/>
      </c>
      <c r="E678" t="str">
        <f>IF(OR(OR(OR(OR(OR(ISNUMBER(SEARCH(IF(E$1&lt;&gt;"",E$1,"NA"),'MITRE &amp; Controls Mappings'!$E676)),ISNUMBER(SEARCH(IF(E$1&lt;&gt;"",E$1,"NA"),'MITRE &amp; Controls Mappings'!$F676))),ISNUMBER(SEARCH(IF(E$2&lt;&gt;"",E$2,"NA"),'MITRE &amp; Controls Mappings'!$G676))),ISNUMBER(SEARCH(IF(E$2&lt;&gt;"",E$2,"NA"),'MITRE &amp; Controls Mappings'!$H676))),ISNUMBER(SEARCH(IF(E$3&lt;&gt;"",E$3,"NA"),'MITRE &amp; Controls Mappings'!$I676))),ISNUMBER(SEARCH(IF(E$3&lt;&gt;"",E$3,"NA"),'MITRE &amp; Controls Mappings'!$J676))), 'MITRE &amp; Controls Mappings'!$B676,"")</f>
        <v/>
      </c>
      <c r="F678" t="str">
        <f>IF(OR(OR(OR(OR(OR(ISNUMBER(SEARCH(IF(F$1&lt;&gt;"",F$1,"NA"),'MITRE &amp; Controls Mappings'!$E676)),ISNUMBER(SEARCH(IF(F$1&lt;&gt;"",F$1,"NA"),'MITRE &amp; Controls Mappings'!$F676))),ISNUMBER(SEARCH(IF(F$2&lt;&gt;"",F$2,"NA"),'MITRE &amp; Controls Mappings'!$G676))),ISNUMBER(SEARCH(IF(F$2&lt;&gt;"",F$2,"NA"),'MITRE &amp; Controls Mappings'!$H676))),ISNUMBER(SEARCH(IF(F$3&lt;&gt;"",F$3,"NA"),'MITRE &amp; Controls Mappings'!$I676))),ISNUMBER(SEARCH(IF(F$3&lt;&gt;"",F$3,"NA"),'MITRE &amp; Controls Mappings'!$J676))), 'MITRE &amp; Controls Mappings'!$B676,"")</f>
        <v/>
      </c>
      <c r="G678" t="str">
        <f>IF(OR(OR(OR(OR(OR(ISNUMBER(SEARCH(IF(G$1&lt;&gt;"",G$1,"NA"),'MITRE &amp; Controls Mappings'!$E676)),ISNUMBER(SEARCH(IF(G$1&lt;&gt;"",G$1,"NA"),'MITRE &amp; Controls Mappings'!$F676))),ISNUMBER(SEARCH(IF(G$2&lt;&gt;"",G$2,"NA"),'MITRE &amp; Controls Mappings'!$G676))),ISNUMBER(SEARCH(IF(G$2&lt;&gt;"",G$2,"NA"),'MITRE &amp; Controls Mappings'!$H676))),ISNUMBER(SEARCH(IF(G$3&lt;&gt;"",G$3,"NA"),'MITRE &amp; Controls Mappings'!$I676))),ISNUMBER(SEARCH(IF(G$3&lt;&gt;"",G$3,"NA"),'MITRE &amp; Controls Mappings'!$J676))), 'MITRE &amp; Controls Mappings'!$B676,"")</f>
        <v/>
      </c>
      <c r="H678" t="str">
        <f>IF(OR(OR(OR(OR(OR(ISNUMBER(SEARCH(IF(H$1&lt;&gt;"",H$1,"NA"),'MITRE &amp; Controls Mappings'!$E676)),ISNUMBER(SEARCH(IF(H$1&lt;&gt;"",H$1,"NA"),'MITRE &amp; Controls Mappings'!$F676))),ISNUMBER(SEARCH(IF(H$2&lt;&gt;"",H$2,"NA"),'MITRE &amp; Controls Mappings'!$G676))),ISNUMBER(SEARCH(IF(H$2&lt;&gt;"",H$2,"NA"),'MITRE &amp; Controls Mappings'!$H676))),ISNUMBER(SEARCH(IF(H$3&lt;&gt;"",H$3,"NA"),'MITRE &amp; Controls Mappings'!$I676))),ISNUMBER(SEARCH(IF(H$3&lt;&gt;"",H$3,"NA"),'MITRE &amp; Controls Mappings'!$J676))), 'MITRE &amp; Controls Mappings'!$B676,"")</f>
        <v/>
      </c>
      <c r="I678" t="str">
        <f>IF(OR(OR(OR(OR(OR(ISNUMBER(SEARCH(IF(I$1&lt;&gt;"",I$1,"NA"),'MITRE &amp; Controls Mappings'!$E676)),ISNUMBER(SEARCH(IF(I$1&lt;&gt;"",I$1,"NA"),'MITRE &amp; Controls Mappings'!$F676))),ISNUMBER(SEARCH(IF(I$2&lt;&gt;"",I$2,"NA"),'MITRE &amp; Controls Mappings'!$G676))),ISNUMBER(SEARCH(IF(I$2&lt;&gt;"",I$2,"NA"),'MITRE &amp; Controls Mappings'!$H676))),ISNUMBER(SEARCH(IF(I$3&lt;&gt;"",I$3,"NA"),'MITRE &amp; Controls Mappings'!$I676))),ISNUMBER(SEARCH(IF(I$3&lt;&gt;"",I$3,"NA"),'MITRE &amp; Controls Mappings'!$J676))), 'MITRE &amp; Controls Mappings'!$B676,"")</f>
        <v/>
      </c>
      <c r="J678" t="str">
        <f>IF(OR(OR(OR(OR(OR(ISNUMBER(SEARCH(IF(J$1&lt;&gt;"",J$1,"NA"),'MITRE &amp; Controls Mappings'!$E676)),ISNUMBER(SEARCH(IF(J$1&lt;&gt;"",J$1,"NA"),'MITRE &amp; Controls Mappings'!$F676))),ISNUMBER(SEARCH(IF(J$2&lt;&gt;"",J$2,"NA"),'MITRE &amp; Controls Mappings'!$G676))),ISNUMBER(SEARCH(IF(J$2&lt;&gt;"",J$2,"NA"),'MITRE &amp; Controls Mappings'!$H676))),ISNUMBER(SEARCH(IF(J$3&lt;&gt;"",J$3,"NA"),'MITRE &amp; Controls Mappings'!$I676))),ISNUMBER(SEARCH(IF(J$3&lt;&gt;"",J$3,"NA"),'MITRE &amp; Controls Mappings'!$J676))), 'MITRE &amp; Controls Mappings'!$B676,"")</f>
        <v/>
      </c>
      <c r="K678" t="str">
        <f>IF(OR(OR(OR(OR(OR(ISNUMBER(SEARCH(IF(K$1&lt;&gt;"",K$1,"NA"),'MITRE &amp; Controls Mappings'!$E676)),ISNUMBER(SEARCH(IF(K$1&lt;&gt;"",K$1,"NA"),'MITRE &amp; Controls Mappings'!$F676))),ISNUMBER(SEARCH(IF(K$2&lt;&gt;"",K$2,"NA"),'MITRE &amp; Controls Mappings'!$G676))),ISNUMBER(SEARCH(IF(K$2&lt;&gt;"",K$2,"NA"),'MITRE &amp; Controls Mappings'!$H676))),ISNUMBER(SEARCH(IF(K$3&lt;&gt;"",K$3,"NA"),'MITRE &amp; Controls Mappings'!$I676))),ISNUMBER(SEARCH(IF(K$3&lt;&gt;"",K$3,"NA"),'MITRE &amp; Controls Mappings'!$J676))), 'MITRE &amp; Controls Mappings'!$B676,"")</f>
        <v/>
      </c>
      <c r="L678" s="26" t="str">
        <f>IF('MITRE &amp; Controls Mappings'!D676 &lt;&gt;"",'MITRE &amp; Controls Mappings'!D676,"" )</f>
        <v>ActiveX Installer Service</v>
      </c>
    </row>
    <row r="679" spans="1:12" x14ac:dyDescent="0.25">
      <c r="A679" t="str">
        <f>IF(COUNTIF(B679:K679,"="&amp;'MITRE &amp; Controls Mappings'!B677)&gt;0,'MITRE &amp; Controls Mappings'!B677,"")</f>
        <v/>
      </c>
      <c r="B679" t="str">
        <f>IF(OR(OR(OR(OR(OR(ISNUMBER(SEARCH(IF(B$1&lt;&gt;"",B$1,"NA"),'MITRE &amp; Controls Mappings'!$E677)),ISNUMBER(SEARCH(IF(B$1&lt;&gt;"",B$1,"NA"),'MITRE &amp; Controls Mappings'!$F677))),ISNUMBER(SEARCH(IF(B$2&lt;&gt;"",B$2,"NA"),'MITRE &amp; Controls Mappings'!$G677))),ISNUMBER(SEARCH(IF(B$2&lt;&gt;"",B$2,"NA"),'MITRE &amp; Controls Mappings'!$H677))),ISNUMBER(SEARCH(IF(B$3&lt;&gt;"",B$3,"NA"),'MITRE &amp; Controls Mappings'!$I677))),ISNUMBER(SEARCH(IF(B$3&lt;&gt;"",B$3,"NA"),'MITRE &amp; Controls Mappings'!$J677))), 'MITRE &amp; Controls Mappings'!$B677,"")</f>
        <v/>
      </c>
      <c r="C679" t="str">
        <f>IF(OR(OR(OR(OR(OR(ISNUMBER(SEARCH(IF(C$1&lt;&gt;"",C$1,"NA"),'MITRE &amp; Controls Mappings'!$E677)),ISNUMBER(SEARCH(IF(C$1&lt;&gt;"",C$1,"NA"),'MITRE &amp; Controls Mappings'!$F677))),ISNUMBER(SEARCH(IF(C$2&lt;&gt;"",C$2,"NA"),'MITRE &amp; Controls Mappings'!$G677))),ISNUMBER(SEARCH(IF(C$2&lt;&gt;"",C$2,"NA"),'MITRE &amp; Controls Mappings'!$H677))),ISNUMBER(SEARCH(IF(C$3&lt;&gt;"",C$3,"NA"),'MITRE &amp; Controls Mappings'!$I677))),ISNUMBER(SEARCH(IF(C$3&lt;&gt;"",C$3,"NA"),'MITRE &amp; Controls Mappings'!$J677))), 'MITRE &amp; Controls Mappings'!$B677,"")</f>
        <v/>
      </c>
      <c r="D679" t="str">
        <f>IF(OR(OR(OR(OR(OR(ISNUMBER(SEARCH(IF(D$1&lt;&gt;"",D$1,"NA"),'MITRE &amp; Controls Mappings'!$E677)),ISNUMBER(SEARCH(IF(D$1&lt;&gt;"",D$1,"NA"),'MITRE &amp; Controls Mappings'!$F677))),ISNUMBER(SEARCH(IF(D$2&lt;&gt;"",D$2,"NA"),'MITRE &amp; Controls Mappings'!$G677))),ISNUMBER(SEARCH(IF(D$2&lt;&gt;"",D$2,"NA"),'MITRE &amp; Controls Mappings'!$H677))),ISNUMBER(SEARCH(IF(D$3&lt;&gt;"",D$3,"NA"),'MITRE &amp; Controls Mappings'!$I677))),ISNUMBER(SEARCH(IF(D$3&lt;&gt;"",D$3,"NA"),'MITRE &amp; Controls Mappings'!$J677))), 'MITRE &amp; Controls Mappings'!$B677,"")</f>
        <v/>
      </c>
      <c r="E679" t="str">
        <f>IF(OR(OR(OR(OR(OR(ISNUMBER(SEARCH(IF(E$1&lt;&gt;"",E$1,"NA"),'MITRE &amp; Controls Mappings'!$E677)),ISNUMBER(SEARCH(IF(E$1&lt;&gt;"",E$1,"NA"),'MITRE &amp; Controls Mappings'!$F677))),ISNUMBER(SEARCH(IF(E$2&lt;&gt;"",E$2,"NA"),'MITRE &amp; Controls Mappings'!$G677))),ISNUMBER(SEARCH(IF(E$2&lt;&gt;"",E$2,"NA"),'MITRE &amp; Controls Mappings'!$H677))),ISNUMBER(SEARCH(IF(E$3&lt;&gt;"",E$3,"NA"),'MITRE &amp; Controls Mappings'!$I677))),ISNUMBER(SEARCH(IF(E$3&lt;&gt;"",E$3,"NA"),'MITRE &amp; Controls Mappings'!$J677))), 'MITRE &amp; Controls Mappings'!$B677,"")</f>
        <v/>
      </c>
      <c r="F679" t="str">
        <f>IF(OR(OR(OR(OR(OR(ISNUMBER(SEARCH(IF(F$1&lt;&gt;"",F$1,"NA"),'MITRE &amp; Controls Mappings'!$E677)),ISNUMBER(SEARCH(IF(F$1&lt;&gt;"",F$1,"NA"),'MITRE &amp; Controls Mappings'!$F677))),ISNUMBER(SEARCH(IF(F$2&lt;&gt;"",F$2,"NA"),'MITRE &amp; Controls Mappings'!$G677))),ISNUMBER(SEARCH(IF(F$2&lt;&gt;"",F$2,"NA"),'MITRE &amp; Controls Mappings'!$H677))),ISNUMBER(SEARCH(IF(F$3&lt;&gt;"",F$3,"NA"),'MITRE &amp; Controls Mappings'!$I677))),ISNUMBER(SEARCH(IF(F$3&lt;&gt;"",F$3,"NA"),'MITRE &amp; Controls Mappings'!$J677))), 'MITRE &amp; Controls Mappings'!$B677,"")</f>
        <v/>
      </c>
      <c r="G679" t="str">
        <f>IF(OR(OR(OR(OR(OR(ISNUMBER(SEARCH(IF(G$1&lt;&gt;"",G$1,"NA"),'MITRE &amp; Controls Mappings'!$E677)),ISNUMBER(SEARCH(IF(G$1&lt;&gt;"",G$1,"NA"),'MITRE &amp; Controls Mappings'!$F677))),ISNUMBER(SEARCH(IF(G$2&lt;&gt;"",G$2,"NA"),'MITRE &amp; Controls Mappings'!$G677))),ISNUMBER(SEARCH(IF(G$2&lt;&gt;"",G$2,"NA"),'MITRE &amp; Controls Mappings'!$H677))),ISNUMBER(SEARCH(IF(G$3&lt;&gt;"",G$3,"NA"),'MITRE &amp; Controls Mappings'!$I677))),ISNUMBER(SEARCH(IF(G$3&lt;&gt;"",G$3,"NA"),'MITRE &amp; Controls Mappings'!$J677))), 'MITRE &amp; Controls Mappings'!$B677,"")</f>
        <v/>
      </c>
      <c r="H679" t="str">
        <f>IF(OR(OR(OR(OR(OR(ISNUMBER(SEARCH(IF(H$1&lt;&gt;"",H$1,"NA"),'MITRE &amp; Controls Mappings'!$E677)),ISNUMBER(SEARCH(IF(H$1&lt;&gt;"",H$1,"NA"),'MITRE &amp; Controls Mappings'!$F677))),ISNUMBER(SEARCH(IF(H$2&lt;&gt;"",H$2,"NA"),'MITRE &amp; Controls Mappings'!$G677))),ISNUMBER(SEARCH(IF(H$2&lt;&gt;"",H$2,"NA"),'MITRE &amp; Controls Mappings'!$H677))),ISNUMBER(SEARCH(IF(H$3&lt;&gt;"",H$3,"NA"),'MITRE &amp; Controls Mappings'!$I677))),ISNUMBER(SEARCH(IF(H$3&lt;&gt;"",H$3,"NA"),'MITRE &amp; Controls Mappings'!$J677))), 'MITRE &amp; Controls Mappings'!$B677,"")</f>
        <v/>
      </c>
      <c r="I679" t="str">
        <f>IF(OR(OR(OR(OR(OR(ISNUMBER(SEARCH(IF(I$1&lt;&gt;"",I$1,"NA"),'MITRE &amp; Controls Mappings'!$E677)),ISNUMBER(SEARCH(IF(I$1&lt;&gt;"",I$1,"NA"),'MITRE &amp; Controls Mappings'!$F677))),ISNUMBER(SEARCH(IF(I$2&lt;&gt;"",I$2,"NA"),'MITRE &amp; Controls Mappings'!$G677))),ISNUMBER(SEARCH(IF(I$2&lt;&gt;"",I$2,"NA"),'MITRE &amp; Controls Mappings'!$H677))),ISNUMBER(SEARCH(IF(I$3&lt;&gt;"",I$3,"NA"),'MITRE &amp; Controls Mappings'!$I677))),ISNUMBER(SEARCH(IF(I$3&lt;&gt;"",I$3,"NA"),'MITRE &amp; Controls Mappings'!$J677))), 'MITRE &amp; Controls Mappings'!$B677,"")</f>
        <v/>
      </c>
      <c r="J679" t="str">
        <f>IF(OR(OR(OR(OR(OR(ISNUMBER(SEARCH(IF(J$1&lt;&gt;"",J$1,"NA"),'MITRE &amp; Controls Mappings'!$E677)),ISNUMBER(SEARCH(IF(J$1&lt;&gt;"",J$1,"NA"),'MITRE &amp; Controls Mappings'!$F677))),ISNUMBER(SEARCH(IF(J$2&lt;&gt;"",J$2,"NA"),'MITRE &amp; Controls Mappings'!$G677))),ISNUMBER(SEARCH(IF(J$2&lt;&gt;"",J$2,"NA"),'MITRE &amp; Controls Mappings'!$H677))),ISNUMBER(SEARCH(IF(J$3&lt;&gt;"",J$3,"NA"),'MITRE &amp; Controls Mappings'!$I677))),ISNUMBER(SEARCH(IF(J$3&lt;&gt;"",J$3,"NA"),'MITRE &amp; Controls Mappings'!$J677))), 'MITRE &amp; Controls Mappings'!$B677,"")</f>
        <v/>
      </c>
      <c r="K679" t="str">
        <f>IF(OR(OR(OR(OR(OR(ISNUMBER(SEARCH(IF(K$1&lt;&gt;"",K$1,"NA"),'MITRE &amp; Controls Mappings'!$E677)),ISNUMBER(SEARCH(IF(K$1&lt;&gt;"",K$1,"NA"),'MITRE &amp; Controls Mappings'!$F677))),ISNUMBER(SEARCH(IF(K$2&lt;&gt;"",K$2,"NA"),'MITRE &amp; Controls Mappings'!$G677))),ISNUMBER(SEARCH(IF(K$2&lt;&gt;"",K$2,"NA"),'MITRE &amp; Controls Mappings'!$H677))),ISNUMBER(SEARCH(IF(K$3&lt;&gt;"",K$3,"NA"),'MITRE &amp; Controls Mappings'!$I677))),ISNUMBER(SEARCH(IF(K$3&lt;&gt;"",K$3,"NA"),'MITRE &amp; Controls Mappings'!$J677))), 'MITRE &amp; Controls Mappings'!$B677,"")</f>
        <v/>
      </c>
      <c r="L679" s="26" t="str">
        <f>IF('MITRE &amp; Controls Mappings'!D677 &lt;&gt;"",'MITRE &amp; Controls Mappings'!D677,"" )</f>
        <v>Add features to Windows 8 / 8.1 / 10 (formerly Windows Anytime Upgrade)</v>
      </c>
    </row>
    <row r="680" spans="1:12" x14ac:dyDescent="0.25">
      <c r="A680" t="str">
        <f>IF(COUNTIF(B680:K680,"="&amp;'MITRE &amp; Controls Mappings'!B678)&gt;0,'MITRE &amp; Controls Mappings'!B678,"")</f>
        <v/>
      </c>
      <c r="B680" t="str">
        <f>IF(OR(OR(OR(OR(OR(ISNUMBER(SEARCH(IF(B$1&lt;&gt;"",B$1,"NA"),'MITRE &amp; Controls Mappings'!$E678)),ISNUMBER(SEARCH(IF(B$1&lt;&gt;"",B$1,"NA"),'MITRE &amp; Controls Mappings'!$F678))),ISNUMBER(SEARCH(IF(B$2&lt;&gt;"",B$2,"NA"),'MITRE &amp; Controls Mappings'!$G678))),ISNUMBER(SEARCH(IF(B$2&lt;&gt;"",B$2,"NA"),'MITRE &amp; Controls Mappings'!$H678))),ISNUMBER(SEARCH(IF(B$3&lt;&gt;"",B$3,"NA"),'MITRE &amp; Controls Mappings'!$I678))),ISNUMBER(SEARCH(IF(B$3&lt;&gt;"",B$3,"NA"),'MITRE &amp; Controls Mappings'!$J678))), 'MITRE &amp; Controls Mappings'!$B678,"")</f>
        <v/>
      </c>
      <c r="C680" t="str">
        <f>IF(OR(OR(OR(OR(OR(ISNUMBER(SEARCH(IF(C$1&lt;&gt;"",C$1,"NA"),'MITRE &amp; Controls Mappings'!$E678)),ISNUMBER(SEARCH(IF(C$1&lt;&gt;"",C$1,"NA"),'MITRE &amp; Controls Mappings'!$F678))),ISNUMBER(SEARCH(IF(C$2&lt;&gt;"",C$2,"NA"),'MITRE &amp; Controls Mappings'!$G678))),ISNUMBER(SEARCH(IF(C$2&lt;&gt;"",C$2,"NA"),'MITRE &amp; Controls Mappings'!$H678))),ISNUMBER(SEARCH(IF(C$3&lt;&gt;"",C$3,"NA"),'MITRE &amp; Controls Mappings'!$I678))),ISNUMBER(SEARCH(IF(C$3&lt;&gt;"",C$3,"NA"),'MITRE &amp; Controls Mappings'!$J678))), 'MITRE &amp; Controls Mappings'!$B678,"")</f>
        <v/>
      </c>
      <c r="D680" t="str">
        <f>IF(OR(OR(OR(OR(OR(ISNUMBER(SEARCH(IF(D$1&lt;&gt;"",D$1,"NA"),'MITRE &amp; Controls Mappings'!$E678)),ISNUMBER(SEARCH(IF(D$1&lt;&gt;"",D$1,"NA"),'MITRE &amp; Controls Mappings'!$F678))),ISNUMBER(SEARCH(IF(D$2&lt;&gt;"",D$2,"NA"),'MITRE &amp; Controls Mappings'!$G678))),ISNUMBER(SEARCH(IF(D$2&lt;&gt;"",D$2,"NA"),'MITRE &amp; Controls Mappings'!$H678))),ISNUMBER(SEARCH(IF(D$3&lt;&gt;"",D$3,"NA"),'MITRE &amp; Controls Mappings'!$I678))),ISNUMBER(SEARCH(IF(D$3&lt;&gt;"",D$3,"NA"),'MITRE &amp; Controls Mappings'!$J678))), 'MITRE &amp; Controls Mappings'!$B678,"")</f>
        <v/>
      </c>
      <c r="E680" t="str">
        <f>IF(OR(OR(OR(OR(OR(ISNUMBER(SEARCH(IF(E$1&lt;&gt;"",E$1,"NA"),'MITRE &amp; Controls Mappings'!$E678)),ISNUMBER(SEARCH(IF(E$1&lt;&gt;"",E$1,"NA"),'MITRE &amp; Controls Mappings'!$F678))),ISNUMBER(SEARCH(IF(E$2&lt;&gt;"",E$2,"NA"),'MITRE &amp; Controls Mappings'!$G678))),ISNUMBER(SEARCH(IF(E$2&lt;&gt;"",E$2,"NA"),'MITRE &amp; Controls Mappings'!$H678))),ISNUMBER(SEARCH(IF(E$3&lt;&gt;"",E$3,"NA"),'MITRE &amp; Controls Mappings'!$I678))),ISNUMBER(SEARCH(IF(E$3&lt;&gt;"",E$3,"NA"),'MITRE &amp; Controls Mappings'!$J678))), 'MITRE &amp; Controls Mappings'!$B678,"")</f>
        <v/>
      </c>
      <c r="F680" t="str">
        <f>IF(OR(OR(OR(OR(OR(ISNUMBER(SEARCH(IF(F$1&lt;&gt;"",F$1,"NA"),'MITRE &amp; Controls Mappings'!$E678)),ISNUMBER(SEARCH(IF(F$1&lt;&gt;"",F$1,"NA"),'MITRE &amp; Controls Mappings'!$F678))),ISNUMBER(SEARCH(IF(F$2&lt;&gt;"",F$2,"NA"),'MITRE &amp; Controls Mappings'!$G678))),ISNUMBER(SEARCH(IF(F$2&lt;&gt;"",F$2,"NA"),'MITRE &amp; Controls Mappings'!$H678))),ISNUMBER(SEARCH(IF(F$3&lt;&gt;"",F$3,"NA"),'MITRE &amp; Controls Mappings'!$I678))),ISNUMBER(SEARCH(IF(F$3&lt;&gt;"",F$3,"NA"),'MITRE &amp; Controls Mappings'!$J678))), 'MITRE &amp; Controls Mappings'!$B678,"")</f>
        <v/>
      </c>
      <c r="G680" t="str">
        <f>IF(OR(OR(OR(OR(OR(ISNUMBER(SEARCH(IF(G$1&lt;&gt;"",G$1,"NA"),'MITRE &amp; Controls Mappings'!$E678)),ISNUMBER(SEARCH(IF(G$1&lt;&gt;"",G$1,"NA"),'MITRE &amp; Controls Mappings'!$F678))),ISNUMBER(SEARCH(IF(G$2&lt;&gt;"",G$2,"NA"),'MITRE &amp; Controls Mappings'!$G678))),ISNUMBER(SEARCH(IF(G$2&lt;&gt;"",G$2,"NA"),'MITRE &amp; Controls Mappings'!$H678))),ISNUMBER(SEARCH(IF(G$3&lt;&gt;"",G$3,"NA"),'MITRE &amp; Controls Mappings'!$I678))),ISNUMBER(SEARCH(IF(G$3&lt;&gt;"",G$3,"NA"),'MITRE &amp; Controls Mappings'!$J678))), 'MITRE &amp; Controls Mappings'!$B678,"")</f>
        <v/>
      </c>
      <c r="H680" t="str">
        <f>IF(OR(OR(OR(OR(OR(ISNUMBER(SEARCH(IF(H$1&lt;&gt;"",H$1,"NA"),'MITRE &amp; Controls Mappings'!$E678)),ISNUMBER(SEARCH(IF(H$1&lt;&gt;"",H$1,"NA"),'MITRE &amp; Controls Mappings'!$F678))),ISNUMBER(SEARCH(IF(H$2&lt;&gt;"",H$2,"NA"),'MITRE &amp; Controls Mappings'!$G678))),ISNUMBER(SEARCH(IF(H$2&lt;&gt;"",H$2,"NA"),'MITRE &amp; Controls Mappings'!$H678))),ISNUMBER(SEARCH(IF(H$3&lt;&gt;"",H$3,"NA"),'MITRE &amp; Controls Mappings'!$I678))),ISNUMBER(SEARCH(IF(H$3&lt;&gt;"",H$3,"NA"),'MITRE &amp; Controls Mappings'!$J678))), 'MITRE &amp; Controls Mappings'!$B678,"")</f>
        <v/>
      </c>
      <c r="I680" t="str">
        <f>IF(OR(OR(OR(OR(OR(ISNUMBER(SEARCH(IF(I$1&lt;&gt;"",I$1,"NA"),'MITRE &amp; Controls Mappings'!$E678)),ISNUMBER(SEARCH(IF(I$1&lt;&gt;"",I$1,"NA"),'MITRE &amp; Controls Mappings'!$F678))),ISNUMBER(SEARCH(IF(I$2&lt;&gt;"",I$2,"NA"),'MITRE &amp; Controls Mappings'!$G678))),ISNUMBER(SEARCH(IF(I$2&lt;&gt;"",I$2,"NA"),'MITRE &amp; Controls Mappings'!$H678))),ISNUMBER(SEARCH(IF(I$3&lt;&gt;"",I$3,"NA"),'MITRE &amp; Controls Mappings'!$I678))),ISNUMBER(SEARCH(IF(I$3&lt;&gt;"",I$3,"NA"),'MITRE &amp; Controls Mappings'!$J678))), 'MITRE &amp; Controls Mappings'!$B678,"")</f>
        <v/>
      </c>
      <c r="J680" t="str">
        <f>IF(OR(OR(OR(OR(OR(ISNUMBER(SEARCH(IF(J$1&lt;&gt;"",J$1,"NA"),'MITRE &amp; Controls Mappings'!$E678)),ISNUMBER(SEARCH(IF(J$1&lt;&gt;"",J$1,"NA"),'MITRE &amp; Controls Mappings'!$F678))),ISNUMBER(SEARCH(IF(J$2&lt;&gt;"",J$2,"NA"),'MITRE &amp; Controls Mappings'!$G678))),ISNUMBER(SEARCH(IF(J$2&lt;&gt;"",J$2,"NA"),'MITRE &amp; Controls Mappings'!$H678))),ISNUMBER(SEARCH(IF(J$3&lt;&gt;"",J$3,"NA"),'MITRE &amp; Controls Mappings'!$I678))),ISNUMBER(SEARCH(IF(J$3&lt;&gt;"",J$3,"NA"),'MITRE &amp; Controls Mappings'!$J678))), 'MITRE &amp; Controls Mappings'!$B678,"")</f>
        <v/>
      </c>
      <c r="K680" t="str">
        <f>IF(OR(OR(OR(OR(OR(ISNUMBER(SEARCH(IF(K$1&lt;&gt;"",K$1,"NA"),'MITRE &amp; Controls Mappings'!$E678)),ISNUMBER(SEARCH(IF(K$1&lt;&gt;"",K$1,"NA"),'MITRE &amp; Controls Mappings'!$F678))),ISNUMBER(SEARCH(IF(K$2&lt;&gt;"",K$2,"NA"),'MITRE &amp; Controls Mappings'!$G678))),ISNUMBER(SEARCH(IF(K$2&lt;&gt;"",K$2,"NA"),'MITRE &amp; Controls Mappings'!$H678))),ISNUMBER(SEARCH(IF(K$3&lt;&gt;"",K$3,"NA"),'MITRE &amp; Controls Mappings'!$I678))),ISNUMBER(SEARCH(IF(K$3&lt;&gt;"",K$3,"NA"),'MITRE &amp; Controls Mappings'!$J678))), 'MITRE &amp; Controls Mappings'!$B678,"")</f>
        <v/>
      </c>
      <c r="L680" s="26" t="str">
        <f>IF('MITRE &amp; Controls Mappings'!D678 &lt;&gt;"",'MITRE &amp; Controls Mappings'!D678,"" )</f>
        <v>App Package Deployment</v>
      </c>
    </row>
    <row r="681" spans="1:12" x14ac:dyDescent="0.25">
      <c r="A681" t="str">
        <f>IF(COUNTIF(B681:K681,"="&amp;'MITRE &amp; Controls Mappings'!B679)&gt;0,'MITRE &amp; Controls Mappings'!B679,"")</f>
        <v/>
      </c>
      <c r="B681" t="str">
        <f>IF(OR(OR(OR(OR(OR(ISNUMBER(SEARCH(IF(B$1&lt;&gt;"",B$1,"NA"),'MITRE &amp; Controls Mappings'!$E679)),ISNUMBER(SEARCH(IF(B$1&lt;&gt;"",B$1,"NA"),'MITRE &amp; Controls Mappings'!$F679))),ISNUMBER(SEARCH(IF(B$2&lt;&gt;"",B$2,"NA"),'MITRE &amp; Controls Mappings'!$G679))),ISNUMBER(SEARCH(IF(B$2&lt;&gt;"",B$2,"NA"),'MITRE &amp; Controls Mappings'!$H679))),ISNUMBER(SEARCH(IF(B$3&lt;&gt;"",B$3,"NA"),'MITRE &amp; Controls Mappings'!$I679))),ISNUMBER(SEARCH(IF(B$3&lt;&gt;"",B$3,"NA"),'MITRE &amp; Controls Mappings'!$J679))), 'MITRE &amp; Controls Mappings'!$B679,"")</f>
        <v/>
      </c>
      <c r="C681" t="str">
        <f>IF(OR(OR(OR(OR(OR(ISNUMBER(SEARCH(IF(C$1&lt;&gt;"",C$1,"NA"),'MITRE &amp; Controls Mappings'!$E679)),ISNUMBER(SEARCH(IF(C$1&lt;&gt;"",C$1,"NA"),'MITRE &amp; Controls Mappings'!$F679))),ISNUMBER(SEARCH(IF(C$2&lt;&gt;"",C$2,"NA"),'MITRE &amp; Controls Mappings'!$G679))),ISNUMBER(SEARCH(IF(C$2&lt;&gt;"",C$2,"NA"),'MITRE &amp; Controls Mappings'!$H679))),ISNUMBER(SEARCH(IF(C$3&lt;&gt;"",C$3,"NA"),'MITRE &amp; Controls Mappings'!$I679))),ISNUMBER(SEARCH(IF(C$3&lt;&gt;"",C$3,"NA"),'MITRE &amp; Controls Mappings'!$J679))), 'MITRE &amp; Controls Mappings'!$B679,"")</f>
        <v/>
      </c>
      <c r="D681" t="str">
        <f>IF(OR(OR(OR(OR(OR(ISNUMBER(SEARCH(IF(D$1&lt;&gt;"",D$1,"NA"),'MITRE &amp; Controls Mappings'!$E679)),ISNUMBER(SEARCH(IF(D$1&lt;&gt;"",D$1,"NA"),'MITRE &amp; Controls Mappings'!$F679))),ISNUMBER(SEARCH(IF(D$2&lt;&gt;"",D$2,"NA"),'MITRE &amp; Controls Mappings'!$G679))),ISNUMBER(SEARCH(IF(D$2&lt;&gt;"",D$2,"NA"),'MITRE &amp; Controls Mappings'!$H679))),ISNUMBER(SEARCH(IF(D$3&lt;&gt;"",D$3,"NA"),'MITRE &amp; Controls Mappings'!$I679))),ISNUMBER(SEARCH(IF(D$3&lt;&gt;"",D$3,"NA"),'MITRE &amp; Controls Mappings'!$J679))), 'MITRE &amp; Controls Mappings'!$B679,"")</f>
        <v/>
      </c>
      <c r="E681" t="str">
        <f>IF(OR(OR(OR(OR(OR(ISNUMBER(SEARCH(IF(E$1&lt;&gt;"",E$1,"NA"),'MITRE &amp; Controls Mappings'!$E679)),ISNUMBER(SEARCH(IF(E$1&lt;&gt;"",E$1,"NA"),'MITRE &amp; Controls Mappings'!$F679))),ISNUMBER(SEARCH(IF(E$2&lt;&gt;"",E$2,"NA"),'MITRE &amp; Controls Mappings'!$G679))),ISNUMBER(SEARCH(IF(E$2&lt;&gt;"",E$2,"NA"),'MITRE &amp; Controls Mappings'!$H679))),ISNUMBER(SEARCH(IF(E$3&lt;&gt;"",E$3,"NA"),'MITRE &amp; Controls Mappings'!$I679))),ISNUMBER(SEARCH(IF(E$3&lt;&gt;"",E$3,"NA"),'MITRE &amp; Controls Mappings'!$J679))), 'MITRE &amp; Controls Mappings'!$B679,"")</f>
        <v/>
      </c>
      <c r="F681" t="str">
        <f>IF(OR(OR(OR(OR(OR(ISNUMBER(SEARCH(IF(F$1&lt;&gt;"",F$1,"NA"),'MITRE &amp; Controls Mappings'!$E679)),ISNUMBER(SEARCH(IF(F$1&lt;&gt;"",F$1,"NA"),'MITRE &amp; Controls Mappings'!$F679))),ISNUMBER(SEARCH(IF(F$2&lt;&gt;"",F$2,"NA"),'MITRE &amp; Controls Mappings'!$G679))),ISNUMBER(SEARCH(IF(F$2&lt;&gt;"",F$2,"NA"),'MITRE &amp; Controls Mappings'!$H679))),ISNUMBER(SEARCH(IF(F$3&lt;&gt;"",F$3,"NA"),'MITRE &amp; Controls Mappings'!$I679))),ISNUMBER(SEARCH(IF(F$3&lt;&gt;"",F$3,"NA"),'MITRE &amp; Controls Mappings'!$J679))), 'MITRE &amp; Controls Mappings'!$B679,"")</f>
        <v/>
      </c>
      <c r="G681" t="str">
        <f>IF(OR(OR(OR(OR(OR(ISNUMBER(SEARCH(IF(G$1&lt;&gt;"",G$1,"NA"),'MITRE &amp; Controls Mappings'!$E679)),ISNUMBER(SEARCH(IF(G$1&lt;&gt;"",G$1,"NA"),'MITRE &amp; Controls Mappings'!$F679))),ISNUMBER(SEARCH(IF(G$2&lt;&gt;"",G$2,"NA"),'MITRE &amp; Controls Mappings'!$G679))),ISNUMBER(SEARCH(IF(G$2&lt;&gt;"",G$2,"NA"),'MITRE &amp; Controls Mappings'!$H679))),ISNUMBER(SEARCH(IF(G$3&lt;&gt;"",G$3,"NA"),'MITRE &amp; Controls Mappings'!$I679))),ISNUMBER(SEARCH(IF(G$3&lt;&gt;"",G$3,"NA"),'MITRE &amp; Controls Mappings'!$J679))), 'MITRE &amp; Controls Mappings'!$B679,"")</f>
        <v/>
      </c>
      <c r="H681" t="str">
        <f>IF(OR(OR(OR(OR(OR(ISNUMBER(SEARCH(IF(H$1&lt;&gt;"",H$1,"NA"),'MITRE &amp; Controls Mappings'!$E679)),ISNUMBER(SEARCH(IF(H$1&lt;&gt;"",H$1,"NA"),'MITRE &amp; Controls Mappings'!$F679))),ISNUMBER(SEARCH(IF(H$2&lt;&gt;"",H$2,"NA"),'MITRE &amp; Controls Mappings'!$G679))),ISNUMBER(SEARCH(IF(H$2&lt;&gt;"",H$2,"NA"),'MITRE &amp; Controls Mappings'!$H679))),ISNUMBER(SEARCH(IF(H$3&lt;&gt;"",H$3,"NA"),'MITRE &amp; Controls Mappings'!$I679))),ISNUMBER(SEARCH(IF(H$3&lt;&gt;"",H$3,"NA"),'MITRE &amp; Controls Mappings'!$J679))), 'MITRE &amp; Controls Mappings'!$B679,"")</f>
        <v/>
      </c>
      <c r="I681" t="str">
        <f>IF(OR(OR(OR(OR(OR(ISNUMBER(SEARCH(IF(I$1&lt;&gt;"",I$1,"NA"),'MITRE &amp; Controls Mappings'!$E679)),ISNUMBER(SEARCH(IF(I$1&lt;&gt;"",I$1,"NA"),'MITRE &amp; Controls Mappings'!$F679))),ISNUMBER(SEARCH(IF(I$2&lt;&gt;"",I$2,"NA"),'MITRE &amp; Controls Mappings'!$G679))),ISNUMBER(SEARCH(IF(I$2&lt;&gt;"",I$2,"NA"),'MITRE &amp; Controls Mappings'!$H679))),ISNUMBER(SEARCH(IF(I$3&lt;&gt;"",I$3,"NA"),'MITRE &amp; Controls Mappings'!$I679))),ISNUMBER(SEARCH(IF(I$3&lt;&gt;"",I$3,"NA"),'MITRE &amp; Controls Mappings'!$J679))), 'MITRE &amp; Controls Mappings'!$B679,"")</f>
        <v/>
      </c>
      <c r="J681" t="str">
        <f>IF(OR(OR(OR(OR(OR(ISNUMBER(SEARCH(IF(J$1&lt;&gt;"",J$1,"NA"),'MITRE &amp; Controls Mappings'!$E679)),ISNUMBER(SEARCH(IF(J$1&lt;&gt;"",J$1,"NA"),'MITRE &amp; Controls Mappings'!$F679))),ISNUMBER(SEARCH(IF(J$2&lt;&gt;"",J$2,"NA"),'MITRE &amp; Controls Mappings'!$G679))),ISNUMBER(SEARCH(IF(J$2&lt;&gt;"",J$2,"NA"),'MITRE &amp; Controls Mappings'!$H679))),ISNUMBER(SEARCH(IF(J$3&lt;&gt;"",J$3,"NA"),'MITRE &amp; Controls Mappings'!$I679))),ISNUMBER(SEARCH(IF(J$3&lt;&gt;"",J$3,"NA"),'MITRE &amp; Controls Mappings'!$J679))), 'MITRE &amp; Controls Mappings'!$B679,"")</f>
        <v/>
      </c>
      <c r="K681" t="str">
        <f>IF(OR(OR(OR(OR(OR(ISNUMBER(SEARCH(IF(K$1&lt;&gt;"",K$1,"NA"),'MITRE &amp; Controls Mappings'!$E679)),ISNUMBER(SEARCH(IF(K$1&lt;&gt;"",K$1,"NA"),'MITRE &amp; Controls Mappings'!$F679))),ISNUMBER(SEARCH(IF(K$2&lt;&gt;"",K$2,"NA"),'MITRE &amp; Controls Mappings'!$G679))),ISNUMBER(SEARCH(IF(K$2&lt;&gt;"",K$2,"NA"),'MITRE &amp; Controls Mappings'!$H679))),ISNUMBER(SEARCH(IF(K$3&lt;&gt;"",K$3,"NA"),'MITRE &amp; Controls Mappings'!$I679))),ISNUMBER(SEARCH(IF(K$3&lt;&gt;"",K$3,"NA"),'MITRE &amp; Controls Mappings'!$J679))), 'MITRE &amp; Controls Mappings'!$B679,"")</f>
        <v/>
      </c>
      <c r="L681" s="26" t="str">
        <f>IF('MITRE &amp; Controls Mappings'!D679 &lt;&gt;"",'MITRE &amp; Controls Mappings'!D679,"" )</f>
        <v>(L2) Ensure 'Allow a Windows app to share application data between users' is set to 'Disabled'</v>
      </c>
    </row>
    <row r="682" spans="1:12" x14ac:dyDescent="0.25">
      <c r="A682" t="str">
        <f>IF(COUNTIF(B682:K682,"="&amp;'MITRE &amp; Controls Mappings'!B680)&gt;0,'MITRE &amp; Controls Mappings'!B680,"")</f>
        <v/>
      </c>
      <c r="B682" t="str">
        <f>IF(OR(OR(OR(OR(OR(ISNUMBER(SEARCH(IF(B$1&lt;&gt;"",B$1,"NA"),'MITRE &amp; Controls Mappings'!$E680)),ISNUMBER(SEARCH(IF(B$1&lt;&gt;"",B$1,"NA"),'MITRE &amp; Controls Mappings'!$F680))),ISNUMBER(SEARCH(IF(B$2&lt;&gt;"",B$2,"NA"),'MITRE &amp; Controls Mappings'!$G680))),ISNUMBER(SEARCH(IF(B$2&lt;&gt;"",B$2,"NA"),'MITRE &amp; Controls Mappings'!$H680))),ISNUMBER(SEARCH(IF(B$3&lt;&gt;"",B$3,"NA"),'MITRE &amp; Controls Mappings'!$I680))),ISNUMBER(SEARCH(IF(B$3&lt;&gt;"",B$3,"NA"),'MITRE &amp; Controls Mappings'!$J680))), 'MITRE &amp; Controls Mappings'!$B680,"")</f>
        <v/>
      </c>
      <c r="C682" t="str">
        <f>IF(OR(OR(OR(OR(OR(ISNUMBER(SEARCH(IF(C$1&lt;&gt;"",C$1,"NA"),'MITRE &amp; Controls Mappings'!$E680)),ISNUMBER(SEARCH(IF(C$1&lt;&gt;"",C$1,"NA"),'MITRE &amp; Controls Mappings'!$F680))),ISNUMBER(SEARCH(IF(C$2&lt;&gt;"",C$2,"NA"),'MITRE &amp; Controls Mappings'!$G680))),ISNUMBER(SEARCH(IF(C$2&lt;&gt;"",C$2,"NA"),'MITRE &amp; Controls Mappings'!$H680))),ISNUMBER(SEARCH(IF(C$3&lt;&gt;"",C$3,"NA"),'MITRE &amp; Controls Mappings'!$I680))),ISNUMBER(SEARCH(IF(C$3&lt;&gt;"",C$3,"NA"),'MITRE &amp; Controls Mappings'!$J680))), 'MITRE &amp; Controls Mappings'!$B680,"")</f>
        <v/>
      </c>
      <c r="D682" t="str">
        <f>IF(OR(OR(OR(OR(OR(ISNUMBER(SEARCH(IF(D$1&lt;&gt;"",D$1,"NA"),'MITRE &amp; Controls Mappings'!$E680)),ISNUMBER(SEARCH(IF(D$1&lt;&gt;"",D$1,"NA"),'MITRE &amp; Controls Mappings'!$F680))),ISNUMBER(SEARCH(IF(D$2&lt;&gt;"",D$2,"NA"),'MITRE &amp; Controls Mappings'!$G680))),ISNUMBER(SEARCH(IF(D$2&lt;&gt;"",D$2,"NA"),'MITRE &amp; Controls Mappings'!$H680))),ISNUMBER(SEARCH(IF(D$3&lt;&gt;"",D$3,"NA"),'MITRE &amp; Controls Mappings'!$I680))),ISNUMBER(SEARCH(IF(D$3&lt;&gt;"",D$3,"NA"),'MITRE &amp; Controls Mappings'!$J680))), 'MITRE &amp; Controls Mappings'!$B680,"")</f>
        <v/>
      </c>
      <c r="E682" t="str">
        <f>IF(OR(OR(OR(OR(OR(ISNUMBER(SEARCH(IF(E$1&lt;&gt;"",E$1,"NA"),'MITRE &amp; Controls Mappings'!$E680)),ISNUMBER(SEARCH(IF(E$1&lt;&gt;"",E$1,"NA"),'MITRE &amp; Controls Mappings'!$F680))),ISNUMBER(SEARCH(IF(E$2&lt;&gt;"",E$2,"NA"),'MITRE &amp; Controls Mappings'!$G680))),ISNUMBER(SEARCH(IF(E$2&lt;&gt;"",E$2,"NA"),'MITRE &amp; Controls Mappings'!$H680))),ISNUMBER(SEARCH(IF(E$3&lt;&gt;"",E$3,"NA"),'MITRE &amp; Controls Mappings'!$I680))),ISNUMBER(SEARCH(IF(E$3&lt;&gt;"",E$3,"NA"),'MITRE &amp; Controls Mappings'!$J680))), 'MITRE &amp; Controls Mappings'!$B680,"")</f>
        <v/>
      </c>
      <c r="F682" t="str">
        <f>IF(OR(OR(OR(OR(OR(ISNUMBER(SEARCH(IF(F$1&lt;&gt;"",F$1,"NA"),'MITRE &amp; Controls Mappings'!$E680)),ISNUMBER(SEARCH(IF(F$1&lt;&gt;"",F$1,"NA"),'MITRE &amp; Controls Mappings'!$F680))),ISNUMBER(SEARCH(IF(F$2&lt;&gt;"",F$2,"NA"),'MITRE &amp; Controls Mappings'!$G680))),ISNUMBER(SEARCH(IF(F$2&lt;&gt;"",F$2,"NA"),'MITRE &amp; Controls Mappings'!$H680))),ISNUMBER(SEARCH(IF(F$3&lt;&gt;"",F$3,"NA"),'MITRE &amp; Controls Mappings'!$I680))),ISNUMBER(SEARCH(IF(F$3&lt;&gt;"",F$3,"NA"),'MITRE &amp; Controls Mappings'!$J680))), 'MITRE &amp; Controls Mappings'!$B680,"")</f>
        <v/>
      </c>
      <c r="G682" t="str">
        <f>IF(OR(OR(OR(OR(OR(ISNUMBER(SEARCH(IF(G$1&lt;&gt;"",G$1,"NA"),'MITRE &amp; Controls Mappings'!$E680)),ISNUMBER(SEARCH(IF(G$1&lt;&gt;"",G$1,"NA"),'MITRE &amp; Controls Mappings'!$F680))),ISNUMBER(SEARCH(IF(G$2&lt;&gt;"",G$2,"NA"),'MITRE &amp; Controls Mappings'!$G680))),ISNUMBER(SEARCH(IF(G$2&lt;&gt;"",G$2,"NA"),'MITRE &amp; Controls Mappings'!$H680))),ISNUMBER(SEARCH(IF(G$3&lt;&gt;"",G$3,"NA"),'MITRE &amp; Controls Mappings'!$I680))),ISNUMBER(SEARCH(IF(G$3&lt;&gt;"",G$3,"NA"),'MITRE &amp; Controls Mappings'!$J680))), 'MITRE &amp; Controls Mappings'!$B680,"")</f>
        <v/>
      </c>
      <c r="H682" t="str">
        <f>IF(OR(OR(OR(OR(OR(ISNUMBER(SEARCH(IF(H$1&lt;&gt;"",H$1,"NA"),'MITRE &amp; Controls Mappings'!$E680)),ISNUMBER(SEARCH(IF(H$1&lt;&gt;"",H$1,"NA"),'MITRE &amp; Controls Mappings'!$F680))),ISNUMBER(SEARCH(IF(H$2&lt;&gt;"",H$2,"NA"),'MITRE &amp; Controls Mappings'!$G680))),ISNUMBER(SEARCH(IF(H$2&lt;&gt;"",H$2,"NA"),'MITRE &amp; Controls Mappings'!$H680))),ISNUMBER(SEARCH(IF(H$3&lt;&gt;"",H$3,"NA"),'MITRE &amp; Controls Mappings'!$I680))),ISNUMBER(SEARCH(IF(H$3&lt;&gt;"",H$3,"NA"),'MITRE &amp; Controls Mappings'!$J680))), 'MITRE &amp; Controls Mappings'!$B680,"")</f>
        <v/>
      </c>
      <c r="I682" t="str">
        <f>IF(OR(OR(OR(OR(OR(ISNUMBER(SEARCH(IF(I$1&lt;&gt;"",I$1,"NA"),'MITRE &amp; Controls Mappings'!$E680)),ISNUMBER(SEARCH(IF(I$1&lt;&gt;"",I$1,"NA"),'MITRE &amp; Controls Mappings'!$F680))),ISNUMBER(SEARCH(IF(I$2&lt;&gt;"",I$2,"NA"),'MITRE &amp; Controls Mappings'!$G680))),ISNUMBER(SEARCH(IF(I$2&lt;&gt;"",I$2,"NA"),'MITRE &amp; Controls Mappings'!$H680))),ISNUMBER(SEARCH(IF(I$3&lt;&gt;"",I$3,"NA"),'MITRE &amp; Controls Mappings'!$I680))),ISNUMBER(SEARCH(IF(I$3&lt;&gt;"",I$3,"NA"),'MITRE &amp; Controls Mappings'!$J680))), 'MITRE &amp; Controls Mappings'!$B680,"")</f>
        <v/>
      </c>
      <c r="J682" t="str">
        <f>IF(OR(OR(OR(OR(OR(ISNUMBER(SEARCH(IF(J$1&lt;&gt;"",J$1,"NA"),'MITRE &amp; Controls Mappings'!$E680)),ISNUMBER(SEARCH(IF(J$1&lt;&gt;"",J$1,"NA"),'MITRE &amp; Controls Mappings'!$F680))),ISNUMBER(SEARCH(IF(J$2&lt;&gt;"",J$2,"NA"),'MITRE &amp; Controls Mappings'!$G680))),ISNUMBER(SEARCH(IF(J$2&lt;&gt;"",J$2,"NA"),'MITRE &amp; Controls Mappings'!$H680))),ISNUMBER(SEARCH(IF(J$3&lt;&gt;"",J$3,"NA"),'MITRE &amp; Controls Mappings'!$I680))),ISNUMBER(SEARCH(IF(J$3&lt;&gt;"",J$3,"NA"),'MITRE &amp; Controls Mappings'!$J680))), 'MITRE &amp; Controls Mappings'!$B680,"")</f>
        <v/>
      </c>
      <c r="K682" t="str">
        <f>IF(OR(OR(OR(OR(OR(ISNUMBER(SEARCH(IF(K$1&lt;&gt;"",K$1,"NA"),'MITRE &amp; Controls Mappings'!$E680)),ISNUMBER(SEARCH(IF(K$1&lt;&gt;"",K$1,"NA"),'MITRE &amp; Controls Mappings'!$F680))),ISNUMBER(SEARCH(IF(K$2&lt;&gt;"",K$2,"NA"),'MITRE &amp; Controls Mappings'!$G680))),ISNUMBER(SEARCH(IF(K$2&lt;&gt;"",K$2,"NA"),'MITRE &amp; Controls Mappings'!$H680))),ISNUMBER(SEARCH(IF(K$3&lt;&gt;"",K$3,"NA"),'MITRE &amp; Controls Mappings'!$I680))),ISNUMBER(SEARCH(IF(K$3&lt;&gt;"",K$3,"NA"),'MITRE &amp; Controls Mappings'!$J680))), 'MITRE &amp; Controls Mappings'!$B680,"")</f>
        <v/>
      </c>
      <c r="L682" s="26" t="str">
        <f>IF('MITRE &amp; Controls Mappings'!D680 &lt;&gt;"",'MITRE &amp; Controls Mappings'!D680,"" )</f>
        <v>(L2) Ensure 'Allow a Windows app to share application data between users' is set to 'Disabled'</v>
      </c>
    </row>
    <row r="683" spans="1:12" x14ac:dyDescent="0.25">
      <c r="A683" t="str">
        <f>IF(COUNTIF(B683:K683,"="&amp;'MITRE &amp; Controls Mappings'!B681)&gt;0,'MITRE &amp; Controls Mappings'!B681,"")</f>
        <v/>
      </c>
      <c r="B683" t="str">
        <f>IF(OR(OR(OR(OR(OR(ISNUMBER(SEARCH(IF(B$1&lt;&gt;"",B$1,"NA"),'MITRE &amp; Controls Mappings'!$E681)),ISNUMBER(SEARCH(IF(B$1&lt;&gt;"",B$1,"NA"),'MITRE &amp; Controls Mappings'!$F681))),ISNUMBER(SEARCH(IF(B$2&lt;&gt;"",B$2,"NA"),'MITRE &amp; Controls Mappings'!$G681))),ISNUMBER(SEARCH(IF(B$2&lt;&gt;"",B$2,"NA"),'MITRE &amp; Controls Mappings'!$H681))),ISNUMBER(SEARCH(IF(B$3&lt;&gt;"",B$3,"NA"),'MITRE &amp; Controls Mappings'!$I681))),ISNUMBER(SEARCH(IF(B$3&lt;&gt;"",B$3,"NA"),'MITRE &amp; Controls Mappings'!$J681))), 'MITRE &amp; Controls Mappings'!$B681,"")</f>
        <v/>
      </c>
      <c r="C683" t="str">
        <f>IF(OR(OR(OR(OR(OR(ISNUMBER(SEARCH(IF(C$1&lt;&gt;"",C$1,"NA"),'MITRE &amp; Controls Mappings'!$E681)),ISNUMBER(SEARCH(IF(C$1&lt;&gt;"",C$1,"NA"),'MITRE &amp; Controls Mappings'!$F681))),ISNUMBER(SEARCH(IF(C$2&lt;&gt;"",C$2,"NA"),'MITRE &amp; Controls Mappings'!$G681))),ISNUMBER(SEARCH(IF(C$2&lt;&gt;"",C$2,"NA"),'MITRE &amp; Controls Mappings'!$H681))),ISNUMBER(SEARCH(IF(C$3&lt;&gt;"",C$3,"NA"),'MITRE &amp; Controls Mappings'!$I681))),ISNUMBER(SEARCH(IF(C$3&lt;&gt;"",C$3,"NA"),'MITRE &amp; Controls Mappings'!$J681))), 'MITRE &amp; Controls Mappings'!$B681,"")</f>
        <v/>
      </c>
      <c r="D683" t="str">
        <f>IF(OR(OR(OR(OR(OR(ISNUMBER(SEARCH(IF(D$1&lt;&gt;"",D$1,"NA"),'MITRE &amp; Controls Mappings'!$E681)),ISNUMBER(SEARCH(IF(D$1&lt;&gt;"",D$1,"NA"),'MITRE &amp; Controls Mappings'!$F681))),ISNUMBER(SEARCH(IF(D$2&lt;&gt;"",D$2,"NA"),'MITRE &amp; Controls Mappings'!$G681))),ISNUMBER(SEARCH(IF(D$2&lt;&gt;"",D$2,"NA"),'MITRE &amp; Controls Mappings'!$H681))),ISNUMBER(SEARCH(IF(D$3&lt;&gt;"",D$3,"NA"),'MITRE &amp; Controls Mappings'!$I681))),ISNUMBER(SEARCH(IF(D$3&lt;&gt;"",D$3,"NA"),'MITRE &amp; Controls Mappings'!$J681))), 'MITRE &amp; Controls Mappings'!$B681,"")</f>
        <v/>
      </c>
      <c r="E683" t="str">
        <f>IF(OR(OR(OR(OR(OR(ISNUMBER(SEARCH(IF(E$1&lt;&gt;"",E$1,"NA"),'MITRE &amp; Controls Mappings'!$E681)),ISNUMBER(SEARCH(IF(E$1&lt;&gt;"",E$1,"NA"),'MITRE &amp; Controls Mappings'!$F681))),ISNUMBER(SEARCH(IF(E$2&lt;&gt;"",E$2,"NA"),'MITRE &amp; Controls Mappings'!$G681))),ISNUMBER(SEARCH(IF(E$2&lt;&gt;"",E$2,"NA"),'MITRE &amp; Controls Mappings'!$H681))),ISNUMBER(SEARCH(IF(E$3&lt;&gt;"",E$3,"NA"),'MITRE &amp; Controls Mappings'!$I681))),ISNUMBER(SEARCH(IF(E$3&lt;&gt;"",E$3,"NA"),'MITRE &amp; Controls Mappings'!$J681))), 'MITRE &amp; Controls Mappings'!$B681,"")</f>
        <v/>
      </c>
      <c r="F683" t="str">
        <f>IF(OR(OR(OR(OR(OR(ISNUMBER(SEARCH(IF(F$1&lt;&gt;"",F$1,"NA"),'MITRE &amp; Controls Mappings'!$E681)),ISNUMBER(SEARCH(IF(F$1&lt;&gt;"",F$1,"NA"),'MITRE &amp; Controls Mappings'!$F681))),ISNUMBER(SEARCH(IF(F$2&lt;&gt;"",F$2,"NA"),'MITRE &amp; Controls Mappings'!$G681))),ISNUMBER(SEARCH(IF(F$2&lt;&gt;"",F$2,"NA"),'MITRE &amp; Controls Mappings'!$H681))),ISNUMBER(SEARCH(IF(F$3&lt;&gt;"",F$3,"NA"),'MITRE &amp; Controls Mappings'!$I681))),ISNUMBER(SEARCH(IF(F$3&lt;&gt;"",F$3,"NA"),'MITRE &amp; Controls Mappings'!$J681))), 'MITRE &amp; Controls Mappings'!$B681,"")</f>
        <v/>
      </c>
      <c r="G683" t="str">
        <f>IF(OR(OR(OR(OR(OR(ISNUMBER(SEARCH(IF(G$1&lt;&gt;"",G$1,"NA"),'MITRE &amp; Controls Mappings'!$E681)),ISNUMBER(SEARCH(IF(G$1&lt;&gt;"",G$1,"NA"),'MITRE &amp; Controls Mappings'!$F681))),ISNUMBER(SEARCH(IF(G$2&lt;&gt;"",G$2,"NA"),'MITRE &amp; Controls Mappings'!$G681))),ISNUMBER(SEARCH(IF(G$2&lt;&gt;"",G$2,"NA"),'MITRE &amp; Controls Mappings'!$H681))),ISNUMBER(SEARCH(IF(G$3&lt;&gt;"",G$3,"NA"),'MITRE &amp; Controls Mappings'!$I681))),ISNUMBER(SEARCH(IF(G$3&lt;&gt;"",G$3,"NA"),'MITRE &amp; Controls Mappings'!$J681))), 'MITRE &amp; Controls Mappings'!$B681,"")</f>
        <v/>
      </c>
      <c r="H683" t="str">
        <f>IF(OR(OR(OR(OR(OR(ISNUMBER(SEARCH(IF(H$1&lt;&gt;"",H$1,"NA"),'MITRE &amp; Controls Mappings'!$E681)),ISNUMBER(SEARCH(IF(H$1&lt;&gt;"",H$1,"NA"),'MITRE &amp; Controls Mappings'!$F681))),ISNUMBER(SEARCH(IF(H$2&lt;&gt;"",H$2,"NA"),'MITRE &amp; Controls Mappings'!$G681))),ISNUMBER(SEARCH(IF(H$2&lt;&gt;"",H$2,"NA"),'MITRE &amp; Controls Mappings'!$H681))),ISNUMBER(SEARCH(IF(H$3&lt;&gt;"",H$3,"NA"),'MITRE &amp; Controls Mappings'!$I681))),ISNUMBER(SEARCH(IF(H$3&lt;&gt;"",H$3,"NA"),'MITRE &amp; Controls Mappings'!$J681))), 'MITRE &amp; Controls Mappings'!$B681,"")</f>
        <v/>
      </c>
      <c r="I683" t="str">
        <f>IF(OR(OR(OR(OR(OR(ISNUMBER(SEARCH(IF(I$1&lt;&gt;"",I$1,"NA"),'MITRE &amp; Controls Mappings'!$E681)),ISNUMBER(SEARCH(IF(I$1&lt;&gt;"",I$1,"NA"),'MITRE &amp; Controls Mappings'!$F681))),ISNUMBER(SEARCH(IF(I$2&lt;&gt;"",I$2,"NA"),'MITRE &amp; Controls Mappings'!$G681))),ISNUMBER(SEARCH(IF(I$2&lt;&gt;"",I$2,"NA"),'MITRE &amp; Controls Mappings'!$H681))),ISNUMBER(SEARCH(IF(I$3&lt;&gt;"",I$3,"NA"),'MITRE &amp; Controls Mappings'!$I681))),ISNUMBER(SEARCH(IF(I$3&lt;&gt;"",I$3,"NA"),'MITRE &amp; Controls Mappings'!$J681))), 'MITRE &amp; Controls Mappings'!$B681,"")</f>
        <v/>
      </c>
      <c r="J683" t="str">
        <f>IF(OR(OR(OR(OR(OR(ISNUMBER(SEARCH(IF(J$1&lt;&gt;"",J$1,"NA"),'MITRE &amp; Controls Mappings'!$E681)),ISNUMBER(SEARCH(IF(J$1&lt;&gt;"",J$1,"NA"),'MITRE &amp; Controls Mappings'!$F681))),ISNUMBER(SEARCH(IF(J$2&lt;&gt;"",J$2,"NA"),'MITRE &amp; Controls Mappings'!$G681))),ISNUMBER(SEARCH(IF(J$2&lt;&gt;"",J$2,"NA"),'MITRE &amp; Controls Mappings'!$H681))),ISNUMBER(SEARCH(IF(J$3&lt;&gt;"",J$3,"NA"),'MITRE &amp; Controls Mappings'!$I681))),ISNUMBER(SEARCH(IF(J$3&lt;&gt;"",J$3,"NA"),'MITRE &amp; Controls Mappings'!$J681))), 'MITRE &amp; Controls Mappings'!$B681,"")</f>
        <v/>
      </c>
      <c r="K683" t="str">
        <f>IF(OR(OR(OR(OR(OR(ISNUMBER(SEARCH(IF(K$1&lt;&gt;"",K$1,"NA"),'MITRE &amp; Controls Mappings'!$E681)),ISNUMBER(SEARCH(IF(K$1&lt;&gt;"",K$1,"NA"),'MITRE &amp; Controls Mappings'!$F681))),ISNUMBER(SEARCH(IF(K$2&lt;&gt;"",K$2,"NA"),'MITRE &amp; Controls Mappings'!$G681))),ISNUMBER(SEARCH(IF(K$2&lt;&gt;"",K$2,"NA"),'MITRE &amp; Controls Mappings'!$H681))),ISNUMBER(SEARCH(IF(K$3&lt;&gt;"",K$3,"NA"),'MITRE &amp; Controls Mappings'!$I681))),ISNUMBER(SEARCH(IF(K$3&lt;&gt;"",K$3,"NA"),'MITRE &amp; Controls Mappings'!$J681))), 'MITRE &amp; Controls Mappings'!$B681,"")</f>
        <v/>
      </c>
      <c r="L683" s="26" t="str">
        <f>IF('MITRE &amp; Controls Mappings'!D681 &lt;&gt;"",'MITRE &amp; Controls Mappings'!D681,"" )</f>
        <v>App Privacy</v>
      </c>
    </row>
    <row r="684" spans="1:12" x14ac:dyDescent="0.25">
      <c r="A684" t="str">
        <f>IF(COUNTIF(B684:K684,"="&amp;'MITRE &amp; Controls Mappings'!B682)&gt;0,'MITRE &amp; Controls Mappings'!B682,"")</f>
        <v/>
      </c>
      <c r="B684" t="str">
        <f>IF(OR(OR(OR(OR(OR(ISNUMBER(SEARCH(IF(B$1&lt;&gt;"",B$1,"NA"),'MITRE &amp; Controls Mappings'!$E682)),ISNUMBER(SEARCH(IF(B$1&lt;&gt;"",B$1,"NA"),'MITRE &amp; Controls Mappings'!$F682))),ISNUMBER(SEARCH(IF(B$2&lt;&gt;"",B$2,"NA"),'MITRE &amp; Controls Mappings'!$G682))),ISNUMBER(SEARCH(IF(B$2&lt;&gt;"",B$2,"NA"),'MITRE &amp; Controls Mappings'!$H682))),ISNUMBER(SEARCH(IF(B$3&lt;&gt;"",B$3,"NA"),'MITRE &amp; Controls Mappings'!$I682))),ISNUMBER(SEARCH(IF(B$3&lt;&gt;"",B$3,"NA"),'MITRE &amp; Controls Mappings'!$J682))), 'MITRE &amp; Controls Mappings'!$B682,"")</f>
        <v/>
      </c>
      <c r="C684" t="str">
        <f>IF(OR(OR(OR(OR(OR(ISNUMBER(SEARCH(IF(C$1&lt;&gt;"",C$1,"NA"),'MITRE &amp; Controls Mappings'!$E682)),ISNUMBER(SEARCH(IF(C$1&lt;&gt;"",C$1,"NA"),'MITRE &amp; Controls Mappings'!$F682))),ISNUMBER(SEARCH(IF(C$2&lt;&gt;"",C$2,"NA"),'MITRE &amp; Controls Mappings'!$G682))),ISNUMBER(SEARCH(IF(C$2&lt;&gt;"",C$2,"NA"),'MITRE &amp; Controls Mappings'!$H682))),ISNUMBER(SEARCH(IF(C$3&lt;&gt;"",C$3,"NA"),'MITRE &amp; Controls Mappings'!$I682))),ISNUMBER(SEARCH(IF(C$3&lt;&gt;"",C$3,"NA"),'MITRE &amp; Controls Mappings'!$J682))), 'MITRE &amp; Controls Mappings'!$B682,"")</f>
        <v/>
      </c>
      <c r="D684" t="str">
        <f>IF(OR(OR(OR(OR(OR(ISNUMBER(SEARCH(IF(D$1&lt;&gt;"",D$1,"NA"),'MITRE &amp; Controls Mappings'!$E682)),ISNUMBER(SEARCH(IF(D$1&lt;&gt;"",D$1,"NA"),'MITRE &amp; Controls Mappings'!$F682))),ISNUMBER(SEARCH(IF(D$2&lt;&gt;"",D$2,"NA"),'MITRE &amp; Controls Mappings'!$G682))),ISNUMBER(SEARCH(IF(D$2&lt;&gt;"",D$2,"NA"),'MITRE &amp; Controls Mappings'!$H682))),ISNUMBER(SEARCH(IF(D$3&lt;&gt;"",D$3,"NA"),'MITRE &amp; Controls Mappings'!$I682))),ISNUMBER(SEARCH(IF(D$3&lt;&gt;"",D$3,"NA"),'MITRE &amp; Controls Mappings'!$J682))), 'MITRE &amp; Controls Mappings'!$B682,"")</f>
        <v/>
      </c>
      <c r="E684" t="str">
        <f>IF(OR(OR(OR(OR(OR(ISNUMBER(SEARCH(IF(E$1&lt;&gt;"",E$1,"NA"),'MITRE &amp; Controls Mappings'!$E682)),ISNUMBER(SEARCH(IF(E$1&lt;&gt;"",E$1,"NA"),'MITRE &amp; Controls Mappings'!$F682))),ISNUMBER(SEARCH(IF(E$2&lt;&gt;"",E$2,"NA"),'MITRE &amp; Controls Mappings'!$G682))),ISNUMBER(SEARCH(IF(E$2&lt;&gt;"",E$2,"NA"),'MITRE &amp; Controls Mappings'!$H682))),ISNUMBER(SEARCH(IF(E$3&lt;&gt;"",E$3,"NA"),'MITRE &amp; Controls Mappings'!$I682))),ISNUMBER(SEARCH(IF(E$3&lt;&gt;"",E$3,"NA"),'MITRE &amp; Controls Mappings'!$J682))), 'MITRE &amp; Controls Mappings'!$B682,"")</f>
        <v/>
      </c>
      <c r="F684" t="str">
        <f>IF(OR(OR(OR(OR(OR(ISNUMBER(SEARCH(IF(F$1&lt;&gt;"",F$1,"NA"),'MITRE &amp; Controls Mappings'!$E682)),ISNUMBER(SEARCH(IF(F$1&lt;&gt;"",F$1,"NA"),'MITRE &amp; Controls Mappings'!$F682))),ISNUMBER(SEARCH(IF(F$2&lt;&gt;"",F$2,"NA"),'MITRE &amp; Controls Mappings'!$G682))),ISNUMBER(SEARCH(IF(F$2&lt;&gt;"",F$2,"NA"),'MITRE &amp; Controls Mappings'!$H682))),ISNUMBER(SEARCH(IF(F$3&lt;&gt;"",F$3,"NA"),'MITRE &amp; Controls Mappings'!$I682))),ISNUMBER(SEARCH(IF(F$3&lt;&gt;"",F$3,"NA"),'MITRE &amp; Controls Mappings'!$J682))), 'MITRE &amp; Controls Mappings'!$B682,"")</f>
        <v/>
      </c>
      <c r="G684" t="str">
        <f>IF(OR(OR(OR(OR(OR(ISNUMBER(SEARCH(IF(G$1&lt;&gt;"",G$1,"NA"),'MITRE &amp; Controls Mappings'!$E682)),ISNUMBER(SEARCH(IF(G$1&lt;&gt;"",G$1,"NA"),'MITRE &amp; Controls Mappings'!$F682))),ISNUMBER(SEARCH(IF(G$2&lt;&gt;"",G$2,"NA"),'MITRE &amp; Controls Mappings'!$G682))),ISNUMBER(SEARCH(IF(G$2&lt;&gt;"",G$2,"NA"),'MITRE &amp; Controls Mappings'!$H682))),ISNUMBER(SEARCH(IF(G$3&lt;&gt;"",G$3,"NA"),'MITRE &amp; Controls Mappings'!$I682))),ISNUMBER(SEARCH(IF(G$3&lt;&gt;"",G$3,"NA"),'MITRE &amp; Controls Mappings'!$J682))), 'MITRE &amp; Controls Mappings'!$B682,"")</f>
        <v/>
      </c>
      <c r="H684" t="str">
        <f>IF(OR(OR(OR(OR(OR(ISNUMBER(SEARCH(IF(H$1&lt;&gt;"",H$1,"NA"),'MITRE &amp; Controls Mappings'!$E682)),ISNUMBER(SEARCH(IF(H$1&lt;&gt;"",H$1,"NA"),'MITRE &amp; Controls Mappings'!$F682))),ISNUMBER(SEARCH(IF(H$2&lt;&gt;"",H$2,"NA"),'MITRE &amp; Controls Mappings'!$G682))),ISNUMBER(SEARCH(IF(H$2&lt;&gt;"",H$2,"NA"),'MITRE &amp; Controls Mappings'!$H682))),ISNUMBER(SEARCH(IF(H$3&lt;&gt;"",H$3,"NA"),'MITRE &amp; Controls Mappings'!$I682))),ISNUMBER(SEARCH(IF(H$3&lt;&gt;"",H$3,"NA"),'MITRE &amp; Controls Mappings'!$J682))), 'MITRE &amp; Controls Mappings'!$B682,"")</f>
        <v/>
      </c>
      <c r="I684" t="str">
        <f>IF(OR(OR(OR(OR(OR(ISNUMBER(SEARCH(IF(I$1&lt;&gt;"",I$1,"NA"),'MITRE &amp; Controls Mappings'!$E682)),ISNUMBER(SEARCH(IF(I$1&lt;&gt;"",I$1,"NA"),'MITRE &amp; Controls Mappings'!$F682))),ISNUMBER(SEARCH(IF(I$2&lt;&gt;"",I$2,"NA"),'MITRE &amp; Controls Mappings'!$G682))),ISNUMBER(SEARCH(IF(I$2&lt;&gt;"",I$2,"NA"),'MITRE &amp; Controls Mappings'!$H682))),ISNUMBER(SEARCH(IF(I$3&lt;&gt;"",I$3,"NA"),'MITRE &amp; Controls Mappings'!$I682))),ISNUMBER(SEARCH(IF(I$3&lt;&gt;"",I$3,"NA"),'MITRE &amp; Controls Mappings'!$J682))), 'MITRE &amp; Controls Mappings'!$B682,"")</f>
        <v/>
      </c>
      <c r="J684" t="str">
        <f>IF(OR(OR(OR(OR(OR(ISNUMBER(SEARCH(IF(J$1&lt;&gt;"",J$1,"NA"),'MITRE &amp; Controls Mappings'!$E682)),ISNUMBER(SEARCH(IF(J$1&lt;&gt;"",J$1,"NA"),'MITRE &amp; Controls Mappings'!$F682))),ISNUMBER(SEARCH(IF(J$2&lt;&gt;"",J$2,"NA"),'MITRE &amp; Controls Mappings'!$G682))),ISNUMBER(SEARCH(IF(J$2&lt;&gt;"",J$2,"NA"),'MITRE &amp; Controls Mappings'!$H682))),ISNUMBER(SEARCH(IF(J$3&lt;&gt;"",J$3,"NA"),'MITRE &amp; Controls Mappings'!$I682))),ISNUMBER(SEARCH(IF(J$3&lt;&gt;"",J$3,"NA"),'MITRE &amp; Controls Mappings'!$J682))), 'MITRE &amp; Controls Mappings'!$B682,"")</f>
        <v/>
      </c>
      <c r="K684" t="str">
        <f>IF(OR(OR(OR(OR(OR(ISNUMBER(SEARCH(IF(K$1&lt;&gt;"",K$1,"NA"),'MITRE &amp; Controls Mappings'!$E682)),ISNUMBER(SEARCH(IF(K$1&lt;&gt;"",K$1,"NA"),'MITRE &amp; Controls Mappings'!$F682))),ISNUMBER(SEARCH(IF(K$2&lt;&gt;"",K$2,"NA"),'MITRE &amp; Controls Mappings'!$G682))),ISNUMBER(SEARCH(IF(K$2&lt;&gt;"",K$2,"NA"),'MITRE &amp; Controls Mappings'!$H682))),ISNUMBER(SEARCH(IF(K$3&lt;&gt;"",K$3,"NA"),'MITRE &amp; Controls Mappings'!$I682))),ISNUMBER(SEARCH(IF(K$3&lt;&gt;"",K$3,"NA"),'MITRE &amp; Controls Mappings'!$J682))), 'MITRE &amp; Controls Mappings'!$B682,"")</f>
        <v/>
      </c>
      <c r="L684" s="26" t="str">
        <f>IF('MITRE &amp; Controls Mappings'!D682 &lt;&gt;"",'MITRE &amp; Controls Mappings'!D682,"" )</f>
        <v>App runtime</v>
      </c>
    </row>
    <row r="685" spans="1:12" x14ac:dyDescent="0.25">
      <c r="A685" t="str">
        <f>IF(COUNTIF(B685:K685,"="&amp;'MITRE &amp; Controls Mappings'!B683)&gt;0,'MITRE &amp; Controls Mappings'!B683,"")</f>
        <v/>
      </c>
      <c r="B685" t="str">
        <f>IF(OR(OR(OR(OR(OR(ISNUMBER(SEARCH(IF(B$1&lt;&gt;"",B$1,"NA"),'MITRE &amp; Controls Mappings'!$E683)),ISNUMBER(SEARCH(IF(B$1&lt;&gt;"",B$1,"NA"),'MITRE &amp; Controls Mappings'!$F683))),ISNUMBER(SEARCH(IF(B$2&lt;&gt;"",B$2,"NA"),'MITRE &amp; Controls Mappings'!$G683))),ISNUMBER(SEARCH(IF(B$2&lt;&gt;"",B$2,"NA"),'MITRE &amp; Controls Mappings'!$H683))),ISNUMBER(SEARCH(IF(B$3&lt;&gt;"",B$3,"NA"),'MITRE &amp; Controls Mappings'!$I683))),ISNUMBER(SEARCH(IF(B$3&lt;&gt;"",B$3,"NA"),'MITRE &amp; Controls Mappings'!$J683))), 'MITRE &amp; Controls Mappings'!$B683,"")</f>
        <v/>
      </c>
      <c r="C685" t="str">
        <f>IF(OR(OR(OR(OR(OR(ISNUMBER(SEARCH(IF(C$1&lt;&gt;"",C$1,"NA"),'MITRE &amp; Controls Mappings'!$E683)),ISNUMBER(SEARCH(IF(C$1&lt;&gt;"",C$1,"NA"),'MITRE &amp; Controls Mappings'!$F683))),ISNUMBER(SEARCH(IF(C$2&lt;&gt;"",C$2,"NA"),'MITRE &amp; Controls Mappings'!$G683))),ISNUMBER(SEARCH(IF(C$2&lt;&gt;"",C$2,"NA"),'MITRE &amp; Controls Mappings'!$H683))),ISNUMBER(SEARCH(IF(C$3&lt;&gt;"",C$3,"NA"),'MITRE &amp; Controls Mappings'!$I683))),ISNUMBER(SEARCH(IF(C$3&lt;&gt;"",C$3,"NA"),'MITRE &amp; Controls Mappings'!$J683))), 'MITRE &amp; Controls Mappings'!$B683,"")</f>
        <v/>
      </c>
      <c r="D685" t="str">
        <f>IF(OR(OR(OR(OR(OR(ISNUMBER(SEARCH(IF(D$1&lt;&gt;"",D$1,"NA"),'MITRE &amp; Controls Mappings'!$E683)),ISNUMBER(SEARCH(IF(D$1&lt;&gt;"",D$1,"NA"),'MITRE &amp; Controls Mappings'!$F683))),ISNUMBER(SEARCH(IF(D$2&lt;&gt;"",D$2,"NA"),'MITRE &amp; Controls Mappings'!$G683))),ISNUMBER(SEARCH(IF(D$2&lt;&gt;"",D$2,"NA"),'MITRE &amp; Controls Mappings'!$H683))),ISNUMBER(SEARCH(IF(D$3&lt;&gt;"",D$3,"NA"),'MITRE &amp; Controls Mappings'!$I683))),ISNUMBER(SEARCH(IF(D$3&lt;&gt;"",D$3,"NA"),'MITRE &amp; Controls Mappings'!$J683))), 'MITRE &amp; Controls Mappings'!$B683,"")</f>
        <v/>
      </c>
      <c r="E685" t="str">
        <f>IF(OR(OR(OR(OR(OR(ISNUMBER(SEARCH(IF(E$1&lt;&gt;"",E$1,"NA"),'MITRE &amp; Controls Mappings'!$E683)),ISNUMBER(SEARCH(IF(E$1&lt;&gt;"",E$1,"NA"),'MITRE &amp; Controls Mappings'!$F683))),ISNUMBER(SEARCH(IF(E$2&lt;&gt;"",E$2,"NA"),'MITRE &amp; Controls Mappings'!$G683))),ISNUMBER(SEARCH(IF(E$2&lt;&gt;"",E$2,"NA"),'MITRE &amp; Controls Mappings'!$H683))),ISNUMBER(SEARCH(IF(E$3&lt;&gt;"",E$3,"NA"),'MITRE &amp; Controls Mappings'!$I683))),ISNUMBER(SEARCH(IF(E$3&lt;&gt;"",E$3,"NA"),'MITRE &amp; Controls Mappings'!$J683))), 'MITRE &amp; Controls Mappings'!$B683,"")</f>
        <v/>
      </c>
      <c r="F685" t="str">
        <f>IF(OR(OR(OR(OR(OR(ISNUMBER(SEARCH(IF(F$1&lt;&gt;"",F$1,"NA"),'MITRE &amp; Controls Mappings'!$E683)),ISNUMBER(SEARCH(IF(F$1&lt;&gt;"",F$1,"NA"),'MITRE &amp; Controls Mappings'!$F683))),ISNUMBER(SEARCH(IF(F$2&lt;&gt;"",F$2,"NA"),'MITRE &amp; Controls Mappings'!$G683))),ISNUMBER(SEARCH(IF(F$2&lt;&gt;"",F$2,"NA"),'MITRE &amp; Controls Mappings'!$H683))),ISNUMBER(SEARCH(IF(F$3&lt;&gt;"",F$3,"NA"),'MITRE &amp; Controls Mappings'!$I683))),ISNUMBER(SEARCH(IF(F$3&lt;&gt;"",F$3,"NA"),'MITRE &amp; Controls Mappings'!$J683))), 'MITRE &amp; Controls Mappings'!$B683,"")</f>
        <v/>
      </c>
      <c r="G685" t="str">
        <f>IF(OR(OR(OR(OR(OR(ISNUMBER(SEARCH(IF(G$1&lt;&gt;"",G$1,"NA"),'MITRE &amp; Controls Mappings'!$E683)),ISNUMBER(SEARCH(IF(G$1&lt;&gt;"",G$1,"NA"),'MITRE &amp; Controls Mappings'!$F683))),ISNUMBER(SEARCH(IF(G$2&lt;&gt;"",G$2,"NA"),'MITRE &amp; Controls Mappings'!$G683))),ISNUMBER(SEARCH(IF(G$2&lt;&gt;"",G$2,"NA"),'MITRE &amp; Controls Mappings'!$H683))),ISNUMBER(SEARCH(IF(G$3&lt;&gt;"",G$3,"NA"),'MITRE &amp; Controls Mappings'!$I683))),ISNUMBER(SEARCH(IF(G$3&lt;&gt;"",G$3,"NA"),'MITRE &amp; Controls Mappings'!$J683))), 'MITRE &amp; Controls Mappings'!$B683,"")</f>
        <v/>
      </c>
      <c r="H685" t="str">
        <f>IF(OR(OR(OR(OR(OR(ISNUMBER(SEARCH(IF(H$1&lt;&gt;"",H$1,"NA"),'MITRE &amp; Controls Mappings'!$E683)),ISNUMBER(SEARCH(IF(H$1&lt;&gt;"",H$1,"NA"),'MITRE &amp; Controls Mappings'!$F683))),ISNUMBER(SEARCH(IF(H$2&lt;&gt;"",H$2,"NA"),'MITRE &amp; Controls Mappings'!$G683))),ISNUMBER(SEARCH(IF(H$2&lt;&gt;"",H$2,"NA"),'MITRE &amp; Controls Mappings'!$H683))),ISNUMBER(SEARCH(IF(H$3&lt;&gt;"",H$3,"NA"),'MITRE &amp; Controls Mappings'!$I683))),ISNUMBER(SEARCH(IF(H$3&lt;&gt;"",H$3,"NA"),'MITRE &amp; Controls Mappings'!$J683))), 'MITRE &amp; Controls Mappings'!$B683,"")</f>
        <v/>
      </c>
      <c r="I685" t="str">
        <f>IF(OR(OR(OR(OR(OR(ISNUMBER(SEARCH(IF(I$1&lt;&gt;"",I$1,"NA"),'MITRE &amp; Controls Mappings'!$E683)),ISNUMBER(SEARCH(IF(I$1&lt;&gt;"",I$1,"NA"),'MITRE &amp; Controls Mappings'!$F683))),ISNUMBER(SEARCH(IF(I$2&lt;&gt;"",I$2,"NA"),'MITRE &amp; Controls Mappings'!$G683))),ISNUMBER(SEARCH(IF(I$2&lt;&gt;"",I$2,"NA"),'MITRE &amp; Controls Mappings'!$H683))),ISNUMBER(SEARCH(IF(I$3&lt;&gt;"",I$3,"NA"),'MITRE &amp; Controls Mappings'!$I683))),ISNUMBER(SEARCH(IF(I$3&lt;&gt;"",I$3,"NA"),'MITRE &amp; Controls Mappings'!$J683))), 'MITRE &amp; Controls Mappings'!$B683,"")</f>
        <v/>
      </c>
      <c r="J685" t="str">
        <f>IF(OR(OR(OR(OR(OR(ISNUMBER(SEARCH(IF(J$1&lt;&gt;"",J$1,"NA"),'MITRE &amp; Controls Mappings'!$E683)),ISNUMBER(SEARCH(IF(J$1&lt;&gt;"",J$1,"NA"),'MITRE &amp; Controls Mappings'!$F683))),ISNUMBER(SEARCH(IF(J$2&lt;&gt;"",J$2,"NA"),'MITRE &amp; Controls Mappings'!$G683))),ISNUMBER(SEARCH(IF(J$2&lt;&gt;"",J$2,"NA"),'MITRE &amp; Controls Mappings'!$H683))),ISNUMBER(SEARCH(IF(J$3&lt;&gt;"",J$3,"NA"),'MITRE &amp; Controls Mappings'!$I683))),ISNUMBER(SEARCH(IF(J$3&lt;&gt;"",J$3,"NA"),'MITRE &amp; Controls Mappings'!$J683))), 'MITRE &amp; Controls Mappings'!$B683,"")</f>
        <v/>
      </c>
      <c r="K685" t="str">
        <f>IF(OR(OR(OR(OR(OR(ISNUMBER(SEARCH(IF(K$1&lt;&gt;"",K$1,"NA"),'MITRE &amp; Controls Mappings'!$E683)),ISNUMBER(SEARCH(IF(K$1&lt;&gt;"",K$1,"NA"),'MITRE &amp; Controls Mappings'!$F683))),ISNUMBER(SEARCH(IF(K$2&lt;&gt;"",K$2,"NA"),'MITRE &amp; Controls Mappings'!$G683))),ISNUMBER(SEARCH(IF(K$2&lt;&gt;"",K$2,"NA"),'MITRE &amp; Controls Mappings'!$H683))),ISNUMBER(SEARCH(IF(K$3&lt;&gt;"",K$3,"NA"),'MITRE &amp; Controls Mappings'!$I683))),ISNUMBER(SEARCH(IF(K$3&lt;&gt;"",K$3,"NA"),'MITRE &amp; Controls Mappings'!$J683))), 'MITRE &amp; Controls Mappings'!$B683,"")</f>
        <v/>
      </c>
      <c r="L685" s="26" t="str">
        <f>IF('MITRE &amp; Controls Mappings'!D683 &lt;&gt;"",'MITRE &amp; Controls Mappings'!D683,"" )</f>
        <v>(L1) Ensure 'Allow Microsoft accounts to be optional' is set to 'Enabled'</v>
      </c>
    </row>
    <row r="686" spans="1:12" x14ac:dyDescent="0.25">
      <c r="A686" t="str">
        <f>IF(COUNTIF(B686:K686,"="&amp;'MITRE &amp; Controls Mappings'!B684)&gt;0,'MITRE &amp; Controls Mappings'!B684,"")</f>
        <v/>
      </c>
      <c r="B686" t="str">
        <f>IF(OR(OR(OR(OR(OR(ISNUMBER(SEARCH(IF(B$1&lt;&gt;"",B$1,"NA"),'MITRE &amp; Controls Mappings'!$E684)),ISNUMBER(SEARCH(IF(B$1&lt;&gt;"",B$1,"NA"),'MITRE &amp; Controls Mappings'!$F684))),ISNUMBER(SEARCH(IF(B$2&lt;&gt;"",B$2,"NA"),'MITRE &amp; Controls Mappings'!$G684))),ISNUMBER(SEARCH(IF(B$2&lt;&gt;"",B$2,"NA"),'MITRE &amp; Controls Mappings'!$H684))),ISNUMBER(SEARCH(IF(B$3&lt;&gt;"",B$3,"NA"),'MITRE &amp; Controls Mappings'!$I684))),ISNUMBER(SEARCH(IF(B$3&lt;&gt;"",B$3,"NA"),'MITRE &amp; Controls Mappings'!$J684))), 'MITRE &amp; Controls Mappings'!$B684,"")</f>
        <v/>
      </c>
      <c r="C686" t="str">
        <f>IF(OR(OR(OR(OR(OR(ISNUMBER(SEARCH(IF(C$1&lt;&gt;"",C$1,"NA"),'MITRE &amp; Controls Mappings'!$E684)),ISNUMBER(SEARCH(IF(C$1&lt;&gt;"",C$1,"NA"),'MITRE &amp; Controls Mappings'!$F684))),ISNUMBER(SEARCH(IF(C$2&lt;&gt;"",C$2,"NA"),'MITRE &amp; Controls Mappings'!$G684))),ISNUMBER(SEARCH(IF(C$2&lt;&gt;"",C$2,"NA"),'MITRE &amp; Controls Mappings'!$H684))),ISNUMBER(SEARCH(IF(C$3&lt;&gt;"",C$3,"NA"),'MITRE &amp; Controls Mappings'!$I684))),ISNUMBER(SEARCH(IF(C$3&lt;&gt;"",C$3,"NA"),'MITRE &amp; Controls Mappings'!$J684))), 'MITRE &amp; Controls Mappings'!$B684,"")</f>
        <v/>
      </c>
      <c r="D686" t="str">
        <f>IF(OR(OR(OR(OR(OR(ISNUMBER(SEARCH(IF(D$1&lt;&gt;"",D$1,"NA"),'MITRE &amp; Controls Mappings'!$E684)),ISNUMBER(SEARCH(IF(D$1&lt;&gt;"",D$1,"NA"),'MITRE &amp; Controls Mappings'!$F684))),ISNUMBER(SEARCH(IF(D$2&lt;&gt;"",D$2,"NA"),'MITRE &amp; Controls Mappings'!$G684))),ISNUMBER(SEARCH(IF(D$2&lt;&gt;"",D$2,"NA"),'MITRE &amp; Controls Mappings'!$H684))),ISNUMBER(SEARCH(IF(D$3&lt;&gt;"",D$3,"NA"),'MITRE &amp; Controls Mappings'!$I684))),ISNUMBER(SEARCH(IF(D$3&lt;&gt;"",D$3,"NA"),'MITRE &amp; Controls Mappings'!$J684))), 'MITRE &amp; Controls Mappings'!$B684,"")</f>
        <v/>
      </c>
      <c r="E686" t="str">
        <f>IF(OR(OR(OR(OR(OR(ISNUMBER(SEARCH(IF(E$1&lt;&gt;"",E$1,"NA"),'MITRE &amp; Controls Mappings'!$E684)),ISNUMBER(SEARCH(IF(E$1&lt;&gt;"",E$1,"NA"),'MITRE &amp; Controls Mappings'!$F684))),ISNUMBER(SEARCH(IF(E$2&lt;&gt;"",E$2,"NA"),'MITRE &amp; Controls Mappings'!$G684))),ISNUMBER(SEARCH(IF(E$2&lt;&gt;"",E$2,"NA"),'MITRE &amp; Controls Mappings'!$H684))),ISNUMBER(SEARCH(IF(E$3&lt;&gt;"",E$3,"NA"),'MITRE &amp; Controls Mappings'!$I684))),ISNUMBER(SEARCH(IF(E$3&lt;&gt;"",E$3,"NA"),'MITRE &amp; Controls Mappings'!$J684))), 'MITRE &amp; Controls Mappings'!$B684,"")</f>
        <v/>
      </c>
      <c r="F686" t="str">
        <f>IF(OR(OR(OR(OR(OR(ISNUMBER(SEARCH(IF(F$1&lt;&gt;"",F$1,"NA"),'MITRE &amp; Controls Mappings'!$E684)),ISNUMBER(SEARCH(IF(F$1&lt;&gt;"",F$1,"NA"),'MITRE &amp; Controls Mappings'!$F684))),ISNUMBER(SEARCH(IF(F$2&lt;&gt;"",F$2,"NA"),'MITRE &amp; Controls Mappings'!$G684))),ISNUMBER(SEARCH(IF(F$2&lt;&gt;"",F$2,"NA"),'MITRE &amp; Controls Mappings'!$H684))),ISNUMBER(SEARCH(IF(F$3&lt;&gt;"",F$3,"NA"),'MITRE &amp; Controls Mappings'!$I684))),ISNUMBER(SEARCH(IF(F$3&lt;&gt;"",F$3,"NA"),'MITRE &amp; Controls Mappings'!$J684))), 'MITRE &amp; Controls Mappings'!$B684,"")</f>
        <v/>
      </c>
      <c r="G686" t="str">
        <f>IF(OR(OR(OR(OR(OR(ISNUMBER(SEARCH(IF(G$1&lt;&gt;"",G$1,"NA"),'MITRE &amp; Controls Mappings'!$E684)),ISNUMBER(SEARCH(IF(G$1&lt;&gt;"",G$1,"NA"),'MITRE &amp; Controls Mappings'!$F684))),ISNUMBER(SEARCH(IF(G$2&lt;&gt;"",G$2,"NA"),'MITRE &amp; Controls Mappings'!$G684))),ISNUMBER(SEARCH(IF(G$2&lt;&gt;"",G$2,"NA"),'MITRE &amp; Controls Mappings'!$H684))),ISNUMBER(SEARCH(IF(G$3&lt;&gt;"",G$3,"NA"),'MITRE &amp; Controls Mappings'!$I684))),ISNUMBER(SEARCH(IF(G$3&lt;&gt;"",G$3,"NA"),'MITRE &amp; Controls Mappings'!$J684))), 'MITRE &amp; Controls Mappings'!$B684,"")</f>
        <v/>
      </c>
      <c r="H686" t="str">
        <f>IF(OR(OR(OR(OR(OR(ISNUMBER(SEARCH(IF(H$1&lt;&gt;"",H$1,"NA"),'MITRE &amp; Controls Mappings'!$E684)),ISNUMBER(SEARCH(IF(H$1&lt;&gt;"",H$1,"NA"),'MITRE &amp; Controls Mappings'!$F684))),ISNUMBER(SEARCH(IF(H$2&lt;&gt;"",H$2,"NA"),'MITRE &amp; Controls Mappings'!$G684))),ISNUMBER(SEARCH(IF(H$2&lt;&gt;"",H$2,"NA"),'MITRE &amp; Controls Mappings'!$H684))),ISNUMBER(SEARCH(IF(H$3&lt;&gt;"",H$3,"NA"),'MITRE &amp; Controls Mappings'!$I684))),ISNUMBER(SEARCH(IF(H$3&lt;&gt;"",H$3,"NA"),'MITRE &amp; Controls Mappings'!$J684))), 'MITRE &amp; Controls Mappings'!$B684,"")</f>
        <v/>
      </c>
      <c r="I686" t="str">
        <f>IF(OR(OR(OR(OR(OR(ISNUMBER(SEARCH(IF(I$1&lt;&gt;"",I$1,"NA"),'MITRE &amp; Controls Mappings'!$E684)),ISNUMBER(SEARCH(IF(I$1&lt;&gt;"",I$1,"NA"),'MITRE &amp; Controls Mappings'!$F684))),ISNUMBER(SEARCH(IF(I$2&lt;&gt;"",I$2,"NA"),'MITRE &amp; Controls Mappings'!$G684))),ISNUMBER(SEARCH(IF(I$2&lt;&gt;"",I$2,"NA"),'MITRE &amp; Controls Mappings'!$H684))),ISNUMBER(SEARCH(IF(I$3&lt;&gt;"",I$3,"NA"),'MITRE &amp; Controls Mappings'!$I684))),ISNUMBER(SEARCH(IF(I$3&lt;&gt;"",I$3,"NA"),'MITRE &amp; Controls Mappings'!$J684))), 'MITRE &amp; Controls Mappings'!$B684,"")</f>
        <v/>
      </c>
      <c r="J686" t="str">
        <f>IF(OR(OR(OR(OR(OR(ISNUMBER(SEARCH(IF(J$1&lt;&gt;"",J$1,"NA"),'MITRE &amp; Controls Mappings'!$E684)),ISNUMBER(SEARCH(IF(J$1&lt;&gt;"",J$1,"NA"),'MITRE &amp; Controls Mappings'!$F684))),ISNUMBER(SEARCH(IF(J$2&lt;&gt;"",J$2,"NA"),'MITRE &amp; Controls Mappings'!$G684))),ISNUMBER(SEARCH(IF(J$2&lt;&gt;"",J$2,"NA"),'MITRE &amp; Controls Mappings'!$H684))),ISNUMBER(SEARCH(IF(J$3&lt;&gt;"",J$3,"NA"),'MITRE &amp; Controls Mappings'!$I684))),ISNUMBER(SEARCH(IF(J$3&lt;&gt;"",J$3,"NA"),'MITRE &amp; Controls Mappings'!$J684))), 'MITRE &amp; Controls Mappings'!$B684,"")</f>
        <v/>
      </c>
      <c r="K686" t="str">
        <f>IF(OR(OR(OR(OR(OR(ISNUMBER(SEARCH(IF(K$1&lt;&gt;"",K$1,"NA"),'MITRE &amp; Controls Mappings'!$E684)),ISNUMBER(SEARCH(IF(K$1&lt;&gt;"",K$1,"NA"),'MITRE &amp; Controls Mappings'!$F684))),ISNUMBER(SEARCH(IF(K$2&lt;&gt;"",K$2,"NA"),'MITRE &amp; Controls Mappings'!$G684))),ISNUMBER(SEARCH(IF(K$2&lt;&gt;"",K$2,"NA"),'MITRE &amp; Controls Mappings'!$H684))),ISNUMBER(SEARCH(IF(K$3&lt;&gt;"",K$3,"NA"),'MITRE &amp; Controls Mappings'!$I684))),ISNUMBER(SEARCH(IF(K$3&lt;&gt;"",K$3,"NA"),'MITRE &amp; Controls Mappings'!$J684))), 'MITRE &amp; Controls Mappings'!$B684,"")</f>
        <v/>
      </c>
      <c r="L686" s="26" t="str">
        <f>IF('MITRE &amp; Controls Mappings'!D684 &lt;&gt;"",'MITRE &amp; Controls Mappings'!D684,"" )</f>
        <v>(L1) Ensure 'Allow Microsoft accounts to be optional' is set to 'Enabled'</v>
      </c>
    </row>
    <row r="687" spans="1:12" x14ac:dyDescent="0.25">
      <c r="A687" t="str">
        <f>IF(COUNTIF(B687:K687,"="&amp;'MITRE &amp; Controls Mappings'!B685)&gt;0,'MITRE &amp; Controls Mappings'!B685,"")</f>
        <v/>
      </c>
      <c r="B687" t="str">
        <f>IF(OR(OR(OR(OR(OR(ISNUMBER(SEARCH(IF(B$1&lt;&gt;"",B$1,"NA"),'MITRE &amp; Controls Mappings'!$E685)),ISNUMBER(SEARCH(IF(B$1&lt;&gt;"",B$1,"NA"),'MITRE &amp; Controls Mappings'!$F685))),ISNUMBER(SEARCH(IF(B$2&lt;&gt;"",B$2,"NA"),'MITRE &amp; Controls Mappings'!$G685))),ISNUMBER(SEARCH(IF(B$2&lt;&gt;"",B$2,"NA"),'MITRE &amp; Controls Mappings'!$H685))),ISNUMBER(SEARCH(IF(B$3&lt;&gt;"",B$3,"NA"),'MITRE &amp; Controls Mappings'!$I685))),ISNUMBER(SEARCH(IF(B$3&lt;&gt;"",B$3,"NA"),'MITRE &amp; Controls Mappings'!$J685))), 'MITRE &amp; Controls Mappings'!$B685,"")</f>
        <v/>
      </c>
      <c r="C687" t="str">
        <f>IF(OR(OR(OR(OR(OR(ISNUMBER(SEARCH(IF(C$1&lt;&gt;"",C$1,"NA"),'MITRE &amp; Controls Mappings'!$E685)),ISNUMBER(SEARCH(IF(C$1&lt;&gt;"",C$1,"NA"),'MITRE &amp; Controls Mappings'!$F685))),ISNUMBER(SEARCH(IF(C$2&lt;&gt;"",C$2,"NA"),'MITRE &amp; Controls Mappings'!$G685))),ISNUMBER(SEARCH(IF(C$2&lt;&gt;"",C$2,"NA"),'MITRE &amp; Controls Mappings'!$H685))),ISNUMBER(SEARCH(IF(C$3&lt;&gt;"",C$3,"NA"),'MITRE &amp; Controls Mappings'!$I685))),ISNUMBER(SEARCH(IF(C$3&lt;&gt;"",C$3,"NA"),'MITRE &amp; Controls Mappings'!$J685))), 'MITRE &amp; Controls Mappings'!$B685,"")</f>
        <v/>
      </c>
      <c r="D687" t="str">
        <f>IF(OR(OR(OR(OR(OR(ISNUMBER(SEARCH(IF(D$1&lt;&gt;"",D$1,"NA"),'MITRE &amp; Controls Mappings'!$E685)),ISNUMBER(SEARCH(IF(D$1&lt;&gt;"",D$1,"NA"),'MITRE &amp; Controls Mappings'!$F685))),ISNUMBER(SEARCH(IF(D$2&lt;&gt;"",D$2,"NA"),'MITRE &amp; Controls Mappings'!$G685))),ISNUMBER(SEARCH(IF(D$2&lt;&gt;"",D$2,"NA"),'MITRE &amp; Controls Mappings'!$H685))),ISNUMBER(SEARCH(IF(D$3&lt;&gt;"",D$3,"NA"),'MITRE &amp; Controls Mappings'!$I685))),ISNUMBER(SEARCH(IF(D$3&lt;&gt;"",D$3,"NA"),'MITRE &amp; Controls Mappings'!$J685))), 'MITRE &amp; Controls Mappings'!$B685,"")</f>
        <v/>
      </c>
      <c r="E687" t="str">
        <f>IF(OR(OR(OR(OR(OR(ISNUMBER(SEARCH(IF(E$1&lt;&gt;"",E$1,"NA"),'MITRE &amp; Controls Mappings'!$E685)),ISNUMBER(SEARCH(IF(E$1&lt;&gt;"",E$1,"NA"),'MITRE &amp; Controls Mappings'!$F685))),ISNUMBER(SEARCH(IF(E$2&lt;&gt;"",E$2,"NA"),'MITRE &amp; Controls Mappings'!$G685))),ISNUMBER(SEARCH(IF(E$2&lt;&gt;"",E$2,"NA"),'MITRE &amp; Controls Mappings'!$H685))),ISNUMBER(SEARCH(IF(E$3&lt;&gt;"",E$3,"NA"),'MITRE &amp; Controls Mappings'!$I685))),ISNUMBER(SEARCH(IF(E$3&lt;&gt;"",E$3,"NA"),'MITRE &amp; Controls Mappings'!$J685))), 'MITRE &amp; Controls Mappings'!$B685,"")</f>
        <v/>
      </c>
      <c r="F687" t="str">
        <f>IF(OR(OR(OR(OR(OR(ISNUMBER(SEARCH(IF(F$1&lt;&gt;"",F$1,"NA"),'MITRE &amp; Controls Mappings'!$E685)),ISNUMBER(SEARCH(IF(F$1&lt;&gt;"",F$1,"NA"),'MITRE &amp; Controls Mappings'!$F685))),ISNUMBER(SEARCH(IF(F$2&lt;&gt;"",F$2,"NA"),'MITRE &amp; Controls Mappings'!$G685))),ISNUMBER(SEARCH(IF(F$2&lt;&gt;"",F$2,"NA"),'MITRE &amp; Controls Mappings'!$H685))),ISNUMBER(SEARCH(IF(F$3&lt;&gt;"",F$3,"NA"),'MITRE &amp; Controls Mappings'!$I685))),ISNUMBER(SEARCH(IF(F$3&lt;&gt;"",F$3,"NA"),'MITRE &amp; Controls Mappings'!$J685))), 'MITRE &amp; Controls Mappings'!$B685,"")</f>
        <v/>
      </c>
      <c r="G687" t="str">
        <f>IF(OR(OR(OR(OR(OR(ISNUMBER(SEARCH(IF(G$1&lt;&gt;"",G$1,"NA"),'MITRE &amp; Controls Mappings'!$E685)),ISNUMBER(SEARCH(IF(G$1&lt;&gt;"",G$1,"NA"),'MITRE &amp; Controls Mappings'!$F685))),ISNUMBER(SEARCH(IF(G$2&lt;&gt;"",G$2,"NA"),'MITRE &amp; Controls Mappings'!$G685))),ISNUMBER(SEARCH(IF(G$2&lt;&gt;"",G$2,"NA"),'MITRE &amp; Controls Mappings'!$H685))),ISNUMBER(SEARCH(IF(G$3&lt;&gt;"",G$3,"NA"),'MITRE &amp; Controls Mappings'!$I685))),ISNUMBER(SEARCH(IF(G$3&lt;&gt;"",G$3,"NA"),'MITRE &amp; Controls Mappings'!$J685))), 'MITRE &amp; Controls Mappings'!$B685,"")</f>
        <v/>
      </c>
      <c r="H687" t="str">
        <f>IF(OR(OR(OR(OR(OR(ISNUMBER(SEARCH(IF(H$1&lt;&gt;"",H$1,"NA"),'MITRE &amp; Controls Mappings'!$E685)),ISNUMBER(SEARCH(IF(H$1&lt;&gt;"",H$1,"NA"),'MITRE &amp; Controls Mappings'!$F685))),ISNUMBER(SEARCH(IF(H$2&lt;&gt;"",H$2,"NA"),'MITRE &amp; Controls Mappings'!$G685))),ISNUMBER(SEARCH(IF(H$2&lt;&gt;"",H$2,"NA"),'MITRE &amp; Controls Mappings'!$H685))),ISNUMBER(SEARCH(IF(H$3&lt;&gt;"",H$3,"NA"),'MITRE &amp; Controls Mappings'!$I685))),ISNUMBER(SEARCH(IF(H$3&lt;&gt;"",H$3,"NA"),'MITRE &amp; Controls Mappings'!$J685))), 'MITRE &amp; Controls Mappings'!$B685,"")</f>
        <v/>
      </c>
      <c r="I687" t="str">
        <f>IF(OR(OR(OR(OR(OR(ISNUMBER(SEARCH(IF(I$1&lt;&gt;"",I$1,"NA"),'MITRE &amp; Controls Mappings'!$E685)),ISNUMBER(SEARCH(IF(I$1&lt;&gt;"",I$1,"NA"),'MITRE &amp; Controls Mappings'!$F685))),ISNUMBER(SEARCH(IF(I$2&lt;&gt;"",I$2,"NA"),'MITRE &amp; Controls Mappings'!$G685))),ISNUMBER(SEARCH(IF(I$2&lt;&gt;"",I$2,"NA"),'MITRE &amp; Controls Mappings'!$H685))),ISNUMBER(SEARCH(IF(I$3&lt;&gt;"",I$3,"NA"),'MITRE &amp; Controls Mappings'!$I685))),ISNUMBER(SEARCH(IF(I$3&lt;&gt;"",I$3,"NA"),'MITRE &amp; Controls Mappings'!$J685))), 'MITRE &amp; Controls Mappings'!$B685,"")</f>
        <v/>
      </c>
      <c r="J687" t="str">
        <f>IF(OR(OR(OR(OR(OR(ISNUMBER(SEARCH(IF(J$1&lt;&gt;"",J$1,"NA"),'MITRE &amp; Controls Mappings'!$E685)),ISNUMBER(SEARCH(IF(J$1&lt;&gt;"",J$1,"NA"),'MITRE &amp; Controls Mappings'!$F685))),ISNUMBER(SEARCH(IF(J$2&lt;&gt;"",J$2,"NA"),'MITRE &amp; Controls Mappings'!$G685))),ISNUMBER(SEARCH(IF(J$2&lt;&gt;"",J$2,"NA"),'MITRE &amp; Controls Mappings'!$H685))),ISNUMBER(SEARCH(IF(J$3&lt;&gt;"",J$3,"NA"),'MITRE &amp; Controls Mappings'!$I685))),ISNUMBER(SEARCH(IF(J$3&lt;&gt;"",J$3,"NA"),'MITRE &amp; Controls Mappings'!$J685))), 'MITRE &amp; Controls Mappings'!$B685,"")</f>
        <v/>
      </c>
      <c r="K687" t="str">
        <f>IF(OR(OR(OR(OR(OR(ISNUMBER(SEARCH(IF(K$1&lt;&gt;"",K$1,"NA"),'MITRE &amp; Controls Mappings'!$E685)),ISNUMBER(SEARCH(IF(K$1&lt;&gt;"",K$1,"NA"),'MITRE &amp; Controls Mappings'!$F685))),ISNUMBER(SEARCH(IF(K$2&lt;&gt;"",K$2,"NA"),'MITRE &amp; Controls Mappings'!$G685))),ISNUMBER(SEARCH(IF(K$2&lt;&gt;"",K$2,"NA"),'MITRE &amp; Controls Mappings'!$H685))),ISNUMBER(SEARCH(IF(K$3&lt;&gt;"",K$3,"NA"),'MITRE &amp; Controls Mappings'!$I685))),ISNUMBER(SEARCH(IF(K$3&lt;&gt;"",K$3,"NA"),'MITRE &amp; Controls Mappings'!$J685))), 'MITRE &amp; Controls Mappings'!$B685,"")</f>
        <v/>
      </c>
      <c r="L687" s="26" t="str">
        <f>IF('MITRE &amp; Controls Mappings'!D685 &lt;&gt;"",'MITRE &amp; Controls Mappings'!D685,"" )</f>
        <v>Application Compatibility</v>
      </c>
    </row>
    <row r="688" spans="1:12" x14ac:dyDescent="0.25">
      <c r="A688" t="str">
        <f>IF(COUNTIF(B688:K688,"="&amp;'MITRE &amp; Controls Mappings'!B686)&gt;0,'MITRE &amp; Controls Mappings'!B686,"")</f>
        <v/>
      </c>
      <c r="B688" t="str">
        <f>IF(OR(OR(OR(OR(OR(ISNUMBER(SEARCH(IF(B$1&lt;&gt;"",B$1,"NA"),'MITRE &amp; Controls Mappings'!$E686)),ISNUMBER(SEARCH(IF(B$1&lt;&gt;"",B$1,"NA"),'MITRE &amp; Controls Mappings'!$F686))),ISNUMBER(SEARCH(IF(B$2&lt;&gt;"",B$2,"NA"),'MITRE &amp; Controls Mappings'!$G686))),ISNUMBER(SEARCH(IF(B$2&lt;&gt;"",B$2,"NA"),'MITRE &amp; Controls Mappings'!$H686))),ISNUMBER(SEARCH(IF(B$3&lt;&gt;"",B$3,"NA"),'MITRE &amp; Controls Mappings'!$I686))),ISNUMBER(SEARCH(IF(B$3&lt;&gt;"",B$3,"NA"),'MITRE &amp; Controls Mappings'!$J686))), 'MITRE &amp; Controls Mappings'!$B686,"")</f>
        <v/>
      </c>
      <c r="C688" t="str">
        <f>IF(OR(OR(OR(OR(OR(ISNUMBER(SEARCH(IF(C$1&lt;&gt;"",C$1,"NA"),'MITRE &amp; Controls Mappings'!$E686)),ISNUMBER(SEARCH(IF(C$1&lt;&gt;"",C$1,"NA"),'MITRE &amp; Controls Mappings'!$F686))),ISNUMBER(SEARCH(IF(C$2&lt;&gt;"",C$2,"NA"),'MITRE &amp; Controls Mappings'!$G686))),ISNUMBER(SEARCH(IF(C$2&lt;&gt;"",C$2,"NA"),'MITRE &amp; Controls Mappings'!$H686))),ISNUMBER(SEARCH(IF(C$3&lt;&gt;"",C$3,"NA"),'MITRE &amp; Controls Mappings'!$I686))),ISNUMBER(SEARCH(IF(C$3&lt;&gt;"",C$3,"NA"),'MITRE &amp; Controls Mappings'!$J686))), 'MITRE &amp; Controls Mappings'!$B686,"")</f>
        <v/>
      </c>
      <c r="D688" t="str">
        <f>IF(OR(OR(OR(OR(OR(ISNUMBER(SEARCH(IF(D$1&lt;&gt;"",D$1,"NA"),'MITRE &amp; Controls Mappings'!$E686)),ISNUMBER(SEARCH(IF(D$1&lt;&gt;"",D$1,"NA"),'MITRE &amp; Controls Mappings'!$F686))),ISNUMBER(SEARCH(IF(D$2&lt;&gt;"",D$2,"NA"),'MITRE &amp; Controls Mappings'!$G686))),ISNUMBER(SEARCH(IF(D$2&lt;&gt;"",D$2,"NA"),'MITRE &amp; Controls Mappings'!$H686))),ISNUMBER(SEARCH(IF(D$3&lt;&gt;"",D$3,"NA"),'MITRE &amp; Controls Mappings'!$I686))),ISNUMBER(SEARCH(IF(D$3&lt;&gt;"",D$3,"NA"),'MITRE &amp; Controls Mappings'!$J686))), 'MITRE &amp; Controls Mappings'!$B686,"")</f>
        <v/>
      </c>
      <c r="E688" t="str">
        <f>IF(OR(OR(OR(OR(OR(ISNUMBER(SEARCH(IF(E$1&lt;&gt;"",E$1,"NA"),'MITRE &amp; Controls Mappings'!$E686)),ISNUMBER(SEARCH(IF(E$1&lt;&gt;"",E$1,"NA"),'MITRE &amp; Controls Mappings'!$F686))),ISNUMBER(SEARCH(IF(E$2&lt;&gt;"",E$2,"NA"),'MITRE &amp; Controls Mappings'!$G686))),ISNUMBER(SEARCH(IF(E$2&lt;&gt;"",E$2,"NA"),'MITRE &amp; Controls Mappings'!$H686))),ISNUMBER(SEARCH(IF(E$3&lt;&gt;"",E$3,"NA"),'MITRE &amp; Controls Mappings'!$I686))),ISNUMBER(SEARCH(IF(E$3&lt;&gt;"",E$3,"NA"),'MITRE &amp; Controls Mappings'!$J686))), 'MITRE &amp; Controls Mappings'!$B686,"")</f>
        <v/>
      </c>
      <c r="F688" t="str">
        <f>IF(OR(OR(OR(OR(OR(ISNUMBER(SEARCH(IF(F$1&lt;&gt;"",F$1,"NA"),'MITRE &amp; Controls Mappings'!$E686)),ISNUMBER(SEARCH(IF(F$1&lt;&gt;"",F$1,"NA"),'MITRE &amp; Controls Mappings'!$F686))),ISNUMBER(SEARCH(IF(F$2&lt;&gt;"",F$2,"NA"),'MITRE &amp; Controls Mappings'!$G686))),ISNUMBER(SEARCH(IF(F$2&lt;&gt;"",F$2,"NA"),'MITRE &amp; Controls Mappings'!$H686))),ISNUMBER(SEARCH(IF(F$3&lt;&gt;"",F$3,"NA"),'MITRE &amp; Controls Mappings'!$I686))),ISNUMBER(SEARCH(IF(F$3&lt;&gt;"",F$3,"NA"),'MITRE &amp; Controls Mappings'!$J686))), 'MITRE &amp; Controls Mappings'!$B686,"")</f>
        <v/>
      </c>
      <c r="G688" t="str">
        <f>IF(OR(OR(OR(OR(OR(ISNUMBER(SEARCH(IF(G$1&lt;&gt;"",G$1,"NA"),'MITRE &amp; Controls Mappings'!$E686)),ISNUMBER(SEARCH(IF(G$1&lt;&gt;"",G$1,"NA"),'MITRE &amp; Controls Mappings'!$F686))),ISNUMBER(SEARCH(IF(G$2&lt;&gt;"",G$2,"NA"),'MITRE &amp; Controls Mappings'!$G686))),ISNUMBER(SEARCH(IF(G$2&lt;&gt;"",G$2,"NA"),'MITRE &amp; Controls Mappings'!$H686))),ISNUMBER(SEARCH(IF(G$3&lt;&gt;"",G$3,"NA"),'MITRE &amp; Controls Mappings'!$I686))),ISNUMBER(SEARCH(IF(G$3&lt;&gt;"",G$3,"NA"),'MITRE &amp; Controls Mappings'!$J686))), 'MITRE &amp; Controls Mappings'!$B686,"")</f>
        <v/>
      </c>
      <c r="H688" t="str">
        <f>IF(OR(OR(OR(OR(OR(ISNUMBER(SEARCH(IF(H$1&lt;&gt;"",H$1,"NA"),'MITRE &amp; Controls Mappings'!$E686)),ISNUMBER(SEARCH(IF(H$1&lt;&gt;"",H$1,"NA"),'MITRE &amp; Controls Mappings'!$F686))),ISNUMBER(SEARCH(IF(H$2&lt;&gt;"",H$2,"NA"),'MITRE &amp; Controls Mappings'!$G686))),ISNUMBER(SEARCH(IF(H$2&lt;&gt;"",H$2,"NA"),'MITRE &amp; Controls Mappings'!$H686))),ISNUMBER(SEARCH(IF(H$3&lt;&gt;"",H$3,"NA"),'MITRE &amp; Controls Mappings'!$I686))),ISNUMBER(SEARCH(IF(H$3&lt;&gt;"",H$3,"NA"),'MITRE &amp; Controls Mappings'!$J686))), 'MITRE &amp; Controls Mappings'!$B686,"")</f>
        <v/>
      </c>
      <c r="I688" t="str">
        <f>IF(OR(OR(OR(OR(OR(ISNUMBER(SEARCH(IF(I$1&lt;&gt;"",I$1,"NA"),'MITRE &amp; Controls Mappings'!$E686)),ISNUMBER(SEARCH(IF(I$1&lt;&gt;"",I$1,"NA"),'MITRE &amp; Controls Mappings'!$F686))),ISNUMBER(SEARCH(IF(I$2&lt;&gt;"",I$2,"NA"),'MITRE &amp; Controls Mappings'!$G686))),ISNUMBER(SEARCH(IF(I$2&lt;&gt;"",I$2,"NA"),'MITRE &amp; Controls Mappings'!$H686))),ISNUMBER(SEARCH(IF(I$3&lt;&gt;"",I$3,"NA"),'MITRE &amp; Controls Mappings'!$I686))),ISNUMBER(SEARCH(IF(I$3&lt;&gt;"",I$3,"NA"),'MITRE &amp; Controls Mappings'!$J686))), 'MITRE &amp; Controls Mappings'!$B686,"")</f>
        <v/>
      </c>
      <c r="J688" t="str">
        <f>IF(OR(OR(OR(OR(OR(ISNUMBER(SEARCH(IF(J$1&lt;&gt;"",J$1,"NA"),'MITRE &amp; Controls Mappings'!$E686)),ISNUMBER(SEARCH(IF(J$1&lt;&gt;"",J$1,"NA"),'MITRE &amp; Controls Mappings'!$F686))),ISNUMBER(SEARCH(IF(J$2&lt;&gt;"",J$2,"NA"),'MITRE &amp; Controls Mappings'!$G686))),ISNUMBER(SEARCH(IF(J$2&lt;&gt;"",J$2,"NA"),'MITRE &amp; Controls Mappings'!$H686))),ISNUMBER(SEARCH(IF(J$3&lt;&gt;"",J$3,"NA"),'MITRE &amp; Controls Mappings'!$I686))),ISNUMBER(SEARCH(IF(J$3&lt;&gt;"",J$3,"NA"),'MITRE &amp; Controls Mappings'!$J686))), 'MITRE &amp; Controls Mappings'!$B686,"")</f>
        <v/>
      </c>
      <c r="K688" t="str">
        <f>IF(OR(OR(OR(OR(OR(ISNUMBER(SEARCH(IF(K$1&lt;&gt;"",K$1,"NA"),'MITRE &amp; Controls Mappings'!$E686)),ISNUMBER(SEARCH(IF(K$1&lt;&gt;"",K$1,"NA"),'MITRE &amp; Controls Mappings'!$F686))),ISNUMBER(SEARCH(IF(K$2&lt;&gt;"",K$2,"NA"),'MITRE &amp; Controls Mappings'!$G686))),ISNUMBER(SEARCH(IF(K$2&lt;&gt;"",K$2,"NA"),'MITRE &amp; Controls Mappings'!$H686))),ISNUMBER(SEARCH(IF(K$3&lt;&gt;"",K$3,"NA"),'MITRE &amp; Controls Mappings'!$I686))),ISNUMBER(SEARCH(IF(K$3&lt;&gt;"",K$3,"NA"),'MITRE &amp; Controls Mappings'!$J686))), 'MITRE &amp; Controls Mappings'!$B686,"")</f>
        <v/>
      </c>
      <c r="L688" s="26" t="str">
        <f>IF('MITRE &amp; Controls Mappings'!D686 &lt;&gt;"",'MITRE &amp; Controls Mappings'!D686,"" )</f>
        <v>AutoPlay Policies</v>
      </c>
    </row>
    <row r="689" spans="1:12" x14ac:dyDescent="0.25">
      <c r="A689" t="str">
        <f>IF(COUNTIF(B689:K689,"="&amp;'MITRE &amp; Controls Mappings'!B687)&gt;0,'MITRE &amp; Controls Mappings'!B687,"")</f>
        <v/>
      </c>
      <c r="B689" t="str">
        <f>IF(OR(OR(OR(OR(OR(ISNUMBER(SEARCH(IF(B$1&lt;&gt;"",B$1,"NA"),'MITRE &amp; Controls Mappings'!$E687)),ISNUMBER(SEARCH(IF(B$1&lt;&gt;"",B$1,"NA"),'MITRE &amp; Controls Mappings'!$F687))),ISNUMBER(SEARCH(IF(B$2&lt;&gt;"",B$2,"NA"),'MITRE &amp; Controls Mappings'!$G687))),ISNUMBER(SEARCH(IF(B$2&lt;&gt;"",B$2,"NA"),'MITRE &amp; Controls Mappings'!$H687))),ISNUMBER(SEARCH(IF(B$3&lt;&gt;"",B$3,"NA"),'MITRE &amp; Controls Mappings'!$I687))),ISNUMBER(SEARCH(IF(B$3&lt;&gt;"",B$3,"NA"),'MITRE &amp; Controls Mappings'!$J687))), 'MITRE &amp; Controls Mappings'!$B687,"")</f>
        <v/>
      </c>
      <c r="C689" t="str">
        <f>IF(OR(OR(OR(OR(OR(ISNUMBER(SEARCH(IF(C$1&lt;&gt;"",C$1,"NA"),'MITRE &amp; Controls Mappings'!$E687)),ISNUMBER(SEARCH(IF(C$1&lt;&gt;"",C$1,"NA"),'MITRE &amp; Controls Mappings'!$F687))),ISNUMBER(SEARCH(IF(C$2&lt;&gt;"",C$2,"NA"),'MITRE &amp; Controls Mappings'!$G687))),ISNUMBER(SEARCH(IF(C$2&lt;&gt;"",C$2,"NA"),'MITRE &amp; Controls Mappings'!$H687))),ISNUMBER(SEARCH(IF(C$3&lt;&gt;"",C$3,"NA"),'MITRE &amp; Controls Mappings'!$I687))),ISNUMBER(SEARCH(IF(C$3&lt;&gt;"",C$3,"NA"),'MITRE &amp; Controls Mappings'!$J687))), 'MITRE &amp; Controls Mappings'!$B687,"")</f>
        <v/>
      </c>
      <c r="D689" t="str">
        <f>IF(OR(OR(OR(OR(OR(ISNUMBER(SEARCH(IF(D$1&lt;&gt;"",D$1,"NA"),'MITRE &amp; Controls Mappings'!$E687)),ISNUMBER(SEARCH(IF(D$1&lt;&gt;"",D$1,"NA"),'MITRE &amp; Controls Mappings'!$F687))),ISNUMBER(SEARCH(IF(D$2&lt;&gt;"",D$2,"NA"),'MITRE &amp; Controls Mappings'!$G687))),ISNUMBER(SEARCH(IF(D$2&lt;&gt;"",D$2,"NA"),'MITRE &amp; Controls Mappings'!$H687))),ISNUMBER(SEARCH(IF(D$3&lt;&gt;"",D$3,"NA"),'MITRE &amp; Controls Mappings'!$I687))),ISNUMBER(SEARCH(IF(D$3&lt;&gt;"",D$3,"NA"),'MITRE &amp; Controls Mappings'!$J687))), 'MITRE &amp; Controls Mappings'!$B687,"")</f>
        <v/>
      </c>
      <c r="E689" t="str">
        <f>IF(OR(OR(OR(OR(OR(ISNUMBER(SEARCH(IF(E$1&lt;&gt;"",E$1,"NA"),'MITRE &amp; Controls Mappings'!$E687)),ISNUMBER(SEARCH(IF(E$1&lt;&gt;"",E$1,"NA"),'MITRE &amp; Controls Mappings'!$F687))),ISNUMBER(SEARCH(IF(E$2&lt;&gt;"",E$2,"NA"),'MITRE &amp; Controls Mappings'!$G687))),ISNUMBER(SEARCH(IF(E$2&lt;&gt;"",E$2,"NA"),'MITRE &amp; Controls Mappings'!$H687))),ISNUMBER(SEARCH(IF(E$3&lt;&gt;"",E$3,"NA"),'MITRE &amp; Controls Mappings'!$I687))),ISNUMBER(SEARCH(IF(E$3&lt;&gt;"",E$3,"NA"),'MITRE &amp; Controls Mappings'!$J687))), 'MITRE &amp; Controls Mappings'!$B687,"")</f>
        <v/>
      </c>
      <c r="F689" t="str">
        <f>IF(OR(OR(OR(OR(OR(ISNUMBER(SEARCH(IF(F$1&lt;&gt;"",F$1,"NA"),'MITRE &amp; Controls Mappings'!$E687)),ISNUMBER(SEARCH(IF(F$1&lt;&gt;"",F$1,"NA"),'MITRE &amp; Controls Mappings'!$F687))),ISNUMBER(SEARCH(IF(F$2&lt;&gt;"",F$2,"NA"),'MITRE &amp; Controls Mappings'!$G687))),ISNUMBER(SEARCH(IF(F$2&lt;&gt;"",F$2,"NA"),'MITRE &amp; Controls Mappings'!$H687))),ISNUMBER(SEARCH(IF(F$3&lt;&gt;"",F$3,"NA"),'MITRE &amp; Controls Mappings'!$I687))),ISNUMBER(SEARCH(IF(F$3&lt;&gt;"",F$3,"NA"),'MITRE &amp; Controls Mappings'!$J687))), 'MITRE &amp; Controls Mappings'!$B687,"")</f>
        <v/>
      </c>
      <c r="G689" t="str">
        <f>IF(OR(OR(OR(OR(OR(ISNUMBER(SEARCH(IF(G$1&lt;&gt;"",G$1,"NA"),'MITRE &amp; Controls Mappings'!$E687)),ISNUMBER(SEARCH(IF(G$1&lt;&gt;"",G$1,"NA"),'MITRE &amp; Controls Mappings'!$F687))),ISNUMBER(SEARCH(IF(G$2&lt;&gt;"",G$2,"NA"),'MITRE &amp; Controls Mappings'!$G687))),ISNUMBER(SEARCH(IF(G$2&lt;&gt;"",G$2,"NA"),'MITRE &amp; Controls Mappings'!$H687))),ISNUMBER(SEARCH(IF(G$3&lt;&gt;"",G$3,"NA"),'MITRE &amp; Controls Mappings'!$I687))),ISNUMBER(SEARCH(IF(G$3&lt;&gt;"",G$3,"NA"),'MITRE &amp; Controls Mappings'!$J687))), 'MITRE &amp; Controls Mappings'!$B687,"")</f>
        <v/>
      </c>
      <c r="H689" t="str">
        <f>IF(OR(OR(OR(OR(OR(ISNUMBER(SEARCH(IF(H$1&lt;&gt;"",H$1,"NA"),'MITRE &amp; Controls Mappings'!$E687)),ISNUMBER(SEARCH(IF(H$1&lt;&gt;"",H$1,"NA"),'MITRE &amp; Controls Mappings'!$F687))),ISNUMBER(SEARCH(IF(H$2&lt;&gt;"",H$2,"NA"),'MITRE &amp; Controls Mappings'!$G687))),ISNUMBER(SEARCH(IF(H$2&lt;&gt;"",H$2,"NA"),'MITRE &amp; Controls Mappings'!$H687))),ISNUMBER(SEARCH(IF(H$3&lt;&gt;"",H$3,"NA"),'MITRE &amp; Controls Mappings'!$I687))),ISNUMBER(SEARCH(IF(H$3&lt;&gt;"",H$3,"NA"),'MITRE &amp; Controls Mappings'!$J687))), 'MITRE &amp; Controls Mappings'!$B687,"")</f>
        <v/>
      </c>
      <c r="I689" t="str">
        <f>IF(OR(OR(OR(OR(OR(ISNUMBER(SEARCH(IF(I$1&lt;&gt;"",I$1,"NA"),'MITRE &amp; Controls Mappings'!$E687)),ISNUMBER(SEARCH(IF(I$1&lt;&gt;"",I$1,"NA"),'MITRE &amp; Controls Mappings'!$F687))),ISNUMBER(SEARCH(IF(I$2&lt;&gt;"",I$2,"NA"),'MITRE &amp; Controls Mappings'!$G687))),ISNUMBER(SEARCH(IF(I$2&lt;&gt;"",I$2,"NA"),'MITRE &amp; Controls Mappings'!$H687))),ISNUMBER(SEARCH(IF(I$3&lt;&gt;"",I$3,"NA"),'MITRE &amp; Controls Mappings'!$I687))),ISNUMBER(SEARCH(IF(I$3&lt;&gt;"",I$3,"NA"),'MITRE &amp; Controls Mappings'!$J687))), 'MITRE &amp; Controls Mappings'!$B687,"")</f>
        <v/>
      </c>
      <c r="J689" t="str">
        <f>IF(OR(OR(OR(OR(OR(ISNUMBER(SEARCH(IF(J$1&lt;&gt;"",J$1,"NA"),'MITRE &amp; Controls Mappings'!$E687)),ISNUMBER(SEARCH(IF(J$1&lt;&gt;"",J$1,"NA"),'MITRE &amp; Controls Mappings'!$F687))),ISNUMBER(SEARCH(IF(J$2&lt;&gt;"",J$2,"NA"),'MITRE &amp; Controls Mappings'!$G687))),ISNUMBER(SEARCH(IF(J$2&lt;&gt;"",J$2,"NA"),'MITRE &amp; Controls Mappings'!$H687))),ISNUMBER(SEARCH(IF(J$3&lt;&gt;"",J$3,"NA"),'MITRE &amp; Controls Mappings'!$I687))),ISNUMBER(SEARCH(IF(J$3&lt;&gt;"",J$3,"NA"),'MITRE &amp; Controls Mappings'!$J687))), 'MITRE &amp; Controls Mappings'!$B687,"")</f>
        <v/>
      </c>
      <c r="K689" t="str">
        <f>IF(OR(OR(OR(OR(OR(ISNUMBER(SEARCH(IF(K$1&lt;&gt;"",K$1,"NA"),'MITRE &amp; Controls Mappings'!$E687)),ISNUMBER(SEARCH(IF(K$1&lt;&gt;"",K$1,"NA"),'MITRE &amp; Controls Mappings'!$F687))),ISNUMBER(SEARCH(IF(K$2&lt;&gt;"",K$2,"NA"),'MITRE &amp; Controls Mappings'!$G687))),ISNUMBER(SEARCH(IF(K$2&lt;&gt;"",K$2,"NA"),'MITRE &amp; Controls Mappings'!$H687))),ISNUMBER(SEARCH(IF(K$3&lt;&gt;"",K$3,"NA"),'MITRE &amp; Controls Mappings'!$I687))),ISNUMBER(SEARCH(IF(K$3&lt;&gt;"",K$3,"NA"),'MITRE &amp; Controls Mappings'!$J687))), 'MITRE &amp; Controls Mappings'!$B687,"")</f>
        <v/>
      </c>
      <c r="L689" s="26" t="str">
        <f>IF('MITRE &amp; Controls Mappings'!D687 &lt;&gt;"",'MITRE &amp; Controls Mappings'!D687,"" )</f>
        <v>(L1) Ensure 'Disallow Autoplay for non-volume devices' is set to 'Enabled'</v>
      </c>
    </row>
    <row r="690" spans="1:12" x14ac:dyDescent="0.25">
      <c r="A690" t="str">
        <f>IF(COUNTIF(B690:K690,"="&amp;'MITRE &amp; Controls Mappings'!B688)&gt;0,'MITRE &amp; Controls Mappings'!B688,"")</f>
        <v/>
      </c>
      <c r="B690" t="str">
        <f>IF(OR(OR(OR(OR(OR(ISNUMBER(SEARCH(IF(B$1&lt;&gt;"",B$1,"NA"),'MITRE &amp; Controls Mappings'!$E688)),ISNUMBER(SEARCH(IF(B$1&lt;&gt;"",B$1,"NA"),'MITRE &amp; Controls Mappings'!$F688))),ISNUMBER(SEARCH(IF(B$2&lt;&gt;"",B$2,"NA"),'MITRE &amp; Controls Mappings'!$G688))),ISNUMBER(SEARCH(IF(B$2&lt;&gt;"",B$2,"NA"),'MITRE &amp; Controls Mappings'!$H688))),ISNUMBER(SEARCH(IF(B$3&lt;&gt;"",B$3,"NA"),'MITRE &amp; Controls Mappings'!$I688))),ISNUMBER(SEARCH(IF(B$3&lt;&gt;"",B$3,"NA"),'MITRE &amp; Controls Mappings'!$J688))), 'MITRE &amp; Controls Mappings'!$B688,"")</f>
        <v/>
      </c>
      <c r="C690" t="str">
        <f>IF(OR(OR(OR(OR(OR(ISNUMBER(SEARCH(IF(C$1&lt;&gt;"",C$1,"NA"),'MITRE &amp; Controls Mappings'!$E688)),ISNUMBER(SEARCH(IF(C$1&lt;&gt;"",C$1,"NA"),'MITRE &amp; Controls Mappings'!$F688))),ISNUMBER(SEARCH(IF(C$2&lt;&gt;"",C$2,"NA"),'MITRE &amp; Controls Mappings'!$G688))),ISNUMBER(SEARCH(IF(C$2&lt;&gt;"",C$2,"NA"),'MITRE &amp; Controls Mappings'!$H688))),ISNUMBER(SEARCH(IF(C$3&lt;&gt;"",C$3,"NA"),'MITRE &amp; Controls Mappings'!$I688))),ISNUMBER(SEARCH(IF(C$3&lt;&gt;"",C$3,"NA"),'MITRE &amp; Controls Mappings'!$J688))), 'MITRE &amp; Controls Mappings'!$B688,"")</f>
        <v/>
      </c>
      <c r="D690" t="str">
        <f>IF(OR(OR(OR(OR(OR(ISNUMBER(SEARCH(IF(D$1&lt;&gt;"",D$1,"NA"),'MITRE &amp; Controls Mappings'!$E688)),ISNUMBER(SEARCH(IF(D$1&lt;&gt;"",D$1,"NA"),'MITRE &amp; Controls Mappings'!$F688))),ISNUMBER(SEARCH(IF(D$2&lt;&gt;"",D$2,"NA"),'MITRE &amp; Controls Mappings'!$G688))),ISNUMBER(SEARCH(IF(D$2&lt;&gt;"",D$2,"NA"),'MITRE &amp; Controls Mappings'!$H688))),ISNUMBER(SEARCH(IF(D$3&lt;&gt;"",D$3,"NA"),'MITRE &amp; Controls Mappings'!$I688))),ISNUMBER(SEARCH(IF(D$3&lt;&gt;"",D$3,"NA"),'MITRE &amp; Controls Mappings'!$J688))), 'MITRE &amp; Controls Mappings'!$B688,"")</f>
        <v/>
      </c>
      <c r="E690" t="str">
        <f>IF(OR(OR(OR(OR(OR(ISNUMBER(SEARCH(IF(E$1&lt;&gt;"",E$1,"NA"),'MITRE &amp; Controls Mappings'!$E688)),ISNUMBER(SEARCH(IF(E$1&lt;&gt;"",E$1,"NA"),'MITRE &amp; Controls Mappings'!$F688))),ISNUMBER(SEARCH(IF(E$2&lt;&gt;"",E$2,"NA"),'MITRE &amp; Controls Mappings'!$G688))),ISNUMBER(SEARCH(IF(E$2&lt;&gt;"",E$2,"NA"),'MITRE &amp; Controls Mappings'!$H688))),ISNUMBER(SEARCH(IF(E$3&lt;&gt;"",E$3,"NA"),'MITRE &amp; Controls Mappings'!$I688))),ISNUMBER(SEARCH(IF(E$3&lt;&gt;"",E$3,"NA"),'MITRE &amp; Controls Mappings'!$J688))), 'MITRE &amp; Controls Mappings'!$B688,"")</f>
        <v/>
      </c>
      <c r="F690" t="str">
        <f>IF(OR(OR(OR(OR(OR(ISNUMBER(SEARCH(IF(F$1&lt;&gt;"",F$1,"NA"),'MITRE &amp; Controls Mappings'!$E688)),ISNUMBER(SEARCH(IF(F$1&lt;&gt;"",F$1,"NA"),'MITRE &amp; Controls Mappings'!$F688))),ISNUMBER(SEARCH(IF(F$2&lt;&gt;"",F$2,"NA"),'MITRE &amp; Controls Mappings'!$G688))),ISNUMBER(SEARCH(IF(F$2&lt;&gt;"",F$2,"NA"),'MITRE &amp; Controls Mappings'!$H688))),ISNUMBER(SEARCH(IF(F$3&lt;&gt;"",F$3,"NA"),'MITRE &amp; Controls Mappings'!$I688))),ISNUMBER(SEARCH(IF(F$3&lt;&gt;"",F$3,"NA"),'MITRE &amp; Controls Mappings'!$J688))), 'MITRE &amp; Controls Mappings'!$B688,"")</f>
        <v/>
      </c>
      <c r="G690" t="str">
        <f>IF(OR(OR(OR(OR(OR(ISNUMBER(SEARCH(IF(G$1&lt;&gt;"",G$1,"NA"),'MITRE &amp; Controls Mappings'!$E688)),ISNUMBER(SEARCH(IF(G$1&lt;&gt;"",G$1,"NA"),'MITRE &amp; Controls Mappings'!$F688))),ISNUMBER(SEARCH(IF(G$2&lt;&gt;"",G$2,"NA"),'MITRE &amp; Controls Mappings'!$G688))),ISNUMBER(SEARCH(IF(G$2&lt;&gt;"",G$2,"NA"),'MITRE &amp; Controls Mappings'!$H688))),ISNUMBER(SEARCH(IF(G$3&lt;&gt;"",G$3,"NA"),'MITRE &amp; Controls Mappings'!$I688))),ISNUMBER(SEARCH(IF(G$3&lt;&gt;"",G$3,"NA"),'MITRE &amp; Controls Mappings'!$J688))), 'MITRE &amp; Controls Mappings'!$B688,"")</f>
        <v/>
      </c>
      <c r="H690" t="str">
        <f>IF(OR(OR(OR(OR(OR(ISNUMBER(SEARCH(IF(H$1&lt;&gt;"",H$1,"NA"),'MITRE &amp; Controls Mappings'!$E688)),ISNUMBER(SEARCH(IF(H$1&lt;&gt;"",H$1,"NA"),'MITRE &amp; Controls Mappings'!$F688))),ISNUMBER(SEARCH(IF(H$2&lt;&gt;"",H$2,"NA"),'MITRE &amp; Controls Mappings'!$G688))),ISNUMBER(SEARCH(IF(H$2&lt;&gt;"",H$2,"NA"),'MITRE &amp; Controls Mappings'!$H688))),ISNUMBER(SEARCH(IF(H$3&lt;&gt;"",H$3,"NA"),'MITRE &amp; Controls Mappings'!$I688))),ISNUMBER(SEARCH(IF(H$3&lt;&gt;"",H$3,"NA"),'MITRE &amp; Controls Mappings'!$J688))), 'MITRE &amp; Controls Mappings'!$B688,"")</f>
        <v/>
      </c>
      <c r="I690" t="str">
        <f>IF(OR(OR(OR(OR(OR(ISNUMBER(SEARCH(IF(I$1&lt;&gt;"",I$1,"NA"),'MITRE &amp; Controls Mappings'!$E688)),ISNUMBER(SEARCH(IF(I$1&lt;&gt;"",I$1,"NA"),'MITRE &amp; Controls Mappings'!$F688))),ISNUMBER(SEARCH(IF(I$2&lt;&gt;"",I$2,"NA"),'MITRE &amp; Controls Mappings'!$G688))),ISNUMBER(SEARCH(IF(I$2&lt;&gt;"",I$2,"NA"),'MITRE &amp; Controls Mappings'!$H688))),ISNUMBER(SEARCH(IF(I$3&lt;&gt;"",I$3,"NA"),'MITRE &amp; Controls Mappings'!$I688))),ISNUMBER(SEARCH(IF(I$3&lt;&gt;"",I$3,"NA"),'MITRE &amp; Controls Mappings'!$J688))), 'MITRE &amp; Controls Mappings'!$B688,"")</f>
        <v/>
      </c>
      <c r="J690" t="str">
        <f>IF(OR(OR(OR(OR(OR(ISNUMBER(SEARCH(IF(J$1&lt;&gt;"",J$1,"NA"),'MITRE &amp; Controls Mappings'!$E688)),ISNUMBER(SEARCH(IF(J$1&lt;&gt;"",J$1,"NA"),'MITRE &amp; Controls Mappings'!$F688))),ISNUMBER(SEARCH(IF(J$2&lt;&gt;"",J$2,"NA"),'MITRE &amp; Controls Mappings'!$G688))),ISNUMBER(SEARCH(IF(J$2&lt;&gt;"",J$2,"NA"),'MITRE &amp; Controls Mappings'!$H688))),ISNUMBER(SEARCH(IF(J$3&lt;&gt;"",J$3,"NA"),'MITRE &amp; Controls Mappings'!$I688))),ISNUMBER(SEARCH(IF(J$3&lt;&gt;"",J$3,"NA"),'MITRE &amp; Controls Mappings'!$J688))), 'MITRE &amp; Controls Mappings'!$B688,"")</f>
        <v/>
      </c>
      <c r="K690" t="str">
        <f>IF(OR(OR(OR(OR(OR(ISNUMBER(SEARCH(IF(K$1&lt;&gt;"",K$1,"NA"),'MITRE &amp; Controls Mappings'!$E688)),ISNUMBER(SEARCH(IF(K$1&lt;&gt;"",K$1,"NA"),'MITRE &amp; Controls Mappings'!$F688))),ISNUMBER(SEARCH(IF(K$2&lt;&gt;"",K$2,"NA"),'MITRE &amp; Controls Mappings'!$G688))),ISNUMBER(SEARCH(IF(K$2&lt;&gt;"",K$2,"NA"),'MITRE &amp; Controls Mappings'!$H688))),ISNUMBER(SEARCH(IF(K$3&lt;&gt;"",K$3,"NA"),'MITRE &amp; Controls Mappings'!$I688))),ISNUMBER(SEARCH(IF(K$3&lt;&gt;"",K$3,"NA"),'MITRE &amp; Controls Mappings'!$J688))), 'MITRE &amp; Controls Mappings'!$B688,"")</f>
        <v/>
      </c>
      <c r="L690" s="26" t="str">
        <f>IF('MITRE &amp; Controls Mappings'!D688 &lt;&gt;"",'MITRE &amp; Controls Mappings'!D688,"" )</f>
        <v>(L1) Ensure 'Disallow Autoplay for non-volume devices' is set to 'Enabled'</v>
      </c>
    </row>
    <row r="691" spans="1:12" x14ac:dyDescent="0.25">
      <c r="A691" t="str">
        <f>IF(COUNTIF(B691:K691,"="&amp;'MITRE &amp; Controls Mappings'!B689)&gt;0,'MITRE &amp; Controls Mappings'!B689,"")</f>
        <v/>
      </c>
      <c r="B691" t="str">
        <f>IF(OR(OR(OR(OR(OR(ISNUMBER(SEARCH(IF(B$1&lt;&gt;"",B$1,"NA"),'MITRE &amp; Controls Mappings'!$E689)),ISNUMBER(SEARCH(IF(B$1&lt;&gt;"",B$1,"NA"),'MITRE &amp; Controls Mappings'!$F689))),ISNUMBER(SEARCH(IF(B$2&lt;&gt;"",B$2,"NA"),'MITRE &amp; Controls Mappings'!$G689))),ISNUMBER(SEARCH(IF(B$2&lt;&gt;"",B$2,"NA"),'MITRE &amp; Controls Mappings'!$H689))),ISNUMBER(SEARCH(IF(B$3&lt;&gt;"",B$3,"NA"),'MITRE &amp; Controls Mappings'!$I689))),ISNUMBER(SEARCH(IF(B$3&lt;&gt;"",B$3,"NA"),'MITRE &amp; Controls Mappings'!$J689))), 'MITRE &amp; Controls Mappings'!$B689,"")</f>
        <v/>
      </c>
      <c r="C691" t="str">
        <f>IF(OR(OR(OR(OR(OR(ISNUMBER(SEARCH(IF(C$1&lt;&gt;"",C$1,"NA"),'MITRE &amp; Controls Mappings'!$E689)),ISNUMBER(SEARCH(IF(C$1&lt;&gt;"",C$1,"NA"),'MITRE &amp; Controls Mappings'!$F689))),ISNUMBER(SEARCH(IF(C$2&lt;&gt;"",C$2,"NA"),'MITRE &amp; Controls Mappings'!$G689))),ISNUMBER(SEARCH(IF(C$2&lt;&gt;"",C$2,"NA"),'MITRE &amp; Controls Mappings'!$H689))),ISNUMBER(SEARCH(IF(C$3&lt;&gt;"",C$3,"NA"),'MITRE &amp; Controls Mappings'!$I689))),ISNUMBER(SEARCH(IF(C$3&lt;&gt;"",C$3,"NA"),'MITRE &amp; Controls Mappings'!$J689))), 'MITRE &amp; Controls Mappings'!$B689,"")</f>
        <v/>
      </c>
      <c r="D691" t="str">
        <f>IF(OR(OR(OR(OR(OR(ISNUMBER(SEARCH(IF(D$1&lt;&gt;"",D$1,"NA"),'MITRE &amp; Controls Mappings'!$E689)),ISNUMBER(SEARCH(IF(D$1&lt;&gt;"",D$1,"NA"),'MITRE &amp; Controls Mappings'!$F689))),ISNUMBER(SEARCH(IF(D$2&lt;&gt;"",D$2,"NA"),'MITRE &amp; Controls Mappings'!$G689))),ISNUMBER(SEARCH(IF(D$2&lt;&gt;"",D$2,"NA"),'MITRE &amp; Controls Mappings'!$H689))),ISNUMBER(SEARCH(IF(D$3&lt;&gt;"",D$3,"NA"),'MITRE &amp; Controls Mappings'!$I689))),ISNUMBER(SEARCH(IF(D$3&lt;&gt;"",D$3,"NA"),'MITRE &amp; Controls Mappings'!$J689))), 'MITRE &amp; Controls Mappings'!$B689,"")</f>
        <v/>
      </c>
      <c r="E691" t="str">
        <f>IF(OR(OR(OR(OR(OR(ISNUMBER(SEARCH(IF(E$1&lt;&gt;"",E$1,"NA"),'MITRE &amp; Controls Mappings'!$E689)),ISNUMBER(SEARCH(IF(E$1&lt;&gt;"",E$1,"NA"),'MITRE &amp; Controls Mappings'!$F689))),ISNUMBER(SEARCH(IF(E$2&lt;&gt;"",E$2,"NA"),'MITRE &amp; Controls Mappings'!$G689))),ISNUMBER(SEARCH(IF(E$2&lt;&gt;"",E$2,"NA"),'MITRE &amp; Controls Mappings'!$H689))),ISNUMBER(SEARCH(IF(E$3&lt;&gt;"",E$3,"NA"),'MITRE &amp; Controls Mappings'!$I689))),ISNUMBER(SEARCH(IF(E$3&lt;&gt;"",E$3,"NA"),'MITRE &amp; Controls Mappings'!$J689))), 'MITRE &amp; Controls Mappings'!$B689,"")</f>
        <v/>
      </c>
      <c r="F691" t="str">
        <f>IF(OR(OR(OR(OR(OR(ISNUMBER(SEARCH(IF(F$1&lt;&gt;"",F$1,"NA"),'MITRE &amp; Controls Mappings'!$E689)),ISNUMBER(SEARCH(IF(F$1&lt;&gt;"",F$1,"NA"),'MITRE &amp; Controls Mappings'!$F689))),ISNUMBER(SEARCH(IF(F$2&lt;&gt;"",F$2,"NA"),'MITRE &amp; Controls Mappings'!$G689))),ISNUMBER(SEARCH(IF(F$2&lt;&gt;"",F$2,"NA"),'MITRE &amp; Controls Mappings'!$H689))),ISNUMBER(SEARCH(IF(F$3&lt;&gt;"",F$3,"NA"),'MITRE &amp; Controls Mappings'!$I689))),ISNUMBER(SEARCH(IF(F$3&lt;&gt;"",F$3,"NA"),'MITRE &amp; Controls Mappings'!$J689))), 'MITRE &amp; Controls Mappings'!$B689,"")</f>
        <v/>
      </c>
      <c r="G691" t="str">
        <f>IF(OR(OR(OR(OR(OR(ISNUMBER(SEARCH(IF(G$1&lt;&gt;"",G$1,"NA"),'MITRE &amp; Controls Mappings'!$E689)),ISNUMBER(SEARCH(IF(G$1&lt;&gt;"",G$1,"NA"),'MITRE &amp; Controls Mappings'!$F689))),ISNUMBER(SEARCH(IF(G$2&lt;&gt;"",G$2,"NA"),'MITRE &amp; Controls Mappings'!$G689))),ISNUMBER(SEARCH(IF(G$2&lt;&gt;"",G$2,"NA"),'MITRE &amp; Controls Mappings'!$H689))),ISNUMBER(SEARCH(IF(G$3&lt;&gt;"",G$3,"NA"),'MITRE &amp; Controls Mappings'!$I689))),ISNUMBER(SEARCH(IF(G$3&lt;&gt;"",G$3,"NA"),'MITRE &amp; Controls Mappings'!$J689))), 'MITRE &amp; Controls Mappings'!$B689,"")</f>
        <v/>
      </c>
      <c r="H691" t="str">
        <f>IF(OR(OR(OR(OR(OR(ISNUMBER(SEARCH(IF(H$1&lt;&gt;"",H$1,"NA"),'MITRE &amp; Controls Mappings'!$E689)),ISNUMBER(SEARCH(IF(H$1&lt;&gt;"",H$1,"NA"),'MITRE &amp; Controls Mappings'!$F689))),ISNUMBER(SEARCH(IF(H$2&lt;&gt;"",H$2,"NA"),'MITRE &amp; Controls Mappings'!$G689))),ISNUMBER(SEARCH(IF(H$2&lt;&gt;"",H$2,"NA"),'MITRE &amp; Controls Mappings'!$H689))),ISNUMBER(SEARCH(IF(H$3&lt;&gt;"",H$3,"NA"),'MITRE &amp; Controls Mappings'!$I689))),ISNUMBER(SEARCH(IF(H$3&lt;&gt;"",H$3,"NA"),'MITRE &amp; Controls Mappings'!$J689))), 'MITRE &amp; Controls Mappings'!$B689,"")</f>
        <v/>
      </c>
      <c r="I691" t="str">
        <f>IF(OR(OR(OR(OR(OR(ISNUMBER(SEARCH(IF(I$1&lt;&gt;"",I$1,"NA"),'MITRE &amp; Controls Mappings'!$E689)),ISNUMBER(SEARCH(IF(I$1&lt;&gt;"",I$1,"NA"),'MITRE &amp; Controls Mappings'!$F689))),ISNUMBER(SEARCH(IF(I$2&lt;&gt;"",I$2,"NA"),'MITRE &amp; Controls Mappings'!$G689))),ISNUMBER(SEARCH(IF(I$2&lt;&gt;"",I$2,"NA"),'MITRE &amp; Controls Mappings'!$H689))),ISNUMBER(SEARCH(IF(I$3&lt;&gt;"",I$3,"NA"),'MITRE &amp; Controls Mappings'!$I689))),ISNUMBER(SEARCH(IF(I$3&lt;&gt;"",I$3,"NA"),'MITRE &amp; Controls Mappings'!$J689))), 'MITRE &amp; Controls Mappings'!$B689,"")</f>
        <v/>
      </c>
      <c r="J691" t="str">
        <f>IF(OR(OR(OR(OR(OR(ISNUMBER(SEARCH(IF(J$1&lt;&gt;"",J$1,"NA"),'MITRE &amp; Controls Mappings'!$E689)),ISNUMBER(SEARCH(IF(J$1&lt;&gt;"",J$1,"NA"),'MITRE &amp; Controls Mappings'!$F689))),ISNUMBER(SEARCH(IF(J$2&lt;&gt;"",J$2,"NA"),'MITRE &amp; Controls Mappings'!$G689))),ISNUMBER(SEARCH(IF(J$2&lt;&gt;"",J$2,"NA"),'MITRE &amp; Controls Mappings'!$H689))),ISNUMBER(SEARCH(IF(J$3&lt;&gt;"",J$3,"NA"),'MITRE &amp; Controls Mappings'!$I689))),ISNUMBER(SEARCH(IF(J$3&lt;&gt;"",J$3,"NA"),'MITRE &amp; Controls Mappings'!$J689))), 'MITRE &amp; Controls Mappings'!$B689,"")</f>
        <v/>
      </c>
      <c r="K691" t="str">
        <f>IF(OR(OR(OR(OR(OR(ISNUMBER(SEARCH(IF(K$1&lt;&gt;"",K$1,"NA"),'MITRE &amp; Controls Mappings'!$E689)),ISNUMBER(SEARCH(IF(K$1&lt;&gt;"",K$1,"NA"),'MITRE &amp; Controls Mappings'!$F689))),ISNUMBER(SEARCH(IF(K$2&lt;&gt;"",K$2,"NA"),'MITRE &amp; Controls Mappings'!$G689))),ISNUMBER(SEARCH(IF(K$2&lt;&gt;"",K$2,"NA"),'MITRE &amp; Controls Mappings'!$H689))),ISNUMBER(SEARCH(IF(K$3&lt;&gt;"",K$3,"NA"),'MITRE &amp; Controls Mappings'!$I689))),ISNUMBER(SEARCH(IF(K$3&lt;&gt;"",K$3,"NA"),'MITRE &amp; Controls Mappings'!$J689))), 'MITRE &amp; Controls Mappings'!$B689,"")</f>
        <v/>
      </c>
      <c r="L691" s="26" t="str">
        <f>IF('MITRE &amp; Controls Mappings'!D689 &lt;&gt;"",'MITRE &amp; Controls Mappings'!D689,"" )</f>
        <v>(L1) Ensure 'Set the default behavior for AutoRun' is set to 'Enabled: Do not execute any autorun commands'</v>
      </c>
    </row>
    <row r="692" spans="1:12" x14ac:dyDescent="0.25">
      <c r="A692" t="str">
        <f>IF(COUNTIF(B692:K692,"="&amp;'MITRE &amp; Controls Mappings'!B690)&gt;0,'MITRE &amp; Controls Mappings'!B690,"")</f>
        <v/>
      </c>
      <c r="B692" t="str">
        <f>IF(OR(OR(OR(OR(OR(ISNUMBER(SEARCH(IF(B$1&lt;&gt;"",B$1,"NA"),'MITRE &amp; Controls Mappings'!$E690)),ISNUMBER(SEARCH(IF(B$1&lt;&gt;"",B$1,"NA"),'MITRE &amp; Controls Mappings'!$F690))),ISNUMBER(SEARCH(IF(B$2&lt;&gt;"",B$2,"NA"),'MITRE &amp; Controls Mappings'!$G690))),ISNUMBER(SEARCH(IF(B$2&lt;&gt;"",B$2,"NA"),'MITRE &amp; Controls Mappings'!$H690))),ISNUMBER(SEARCH(IF(B$3&lt;&gt;"",B$3,"NA"),'MITRE &amp; Controls Mappings'!$I690))),ISNUMBER(SEARCH(IF(B$3&lt;&gt;"",B$3,"NA"),'MITRE &amp; Controls Mappings'!$J690))), 'MITRE &amp; Controls Mappings'!$B690,"")</f>
        <v/>
      </c>
      <c r="C692" t="str">
        <f>IF(OR(OR(OR(OR(OR(ISNUMBER(SEARCH(IF(C$1&lt;&gt;"",C$1,"NA"),'MITRE &amp; Controls Mappings'!$E690)),ISNUMBER(SEARCH(IF(C$1&lt;&gt;"",C$1,"NA"),'MITRE &amp; Controls Mappings'!$F690))),ISNUMBER(SEARCH(IF(C$2&lt;&gt;"",C$2,"NA"),'MITRE &amp; Controls Mappings'!$G690))),ISNUMBER(SEARCH(IF(C$2&lt;&gt;"",C$2,"NA"),'MITRE &amp; Controls Mappings'!$H690))),ISNUMBER(SEARCH(IF(C$3&lt;&gt;"",C$3,"NA"),'MITRE &amp; Controls Mappings'!$I690))),ISNUMBER(SEARCH(IF(C$3&lt;&gt;"",C$3,"NA"),'MITRE &amp; Controls Mappings'!$J690))), 'MITRE &amp; Controls Mappings'!$B690,"")</f>
        <v/>
      </c>
      <c r="D692" t="str">
        <f>IF(OR(OR(OR(OR(OR(ISNUMBER(SEARCH(IF(D$1&lt;&gt;"",D$1,"NA"),'MITRE &amp; Controls Mappings'!$E690)),ISNUMBER(SEARCH(IF(D$1&lt;&gt;"",D$1,"NA"),'MITRE &amp; Controls Mappings'!$F690))),ISNUMBER(SEARCH(IF(D$2&lt;&gt;"",D$2,"NA"),'MITRE &amp; Controls Mappings'!$G690))),ISNUMBER(SEARCH(IF(D$2&lt;&gt;"",D$2,"NA"),'MITRE &amp; Controls Mappings'!$H690))),ISNUMBER(SEARCH(IF(D$3&lt;&gt;"",D$3,"NA"),'MITRE &amp; Controls Mappings'!$I690))),ISNUMBER(SEARCH(IF(D$3&lt;&gt;"",D$3,"NA"),'MITRE &amp; Controls Mappings'!$J690))), 'MITRE &amp; Controls Mappings'!$B690,"")</f>
        <v/>
      </c>
      <c r="E692" t="str">
        <f>IF(OR(OR(OR(OR(OR(ISNUMBER(SEARCH(IF(E$1&lt;&gt;"",E$1,"NA"),'MITRE &amp; Controls Mappings'!$E690)),ISNUMBER(SEARCH(IF(E$1&lt;&gt;"",E$1,"NA"),'MITRE &amp; Controls Mappings'!$F690))),ISNUMBER(SEARCH(IF(E$2&lt;&gt;"",E$2,"NA"),'MITRE &amp; Controls Mappings'!$G690))),ISNUMBER(SEARCH(IF(E$2&lt;&gt;"",E$2,"NA"),'MITRE &amp; Controls Mappings'!$H690))),ISNUMBER(SEARCH(IF(E$3&lt;&gt;"",E$3,"NA"),'MITRE &amp; Controls Mappings'!$I690))),ISNUMBER(SEARCH(IF(E$3&lt;&gt;"",E$3,"NA"),'MITRE &amp; Controls Mappings'!$J690))), 'MITRE &amp; Controls Mappings'!$B690,"")</f>
        <v/>
      </c>
      <c r="F692" t="str">
        <f>IF(OR(OR(OR(OR(OR(ISNUMBER(SEARCH(IF(F$1&lt;&gt;"",F$1,"NA"),'MITRE &amp; Controls Mappings'!$E690)),ISNUMBER(SEARCH(IF(F$1&lt;&gt;"",F$1,"NA"),'MITRE &amp; Controls Mappings'!$F690))),ISNUMBER(SEARCH(IF(F$2&lt;&gt;"",F$2,"NA"),'MITRE &amp; Controls Mappings'!$G690))),ISNUMBER(SEARCH(IF(F$2&lt;&gt;"",F$2,"NA"),'MITRE &amp; Controls Mappings'!$H690))),ISNUMBER(SEARCH(IF(F$3&lt;&gt;"",F$3,"NA"),'MITRE &amp; Controls Mappings'!$I690))),ISNUMBER(SEARCH(IF(F$3&lt;&gt;"",F$3,"NA"),'MITRE &amp; Controls Mappings'!$J690))), 'MITRE &amp; Controls Mappings'!$B690,"")</f>
        <v/>
      </c>
      <c r="G692" t="str">
        <f>IF(OR(OR(OR(OR(OR(ISNUMBER(SEARCH(IF(G$1&lt;&gt;"",G$1,"NA"),'MITRE &amp; Controls Mappings'!$E690)),ISNUMBER(SEARCH(IF(G$1&lt;&gt;"",G$1,"NA"),'MITRE &amp; Controls Mappings'!$F690))),ISNUMBER(SEARCH(IF(G$2&lt;&gt;"",G$2,"NA"),'MITRE &amp; Controls Mappings'!$G690))),ISNUMBER(SEARCH(IF(G$2&lt;&gt;"",G$2,"NA"),'MITRE &amp; Controls Mappings'!$H690))),ISNUMBER(SEARCH(IF(G$3&lt;&gt;"",G$3,"NA"),'MITRE &amp; Controls Mappings'!$I690))),ISNUMBER(SEARCH(IF(G$3&lt;&gt;"",G$3,"NA"),'MITRE &amp; Controls Mappings'!$J690))), 'MITRE &amp; Controls Mappings'!$B690,"")</f>
        <v/>
      </c>
      <c r="H692" t="str">
        <f>IF(OR(OR(OR(OR(OR(ISNUMBER(SEARCH(IF(H$1&lt;&gt;"",H$1,"NA"),'MITRE &amp; Controls Mappings'!$E690)),ISNUMBER(SEARCH(IF(H$1&lt;&gt;"",H$1,"NA"),'MITRE &amp; Controls Mappings'!$F690))),ISNUMBER(SEARCH(IF(H$2&lt;&gt;"",H$2,"NA"),'MITRE &amp; Controls Mappings'!$G690))),ISNUMBER(SEARCH(IF(H$2&lt;&gt;"",H$2,"NA"),'MITRE &amp; Controls Mappings'!$H690))),ISNUMBER(SEARCH(IF(H$3&lt;&gt;"",H$3,"NA"),'MITRE &amp; Controls Mappings'!$I690))),ISNUMBER(SEARCH(IF(H$3&lt;&gt;"",H$3,"NA"),'MITRE &amp; Controls Mappings'!$J690))), 'MITRE &amp; Controls Mappings'!$B690,"")</f>
        <v/>
      </c>
      <c r="I692" t="str">
        <f>IF(OR(OR(OR(OR(OR(ISNUMBER(SEARCH(IF(I$1&lt;&gt;"",I$1,"NA"),'MITRE &amp; Controls Mappings'!$E690)),ISNUMBER(SEARCH(IF(I$1&lt;&gt;"",I$1,"NA"),'MITRE &amp; Controls Mappings'!$F690))),ISNUMBER(SEARCH(IF(I$2&lt;&gt;"",I$2,"NA"),'MITRE &amp; Controls Mappings'!$G690))),ISNUMBER(SEARCH(IF(I$2&lt;&gt;"",I$2,"NA"),'MITRE &amp; Controls Mappings'!$H690))),ISNUMBER(SEARCH(IF(I$3&lt;&gt;"",I$3,"NA"),'MITRE &amp; Controls Mappings'!$I690))),ISNUMBER(SEARCH(IF(I$3&lt;&gt;"",I$3,"NA"),'MITRE &amp; Controls Mappings'!$J690))), 'MITRE &amp; Controls Mappings'!$B690,"")</f>
        <v/>
      </c>
      <c r="J692" t="str">
        <f>IF(OR(OR(OR(OR(OR(ISNUMBER(SEARCH(IF(J$1&lt;&gt;"",J$1,"NA"),'MITRE &amp; Controls Mappings'!$E690)),ISNUMBER(SEARCH(IF(J$1&lt;&gt;"",J$1,"NA"),'MITRE &amp; Controls Mappings'!$F690))),ISNUMBER(SEARCH(IF(J$2&lt;&gt;"",J$2,"NA"),'MITRE &amp; Controls Mappings'!$G690))),ISNUMBER(SEARCH(IF(J$2&lt;&gt;"",J$2,"NA"),'MITRE &amp; Controls Mappings'!$H690))),ISNUMBER(SEARCH(IF(J$3&lt;&gt;"",J$3,"NA"),'MITRE &amp; Controls Mappings'!$I690))),ISNUMBER(SEARCH(IF(J$3&lt;&gt;"",J$3,"NA"),'MITRE &amp; Controls Mappings'!$J690))), 'MITRE &amp; Controls Mappings'!$B690,"")</f>
        <v/>
      </c>
      <c r="K692" t="str">
        <f>IF(OR(OR(OR(OR(OR(ISNUMBER(SEARCH(IF(K$1&lt;&gt;"",K$1,"NA"),'MITRE &amp; Controls Mappings'!$E690)),ISNUMBER(SEARCH(IF(K$1&lt;&gt;"",K$1,"NA"),'MITRE &amp; Controls Mappings'!$F690))),ISNUMBER(SEARCH(IF(K$2&lt;&gt;"",K$2,"NA"),'MITRE &amp; Controls Mappings'!$G690))),ISNUMBER(SEARCH(IF(K$2&lt;&gt;"",K$2,"NA"),'MITRE &amp; Controls Mappings'!$H690))),ISNUMBER(SEARCH(IF(K$3&lt;&gt;"",K$3,"NA"),'MITRE &amp; Controls Mappings'!$I690))),ISNUMBER(SEARCH(IF(K$3&lt;&gt;"",K$3,"NA"),'MITRE &amp; Controls Mappings'!$J690))), 'MITRE &amp; Controls Mappings'!$B690,"")</f>
        <v/>
      </c>
      <c r="L692" s="26" t="str">
        <f>IF('MITRE &amp; Controls Mappings'!D690 &lt;&gt;"",'MITRE &amp; Controls Mappings'!D690,"" )</f>
        <v>(L1) Ensure 'Set the default behavior for AutoRun' is set to 'Enabled: Do not execute any autorun commands'</v>
      </c>
    </row>
    <row r="693" spans="1:12" x14ac:dyDescent="0.25">
      <c r="A693" t="str">
        <f>IF(COUNTIF(B693:K693,"="&amp;'MITRE &amp; Controls Mappings'!B691)&gt;0,'MITRE &amp; Controls Mappings'!B691,"")</f>
        <v/>
      </c>
      <c r="B693" t="str">
        <f>IF(OR(OR(OR(OR(OR(ISNUMBER(SEARCH(IF(B$1&lt;&gt;"",B$1,"NA"),'MITRE &amp; Controls Mappings'!$E691)),ISNUMBER(SEARCH(IF(B$1&lt;&gt;"",B$1,"NA"),'MITRE &amp; Controls Mappings'!$F691))),ISNUMBER(SEARCH(IF(B$2&lt;&gt;"",B$2,"NA"),'MITRE &amp; Controls Mappings'!$G691))),ISNUMBER(SEARCH(IF(B$2&lt;&gt;"",B$2,"NA"),'MITRE &amp; Controls Mappings'!$H691))),ISNUMBER(SEARCH(IF(B$3&lt;&gt;"",B$3,"NA"),'MITRE &amp; Controls Mappings'!$I691))),ISNUMBER(SEARCH(IF(B$3&lt;&gt;"",B$3,"NA"),'MITRE &amp; Controls Mappings'!$J691))), 'MITRE &amp; Controls Mappings'!$B691,"")</f>
        <v/>
      </c>
      <c r="C693" t="str">
        <f>IF(OR(OR(OR(OR(OR(ISNUMBER(SEARCH(IF(C$1&lt;&gt;"",C$1,"NA"),'MITRE &amp; Controls Mappings'!$E691)),ISNUMBER(SEARCH(IF(C$1&lt;&gt;"",C$1,"NA"),'MITRE &amp; Controls Mappings'!$F691))),ISNUMBER(SEARCH(IF(C$2&lt;&gt;"",C$2,"NA"),'MITRE &amp; Controls Mappings'!$G691))),ISNUMBER(SEARCH(IF(C$2&lt;&gt;"",C$2,"NA"),'MITRE &amp; Controls Mappings'!$H691))),ISNUMBER(SEARCH(IF(C$3&lt;&gt;"",C$3,"NA"),'MITRE &amp; Controls Mappings'!$I691))),ISNUMBER(SEARCH(IF(C$3&lt;&gt;"",C$3,"NA"),'MITRE &amp; Controls Mappings'!$J691))), 'MITRE &amp; Controls Mappings'!$B691,"")</f>
        <v/>
      </c>
      <c r="D693" t="str">
        <f>IF(OR(OR(OR(OR(OR(ISNUMBER(SEARCH(IF(D$1&lt;&gt;"",D$1,"NA"),'MITRE &amp; Controls Mappings'!$E691)),ISNUMBER(SEARCH(IF(D$1&lt;&gt;"",D$1,"NA"),'MITRE &amp; Controls Mappings'!$F691))),ISNUMBER(SEARCH(IF(D$2&lt;&gt;"",D$2,"NA"),'MITRE &amp; Controls Mappings'!$G691))),ISNUMBER(SEARCH(IF(D$2&lt;&gt;"",D$2,"NA"),'MITRE &amp; Controls Mappings'!$H691))),ISNUMBER(SEARCH(IF(D$3&lt;&gt;"",D$3,"NA"),'MITRE &amp; Controls Mappings'!$I691))),ISNUMBER(SEARCH(IF(D$3&lt;&gt;"",D$3,"NA"),'MITRE &amp; Controls Mappings'!$J691))), 'MITRE &amp; Controls Mappings'!$B691,"")</f>
        <v/>
      </c>
      <c r="E693" t="str">
        <f>IF(OR(OR(OR(OR(OR(ISNUMBER(SEARCH(IF(E$1&lt;&gt;"",E$1,"NA"),'MITRE &amp; Controls Mappings'!$E691)),ISNUMBER(SEARCH(IF(E$1&lt;&gt;"",E$1,"NA"),'MITRE &amp; Controls Mappings'!$F691))),ISNUMBER(SEARCH(IF(E$2&lt;&gt;"",E$2,"NA"),'MITRE &amp; Controls Mappings'!$G691))),ISNUMBER(SEARCH(IF(E$2&lt;&gt;"",E$2,"NA"),'MITRE &amp; Controls Mappings'!$H691))),ISNUMBER(SEARCH(IF(E$3&lt;&gt;"",E$3,"NA"),'MITRE &amp; Controls Mappings'!$I691))),ISNUMBER(SEARCH(IF(E$3&lt;&gt;"",E$3,"NA"),'MITRE &amp; Controls Mappings'!$J691))), 'MITRE &amp; Controls Mappings'!$B691,"")</f>
        <v/>
      </c>
      <c r="F693" t="str">
        <f>IF(OR(OR(OR(OR(OR(ISNUMBER(SEARCH(IF(F$1&lt;&gt;"",F$1,"NA"),'MITRE &amp; Controls Mappings'!$E691)),ISNUMBER(SEARCH(IF(F$1&lt;&gt;"",F$1,"NA"),'MITRE &amp; Controls Mappings'!$F691))),ISNUMBER(SEARCH(IF(F$2&lt;&gt;"",F$2,"NA"),'MITRE &amp; Controls Mappings'!$G691))),ISNUMBER(SEARCH(IF(F$2&lt;&gt;"",F$2,"NA"),'MITRE &amp; Controls Mappings'!$H691))),ISNUMBER(SEARCH(IF(F$3&lt;&gt;"",F$3,"NA"),'MITRE &amp; Controls Mappings'!$I691))),ISNUMBER(SEARCH(IF(F$3&lt;&gt;"",F$3,"NA"),'MITRE &amp; Controls Mappings'!$J691))), 'MITRE &amp; Controls Mappings'!$B691,"")</f>
        <v/>
      </c>
      <c r="G693" t="str">
        <f>IF(OR(OR(OR(OR(OR(ISNUMBER(SEARCH(IF(G$1&lt;&gt;"",G$1,"NA"),'MITRE &amp; Controls Mappings'!$E691)),ISNUMBER(SEARCH(IF(G$1&lt;&gt;"",G$1,"NA"),'MITRE &amp; Controls Mappings'!$F691))),ISNUMBER(SEARCH(IF(G$2&lt;&gt;"",G$2,"NA"),'MITRE &amp; Controls Mappings'!$G691))),ISNUMBER(SEARCH(IF(G$2&lt;&gt;"",G$2,"NA"),'MITRE &amp; Controls Mappings'!$H691))),ISNUMBER(SEARCH(IF(G$3&lt;&gt;"",G$3,"NA"),'MITRE &amp; Controls Mappings'!$I691))),ISNUMBER(SEARCH(IF(G$3&lt;&gt;"",G$3,"NA"),'MITRE &amp; Controls Mappings'!$J691))), 'MITRE &amp; Controls Mappings'!$B691,"")</f>
        <v/>
      </c>
      <c r="H693" t="str">
        <f>IF(OR(OR(OR(OR(OR(ISNUMBER(SEARCH(IF(H$1&lt;&gt;"",H$1,"NA"),'MITRE &amp; Controls Mappings'!$E691)),ISNUMBER(SEARCH(IF(H$1&lt;&gt;"",H$1,"NA"),'MITRE &amp; Controls Mappings'!$F691))),ISNUMBER(SEARCH(IF(H$2&lt;&gt;"",H$2,"NA"),'MITRE &amp; Controls Mappings'!$G691))),ISNUMBER(SEARCH(IF(H$2&lt;&gt;"",H$2,"NA"),'MITRE &amp; Controls Mappings'!$H691))),ISNUMBER(SEARCH(IF(H$3&lt;&gt;"",H$3,"NA"),'MITRE &amp; Controls Mappings'!$I691))),ISNUMBER(SEARCH(IF(H$3&lt;&gt;"",H$3,"NA"),'MITRE &amp; Controls Mappings'!$J691))), 'MITRE &amp; Controls Mappings'!$B691,"")</f>
        <v/>
      </c>
      <c r="I693" t="str">
        <f>IF(OR(OR(OR(OR(OR(ISNUMBER(SEARCH(IF(I$1&lt;&gt;"",I$1,"NA"),'MITRE &amp; Controls Mappings'!$E691)),ISNUMBER(SEARCH(IF(I$1&lt;&gt;"",I$1,"NA"),'MITRE &amp; Controls Mappings'!$F691))),ISNUMBER(SEARCH(IF(I$2&lt;&gt;"",I$2,"NA"),'MITRE &amp; Controls Mappings'!$G691))),ISNUMBER(SEARCH(IF(I$2&lt;&gt;"",I$2,"NA"),'MITRE &amp; Controls Mappings'!$H691))),ISNUMBER(SEARCH(IF(I$3&lt;&gt;"",I$3,"NA"),'MITRE &amp; Controls Mappings'!$I691))),ISNUMBER(SEARCH(IF(I$3&lt;&gt;"",I$3,"NA"),'MITRE &amp; Controls Mappings'!$J691))), 'MITRE &amp; Controls Mappings'!$B691,"")</f>
        <v/>
      </c>
      <c r="J693" t="str">
        <f>IF(OR(OR(OR(OR(OR(ISNUMBER(SEARCH(IF(J$1&lt;&gt;"",J$1,"NA"),'MITRE &amp; Controls Mappings'!$E691)),ISNUMBER(SEARCH(IF(J$1&lt;&gt;"",J$1,"NA"),'MITRE &amp; Controls Mappings'!$F691))),ISNUMBER(SEARCH(IF(J$2&lt;&gt;"",J$2,"NA"),'MITRE &amp; Controls Mappings'!$G691))),ISNUMBER(SEARCH(IF(J$2&lt;&gt;"",J$2,"NA"),'MITRE &amp; Controls Mappings'!$H691))),ISNUMBER(SEARCH(IF(J$3&lt;&gt;"",J$3,"NA"),'MITRE &amp; Controls Mappings'!$I691))),ISNUMBER(SEARCH(IF(J$3&lt;&gt;"",J$3,"NA"),'MITRE &amp; Controls Mappings'!$J691))), 'MITRE &amp; Controls Mappings'!$B691,"")</f>
        <v/>
      </c>
      <c r="K693" t="str">
        <f>IF(OR(OR(OR(OR(OR(ISNUMBER(SEARCH(IF(K$1&lt;&gt;"",K$1,"NA"),'MITRE &amp; Controls Mappings'!$E691)),ISNUMBER(SEARCH(IF(K$1&lt;&gt;"",K$1,"NA"),'MITRE &amp; Controls Mappings'!$F691))),ISNUMBER(SEARCH(IF(K$2&lt;&gt;"",K$2,"NA"),'MITRE &amp; Controls Mappings'!$G691))),ISNUMBER(SEARCH(IF(K$2&lt;&gt;"",K$2,"NA"),'MITRE &amp; Controls Mappings'!$H691))),ISNUMBER(SEARCH(IF(K$3&lt;&gt;"",K$3,"NA"),'MITRE &amp; Controls Mappings'!$I691))),ISNUMBER(SEARCH(IF(K$3&lt;&gt;"",K$3,"NA"),'MITRE &amp; Controls Mappings'!$J691))), 'MITRE &amp; Controls Mappings'!$B691,"")</f>
        <v/>
      </c>
      <c r="L693" s="26" t="str">
        <f>IF('MITRE &amp; Controls Mappings'!D691 &lt;&gt;"",'MITRE &amp; Controls Mappings'!D691,"" )</f>
        <v>(L1) Ensure 'Turn off Autoplay' is set to 'Enabled: All drives'</v>
      </c>
    </row>
    <row r="694" spans="1:12" x14ac:dyDescent="0.25">
      <c r="A694" t="str">
        <f>IF(COUNTIF(B694:K694,"="&amp;'MITRE &amp; Controls Mappings'!B692)&gt;0,'MITRE &amp; Controls Mappings'!B692,"")</f>
        <v/>
      </c>
      <c r="B694" t="str">
        <f>IF(OR(OR(OR(OR(OR(ISNUMBER(SEARCH(IF(B$1&lt;&gt;"",B$1,"NA"),'MITRE &amp; Controls Mappings'!$E692)),ISNUMBER(SEARCH(IF(B$1&lt;&gt;"",B$1,"NA"),'MITRE &amp; Controls Mappings'!$F692))),ISNUMBER(SEARCH(IF(B$2&lt;&gt;"",B$2,"NA"),'MITRE &amp; Controls Mappings'!$G692))),ISNUMBER(SEARCH(IF(B$2&lt;&gt;"",B$2,"NA"),'MITRE &amp; Controls Mappings'!$H692))),ISNUMBER(SEARCH(IF(B$3&lt;&gt;"",B$3,"NA"),'MITRE &amp; Controls Mappings'!$I692))),ISNUMBER(SEARCH(IF(B$3&lt;&gt;"",B$3,"NA"),'MITRE &amp; Controls Mappings'!$J692))), 'MITRE &amp; Controls Mappings'!$B692,"")</f>
        <v/>
      </c>
      <c r="C694" t="str">
        <f>IF(OR(OR(OR(OR(OR(ISNUMBER(SEARCH(IF(C$1&lt;&gt;"",C$1,"NA"),'MITRE &amp; Controls Mappings'!$E692)),ISNUMBER(SEARCH(IF(C$1&lt;&gt;"",C$1,"NA"),'MITRE &amp; Controls Mappings'!$F692))),ISNUMBER(SEARCH(IF(C$2&lt;&gt;"",C$2,"NA"),'MITRE &amp; Controls Mappings'!$G692))),ISNUMBER(SEARCH(IF(C$2&lt;&gt;"",C$2,"NA"),'MITRE &amp; Controls Mappings'!$H692))),ISNUMBER(SEARCH(IF(C$3&lt;&gt;"",C$3,"NA"),'MITRE &amp; Controls Mappings'!$I692))),ISNUMBER(SEARCH(IF(C$3&lt;&gt;"",C$3,"NA"),'MITRE &amp; Controls Mappings'!$J692))), 'MITRE &amp; Controls Mappings'!$B692,"")</f>
        <v/>
      </c>
      <c r="D694" t="str">
        <f>IF(OR(OR(OR(OR(OR(ISNUMBER(SEARCH(IF(D$1&lt;&gt;"",D$1,"NA"),'MITRE &amp; Controls Mappings'!$E692)),ISNUMBER(SEARCH(IF(D$1&lt;&gt;"",D$1,"NA"),'MITRE &amp; Controls Mappings'!$F692))),ISNUMBER(SEARCH(IF(D$2&lt;&gt;"",D$2,"NA"),'MITRE &amp; Controls Mappings'!$G692))),ISNUMBER(SEARCH(IF(D$2&lt;&gt;"",D$2,"NA"),'MITRE &amp; Controls Mappings'!$H692))),ISNUMBER(SEARCH(IF(D$3&lt;&gt;"",D$3,"NA"),'MITRE &amp; Controls Mappings'!$I692))),ISNUMBER(SEARCH(IF(D$3&lt;&gt;"",D$3,"NA"),'MITRE &amp; Controls Mappings'!$J692))), 'MITRE &amp; Controls Mappings'!$B692,"")</f>
        <v/>
      </c>
      <c r="E694" t="str">
        <f>IF(OR(OR(OR(OR(OR(ISNUMBER(SEARCH(IF(E$1&lt;&gt;"",E$1,"NA"),'MITRE &amp; Controls Mappings'!$E692)),ISNUMBER(SEARCH(IF(E$1&lt;&gt;"",E$1,"NA"),'MITRE &amp; Controls Mappings'!$F692))),ISNUMBER(SEARCH(IF(E$2&lt;&gt;"",E$2,"NA"),'MITRE &amp; Controls Mappings'!$G692))),ISNUMBER(SEARCH(IF(E$2&lt;&gt;"",E$2,"NA"),'MITRE &amp; Controls Mappings'!$H692))),ISNUMBER(SEARCH(IF(E$3&lt;&gt;"",E$3,"NA"),'MITRE &amp; Controls Mappings'!$I692))),ISNUMBER(SEARCH(IF(E$3&lt;&gt;"",E$3,"NA"),'MITRE &amp; Controls Mappings'!$J692))), 'MITRE &amp; Controls Mappings'!$B692,"")</f>
        <v/>
      </c>
      <c r="F694" t="str">
        <f>IF(OR(OR(OR(OR(OR(ISNUMBER(SEARCH(IF(F$1&lt;&gt;"",F$1,"NA"),'MITRE &amp; Controls Mappings'!$E692)),ISNUMBER(SEARCH(IF(F$1&lt;&gt;"",F$1,"NA"),'MITRE &amp; Controls Mappings'!$F692))),ISNUMBER(SEARCH(IF(F$2&lt;&gt;"",F$2,"NA"),'MITRE &amp; Controls Mappings'!$G692))),ISNUMBER(SEARCH(IF(F$2&lt;&gt;"",F$2,"NA"),'MITRE &amp; Controls Mappings'!$H692))),ISNUMBER(SEARCH(IF(F$3&lt;&gt;"",F$3,"NA"),'MITRE &amp; Controls Mappings'!$I692))),ISNUMBER(SEARCH(IF(F$3&lt;&gt;"",F$3,"NA"),'MITRE &amp; Controls Mappings'!$J692))), 'MITRE &amp; Controls Mappings'!$B692,"")</f>
        <v/>
      </c>
      <c r="G694" t="str">
        <f>IF(OR(OR(OR(OR(OR(ISNUMBER(SEARCH(IF(G$1&lt;&gt;"",G$1,"NA"),'MITRE &amp; Controls Mappings'!$E692)),ISNUMBER(SEARCH(IF(G$1&lt;&gt;"",G$1,"NA"),'MITRE &amp; Controls Mappings'!$F692))),ISNUMBER(SEARCH(IF(G$2&lt;&gt;"",G$2,"NA"),'MITRE &amp; Controls Mappings'!$G692))),ISNUMBER(SEARCH(IF(G$2&lt;&gt;"",G$2,"NA"),'MITRE &amp; Controls Mappings'!$H692))),ISNUMBER(SEARCH(IF(G$3&lt;&gt;"",G$3,"NA"),'MITRE &amp; Controls Mappings'!$I692))),ISNUMBER(SEARCH(IF(G$3&lt;&gt;"",G$3,"NA"),'MITRE &amp; Controls Mappings'!$J692))), 'MITRE &amp; Controls Mappings'!$B692,"")</f>
        <v/>
      </c>
      <c r="H694" t="str">
        <f>IF(OR(OR(OR(OR(OR(ISNUMBER(SEARCH(IF(H$1&lt;&gt;"",H$1,"NA"),'MITRE &amp; Controls Mappings'!$E692)),ISNUMBER(SEARCH(IF(H$1&lt;&gt;"",H$1,"NA"),'MITRE &amp; Controls Mappings'!$F692))),ISNUMBER(SEARCH(IF(H$2&lt;&gt;"",H$2,"NA"),'MITRE &amp; Controls Mappings'!$G692))),ISNUMBER(SEARCH(IF(H$2&lt;&gt;"",H$2,"NA"),'MITRE &amp; Controls Mappings'!$H692))),ISNUMBER(SEARCH(IF(H$3&lt;&gt;"",H$3,"NA"),'MITRE &amp; Controls Mappings'!$I692))),ISNUMBER(SEARCH(IF(H$3&lt;&gt;"",H$3,"NA"),'MITRE &amp; Controls Mappings'!$J692))), 'MITRE &amp; Controls Mappings'!$B692,"")</f>
        <v/>
      </c>
      <c r="I694" t="str">
        <f>IF(OR(OR(OR(OR(OR(ISNUMBER(SEARCH(IF(I$1&lt;&gt;"",I$1,"NA"),'MITRE &amp; Controls Mappings'!$E692)),ISNUMBER(SEARCH(IF(I$1&lt;&gt;"",I$1,"NA"),'MITRE &amp; Controls Mappings'!$F692))),ISNUMBER(SEARCH(IF(I$2&lt;&gt;"",I$2,"NA"),'MITRE &amp; Controls Mappings'!$G692))),ISNUMBER(SEARCH(IF(I$2&lt;&gt;"",I$2,"NA"),'MITRE &amp; Controls Mappings'!$H692))),ISNUMBER(SEARCH(IF(I$3&lt;&gt;"",I$3,"NA"),'MITRE &amp; Controls Mappings'!$I692))),ISNUMBER(SEARCH(IF(I$3&lt;&gt;"",I$3,"NA"),'MITRE &amp; Controls Mappings'!$J692))), 'MITRE &amp; Controls Mappings'!$B692,"")</f>
        <v/>
      </c>
      <c r="J694" t="str">
        <f>IF(OR(OR(OR(OR(OR(ISNUMBER(SEARCH(IF(J$1&lt;&gt;"",J$1,"NA"),'MITRE &amp; Controls Mappings'!$E692)),ISNUMBER(SEARCH(IF(J$1&lt;&gt;"",J$1,"NA"),'MITRE &amp; Controls Mappings'!$F692))),ISNUMBER(SEARCH(IF(J$2&lt;&gt;"",J$2,"NA"),'MITRE &amp; Controls Mappings'!$G692))),ISNUMBER(SEARCH(IF(J$2&lt;&gt;"",J$2,"NA"),'MITRE &amp; Controls Mappings'!$H692))),ISNUMBER(SEARCH(IF(J$3&lt;&gt;"",J$3,"NA"),'MITRE &amp; Controls Mappings'!$I692))),ISNUMBER(SEARCH(IF(J$3&lt;&gt;"",J$3,"NA"),'MITRE &amp; Controls Mappings'!$J692))), 'MITRE &amp; Controls Mappings'!$B692,"")</f>
        <v/>
      </c>
      <c r="K694" t="str">
        <f>IF(OR(OR(OR(OR(OR(ISNUMBER(SEARCH(IF(K$1&lt;&gt;"",K$1,"NA"),'MITRE &amp; Controls Mappings'!$E692)),ISNUMBER(SEARCH(IF(K$1&lt;&gt;"",K$1,"NA"),'MITRE &amp; Controls Mappings'!$F692))),ISNUMBER(SEARCH(IF(K$2&lt;&gt;"",K$2,"NA"),'MITRE &amp; Controls Mappings'!$G692))),ISNUMBER(SEARCH(IF(K$2&lt;&gt;"",K$2,"NA"),'MITRE &amp; Controls Mappings'!$H692))),ISNUMBER(SEARCH(IF(K$3&lt;&gt;"",K$3,"NA"),'MITRE &amp; Controls Mappings'!$I692))),ISNUMBER(SEARCH(IF(K$3&lt;&gt;"",K$3,"NA"),'MITRE &amp; Controls Mappings'!$J692))), 'MITRE &amp; Controls Mappings'!$B692,"")</f>
        <v/>
      </c>
      <c r="L694" s="26" t="str">
        <f>IF('MITRE &amp; Controls Mappings'!D692 &lt;&gt;"",'MITRE &amp; Controls Mappings'!D692,"" )</f>
        <v>(L1) Ensure 'Turn off Autoplay' is set to 'Enabled: All drives'</v>
      </c>
    </row>
    <row r="695" spans="1:12" x14ac:dyDescent="0.25">
      <c r="A695" t="str">
        <f>IF(COUNTIF(B695:K695,"="&amp;'MITRE &amp; Controls Mappings'!B693)&gt;0,'MITRE &amp; Controls Mappings'!B693,"")</f>
        <v/>
      </c>
      <c r="B695" t="str">
        <f>IF(OR(OR(OR(OR(OR(ISNUMBER(SEARCH(IF(B$1&lt;&gt;"",B$1,"NA"),'MITRE &amp; Controls Mappings'!$E693)),ISNUMBER(SEARCH(IF(B$1&lt;&gt;"",B$1,"NA"),'MITRE &amp; Controls Mappings'!$F693))),ISNUMBER(SEARCH(IF(B$2&lt;&gt;"",B$2,"NA"),'MITRE &amp; Controls Mappings'!$G693))),ISNUMBER(SEARCH(IF(B$2&lt;&gt;"",B$2,"NA"),'MITRE &amp; Controls Mappings'!$H693))),ISNUMBER(SEARCH(IF(B$3&lt;&gt;"",B$3,"NA"),'MITRE &amp; Controls Mappings'!$I693))),ISNUMBER(SEARCH(IF(B$3&lt;&gt;"",B$3,"NA"),'MITRE &amp; Controls Mappings'!$J693))), 'MITRE &amp; Controls Mappings'!$B693,"")</f>
        <v/>
      </c>
      <c r="C695" t="str">
        <f>IF(OR(OR(OR(OR(OR(ISNUMBER(SEARCH(IF(C$1&lt;&gt;"",C$1,"NA"),'MITRE &amp; Controls Mappings'!$E693)),ISNUMBER(SEARCH(IF(C$1&lt;&gt;"",C$1,"NA"),'MITRE &amp; Controls Mappings'!$F693))),ISNUMBER(SEARCH(IF(C$2&lt;&gt;"",C$2,"NA"),'MITRE &amp; Controls Mappings'!$G693))),ISNUMBER(SEARCH(IF(C$2&lt;&gt;"",C$2,"NA"),'MITRE &amp; Controls Mappings'!$H693))),ISNUMBER(SEARCH(IF(C$3&lt;&gt;"",C$3,"NA"),'MITRE &amp; Controls Mappings'!$I693))),ISNUMBER(SEARCH(IF(C$3&lt;&gt;"",C$3,"NA"),'MITRE &amp; Controls Mappings'!$J693))), 'MITRE &amp; Controls Mappings'!$B693,"")</f>
        <v/>
      </c>
      <c r="D695" t="str">
        <f>IF(OR(OR(OR(OR(OR(ISNUMBER(SEARCH(IF(D$1&lt;&gt;"",D$1,"NA"),'MITRE &amp; Controls Mappings'!$E693)),ISNUMBER(SEARCH(IF(D$1&lt;&gt;"",D$1,"NA"),'MITRE &amp; Controls Mappings'!$F693))),ISNUMBER(SEARCH(IF(D$2&lt;&gt;"",D$2,"NA"),'MITRE &amp; Controls Mappings'!$G693))),ISNUMBER(SEARCH(IF(D$2&lt;&gt;"",D$2,"NA"),'MITRE &amp; Controls Mappings'!$H693))),ISNUMBER(SEARCH(IF(D$3&lt;&gt;"",D$3,"NA"),'MITRE &amp; Controls Mappings'!$I693))),ISNUMBER(SEARCH(IF(D$3&lt;&gt;"",D$3,"NA"),'MITRE &amp; Controls Mappings'!$J693))), 'MITRE &amp; Controls Mappings'!$B693,"")</f>
        <v/>
      </c>
      <c r="E695" t="str">
        <f>IF(OR(OR(OR(OR(OR(ISNUMBER(SEARCH(IF(E$1&lt;&gt;"",E$1,"NA"),'MITRE &amp; Controls Mappings'!$E693)),ISNUMBER(SEARCH(IF(E$1&lt;&gt;"",E$1,"NA"),'MITRE &amp; Controls Mappings'!$F693))),ISNUMBER(SEARCH(IF(E$2&lt;&gt;"",E$2,"NA"),'MITRE &amp; Controls Mappings'!$G693))),ISNUMBER(SEARCH(IF(E$2&lt;&gt;"",E$2,"NA"),'MITRE &amp; Controls Mappings'!$H693))),ISNUMBER(SEARCH(IF(E$3&lt;&gt;"",E$3,"NA"),'MITRE &amp; Controls Mappings'!$I693))),ISNUMBER(SEARCH(IF(E$3&lt;&gt;"",E$3,"NA"),'MITRE &amp; Controls Mappings'!$J693))), 'MITRE &amp; Controls Mappings'!$B693,"")</f>
        <v/>
      </c>
      <c r="F695" t="str">
        <f>IF(OR(OR(OR(OR(OR(ISNUMBER(SEARCH(IF(F$1&lt;&gt;"",F$1,"NA"),'MITRE &amp; Controls Mappings'!$E693)),ISNUMBER(SEARCH(IF(F$1&lt;&gt;"",F$1,"NA"),'MITRE &amp; Controls Mappings'!$F693))),ISNUMBER(SEARCH(IF(F$2&lt;&gt;"",F$2,"NA"),'MITRE &amp; Controls Mappings'!$G693))),ISNUMBER(SEARCH(IF(F$2&lt;&gt;"",F$2,"NA"),'MITRE &amp; Controls Mappings'!$H693))),ISNUMBER(SEARCH(IF(F$3&lt;&gt;"",F$3,"NA"),'MITRE &amp; Controls Mappings'!$I693))),ISNUMBER(SEARCH(IF(F$3&lt;&gt;"",F$3,"NA"),'MITRE &amp; Controls Mappings'!$J693))), 'MITRE &amp; Controls Mappings'!$B693,"")</f>
        <v/>
      </c>
      <c r="G695" t="str">
        <f>IF(OR(OR(OR(OR(OR(ISNUMBER(SEARCH(IF(G$1&lt;&gt;"",G$1,"NA"),'MITRE &amp; Controls Mappings'!$E693)),ISNUMBER(SEARCH(IF(G$1&lt;&gt;"",G$1,"NA"),'MITRE &amp; Controls Mappings'!$F693))),ISNUMBER(SEARCH(IF(G$2&lt;&gt;"",G$2,"NA"),'MITRE &amp; Controls Mappings'!$G693))),ISNUMBER(SEARCH(IF(G$2&lt;&gt;"",G$2,"NA"),'MITRE &amp; Controls Mappings'!$H693))),ISNUMBER(SEARCH(IF(G$3&lt;&gt;"",G$3,"NA"),'MITRE &amp; Controls Mappings'!$I693))),ISNUMBER(SEARCH(IF(G$3&lt;&gt;"",G$3,"NA"),'MITRE &amp; Controls Mappings'!$J693))), 'MITRE &amp; Controls Mappings'!$B693,"")</f>
        <v/>
      </c>
      <c r="H695" t="str">
        <f>IF(OR(OR(OR(OR(OR(ISNUMBER(SEARCH(IF(H$1&lt;&gt;"",H$1,"NA"),'MITRE &amp; Controls Mappings'!$E693)),ISNUMBER(SEARCH(IF(H$1&lt;&gt;"",H$1,"NA"),'MITRE &amp; Controls Mappings'!$F693))),ISNUMBER(SEARCH(IF(H$2&lt;&gt;"",H$2,"NA"),'MITRE &amp; Controls Mappings'!$G693))),ISNUMBER(SEARCH(IF(H$2&lt;&gt;"",H$2,"NA"),'MITRE &amp; Controls Mappings'!$H693))),ISNUMBER(SEARCH(IF(H$3&lt;&gt;"",H$3,"NA"),'MITRE &amp; Controls Mappings'!$I693))),ISNUMBER(SEARCH(IF(H$3&lt;&gt;"",H$3,"NA"),'MITRE &amp; Controls Mappings'!$J693))), 'MITRE &amp; Controls Mappings'!$B693,"")</f>
        <v/>
      </c>
      <c r="I695" t="str">
        <f>IF(OR(OR(OR(OR(OR(ISNUMBER(SEARCH(IF(I$1&lt;&gt;"",I$1,"NA"),'MITRE &amp; Controls Mappings'!$E693)),ISNUMBER(SEARCH(IF(I$1&lt;&gt;"",I$1,"NA"),'MITRE &amp; Controls Mappings'!$F693))),ISNUMBER(SEARCH(IF(I$2&lt;&gt;"",I$2,"NA"),'MITRE &amp; Controls Mappings'!$G693))),ISNUMBER(SEARCH(IF(I$2&lt;&gt;"",I$2,"NA"),'MITRE &amp; Controls Mappings'!$H693))),ISNUMBER(SEARCH(IF(I$3&lt;&gt;"",I$3,"NA"),'MITRE &amp; Controls Mappings'!$I693))),ISNUMBER(SEARCH(IF(I$3&lt;&gt;"",I$3,"NA"),'MITRE &amp; Controls Mappings'!$J693))), 'MITRE &amp; Controls Mappings'!$B693,"")</f>
        <v/>
      </c>
      <c r="J695" t="str">
        <f>IF(OR(OR(OR(OR(OR(ISNUMBER(SEARCH(IF(J$1&lt;&gt;"",J$1,"NA"),'MITRE &amp; Controls Mappings'!$E693)),ISNUMBER(SEARCH(IF(J$1&lt;&gt;"",J$1,"NA"),'MITRE &amp; Controls Mappings'!$F693))),ISNUMBER(SEARCH(IF(J$2&lt;&gt;"",J$2,"NA"),'MITRE &amp; Controls Mappings'!$G693))),ISNUMBER(SEARCH(IF(J$2&lt;&gt;"",J$2,"NA"),'MITRE &amp; Controls Mappings'!$H693))),ISNUMBER(SEARCH(IF(J$3&lt;&gt;"",J$3,"NA"),'MITRE &amp; Controls Mappings'!$I693))),ISNUMBER(SEARCH(IF(J$3&lt;&gt;"",J$3,"NA"),'MITRE &amp; Controls Mappings'!$J693))), 'MITRE &amp; Controls Mappings'!$B693,"")</f>
        <v/>
      </c>
      <c r="K695" t="str">
        <f>IF(OR(OR(OR(OR(OR(ISNUMBER(SEARCH(IF(K$1&lt;&gt;"",K$1,"NA"),'MITRE &amp; Controls Mappings'!$E693)),ISNUMBER(SEARCH(IF(K$1&lt;&gt;"",K$1,"NA"),'MITRE &amp; Controls Mappings'!$F693))),ISNUMBER(SEARCH(IF(K$2&lt;&gt;"",K$2,"NA"),'MITRE &amp; Controls Mappings'!$G693))),ISNUMBER(SEARCH(IF(K$2&lt;&gt;"",K$2,"NA"),'MITRE &amp; Controls Mappings'!$H693))),ISNUMBER(SEARCH(IF(K$3&lt;&gt;"",K$3,"NA"),'MITRE &amp; Controls Mappings'!$I693))),ISNUMBER(SEARCH(IF(K$3&lt;&gt;"",K$3,"NA"),'MITRE &amp; Controls Mappings'!$J693))), 'MITRE &amp; Controls Mappings'!$B693,"")</f>
        <v/>
      </c>
      <c r="L695" s="26" t="str">
        <f>IF('MITRE &amp; Controls Mappings'!D693 &lt;&gt;"",'MITRE &amp; Controls Mappings'!D693,"" )</f>
        <v>Backup</v>
      </c>
    </row>
    <row r="696" spans="1:12" x14ac:dyDescent="0.25">
      <c r="A696" t="str">
        <f>IF(COUNTIF(B696:K696,"="&amp;'MITRE &amp; Controls Mappings'!B694)&gt;0,'MITRE &amp; Controls Mappings'!B694,"")</f>
        <v/>
      </c>
      <c r="B696" t="str">
        <f>IF(OR(OR(OR(OR(OR(ISNUMBER(SEARCH(IF(B$1&lt;&gt;"",B$1,"NA"),'MITRE &amp; Controls Mappings'!$E694)),ISNUMBER(SEARCH(IF(B$1&lt;&gt;"",B$1,"NA"),'MITRE &amp; Controls Mappings'!$F694))),ISNUMBER(SEARCH(IF(B$2&lt;&gt;"",B$2,"NA"),'MITRE &amp; Controls Mappings'!$G694))),ISNUMBER(SEARCH(IF(B$2&lt;&gt;"",B$2,"NA"),'MITRE &amp; Controls Mappings'!$H694))),ISNUMBER(SEARCH(IF(B$3&lt;&gt;"",B$3,"NA"),'MITRE &amp; Controls Mappings'!$I694))),ISNUMBER(SEARCH(IF(B$3&lt;&gt;"",B$3,"NA"),'MITRE &amp; Controls Mappings'!$J694))), 'MITRE &amp; Controls Mappings'!$B694,"")</f>
        <v/>
      </c>
      <c r="C696" t="str">
        <f>IF(OR(OR(OR(OR(OR(ISNUMBER(SEARCH(IF(C$1&lt;&gt;"",C$1,"NA"),'MITRE &amp; Controls Mappings'!$E694)),ISNUMBER(SEARCH(IF(C$1&lt;&gt;"",C$1,"NA"),'MITRE &amp; Controls Mappings'!$F694))),ISNUMBER(SEARCH(IF(C$2&lt;&gt;"",C$2,"NA"),'MITRE &amp; Controls Mappings'!$G694))),ISNUMBER(SEARCH(IF(C$2&lt;&gt;"",C$2,"NA"),'MITRE &amp; Controls Mappings'!$H694))),ISNUMBER(SEARCH(IF(C$3&lt;&gt;"",C$3,"NA"),'MITRE &amp; Controls Mappings'!$I694))),ISNUMBER(SEARCH(IF(C$3&lt;&gt;"",C$3,"NA"),'MITRE &amp; Controls Mappings'!$J694))), 'MITRE &amp; Controls Mappings'!$B694,"")</f>
        <v/>
      </c>
      <c r="D696" t="str">
        <f>IF(OR(OR(OR(OR(OR(ISNUMBER(SEARCH(IF(D$1&lt;&gt;"",D$1,"NA"),'MITRE &amp; Controls Mappings'!$E694)),ISNUMBER(SEARCH(IF(D$1&lt;&gt;"",D$1,"NA"),'MITRE &amp; Controls Mappings'!$F694))),ISNUMBER(SEARCH(IF(D$2&lt;&gt;"",D$2,"NA"),'MITRE &amp; Controls Mappings'!$G694))),ISNUMBER(SEARCH(IF(D$2&lt;&gt;"",D$2,"NA"),'MITRE &amp; Controls Mappings'!$H694))),ISNUMBER(SEARCH(IF(D$3&lt;&gt;"",D$3,"NA"),'MITRE &amp; Controls Mappings'!$I694))),ISNUMBER(SEARCH(IF(D$3&lt;&gt;"",D$3,"NA"),'MITRE &amp; Controls Mappings'!$J694))), 'MITRE &amp; Controls Mappings'!$B694,"")</f>
        <v/>
      </c>
      <c r="E696" t="str">
        <f>IF(OR(OR(OR(OR(OR(ISNUMBER(SEARCH(IF(E$1&lt;&gt;"",E$1,"NA"),'MITRE &amp; Controls Mappings'!$E694)),ISNUMBER(SEARCH(IF(E$1&lt;&gt;"",E$1,"NA"),'MITRE &amp; Controls Mappings'!$F694))),ISNUMBER(SEARCH(IF(E$2&lt;&gt;"",E$2,"NA"),'MITRE &amp; Controls Mappings'!$G694))),ISNUMBER(SEARCH(IF(E$2&lt;&gt;"",E$2,"NA"),'MITRE &amp; Controls Mappings'!$H694))),ISNUMBER(SEARCH(IF(E$3&lt;&gt;"",E$3,"NA"),'MITRE &amp; Controls Mappings'!$I694))),ISNUMBER(SEARCH(IF(E$3&lt;&gt;"",E$3,"NA"),'MITRE &amp; Controls Mappings'!$J694))), 'MITRE &amp; Controls Mappings'!$B694,"")</f>
        <v/>
      </c>
      <c r="F696" t="str">
        <f>IF(OR(OR(OR(OR(OR(ISNUMBER(SEARCH(IF(F$1&lt;&gt;"",F$1,"NA"),'MITRE &amp; Controls Mappings'!$E694)),ISNUMBER(SEARCH(IF(F$1&lt;&gt;"",F$1,"NA"),'MITRE &amp; Controls Mappings'!$F694))),ISNUMBER(SEARCH(IF(F$2&lt;&gt;"",F$2,"NA"),'MITRE &amp; Controls Mappings'!$G694))),ISNUMBER(SEARCH(IF(F$2&lt;&gt;"",F$2,"NA"),'MITRE &amp; Controls Mappings'!$H694))),ISNUMBER(SEARCH(IF(F$3&lt;&gt;"",F$3,"NA"),'MITRE &amp; Controls Mappings'!$I694))),ISNUMBER(SEARCH(IF(F$3&lt;&gt;"",F$3,"NA"),'MITRE &amp; Controls Mappings'!$J694))), 'MITRE &amp; Controls Mappings'!$B694,"")</f>
        <v/>
      </c>
      <c r="G696" t="str">
        <f>IF(OR(OR(OR(OR(OR(ISNUMBER(SEARCH(IF(G$1&lt;&gt;"",G$1,"NA"),'MITRE &amp; Controls Mappings'!$E694)),ISNUMBER(SEARCH(IF(G$1&lt;&gt;"",G$1,"NA"),'MITRE &amp; Controls Mappings'!$F694))),ISNUMBER(SEARCH(IF(G$2&lt;&gt;"",G$2,"NA"),'MITRE &amp; Controls Mappings'!$G694))),ISNUMBER(SEARCH(IF(G$2&lt;&gt;"",G$2,"NA"),'MITRE &amp; Controls Mappings'!$H694))),ISNUMBER(SEARCH(IF(G$3&lt;&gt;"",G$3,"NA"),'MITRE &amp; Controls Mappings'!$I694))),ISNUMBER(SEARCH(IF(G$3&lt;&gt;"",G$3,"NA"),'MITRE &amp; Controls Mappings'!$J694))), 'MITRE &amp; Controls Mappings'!$B694,"")</f>
        <v/>
      </c>
      <c r="H696" t="str">
        <f>IF(OR(OR(OR(OR(OR(ISNUMBER(SEARCH(IF(H$1&lt;&gt;"",H$1,"NA"),'MITRE &amp; Controls Mappings'!$E694)),ISNUMBER(SEARCH(IF(H$1&lt;&gt;"",H$1,"NA"),'MITRE &amp; Controls Mappings'!$F694))),ISNUMBER(SEARCH(IF(H$2&lt;&gt;"",H$2,"NA"),'MITRE &amp; Controls Mappings'!$G694))),ISNUMBER(SEARCH(IF(H$2&lt;&gt;"",H$2,"NA"),'MITRE &amp; Controls Mappings'!$H694))),ISNUMBER(SEARCH(IF(H$3&lt;&gt;"",H$3,"NA"),'MITRE &amp; Controls Mappings'!$I694))),ISNUMBER(SEARCH(IF(H$3&lt;&gt;"",H$3,"NA"),'MITRE &amp; Controls Mappings'!$J694))), 'MITRE &amp; Controls Mappings'!$B694,"")</f>
        <v/>
      </c>
      <c r="I696" t="str">
        <f>IF(OR(OR(OR(OR(OR(ISNUMBER(SEARCH(IF(I$1&lt;&gt;"",I$1,"NA"),'MITRE &amp; Controls Mappings'!$E694)),ISNUMBER(SEARCH(IF(I$1&lt;&gt;"",I$1,"NA"),'MITRE &amp; Controls Mappings'!$F694))),ISNUMBER(SEARCH(IF(I$2&lt;&gt;"",I$2,"NA"),'MITRE &amp; Controls Mappings'!$G694))),ISNUMBER(SEARCH(IF(I$2&lt;&gt;"",I$2,"NA"),'MITRE &amp; Controls Mappings'!$H694))),ISNUMBER(SEARCH(IF(I$3&lt;&gt;"",I$3,"NA"),'MITRE &amp; Controls Mappings'!$I694))),ISNUMBER(SEARCH(IF(I$3&lt;&gt;"",I$3,"NA"),'MITRE &amp; Controls Mappings'!$J694))), 'MITRE &amp; Controls Mappings'!$B694,"")</f>
        <v/>
      </c>
      <c r="J696" t="str">
        <f>IF(OR(OR(OR(OR(OR(ISNUMBER(SEARCH(IF(J$1&lt;&gt;"",J$1,"NA"),'MITRE &amp; Controls Mappings'!$E694)),ISNUMBER(SEARCH(IF(J$1&lt;&gt;"",J$1,"NA"),'MITRE &amp; Controls Mappings'!$F694))),ISNUMBER(SEARCH(IF(J$2&lt;&gt;"",J$2,"NA"),'MITRE &amp; Controls Mappings'!$G694))),ISNUMBER(SEARCH(IF(J$2&lt;&gt;"",J$2,"NA"),'MITRE &amp; Controls Mappings'!$H694))),ISNUMBER(SEARCH(IF(J$3&lt;&gt;"",J$3,"NA"),'MITRE &amp; Controls Mappings'!$I694))),ISNUMBER(SEARCH(IF(J$3&lt;&gt;"",J$3,"NA"),'MITRE &amp; Controls Mappings'!$J694))), 'MITRE &amp; Controls Mappings'!$B694,"")</f>
        <v/>
      </c>
      <c r="K696" t="str">
        <f>IF(OR(OR(OR(OR(OR(ISNUMBER(SEARCH(IF(K$1&lt;&gt;"",K$1,"NA"),'MITRE &amp; Controls Mappings'!$E694)),ISNUMBER(SEARCH(IF(K$1&lt;&gt;"",K$1,"NA"),'MITRE &amp; Controls Mappings'!$F694))),ISNUMBER(SEARCH(IF(K$2&lt;&gt;"",K$2,"NA"),'MITRE &amp; Controls Mappings'!$G694))),ISNUMBER(SEARCH(IF(K$2&lt;&gt;"",K$2,"NA"),'MITRE &amp; Controls Mappings'!$H694))),ISNUMBER(SEARCH(IF(K$3&lt;&gt;"",K$3,"NA"),'MITRE &amp; Controls Mappings'!$I694))),ISNUMBER(SEARCH(IF(K$3&lt;&gt;"",K$3,"NA"),'MITRE &amp; Controls Mappings'!$J694))), 'MITRE &amp; Controls Mappings'!$B694,"")</f>
        <v/>
      </c>
      <c r="L696" s="26" t="str">
        <f>IF('MITRE &amp; Controls Mappings'!D694 &lt;&gt;"",'MITRE &amp; Controls Mappings'!D694,"" )</f>
        <v>Biometrics</v>
      </c>
    </row>
    <row r="697" spans="1:12" x14ac:dyDescent="0.25">
      <c r="A697" t="str">
        <f>IF(COUNTIF(B697:K697,"="&amp;'MITRE &amp; Controls Mappings'!B695)&gt;0,'MITRE &amp; Controls Mappings'!B695,"")</f>
        <v/>
      </c>
      <c r="B697" t="str">
        <f>IF(OR(OR(OR(OR(OR(ISNUMBER(SEARCH(IF(B$1&lt;&gt;"",B$1,"NA"),'MITRE &amp; Controls Mappings'!$E695)),ISNUMBER(SEARCH(IF(B$1&lt;&gt;"",B$1,"NA"),'MITRE &amp; Controls Mappings'!$F695))),ISNUMBER(SEARCH(IF(B$2&lt;&gt;"",B$2,"NA"),'MITRE &amp; Controls Mappings'!$G695))),ISNUMBER(SEARCH(IF(B$2&lt;&gt;"",B$2,"NA"),'MITRE &amp; Controls Mappings'!$H695))),ISNUMBER(SEARCH(IF(B$3&lt;&gt;"",B$3,"NA"),'MITRE &amp; Controls Mappings'!$I695))),ISNUMBER(SEARCH(IF(B$3&lt;&gt;"",B$3,"NA"),'MITRE &amp; Controls Mappings'!$J695))), 'MITRE &amp; Controls Mappings'!$B695,"")</f>
        <v/>
      </c>
      <c r="C697" t="str">
        <f>IF(OR(OR(OR(OR(OR(ISNUMBER(SEARCH(IF(C$1&lt;&gt;"",C$1,"NA"),'MITRE &amp; Controls Mappings'!$E695)),ISNUMBER(SEARCH(IF(C$1&lt;&gt;"",C$1,"NA"),'MITRE &amp; Controls Mappings'!$F695))),ISNUMBER(SEARCH(IF(C$2&lt;&gt;"",C$2,"NA"),'MITRE &amp; Controls Mappings'!$G695))),ISNUMBER(SEARCH(IF(C$2&lt;&gt;"",C$2,"NA"),'MITRE &amp; Controls Mappings'!$H695))),ISNUMBER(SEARCH(IF(C$3&lt;&gt;"",C$3,"NA"),'MITRE &amp; Controls Mappings'!$I695))),ISNUMBER(SEARCH(IF(C$3&lt;&gt;"",C$3,"NA"),'MITRE &amp; Controls Mappings'!$J695))), 'MITRE &amp; Controls Mappings'!$B695,"")</f>
        <v/>
      </c>
      <c r="D697" t="str">
        <f>IF(OR(OR(OR(OR(OR(ISNUMBER(SEARCH(IF(D$1&lt;&gt;"",D$1,"NA"),'MITRE &amp; Controls Mappings'!$E695)),ISNUMBER(SEARCH(IF(D$1&lt;&gt;"",D$1,"NA"),'MITRE &amp; Controls Mappings'!$F695))),ISNUMBER(SEARCH(IF(D$2&lt;&gt;"",D$2,"NA"),'MITRE &amp; Controls Mappings'!$G695))),ISNUMBER(SEARCH(IF(D$2&lt;&gt;"",D$2,"NA"),'MITRE &amp; Controls Mappings'!$H695))),ISNUMBER(SEARCH(IF(D$3&lt;&gt;"",D$3,"NA"),'MITRE &amp; Controls Mappings'!$I695))),ISNUMBER(SEARCH(IF(D$3&lt;&gt;"",D$3,"NA"),'MITRE &amp; Controls Mappings'!$J695))), 'MITRE &amp; Controls Mappings'!$B695,"")</f>
        <v/>
      </c>
      <c r="E697" t="str">
        <f>IF(OR(OR(OR(OR(OR(ISNUMBER(SEARCH(IF(E$1&lt;&gt;"",E$1,"NA"),'MITRE &amp; Controls Mappings'!$E695)),ISNUMBER(SEARCH(IF(E$1&lt;&gt;"",E$1,"NA"),'MITRE &amp; Controls Mappings'!$F695))),ISNUMBER(SEARCH(IF(E$2&lt;&gt;"",E$2,"NA"),'MITRE &amp; Controls Mappings'!$G695))),ISNUMBER(SEARCH(IF(E$2&lt;&gt;"",E$2,"NA"),'MITRE &amp; Controls Mappings'!$H695))),ISNUMBER(SEARCH(IF(E$3&lt;&gt;"",E$3,"NA"),'MITRE &amp; Controls Mappings'!$I695))),ISNUMBER(SEARCH(IF(E$3&lt;&gt;"",E$3,"NA"),'MITRE &amp; Controls Mappings'!$J695))), 'MITRE &amp; Controls Mappings'!$B695,"")</f>
        <v/>
      </c>
      <c r="F697" t="str">
        <f>IF(OR(OR(OR(OR(OR(ISNUMBER(SEARCH(IF(F$1&lt;&gt;"",F$1,"NA"),'MITRE &amp; Controls Mappings'!$E695)),ISNUMBER(SEARCH(IF(F$1&lt;&gt;"",F$1,"NA"),'MITRE &amp; Controls Mappings'!$F695))),ISNUMBER(SEARCH(IF(F$2&lt;&gt;"",F$2,"NA"),'MITRE &amp; Controls Mappings'!$G695))),ISNUMBER(SEARCH(IF(F$2&lt;&gt;"",F$2,"NA"),'MITRE &amp; Controls Mappings'!$H695))),ISNUMBER(SEARCH(IF(F$3&lt;&gt;"",F$3,"NA"),'MITRE &amp; Controls Mappings'!$I695))),ISNUMBER(SEARCH(IF(F$3&lt;&gt;"",F$3,"NA"),'MITRE &amp; Controls Mappings'!$J695))), 'MITRE &amp; Controls Mappings'!$B695,"")</f>
        <v/>
      </c>
      <c r="G697" t="str">
        <f>IF(OR(OR(OR(OR(OR(ISNUMBER(SEARCH(IF(G$1&lt;&gt;"",G$1,"NA"),'MITRE &amp; Controls Mappings'!$E695)),ISNUMBER(SEARCH(IF(G$1&lt;&gt;"",G$1,"NA"),'MITRE &amp; Controls Mappings'!$F695))),ISNUMBER(SEARCH(IF(G$2&lt;&gt;"",G$2,"NA"),'MITRE &amp; Controls Mappings'!$G695))),ISNUMBER(SEARCH(IF(G$2&lt;&gt;"",G$2,"NA"),'MITRE &amp; Controls Mappings'!$H695))),ISNUMBER(SEARCH(IF(G$3&lt;&gt;"",G$3,"NA"),'MITRE &amp; Controls Mappings'!$I695))),ISNUMBER(SEARCH(IF(G$3&lt;&gt;"",G$3,"NA"),'MITRE &amp; Controls Mappings'!$J695))), 'MITRE &amp; Controls Mappings'!$B695,"")</f>
        <v/>
      </c>
      <c r="H697" t="str">
        <f>IF(OR(OR(OR(OR(OR(ISNUMBER(SEARCH(IF(H$1&lt;&gt;"",H$1,"NA"),'MITRE &amp; Controls Mappings'!$E695)),ISNUMBER(SEARCH(IF(H$1&lt;&gt;"",H$1,"NA"),'MITRE &amp; Controls Mappings'!$F695))),ISNUMBER(SEARCH(IF(H$2&lt;&gt;"",H$2,"NA"),'MITRE &amp; Controls Mappings'!$G695))),ISNUMBER(SEARCH(IF(H$2&lt;&gt;"",H$2,"NA"),'MITRE &amp; Controls Mappings'!$H695))),ISNUMBER(SEARCH(IF(H$3&lt;&gt;"",H$3,"NA"),'MITRE &amp; Controls Mappings'!$I695))),ISNUMBER(SEARCH(IF(H$3&lt;&gt;"",H$3,"NA"),'MITRE &amp; Controls Mappings'!$J695))), 'MITRE &amp; Controls Mappings'!$B695,"")</f>
        <v/>
      </c>
      <c r="I697" t="str">
        <f>IF(OR(OR(OR(OR(OR(ISNUMBER(SEARCH(IF(I$1&lt;&gt;"",I$1,"NA"),'MITRE &amp; Controls Mappings'!$E695)),ISNUMBER(SEARCH(IF(I$1&lt;&gt;"",I$1,"NA"),'MITRE &amp; Controls Mappings'!$F695))),ISNUMBER(SEARCH(IF(I$2&lt;&gt;"",I$2,"NA"),'MITRE &amp; Controls Mappings'!$G695))),ISNUMBER(SEARCH(IF(I$2&lt;&gt;"",I$2,"NA"),'MITRE &amp; Controls Mappings'!$H695))),ISNUMBER(SEARCH(IF(I$3&lt;&gt;"",I$3,"NA"),'MITRE &amp; Controls Mappings'!$I695))),ISNUMBER(SEARCH(IF(I$3&lt;&gt;"",I$3,"NA"),'MITRE &amp; Controls Mappings'!$J695))), 'MITRE &amp; Controls Mappings'!$B695,"")</f>
        <v/>
      </c>
      <c r="J697" t="str">
        <f>IF(OR(OR(OR(OR(OR(ISNUMBER(SEARCH(IF(J$1&lt;&gt;"",J$1,"NA"),'MITRE &amp; Controls Mappings'!$E695)),ISNUMBER(SEARCH(IF(J$1&lt;&gt;"",J$1,"NA"),'MITRE &amp; Controls Mappings'!$F695))),ISNUMBER(SEARCH(IF(J$2&lt;&gt;"",J$2,"NA"),'MITRE &amp; Controls Mappings'!$G695))),ISNUMBER(SEARCH(IF(J$2&lt;&gt;"",J$2,"NA"),'MITRE &amp; Controls Mappings'!$H695))),ISNUMBER(SEARCH(IF(J$3&lt;&gt;"",J$3,"NA"),'MITRE &amp; Controls Mappings'!$I695))),ISNUMBER(SEARCH(IF(J$3&lt;&gt;"",J$3,"NA"),'MITRE &amp; Controls Mappings'!$J695))), 'MITRE &amp; Controls Mappings'!$B695,"")</f>
        <v/>
      </c>
      <c r="K697" t="str">
        <f>IF(OR(OR(OR(OR(OR(ISNUMBER(SEARCH(IF(K$1&lt;&gt;"",K$1,"NA"),'MITRE &amp; Controls Mappings'!$E695)),ISNUMBER(SEARCH(IF(K$1&lt;&gt;"",K$1,"NA"),'MITRE &amp; Controls Mappings'!$F695))),ISNUMBER(SEARCH(IF(K$2&lt;&gt;"",K$2,"NA"),'MITRE &amp; Controls Mappings'!$G695))),ISNUMBER(SEARCH(IF(K$2&lt;&gt;"",K$2,"NA"),'MITRE &amp; Controls Mappings'!$H695))),ISNUMBER(SEARCH(IF(K$3&lt;&gt;"",K$3,"NA"),'MITRE &amp; Controls Mappings'!$I695))),ISNUMBER(SEARCH(IF(K$3&lt;&gt;"",K$3,"NA"),'MITRE &amp; Controls Mappings'!$J695))), 'MITRE &amp; Controls Mappings'!$B695,"")</f>
        <v/>
      </c>
      <c r="L697" s="26" t="str">
        <f>IF('MITRE &amp; Controls Mappings'!D695 &lt;&gt;"",'MITRE &amp; Controls Mappings'!D695,"" )</f>
        <v>Facial Features</v>
      </c>
    </row>
    <row r="698" spans="1:12" x14ac:dyDescent="0.25">
      <c r="A698" t="str">
        <f>IF(COUNTIF(B698:K698,"="&amp;'MITRE &amp; Controls Mappings'!B696)&gt;0,'MITRE &amp; Controls Mappings'!B696,"")</f>
        <v/>
      </c>
      <c r="B698" t="str">
        <f>IF(OR(OR(OR(OR(OR(ISNUMBER(SEARCH(IF(B$1&lt;&gt;"",B$1,"NA"),'MITRE &amp; Controls Mappings'!$E696)),ISNUMBER(SEARCH(IF(B$1&lt;&gt;"",B$1,"NA"),'MITRE &amp; Controls Mappings'!$F696))),ISNUMBER(SEARCH(IF(B$2&lt;&gt;"",B$2,"NA"),'MITRE &amp; Controls Mappings'!$G696))),ISNUMBER(SEARCH(IF(B$2&lt;&gt;"",B$2,"NA"),'MITRE &amp; Controls Mappings'!$H696))),ISNUMBER(SEARCH(IF(B$3&lt;&gt;"",B$3,"NA"),'MITRE &amp; Controls Mappings'!$I696))),ISNUMBER(SEARCH(IF(B$3&lt;&gt;"",B$3,"NA"),'MITRE &amp; Controls Mappings'!$J696))), 'MITRE &amp; Controls Mappings'!$B696,"")</f>
        <v/>
      </c>
      <c r="C698" t="str">
        <f>IF(OR(OR(OR(OR(OR(ISNUMBER(SEARCH(IF(C$1&lt;&gt;"",C$1,"NA"),'MITRE &amp; Controls Mappings'!$E696)),ISNUMBER(SEARCH(IF(C$1&lt;&gt;"",C$1,"NA"),'MITRE &amp; Controls Mappings'!$F696))),ISNUMBER(SEARCH(IF(C$2&lt;&gt;"",C$2,"NA"),'MITRE &amp; Controls Mappings'!$G696))),ISNUMBER(SEARCH(IF(C$2&lt;&gt;"",C$2,"NA"),'MITRE &amp; Controls Mappings'!$H696))),ISNUMBER(SEARCH(IF(C$3&lt;&gt;"",C$3,"NA"),'MITRE &amp; Controls Mappings'!$I696))),ISNUMBER(SEARCH(IF(C$3&lt;&gt;"",C$3,"NA"),'MITRE &amp; Controls Mappings'!$J696))), 'MITRE &amp; Controls Mappings'!$B696,"")</f>
        <v/>
      </c>
      <c r="D698" t="str">
        <f>IF(OR(OR(OR(OR(OR(ISNUMBER(SEARCH(IF(D$1&lt;&gt;"",D$1,"NA"),'MITRE &amp; Controls Mappings'!$E696)),ISNUMBER(SEARCH(IF(D$1&lt;&gt;"",D$1,"NA"),'MITRE &amp; Controls Mappings'!$F696))),ISNUMBER(SEARCH(IF(D$2&lt;&gt;"",D$2,"NA"),'MITRE &amp; Controls Mappings'!$G696))),ISNUMBER(SEARCH(IF(D$2&lt;&gt;"",D$2,"NA"),'MITRE &amp; Controls Mappings'!$H696))),ISNUMBER(SEARCH(IF(D$3&lt;&gt;"",D$3,"NA"),'MITRE &amp; Controls Mappings'!$I696))),ISNUMBER(SEARCH(IF(D$3&lt;&gt;"",D$3,"NA"),'MITRE &amp; Controls Mappings'!$J696))), 'MITRE &amp; Controls Mappings'!$B696,"")</f>
        <v/>
      </c>
      <c r="E698" t="str">
        <f>IF(OR(OR(OR(OR(OR(ISNUMBER(SEARCH(IF(E$1&lt;&gt;"",E$1,"NA"),'MITRE &amp; Controls Mappings'!$E696)),ISNUMBER(SEARCH(IF(E$1&lt;&gt;"",E$1,"NA"),'MITRE &amp; Controls Mappings'!$F696))),ISNUMBER(SEARCH(IF(E$2&lt;&gt;"",E$2,"NA"),'MITRE &amp; Controls Mappings'!$G696))),ISNUMBER(SEARCH(IF(E$2&lt;&gt;"",E$2,"NA"),'MITRE &amp; Controls Mappings'!$H696))),ISNUMBER(SEARCH(IF(E$3&lt;&gt;"",E$3,"NA"),'MITRE &amp; Controls Mappings'!$I696))),ISNUMBER(SEARCH(IF(E$3&lt;&gt;"",E$3,"NA"),'MITRE &amp; Controls Mappings'!$J696))), 'MITRE &amp; Controls Mappings'!$B696,"")</f>
        <v/>
      </c>
      <c r="F698" t="str">
        <f>IF(OR(OR(OR(OR(OR(ISNUMBER(SEARCH(IF(F$1&lt;&gt;"",F$1,"NA"),'MITRE &amp; Controls Mappings'!$E696)),ISNUMBER(SEARCH(IF(F$1&lt;&gt;"",F$1,"NA"),'MITRE &amp; Controls Mappings'!$F696))),ISNUMBER(SEARCH(IF(F$2&lt;&gt;"",F$2,"NA"),'MITRE &amp; Controls Mappings'!$G696))),ISNUMBER(SEARCH(IF(F$2&lt;&gt;"",F$2,"NA"),'MITRE &amp; Controls Mappings'!$H696))),ISNUMBER(SEARCH(IF(F$3&lt;&gt;"",F$3,"NA"),'MITRE &amp; Controls Mappings'!$I696))),ISNUMBER(SEARCH(IF(F$3&lt;&gt;"",F$3,"NA"),'MITRE &amp; Controls Mappings'!$J696))), 'MITRE &amp; Controls Mappings'!$B696,"")</f>
        <v/>
      </c>
      <c r="G698" t="str">
        <f>IF(OR(OR(OR(OR(OR(ISNUMBER(SEARCH(IF(G$1&lt;&gt;"",G$1,"NA"),'MITRE &amp; Controls Mappings'!$E696)),ISNUMBER(SEARCH(IF(G$1&lt;&gt;"",G$1,"NA"),'MITRE &amp; Controls Mappings'!$F696))),ISNUMBER(SEARCH(IF(G$2&lt;&gt;"",G$2,"NA"),'MITRE &amp; Controls Mappings'!$G696))),ISNUMBER(SEARCH(IF(G$2&lt;&gt;"",G$2,"NA"),'MITRE &amp; Controls Mappings'!$H696))),ISNUMBER(SEARCH(IF(G$3&lt;&gt;"",G$3,"NA"),'MITRE &amp; Controls Mappings'!$I696))),ISNUMBER(SEARCH(IF(G$3&lt;&gt;"",G$3,"NA"),'MITRE &amp; Controls Mappings'!$J696))), 'MITRE &amp; Controls Mappings'!$B696,"")</f>
        <v/>
      </c>
      <c r="H698" t="str">
        <f>IF(OR(OR(OR(OR(OR(ISNUMBER(SEARCH(IF(H$1&lt;&gt;"",H$1,"NA"),'MITRE &amp; Controls Mappings'!$E696)),ISNUMBER(SEARCH(IF(H$1&lt;&gt;"",H$1,"NA"),'MITRE &amp; Controls Mappings'!$F696))),ISNUMBER(SEARCH(IF(H$2&lt;&gt;"",H$2,"NA"),'MITRE &amp; Controls Mappings'!$G696))),ISNUMBER(SEARCH(IF(H$2&lt;&gt;"",H$2,"NA"),'MITRE &amp; Controls Mappings'!$H696))),ISNUMBER(SEARCH(IF(H$3&lt;&gt;"",H$3,"NA"),'MITRE &amp; Controls Mappings'!$I696))),ISNUMBER(SEARCH(IF(H$3&lt;&gt;"",H$3,"NA"),'MITRE &amp; Controls Mappings'!$J696))), 'MITRE &amp; Controls Mappings'!$B696,"")</f>
        <v/>
      </c>
      <c r="I698" t="str">
        <f>IF(OR(OR(OR(OR(OR(ISNUMBER(SEARCH(IF(I$1&lt;&gt;"",I$1,"NA"),'MITRE &amp; Controls Mappings'!$E696)),ISNUMBER(SEARCH(IF(I$1&lt;&gt;"",I$1,"NA"),'MITRE &amp; Controls Mappings'!$F696))),ISNUMBER(SEARCH(IF(I$2&lt;&gt;"",I$2,"NA"),'MITRE &amp; Controls Mappings'!$G696))),ISNUMBER(SEARCH(IF(I$2&lt;&gt;"",I$2,"NA"),'MITRE &amp; Controls Mappings'!$H696))),ISNUMBER(SEARCH(IF(I$3&lt;&gt;"",I$3,"NA"),'MITRE &amp; Controls Mappings'!$I696))),ISNUMBER(SEARCH(IF(I$3&lt;&gt;"",I$3,"NA"),'MITRE &amp; Controls Mappings'!$J696))), 'MITRE &amp; Controls Mappings'!$B696,"")</f>
        <v/>
      </c>
      <c r="J698" t="str">
        <f>IF(OR(OR(OR(OR(OR(ISNUMBER(SEARCH(IF(J$1&lt;&gt;"",J$1,"NA"),'MITRE &amp; Controls Mappings'!$E696)),ISNUMBER(SEARCH(IF(J$1&lt;&gt;"",J$1,"NA"),'MITRE &amp; Controls Mappings'!$F696))),ISNUMBER(SEARCH(IF(J$2&lt;&gt;"",J$2,"NA"),'MITRE &amp; Controls Mappings'!$G696))),ISNUMBER(SEARCH(IF(J$2&lt;&gt;"",J$2,"NA"),'MITRE &amp; Controls Mappings'!$H696))),ISNUMBER(SEARCH(IF(J$3&lt;&gt;"",J$3,"NA"),'MITRE &amp; Controls Mappings'!$I696))),ISNUMBER(SEARCH(IF(J$3&lt;&gt;"",J$3,"NA"),'MITRE &amp; Controls Mappings'!$J696))), 'MITRE &amp; Controls Mappings'!$B696,"")</f>
        <v/>
      </c>
      <c r="K698" t="str">
        <f>IF(OR(OR(OR(OR(OR(ISNUMBER(SEARCH(IF(K$1&lt;&gt;"",K$1,"NA"),'MITRE &amp; Controls Mappings'!$E696)),ISNUMBER(SEARCH(IF(K$1&lt;&gt;"",K$1,"NA"),'MITRE &amp; Controls Mappings'!$F696))),ISNUMBER(SEARCH(IF(K$2&lt;&gt;"",K$2,"NA"),'MITRE &amp; Controls Mappings'!$G696))),ISNUMBER(SEARCH(IF(K$2&lt;&gt;"",K$2,"NA"),'MITRE &amp; Controls Mappings'!$H696))),ISNUMBER(SEARCH(IF(K$3&lt;&gt;"",K$3,"NA"),'MITRE &amp; Controls Mappings'!$I696))),ISNUMBER(SEARCH(IF(K$3&lt;&gt;"",K$3,"NA"),'MITRE &amp; Controls Mappings'!$J696))), 'MITRE &amp; Controls Mappings'!$B696,"")</f>
        <v/>
      </c>
      <c r="L698" s="26" t="str">
        <f>IF('MITRE &amp; Controls Mappings'!D696 &lt;&gt;"",'MITRE &amp; Controls Mappings'!D696,"" )</f>
        <v>(L1) Ensure 'Configure enhanced anti-spoofing' is set to 'Enabled'</v>
      </c>
    </row>
    <row r="699" spans="1:12" x14ac:dyDescent="0.25">
      <c r="A699" t="str">
        <f>IF(COUNTIF(B699:K699,"="&amp;'MITRE &amp; Controls Mappings'!B697)&gt;0,'MITRE &amp; Controls Mappings'!B697,"")</f>
        <v/>
      </c>
      <c r="B699" t="str">
        <f>IF(OR(OR(OR(OR(OR(ISNUMBER(SEARCH(IF(B$1&lt;&gt;"",B$1,"NA"),'MITRE &amp; Controls Mappings'!$E697)),ISNUMBER(SEARCH(IF(B$1&lt;&gt;"",B$1,"NA"),'MITRE &amp; Controls Mappings'!$F697))),ISNUMBER(SEARCH(IF(B$2&lt;&gt;"",B$2,"NA"),'MITRE &amp; Controls Mappings'!$G697))),ISNUMBER(SEARCH(IF(B$2&lt;&gt;"",B$2,"NA"),'MITRE &amp; Controls Mappings'!$H697))),ISNUMBER(SEARCH(IF(B$3&lt;&gt;"",B$3,"NA"),'MITRE &amp; Controls Mappings'!$I697))),ISNUMBER(SEARCH(IF(B$3&lt;&gt;"",B$3,"NA"),'MITRE &amp; Controls Mappings'!$J697))), 'MITRE &amp; Controls Mappings'!$B697,"")</f>
        <v/>
      </c>
      <c r="C699" t="str">
        <f>IF(OR(OR(OR(OR(OR(ISNUMBER(SEARCH(IF(C$1&lt;&gt;"",C$1,"NA"),'MITRE &amp; Controls Mappings'!$E697)),ISNUMBER(SEARCH(IF(C$1&lt;&gt;"",C$1,"NA"),'MITRE &amp; Controls Mappings'!$F697))),ISNUMBER(SEARCH(IF(C$2&lt;&gt;"",C$2,"NA"),'MITRE &amp; Controls Mappings'!$G697))),ISNUMBER(SEARCH(IF(C$2&lt;&gt;"",C$2,"NA"),'MITRE &amp; Controls Mappings'!$H697))),ISNUMBER(SEARCH(IF(C$3&lt;&gt;"",C$3,"NA"),'MITRE &amp; Controls Mappings'!$I697))),ISNUMBER(SEARCH(IF(C$3&lt;&gt;"",C$3,"NA"),'MITRE &amp; Controls Mappings'!$J697))), 'MITRE &amp; Controls Mappings'!$B697,"")</f>
        <v/>
      </c>
      <c r="D699" t="str">
        <f>IF(OR(OR(OR(OR(OR(ISNUMBER(SEARCH(IF(D$1&lt;&gt;"",D$1,"NA"),'MITRE &amp; Controls Mappings'!$E697)),ISNUMBER(SEARCH(IF(D$1&lt;&gt;"",D$1,"NA"),'MITRE &amp; Controls Mappings'!$F697))),ISNUMBER(SEARCH(IF(D$2&lt;&gt;"",D$2,"NA"),'MITRE &amp; Controls Mappings'!$G697))),ISNUMBER(SEARCH(IF(D$2&lt;&gt;"",D$2,"NA"),'MITRE &amp; Controls Mappings'!$H697))),ISNUMBER(SEARCH(IF(D$3&lt;&gt;"",D$3,"NA"),'MITRE &amp; Controls Mappings'!$I697))),ISNUMBER(SEARCH(IF(D$3&lt;&gt;"",D$3,"NA"),'MITRE &amp; Controls Mappings'!$J697))), 'MITRE &amp; Controls Mappings'!$B697,"")</f>
        <v/>
      </c>
      <c r="E699" t="str">
        <f>IF(OR(OR(OR(OR(OR(ISNUMBER(SEARCH(IF(E$1&lt;&gt;"",E$1,"NA"),'MITRE &amp; Controls Mappings'!$E697)),ISNUMBER(SEARCH(IF(E$1&lt;&gt;"",E$1,"NA"),'MITRE &amp; Controls Mappings'!$F697))),ISNUMBER(SEARCH(IF(E$2&lt;&gt;"",E$2,"NA"),'MITRE &amp; Controls Mappings'!$G697))),ISNUMBER(SEARCH(IF(E$2&lt;&gt;"",E$2,"NA"),'MITRE &amp; Controls Mappings'!$H697))),ISNUMBER(SEARCH(IF(E$3&lt;&gt;"",E$3,"NA"),'MITRE &amp; Controls Mappings'!$I697))),ISNUMBER(SEARCH(IF(E$3&lt;&gt;"",E$3,"NA"),'MITRE &amp; Controls Mappings'!$J697))), 'MITRE &amp; Controls Mappings'!$B697,"")</f>
        <v/>
      </c>
      <c r="F699" t="str">
        <f>IF(OR(OR(OR(OR(OR(ISNUMBER(SEARCH(IF(F$1&lt;&gt;"",F$1,"NA"),'MITRE &amp; Controls Mappings'!$E697)),ISNUMBER(SEARCH(IF(F$1&lt;&gt;"",F$1,"NA"),'MITRE &amp; Controls Mappings'!$F697))),ISNUMBER(SEARCH(IF(F$2&lt;&gt;"",F$2,"NA"),'MITRE &amp; Controls Mappings'!$G697))),ISNUMBER(SEARCH(IF(F$2&lt;&gt;"",F$2,"NA"),'MITRE &amp; Controls Mappings'!$H697))),ISNUMBER(SEARCH(IF(F$3&lt;&gt;"",F$3,"NA"),'MITRE &amp; Controls Mappings'!$I697))),ISNUMBER(SEARCH(IF(F$3&lt;&gt;"",F$3,"NA"),'MITRE &amp; Controls Mappings'!$J697))), 'MITRE &amp; Controls Mappings'!$B697,"")</f>
        <v/>
      </c>
      <c r="G699" t="str">
        <f>IF(OR(OR(OR(OR(OR(ISNUMBER(SEARCH(IF(G$1&lt;&gt;"",G$1,"NA"),'MITRE &amp; Controls Mappings'!$E697)),ISNUMBER(SEARCH(IF(G$1&lt;&gt;"",G$1,"NA"),'MITRE &amp; Controls Mappings'!$F697))),ISNUMBER(SEARCH(IF(G$2&lt;&gt;"",G$2,"NA"),'MITRE &amp; Controls Mappings'!$G697))),ISNUMBER(SEARCH(IF(G$2&lt;&gt;"",G$2,"NA"),'MITRE &amp; Controls Mappings'!$H697))),ISNUMBER(SEARCH(IF(G$3&lt;&gt;"",G$3,"NA"),'MITRE &amp; Controls Mappings'!$I697))),ISNUMBER(SEARCH(IF(G$3&lt;&gt;"",G$3,"NA"),'MITRE &amp; Controls Mappings'!$J697))), 'MITRE &amp; Controls Mappings'!$B697,"")</f>
        <v/>
      </c>
      <c r="H699" t="str">
        <f>IF(OR(OR(OR(OR(OR(ISNUMBER(SEARCH(IF(H$1&lt;&gt;"",H$1,"NA"),'MITRE &amp; Controls Mappings'!$E697)),ISNUMBER(SEARCH(IF(H$1&lt;&gt;"",H$1,"NA"),'MITRE &amp; Controls Mappings'!$F697))),ISNUMBER(SEARCH(IF(H$2&lt;&gt;"",H$2,"NA"),'MITRE &amp; Controls Mappings'!$G697))),ISNUMBER(SEARCH(IF(H$2&lt;&gt;"",H$2,"NA"),'MITRE &amp; Controls Mappings'!$H697))),ISNUMBER(SEARCH(IF(H$3&lt;&gt;"",H$3,"NA"),'MITRE &amp; Controls Mappings'!$I697))),ISNUMBER(SEARCH(IF(H$3&lt;&gt;"",H$3,"NA"),'MITRE &amp; Controls Mappings'!$J697))), 'MITRE &amp; Controls Mappings'!$B697,"")</f>
        <v/>
      </c>
      <c r="I699" t="str">
        <f>IF(OR(OR(OR(OR(OR(ISNUMBER(SEARCH(IF(I$1&lt;&gt;"",I$1,"NA"),'MITRE &amp; Controls Mappings'!$E697)),ISNUMBER(SEARCH(IF(I$1&lt;&gt;"",I$1,"NA"),'MITRE &amp; Controls Mappings'!$F697))),ISNUMBER(SEARCH(IF(I$2&lt;&gt;"",I$2,"NA"),'MITRE &amp; Controls Mappings'!$G697))),ISNUMBER(SEARCH(IF(I$2&lt;&gt;"",I$2,"NA"),'MITRE &amp; Controls Mappings'!$H697))),ISNUMBER(SEARCH(IF(I$3&lt;&gt;"",I$3,"NA"),'MITRE &amp; Controls Mappings'!$I697))),ISNUMBER(SEARCH(IF(I$3&lt;&gt;"",I$3,"NA"),'MITRE &amp; Controls Mappings'!$J697))), 'MITRE &amp; Controls Mappings'!$B697,"")</f>
        <v/>
      </c>
      <c r="J699" t="str">
        <f>IF(OR(OR(OR(OR(OR(ISNUMBER(SEARCH(IF(J$1&lt;&gt;"",J$1,"NA"),'MITRE &amp; Controls Mappings'!$E697)),ISNUMBER(SEARCH(IF(J$1&lt;&gt;"",J$1,"NA"),'MITRE &amp; Controls Mappings'!$F697))),ISNUMBER(SEARCH(IF(J$2&lt;&gt;"",J$2,"NA"),'MITRE &amp; Controls Mappings'!$G697))),ISNUMBER(SEARCH(IF(J$2&lt;&gt;"",J$2,"NA"),'MITRE &amp; Controls Mappings'!$H697))),ISNUMBER(SEARCH(IF(J$3&lt;&gt;"",J$3,"NA"),'MITRE &amp; Controls Mappings'!$I697))),ISNUMBER(SEARCH(IF(J$3&lt;&gt;"",J$3,"NA"),'MITRE &amp; Controls Mappings'!$J697))), 'MITRE &amp; Controls Mappings'!$B697,"")</f>
        <v/>
      </c>
      <c r="K699" t="str">
        <f>IF(OR(OR(OR(OR(OR(ISNUMBER(SEARCH(IF(K$1&lt;&gt;"",K$1,"NA"),'MITRE &amp; Controls Mappings'!$E697)),ISNUMBER(SEARCH(IF(K$1&lt;&gt;"",K$1,"NA"),'MITRE &amp; Controls Mappings'!$F697))),ISNUMBER(SEARCH(IF(K$2&lt;&gt;"",K$2,"NA"),'MITRE &amp; Controls Mappings'!$G697))),ISNUMBER(SEARCH(IF(K$2&lt;&gt;"",K$2,"NA"),'MITRE &amp; Controls Mappings'!$H697))),ISNUMBER(SEARCH(IF(K$3&lt;&gt;"",K$3,"NA"),'MITRE &amp; Controls Mappings'!$I697))),ISNUMBER(SEARCH(IF(K$3&lt;&gt;"",K$3,"NA"),'MITRE &amp; Controls Mappings'!$J697))), 'MITRE &amp; Controls Mappings'!$B697,"")</f>
        <v/>
      </c>
      <c r="L699" s="26" t="str">
        <f>IF('MITRE &amp; Controls Mappings'!D697 &lt;&gt;"",'MITRE &amp; Controls Mappings'!D697,"" )</f>
        <v>(L1) Ensure 'Configure enhanced anti-spoofing' is set to 'Enabled'</v>
      </c>
    </row>
    <row r="700" spans="1:12" x14ac:dyDescent="0.25">
      <c r="A700" t="str">
        <f>IF(COUNTIF(B700:K700,"="&amp;'MITRE &amp; Controls Mappings'!B698)&gt;0,'MITRE &amp; Controls Mappings'!B698,"")</f>
        <v/>
      </c>
      <c r="B700" t="str">
        <f>IF(OR(OR(OR(OR(OR(ISNUMBER(SEARCH(IF(B$1&lt;&gt;"",B$1,"NA"),'MITRE &amp; Controls Mappings'!$E698)),ISNUMBER(SEARCH(IF(B$1&lt;&gt;"",B$1,"NA"),'MITRE &amp; Controls Mappings'!$F698))),ISNUMBER(SEARCH(IF(B$2&lt;&gt;"",B$2,"NA"),'MITRE &amp; Controls Mappings'!$G698))),ISNUMBER(SEARCH(IF(B$2&lt;&gt;"",B$2,"NA"),'MITRE &amp; Controls Mappings'!$H698))),ISNUMBER(SEARCH(IF(B$3&lt;&gt;"",B$3,"NA"),'MITRE &amp; Controls Mappings'!$I698))),ISNUMBER(SEARCH(IF(B$3&lt;&gt;"",B$3,"NA"),'MITRE &amp; Controls Mappings'!$J698))), 'MITRE &amp; Controls Mappings'!$B698,"")</f>
        <v/>
      </c>
      <c r="C700" t="str">
        <f>IF(OR(OR(OR(OR(OR(ISNUMBER(SEARCH(IF(C$1&lt;&gt;"",C$1,"NA"),'MITRE &amp; Controls Mappings'!$E698)),ISNUMBER(SEARCH(IF(C$1&lt;&gt;"",C$1,"NA"),'MITRE &amp; Controls Mappings'!$F698))),ISNUMBER(SEARCH(IF(C$2&lt;&gt;"",C$2,"NA"),'MITRE &amp; Controls Mappings'!$G698))),ISNUMBER(SEARCH(IF(C$2&lt;&gt;"",C$2,"NA"),'MITRE &amp; Controls Mappings'!$H698))),ISNUMBER(SEARCH(IF(C$3&lt;&gt;"",C$3,"NA"),'MITRE &amp; Controls Mappings'!$I698))),ISNUMBER(SEARCH(IF(C$3&lt;&gt;"",C$3,"NA"),'MITRE &amp; Controls Mappings'!$J698))), 'MITRE &amp; Controls Mappings'!$B698,"")</f>
        <v/>
      </c>
      <c r="D700" t="str">
        <f>IF(OR(OR(OR(OR(OR(ISNUMBER(SEARCH(IF(D$1&lt;&gt;"",D$1,"NA"),'MITRE &amp; Controls Mappings'!$E698)),ISNUMBER(SEARCH(IF(D$1&lt;&gt;"",D$1,"NA"),'MITRE &amp; Controls Mappings'!$F698))),ISNUMBER(SEARCH(IF(D$2&lt;&gt;"",D$2,"NA"),'MITRE &amp; Controls Mappings'!$G698))),ISNUMBER(SEARCH(IF(D$2&lt;&gt;"",D$2,"NA"),'MITRE &amp; Controls Mappings'!$H698))),ISNUMBER(SEARCH(IF(D$3&lt;&gt;"",D$3,"NA"),'MITRE &amp; Controls Mappings'!$I698))),ISNUMBER(SEARCH(IF(D$3&lt;&gt;"",D$3,"NA"),'MITRE &amp; Controls Mappings'!$J698))), 'MITRE &amp; Controls Mappings'!$B698,"")</f>
        <v/>
      </c>
      <c r="E700" t="str">
        <f>IF(OR(OR(OR(OR(OR(ISNUMBER(SEARCH(IF(E$1&lt;&gt;"",E$1,"NA"),'MITRE &amp; Controls Mappings'!$E698)),ISNUMBER(SEARCH(IF(E$1&lt;&gt;"",E$1,"NA"),'MITRE &amp; Controls Mappings'!$F698))),ISNUMBER(SEARCH(IF(E$2&lt;&gt;"",E$2,"NA"),'MITRE &amp; Controls Mappings'!$G698))),ISNUMBER(SEARCH(IF(E$2&lt;&gt;"",E$2,"NA"),'MITRE &amp; Controls Mappings'!$H698))),ISNUMBER(SEARCH(IF(E$3&lt;&gt;"",E$3,"NA"),'MITRE &amp; Controls Mappings'!$I698))),ISNUMBER(SEARCH(IF(E$3&lt;&gt;"",E$3,"NA"),'MITRE &amp; Controls Mappings'!$J698))), 'MITRE &amp; Controls Mappings'!$B698,"")</f>
        <v/>
      </c>
      <c r="F700" t="str">
        <f>IF(OR(OR(OR(OR(OR(ISNUMBER(SEARCH(IF(F$1&lt;&gt;"",F$1,"NA"),'MITRE &amp; Controls Mappings'!$E698)),ISNUMBER(SEARCH(IF(F$1&lt;&gt;"",F$1,"NA"),'MITRE &amp; Controls Mappings'!$F698))),ISNUMBER(SEARCH(IF(F$2&lt;&gt;"",F$2,"NA"),'MITRE &amp; Controls Mappings'!$G698))),ISNUMBER(SEARCH(IF(F$2&lt;&gt;"",F$2,"NA"),'MITRE &amp; Controls Mappings'!$H698))),ISNUMBER(SEARCH(IF(F$3&lt;&gt;"",F$3,"NA"),'MITRE &amp; Controls Mappings'!$I698))),ISNUMBER(SEARCH(IF(F$3&lt;&gt;"",F$3,"NA"),'MITRE &amp; Controls Mappings'!$J698))), 'MITRE &amp; Controls Mappings'!$B698,"")</f>
        <v/>
      </c>
      <c r="G700" t="str">
        <f>IF(OR(OR(OR(OR(OR(ISNUMBER(SEARCH(IF(G$1&lt;&gt;"",G$1,"NA"),'MITRE &amp; Controls Mappings'!$E698)),ISNUMBER(SEARCH(IF(G$1&lt;&gt;"",G$1,"NA"),'MITRE &amp; Controls Mappings'!$F698))),ISNUMBER(SEARCH(IF(G$2&lt;&gt;"",G$2,"NA"),'MITRE &amp; Controls Mappings'!$G698))),ISNUMBER(SEARCH(IF(G$2&lt;&gt;"",G$2,"NA"),'MITRE &amp; Controls Mappings'!$H698))),ISNUMBER(SEARCH(IF(G$3&lt;&gt;"",G$3,"NA"),'MITRE &amp; Controls Mappings'!$I698))),ISNUMBER(SEARCH(IF(G$3&lt;&gt;"",G$3,"NA"),'MITRE &amp; Controls Mappings'!$J698))), 'MITRE &amp; Controls Mappings'!$B698,"")</f>
        <v/>
      </c>
      <c r="H700" t="str">
        <f>IF(OR(OR(OR(OR(OR(ISNUMBER(SEARCH(IF(H$1&lt;&gt;"",H$1,"NA"),'MITRE &amp; Controls Mappings'!$E698)),ISNUMBER(SEARCH(IF(H$1&lt;&gt;"",H$1,"NA"),'MITRE &amp; Controls Mappings'!$F698))),ISNUMBER(SEARCH(IF(H$2&lt;&gt;"",H$2,"NA"),'MITRE &amp; Controls Mappings'!$G698))),ISNUMBER(SEARCH(IF(H$2&lt;&gt;"",H$2,"NA"),'MITRE &amp; Controls Mappings'!$H698))),ISNUMBER(SEARCH(IF(H$3&lt;&gt;"",H$3,"NA"),'MITRE &amp; Controls Mappings'!$I698))),ISNUMBER(SEARCH(IF(H$3&lt;&gt;"",H$3,"NA"),'MITRE &amp; Controls Mappings'!$J698))), 'MITRE &amp; Controls Mappings'!$B698,"")</f>
        <v/>
      </c>
      <c r="I700" t="str">
        <f>IF(OR(OR(OR(OR(OR(ISNUMBER(SEARCH(IF(I$1&lt;&gt;"",I$1,"NA"),'MITRE &amp; Controls Mappings'!$E698)),ISNUMBER(SEARCH(IF(I$1&lt;&gt;"",I$1,"NA"),'MITRE &amp; Controls Mappings'!$F698))),ISNUMBER(SEARCH(IF(I$2&lt;&gt;"",I$2,"NA"),'MITRE &amp; Controls Mappings'!$G698))),ISNUMBER(SEARCH(IF(I$2&lt;&gt;"",I$2,"NA"),'MITRE &amp; Controls Mappings'!$H698))),ISNUMBER(SEARCH(IF(I$3&lt;&gt;"",I$3,"NA"),'MITRE &amp; Controls Mappings'!$I698))),ISNUMBER(SEARCH(IF(I$3&lt;&gt;"",I$3,"NA"),'MITRE &amp; Controls Mappings'!$J698))), 'MITRE &amp; Controls Mappings'!$B698,"")</f>
        <v/>
      </c>
      <c r="J700" t="str">
        <f>IF(OR(OR(OR(OR(OR(ISNUMBER(SEARCH(IF(J$1&lt;&gt;"",J$1,"NA"),'MITRE &amp; Controls Mappings'!$E698)),ISNUMBER(SEARCH(IF(J$1&lt;&gt;"",J$1,"NA"),'MITRE &amp; Controls Mappings'!$F698))),ISNUMBER(SEARCH(IF(J$2&lt;&gt;"",J$2,"NA"),'MITRE &amp; Controls Mappings'!$G698))),ISNUMBER(SEARCH(IF(J$2&lt;&gt;"",J$2,"NA"),'MITRE &amp; Controls Mappings'!$H698))),ISNUMBER(SEARCH(IF(J$3&lt;&gt;"",J$3,"NA"),'MITRE &amp; Controls Mappings'!$I698))),ISNUMBER(SEARCH(IF(J$3&lt;&gt;"",J$3,"NA"),'MITRE &amp; Controls Mappings'!$J698))), 'MITRE &amp; Controls Mappings'!$B698,"")</f>
        <v/>
      </c>
      <c r="K700" t="str">
        <f>IF(OR(OR(OR(OR(OR(ISNUMBER(SEARCH(IF(K$1&lt;&gt;"",K$1,"NA"),'MITRE &amp; Controls Mappings'!$E698)),ISNUMBER(SEARCH(IF(K$1&lt;&gt;"",K$1,"NA"),'MITRE &amp; Controls Mappings'!$F698))),ISNUMBER(SEARCH(IF(K$2&lt;&gt;"",K$2,"NA"),'MITRE &amp; Controls Mappings'!$G698))),ISNUMBER(SEARCH(IF(K$2&lt;&gt;"",K$2,"NA"),'MITRE &amp; Controls Mappings'!$H698))),ISNUMBER(SEARCH(IF(K$3&lt;&gt;"",K$3,"NA"),'MITRE &amp; Controls Mappings'!$I698))),ISNUMBER(SEARCH(IF(K$3&lt;&gt;"",K$3,"NA"),'MITRE &amp; Controls Mappings'!$J698))), 'MITRE &amp; Controls Mappings'!$B698,"")</f>
        <v/>
      </c>
      <c r="L700" s="26" t="str">
        <f>IF('MITRE &amp; Controls Mappings'!D698 &lt;&gt;"",'MITRE &amp; Controls Mappings'!D698,"" )</f>
        <v>BitLocker Drive Encryption</v>
      </c>
    </row>
    <row r="701" spans="1:12" x14ac:dyDescent="0.25">
      <c r="A701" t="str">
        <f>IF(COUNTIF(B701:K701,"="&amp;'MITRE &amp; Controls Mappings'!B699)&gt;0,'MITRE &amp; Controls Mappings'!B699,"")</f>
        <v/>
      </c>
      <c r="B701" t="str">
        <f>IF(OR(OR(OR(OR(OR(ISNUMBER(SEARCH(IF(B$1&lt;&gt;"",B$1,"NA"),'MITRE &amp; Controls Mappings'!$E699)),ISNUMBER(SEARCH(IF(B$1&lt;&gt;"",B$1,"NA"),'MITRE &amp; Controls Mappings'!$F699))),ISNUMBER(SEARCH(IF(B$2&lt;&gt;"",B$2,"NA"),'MITRE &amp; Controls Mappings'!$G699))),ISNUMBER(SEARCH(IF(B$2&lt;&gt;"",B$2,"NA"),'MITRE &amp; Controls Mappings'!$H699))),ISNUMBER(SEARCH(IF(B$3&lt;&gt;"",B$3,"NA"),'MITRE &amp; Controls Mappings'!$I699))),ISNUMBER(SEARCH(IF(B$3&lt;&gt;"",B$3,"NA"),'MITRE &amp; Controls Mappings'!$J699))), 'MITRE &amp; Controls Mappings'!$B699,"")</f>
        <v/>
      </c>
      <c r="C701" t="str">
        <f>IF(OR(OR(OR(OR(OR(ISNUMBER(SEARCH(IF(C$1&lt;&gt;"",C$1,"NA"),'MITRE &amp; Controls Mappings'!$E699)),ISNUMBER(SEARCH(IF(C$1&lt;&gt;"",C$1,"NA"),'MITRE &amp; Controls Mappings'!$F699))),ISNUMBER(SEARCH(IF(C$2&lt;&gt;"",C$2,"NA"),'MITRE &amp; Controls Mappings'!$G699))),ISNUMBER(SEARCH(IF(C$2&lt;&gt;"",C$2,"NA"),'MITRE &amp; Controls Mappings'!$H699))),ISNUMBER(SEARCH(IF(C$3&lt;&gt;"",C$3,"NA"),'MITRE &amp; Controls Mappings'!$I699))),ISNUMBER(SEARCH(IF(C$3&lt;&gt;"",C$3,"NA"),'MITRE &amp; Controls Mappings'!$J699))), 'MITRE &amp; Controls Mappings'!$B699,"")</f>
        <v/>
      </c>
      <c r="D701" t="str">
        <f>IF(OR(OR(OR(OR(OR(ISNUMBER(SEARCH(IF(D$1&lt;&gt;"",D$1,"NA"),'MITRE &amp; Controls Mappings'!$E699)),ISNUMBER(SEARCH(IF(D$1&lt;&gt;"",D$1,"NA"),'MITRE &amp; Controls Mappings'!$F699))),ISNUMBER(SEARCH(IF(D$2&lt;&gt;"",D$2,"NA"),'MITRE &amp; Controls Mappings'!$G699))),ISNUMBER(SEARCH(IF(D$2&lt;&gt;"",D$2,"NA"),'MITRE &amp; Controls Mappings'!$H699))),ISNUMBER(SEARCH(IF(D$3&lt;&gt;"",D$3,"NA"),'MITRE &amp; Controls Mappings'!$I699))),ISNUMBER(SEARCH(IF(D$3&lt;&gt;"",D$3,"NA"),'MITRE &amp; Controls Mappings'!$J699))), 'MITRE &amp; Controls Mappings'!$B699,"")</f>
        <v/>
      </c>
      <c r="E701" t="str">
        <f>IF(OR(OR(OR(OR(OR(ISNUMBER(SEARCH(IF(E$1&lt;&gt;"",E$1,"NA"),'MITRE &amp; Controls Mappings'!$E699)),ISNUMBER(SEARCH(IF(E$1&lt;&gt;"",E$1,"NA"),'MITRE &amp; Controls Mappings'!$F699))),ISNUMBER(SEARCH(IF(E$2&lt;&gt;"",E$2,"NA"),'MITRE &amp; Controls Mappings'!$G699))),ISNUMBER(SEARCH(IF(E$2&lt;&gt;"",E$2,"NA"),'MITRE &amp; Controls Mappings'!$H699))),ISNUMBER(SEARCH(IF(E$3&lt;&gt;"",E$3,"NA"),'MITRE &amp; Controls Mappings'!$I699))),ISNUMBER(SEARCH(IF(E$3&lt;&gt;"",E$3,"NA"),'MITRE &amp; Controls Mappings'!$J699))), 'MITRE &amp; Controls Mappings'!$B699,"")</f>
        <v/>
      </c>
      <c r="F701" t="str">
        <f>IF(OR(OR(OR(OR(OR(ISNUMBER(SEARCH(IF(F$1&lt;&gt;"",F$1,"NA"),'MITRE &amp; Controls Mappings'!$E699)),ISNUMBER(SEARCH(IF(F$1&lt;&gt;"",F$1,"NA"),'MITRE &amp; Controls Mappings'!$F699))),ISNUMBER(SEARCH(IF(F$2&lt;&gt;"",F$2,"NA"),'MITRE &amp; Controls Mappings'!$G699))),ISNUMBER(SEARCH(IF(F$2&lt;&gt;"",F$2,"NA"),'MITRE &amp; Controls Mappings'!$H699))),ISNUMBER(SEARCH(IF(F$3&lt;&gt;"",F$3,"NA"),'MITRE &amp; Controls Mappings'!$I699))),ISNUMBER(SEARCH(IF(F$3&lt;&gt;"",F$3,"NA"),'MITRE &amp; Controls Mappings'!$J699))), 'MITRE &amp; Controls Mappings'!$B699,"")</f>
        <v/>
      </c>
      <c r="G701" t="str">
        <f>IF(OR(OR(OR(OR(OR(ISNUMBER(SEARCH(IF(G$1&lt;&gt;"",G$1,"NA"),'MITRE &amp; Controls Mappings'!$E699)),ISNUMBER(SEARCH(IF(G$1&lt;&gt;"",G$1,"NA"),'MITRE &amp; Controls Mappings'!$F699))),ISNUMBER(SEARCH(IF(G$2&lt;&gt;"",G$2,"NA"),'MITRE &amp; Controls Mappings'!$G699))),ISNUMBER(SEARCH(IF(G$2&lt;&gt;"",G$2,"NA"),'MITRE &amp; Controls Mappings'!$H699))),ISNUMBER(SEARCH(IF(G$3&lt;&gt;"",G$3,"NA"),'MITRE &amp; Controls Mappings'!$I699))),ISNUMBER(SEARCH(IF(G$3&lt;&gt;"",G$3,"NA"),'MITRE &amp; Controls Mappings'!$J699))), 'MITRE &amp; Controls Mappings'!$B699,"")</f>
        <v/>
      </c>
      <c r="H701" t="str">
        <f>IF(OR(OR(OR(OR(OR(ISNUMBER(SEARCH(IF(H$1&lt;&gt;"",H$1,"NA"),'MITRE &amp; Controls Mappings'!$E699)),ISNUMBER(SEARCH(IF(H$1&lt;&gt;"",H$1,"NA"),'MITRE &amp; Controls Mappings'!$F699))),ISNUMBER(SEARCH(IF(H$2&lt;&gt;"",H$2,"NA"),'MITRE &amp; Controls Mappings'!$G699))),ISNUMBER(SEARCH(IF(H$2&lt;&gt;"",H$2,"NA"),'MITRE &amp; Controls Mappings'!$H699))),ISNUMBER(SEARCH(IF(H$3&lt;&gt;"",H$3,"NA"),'MITRE &amp; Controls Mappings'!$I699))),ISNUMBER(SEARCH(IF(H$3&lt;&gt;"",H$3,"NA"),'MITRE &amp; Controls Mappings'!$J699))), 'MITRE &amp; Controls Mappings'!$B699,"")</f>
        <v/>
      </c>
      <c r="I701" t="str">
        <f>IF(OR(OR(OR(OR(OR(ISNUMBER(SEARCH(IF(I$1&lt;&gt;"",I$1,"NA"),'MITRE &amp; Controls Mappings'!$E699)),ISNUMBER(SEARCH(IF(I$1&lt;&gt;"",I$1,"NA"),'MITRE &amp; Controls Mappings'!$F699))),ISNUMBER(SEARCH(IF(I$2&lt;&gt;"",I$2,"NA"),'MITRE &amp; Controls Mappings'!$G699))),ISNUMBER(SEARCH(IF(I$2&lt;&gt;"",I$2,"NA"),'MITRE &amp; Controls Mappings'!$H699))),ISNUMBER(SEARCH(IF(I$3&lt;&gt;"",I$3,"NA"),'MITRE &amp; Controls Mappings'!$I699))),ISNUMBER(SEARCH(IF(I$3&lt;&gt;"",I$3,"NA"),'MITRE &amp; Controls Mappings'!$J699))), 'MITRE &amp; Controls Mappings'!$B699,"")</f>
        <v/>
      </c>
      <c r="J701" t="str">
        <f>IF(OR(OR(OR(OR(OR(ISNUMBER(SEARCH(IF(J$1&lt;&gt;"",J$1,"NA"),'MITRE &amp; Controls Mappings'!$E699)),ISNUMBER(SEARCH(IF(J$1&lt;&gt;"",J$1,"NA"),'MITRE &amp; Controls Mappings'!$F699))),ISNUMBER(SEARCH(IF(J$2&lt;&gt;"",J$2,"NA"),'MITRE &amp; Controls Mappings'!$G699))),ISNUMBER(SEARCH(IF(J$2&lt;&gt;"",J$2,"NA"),'MITRE &amp; Controls Mappings'!$H699))),ISNUMBER(SEARCH(IF(J$3&lt;&gt;"",J$3,"NA"),'MITRE &amp; Controls Mappings'!$I699))),ISNUMBER(SEARCH(IF(J$3&lt;&gt;"",J$3,"NA"),'MITRE &amp; Controls Mappings'!$J699))), 'MITRE &amp; Controls Mappings'!$B699,"")</f>
        <v/>
      </c>
      <c r="K701" t="str">
        <f>IF(OR(OR(OR(OR(OR(ISNUMBER(SEARCH(IF(K$1&lt;&gt;"",K$1,"NA"),'MITRE &amp; Controls Mappings'!$E699)),ISNUMBER(SEARCH(IF(K$1&lt;&gt;"",K$1,"NA"),'MITRE &amp; Controls Mappings'!$F699))),ISNUMBER(SEARCH(IF(K$2&lt;&gt;"",K$2,"NA"),'MITRE &amp; Controls Mappings'!$G699))),ISNUMBER(SEARCH(IF(K$2&lt;&gt;"",K$2,"NA"),'MITRE &amp; Controls Mappings'!$H699))),ISNUMBER(SEARCH(IF(K$3&lt;&gt;"",K$3,"NA"),'MITRE &amp; Controls Mappings'!$I699))),ISNUMBER(SEARCH(IF(K$3&lt;&gt;"",K$3,"NA"),'MITRE &amp; Controls Mappings'!$J699))), 'MITRE &amp; Controls Mappings'!$B699,"")</f>
        <v/>
      </c>
      <c r="L701" s="26" t="str">
        <f>IF('MITRE &amp; Controls Mappings'!D699 &lt;&gt;"",'MITRE &amp; Controls Mappings'!D699,"" )</f>
        <v>Camera</v>
      </c>
    </row>
    <row r="702" spans="1:12" x14ac:dyDescent="0.25">
      <c r="A702" t="str">
        <f>IF(COUNTIF(B702:K702,"="&amp;'MITRE &amp; Controls Mappings'!B700)&gt;0,'MITRE &amp; Controls Mappings'!B700,"")</f>
        <v/>
      </c>
      <c r="B702" t="str">
        <f>IF(OR(OR(OR(OR(OR(ISNUMBER(SEARCH(IF(B$1&lt;&gt;"",B$1,"NA"),'MITRE &amp; Controls Mappings'!$E700)),ISNUMBER(SEARCH(IF(B$1&lt;&gt;"",B$1,"NA"),'MITRE &amp; Controls Mappings'!$F700))),ISNUMBER(SEARCH(IF(B$2&lt;&gt;"",B$2,"NA"),'MITRE &amp; Controls Mappings'!$G700))),ISNUMBER(SEARCH(IF(B$2&lt;&gt;"",B$2,"NA"),'MITRE &amp; Controls Mappings'!$H700))),ISNUMBER(SEARCH(IF(B$3&lt;&gt;"",B$3,"NA"),'MITRE &amp; Controls Mappings'!$I700))),ISNUMBER(SEARCH(IF(B$3&lt;&gt;"",B$3,"NA"),'MITRE &amp; Controls Mappings'!$J700))), 'MITRE &amp; Controls Mappings'!$B700,"")</f>
        <v/>
      </c>
      <c r="C702" t="str">
        <f>IF(OR(OR(OR(OR(OR(ISNUMBER(SEARCH(IF(C$1&lt;&gt;"",C$1,"NA"),'MITRE &amp; Controls Mappings'!$E700)),ISNUMBER(SEARCH(IF(C$1&lt;&gt;"",C$1,"NA"),'MITRE &amp; Controls Mappings'!$F700))),ISNUMBER(SEARCH(IF(C$2&lt;&gt;"",C$2,"NA"),'MITRE &amp; Controls Mappings'!$G700))),ISNUMBER(SEARCH(IF(C$2&lt;&gt;"",C$2,"NA"),'MITRE &amp; Controls Mappings'!$H700))),ISNUMBER(SEARCH(IF(C$3&lt;&gt;"",C$3,"NA"),'MITRE &amp; Controls Mappings'!$I700))),ISNUMBER(SEARCH(IF(C$3&lt;&gt;"",C$3,"NA"),'MITRE &amp; Controls Mappings'!$J700))), 'MITRE &amp; Controls Mappings'!$B700,"")</f>
        <v/>
      </c>
      <c r="D702" t="str">
        <f>IF(OR(OR(OR(OR(OR(ISNUMBER(SEARCH(IF(D$1&lt;&gt;"",D$1,"NA"),'MITRE &amp; Controls Mappings'!$E700)),ISNUMBER(SEARCH(IF(D$1&lt;&gt;"",D$1,"NA"),'MITRE &amp; Controls Mappings'!$F700))),ISNUMBER(SEARCH(IF(D$2&lt;&gt;"",D$2,"NA"),'MITRE &amp; Controls Mappings'!$G700))),ISNUMBER(SEARCH(IF(D$2&lt;&gt;"",D$2,"NA"),'MITRE &amp; Controls Mappings'!$H700))),ISNUMBER(SEARCH(IF(D$3&lt;&gt;"",D$3,"NA"),'MITRE &amp; Controls Mappings'!$I700))),ISNUMBER(SEARCH(IF(D$3&lt;&gt;"",D$3,"NA"),'MITRE &amp; Controls Mappings'!$J700))), 'MITRE &amp; Controls Mappings'!$B700,"")</f>
        <v/>
      </c>
      <c r="E702" t="str">
        <f>IF(OR(OR(OR(OR(OR(ISNUMBER(SEARCH(IF(E$1&lt;&gt;"",E$1,"NA"),'MITRE &amp; Controls Mappings'!$E700)),ISNUMBER(SEARCH(IF(E$1&lt;&gt;"",E$1,"NA"),'MITRE &amp; Controls Mappings'!$F700))),ISNUMBER(SEARCH(IF(E$2&lt;&gt;"",E$2,"NA"),'MITRE &amp; Controls Mappings'!$G700))),ISNUMBER(SEARCH(IF(E$2&lt;&gt;"",E$2,"NA"),'MITRE &amp; Controls Mappings'!$H700))),ISNUMBER(SEARCH(IF(E$3&lt;&gt;"",E$3,"NA"),'MITRE &amp; Controls Mappings'!$I700))),ISNUMBER(SEARCH(IF(E$3&lt;&gt;"",E$3,"NA"),'MITRE &amp; Controls Mappings'!$J700))), 'MITRE &amp; Controls Mappings'!$B700,"")</f>
        <v/>
      </c>
      <c r="F702" t="str">
        <f>IF(OR(OR(OR(OR(OR(ISNUMBER(SEARCH(IF(F$1&lt;&gt;"",F$1,"NA"),'MITRE &amp; Controls Mappings'!$E700)),ISNUMBER(SEARCH(IF(F$1&lt;&gt;"",F$1,"NA"),'MITRE &amp; Controls Mappings'!$F700))),ISNUMBER(SEARCH(IF(F$2&lt;&gt;"",F$2,"NA"),'MITRE &amp; Controls Mappings'!$G700))),ISNUMBER(SEARCH(IF(F$2&lt;&gt;"",F$2,"NA"),'MITRE &amp; Controls Mappings'!$H700))),ISNUMBER(SEARCH(IF(F$3&lt;&gt;"",F$3,"NA"),'MITRE &amp; Controls Mappings'!$I700))),ISNUMBER(SEARCH(IF(F$3&lt;&gt;"",F$3,"NA"),'MITRE &amp; Controls Mappings'!$J700))), 'MITRE &amp; Controls Mappings'!$B700,"")</f>
        <v/>
      </c>
      <c r="G702" t="str">
        <f>IF(OR(OR(OR(OR(OR(ISNUMBER(SEARCH(IF(G$1&lt;&gt;"",G$1,"NA"),'MITRE &amp; Controls Mappings'!$E700)),ISNUMBER(SEARCH(IF(G$1&lt;&gt;"",G$1,"NA"),'MITRE &amp; Controls Mappings'!$F700))),ISNUMBER(SEARCH(IF(G$2&lt;&gt;"",G$2,"NA"),'MITRE &amp; Controls Mappings'!$G700))),ISNUMBER(SEARCH(IF(G$2&lt;&gt;"",G$2,"NA"),'MITRE &amp; Controls Mappings'!$H700))),ISNUMBER(SEARCH(IF(G$3&lt;&gt;"",G$3,"NA"),'MITRE &amp; Controls Mappings'!$I700))),ISNUMBER(SEARCH(IF(G$3&lt;&gt;"",G$3,"NA"),'MITRE &amp; Controls Mappings'!$J700))), 'MITRE &amp; Controls Mappings'!$B700,"")</f>
        <v/>
      </c>
      <c r="H702" t="str">
        <f>IF(OR(OR(OR(OR(OR(ISNUMBER(SEARCH(IF(H$1&lt;&gt;"",H$1,"NA"),'MITRE &amp; Controls Mappings'!$E700)),ISNUMBER(SEARCH(IF(H$1&lt;&gt;"",H$1,"NA"),'MITRE &amp; Controls Mappings'!$F700))),ISNUMBER(SEARCH(IF(H$2&lt;&gt;"",H$2,"NA"),'MITRE &amp; Controls Mappings'!$G700))),ISNUMBER(SEARCH(IF(H$2&lt;&gt;"",H$2,"NA"),'MITRE &amp; Controls Mappings'!$H700))),ISNUMBER(SEARCH(IF(H$3&lt;&gt;"",H$3,"NA"),'MITRE &amp; Controls Mappings'!$I700))),ISNUMBER(SEARCH(IF(H$3&lt;&gt;"",H$3,"NA"),'MITRE &amp; Controls Mappings'!$J700))), 'MITRE &amp; Controls Mappings'!$B700,"")</f>
        <v/>
      </c>
      <c r="I702" t="str">
        <f>IF(OR(OR(OR(OR(OR(ISNUMBER(SEARCH(IF(I$1&lt;&gt;"",I$1,"NA"),'MITRE &amp; Controls Mappings'!$E700)),ISNUMBER(SEARCH(IF(I$1&lt;&gt;"",I$1,"NA"),'MITRE &amp; Controls Mappings'!$F700))),ISNUMBER(SEARCH(IF(I$2&lt;&gt;"",I$2,"NA"),'MITRE &amp; Controls Mappings'!$G700))),ISNUMBER(SEARCH(IF(I$2&lt;&gt;"",I$2,"NA"),'MITRE &amp; Controls Mappings'!$H700))),ISNUMBER(SEARCH(IF(I$3&lt;&gt;"",I$3,"NA"),'MITRE &amp; Controls Mappings'!$I700))),ISNUMBER(SEARCH(IF(I$3&lt;&gt;"",I$3,"NA"),'MITRE &amp; Controls Mappings'!$J700))), 'MITRE &amp; Controls Mappings'!$B700,"")</f>
        <v/>
      </c>
      <c r="J702" t="str">
        <f>IF(OR(OR(OR(OR(OR(ISNUMBER(SEARCH(IF(J$1&lt;&gt;"",J$1,"NA"),'MITRE &amp; Controls Mappings'!$E700)),ISNUMBER(SEARCH(IF(J$1&lt;&gt;"",J$1,"NA"),'MITRE &amp; Controls Mappings'!$F700))),ISNUMBER(SEARCH(IF(J$2&lt;&gt;"",J$2,"NA"),'MITRE &amp; Controls Mappings'!$G700))),ISNUMBER(SEARCH(IF(J$2&lt;&gt;"",J$2,"NA"),'MITRE &amp; Controls Mappings'!$H700))),ISNUMBER(SEARCH(IF(J$3&lt;&gt;"",J$3,"NA"),'MITRE &amp; Controls Mappings'!$I700))),ISNUMBER(SEARCH(IF(J$3&lt;&gt;"",J$3,"NA"),'MITRE &amp; Controls Mappings'!$J700))), 'MITRE &amp; Controls Mappings'!$B700,"")</f>
        <v/>
      </c>
      <c r="K702" t="str">
        <f>IF(OR(OR(OR(OR(OR(ISNUMBER(SEARCH(IF(K$1&lt;&gt;"",K$1,"NA"),'MITRE &amp; Controls Mappings'!$E700)),ISNUMBER(SEARCH(IF(K$1&lt;&gt;"",K$1,"NA"),'MITRE &amp; Controls Mappings'!$F700))),ISNUMBER(SEARCH(IF(K$2&lt;&gt;"",K$2,"NA"),'MITRE &amp; Controls Mappings'!$G700))),ISNUMBER(SEARCH(IF(K$2&lt;&gt;"",K$2,"NA"),'MITRE &amp; Controls Mappings'!$H700))),ISNUMBER(SEARCH(IF(K$3&lt;&gt;"",K$3,"NA"),'MITRE &amp; Controls Mappings'!$I700))),ISNUMBER(SEARCH(IF(K$3&lt;&gt;"",K$3,"NA"),'MITRE &amp; Controls Mappings'!$J700))), 'MITRE &amp; Controls Mappings'!$B700,"")</f>
        <v/>
      </c>
      <c r="L702" s="26" t="str">
        <f>IF('MITRE &amp; Controls Mappings'!D700 &lt;&gt;"",'MITRE &amp; Controls Mappings'!D700,"" )</f>
        <v>(L2) Ensure 'Allow Use of Camera' is set to 'Disabled'</v>
      </c>
    </row>
    <row r="703" spans="1:12" x14ac:dyDescent="0.25">
      <c r="A703" t="str">
        <f>IF(COUNTIF(B703:K703,"="&amp;'MITRE &amp; Controls Mappings'!B701)&gt;0,'MITRE &amp; Controls Mappings'!B701,"")</f>
        <v/>
      </c>
      <c r="B703" t="str">
        <f>IF(OR(OR(OR(OR(OR(ISNUMBER(SEARCH(IF(B$1&lt;&gt;"",B$1,"NA"),'MITRE &amp; Controls Mappings'!$E701)),ISNUMBER(SEARCH(IF(B$1&lt;&gt;"",B$1,"NA"),'MITRE &amp; Controls Mappings'!$F701))),ISNUMBER(SEARCH(IF(B$2&lt;&gt;"",B$2,"NA"),'MITRE &amp; Controls Mappings'!$G701))),ISNUMBER(SEARCH(IF(B$2&lt;&gt;"",B$2,"NA"),'MITRE &amp; Controls Mappings'!$H701))),ISNUMBER(SEARCH(IF(B$3&lt;&gt;"",B$3,"NA"),'MITRE &amp; Controls Mappings'!$I701))),ISNUMBER(SEARCH(IF(B$3&lt;&gt;"",B$3,"NA"),'MITRE &amp; Controls Mappings'!$J701))), 'MITRE &amp; Controls Mappings'!$B701,"")</f>
        <v/>
      </c>
      <c r="C703" t="str">
        <f>IF(OR(OR(OR(OR(OR(ISNUMBER(SEARCH(IF(C$1&lt;&gt;"",C$1,"NA"),'MITRE &amp; Controls Mappings'!$E701)),ISNUMBER(SEARCH(IF(C$1&lt;&gt;"",C$1,"NA"),'MITRE &amp; Controls Mappings'!$F701))),ISNUMBER(SEARCH(IF(C$2&lt;&gt;"",C$2,"NA"),'MITRE &amp; Controls Mappings'!$G701))),ISNUMBER(SEARCH(IF(C$2&lt;&gt;"",C$2,"NA"),'MITRE &amp; Controls Mappings'!$H701))),ISNUMBER(SEARCH(IF(C$3&lt;&gt;"",C$3,"NA"),'MITRE &amp; Controls Mappings'!$I701))),ISNUMBER(SEARCH(IF(C$3&lt;&gt;"",C$3,"NA"),'MITRE &amp; Controls Mappings'!$J701))), 'MITRE &amp; Controls Mappings'!$B701,"")</f>
        <v/>
      </c>
      <c r="D703" t="str">
        <f>IF(OR(OR(OR(OR(OR(ISNUMBER(SEARCH(IF(D$1&lt;&gt;"",D$1,"NA"),'MITRE &amp; Controls Mappings'!$E701)),ISNUMBER(SEARCH(IF(D$1&lt;&gt;"",D$1,"NA"),'MITRE &amp; Controls Mappings'!$F701))),ISNUMBER(SEARCH(IF(D$2&lt;&gt;"",D$2,"NA"),'MITRE &amp; Controls Mappings'!$G701))),ISNUMBER(SEARCH(IF(D$2&lt;&gt;"",D$2,"NA"),'MITRE &amp; Controls Mappings'!$H701))),ISNUMBER(SEARCH(IF(D$3&lt;&gt;"",D$3,"NA"),'MITRE &amp; Controls Mappings'!$I701))),ISNUMBER(SEARCH(IF(D$3&lt;&gt;"",D$3,"NA"),'MITRE &amp; Controls Mappings'!$J701))), 'MITRE &amp; Controls Mappings'!$B701,"")</f>
        <v/>
      </c>
      <c r="E703" t="str">
        <f>IF(OR(OR(OR(OR(OR(ISNUMBER(SEARCH(IF(E$1&lt;&gt;"",E$1,"NA"),'MITRE &amp; Controls Mappings'!$E701)),ISNUMBER(SEARCH(IF(E$1&lt;&gt;"",E$1,"NA"),'MITRE &amp; Controls Mappings'!$F701))),ISNUMBER(SEARCH(IF(E$2&lt;&gt;"",E$2,"NA"),'MITRE &amp; Controls Mappings'!$G701))),ISNUMBER(SEARCH(IF(E$2&lt;&gt;"",E$2,"NA"),'MITRE &amp; Controls Mappings'!$H701))),ISNUMBER(SEARCH(IF(E$3&lt;&gt;"",E$3,"NA"),'MITRE &amp; Controls Mappings'!$I701))),ISNUMBER(SEARCH(IF(E$3&lt;&gt;"",E$3,"NA"),'MITRE &amp; Controls Mappings'!$J701))), 'MITRE &amp; Controls Mappings'!$B701,"")</f>
        <v/>
      </c>
      <c r="F703" t="str">
        <f>IF(OR(OR(OR(OR(OR(ISNUMBER(SEARCH(IF(F$1&lt;&gt;"",F$1,"NA"),'MITRE &amp; Controls Mappings'!$E701)),ISNUMBER(SEARCH(IF(F$1&lt;&gt;"",F$1,"NA"),'MITRE &amp; Controls Mappings'!$F701))),ISNUMBER(SEARCH(IF(F$2&lt;&gt;"",F$2,"NA"),'MITRE &amp; Controls Mappings'!$G701))),ISNUMBER(SEARCH(IF(F$2&lt;&gt;"",F$2,"NA"),'MITRE &amp; Controls Mappings'!$H701))),ISNUMBER(SEARCH(IF(F$3&lt;&gt;"",F$3,"NA"),'MITRE &amp; Controls Mappings'!$I701))),ISNUMBER(SEARCH(IF(F$3&lt;&gt;"",F$3,"NA"),'MITRE &amp; Controls Mappings'!$J701))), 'MITRE &amp; Controls Mappings'!$B701,"")</f>
        <v/>
      </c>
      <c r="G703" t="str">
        <f>IF(OR(OR(OR(OR(OR(ISNUMBER(SEARCH(IF(G$1&lt;&gt;"",G$1,"NA"),'MITRE &amp; Controls Mappings'!$E701)),ISNUMBER(SEARCH(IF(G$1&lt;&gt;"",G$1,"NA"),'MITRE &amp; Controls Mappings'!$F701))),ISNUMBER(SEARCH(IF(G$2&lt;&gt;"",G$2,"NA"),'MITRE &amp; Controls Mappings'!$G701))),ISNUMBER(SEARCH(IF(G$2&lt;&gt;"",G$2,"NA"),'MITRE &amp; Controls Mappings'!$H701))),ISNUMBER(SEARCH(IF(G$3&lt;&gt;"",G$3,"NA"),'MITRE &amp; Controls Mappings'!$I701))),ISNUMBER(SEARCH(IF(G$3&lt;&gt;"",G$3,"NA"),'MITRE &amp; Controls Mappings'!$J701))), 'MITRE &amp; Controls Mappings'!$B701,"")</f>
        <v/>
      </c>
      <c r="H703" t="str">
        <f>IF(OR(OR(OR(OR(OR(ISNUMBER(SEARCH(IF(H$1&lt;&gt;"",H$1,"NA"),'MITRE &amp; Controls Mappings'!$E701)),ISNUMBER(SEARCH(IF(H$1&lt;&gt;"",H$1,"NA"),'MITRE &amp; Controls Mappings'!$F701))),ISNUMBER(SEARCH(IF(H$2&lt;&gt;"",H$2,"NA"),'MITRE &amp; Controls Mappings'!$G701))),ISNUMBER(SEARCH(IF(H$2&lt;&gt;"",H$2,"NA"),'MITRE &amp; Controls Mappings'!$H701))),ISNUMBER(SEARCH(IF(H$3&lt;&gt;"",H$3,"NA"),'MITRE &amp; Controls Mappings'!$I701))),ISNUMBER(SEARCH(IF(H$3&lt;&gt;"",H$3,"NA"),'MITRE &amp; Controls Mappings'!$J701))), 'MITRE &amp; Controls Mappings'!$B701,"")</f>
        <v/>
      </c>
      <c r="I703" t="str">
        <f>IF(OR(OR(OR(OR(OR(ISNUMBER(SEARCH(IF(I$1&lt;&gt;"",I$1,"NA"),'MITRE &amp; Controls Mappings'!$E701)),ISNUMBER(SEARCH(IF(I$1&lt;&gt;"",I$1,"NA"),'MITRE &amp; Controls Mappings'!$F701))),ISNUMBER(SEARCH(IF(I$2&lt;&gt;"",I$2,"NA"),'MITRE &amp; Controls Mappings'!$G701))),ISNUMBER(SEARCH(IF(I$2&lt;&gt;"",I$2,"NA"),'MITRE &amp; Controls Mappings'!$H701))),ISNUMBER(SEARCH(IF(I$3&lt;&gt;"",I$3,"NA"),'MITRE &amp; Controls Mappings'!$I701))),ISNUMBER(SEARCH(IF(I$3&lt;&gt;"",I$3,"NA"),'MITRE &amp; Controls Mappings'!$J701))), 'MITRE &amp; Controls Mappings'!$B701,"")</f>
        <v/>
      </c>
      <c r="J703" t="str">
        <f>IF(OR(OR(OR(OR(OR(ISNUMBER(SEARCH(IF(J$1&lt;&gt;"",J$1,"NA"),'MITRE &amp; Controls Mappings'!$E701)),ISNUMBER(SEARCH(IF(J$1&lt;&gt;"",J$1,"NA"),'MITRE &amp; Controls Mappings'!$F701))),ISNUMBER(SEARCH(IF(J$2&lt;&gt;"",J$2,"NA"),'MITRE &amp; Controls Mappings'!$G701))),ISNUMBER(SEARCH(IF(J$2&lt;&gt;"",J$2,"NA"),'MITRE &amp; Controls Mappings'!$H701))),ISNUMBER(SEARCH(IF(J$3&lt;&gt;"",J$3,"NA"),'MITRE &amp; Controls Mappings'!$I701))),ISNUMBER(SEARCH(IF(J$3&lt;&gt;"",J$3,"NA"),'MITRE &amp; Controls Mappings'!$J701))), 'MITRE &amp; Controls Mappings'!$B701,"")</f>
        <v/>
      </c>
      <c r="K703" t="str">
        <f>IF(OR(OR(OR(OR(OR(ISNUMBER(SEARCH(IF(K$1&lt;&gt;"",K$1,"NA"),'MITRE &amp; Controls Mappings'!$E701)),ISNUMBER(SEARCH(IF(K$1&lt;&gt;"",K$1,"NA"),'MITRE &amp; Controls Mappings'!$F701))),ISNUMBER(SEARCH(IF(K$2&lt;&gt;"",K$2,"NA"),'MITRE &amp; Controls Mappings'!$G701))),ISNUMBER(SEARCH(IF(K$2&lt;&gt;"",K$2,"NA"),'MITRE &amp; Controls Mappings'!$H701))),ISNUMBER(SEARCH(IF(K$3&lt;&gt;"",K$3,"NA"),'MITRE &amp; Controls Mappings'!$I701))),ISNUMBER(SEARCH(IF(K$3&lt;&gt;"",K$3,"NA"),'MITRE &amp; Controls Mappings'!$J701))), 'MITRE &amp; Controls Mappings'!$B701,"")</f>
        <v/>
      </c>
      <c r="L703" s="26" t="str">
        <f>IF('MITRE &amp; Controls Mappings'!D701 &lt;&gt;"",'MITRE &amp; Controls Mappings'!D701,"" )</f>
        <v>(L2) Ensure 'Allow Use of Camera' is set to 'Disabled'</v>
      </c>
    </row>
    <row r="704" spans="1:12" x14ac:dyDescent="0.25">
      <c r="A704" t="str">
        <f>IF(COUNTIF(B704:K704,"="&amp;'MITRE &amp; Controls Mappings'!B702)&gt;0,'MITRE &amp; Controls Mappings'!B702,"")</f>
        <v/>
      </c>
      <c r="B704" t="str">
        <f>IF(OR(OR(OR(OR(OR(ISNUMBER(SEARCH(IF(B$1&lt;&gt;"",B$1,"NA"),'MITRE &amp; Controls Mappings'!$E702)),ISNUMBER(SEARCH(IF(B$1&lt;&gt;"",B$1,"NA"),'MITRE &amp; Controls Mappings'!$F702))),ISNUMBER(SEARCH(IF(B$2&lt;&gt;"",B$2,"NA"),'MITRE &amp; Controls Mappings'!$G702))),ISNUMBER(SEARCH(IF(B$2&lt;&gt;"",B$2,"NA"),'MITRE &amp; Controls Mappings'!$H702))),ISNUMBER(SEARCH(IF(B$3&lt;&gt;"",B$3,"NA"),'MITRE &amp; Controls Mappings'!$I702))),ISNUMBER(SEARCH(IF(B$3&lt;&gt;"",B$3,"NA"),'MITRE &amp; Controls Mappings'!$J702))), 'MITRE &amp; Controls Mappings'!$B702,"")</f>
        <v/>
      </c>
      <c r="C704" t="str">
        <f>IF(OR(OR(OR(OR(OR(ISNUMBER(SEARCH(IF(C$1&lt;&gt;"",C$1,"NA"),'MITRE &amp; Controls Mappings'!$E702)),ISNUMBER(SEARCH(IF(C$1&lt;&gt;"",C$1,"NA"),'MITRE &amp; Controls Mappings'!$F702))),ISNUMBER(SEARCH(IF(C$2&lt;&gt;"",C$2,"NA"),'MITRE &amp; Controls Mappings'!$G702))),ISNUMBER(SEARCH(IF(C$2&lt;&gt;"",C$2,"NA"),'MITRE &amp; Controls Mappings'!$H702))),ISNUMBER(SEARCH(IF(C$3&lt;&gt;"",C$3,"NA"),'MITRE &amp; Controls Mappings'!$I702))),ISNUMBER(SEARCH(IF(C$3&lt;&gt;"",C$3,"NA"),'MITRE &amp; Controls Mappings'!$J702))), 'MITRE &amp; Controls Mappings'!$B702,"")</f>
        <v/>
      </c>
      <c r="D704" t="str">
        <f>IF(OR(OR(OR(OR(OR(ISNUMBER(SEARCH(IF(D$1&lt;&gt;"",D$1,"NA"),'MITRE &amp; Controls Mappings'!$E702)),ISNUMBER(SEARCH(IF(D$1&lt;&gt;"",D$1,"NA"),'MITRE &amp; Controls Mappings'!$F702))),ISNUMBER(SEARCH(IF(D$2&lt;&gt;"",D$2,"NA"),'MITRE &amp; Controls Mappings'!$G702))),ISNUMBER(SEARCH(IF(D$2&lt;&gt;"",D$2,"NA"),'MITRE &amp; Controls Mappings'!$H702))),ISNUMBER(SEARCH(IF(D$3&lt;&gt;"",D$3,"NA"),'MITRE &amp; Controls Mappings'!$I702))),ISNUMBER(SEARCH(IF(D$3&lt;&gt;"",D$3,"NA"),'MITRE &amp; Controls Mappings'!$J702))), 'MITRE &amp; Controls Mappings'!$B702,"")</f>
        <v/>
      </c>
      <c r="E704" t="str">
        <f>IF(OR(OR(OR(OR(OR(ISNUMBER(SEARCH(IF(E$1&lt;&gt;"",E$1,"NA"),'MITRE &amp; Controls Mappings'!$E702)),ISNUMBER(SEARCH(IF(E$1&lt;&gt;"",E$1,"NA"),'MITRE &amp; Controls Mappings'!$F702))),ISNUMBER(SEARCH(IF(E$2&lt;&gt;"",E$2,"NA"),'MITRE &amp; Controls Mappings'!$G702))),ISNUMBER(SEARCH(IF(E$2&lt;&gt;"",E$2,"NA"),'MITRE &amp; Controls Mappings'!$H702))),ISNUMBER(SEARCH(IF(E$3&lt;&gt;"",E$3,"NA"),'MITRE &amp; Controls Mappings'!$I702))),ISNUMBER(SEARCH(IF(E$3&lt;&gt;"",E$3,"NA"),'MITRE &amp; Controls Mappings'!$J702))), 'MITRE &amp; Controls Mappings'!$B702,"")</f>
        <v/>
      </c>
      <c r="F704" t="str">
        <f>IF(OR(OR(OR(OR(OR(ISNUMBER(SEARCH(IF(F$1&lt;&gt;"",F$1,"NA"),'MITRE &amp; Controls Mappings'!$E702)),ISNUMBER(SEARCH(IF(F$1&lt;&gt;"",F$1,"NA"),'MITRE &amp; Controls Mappings'!$F702))),ISNUMBER(SEARCH(IF(F$2&lt;&gt;"",F$2,"NA"),'MITRE &amp; Controls Mappings'!$G702))),ISNUMBER(SEARCH(IF(F$2&lt;&gt;"",F$2,"NA"),'MITRE &amp; Controls Mappings'!$H702))),ISNUMBER(SEARCH(IF(F$3&lt;&gt;"",F$3,"NA"),'MITRE &amp; Controls Mappings'!$I702))),ISNUMBER(SEARCH(IF(F$3&lt;&gt;"",F$3,"NA"),'MITRE &amp; Controls Mappings'!$J702))), 'MITRE &amp; Controls Mappings'!$B702,"")</f>
        <v/>
      </c>
      <c r="G704" t="str">
        <f>IF(OR(OR(OR(OR(OR(ISNUMBER(SEARCH(IF(G$1&lt;&gt;"",G$1,"NA"),'MITRE &amp; Controls Mappings'!$E702)),ISNUMBER(SEARCH(IF(G$1&lt;&gt;"",G$1,"NA"),'MITRE &amp; Controls Mappings'!$F702))),ISNUMBER(SEARCH(IF(G$2&lt;&gt;"",G$2,"NA"),'MITRE &amp; Controls Mappings'!$G702))),ISNUMBER(SEARCH(IF(G$2&lt;&gt;"",G$2,"NA"),'MITRE &amp; Controls Mappings'!$H702))),ISNUMBER(SEARCH(IF(G$3&lt;&gt;"",G$3,"NA"),'MITRE &amp; Controls Mappings'!$I702))),ISNUMBER(SEARCH(IF(G$3&lt;&gt;"",G$3,"NA"),'MITRE &amp; Controls Mappings'!$J702))), 'MITRE &amp; Controls Mappings'!$B702,"")</f>
        <v/>
      </c>
      <c r="H704" t="str">
        <f>IF(OR(OR(OR(OR(OR(ISNUMBER(SEARCH(IF(H$1&lt;&gt;"",H$1,"NA"),'MITRE &amp; Controls Mappings'!$E702)),ISNUMBER(SEARCH(IF(H$1&lt;&gt;"",H$1,"NA"),'MITRE &amp; Controls Mappings'!$F702))),ISNUMBER(SEARCH(IF(H$2&lt;&gt;"",H$2,"NA"),'MITRE &amp; Controls Mappings'!$G702))),ISNUMBER(SEARCH(IF(H$2&lt;&gt;"",H$2,"NA"),'MITRE &amp; Controls Mappings'!$H702))),ISNUMBER(SEARCH(IF(H$3&lt;&gt;"",H$3,"NA"),'MITRE &amp; Controls Mappings'!$I702))),ISNUMBER(SEARCH(IF(H$3&lt;&gt;"",H$3,"NA"),'MITRE &amp; Controls Mappings'!$J702))), 'MITRE &amp; Controls Mappings'!$B702,"")</f>
        <v/>
      </c>
      <c r="I704" t="str">
        <f>IF(OR(OR(OR(OR(OR(ISNUMBER(SEARCH(IF(I$1&lt;&gt;"",I$1,"NA"),'MITRE &amp; Controls Mappings'!$E702)),ISNUMBER(SEARCH(IF(I$1&lt;&gt;"",I$1,"NA"),'MITRE &amp; Controls Mappings'!$F702))),ISNUMBER(SEARCH(IF(I$2&lt;&gt;"",I$2,"NA"),'MITRE &amp; Controls Mappings'!$G702))),ISNUMBER(SEARCH(IF(I$2&lt;&gt;"",I$2,"NA"),'MITRE &amp; Controls Mappings'!$H702))),ISNUMBER(SEARCH(IF(I$3&lt;&gt;"",I$3,"NA"),'MITRE &amp; Controls Mappings'!$I702))),ISNUMBER(SEARCH(IF(I$3&lt;&gt;"",I$3,"NA"),'MITRE &amp; Controls Mappings'!$J702))), 'MITRE &amp; Controls Mappings'!$B702,"")</f>
        <v/>
      </c>
      <c r="J704" t="str">
        <f>IF(OR(OR(OR(OR(OR(ISNUMBER(SEARCH(IF(J$1&lt;&gt;"",J$1,"NA"),'MITRE &amp; Controls Mappings'!$E702)),ISNUMBER(SEARCH(IF(J$1&lt;&gt;"",J$1,"NA"),'MITRE &amp; Controls Mappings'!$F702))),ISNUMBER(SEARCH(IF(J$2&lt;&gt;"",J$2,"NA"),'MITRE &amp; Controls Mappings'!$G702))),ISNUMBER(SEARCH(IF(J$2&lt;&gt;"",J$2,"NA"),'MITRE &amp; Controls Mappings'!$H702))),ISNUMBER(SEARCH(IF(J$3&lt;&gt;"",J$3,"NA"),'MITRE &amp; Controls Mappings'!$I702))),ISNUMBER(SEARCH(IF(J$3&lt;&gt;"",J$3,"NA"),'MITRE &amp; Controls Mappings'!$J702))), 'MITRE &amp; Controls Mappings'!$B702,"")</f>
        <v/>
      </c>
      <c r="K704" t="str">
        <f>IF(OR(OR(OR(OR(OR(ISNUMBER(SEARCH(IF(K$1&lt;&gt;"",K$1,"NA"),'MITRE &amp; Controls Mappings'!$E702)),ISNUMBER(SEARCH(IF(K$1&lt;&gt;"",K$1,"NA"),'MITRE &amp; Controls Mappings'!$F702))),ISNUMBER(SEARCH(IF(K$2&lt;&gt;"",K$2,"NA"),'MITRE &amp; Controls Mappings'!$G702))),ISNUMBER(SEARCH(IF(K$2&lt;&gt;"",K$2,"NA"),'MITRE &amp; Controls Mappings'!$H702))),ISNUMBER(SEARCH(IF(K$3&lt;&gt;"",K$3,"NA"),'MITRE &amp; Controls Mappings'!$I702))),ISNUMBER(SEARCH(IF(K$3&lt;&gt;"",K$3,"NA"),'MITRE &amp; Controls Mappings'!$J702))), 'MITRE &amp; Controls Mappings'!$B702,"")</f>
        <v/>
      </c>
      <c r="L704" s="26" t="str">
        <f>IF('MITRE &amp; Controls Mappings'!D702 &lt;&gt;"",'MITRE &amp; Controls Mappings'!D702,"" )</f>
        <v>Cloud Content</v>
      </c>
    </row>
    <row r="705" spans="1:12" x14ac:dyDescent="0.25">
      <c r="A705" t="str">
        <f>IF(COUNTIF(B705:K705,"="&amp;'MITRE &amp; Controls Mappings'!B703)&gt;0,'MITRE &amp; Controls Mappings'!B703,"")</f>
        <v/>
      </c>
      <c r="B705" t="str">
        <f>IF(OR(OR(OR(OR(OR(ISNUMBER(SEARCH(IF(B$1&lt;&gt;"",B$1,"NA"),'MITRE &amp; Controls Mappings'!$E703)),ISNUMBER(SEARCH(IF(B$1&lt;&gt;"",B$1,"NA"),'MITRE &amp; Controls Mappings'!$F703))),ISNUMBER(SEARCH(IF(B$2&lt;&gt;"",B$2,"NA"),'MITRE &amp; Controls Mappings'!$G703))),ISNUMBER(SEARCH(IF(B$2&lt;&gt;"",B$2,"NA"),'MITRE &amp; Controls Mappings'!$H703))),ISNUMBER(SEARCH(IF(B$3&lt;&gt;"",B$3,"NA"),'MITRE &amp; Controls Mappings'!$I703))),ISNUMBER(SEARCH(IF(B$3&lt;&gt;"",B$3,"NA"),'MITRE &amp; Controls Mappings'!$J703))), 'MITRE &amp; Controls Mappings'!$B703,"")</f>
        <v/>
      </c>
      <c r="C705" t="str">
        <f>IF(OR(OR(OR(OR(OR(ISNUMBER(SEARCH(IF(C$1&lt;&gt;"",C$1,"NA"),'MITRE &amp; Controls Mappings'!$E703)),ISNUMBER(SEARCH(IF(C$1&lt;&gt;"",C$1,"NA"),'MITRE &amp; Controls Mappings'!$F703))),ISNUMBER(SEARCH(IF(C$2&lt;&gt;"",C$2,"NA"),'MITRE &amp; Controls Mappings'!$G703))),ISNUMBER(SEARCH(IF(C$2&lt;&gt;"",C$2,"NA"),'MITRE &amp; Controls Mappings'!$H703))),ISNUMBER(SEARCH(IF(C$3&lt;&gt;"",C$3,"NA"),'MITRE &amp; Controls Mappings'!$I703))),ISNUMBER(SEARCH(IF(C$3&lt;&gt;"",C$3,"NA"),'MITRE &amp; Controls Mappings'!$J703))), 'MITRE &amp; Controls Mappings'!$B703,"")</f>
        <v/>
      </c>
      <c r="D705" t="str">
        <f>IF(OR(OR(OR(OR(OR(ISNUMBER(SEARCH(IF(D$1&lt;&gt;"",D$1,"NA"),'MITRE &amp; Controls Mappings'!$E703)),ISNUMBER(SEARCH(IF(D$1&lt;&gt;"",D$1,"NA"),'MITRE &amp; Controls Mappings'!$F703))),ISNUMBER(SEARCH(IF(D$2&lt;&gt;"",D$2,"NA"),'MITRE &amp; Controls Mappings'!$G703))),ISNUMBER(SEARCH(IF(D$2&lt;&gt;"",D$2,"NA"),'MITRE &amp; Controls Mappings'!$H703))),ISNUMBER(SEARCH(IF(D$3&lt;&gt;"",D$3,"NA"),'MITRE &amp; Controls Mappings'!$I703))),ISNUMBER(SEARCH(IF(D$3&lt;&gt;"",D$3,"NA"),'MITRE &amp; Controls Mappings'!$J703))), 'MITRE &amp; Controls Mappings'!$B703,"")</f>
        <v/>
      </c>
      <c r="E705" t="str">
        <f>IF(OR(OR(OR(OR(OR(ISNUMBER(SEARCH(IF(E$1&lt;&gt;"",E$1,"NA"),'MITRE &amp; Controls Mappings'!$E703)),ISNUMBER(SEARCH(IF(E$1&lt;&gt;"",E$1,"NA"),'MITRE &amp; Controls Mappings'!$F703))),ISNUMBER(SEARCH(IF(E$2&lt;&gt;"",E$2,"NA"),'MITRE &amp; Controls Mappings'!$G703))),ISNUMBER(SEARCH(IF(E$2&lt;&gt;"",E$2,"NA"),'MITRE &amp; Controls Mappings'!$H703))),ISNUMBER(SEARCH(IF(E$3&lt;&gt;"",E$3,"NA"),'MITRE &amp; Controls Mappings'!$I703))),ISNUMBER(SEARCH(IF(E$3&lt;&gt;"",E$3,"NA"),'MITRE &amp; Controls Mappings'!$J703))), 'MITRE &amp; Controls Mappings'!$B703,"")</f>
        <v/>
      </c>
      <c r="F705" t="str">
        <f>IF(OR(OR(OR(OR(OR(ISNUMBER(SEARCH(IF(F$1&lt;&gt;"",F$1,"NA"),'MITRE &amp; Controls Mappings'!$E703)),ISNUMBER(SEARCH(IF(F$1&lt;&gt;"",F$1,"NA"),'MITRE &amp; Controls Mappings'!$F703))),ISNUMBER(SEARCH(IF(F$2&lt;&gt;"",F$2,"NA"),'MITRE &amp; Controls Mappings'!$G703))),ISNUMBER(SEARCH(IF(F$2&lt;&gt;"",F$2,"NA"),'MITRE &amp; Controls Mappings'!$H703))),ISNUMBER(SEARCH(IF(F$3&lt;&gt;"",F$3,"NA"),'MITRE &amp; Controls Mappings'!$I703))),ISNUMBER(SEARCH(IF(F$3&lt;&gt;"",F$3,"NA"),'MITRE &amp; Controls Mappings'!$J703))), 'MITRE &amp; Controls Mappings'!$B703,"")</f>
        <v/>
      </c>
      <c r="G705" t="str">
        <f>IF(OR(OR(OR(OR(OR(ISNUMBER(SEARCH(IF(G$1&lt;&gt;"",G$1,"NA"),'MITRE &amp; Controls Mappings'!$E703)),ISNUMBER(SEARCH(IF(G$1&lt;&gt;"",G$1,"NA"),'MITRE &amp; Controls Mappings'!$F703))),ISNUMBER(SEARCH(IF(G$2&lt;&gt;"",G$2,"NA"),'MITRE &amp; Controls Mappings'!$G703))),ISNUMBER(SEARCH(IF(G$2&lt;&gt;"",G$2,"NA"),'MITRE &amp; Controls Mappings'!$H703))),ISNUMBER(SEARCH(IF(G$3&lt;&gt;"",G$3,"NA"),'MITRE &amp; Controls Mappings'!$I703))),ISNUMBER(SEARCH(IF(G$3&lt;&gt;"",G$3,"NA"),'MITRE &amp; Controls Mappings'!$J703))), 'MITRE &amp; Controls Mappings'!$B703,"")</f>
        <v/>
      </c>
      <c r="H705" t="str">
        <f>IF(OR(OR(OR(OR(OR(ISNUMBER(SEARCH(IF(H$1&lt;&gt;"",H$1,"NA"),'MITRE &amp; Controls Mappings'!$E703)),ISNUMBER(SEARCH(IF(H$1&lt;&gt;"",H$1,"NA"),'MITRE &amp; Controls Mappings'!$F703))),ISNUMBER(SEARCH(IF(H$2&lt;&gt;"",H$2,"NA"),'MITRE &amp; Controls Mappings'!$G703))),ISNUMBER(SEARCH(IF(H$2&lt;&gt;"",H$2,"NA"),'MITRE &amp; Controls Mappings'!$H703))),ISNUMBER(SEARCH(IF(H$3&lt;&gt;"",H$3,"NA"),'MITRE &amp; Controls Mappings'!$I703))),ISNUMBER(SEARCH(IF(H$3&lt;&gt;"",H$3,"NA"),'MITRE &amp; Controls Mappings'!$J703))), 'MITRE &amp; Controls Mappings'!$B703,"")</f>
        <v/>
      </c>
      <c r="I705" t="str">
        <f>IF(OR(OR(OR(OR(OR(ISNUMBER(SEARCH(IF(I$1&lt;&gt;"",I$1,"NA"),'MITRE &amp; Controls Mappings'!$E703)),ISNUMBER(SEARCH(IF(I$1&lt;&gt;"",I$1,"NA"),'MITRE &amp; Controls Mappings'!$F703))),ISNUMBER(SEARCH(IF(I$2&lt;&gt;"",I$2,"NA"),'MITRE &amp; Controls Mappings'!$G703))),ISNUMBER(SEARCH(IF(I$2&lt;&gt;"",I$2,"NA"),'MITRE &amp; Controls Mappings'!$H703))),ISNUMBER(SEARCH(IF(I$3&lt;&gt;"",I$3,"NA"),'MITRE &amp; Controls Mappings'!$I703))),ISNUMBER(SEARCH(IF(I$3&lt;&gt;"",I$3,"NA"),'MITRE &amp; Controls Mappings'!$J703))), 'MITRE &amp; Controls Mappings'!$B703,"")</f>
        <v/>
      </c>
      <c r="J705" t="str">
        <f>IF(OR(OR(OR(OR(OR(ISNUMBER(SEARCH(IF(J$1&lt;&gt;"",J$1,"NA"),'MITRE &amp; Controls Mappings'!$E703)),ISNUMBER(SEARCH(IF(J$1&lt;&gt;"",J$1,"NA"),'MITRE &amp; Controls Mappings'!$F703))),ISNUMBER(SEARCH(IF(J$2&lt;&gt;"",J$2,"NA"),'MITRE &amp; Controls Mappings'!$G703))),ISNUMBER(SEARCH(IF(J$2&lt;&gt;"",J$2,"NA"),'MITRE &amp; Controls Mappings'!$H703))),ISNUMBER(SEARCH(IF(J$3&lt;&gt;"",J$3,"NA"),'MITRE &amp; Controls Mappings'!$I703))),ISNUMBER(SEARCH(IF(J$3&lt;&gt;"",J$3,"NA"),'MITRE &amp; Controls Mappings'!$J703))), 'MITRE &amp; Controls Mappings'!$B703,"")</f>
        <v/>
      </c>
      <c r="K705" t="str">
        <f>IF(OR(OR(OR(OR(OR(ISNUMBER(SEARCH(IF(K$1&lt;&gt;"",K$1,"NA"),'MITRE &amp; Controls Mappings'!$E703)),ISNUMBER(SEARCH(IF(K$1&lt;&gt;"",K$1,"NA"),'MITRE &amp; Controls Mappings'!$F703))),ISNUMBER(SEARCH(IF(K$2&lt;&gt;"",K$2,"NA"),'MITRE &amp; Controls Mappings'!$G703))),ISNUMBER(SEARCH(IF(K$2&lt;&gt;"",K$2,"NA"),'MITRE &amp; Controls Mappings'!$H703))),ISNUMBER(SEARCH(IF(K$3&lt;&gt;"",K$3,"NA"),'MITRE &amp; Controls Mappings'!$I703))),ISNUMBER(SEARCH(IF(K$3&lt;&gt;"",K$3,"NA"),'MITRE &amp; Controls Mappings'!$J703))), 'MITRE &amp; Controls Mappings'!$B703,"")</f>
        <v/>
      </c>
      <c r="L705" s="26" t="str">
        <f>IF('MITRE &amp; Controls Mappings'!D703 &lt;&gt;"",'MITRE &amp; Controls Mappings'!D703,"" )</f>
        <v>(L2) Ensure 'Turn off cloud optimized content' is set to 'Enabled'</v>
      </c>
    </row>
    <row r="706" spans="1:12" x14ac:dyDescent="0.25">
      <c r="A706" t="str">
        <f>IF(COUNTIF(B706:K706,"="&amp;'MITRE &amp; Controls Mappings'!B704)&gt;0,'MITRE &amp; Controls Mappings'!B704,"")</f>
        <v/>
      </c>
      <c r="B706" t="str">
        <f>IF(OR(OR(OR(OR(OR(ISNUMBER(SEARCH(IF(B$1&lt;&gt;"",B$1,"NA"),'MITRE &amp; Controls Mappings'!$E704)),ISNUMBER(SEARCH(IF(B$1&lt;&gt;"",B$1,"NA"),'MITRE &amp; Controls Mappings'!$F704))),ISNUMBER(SEARCH(IF(B$2&lt;&gt;"",B$2,"NA"),'MITRE &amp; Controls Mappings'!$G704))),ISNUMBER(SEARCH(IF(B$2&lt;&gt;"",B$2,"NA"),'MITRE &amp; Controls Mappings'!$H704))),ISNUMBER(SEARCH(IF(B$3&lt;&gt;"",B$3,"NA"),'MITRE &amp; Controls Mappings'!$I704))),ISNUMBER(SEARCH(IF(B$3&lt;&gt;"",B$3,"NA"),'MITRE &amp; Controls Mappings'!$J704))), 'MITRE &amp; Controls Mappings'!$B704,"")</f>
        <v/>
      </c>
      <c r="C706" t="str">
        <f>IF(OR(OR(OR(OR(OR(ISNUMBER(SEARCH(IF(C$1&lt;&gt;"",C$1,"NA"),'MITRE &amp; Controls Mappings'!$E704)),ISNUMBER(SEARCH(IF(C$1&lt;&gt;"",C$1,"NA"),'MITRE &amp; Controls Mappings'!$F704))),ISNUMBER(SEARCH(IF(C$2&lt;&gt;"",C$2,"NA"),'MITRE &amp; Controls Mappings'!$G704))),ISNUMBER(SEARCH(IF(C$2&lt;&gt;"",C$2,"NA"),'MITRE &amp; Controls Mappings'!$H704))),ISNUMBER(SEARCH(IF(C$3&lt;&gt;"",C$3,"NA"),'MITRE &amp; Controls Mappings'!$I704))),ISNUMBER(SEARCH(IF(C$3&lt;&gt;"",C$3,"NA"),'MITRE &amp; Controls Mappings'!$J704))), 'MITRE &amp; Controls Mappings'!$B704,"")</f>
        <v/>
      </c>
      <c r="D706" t="str">
        <f>IF(OR(OR(OR(OR(OR(ISNUMBER(SEARCH(IF(D$1&lt;&gt;"",D$1,"NA"),'MITRE &amp; Controls Mappings'!$E704)),ISNUMBER(SEARCH(IF(D$1&lt;&gt;"",D$1,"NA"),'MITRE &amp; Controls Mappings'!$F704))),ISNUMBER(SEARCH(IF(D$2&lt;&gt;"",D$2,"NA"),'MITRE &amp; Controls Mappings'!$G704))),ISNUMBER(SEARCH(IF(D$2&lt;&gt;"",D$2,"NA"),'MITRE &amp; Controls Mappings'!$H704))),ISNUMBER(SEARCH(IF(D$3&lt;&gt;"",D$3,"NA"),'MITRE &amp; Controls Mappings'!$I704))),ISNUMBER(SEARCH(IF(D$3&lt;&gt;"",D$3,"NA"),'MITRE &amp; Controls Mappings'!$J704))), 'MITRE &amp; Controls Mappings'!$B704,"")</f>
        <v/>
      </c>
      <c r="E706" t="str">
        <f>IF(OR(OR(OR(OR(OR(ISNUMBER(SEARCH(IF(E$1&lt;&gt;"",E$1,"NA"),'MITRE &amp; Controls Mappings'!$E704)),ISNUMBER(SEARCH(IF(E$1&lt;&gt;"",E$1,"NA"),'MITRE &amp; Controls Mappings'!$F704))),ISNUMBER(SEARCH(IF(E$2&lt;&gt;"",E$2,"NA"),'MITRE &amp; Controls Mappings'!$G704))),ISNUMBER(SEARCH(IF(E$2&lt;&gt;"",E$2,"NA"),'MITRE &amp; Controls Mappings'!$H704))),ISNUMBER(SEARCH(IF(E$3&lt;&gt;"",E$3,"NA"),'MITRE &amp; Controls Mappings'!$I704))),ISNUMBER(SEARCH(IF(E$3&lt;&gt;"",E$3,"NA"),'MITRE &amp; Controls Mappings'!$J704))), 'MITRE &amp; Controls Mappings'!$B704,"")</f>
        <v/>
      </c>
      <c r="F706" t="str">
        <f>IF(OR(OR(OR(OR(OR(ISNUMBER(SEARCH(IF(F$1&lt;&gt;"",F$1,"NA"),'MITRE &amp; Controls Mappings'!$E704)),ISNUMBER(SEARCH(IF(F$1&lt;&gt;"",F$1,"NA"),'MITRE &amp; Controls Mappings'!$F704))),ISNUMBER(SEARCH(IF(F$2&lt;&gt;"",F$2,"NA"),'MITRE &amp; Controls Mappings'!$G704))),ISNUMBER(SEARCH(IF(F$2&lt;&gt;"",F$2,"NA"),'MITRE &amp; Controls Mappings'!$H704))),ISNUMBER(SEARCH(IF(F$3&lt;&gt;"",F$3,"NA"),'MITRE &amp; Controls Mappings'!$I704))),ISNUMBER(SEARCH(IF(F$3&lt;&gt;"",F$3,"NA"),'MITRE &amp; Controls Mappings'!$J704))), 'MITRE &amp; Controls Mappings'!$B704,"")</f>
        <v/>
      </c>
      <c r="G706" t="str">
        <f>IF(OR(OR(OR(OR(OR(ISNUMBER(SEARCH(IF(G$1&lt;&gt;"",G$1,"NA"),'MITRE &amp; Controls Mappings'!$E704)),ISNUMBER(SEARCH(IF(G$1&lt;&gt;"",G$1,"NA"),'MITRE &amp; Controls Mappings'!$F704))),ISNUMBER(SEARCH(IF(G$2&lt;&gt;"",G$2,"NA"),'MITRE &amp; Controls Mappings'!$G704))),ISNUMBER(SEARCH(IF(G$2&lt;&gt;"",G$2,"NA"),'MITRE &amp; Controls Mappings'!$H704))),ISNUMBER(SEARCH(IF(G$3&lt;&gt;"",G$3,"NA"),'MITRE &amp; Controls Mappings'!$I704))),ISNUMBER(SEARCH(IF(G$3&lt;&gt;"",G$3,"NA"),'MITRE &amp; Controls Mappings'!$J704))), 'MITRE &amp; Controls Mappings'!$B704,"")</f>
        <v/>
      </c>
      <c r="H706" t="str">
        <f>IF(OR(OR(OR(OR(OR(ISNUMBER(SEARCH(IF(H$1&lt;&gt;"",H$1,"NA"),'MITRE &amp; Controls Mappings'!$E704)),ISNUMBER(SEARCH(IF(H$1&lt;&gt;"",H$1,"NA"),'MITRE &amp; Controls Mappings'!$F704))),ISNUMBER(SEARCH(IF(H$2&lt;&gt;"",H$2,"NA"),'MITRE &amp; Controls Mappings'!$G704))),ISNUMBER(SEARCH(IF(H$2&lt;&gt;"",H$2,"NA"),'MITRE &amp; Controls Mappings'!$H704))),ISNUMBER(SEARCH(IF(H$3&lt;&gt;"",H$3,"NA"),'MITRE &amp; Controls Mappings'!$I704))),ISNUMBER(SEARCH(IF(H$3&lt;&gt;"",H$3,"NA"),'MITRE &amp; Controls Mappings'!$J704))), 'MITRE &amp; Controls Mappings'!$B704,"")</f>
        <v/>
      </c>
      <c r="I706" t="str">
        <f>IF(OR(OR(OR(OR(OR(ISNUMBER(SEARCH(IF(I$1&lt;&gt;"",I$1,"NA"),'MITRE &amp; Controls Mappings'!$E704)),ISNUMBER(SEARCH(IF(I$1&lt;&gt;"",I$1,"NA"),'MITRE &amp; Controls Mappings'!$F704))),ISNUMBER(SEARCH(IF(I$2&lt;&gt;"",I$2,"NA"),'MITRE &amp; Controls Mappings'!$G704))),ISNUMBER(SEARCH(IF(I$2&lt;&gt;"",I$2,"NA"),'MITRE &amp; Controls Mappings'!$H704))),ISNUMBER(SEARCH(IF(I$3&lt;&gt;"",I$3,"NA"),'MITRE &amp; Controls Mappings'!$I704))),ISNUMBER(SEARCH(IF(I$3&lt;&gt;"",I$3,"NA"),'MITRE &amp; Controls Mappings'!$J704))), 'MITRE &amp; Controls Mappings'!$B704,"")</f>
        <v/>
      </c>
      <c r="J706" t="str">
        <f>IF(OR(OR(OR(OR(OR(ISNUMBER(SEARCH(IF(J$1&lt;&gt;"",J$1,"NA"),'MITRE &amp; Controls Mappings'!$E704)),ISNUMBER(SEARCH(IF(J$1&lt;&gt;"",J$1,"NA"),'MITRE &amp; Controls Mappings'!$F704))),ISNUMBER(SEARCH(IF(J$2&lt;&gt;"",J$2,"NA"),'MITRE &amp; Controls Mappings'!$G704))),ISNUMBER(SEARCH(IF(J$2&lt;&gt;"",J$2,"NA"),'MITRE &amp; Controls Mappings'!$H704))),ISNUMBER(SEARCH(IF(J$3&lt;&gt;"",J$3,"NA"),'MITRE &amp; Controls Mappings'!$I704))),ISNUMBER(SEARCH(IF(J$3&lt;&gt;"",J$3,"NA"),'MITRE &amp; Controls Mappings'!$J704))), 'MITRE &amp; Controls Mappings'!$B704,"")</f>
        <v/>
      </c>
      <c r="K706" t="str">
        <f>IF(OR(OR(OR(OR(OR(ISNUMBER(SEARCH(IF(K$1&lt;&gt;"",K$1,"NA"),'MITRE &amp; Controls Mappings'!$E704)),ISNUMBER(SEARCH(IF(K$1&lt;&gt;"",K$1,"NA"),'MITRE &amp; Controls Mappings'!$F704))),ISNUMBER(SEARCH(IF(K$2&lt;&gt;"",K$2,"NA"),'MITRE &amp; Controls Mappings'!$G704))),ISNUMBER(SEARCH(IF(K$2&lt;&gt;"",K$2,"NA"),'MITRE &amp; Controls Mappings'!$H704))),ISNUMBER(SEARCH(IF(K$3&lt;&gt;"",K$3,"NA"),'MITRE &amp; Controls Mappings'!$I704))),ISNUMBER(SEARCH(IF(K$3&lt;&gt;"",K$3,"NA"),'MITRE &amp; Controls Mappings'!$J704))), 'MITRE &amp; Controls Mappings'!$B704,"")</f>
        <v/>
      </c>
      <c r="L706" s="26" t="str">
        <f>IF('MITRE &amp; Controls Mappings'!D704 &lt;&gt;"",'MITRE &amp; Controls Mappings'!D704,"" )</f>
        <v>(L2) Ensure 'Turn off cloud optimized content' is set to 'Enabled'</v>
      </c>
    </row>
    <row r="707" spans="1:12" x14ac:dyDescent="0.25">
      <c r="A707" t="str">
        <f>IF(COUNTIF(B707:K707,"="&amp;'MITRE &amp; Controls Mappings'!B705)&gt;0,'MITRE &amp; Controls Mappings'!B705,"")</f>
        <v/>
      </c>
      <c r="B707" t="str">
        <f>IF(OR(OR(OR(OR(OR(ISNUMBER(SEARCH(IF(B$1&lt;&gt;"",B$1,"NA"),'MITRE &amp; Controls Mappings'!$E705)),ISNUMBER(SEARCH(IF(B$1&lt;&gt;"",B$1,"NA"),'MITRE &amp; Controls Mappings'!$F705))),ISNUMBER(SEARCH(IF(B$2&lt;&gt;"",B$2,"NA"),'MITRE &amp; Controls Mappings'!$G705))),ISNUMBER(SEARCH(IF(B$2&lt;&gt;"",B$2,"NA"),'MITRE &amp; Controls Mappings'!$H705))),ISNUMBER(SEARCH(IF(B$3&lt;&gt;"",B$3,"NA"),'MITRE &amp; Controls Mappings'!$I705))),ISNUMBER(SEARCH(IF(B$3&lt;&gt;"",B$3,"NA"),'MITRE &amp; Controls Mappings'!$J705))), 'MITRE &amp; Controls Mappings'!$B705,"")</f>
        <v/>
      </c>
      <c r="C707" t="str">
        <f>IF(OR(OR(OR(OR(OR(ISNUMBER(SEARCH(IF(C$1&lt;&gt;"",C$1,"NA"),'MITRE &amp; Controls Mappings'!$E705)),ISNUMBER(SEARCH(IF(C$1&lt;&gt;"",C$1,"NA"),'MITRE &amp; Controls Mappings'!$F705))),ISNUMBER(SEARCH(IF(C$2&lt;&gt;"",C$2,"NA"),'MITRE &amp; Controls Mappings'!$G705))),ISNUMBER(SEARCH(IF(C$2&lt;&gt;"",C$2,"NA"),'MITRE &amp; Controls Mappings'!$H705))),ISNUMBER(SEARCH(IF(C$3&lt;&gt;"",C$3,"NA"),'MITRE &amp; Controls Mappings'!$I705))),ISNUMBER(SEARCH(IF(C$3&lt;&gt;"",C$3,"NA"),'MITRE &amp; Controls Mappings'!$J705))), 'MITRE &amp; Controls Mappings'!$B705,"")</f>
        <v/>
      </c>
      <c r="D707" t="str">
        <f>IF(OR(OR(OR(OR(OR(ISNUMBER(SEARCH(IF(D$1&lt;&gt;"",D$1,"NA"),'MITRE &amp; Controls Mappings'!$E705)),ISNUMBER(SEARCH(IF(D$1&lt;&gt;"",D$1,"NA"),'MITRE &amp; Controls Mappings'!$F705))),ISNUMBER(SEARCH(IF(D$2&lt;&gt;"",D$2,"NA"),'MITRE &amp; Controls Mappings'!$G705))),ISNUMBER(SEARCH(IF(D$2&lt;&gt;"",D$2,"NA"),'MITRE &amp; Controls Mappings'!$H705))),ISNUMBER(SEARCH(IF(D$3&lt;&gt;"",D$3,"NA"),'MITRE &amp; Controls Mappings'!$I705))),ISNUMBER(SEARCH(IF(D$3&lt;&gt;"",D$3,"NA"),'MITRE &amp; Controls Mappings'!$J705))), 'MITRE &amp; Controls Mappings'!$B705,"")</f>
        <v/>
      </c>
      <c r="E707" t="str">
        <f>IF(OR(OR(OR(OR(OR(ISNUMBER(SEARCH(IF(E$1&lt;&gt;"",E$1,"NA"),'MITRE &amp; Controls Mappings'!$E705)),ISNUMBER(SEARCH(IF(E$1&lt;&gt;"",E$1,"NA"),'MITRE &amp; Controls Mappings'!$F705))),ISNUMBER(SEARCH(IF(E$2&lt;&gt;"",E$2,"NA"),'MITRE &amp; Controls Mappings'!$G705))),ISNUMBER(SEARCH(IF(E$2&lt;&gt;"",E$2,"NA"),'MITRE &amp; Controls Mappings'!$H705))),ISNUMBER(SEARCH(IF(E$3&lt;&gt;"",E$3,"NA"),'MITRE &amp; Controls Mappings'!$I705))),ISNUMBER(SEARCH(IF(E$3&lt;&gt;"",E$3,"NA"),'MITRE &amp; Controls Mappings'!$J705))), 'MITRE &amp; Controls Mappings'!$B705,"")</f>
        <v/>
      </c>
      <c r="F707" t="str">
        <f>IF(OR(OR(OR(OR(OR(ISNUMBER(SEARCH(IF(F$1&lt;&gt;"",F$1,"NA"),'MITRE &amp; Controls Mappings'!$E705)),ISNUMBER(SEARCH(IF(F$1&lt;&gt;"",F$1,"NA"),'MITRE &amp; Controls Mappings'!$F705))),ISNUMBER(SEARCH(IF(F$2&lt;&gt;"",F$2,"NA"),'MITRE &amp; Controls Mappings'!$G705))),ISNUMBER(SEARCH(IF(F$2&lt;&gt;"",F$2,"NA"),'MITRE &amp; Controls Mappings'!$H705))),ISNUMBER(SEARCH(IF(F$3&lt;&gt;"",F$3,"NA"),'MITRE &amp; Controls Mappings'!$I705))),ISNUMBER(SEARCH(IF(F$3&lt;&gt;"",F$3,"NA"),'MITRE &amp; Controls Mappings'!$J705))), 'MITRE &amp; Controls Mappings'!$B705,"")</f>
        <v/>
      </c>
      <c r="G707" t="str">
        <f>IF(OR(OR(OR(OR(OR(ISNUMBER(SEARCH(IF(G$1&lt;&gt;"",G$1,"NA"),'MITRE &amp; Controls Mappings'!$E705)),ISNUMBER(SEARCH(IF(G$1&lt;&gt;"",G$1,"NA"),'MITRE &amp; Controls Mappings'!$F705))),ISNUMBER(SEARCH(IF(G$2&lt;&gt;"",G$2,"NA"),'MITRE &amp; Controls Mappings'!$G705))),ISNUMBER(SEARCH(IF(G$2&lt;&gt;"",G$2,"NA"),'MITRE &amp; Controls Mappings'!$H705))),ISNUMBER(SEARCH(IF(G$3&lt;&gt;"",G$3,"NA"),'MITRE &amp; Controls Mappings'!$I705))),ISNUMBER(SEARCH(IF(G$3&lt;&gt;"",G$3,"NA"),'MITRE &amp; Controls Mappings'!$J705))), 'MITRE &amp; Controls Mappings'!$B705,"")</f>
        <v/>
      </c>
      <c r="H707" t="str">
        <f>IF(OR(OR(OR(OR(OR(ISNUMBER(SEARCH(IF(H$1&lt;&gt;"",H$1,"NA"),'MITRE &amp; Controls Mappings'!$E705)),ISNUMBER(SEARCH(IF(H$1&lt;&gt;"",H$1,"NA"),'MITRE &amp; Controls Mappings'!$F705))),ISNUMBER(SEARCH(IF(H$2&lt;&gt;"",H$2,"NA"),'MITRE &amp; Controls Mappings'!$G705))),ISNUMBER(SEARCH(IF(H$2&lt;&gt;"",H$2,"NA"),'MITRE &amp; Controls Mappings'!$H705))),ISNUMBER(SEARCH(IF(H$3&lt;&gt;"",H$3,"NA"),'MITRE &amp; Controls Mappings'!$I705))),ISNUMBER(SEARCH(IF(H$3&lt;&gt;"",H$3,"NA"),'MITRE &amp; Controls Mappings'!$J705))), 'MITRE &amp; Controls Mappings'!$B705,"")</f>
        <v/>
      </c>
      <c r="I707" t="str">
        <f>IF(OR(OR(OR(OR(OR(ISNUMBER(SEARCH(IF(I$1&lt;&gt;"",I$1,"NA"),'MITRE &amp; Controls Mappings'!$E705)),ISNUMBER(SEARCH(IF(I$1&lt;&gt;"",I$1,"NA"),'MITRE &amp; Controls Mappings'!$F705))),ISNUMBER(SEARCH(IF(I$2&lt;&gt;"",I$2,"NA"),'MITRE &amp; Controls Mappings'!$G705))),ISNUMBER(SEARCH(IF(I$2&lt;&gt;"",I$2,"NA"),'MITRE &amp; Controls Mappings'!$H705))),ISNUMBER(SEARCH(IF(I$3&lt;&gt;"",I$3,"NA"),'MITRE &amp; Controls Mappings'!$I705))),ISNUMBER(SEARCH(IF(I$3&lt;&gt;"",I$3,"NA"),'MITRE &amp; Controls Mappings'!$J705))), 'MITRE &amp; Controls Mappings'!$B705,"")</f>
        <v/>
      </c>
      <c r="J707" t="str">
        <f>IF(OR(OR(OR(OR(OR(ISNUMBER(SEARCH(IF(J$1&lt;&gt;"",J$1,"NA"),'MITRE &amp; Controls Mappings'!$E705)),ISNUMBER(SEARCH(IF(J$1&lt;&gt;"",J$1,"NA"),'MITRE &amp; Controls Mappings'!$F705))),ISNUMBER(SEARCH(IF(J$2&lt;&gt;"",J$2,"NA"),'MITRE &amp; Controls Mappings'!$G705))),ISNUMBER(SEARCH(IF(J$2&lt;&gt;"",J$2,"NA"),'MITRE &amp; Controls Mappings'!$H705))),ISNUMBER(SEARCH(IF(J$3&lt;&gt;"",J$3,"NA"),'MITRE &amp; Controls Mappings'!$I705))),ISNUMBER(SEARCH(IF(J$3&lt;&gt;"",J$3,"NA"),'MITRE &amp; Controls Mappings'!$J705))), 'MITRE &amp; Controls Mappings'!$B705,"")</f>
        <v/>
      </c>
      <c r="K707" t="str">
        <f>IF(OR(OR(OR(OR(OR(ISNUMBER(SEARCH(IF(K$1&lt;&gt;"",K$1,"NA"),'MITRE &amp; Controls Mappings'!$E705)),ISNUMBER(SEARCH(IF(K$1&lt;&gt;"",K$1,"NA"),'MITRE &amp; Controls Mappings'!$F705))),ISNUMBER(SEARCH(IF(K$2&lt;&gt;"",K$2,"NA"),'MITRE &amp; Controls Mappings'!$G705))),ISNUMBER(SEARCH(IF(K$2&lt;&gt;"",K$2,"NA"),'MITRE &amp; Controls Mappings'!$H705))),ISNUMBER(SEARCH(IF(K$3&lt;&gt;"",K$3,"NA"),'MITRE &amp; Controls Mappings'!$I705))),ISNUMBER(SEARCH(IF(K$3&lt;&gt;"",K$3,"NA"),'MITRE &amp; Controls Mappings'!$J705))), 'MITRE &amp; Controls Mappings'!$B705,"")</f>
        <v/>
      </c>
      <c r="L707" s="26" t="str">
        <f>IF('MITRE &amp; Controls Mappings'!D705 &lt;&gt;"",'MITRE &amp; Controls Mappings'!D705,"" )</f>
        <v>(L1) Ensure 'Turn off Microsoft consumer experiences' is set to 'Enabled'</v>
      </c>
    </row>
    <row r="708" spans="1:12" x14ac:dyDescent="0.25">
      <c r="A708" t="str">
        <f>IF(COUNTIF(B708:K708,"="&amp;'MITRE &amp; Controls Mappings'!B706)&gt;0,'MITRE &amp; Controls Mappings'!B706,"")</f>
        <v/>
      </c>
      <c r="B708" t="str">
        <f>IF(OR(OR(OR(OR(OR(ISNUMBER(SEARCH(IF(B$1&lt;&gt;"",B$1,"NA"),'MITRE &amp; Controls Mappings'!$E706)),ISNUMBER(SEARCH(IF(B$1&lt;&gt;"",B$1,"NA"),'MITRE &amp; Controls Mappings'!$F706))),ISNUMBER(SEARCH(IF(B$2&lt;&gt;"",B$2,"NA"),'MITRE &amp; Controls Mappings'!$G706))),ISNUMBER(SEARCH(IF(B$2&lt;&gt;"",B$2,"NA"),'MITRE &amp; Controls Mappings'!$H706))),ISNUMBER(SEARCH(IF(B$3&lt;&gt;"",B$3,"NA"),'MITRE &amp; Controls Mappings'!$I706))),ISNUMBER(SEARCH(IF(B$3&lt;&gt;"",B$3,"NA"),'MITRE &amp; Controls Mappings'!$J706))), 'MITRE &amp; Controls Mappings'!$B706,"")</f>
        <v/>
      </c>
      <c r="C708" t="str">
        <f>IF(OR(OR(OR(OR(OR(ISNUMBER(SEARCH(IF(C$1&lt;&gt;"",C$1,"NA"),'MITRE &amp; Controls Mappings'!$E706)),ISNUMBER(SEARCH(IF(C$1&lt;&gt;"",C$1,"NA"),'MITRE &amp; Controls Mappings'!$F706))),ISNUMBER(SEARCH(IF(C$2&lt;&gt;"",C$2,"NA"),'MITRE &amp; Controls Mappings'!$G706))),ISNUMBER(SEARCH(IF(C$2&lt;&gt;"",C$2,"NA"),'MITRE &amp; Controls Mappings'!$H706))),ISNUMBER(SEARCH(IF(C$3&lt;&gt;"",C$3,"NA"),'MITRE &amp; Controls Mappings'!$I706))),ISNUMBER(SEARCH(IF(C$3&lt;&gt;"",C$3,"NA"),'MITRE &amp; Controls Mappings'!$J706))), 'MITRE &amp; Controls Mappings'!$B706,"")</f>
        <v/>
      </c>
      <c r="D708" t="str">
        <f>IF(OR(OR(OR(OR(OR(ISNUMBER(SEARCH(IF(D$1&lt;&gt;"",D$1,"NA"),'MITRE &amp; Controls Mappings'!$E706)),ISNUMBER(SEARCH(IF(D$1&lt;&gt;"",D$1,"NA"),'MITRE &amp; Controls Mappings'!$F706))),ISNUMBER(SEARCH(IF(D$2&lt;&gt;"",D$2,"NA"),'MITRE &amp; Controls Mappings'!$G706))),ISNUMBER(SEARCH(IF(D$2&lt;&gt;"",D$2,"NA"),'MITRE &amp; Controls Mappings'!$H706))),ISNUMBER(SEARCH(IF(D$3&lt;&gt;"",D$3,"NA"),'MITRE &amp; Controls Mappings'!$I706))),ISNUMBER(SEARCH(IF(D$3&lt;&gt;"",D$3,"NA"),'MITRE &amp; Controls Mappings'!$J706))), 'MITRE &amp; Controls Mappings'!$B706,"")</f>
        <v/>
      </c>
      <c r="E708" t="str">
        <f>IF(OR(OR(OR(OR(OR(ISNUMBER(SEARCH(IF(E$1&lt;&gt;"",E$1,"NA"),'MITRE &amp; Controls Mappings'!$E706)),ISNUMBER(SEARCH(IF(E$1&lt;&gt;"",E$1,"NA"),'MITRE &amp; Controls Mappings'!$F706))),ISNUMBER(SEARCH(IF(E$2&lt;&gt;"",E$2,"NA"),'MITRE &amp; Controls Mappings'!$G706))),ISNUMBER(SEARCH(IF(E$2&lt;&gt;"",E$2,"NA"),'MITRE &amp; Controls Mappings'!$H706))),ISNUMBER(SEARCH(IF(E$3&lt;&gt;"",E$3,"NA"),'MITRE &amp; Controls Mappings'!$I706))),ISNUMBER(SEARCH(IF(E$3&lt;&gt;"",E$3,"NA"),'MITRE &amp; Controls Mappings'!$J706))), 'MITRE &amp; Controls Mappings'!$B706,"")</f>
        <v/>
      </c>
      <c r="F708" t="str">
        <f>IF(OR(OR(OR(OR(OR(ISNUMBER(SEARCH(IF(F$1&lt;&gt;"",F$1,"NA"),'MITRE &amp; Controls Mappings'!$E706)),ISNUMBER(SEARCH(IF(F$1&lt;&gt;"",F$1,"NA"),'MITRE &amp; Controls Mappings'!$F706))),ISNUMBER(SEARCH(IF(F$2&lt;&gt;"",F$2,"NA"),'MITRE &amp; Controls Mappings'!$G706))),ISNUMBER(SEARCH(IF(F$2&lt;&gt;"",F$2,"NA"),'MITRE &amp; Controls Mappings'!$H706))),ISNUMBER(SEARCH(IF(F$3&lt;&gt;"",F$3,"NA"),'MITRE &amp; Controls Mappings'!$I706))),ISNUMBER(SEARCH(IF(F$3&lt;&gt;"",F$3,"NA"),'MITRE &amp; Controls Mappings'!$J706))), 'MITRE &amp; Controls Mappings'!$B706,"")</f>
        <v/>
      </c>
      <c r="G708" t="str">
        <f>IF(OR(OR(OR(OR(OR(ISNUMBER(SEARCH(IF(G$1&lt;&gt;"",G$1,"NA"),'MITRE &amp; Controls Mappings'!$E706)),ISNUMBER(SEARCH(IF(G$1&lt;&gt;"",G$1,"NA"),'MITRE &amp; Controls Mappings'!$F706))),ISNUMBER(SEARCH(IF(G$2&lt;&gt;"",G$2,"NA"),'MITRE &amp; Controls Mappings'!$G706))),ISNUMBER(SEARCH(IF(G$2&lt;&gt;"",G$2,"NA"),'MITRE &amp; Controls Mappings'!$H706))),ISNUMBER(SEARCH(IF(G$3&lt;&gt;"",G$3,"NA"),'MITRE &amp; Controls Mappings'!$I706))),ISNUMBER(SEARCH(IF(G$3&lt;&gt;"",G$3,"NA"),'MITRE &amp; Controls Mappings'!$J706))), 'MITRE &amp; Controls Mappings'!$B706,"")</f>
        <v/>
      </c>
      <c r="H708" t="str">
        <f>IF(OR(OR(OR(OR(OR(ISNUMBER(SEARCH(IF(H$1&lt;&gt;"",H$1,"NA"),'MITRE &amp; Controls Mappings'!$E706)),ISNUMBER(SEARCH(IF(H$1&lt;&gt;"",H$1,"NA"),'MITRE &amp; Controls Mappings'!$F706))),ISNUMBER(SEARCH(IF(H$2&lt;&gt;"",H$2,"NA"),'MITRE &amp; Controls Mappings'!$G706))),ISNUMBER(SEARCH(IF(H$2&lt;&gt;"",H$2,"NA"),'MITRE &amp; Controls Mappings'!$H706))),ISNUMBER(SEARCH(IF(H$3&lt;&gt;"",H$3,"NA"),'MITRE &amp; Controls Mappings'!$I706))),ISNUMBER(SEARCH(IF(H$3&lt;&gt;"",H$3,"NA"),'MITRE &amp; Controls Mappings'!$J706))), 'MITRE &amp; Controls Mappings'!$B706,"")</f>
        <v/>
      </c>
      <c r="I708" t="str">
        <f>IF(OR(OR(OR(OR(OR(ISNUMBER(SEARCH(IF(I$1&lt;&gt;"",I$1,"NA"),'MITRE &amp; Controls Mappings'!$E706)),ISNUMBER(SEARCH(IF(I$1&lt;&gt;"",I$1,"NA"),'MITRE &amp; Controls Mappings'!$F706))),ISNUMBER(SEARCH(IF(I$2&lt;&gt;"",I$2,"NA"),'MITRE &amp; Controls Mappings'!$G706))),ISNUMBER(SEARCH(IF(I$2&lt;&gt;"",I$2,"NA"),'MITRE &amp; Controls Mappings'!$H706))),ISNUMBER(SEARCH(IF(I$3&lt;&gt;"",I$3,"NA"),'MITRE &amp; Controls Mappings'!$I706))),ISNUMBER(SEARCH(IF(I$3&lt;&gt;"",I$3,"NA"),'MITRE &amp; Controls Mappings'!$J706))), 'MITRE &amp; Controls Mappings'!$B706,"")</f>
        <v/>
      </c>
      <c r="J708" t="str">
        <f>IF(OR(OR(OR(OR(OR(ISNUMBER(SEARCH(IF(J$1&lt;&gt;"",J$1,"NA"),'MITRE &amp; Controls Mappings'!$E706)),ISNUMBER(SEARCH(IF(J$1&lt;&gt;"",J$1,"NA"),'MITRE &amp; Controls Mappings'!$F706))),ISNUMBER(SEARCH(IF(J$2&lt;&gt;"",J$2,"NA"),'MITRE &amp; Controls Mappings'!$G706))),ISNUMBER(SEARCH(IF(J$2&lt;&gt;"",J$2,"NA"),'MITRE &amp; Controls Mappings'!$H706))),ISNUMBER(SEARCH(IF(J$3&lt;&gt;"",J$3,"NA"),'MITRE &amp; Controls Mappings'!$I706))),ISNUMBER(SEARCH(IF(J$3&lt;&gt;"",J$3,"NA"),'MITRE &amp; Controls Mappings'!$J706))), 'MITRE &amp; Controls Mappings'!$B706,"")</f>
        <v/>
      </c>
      <c r="K708" t="str">
        <f>IF(OR(OR(OR(OR(OR(ISNUMBER(SEARCH(IF(K$1&lt;&gt;"",K$1,"NA"),'MITRE &amp; Controls Mappings'!$E706)),ISNUMBER(SEARCH(IF(K$1&lt;&gt;"",K$1,"NA"),'MITRE &amp; Controls Mappings'!$F706))),ISNUMBER(SEARCH(IF(K$2&lt;&gt;"",K$2,"NA"),'MITRE &amp; Controls Mappings'!$G706))),ISNUMBER(SEARCH(IF(K$2&lt;&gt;"",K$2,"NA"),'MITRE &amp; Controls Mappings'!$H706))),ISNUMBER(SEARCH(IF(K$3&lt;&gt;"",K$3,"NA"),'MITRE &amp; Controls Mappings'!$I706))),ISNUMBER(SEARCH(IF(K$3&lt;&gt;"",K$3,"NA"),'MITRE &amp; Controls Mappings'!$J706))), 'MITRE &amp; Controls Mappings'!$B706,"")</f>
        <v/>
      </c>
      <c r="L708" s="26" t="str">
        <f>IF('MITRE &amp; Controls Mappings'!D706 &lt;&gt;"",'MITRE &amp; Controls Mappings'!D706,"" )</f>
        <v>(L1) Ensure 'Turn off Microsoft consumer experiences' is set to 'Enabled'</v>
      </c>
    </row>
    <row r="709" spans="1:12" x14ac:dyDescent="0.25">
      <c r="A709" t="str">
        <f>IF(COUNTIF(B709:K709,"="&amp;'MITRE &amp; Controls Mappings'!B707)&gt;0,'MITRE &amp; Controls Mappings'!B707,"")</f>
        <v/>
      </c>
      <c r="B709" t="str">
        <f>IF(OR(OR(OR(OR(OR(ISNUMBER(SEARCH(IF(B$1&lt;&gt;"",B$1,"NA"),'MITRE &amp; Controls Mappings'!$E707)),ISNUMBER(SEARCH(IF(B$1&lt;&gt;"",B$1,"NA"),'MITRE &amp; Controls Mappings'!$F707))),ISNUMBER(SEARCH(IF(B$2&lt;&gt;"",B$2,"NA"),'MITRE &amp; Controls Mappings'!$G707))),ISNUMBER(SEARCH(IF(B$2&lt;&gt;"",B$2,"NA"),'MITRE &amp; Controls Mappings'!$H707))),ISNUMBER(SEARCH(IF(B$3&lt;&gt;"",B$3,"NA"),'MITRE &amp; Controls Mappings'!$I707))),ISNUMBER(SEARCH(IF(B$3&lt;&gt;"",B$3,"NA"),'MITRE &amp; Controls Mappings'!$J707))), 'MITRE &amp; Controls Mappings'!$B707,"")</f>
        <v/>
      </c>
      <c r="C709" t="str">
        <f>IF(OR(OR(OR(OR(OR(ISNUMBER(SEARCH(IF(C$1&lt;&gt;"",C$1,"NA"),'MITRE &amp; Controls Mappings'!$E707)),ISNUMBER(SEARCH(IF(C$1&lt;&gt;"",C$1,"NA"),'MITRE &amp; Controls Mappings'!$F707))),ISNUMBER(SEARCH(IF(C$2&lt;&gt;"",C$2,"NA"),'MITRE &amp; Controls Mappings'!$G707))),ISNUMBER(SEARCH(IF(C$2&lt;&gt;"",C$2,"NA"),'MITRE &amp; Controls Mappings'!$H707))),ISNUMBER(SEARCH(IF(C$3&lt;&gt;"",C$3,"NA"),'MITRE &amp; Controls Mappings'!$I707))),ISNUMBER(SEARCH(IF(C$3&lt;&gt;"",C$3,"NA"),'MITRE &amp; Controls Mappings'!$J707))), 'MITRE &amp; Controls Mappings'!$B707,"")</f>
        <v/>
      </c>
      <c r="D709" t="str">
        <f>IF(OR(OR(OR(OR(OR(ISNUMBER(SEARCH(IF(D$1&lt;&gt;"",D$1,"NA"),'MITRE &amp; Controls Mappings'!$E707)),ISNUMBER(SEARCH(IF(D$1&lt;&gt;"",D$1,"NA"),'MITRE &amp; Controls Mappings'!$F707))),ISNUMBER(SEARCH(IF(D$2&lt;&gt;"",D$2,"NA"),'MITRE &amp; Controls Mappings'!$G707))),ISNUMBER(SEARCH(IF(D$2&lt;&gt;"",D$2,"NA"),'MITRE &amp; Controls Mappings'!$H707))),ISNUMBER(SEARCH(IF(D$3&lt;&gt;"",D$3,"NA"),'MITRE &amp; Controls Mappings'!$I707))),ISNUMBER(SEARCH(IF(D$3&lt;&gt;"",D$3,"NA"),'MITRE &amp; Controls Mappings'!$J707))), 'MITRE &amp; Controls Mappings'!$B707,"")</f>
        <v/>
      </c>
      <c r="E709" t="str">
        <f>IF(OR(OR(OR(OR(OR(ISNUMBER(SEARCH(IF(E$1&lt;&gt;"",E$1,"NA"),'MITRE &amp; Controls Mappings'!$E707)),ISNUMBER(SEARCH(IF(E$1&lt;&gt;"",E$1,"NA"),'MITRE &amp; Controls Mappings'!$F707))),ISNUMBER(SEARCH(IF(E$2&lt;&gt;"",E$2,"NA"),'MITRE &amp; Controls Mappings'!$G707))),ISNUMBER(SEARCH(IF(E$2&lt;&gt;"",E$2,"NA"),'MITRE &amp; Controls Mappings'!$H707))),ISNUMBER(SEARCH(IF(E$3&lt;&gt;"",E$3,"NA"),'MITRE &amp; Controls Mappings'!$I707))),ISNUMBER(SEARCH(IF(E$3&lt;&gt;"",E$3,"NA"),'MITRE &amp; Controls Mappings'!$J707))), 'MITRE &amp; Controls Mappings'!$B707,"")</f>
        <v/>
      </c>
      <c r="F709" t="str">
        <f>IF(OR(OR(OR(OR(OR(ISNUMBER(SEARCH(IF(F$1&lt;&gt;"",F$1,"NA"),'MITRE &amp; Controls Mappings'!$E707)),ISNUMBER(SEARCH(IF(F$1&lt;&gt;"",F$1,"NA"),'MITRE &amp; Controls Mappings'!$F707))),ISNUMBER(SEARCH(IF(F$2&lt;&gt;"",F$2,"NA"),'MITRE &amp; Controls Mappings'!$G707))),ISNUMBER(SEARCH(IF(F$2&lt;&gt;"",F$2,"NA"),'MITRE &amp; Controls Mappings'!$H707))),ISNUMBER(SEARCH(IF(F$3&lt;&gt;"",F$3,"NA"),'MITRE &amp; Controls Mappings'!$I707))),ISNUMBER(SEARCH(IF(F$3&lt;&gt;"",F$3,"NA"),'MITRE &amp; Controls Mappings'!$J707))), 'MITRE &amp; Controls Mappings'!$B707,"")</f>
        <v/>
      </c>
      <c r="G709" t="str">
        <f>IF(OR(OR(OR(OR(OR(ISNUMBER(SEARCH(IF(G$1&lt;&gt;"",G$1,"NA"),'MITRE &amp; Controls Mappings'!$E707)),ISNUMBER(SEARCH(IF(G$1&lt;&gt;"",G$1,"NA"),'MITRE &amp; Controls Mappings'!$F707))),ISNUMBER(SEARCH(IF(G$2&lt;&gt;"",G$2,"NA"),'MITRE &amp; Controls Mappings'!$G707))),ISNUMBER(SEARCH(IF(G$2&lt;&gt;"",G$2,"NA"),'MITRE &amp; Controls Mappings'!$H707))),ISNUMBER(SEARCH(IF(G$3&lt;&gt;"",G$3,"NA"),'MITRE &amp; Controls Mappings'!$I707))),ISNUMBER(SEARCH(IF(G$3&lt;&gt;"",G$3,"NA"),'MITRE &amp; Controls Mappings'!$J707))), 'MITRE &amp; Controls Mappings'!$B707,"")</f>
        <v/>
      </c>
      <c r="H709" t="str">
        <f>IF(OR(OR(OR(OR(OR(ISNUMBER(SEARCH(IF(H$1&lt;&gt;"",H$1,"NA"),'MITRE &amp; Controls Mappings'!$E707)),ISNUMBER(SEARCH(IF(H$1&lt;&gt;"",H$1,"NA"),'MITRE &amp; Controls Mappings'!$F707))),ISNUMBER(SEARCH(IF(H$2&lt;&gt;"",H$2,"NA"),'MITRE &amp; Controls Mappings'!$G707))),ISNUMBER(SEARCH(IF(H$2&lt;&gt;"",H$2,"NA"),'MITRE &amp; Controls Mappings'!$H707))),ISNUMBER(SEARCH(IF(H$3&lt;&gt;"",H$3,"NA"),'MITRE &amp; Controls Mappings'!$I707))),ISNUMBER(SEARCH(IF(H$3&lt;&gt;"",H$3,"NA"),'MITRE &amp; Controls Mappings'!$J707))), 'MITRE &amp; Controls Mappings'!$B707,"")</f>
        <v/>
      </c>
      <c r="I709" t="str">
        <f>IF(OR(OR(OR(OR(OR(ISNUMBER(SEARCH(IF(I$1&lt;&gt;"",I$1,"NA"),'MITRE &amp; Controls Mappings'!$E707)),ISNUMBER(SEARCH(IF(I$1&lt;&gt;"",I$1,"NA"),'MITRE &amp; Controls Mappings'!$F707))),ISNUMBER(SEARCH(IF(I$2&lt;&gt;"",I$2,"NA"),'MITRE &amp; Controls Mappings'!$G707))),ISNUMBER(SEARCH(IF(I$2&lt;&gt;"",I$2,"NA"),'MITRE &amp; Controls Mappings'!$H707))),ISNUMBER(SEARCH(IF(I$3&lt;&gt;"",I$3,"NA"),'MITRE &amp; Controls Mappings'!$I707))),ISNUMBER(SEARCH(IF(I$3&lt;&gt;"",I$3,"NA"),'MITRE &amp; Controls Mappings'!$J707))), 'MITRE &amp; Controls Mappings'!$B707,"")</f>
        <v/>
      </c>
      <c r="J709" t="str">
        <f>IF(OR(OR(OR(OR(OR(ISNUMBER(SEARCH(IF(J$1&lt;&gt;"",J$1,"NA"),'MITRE &amp; Controls Mappings'!$E707)),ISNUMBER(SEARCH(IF(J$1&lt;&gt;"",J$1,"NA"),'MITRE &amp; Controls Mappings'!$F707))),ISNUMBER(SEARCH(IF(J$2&lt;&gt;"",J$2,"NA"),'MITRE &amp; Controls Mappings'!$G707))),ISNUMBER(SEARCH(IF(J$2&lt;&gt;"",J$2,"NA"),'MITRE &amp; Controls Mappings'!$H707))),ISNUMBER(SEARCH(IF(J$3&lt;&gt;"",J$3,"NA"),'MITRE &amp; Controls Mappings'!$I707))),ISNUMBER(SEARCH(IF(J$3&lt;&gt;"",J$3,"NA"),'MITRE &amp; Controls Mappings'!$J707))), 'MITRE &amp; Controls Mappings'!$B707,"")</f>
        <v/>
      </c>
      <c r="K709" t="str">
        <f>IF(OR(OR(OR(OR(OR(ISNUMBER(SEARCH(IF(K$1&lt;&gt;"",K$1,"NA"),'MITRE &amp; Controls Mappings'!$E707)),ISNUMBER(SEARCH(IF(K$1&lt;&gt;"",K$1,"NA"),'MITRE &amp; Controls Mappings'!$F707))),ISNUMBER(SEARCH(IF(K$2&lt;&gt;"",K$2,"NA"),'MITRE &amp; Controls Mappings'!$G707))),ISNUMBER(SEARCH(IF(K$2&lt;&gt;"",K$2,"NA"),'MITRE &amp; Controls Mappings'!$H707))),ISNUMBER(SEARCH(IF(K$3&lt;&gt;"",K$3,"NA"),'MITRE &amp; Controls Mappings'!$I707))),ISNUMBER(SEARCH(IF(K$3&lt;&gt;"",K$3,"NA"),'MITRE &amp; Controls Mappings'!$J707))), 'MITRE &amp; Controls Mappings'!$B707,"")</f>
        <v/>
      </c>
      <c r="L709" s="26" t="str">
        <f>IF('MITRE &amp; Controls Mappings'!D707 &lt;&gt;"",'MITRE &amp; Controls Mappings'!D707,"" )</f>
        <v>Connect</v>
      </c>
    </row>
    <row r="710" spans="1:12" x14ac:dyDescent="0.25">
      <c r="A710" t="str">
        <f>IF(COUNTIF(B710:K710,"="&amp;'MITRE &amp; Controls Mappings'!B708)&gt;0,'MITRE &amp; Controls Mappings'!B708,"")</f>
        <v/>
      </c>
      <c r="B710" t="str">
        <f>IF(OR(OR(OR(OR(OR(ISNUMBER(SEARCH(IF(B$1&lt;&gt;"",B$1,"NA"),'MITRE &amp; Controls Mappings'!$E708)),ISNUMBER(SEARCH(IF(B$1&lt;&gt;"",B$1,"NA"),'MITRE &amp; Controls Mappings'!$F708))),ISNUMBER(SEARCH(IF(B$2&lt;&gt;"",B$2,"NA"),'MITRE &amp; Controls Mappings'!$G708))),ISNUMBER(SEARCH(IF(B$2&lt;&gt;"",B$2,"NA"),'MITRE &amp; Controls Mappings'!$H708))),ISNUMBER(SEARCH(IF(B$3&lt;&gt;"",B$3,"NA"),'MITRE &amp; Controls Mappings'!$I708))),ISNUMBER(SEARCH(IF(B$3&lt;&gt;"",B$3,"NA"),'MITRE &amp; Controls Mappings'!$J708))), 'MITRE &amp; Controls Mappings'!$B708,"")</f>
        <v/>
      </c>
      <c r="C710" t="str">
        <f>IF(OR(OR(OR(OR(OR(ISNUMBER(SEARCH(IF(C$1&lt;&gt;"",C$1,"NA"),'MITRE &amp; Controls Mappings'!$E708)),ISNUMBER(SEARCH(IF(C$1&lt;&gt;"",C$1,"NA"),'MITRE &amp; Controls Mappings'!$F708))),ISNUMBER(SEARCH(IF(C$2&lt;&gt;"",C$2,"NA"),'MITRE &amp; Controls Mappings'!$G708))),ISNUMBER(SEARCH(IF(C$2&lt;&gt;"",C$2,"NA"),'MITRE &amp; Controls Mappings'!$H708))),ISNUMBER(SEARCH(IF(C$3&lt;&gt;"",C$3,"NA"),'MITRE &amp; Controls Mappings'!$I708))),ISNUMBER(SEARCH(IF(C$3&lt;&gt;"",C$3,"NA"),'MITRE &amp; Controls Mappings'!$J708))), 'MITRE &amp; Controls Mappings'!$B708,"")</f>
        <v/>
      </c>
      <c r="D710" t="str">
        <f>IF(OR(OR(OR(OR(OR(ISNUMBER(SEARCH(IF(D$1&lt;&gt;"",D$1,"NA"),'MITRE &amp; Controls Mappings'!$E708)),ISNUMBER(SEARCH(IF(D$1&lt;&gt;"",D$1,"NA"),'MITRE &amp; Controls Mappings'!$F708))),ISNUMBER(SEARCH(IF(D$2&lt;&gt;"",D$2,"NA"),'MITRE &amp; Controls Mappings'!$G708))),ISNUMBER(SEARCH(IF(D$2&lt;&gt;"",D$2,"NA"),'MITRE &amp; Controls Mappings'!$H708))),ISNUMBER(SEARCH(IF(D$3&lt;&gt;"",D$3,"NA"),'MITRE &amp; Controls Mappings'!$I708))),ISNUMBER(SEARCH(IF(D$3&lt;&gt;"",D$3,"NA"),'MITRE &amp; Controls Mappings'!$J708))), 'MITRE &amp; Controls Mappings'!$B708,"")</f>
        <v/>
      </c>
      <c r="E710" t="str">
        <f>IF(OR(OR(OR(OR(OR(ISNUMBER(SEARCH(IF(E$1&lt;&gt;"",E$1,"NA"),'MITRE &amp; Controls Mappings'!$E708)),ISNUMBER(SEARCH(IF(E$1&lt;&gt;"",E$1,"NA"),'MITRE &amp; Controls Mappings'!$F708))),ISNUMBER(SEARCH(IF(E$2&lt;&gt;"",E$2,"NA"),'MITRE &amp; Controls Mappings'!$G708))),ISNUMBER(SEARCH(IF(E$2&lt;&gt;"",E$2,"NA"),'MITRE &amp; Controls Mappings'!$H708))),ISNUMBER(SEARCH(IF(E$3&lt;&gt;"",E$3,"NA"),'MITRE &amp; Controls Mappings'!$I708))),ISNUMBER(SEARCH(IF(E$3&lt;&gt;"",E$3,"NA"),'MITRE &amp; Controls Mappings'!$J708))), 'MITRE &amp; Controls Mappings'!$B708,"")</f>
        <v/>
      </c>
      <c r="F710" t="str">
        <f>IF(OR(OR(OR(OR(OR(ISNUMBER(SEARCH(IF(F$1&lt;&gt;"",F$1,"NA"),'MITRE &amp; Controls Mappings'!$E708)),ISNUMBER(SEARCH(IF(F$1&lt;&gt;"",F$1,"NA"),'MITRE &amp; Controls Mappings'!$F708))),ISNUMBER(SEARCH(IF(F$2&lt;&gt;"",F$2,"NA"),'MITRE &amp; Controls Mappings'!$G708))),ISNUMBER(SEARCH(IF(F$2&lt;&gt;"",F$2,"NA"),'MITRE &amp; Controls Mappings'!$H708))),ISNUMBER(SEARCH(IF(F$3&lt;&gt;"",F$3,"NA"),'MITRE &amp; Controls Mappings'!$I708))),ISNUMBER(SEARCH(IF(F$3&lt;&gt;"",F$3,"NA"),'MITRE &amp; Controls Mappings'!$J708))), 'MITRE &amp; Controls Mappings'!$B708,"")</f>
        <v/>
      </c>
      <c r="G710" t="str">
        <f>IF(OR(OR(OR(OR(OR(ISNUMBER(SEARCH(IF(G$1&lt;&gt;"",G$1,"NA"),'MITRE &amp; Controls Mappings'!$E708)),ISNUMBER(SEARCH(IF(G$1&lt;&gt;"",G$1,"NA"),'MITRE &amp; Controls Mappings'!$F708))),ISNUMBER(SEARCH(IF(G$2&lt;&gt;"",G$2,"NA"),'MITRE &amp; Controls Mappings'!$G708))),ISNUMBER(SEARCH(IF(G$2&lt;&gt;"",G$2,"NA"),'MITRE &amp; Controls Mappings'!$H708))),ISNUMBER(SEARCH(IF(G$3&lt;&gt;"",G$3,"NA"),'MITRE &amp; Controls Mappings'!$I708))),ISNUMBER(SEARCH(IF(G$3&lt;&gt;"",G$3,"NA"),'MITRE &amp; Controls Mappings'!$J708))), 'MITRE &amp; Controls Mappings'!$B708,"")</f>
        <v/>
      </c>
      <c r="H710" t="str">
        <f>IF(OR(OR(OR(OR(OR(ISNUMBER(SEARCH(IF(H$1&lt;&gt;"",H$1,"NA"),'MITRE &amp; Controls Mappings'!$E708)),ISNUMBER(SEARCH(IF(H$1&lt;&gt;"",H$1,"NA"),'MITRE &amp; Controls Mappings'!$F708))),ISNUMBER(SEARCH(IF(H$2&lt;&gt;"",H$2,"NA"),'MITRE &amp; Controls Mappings'!$G708))),ISNUMBER(SEARCH(IF(H$2&lt;&gt;"",H$2,"NA"),'MITRE &amp; Controls Mappings'!$H708))),ISNUMBER(SEARCH(IF(H$3&lt;&gt;"",H$3,"NA"),'MITRE &amp; Controls Mappings'!$I708))),ISNUMBER(SEARCH(IF(H$3&lt;&gt;"",H$3,"NA"),'MITRE &amp; Controls Mappings'!$J708))), 'MITRE &amp; Controls Mappings'!$B708,"")</f>
        <v/>
      </c>
      <c r="I710" t="str">
        <f>IF(OR(OR(OR(OR(OR(ISNUMBER(SEARCH(IF(I$1&lt;&gt;"",I$1,"NA"),'MITRE &amp; Controls Mappings'!$E708)),ISNUMBER(SEARCH(IF(I$1&lt;&gt;"",I$1,"NA"),'MITRE &amp; Controls Mappings'!$F708))),ISNUMBER(SEARCH(IF(I$2&lt;&gt;"",I$2,"NA"),'MITRE &amp; Controls Mappings'!$G708))),ISNUMBER(SEARCH(IF(I$2&lt;&gt;"",I$2,"NA"),'MITRE &amp; Controls Mappings'!$H708))),ISNUMBER(SEARCH(IF(I$3&lt;&gt;"",I$3,"NA"),'MITRE &amp; Controls Mappings'!$I708))),ISNUMBER(SEARCH(IF(I$3&lt;&gt;"",I$3,"NA"),'MITRE &amp; Controls Mappings'!$J708))), 'MITRE &amp; Controls Mappings'!$B708,"")</f>
        <v/>
      </c>
      <c r="J710" t="str">
        <f>IF(OR(OR(OR(OR(OR(ISNUMBER(SEARCH(IF(J$1&lt;&gt;"",J$1,"NA"),'MITRE &amp; Controls Mappings'!$E708)),ISNUMBER(SEARCH(IF(J$1&lt;&gt;"",J$1,"NA"),'MITRE &amp; Controls Mappings'!$F708))),ISNUMBER(SEARCH(IF(J$2&lt;&gt;"",J$2,"NA"),'MITRE &amp; Controls Mappings'!$G708))),ISNUMBER(SEARCH(IF(J$2&lt;&gt;"",J$2,"NA"),'MITRE &amp; Controls Mappings'!$H708))),ISNUMBER(SEARCH(IF(J$3&lt;&gt;"",J$3,"NA"),'MITRE &amp; Controls Mappings'!$I708))),ISNUMBER(SEARCH(IF(J$3&lt;&gt;"",J$3,"NA"),'MITRE &amp; Controls Mappings'!$J708))), 'MITRE &amp; Controls Mappings'!$B708,"")</f>
        <v/>
      </c>
      <c r="K710" t="str">
        <f>IF(OR(OR(OR(OR(OR(ISNUMBER(SEARCH(IF(K$1&lt;&gt;"",K$1,"NA"),'MITRE &amp; Controls Mappings'!$E708)),ISNUMBER(SEARCH(IF(K$1&lt;&gt;"",K$1,"NA"),'MITRE &amp; Controls Mappings'!$F708))),ISNUMBER(SEARCH(IF(K$2&lt;&gt;"",K$2,"NA"),'MITRE &amp; Controls Mappings'!$G708))),ISNUMBER(SEARCH(IF(K$2&lt;&gt;"",K$2,"NA"),'MITRE &amp; Controls Mappings'!$H708))),ISNUMBER(SEARCH(IF(K$3&lt;&gt;"",K$3,"NA"),'MITRE &amp; Controls Mappings'!$I708))),ISNUMBER(SEARCH(IF(K$3&lt;&gt;"",K$3,"NA"),'MITRE &amp; Controls Mappings'!$J708))), 'MITRE &amp; Controls Mappings'!$B708,"")</f>
        <v/>
      </c>
      <c r="L710" s="26" t="str">
        <f>IF('MITRE &amp; Controls Mappings'!D708 &lt;&gt;"",'MITRE &amp; Controls Mappings'!D708,"" )</f>
        <v>(L1) Ensure 'Require pin for pairing' is set to 'Enabled: First Time' OR 'Enabled: Always'</v>
      </c>
    </row>
    <row r="711" spans="1:12" x14ac:dyDescent="0.25">
      <c r="A711" t="str">
        <f>IF(COUNTIF(B711:K711,"="&amp;'MITRE &amp; Controls Mappings'!B709)&gt;0,'MITRE &amp; Controls Mappings'!B709,"")</f>
        <v/>
      </c>
      <c r="B711" t="str">
        <f>IF(OR(OR(OR(OR(OR(ISNUMBER(SEARCH(IF(B$1&lt;&gt;"",B$1,"NA"),'MITRE &amp; Controls Mappings'!$E709)),ISNUMBER(SEARCH(IF(B$1&lt;&gt;"",B$1,"NA"),'MITRE &amp; Controls Mappings'!$F709))),ISNUMBER(SEARCH(IF(B$2&lt;&gt;"",B$2,"NA"),'MITRE &amp; Controls Mappings'!$G709))),ISNUMBER(SEARCH(IF(B$2&lt;&gt;"",B$2,"NA"),'MITRE &amp; Controls Mappings'!$H709))),ISNUMBER(SEARCH(IF(B$3&lt;&gt;"",B$3,"NA"),'MITRE &amp; Controls Mappings'!$I709))),ISNUMBER(SEARCH(IF(B$3&lt;&gt;"",B$3,"NA"),'MITRE &amp; Controls Mappings'!$J709))), 'MITRE &amp; Controls Mappings'!$B709,"")</f>
        <v/>
      </c>
      <c r="C711" t="str">
        <f>IF(OR(OR(OR(OR(OR(ISNUMBER(SEARCH(IF(C$1&lt;&gt;"",C$1,"NA"),'MITRE &amp; Controls Mappings'!$E709)),ISNUMBER(SEARCH(IF(C$1&lt;&gt;"",C$1,"NA"),'MITRE &amp; Controls Mappings'!$F709))),ISNUMBER(SEARCH(IF(C$2&lt;&gt;"",C$2,"NA"),'MITRE &amp; Controls Mappings'!$G709))),ISNUMBER(SEARCH(IF(C$2&lt;&gt;"",C$2,"NA"),'MITRE &amp; Controls Mappings'!$H709))),ISNUMBER(SEARCH(IF(C$3&lt;&gt;"",C$3,"NA"),'MITRE &amp; Controls Mappings'!$I709))),ISNUMBER(SEARCH(IF(C$3&lt;&gt;"",C$3,"NA"),'MITRE &amp; Controls Mappings'!$J709))), 'MITRE &amp; Controls Mappings'!$B709,"")</f>
        <v/>
      </c>
      <c r="D711" t="str">
        <f>IF(OR(OR(OR(OR(OR(ISNUMBER(SEARCH(IF(D$1&lt;&gt;"",D$1,"NA"),'MITRE &amp; Controls Mappings'!$E709)),ISNUMBER(SEARCH(IF(D$1&lt;&gt;"",D$1,"NA"),'MITRE &amp; Controls Mappings'!$F709))),ISNUMBER(SEARCH(IF(D$2&lt;&gt;"",D$2,"NA"),'MITRE &amp; Controls Mappings'!$G709))),ISNUMBER(SEARCH(IF(D$2&lt;&gt;"",D$2,"NA"),'MITRE &amp; Controls Mappings'!$H709))),ISNUMBER(SEARCH(IF(D$3&lt;&gt;"",D$3,"NA"),'MITRE &amp; Controls Mappings'!$I709))),ISNUMBER(SEARCH(IF(D$3&lt;&gt;"",D$3,"NA"),'MITRE &amp; Controls Mappings'!$J709))), 'MITRE &amp; Controls Mappings'!$B709,"")</f>
        <v/>
      </c>
      <c r="E711" t="str">
        <f>IF(OR(OR(OR(OR(OR(ISNUMBER(SEARCH(IF(E$1&lt;&gt;"",E$1,"NA"),'MITRE &amp; Controls Mappings'!$E709)),ISNUMBER(SEARCH(IF(E$1&lt;&gt;"",E$1,"NA"),'MITRE &amp; Controls Mappings'!$F709))),ISNUMBER(SEARCH(IF(E$2&lt;&gt;"",E$2,"NA"),'MITRE &amp; Controls Mappings'!$G709))),ISNUMBER(SEARCH(IF(E$2&lt;&gt;"",E$2,"NA"),'MITRE &amp; Controls Mappings'!$H709))),ISNUMBER(SEARCH(IF(E$3&lt;&gt;"",E$3,"NA"),'MITRE &amp; Controls Mappings'!$I709))),ISNUMBER(SEARCH(IF(E$3&lt;&gt;"",E$3,"NA"),'MITRE &amp; Controls Mappings'!$J709))), 'MITRE &amp; Controls Mappings'!$B709,"")</f>
        <v/>
      </c>
      <c r="F711" t="str">
        <f>IF(OR(OR(OR(OR(OR(ISNUMBER(SEARCH(IF(F$1&lt;&gt;"",F$1,"NA"),'MITRE &amp; Controls Mappings'!$E709)),ISNUMBER(SEARCH(IF(F$1&lt;&gt;"",F$1,"NA"),'MITRE &amp; Controls Mappings'!$F709))),ISNUMBER(SEARCH(IF(F$2&lt;&gt;"",F$2,"NA"),'MITRE &amp; Controls Mappings'!$G709))),ISNUMBER(SEARCH(IF(F$2&lt;&gt;"",F$2,"NA"),'MITRE &amp; Controls Mappings'!$H709))),ISNUMBER(SEARCH(IF(F$3&lt;&gt;"",F$3,"NA"),'MITRE &amp; Controls Mappings'!$I709))),ISNUMBER(SEARCH(IF(F$3&lt;&gt;"",F$3,"NA"),'MITRE &amp; Controls Mappings'!$J709))), 'MITRE &amp; Controls Mappings'!$B709,"")</f>
        <v/>
      </c>
      <c r="G711" t="str">
        <f>IF(OR(OR(OR(OR(OR(ISNUMBER(SEARCH(IF(G$1&lt;&gt;"",G$1,"NA"),'MITRE &amp; Controls Mappings'!$E709)),ISNUMBER(SEARCH(IF(G$1&lt;&gt;"",G$1,"NA"),'MITRE &amp; Controls Mappings'!$F709))),ISNUMBER(SEARCH(IF(G$2&lt;&gt;"",G$2,"NA"),'MITRE &amp; Controls Mappings'!$G709))),ISNUMBER(SEARCH(IF(G$2&lt;&gt;"",G$2,"NA"),'MITRE &amp; Controls Mappings'!$H709))),ISNUMBER(SEARCH(IF(G$3&lt;&gt;"",G$3,"NA"),'MITRE &amp; Controls Mappings'!$I709))),ISNUMBER(SEARCH(IF(G$3&lt;&gt;"",G$3,"NA"),'MITRE &amp; Controls Mappings'!$J709))), 'MITRE &amp; Controls Mappings'!$B709,"")</f>
        <v/>
      </c>
      <c r="H711" t="str">
        <f>IF(OR(OR(OR(OR(OR(ISNUMBER(SEARCH(IF(H$1&lt;&gt;"",H$1,"NA"),'MITRE &amp; Controls Mappings'!$E709)),ISNUMBER(SEARCH(IF(H$1&lt;&gt;"",H$1,"NA"),'MITRE &amp; Controls Mappings'!$F709))),ISNUMBER(SEARCH(IF(H$2&lt;&gt;"",H$2,"NA"),'MITRE &amp; Controls Mappings'!$G709))),ISNUMBER(SEARCH(IF(H$2&lt;&gt;"",H$2,"NA"),'MITRE &amp; Controls Mappings'!$H709))),ISNUMBER(SEARCH(IF(H$3&lt;&gt;"",H$3,"NA"),'MITRE &amp; Controls Mappings'!$I709))),ISNUMBER(SEARCH(IF(H$3&lt;&gt;"",H$3,"NA"),'MITRE &amp; Controls Mappings'!$J709))), 'MITRE &amp; Controls Mappings'!$B709,"")</f>
        <v/>
      </c>
      <c r="I711" t="str">
        <f>IF(OR(OR(OR(OR(OR(ISNUMBER(SEARCH(IF(I$1&lt;&gt;"",I$1,"NA"),'MITRE &amp; Controls Mappings'!$E709)),ISNUMBER(SEARCH(IF(I$1&lt;&gt;"",I$1,"NA"),'MITRE &amp; Controls Mappings'!$F709))),ISNUMBER(SEARCH(IF(I$2&lt;&gt;"",I$2,"NA"),'MITRE &amp; Controls Mappings'!$G709))),ISNUMBER(SEARCH(IF(I$2&lt;&gt;"",I$2,"NA"),'MITRE &amp; Controls Mappings'!$H709))),ISNUMBER(SEARCH(IF(I$3&lt;&gt;"",I$3,"NA"),'MITRE &amp; Controls Mappings'!$I709))),ISNUMBER(SEARCH(IF(I$3&lt;&gt;"",I$3,"NA"),'MITRE &amp; Controls Mappings'!$J709))), 'MITRE &amp; Controls Mappings'!$B709,"")</f>
        <v/>
      </c>
      <c r="J711" t="str">
        <f>IF(OR(OR(OR(OR(OR(ISNUMBER(SEARCH(IF(J$1&lt;&gt;"",J$1,"NA"),'MITRE &amp; Controls Mappings'!$E709)),ISNUMBER(SEARCH(IF(J$1&lt;&gt;"",J$1,"NA"),'MITRE &amp; Controls Mappings'!$F709))),ISNUMBER(SEARCH(IF(J$2&lt;&gt;"",J$2,"NA"),'MITRE &amp; Controls Mappings'!$G709))),ISNUMBER(SEARCH(IF(J$2&lt;&gt;"",J$2,"NA"),'MITRE &amp; Controls Mappings'!$H709))),ISNUMBER(SEARCH(IF(J$3&lt;&gt;"",J$3,"NA"),'MITRE &amp; Controls Mappings'!$I709))),ISNUMBER(SEARCH(IF(J$3&lt;&gt;"",J$3,"NA"),'MITRE &amp; Controls Mappings'!$J709))), 'MITRE &amp; Controls Mappings'!$B709,"")</f>
        <v/>
      </c>
      <c r="K711" t="str">
        <f>IF(OR(OR(OR(OR(OR(ISNUMBER(SEARCH(IF(K$1&lt;&gt;"",K$1,"NA"),'MITRE &amp; Controls Mappings'!$E709)),ISNUMBER(SEARCH(IF(K$1&lt;&gt;"",K$1,"NA"),'MITRE &amp; Controls Mappings'!$F709))),ISNUMBER(SEARCH(IF(K$2&lt;&gt;"",K$2,"NA"),'MITRE &amp; Controls Mappings'!$G709))),ISNUMBER(SEARCH(IF(K$2&lt;&gt;"",K$2,"NA"),'MITRE &amp; Controls Mappings'!$H709))),ISNUMBER(SEARCH(IF(K$3&lt;&gt;"",K$3,"NA"),'MITRE &amp; Controls Mappings'!$I709))),ISNUMBER(SEARCH(IF(K$3&lt;&gt;"",K$3,"NA"),'MITRE &amp; Controls Mappings'!$J709))), 'MITRE &amp; Controls Mappings'!$B709,"")</f>
        <v/>
      </c>
      <c r="L711" s="26" t="str">
        <f>IF('MITRE &amp; Controls Mappings'!D709 &lt;&gt;"",'MITRE &amp; Controls Mappings'!D709,"" )</f>
        <v>(L1) Ensure 'Require pin for pairing' is set to 'Enabled: First Time' OR 'Enabled: Always'</v>
      </c>
    </row>
    <row r="712" spans="1:12" x14ac:dyDescent="0.25">
      <c r="A712" t="str">
        <f>IF(COUNTIF(B712:K712,"="&amp;'MITRE &amp; Controls Mappings'!B710)&gt;0,'MITRE &amp; Controls Mappings'!B710,"")</f>
        <v/>
      </c>
      <c r="B712" t="str">
        <f>IF(OR(OR(OR(OR(OR(ISNUMBER(SEARCH(IF(B$1&lt;&gt;"",B$1,"NA"),'MITRE &amp; Controls Mappings'!$E710)),ISNUMBER(SEARCH(IF(B$1&lt;&gt;"",B$1,"NA"),'MITRE &amp; Controls Mappings'!$F710))),ISNUMBER(SEARCH(IF(B$2&lt;&gt;"",B$2,"NA"),'MITRE &amp; Controls Mappings'!$G710))),ISNUMBER(SEARCH(IF(B$2&lt;&gt;"",B$2,"NA"),'MITRE &amp; Controls Mappings'!$H710))),ISNUMBER(SEARCH(IF(B$3&lt;&gt;"",B$3,"NA"),'MITRE &amp; Controls Mappings'!$I710))),ISNUMBER(SEARCH(IF(B$3&lt;&gt;"",B$3,"NA"),'MITRE &amp; Controls Mappings'!$J710))), 'MITRE &amp; Controls Mappings'!$B710,"")</f>
        <v/>
      </c>
      <c r="C712" t="str">
        <f>IF(OR(OR(OR(OR(OR(ISNUMBER(SEARCH(IF(C$1&lt;&gt;"",C$1,"NA"),'MITRE &amp; Controls Mappings'!$E710)),ISNUMBER(SEARCH(IF(C$1&lt;&gt;"",C$1,"NA"),'MITRE &amp; Controls Mappings'!$F710))),ISNUMBER(SEARCH(IF(C$2&lt;&gt;"",C$2,"NA"),'MITRE &amp; Controls Mappings'!$G710))),ISNUMBER(SEARCH(IF(C$2&lt;&gt;"",C$2,"NA"),'MITRE &amp; Controls Mappings'!$H710))),ISNUMBER(SEARCH(IF(C$3&lt;&gt;"",C$3,"NA"),'MITRE &amp; Controls Mappings'!$I710))),ISNUMBER(SEARCH(IF(C$3&lt;&gt;"",C$3,"NA"),'MITRE &amp; Controls Mappings'!$J710))), 'MITRE &amp; Controls Mappings'!$B710,"")</f>
        <v/>
      </c>
      <c r="D712" t="str">
        <f>IF(OR(OR(OR(OR(OR(ISNUMBER(SEARCH(IF(D$1&lt;&gt;"",D$1,"NA"),'MITRE &amp; Controls Mappings'!$E710)),ISNUMBER(SEARCH(IF(D$1&lt;&gt;"",D$1,"NA"),'MITRE &amp; Controls Mappings'!$F710))),ISNUMBER(SEARCH(IF(D$2&lt;&gt;"",D$2,"NA"),'MITRE &amp; Controls Mappings'!$G710))),ISNUMBER(SEARCH(IF(D$2&lt;&gt;"",D$2,"NA"),'MITRE &amp; Controls Mappings'!$H710))),ISNUMBER(SEARCH(IF(D$3&lt;&gt;"",D$3,"NA"),'MITRE &amp; Controls Mappings'!$I710))),ISNUMBER(SEARCH(IF(D$3&lt;&gt;"",D$3,"NA"),'MITRE &amp; Controls Mappings'!$J710))), 'MITRE &amp; Controls Mappings'!$B710,"")</f>
        <v/>
      </c>
      <c r="E712" t="str">
        <f>IF(OR(OR(OR(OR(OR(ISNUMBER(SEARCH(IF(E$1&lt;&gt;"",E$1,"NA"),'MITRE &amp; Controls Mappings'!$E710)),ISNUMBER(SEARCH(IF(E$1&lt;&gt;"",E$1,"NA"),'MITRE &amp; Controls Mappings'!$F710))),ISNUMBER(SEARCH(IF(E$2&lt;&gt;"",E$2,"NA"),'MITRE &amp; Controls Mappings'!$G710))),ISNUMBER(SEARCH(IF(E$2&lt;&gt;"",E$2,"NA"),'MITRE &amp; Controls Mappings'!$H710))),ISNUMBER(SEARCH(IF(E$3&lt;&gt;"",E$3,"NA"),'MITRE &amp; Controls Mappings'!$I710))),ISNUMBER(SEARCH(IF(E$3&lt;&gt;"",E$3,"NA"),'MITRE &amp; Controls Mappings'!$J710))), 'MITRE &amp; Controls Mappings'!$B710,"")</f>
        <v/>
      </c>
      <c r="F712" t="str">
        <f>IF(OR(OR(OR(OR(OR(ISNUMBER(SEARCH(IF(F$1&lt;&gt;"",F$1,"NA"),'MITRE &amp; Controls Mappings'!$E710)),ISNUMBER(SEARCH(IF(F$1&lt;&gt;"",F$1,"NA"),'MITRE &amp; Controls Mappings'!$F710))),ISNUMBER(SEARCH(IF(F$2&lt;&gt;"",F$2,"NA"),'MITRE &amp; Controls Mappings'!$G710))),ISNUMBER(SEARCH(IF(F$2&lt;&gt;"",F$2,"NA"),'MITRE &amp; Controls Mappings'!$H710))),ISNUMBER(SEARCH(IF(F$3&lt;&gt;"",F$3,"NA"),'MITRE &amp; Controls Mappings'!$I710))),ISNUMBER(SEARCH(IF(F$3&lt;&gt;"",F$3,"NA"),'MITRE &amp; Controls Mappings'!$J710))), 'MITRE &amp; Controls Mappings'!$B710,"")</f>
        <v/>
      </c>
      <c r="G712" t="str">
        <f>IF(OR(OR(OR(OR(OR(ISNUMBER(SEARCH(IF(G$1&lt;&gt;"",G$1,"NA"),'MITRE &amp; Controls Mappings'!$E710)),ISNUMBER(SEARCH(IF(G$1&lt;&gt;"",G$1,"NA"),'MITRE &amp; Controls Mappings'!$F710))),ISNUMBER(SEARCH(IF(G$2&lt;&gt;"",G$2,"NA"),'MITRE &amp; Controls Mappings'!$G710))),ISNUMBER(SEARCH(IF(G$2&lt;&gt;"",G$2,"NA"),'MITRE &amp; Controls Mappings'!$H710))),ISNUMBER(SEARCH(IF(G$3&lt;&gt;"",G$3,"NA"),'MITRE &amp; Controls Mappings'!$I710))),ISNUMBER(SEARCH(IF(G$3&lt;&gt;"",G$3,"NA"),'MITRE &amp; Controls Mappings'!$J710))), 'MITRE &amp; Controls Mappings'!$B710,"")</f>
        <v/>
      </c>
      <c r="H712" t="str">
        <f>IF(OR(OR(OR(OR(OR(ISNUMBER(SEARCH(IF(H$1&lt;&gt;"",H$1,"NA"),'MITRE &amp; Controls Mappings'!$E710)),ISNUMBER(SEARCH(IF(H$1&lt;&gt;"",H$1,"NA"),'MITRE &amp; Controls Mappings'!$F710))),ISNUMBER(SEARCH(IF(H$2&lt;&gt;"",H$2,"NA"),'MITRE &amp; Controls Mappings'!$G710))),ISNUMBER(SEARCH(IF(H$2&lt;&gt;"",H$2,"NA"),'MITRE &amp; Controls Mappings'!$H710))),ISNUMBER(SEARCH(IF(H$3&lt;&gt;"",H$3,"NA"),'MITRE &amp; Controls Mappings'!$I710))),ISNUMBER(SEARCH(IF(H$3&lt;&gt;"",H$3,"NA"),'MITRE &amp; Controls Mappings'!$J710))), 'MITRE &amp; Controls Mappings'!$B710,"")</f>
        <v/>
      </c>
      <c r="I712" t="str">
        <f>IF(OR(OR(OR(OR(OR(ISNUMBER(SEARCH(IF(I$1&lt;&gt;"",I$1,"NA"),'MITRE &amp; Controls Mappings'!$E710)),ISNUMBER(SEARCH(IF(I$1&lt;&gt;"",I$1,"NA"),'MITRE &amp; Controls Mappings'!$F710))),ISNUMBER(SEARCH(IF(I$2&lt;&gt;"",I$2,"NA"),'MITRE &amp; Controls Mappings'!$G710))),ISNUMBER(SEARCH(IF(I$2&lt;&gt;"",I$2,"NA"),'MITRE &amp; Controls Mappings'!$H710))),ISNUMBER(SEARCH(IF(I$3&lt;&gt;"",I$3,"NA"),'MITRE &amp; Controls Mappings'!$I710))),ISNUMBER(SEARCH(IF(I$3&lt;&gt;"",I$3,"NA"),'MITRE &amp; Controls Mappings'!$J710))), 'MITRE &amp; Controls Mappings'!$B710,"")</f>
        <v/>
      </c>
      <c r="J712" t="str">
        <f>IF(OR(OR(OR(OR(OR(ISNUMBER(SEARCH(IF(J$1&lt;&gt;"",J$1,"NA"),'MITRE &amp; Controls Mappings'!$E710)),ISNUMBER(SEARCH(IF(J$1&lt;&gt;"",J$1,"NA"),'MITRE &amp; Controls Mappings'!$F710))),ISNUMBER(SEARCH(IF(J$2&lt;&gt;"",J$2,"NA"),'MITRE &amp; Controls Mappings'!$G710))),ISNUMBER(SEARCH(IF(J$2&lt;&gt;"",J$2,"NA"),'MITRE &amp; Controls Mappings'!$H710))),ISNUMBER(SEARCH(IF(J$3&lt;&gt;"",J$3,"NA"),'MITRE &amp; Controls Mappings'!$I710))),ISNUMBER(SEARCH(IF(J$3&lt;&gt;"",J$3,"NA"),'MITRE &amp; Controls Mappings'!$J710))), 'MITRE &amp; Controls Mappings'!$B710,"")</f>
        <v/>
      </c>
      <c r="K712" t="str">
        <f>IF(OR(OR(OR(OR(OR(ISNUMBER(SEARCH(IF(K$1&lt;&gt;"",K$1,"NA"),'MITRE &amp; Controls Mappings'!$E710)),ISNUMBER(SEARCH(IF(K$1&lt;&gt;"",K$1,"NA"),'MITRE &amp; Controls Mappings'!$F710))),ISNUMBER(SEARCH(IF(K$2&lt;&gt;"",K$2,"NA"),'MITRE &amp; Controls Mappings'!$G710))),ISNUMBER(SEARCH(IF(K$2&lt;&gt;"",K$2,"NA"),'MITRE &amp; Controls Mappings'!$H710))),ISNUMBER(SEARCH(IF(K$3&lt;&gt;"",K$3,"NA"),'MITRE &amp; Controls Mappings'!$I710))),ISNUMBER(SEARCH(IF(K$3&lt;&gt;"",K$3,"NA"),'MITRE &amp; Controls Mappings'!$J710))), 'MITRE &amp; Controls Mappings'!$B710,"")</f>
        <v/>
      </c>
      <c r="L712" s="26" t="str">
        <f>IF('MITRE &amp; Controls Mappings'!D710 &lt;&gt;"",'MITRE &amp; Controls Mappings'!D710,"" )</f>
        <v>Credential User Interface</v>
      </c>
    </row>
    <row r="713" spans="1:12" x14ac:dyDescent="0.25">
      <c r="A713" t="str">
        <f>IF(COUNTIF(B713:K713,"="&amp;'MITRE &amp; Controls Mappings'!B711)&gt;0,'MITRE &amp; Controls Mappings'!B711,"")</f>
        <v/>
      </c>
      <c r="B713" t="str">
        <f>IF(OR(OR(OR(OR(OR(ISNUMBER(SEARCH(IF(B$1&lt;&gt;"",B$1,"NA"),'MITRE &amp; Controls Mappings'!$E711)),ISNUMBER(SEARCH(IF(B$1&lt;&gt;"",B$1,"NA"),'MITRE &amp; Controls Mappings'!$F711))),ISNUMBER(SEARCH(IF(B$2&lt;&gt;"",B$2,"NA"),'MITRE &amp; Controls Mappings'!$G711))),ISNUMBER(SEARCH(IF(B$2&lt;&gt;"",B$2,"NA"),'MITRE &amp; Controls Mappings'!$H711))),ISNUMBER(SEARCH(IF(B$3&lt;&gt;"",B$3,"NA"),'MITRE &amp; Controls Mappings'!$I711))),ISNUMBER(SEARCH(IF(B$3&lt;&gt;"",B$3,"NA"),'MITRE &amp; Controls Mappings'!$J711))), 'MITRE &amp; Controls Mappings'!$B711,"")</f>
        <v/>
      </c>
      <c r="C713" t="str">
        <f>IF(OR(OR(OR(OR(OR(ISNUMBER(SEARCH(IF(C$1&lt;&gt;"",C$1,"NA"),'MITRE &amp; Controls Mappings'!$E711)),ISNUMBER(SEARCH(IF(C$1&lt;&gt;"",C$1,"NA"),'MITRE &amp; Controls Mappings'!$F711))),ISNUMBER(SEARCH(IF(C$2&lt;&gt;"",C$2,"NA"),'MITRE &amp; Controls Mappings'!$G711))),ISNUMBER(SEARCH(IF(C$2&lt;&gt;"",C$2,"NA"),'MITRE &amp; Controls Mappings'!$H711))),ISNUMBER(SEARCH(IF(C$3&lt;&gt;"",C$3,"NA"),'MITRE &amp; Controls Mappings'!$I711))),ISNUMBER(SEARCH(IF(C$3&lt;&gt;"",C$3,"NA"),'MITRE &amp; Controls Mappings'!$J711))), 'MITRE &amp; Controls Mappings'!$B711,"")</f>
        <v/>
      </c>
      <c r="D713" t="str">
        <f>IF(OR(OR(OR(OR(OR(ISNUMBER(SEARCH(IF(D$1&lt;&gt;"",D$1,"NA"),'MITRE &amp; Controls Mappings'!$E711)),ISNUMBER(SEARCH(IF(D$1&lt;&gt;"",D$1,"NA"),'MITRE &amp; Controls Mappings'!$F711))),ISNUMBER(SEARCH(IF(D$2&lt;&gt;"",D$2,"NA"),'MITRE &amp; Controls Mappings'!$G711))),ISNUMBER(SEARCH(IF(D$2&lt;&gt;"",D$2,"NA"),'MITRE &amp; Controls Mappings'!$H711))),ISNUMBER(SEARCH(IF(D$3&lt;&gt;"",D$3,"NA"),'MITRE &amp; Controls Mappings'!$I711))),ISNUMBER(SEARCH(IF(D$3&lt;&gt;"",D$3,"NA"),'MITRE &amp; Controls Mappings'!$J711))), 'MITRE &amp; Controls Mappings'!$B711,"")</f>
        <v/>
      </c>
      <c r="E713" t="str">
        <f>IF(OR(OR(OR(OR(OR(ISNUMBER(SEARCH(IF(E$1&lt;&gt;"",E$1,"NA"),'MITRE &amp; Controls Mappings'!$E711)),ISNUMBER(SEARCH(IF(E$1&lt;&gt;"",E$1,"NA"),'MITRE &amp; Controls Mappings'!$F711))),ISNUMBER(SEARCH(IF(E$2&lt;&gt;"",E$2,"NA"),'MITRE &amp; Controls Mappings'!$G711))),ISNUMBER(SEARCH(IF(E$2&lt;&gt;"",E$2,"NA"),'MITRE &amp; Controls Mappings'!$H711))),ISNUMBER(SEARCH(IF(E$3&lt;&gt;"",E$3,"NA"),'MITRE &amp; Controls Mappings'!$I711))),ISNUMBER(SEARCH(IF(E$3&lt;&gt;"",E$3,"NA"),'MITRE &amp; Controls Mappings'!$J711))), 'MITRE &amp; Controls Mappings'!$B711,"")</f>
        <v/>
      </c>
      <c r="F713" t="str">
        <f>IF(OR(OR(OR(OR(OR(ISNUMBER(SEARCH(IF(F$1&lt;&gt;"",F$1,"NA"),'MITRE &amp; Controls Mappings'!$E711)),ISNUMBER(SEARCH(IF(F$1&lt;&gt;"",F$1,"NA"),'MITRE &amp; Controls Mappings'!$F711))),ISNUMBER(SEARCH(IF(F$2&lt;&gt;"",F$2,"NA"),'MITRE &amp; Controls Mappings'!$G711))),ISNUMBER(SEARCH(IF(F$2&lt;&gt;"",F$2,"NA"),'MITRE &amp; Controls Mappings'!$H711))),ISNUMBER(SEARCH(IF(F$3&lt;&gt;"",F$3,"NA"),'MITRE &amp; Controls Mappings'!$I711))),ISNUMBER(SEARCH(IF(F$3&lt;&gt;"",F$3,"NA"),'MITRE &amp; Controls Mappings'!$J711))), 'MITRE &amp; Controls Mappings'!$B711,"")</f>
        <v/>
      </c>
      <c r="G713" t="str">
        <f>IF(OR(OR(OR(OR(OR(ISNUMBER(SEARCH(IF(G$1&lt;&gt;"",G$1,"NA"),'MITRE &amp; Controls Mappings'!$E711)),ISNUMBER(SEARCH(IF(G$1&lt;&gt;"",G$1,"NA"),'MITRE &amp; Controls Mappings'!$F711))),ISNUMBER(SEARCH(IF(G$2&lt;&gt;"",G$2,"NA"),'MITRE &amp; Controls Mappings'!$G711))),ISNUMBER(SEARCH(IF(G$2&lt;&gt;"",G$2,"NA"),'MITRE &amp; Controls Mappings'!$H711))),ISNUMBER(SEARCH(IF(G$3&lt;&gt;"",G$3,"NA"),'MITRE &amp; Controls Mappings'!$I711))),ISNUMBER(SEARCH(IF(G$3&lt;&gt;"",G$3,"NA"),'MITRE &amp; Controls Mappings'!$J711))), 'MITRE &amp; Controls Mappings'!$B711,"")</f>
        <v/>
      </c>
      <c r="H713" t="str">
        <f>IF(OR(OR(OR(OR(OR(ISNUMBER(SEARCH(IF(H$1&lt;&gt;"",H$1,"NA"),'MITRE &amp; Controls Mappings'!$E711)),ISNUMBER(SEARCH(IF(H$1&lt;&gt;"",H$1,"NA"),'MITRE &amp; Controls Mappings'!$F711))),ISNUMBER(SEARCH(IF(H$2&lt;&gt;"",H$2,"NA"),'MITRE &amp; Controls Mappings'!$G711))),ISNUMBER(SEARCH(IF(H$2&lt;&gt;"",H$2,"NA"),'MITRE &amp; Controls Mappings'!$H711))),ISNUMBER(SEARCH(IF(H$3&lt;&gt;"",H$3,"NA"),'MITRE &amp; Controls Mappings'!$I711))),ISNUMBER(SEARCH(IF(H$3&lt;&gt;"",H$3,"NA"),'MITRE &amp; Controls Mappings'!$J711))), 'MITRE &amp; Controls Mappings'!$B711,"")</f>
        <v/>
      </c>
      <c r="I713" t="str">
        <f>IF(OR(OR(OR(OR(OR(ISNUMBER(SEARCH(IF(I$1&lt;&gt;"",I$1,"NA"),'MITRE &amp; Controls Mappings'!$E711)),ISNUMBER(SEARCH(IF(I$1&lt;&gt;"",I$1,"NA"),'MITRE &amp; Controls Mappings'!$F711))),ISNUMBER(SEARCH(IF(I$2&lt;&gt;"",I$2,"NA"),'MITRE &amp; Controls Mappings'!$G711))),ISNUMBER(SEARCH(IF(I$2&lt;&gt;"",I$2,"NA"),'MITRE &amp; Controls Mappings'!$H711))),ISNUMBER(SEARCH(IF(I$3&lt;&gt;"",I$3,"NA"),'MITRE &amp; Controls Mappings'!$I711))),ISNUMBER(SEARCH(IF(I$3&lt;&gt;"",I$3,"NA"),'MITRE &amp; Controls Mappings'!$J711))), 'MITRE &amp; Controls Mappings'!$B711,"")</f>
        <v/>
      </c>
      <c r="J713" t="str">
        <f>IF(OR(OR(OR(OR(OR(ISNUMBER(SEARCH(IF(J$1&lt;&gt;"",J$1,"NA"),'MITRE &amp; Controls Mappings'!$E711)),ISNUMBER(SEARCH(IF(J$1&lt;&gt;"",J$1,"NA"),'MITRE &amp; Controls Mappings'!$F711))),ISNUMBER(SEARCH(IF(J$2&lt;&gt;"",J$2,"NA"),'MITRE &amp; Controls Mappings'!$G711))),ISNUMBER(SEARCH(IF(J$2&lt;&gt;"",J$2,"NA"),'MITRE &amp; Controls Mappings'!$H711))),ISNUMBER(SEARCH(IF(J$3&lt;&gt;"",J$3,"NA"),'MITRE &amp; Controls Mappings'!$I711))),ISNUMBER(SEARCH(IF(J$3&lt;&gt;"",J$3,"NA"),'MITRE &amp; Controls Mappings'!$J711))), 'MITRE &amp; Controls Mappings'!$B711,"")</f>
        <v/>
      </c>
      <c r="K713" t="str">
        <f>IF(OR(OR(OR(OR(OR(ISNUMBER(SEARCH(IF(K$1&lt;&gt;"",K$1,"NA"),'MITRE &amp; Controls Mappings'!$E711)),ISNUMBER(SEARCH(IF(K$1&lt;&gt;"",K$1,"NA"),'MITRE &amp; Controls Mappings'!$F711))),ISNUMBER(SEARCH(IF(K$2&lt;&gt;"",K$2,"NA"),'MITRE &amp; Controls Mappings'!$G711))),ISNUMBER(SEARCH(IF(K$2&lt;&gt;"",K$2,"NA"),'MITRE &amp; Controls Mappings'!$H711))),ISNUMBER(SEARCH(IF(K$3&lt;&gt;"",K$3,"NA"),'MITRE &amp; Controls Mappings'!$I711))),ISNUMBER(SEARCH(IF(K$3&lt;&gt;"",K$3,"NA"),'MITRE &amp; Controls Mappings'!$J711))), 'MITRE &amp; Controls Mappings'!$B711,"")</f>
        <v/>
      </c>
      <c r="L713" s="26" t="str">
        <f>IF('MITRE &amp; Controls Mappings'!D711 &lt;&gt;"",'MITRE &amp; Controls Mappings'!D711,"" )</f>
        <v>(L1) Ensure 'Do not display the password reveal button' is set to 'Enabled'</v>
      </c>
    </row>
    <row r="714" spans="1:12" x14ac:dyDescent="0.25">
      <c r="A714" t="str">
        <f>IF(COUNTIF(B714:K714,"="&amp;'MITRE &amp; Controls Mappings'!B712)&gt;0,'MITRE &amp; Controls Mappings'!B712,"")</f>
        <v/>
      </c>
      <c r="B714" t="str">
        <f>IF(OR(OR(OR(OR(OR(ISNUMBER(SEARCH(IF(B$1&lt;&gt;"",B$1,"NA"),'MITRE &amp; Controls Mappings'!$E712)),ISNUMBER(SEARCH(IF(B$1&lt;&gt;"",B$1,"NA"),'MITRE &amp; Controls Mappings'!$F712))),ISNUMBER(SEARCH(IF(B$2&lt;&gt;"",B$2,"NA"),'MITRE &amp; Controls Mappings'!$G712))),ISNUMBER(SEARCH(IF(B$2&lt;&gt;"",B$2,"NA"),'MITRE &amp; Controls Mappings'!$H712))),ISNUMBER(SEARCH(IF(B$3&lt;&gt;"",B$3,"NA"),'MITRE &amp; Controls Mappings'!$I712))),ISNUMBER(SEARCH(IF(B$3&lt;&gt;"",B$3,"NA"),'MITRE &amp; Controls Mappings'!$J712))), 'MITRE &amp; Controls Mappings'!$B712,"")</f>
        <v/>
      </c>
      <c r="C714" t="str">
        <f>IF(OR(OR(OR(OR(OR(ISNUMBER(SEARCH(IF(C$1&lt;&gt;"",C$1,"NA"),'MITRE &amp; Controls Mappings'!$E712)),ISNUMBER(SEARCH(IF(C$1&lt;&gt;"",C$1,"NA"),'MITRE &amp; Controls Mappings'!$F712))),ISNUMBER(SEARCH(IF(C$2&lt;&gt;"",C$2,"NA"),'MITRE &amp; Controls Mappings'!$G712))),ISNUMBER(SEARCH(IF(C$2&lt;&gt;"",C$2,"NA"),'MITRE &amp; Controls Mappings'!$H712))),ISNUMBER(SEARCH(IF(C$3&lt;&gt;"",C$3,"NA"),'MITRE &amp; Controls Mappings'!$I712))),ISNUMBER(SEARCH(IF(C$3&lt;&gt;"",C$3,"NA"),'MITRE &amp; Controls Mappings'!$J712))), 'MITRE &amp; Controls Mappings'!$B712,"")</f>
        <v/>
      </c>
      <c r="D714" t="str">
        <f>IF(OR(OR(OR(OR(OR(ISNUMBER(SEARCH(IF(D$1&lt;&gt;"",D$1,"NA"),'MITRE &amp; Controls Mappings'!$E712)),ISNUMBER(SEARCH(IF(D$1&lt;&gt;"",D$1,"NA"),'MITRE &amp; Controls Mappings'!$F712))),ISNUMBER(SEARCH(IF(D$2&lt;&gt;"",D$2,"NA"),'MITRE &amp; Controls Mappings'!$G712))),ISNUMBER(SEARCH(IF(D$2&lt;&gt;"",D$2,"NA"),'MITRE &amp; Controls Mappings'!$H712))),ISNUMBER(SEARCH(IF(D$3&lt;&gt;"",D$3,"NA"),'MITRE &amp; Controls Mappings'!$I712))),ISNUMBER(SEARCH(IF(D$3&lt;&gt;"",D$3,"NA"),'MITRE &amp; Controls Mappings'!$J712))), 'MITRE &amp; Controls Mappings'!$B712,"")</f>
        <v/>
      </c>
      <c r="E714" t="str">
        <f>IF(OR(OR(OR(OR(OR(ISNUMBER(SEARCH(IF(E$1&lt;&gt;"",E$1,"NA"),'MITRE &amp; Controls Mappings'!$E712)),ISNUMBER(SEARCH(IF(E$1&lt;&gt;"",E$1,"NA"),'MITRE &amp; Controls Mappings'!$F712))),ISNUMBER(SEARCH(IF(E$2&lt;&gt;"",E$2,"NA"),'MITRE &amp; Controls Mappings'!$G712))),ISNUMBER(SEARCH(IF(E$2&lt;&gt;"",E$2,"NA"),'MITRE &amp; Controls Mappings'!$H712))),ISNUMBER(SEARCH(IF(E$3&lt;&gt;"",E$3,"NA"),'MITRE &amp; Controls Mappings'!$I712))),ISNUMBER(SEARCH(IF(E$3&lt;&gt;"",E$3,"NA"),'MITRE &amp; Controls Mappings'!$J712))), 'MITRE &amp; Controls Mappings'!$B712,"")</f>
        <v/>
      </c>
      <c r="F714" t="str">
        <f>IF(OR(OR(OR(OR(OR(ISNUMBER(SEARCH(IF(F$1&lt;&gt;"",F$1,"NA"),'MITRE &amp; Controls Mappings'!$E712)),ISNUMBER(SEARCH(IF(F$1&lt;&gt;"",F$1,"NA"),'MITRE &amp; Controls Mappings'!$F712))),ISNUMBER(SEARCH(IF(F$2&lt;&gt;"",F$2,"NA"),'MITRE &amp; Controls Mappings'!$G712))),ISNUMBER(SEARCH(IF(F$2&lt;&gt;"",F$2,"NA"),'MITRE &amp; Controls Mappings'!$H712))),ISNUMBER(SEARCH(IF(F$3&lt;&gt;"",F$3,"NA"),'MITRE &amp; Controls Mappings'!$I712))),ISNUMBER(SEARCH(IF(F$3&lt;&gt;"",F$3,"NA"),'MITRE &amp; Controls Mappings'!$J712))), 'MITRE &amp; Controls Mappings'!$B712,"")</f>
        <v/>
      </c>
      <c r="G714" t="str">
        <f>IF(OR(OR(OR(OR(OR(ISNUMBER(SEARCH(IF(G$1&lt;&gt;"",G$1,"NA"),'MITRE &amp; Controls Mappings'!$E712)),ISNUMBER(SEARCH(IF(G$1&lt;&gt;"",G$1,"NA"),'MITRE &amp; Controls Mappings'!$F712))),ISNUMBER(SEARCH(IF(G$2&lt;&gt;"",G$2,"NA"),'MITRE &amp; Controls Mappings'!$G712))),ISNUMBER(SEARCH(IF(G$2&lt;&gt;"",G$2,"NA"),'MITRE &amp; Controls Mappings'!$H712))),ISNUMBER(SEARCH(IF(G$3&lt;&gt;"",G$3,"NA"),'MITRE &amp; Controls Mappings'!$I712))),ISNUMBER(SEARCH(IF(G$3&lt;&gt;"",G$3,"NA"),'MITRE &amp; Controls Mappings'!$J712))), 'MITRE &amp; Controls Mappings'!$B712,"")</f>
        <v/>
      </c>
      <c r="H714" t="str">
        <f>IF(OR(OR(OR(OR(OR(ISNUMBER(SEARCH(IF(H$1&lt;&gt;"",H$1,"NA"),'MITRE &amp; Controls Mappings'!$E712)),ISNUMBER(SEARCH(IF(H$1&lt;&gt;"",H$1,"NA"),'MITRE &amp; Controls Mappings'!$F712))),ISNUMBER(SEARCH(IF(H$2&lt;&gt;"",H$2,"NA"),'MITRE &amp; Controls Mappings'!$G712))),ISNUMBER(SEARCH(IF(H$2&lt;&gt;"",H$2,"NA"),'MITRE &amp; Controls Mappings'!$H712))),ISNUMBER(SEARCH(IF(H$3&lt;&gt;"",H$3,"NA"),'MITRE &amp; Controls Mappings'!$I712))),ISNUMBER(SEARCH(IF(H$3&lt;&gt;"",H$3,"NA"),'MITRE &amp; Controls Mappings'!$J712))), 'MITRE &amp; Controls Mappings'!$B712,"")</f>
        <v/>
      </c>
      <c r="I714" t="str">
        <f>IF(OR(OR(OR(OR(OR(ISNUMBER(SEARCH(IF(I$1&lt;&gt;"",I$1,"NA"),'MITRE &amp; Controls Mappings'!$E712)),ISNUMBER(SEARCH(IF(I$1&lt;&gt;"",I$1,"NA"),'MITRE &amp; Controls Mappings'!$F712))),ISNUMBER(SEARCH(IF(I$2&lt;&gt;"",I$2,"NA"),'MITRE &amp; Controls Mappings'!$G712))),ISNUMBER(SEARCH(IF(I$2&lt;&gt;"",I$2,"NA"),'MITRE &amp; Controls Mappings'!$H712))),ISNUMBER(SEARCH(IF(I$3&lt;&gt;"",I$3,"NA"),'MITRE &amp; Controls Mappings'!$I712))),ISNUMBER(SEARCH(IF(I$3&lt;&gt;"",I$3,"NA"),'MITRE &amp; Controls Mappings'!$J712))), 'MITRE &amp; Controls Mappings'!$B712,"")</f>
        <v/>
      </c>
      <c r="J714" t="str">
        <f>IF(OR(OR(OR(OR(OR(ISNUMBER(SEARCH(IF(J$1&lt;&gt;"",J$1,"NA"),'MITRE &amp; Controls Mappings'!$E712)),ISNUMBER(SEARCH(IF(J$1&lt;&gt;"",J$1,"NA"),'MITRE &amp; Controls Mappings'!$F712))),ISNUMBER(SEARCH(IF(J$2&lt;&gt;"",J$2,"NA"),'MITRE &amp; Controls Mappings'!$G712))),ISNUMBER(SEARCH(IF(J$2&lt;&gt;"",J$2,"NA"),'MITRE &amp; Controls Mappings'!$H712))),ISNUMBER(SEARCH(IF(J$3&lt;&gt;"",J$3,"NA"),'MITRE &amp; Controls Mappings'!$I712))),ISNUMBER(SEARCH(IF(J$3&lt;&gt;"",J$3,"NA"),'MITRE &amp; Controls Mappings'!$J712))), 'MITRE &amp; Controls Mappings'!$B712,"")</f>
        <v/>
      </c>
      <c r="K714" t="str">
        <f>IF(OR(OR(OR(OR(OR(ISNUMBER(SEARCH(IF(K$1&lt;&gt;"",K$1,"NA"),'MITRE &amp; Controls Mappings'!$E712)),ISNUMBER(SEARCH(IF(K$1&lt;&gt;"",K$1,"NA"),'MITRE &amp; Controls Mappings'!$F712))),ISNUMBER(SEARCH(IF(K$2&lt;&gt;"",K$2,"NA"),'MITRE &amp; Controls Mappings'!$G712))),ISNUMBER(SEARCH(IF(K$2&lt;&gt;"",K$2,"NA"),'MITRE &amp; Controls Mappings'!$H712))),ISNUMBER(SEARCH(IF(K$3&lt;&gt;"",K$3,"NA"),'MITRE &amp; Controls Mappings'!$I712))),ISNUMBER(SEARCH(IF(K$3&lt;&gt;"",K$3,"NA"),'MITRE &amp; Controls Mappings'!$J712))), 'MITRE &amp; Controls Mappings'!$B712,"")</f>
        <v/>
      </c>
      <c r="L714" s="26" t="str">
        <f>IF('MITRE &amp; Controls Mappings'!D712 &lt;&gt;"",'MITRE &amp; Controls Mappings'!D712,"" )</f>
        <v>(L1) Ensure 'Do not display the password reveal button' is set to 'Enabled'</v>
      </c>
    </row>
    <row r="715" spans="1:12" x14ac:dyDescent="0.25">
      <c r="A715" t="str">
        <f>IF(COUNTIF(B715:K715,"="&amp;'MITRE &amp; Controls Mappings'!B713)&gt;0,'MITRE &amp; Controls Mappings'!B713,"")</f>
        <v/>
      </c>
      <c r="B715" t="str">
        <f>IF(OR(OR(OR(OR(OR(ISNUMBER(SEARCH(IF(B$1&lt;&gt;"",B$1,"NA"),'MITRE &amp; Controls Mappings'!$E713)),ISNUMBER(SEARCH(IF(B$1&lt;&gt;"",B$1,"NA"),'MITRE &amp; Controls Mappings'!$F713))),ISNUMBER(SEARCH(IF(B$2&lt;&gt;"",B$2,"NA"),'MITRE &amp; Controls Mappings'!$G713))),ISNUMBER(SEARCH(IF(B$2&lt;&gt;"",B$2,"NA"),'MITRE &amp; Controls Mappings'!$H713))),ISNUMBER(SEARCH(IF(B$3&lt;&gt;"",B$3,"NA"),'MITRE &amp; Controls Mappings'!$I713))),ISNUMBER(SEARCH(IF(B$3&lt;&gt;"",B$3,"NA"),'MITRE &amp; Controls Mappings'!$J713))), 'MITRE &amp; Controls Mappings'!$B713,"")</f>
        <v/>
      </c>
      <c r="C715" t="str">
        <f>IF(OR(OR(OR(OR(OR(ISNUMBER(SEARCH(IF(C$1&lt;&gt;"",C$1,"NA"),'MITRE &amp; Controls Mappings'!$E713)),ISNUMBER(SEARCH(IF(C$1&lt;&gt;"",C$1,"NA"),'MITRE &amp; Controls Mappings'!$F713))),ISNUMBER(SEARCH(IF(C$2&lt;&gt;"",C$2,"NA"),'MITRE &amp; Controls Mappings'!$G713))),ISNUMBER(SEARCH(IF(C$2&lt;&gt;"",C$2,"NA"),'MITRE &amp; Controls Mappings'!$H713))),ISNUMBER(SEARCH(IF(C$3&lt;&gt;"",C$3,"NA"),'MITRE &amp; Controls Mappings'!$I713))),ISNUMBER(SEARCH(IF(C$3&lt;&gt;"",C$3,"NA"),'MITRE &amp; Controls Mappings'!$J713))), 'MITRE &amp; Controls Mappings'!$B713,"")</f>
        <v/>
      </c>
      <c r="D715" t="str">
        <f>IF(OR(OR(OR(OR(OR(ISNUMBER(SEARCH(IF(D$1&lt;&gt;"",D$1,"NA"),'MITRE &amp; Controls Mappings'!$E713)),ISNUMBER(SEARCH(IF(D$1&lt;&gt;"",D$1,"NA"),'MITRE &amp; Controls Mappings'!$F713))),ISNUMBER(SEARCH(IF(D$2&lt;&gt;"",D$2,"NA"),'MITRE &amp; Controls Mappings'!$G713))),ISNUMBER(SEARCH(IF(D$2&lt;&gt;"",D$2,"NA"),'MITRE &amp; Controls Mappings'!$H713))),ISNUMBER(SEARCH(IF(D$3&lt;&gt;"",D$3,"NA"),'MITRE &amp; Controls Mappings'!$I713))),ISNUMBER(SEARCH(IF(D$3&lt;&gt;"",D$3,"NA"),'MITRE &amp; Controls Mappings'!$J713))), 'MITRE &amp; Controls Mappings'!$B713,"")</f>
        <v/>
      </c>
      <c r="E715" t="str">
        <f>IF(OR(OR(OR(OR(OR(ISNUMBER(SEARCH(IF(E$1&lt;&gt;"",E$1,"NA"),'MITRE &amp; Controls Mappings'!$E713)),ISNUMBER(SEARCH(IF(E$1&lt;&gt;"",E$1,"NA"),'MITRE &amp; Controls Mappings'!$F713))),ISNUMBER(SEARCH(IF(E$2&lt;&gt;"",E$2,"NA"),'MITRE &amp; Controls Mappings'!$G713))),ISNUMBER(SEARCH(IF(E$2&lt;&gt;"",E$2,"NA"),'MITRE &amp; Controls Mappings'!$H713))),ISNUMBER(SEARCH(IF(E$3&lt;&gt;"",E$3,"NA"),'MITRE &amp; Controls Mappings'!$I713))),ISNUMBER(SEARCH(IF(E$3&lt;&gt;"",E$3,"NA"),'MITRE &amp; Controls Mappings'!$J713))), 'MITRE &amp; Controls Mappings'!$B713,"")</f>
        <v/>
      </c>
      <c r="F715" t="str">
        <f>IF(OR(OR(OR(OR(OR(ISNUMBER(SEARCH(IF(F$1&lt;&gt;"",F$1,"NA"),'MITRE &amp; Controls Mappings'!$E713)),ISNUMBER(SEARCH(IF(F$1&lt;&gt;"",F$1,"NA"),'MITRE &amp; Controls Mappings'!$F713))),ISNUMBER(SEARCH(IF(F$2&lt;&gt;"",F$2,"NA"),'MITRE &amp; Controls Mappings'!$G713))),ISNUMBER(SEARCH(IF(F$2&lt;&gt;"",F$2,"NA"),'MITRE &amp; Controls Mappings'!$H713))),ISNUMBER(SEARCH(IF(F$3&lt;&gt;"",F$3,"NA"),'MITRE &amp; Controls Mappings'!$I713))),ISNUMBER(SEARCH(IF(F$3&lt;&gt;"",F$3,"NA"),'MITRE &amp; Controls Mappings'!$J713))), 'MITRE &amp; Controls Mappings'!$B713,"")</f>
        <v/>
      </c>
      <c r="G715" t="str">
        <f>IF(OR(OR(OR(OR(OR(ISNUMBER(SEARCH(IF(G$1&lt;&gt;"",G$1,"NA"),'MITRE &amp; Controls Mappings'!$E713)),ISNUMBER(SEARCH(IF(G$1&lt;&gt;"",G$1,"NA"),'MITRE &amp; Controls Mappings'!$F713))),ISNUMBER(SEARCH(IF(G$2&lt;&gt;"",G$2,"NA"),'MITRE &amp; Controls Mappings'!$G713))),ISNUMBER(SEARCH(IF(G$2&lt;&gt;"",G$2,"NA"),'MITRE &amp; Controls Mappings'!$H713))),ISNUMBER(SEARCH(IF(G$3&lt;&gt;"",G$3,"NA"),'MITRE &amp; Controls Mappings'!$I713))),ISNUMBER(SEARCH(IF(G$3&lt;&gt;"",G$3,"NA"),'MITRE &amp; Controls Mappings'!$J713))), 'MITRE &amp; Controls Mappings'!$B713,"")</f>
        <v/>
      </c>
      <c r="H715" t="str">
        <f>IF(OR(OR(OR(OR(OR(ISNUMBER(SEARCH(IF(H$1&lt;&gt;"",H$1,"NA"),'MITRE &amp; Controls Mappings'!$E713)),ISNUMBER(SEARCH(IF(H$1&lt;&gt;"",H$1,"NA"),'MITRE &amp; Controls Mappings'!$F713))),ISNUMBER(SEARCH(IF(H$2&lt;&gt;"",H$2,"NA"),'MITRE &amp; Controls Mappings'!$G713))),ISNUMBER(SEARCH(IF(H$2&lt;&gt;"",H$2,"NA"),'MITRE &amp; Controls Mappings'!$H713))),ISNUMBER(SEARCH(IF(H$3&lt;&gt;"",H$3,"NA"),'MITRE &amp; Controls Mappings'!$I713))),ISNUMBER(SEARCH(IF(H$3&lt;&gt;"",H$3,"NA"),'MITRE &amp; Controls Mappings'!$J713))), 'MITRE &amp; Controls Mappings'!$B713,"")</f>
        <v/>
      </c>
      <c r="I715" t="str">
        <f>IF(OR(OR(OR(OR(OR(ISNUMBER(SEARCH(IF(I$1&lt;&gt;"",I$1,"NA"),'MITRE &amp; Controls Mappings'!$E713)),ISNUMBER(SEARCH(IF(I$1&lt;&gt;"",I$1,"NA"),'MITRE &amp; Controls Mappings'!$F713))),ISNUMBER(SEARCH(IF(I$2&lt;&gt;"",I$2,"NA"),'MITRE &amp; Controls Mappings'!$G713))),ISNUMBER(SEARCH(IF(I$2&lt;&gt;"",I$2,"NA"),'MITRE &amp; Controls Mappings'!$H713))),ISNUMBER(SEARCH(IF(I$3&lt;&gt;"",I$3,"NA"),'MITRE &amp; Controls Mappings'!$I713))),ISNUMBER(SEARCH(IF(I$3&lt;&gt;"",I$3,"NA"),'MITRE &amp; Controls Mappings'!$J713))), 'MITRE &amp; Controls Mappings'!$B713,"")</f>
        <v/>
      </c>
      <c r="J715" t="str">
        <f>IF(OR(OR(OR(OR(OR(ISNUMBER(SEARCH(IF(J$1&lt;&gt;"",J$1,"NA"),'MITRE &amp; Controls Mappings'!$E713)),ISNUMBER(SEARCH(IF(J$1&lt;&gt;"",J$1,"NA"),'MITRE &amp; Controls Mappings'!$F713))),ISNUMBER(SEARCH(IF(J$2&lt;&gt;"",J$2,"NA"),'MITRE &amp; Controls Mappings'!$G713))),ISNUMBER(SEARCH(IF(J$2&lt;&gt;"",J$2,"NA"),'MITRE &amp; Controls Mappings'!$H713))),ISNUMBER(SEARCH(IF(J$3&lt;&gt;"",J$3,"NA"),'MITRE &amp; Controls Mappings'!$I713))),ISNUMBER(SEARCH(IF(J$3&lt;&gt;"",J$3,"NA"),'MITRE &amp; Controls Mappings'!$J713))), 'MITRE &amp; Controls Mappings'!$B713,"")</f>
        <v/>
      </c>
      <c r="K715" t="str">
        <f>IF(OR(OR(OR(OR(OR(ISNUMBER(SEARCH(IF(K$1&lt;&gt;"",K$1,"NA"),'MITRE &amp; Controls Mappings'!$E713)),ISNUMBER(SEARCH(IF(K$1&lt;&gt;"",K$1,"NA"),'MITRE &amp; Controls Mappings'!$F713))),ISNUMBER(SEARCH(IF(K$2&lt;&gt;"",K$2,"NA"),'MITRE &amp; Controls Mappings'!$G713))),ISNUMBER(SEARCH(IF(K$2&lt;&gt;"",K$2,"NA"),'MITRE &amp; Controls Mappings'!$H713))),ISNUMBER(SEARCH(IF(K$3&lt;&gt;"",K$3,"NA"),'MITRE &amp; Controls Mappings'!$I713))),ISNUMBER(SEARCH(IF(K$3&lt;&gt;"",K$3,"NA"),'MITRE &amp; Controls Mappings'!$J713))), 'MITRE &amp; Controls Mappings'!$B713,"")</f>
        <v/>
      </c>
      <c r="L715" s="26" t="str">
        <f>IF('MITRE &amp; Controls Mappings'!D713 &lt;&gt;"",'MITRE &amp; Controls Mappings'!D713,"" )</f>
        <v>(L1) Ensure 'Enumerate administrator accounts on elevation' is set to 'Disabled'</v>
      </c>
    </row>
    <row r="716" spans="1:12" x14ac:dyDescent="0.25">
      <c r="A716" t="str">
        <f>IF(COUNTIF(B716:K716,"="&amp;'MITRE &amp; Controls Mappings'!B714)&gt;0,'MITRE &amp; Controls Mappings'!B714,"")</f>
        <v/>
      </c>
      <c r="B716" t="str">
        <f>IF(OR(OR(OR(OR(OR(ISNUMBER(SEARCH(IF(B$1&lt;&gt;"",B$1,"NA"),'MITRE &amp; Controls Mappings'!$E714)),ISNUMBER(SEARCH(IF(B$1&lt;&gt;"",B$1,"NA"),'MITRE &amp; Controls Mappings'!$F714))),ISNUMBER(SEARCH(IF(B$2&lt;&gt;"",B$2,"NA"),'MITRE &amp; Controls Mappings'!$G714))),ISNUMBER(SEARCH(IF(B$2&lt;&gt;"",B$2,"NA"),'MITRE &amp; Controls Mappings'!$H714))),ISNUMBER(SEARCH(IF(B$3&lt;&gt;"",B$3,"NA"),'MITRE &amp; Controls Mappings'!$I714))),ISNUMBER(SEARCH(IF(B$3&lt;&gt;"",B$3,"NA"),'MITRE &amp; Controls Mappings'!$J714))), 'MITRE &amp; Controls Mappings'!$B714,"")</f>
        <v/>
      </c>
      <c r="C716" t="str">
        <f>IF(OR(OR(OR(OR(OR(ISNUMBER(SEARCH(IF(C$1&lt;&gt;"",C$1,"NA"),'MITRE &amp; Controls Mappings'!$E714)),ISNUMBER(SEARCH(IF(C$1&lt;&gt;"",C$1,"NA"),'MITRE &amp; Controls Mappings'!$F714))),ISNUMBER(SEARCH(IF(C$2&lt;&gt;"",C$2,"NA"),'MITRE &amp; Controls Mappings'!$G714))),ISNUMBER(SEARCH(IF(C$2&lt;&gt;"",C$2,"NA"),'MITRE &amp; Controls Mappings'!$H714))),ISNUMBER(SEARCH(IF(C$3&lt;&gt;"",C$3,"NA"),'MITRE &amp; Controls Mappings'!$I714))),ISNUMBER(SEARCH(IF(C$3&lt;&gt;"",C$3,"NA"),'MITRE &amp; Controls Mappings'!$J714))), 'MITRE &amp; Controls Mappings'!$B714,"")</f>
        <v/>
      </c>
      <c r="D716" t="str">
        <f>IF(OR(OR(OR(OR(OR(ISNUMBER(SEARCH(IF(D$1&lt;&gt;"",D$1,"NA"),'MITRE &amp; Controls Mappings'!$E714)),ISNUMBER(SEARCH(IF(D$1&lt;&gt;"",D$1,"NA"),'MITRE &amp; Controls Mappings'!$F714))),ISNUMBER(SEARCH(IF(D$2&lt;&gt;"",D$2,"NA"),'MITRE &amp; Controls Mappings'!$G714))),ISNUMBER(SEARCH(IF(D$2&lt;&gt;"",D$2,"NA"),'MITRE &amp; Controls Mappings'!$H714))),ISNUMBER(SEARCH(IF(D$3&lt;&gt;"",D$3,"NA"),'MITRE &amp; Controls Mappings'!$I714))),ISNUMBER(SEARCH(IF(D$3&lt;&gt;"",D$3,"NA"),'MITRE &amp; Controls Mappings'!$J714))), 'MITRE &amp; Controls Mappings'!$B714,"")</f>
        <v/>
      </c>
      <c r="E716" t="str">
        <f>IF(OR(OR(OR(OR(OR(ISNUMBER(SEARCH(IF(E$1&lt;&gt;"",E$1,"NA"),'MITRE &amp; Controls Mappings'!$E714)),ISNUMBER(SEARCH(IF(E$1&lt;&gt;"",E$1,"NA"),'MITRE &amp; Controls Mappings'!$F714))),ISNUMBER(SEARCH(IF(E$2&lt;&gt;"",E$2,"NA"),'MITRE &amp; Controls Mappings'!$G714))),ISNUMBER(SEARCH(IF(E$2&lt;&gt;"",E$2,"NA"),'MITRE &amp; Controls Mappings'!$H714))),ISNUMBER(SEARCH(IF(E$3&lt;&gt;"",E$3,"NA"),'MITRE &amp; Controls Mappings'!$I714))),ISNUMBER(SEARCH(IF(E$3&lt;&gt;"",E$3,"NA"),'MITRE &amp; Controls Mappings'!$J714))), 'MITRE &amp; Controls Mappings'!$B714,"")</f>
        <v/>
      </c>
      <c r="F716" t="str">
        <f>IF(OR(OR(OR(OR(OR(ISNUMBER(SEARCH(IF(F$1&lt;&gt;"",F$1,"NA"),'MITRE &amp; Controls Mappings'!$E714)),ISNUMBER(SEARCH(IF(F$1&lt;&gt;"",F$1,"NA"),'MITRE &amp; Controls Mappings'!$F714))),ISNUMBER(SEARCH(IF(F$2&lt;&gt;"",F$2,"NA"),'MITRE &amp; Controls Mappings'!$G714))),ISNUMBER(SEARCH(IF(F$2&lt;&gt;"",F$2,"NA"),'MITRE &amp; Controls Mappings'!$H714))),ISNUMBER(SEARCH(IF(F$3&lt;&gt;"",F$3,"NA"),'MITRE &amp; Controls Mappings'!$I714))),ISNUMBER(SEARCH(IF(F$3&lt;&gt;"",F$3,"NA"),'MITRE &amp; Controls Mappings'!$J714))), 'MITRE &amp; Controls Mappings'!$B714,"")</f>
        <v/>
      </c>
      <c r="G716" t="str">
        <f>IF(OR(OR(OR(OR(OR(ISNUMBER(SEARCH(IF(G$1&lt;&gt;"",G$1,"NA"),'MITRE &amp; Controls Mappings'!$E714)),ISNUMBER(SEARCH(IF(G$1&lt;&gt;"",G$1,"NA"),'MITRE &amp; Controls Mappings'!$F714))),ISNUMBER(SEARCH(IF(G$2&lt;&gt;"",G$2,"NA"),'MITRE &amp; Controls Mappings'!$G714))),ISNUMBER(SEARCH(IF(G$2&lt;&gt;"",G$2,"NA"),'MITRE &amp; Controls Mappings'!$H714))),ISNUMBER(SEARCH(IF(G$3&lt;&gt;"",G$3,"NA"),'MITRE &amp; Controls Mappings'!$I714))),ISNUMBER(SEARCH(IF(G$3&lt;&gt;"",G$3,"NA"),'MITRE &amp; Controls Mappings'!$J714))), 'MITRE &amp; Controls Mappings'!$B714,"")</f>
        <v/>
      </c>
      <c r="H716" t="str">
        <f>IF(OR(OR(OR(OR(OR(ISNUMBER(SEARCH(IF(H$1&lt;&gt;"",H$1,"NA"),'MITRE &amp; Controls Mappings'!$E714)),ISNUMBER(SEARCH(IF(H$1&lt;&gt;"",H$1,"NA"),'MITRE &amp; Controls Mappings'!$F714))),ISNUMBER(SEARCH(IF(H$2&lt;&gt;"",H$2,"NA"),'MITRE &amp; Controls Mappings'!$G714))),ISNUMBER(SEARCH(IF(H$2&lt;&gt;"",H$2,"NA"),'MITRE &amp; Controls Mappings'!$H714))),ISNUMBER(SEARCH(IF(H$3&lt;&gt;"",H$3,"NA"),'MITRE &amp; Controls Mappings'!$I714))),ISNUMBER(SEARCH(IF(H$3&lt;&gt;"",H$3,"NA"),'MITRE &amp; Controls Mappings'!$J714))), 'MITRE &amp; Controls Mappings'!$B714,"")</f>
        <v/>
      </c>
      <c r="I716" t="str">
        <f>IF(OR(OR(OR(OR(OR(ISNUMBER(SEARCH(IF(I$1&lt;&gt;"",I$1,"NA"),'MITRE &amp; Controls Mappings'!$E714)),ISNUMBER(SEARCH(IF(I$1&lt;&gt;"",I$1,"NA"),'MITRE &amp; Controls Mappings'!$F714))),ISNUMBER(SEARCH(IF(I$2&lt;&gt;"",I$2,"NA"),'MITRE &amp; Controls Mappings'!$G714))),ISNUMBER(SEARCH(IF(I$2&lt;&gt;"",I$2,"NA"),'MITRE &amp; Controls Mappings'!$H714))),ISNUMBER(SEARCH(IF(I$3&lt;&gt;"",I$3,"NA"),'MITRE &amp; Controls Mappings'!$I714))),ISNUMBER(SEARCH(IF(I$3&lt;&gt;"",I$3,"NA"),'MITRE &amp; Controls Mappings'!$J714))), 'MITRE &amp; Controls Mappings'!$B714,"")</f>
        <v/>
      </c>
      <c r="J716" t="str">
        <f>IF(OR(OR(OR(OR(OR(ISNUMBER(SEARCH(IF(J$1&lt;&gt;"",J$1,"NA"),'MITRE &amp; Controls Mappings'!$E714)),ISNUMBER(SEARCH(IF(J$1&lt;&gt;"",J$1,"NA"),'MITRE &amp; Controls Mappings'!$F714))),ISNUMBER(SEARCH(IF(J$2&lt;&gt;"",J$2,"NA"),'MITRE &amp; Controls Mappings'!$G714))),ISNUMBER(SEARCH(IF(J$2&lt;&gt;"",J$2,"NA"),'MITRE &amp; Controls Mappings'!$H714))),ISNUMBER(SEARCH(IF(J$3&lt;&gt;"",J$3,"NA"),'MITRE &amp; Controls Mappings'!$I714))),ISNUMBER(SEARCH(IF(J$3&lt;&gt;"",J$3,"NA"),'MITRE &amp; Controls Mappings'!$J714))), 'MITRE &amp; Controls Mappings'!$B714,"")</f>
        <v/>
      </c>
      <c r="K716" t="str">
        <f>IF(OR(OR(OR(OR(OR(ISNUMBER(SEARCH(IF(K$1&lt;&gt;"",K$1,"NA"),'MITRE &amp; Controls Mappings'!$E714)),ISNUMBER(SEARCH(IF(K$1&lt;&gt;"",K$1,"NA"),'MITRE &amp; Controls Mappings'!$F714))),ISNUMBER(SEARCH(IF(K$2&lt;&gt;"",K$2,"NA"),'MITRE &amp; Controls Mappings'!$G714))),ISNUMBER(SEARCH(IF(K$2&lt;&gt;"",K$2,"NA"),'MITRE &amp; Controls Mappings'!$H714))),ISNUMBER(SEARCH(IF(K$3&lt;&gt;"",K$3,"NA"),'MITRE &amp; Controls Mappings'!$I714))),ISNUMBER(SEARCH(IF(K$3&lt;&gt;"",K$3,"NA"),'MITRE &amp; Controls Mappings'!$J714))), 'MITRE &amp; Controls Mappings'!$B714,"")</f>
        <v/>
      </c>
      <c r="L716" s="26" t="str">
        <f>IF('MITRE &amp; Controls Mappings'!D714 &lt;&gt;"",'MITRE &amp; Controls Mappings'!D714,"" )</f>
        <v>(L1) Ensure 'Enumerate administrator accounts on elevation' is set to 'Disabled'</v>
      </c>
    </row>
    <row r="717" spans="1:12" x14ac:dyDescent="0.25">
      <c r="A717" t="str">
        <f>IF(COUNTIF(B717:K717,"="&amp;'MITRE &amp; Controls Mappings'!B715)&gt;0,'MITRE &amp; Controls Mappings'!B715,"")</f>
        <v/>
      </c>
      <c r="B717" t="str">
        <f>IF(OR(OR(OR(OR(OR(ISNUMBER(SEARCH(IF(B$1&lt;&gt;"",B$1,"NA"),'MITRE &amp; Controls Mappings'!$E715)),ISNUMBER(SEARCH(IF(B$1&lt;&gt;"",B$1,"NA"),'MITRE &amp; Controls Mappings'!$F715))),ISNUMBER(SEARCH(IF(B$2&lt;&gt;"",B$2,"NA"),'MITRE &amp; Controls Mappings'!$G715))),ISNUMBER(SEARCH(IF(B$2&lt;&gt;"",B$2,"NA"),'MITRE &amp; Controls Mappings'!$H715))),ISNUMBER(SEARCH(IF(B$3&lt;&gt;"",B$3,"NA"),'MITRE &amp; Controls Mappings'!$I715))),ISNUMBER(SEARCH(IF(B$3&lt;&gt;"",B$3,"NA"),'MITRE &amp; Controls Mappings'!$J715))), 'MITRE &amp; Controls Mappings'!$B715,"")</f>
        <v/>
      </c>
      <c r="C717" t="str">
        <f>IF(OR(OR(OR(OR(OR(ISNUMBER(SEARCH(IF(C$1&lt;&gt;"",C$1,"NA"),'MITRE &amp; Controls Mappings'!$E715)),ISNUMBER(SEARCH(IF(C$1&lt;&gt;"",C$1,"NA"),'MITRE &amp; Controls Mappings'!$F715))),ISNUMBER(SEARCH(IF(C$2&lt;&gt;"",C$2,"NA"),'MITRE &amp; Controls Mappings'!$G715))),ISNUMBER(SEARCH(IF(C$2&lt;&gt;"",C$2,"NA"),'MITRE &amp; Controls Mappings'!$H715))),ISNUMBER(SEARCH(IF(C$3&lt;&gt;"",C$3,"NA"),'MITRE &amp; Controls Mappings'!$I715))),ISNUMBER(SEARCH(IF(C$3&lt;&gt;"",C$3,"NA"),'MITRE &amp; Controls Mappings'!$J715))), 'MITRE &amp; Controls Mappings'!$B715,"")</f>
        <v/>
      </c>
      <c r="D717" t="str">
        <f>IF(OR(OR(OR(OR(OR(ISNUMBER(SEARCH(IF(D$1&lt;&gt;"",D$1,"NA"),'MITRE &amp; Controls Mappings'!$E715)),ISNUMBER(SEARCH(IF(D$1&lt;&gt;"",D$1,"NA"),'MITRE &amp; Controls Mappings'!$F715))),ISNUMBER(SEARCH(IF(D$2&lt;&gt;"",D$2,"NA"),'MITRE &amp; Controls Mappings'!$G715))),ISNUMBER(SEARCH(IF(D$2&lt;&gt;"",D$2,"NA"),'MITRE &amp; Controls Mappings'!$H715))),ISNUMBER(SEARCH(IF(D$3&lt;&gt;"",D$3,"NA"),'MITRE &amp; Controls Mappings'!$I715))),ISNUMBER(SEARCH(IF(D$3&lt;&gt;"",D$3,"NA"),'MITRE &amp; Controls Mappings'!$J715))), 'MITRE &amp; Controls Mappings'!$B715,"")</f>
        <v/>
      </c>
      <c r="E717" t="str">
        <f>IF(OR(OR(OR(OR(OR(ISNUMBER(SEARCH(IF(E$1&lt;&gt;"",E$1,"NA"),'MITRE &amp; Controls Mappings'!$E715)),ISNUMBER(SEARCH(IF(E$1&lt;&gt;"",E$1,"NA"),'MITRE &amp; Controls Mappings'!$F715))),ISNUMBER(SEARCH(IF(E$2&lt;&gt;"",E$2,"NA"),'MITRE &amp; Controls Mappings'!$G715))),ISNUMBER(SEARCH(IF(E$2&lt;&gt;"",E$2,"NA"),'MITRE &amp; Controls Mappings'!$H715))),ISNUMBER(SEARCH(IF(E$3&lt;&gt;"",E$3,"NA"),'MITRE &amp; Controls Mappings'!$I715))),ISNUMBER(SEARCH(IF(E$3&lt;&gt;"",E$3,"NA"),'MITRE &amp; Controls Mappings'!$J715))), 'MITRE &amp; Controls Mappings'!$B715,"")</f>
        <v/>
      </c>
      <c r="F717" t="str">
        <f>IF(OR(OR(OR(OR(OR(ISNUMBER(SEARCH(IF(F$1&lt;&gt;"",F$1,"NA"),'MITRE &amp; Controls Mappings'!$E715)),ISNUMBER(SEARCH(IF(F$1&lt;&gt;"",F$1,"NA"),'MITRE &amp; Controls Mappings'!$F715))),ISNUMBER(SEARCH(IF(F$2&lt;&gt;"",F$2,"NA"),'MITRE &amp; Controls Mappings'!$G715))),ISNUMBER(SEARCH(IF(F$2&lt;&gt;"",F$2,"NA"),'MITRE &amp; Controls Mappings'!$H715))),ISNUMBER(SEARCH(IF(F$3&lt;&gt;"",F$3,"NA"),'MITRE &amp; Controls Mappings'!$I715))),ISNUMBER(SEARCH(IF(F$3&lt;&gt;"",F$3,"NA"),'MITRE &amp; Controls Mappings'!$J715))), 'MITRE &amp; Controls Mappings'!$B715,"")</f>
        <v/>
      </c>
      <c r="G717" t="str">
        <f>IF(OR(OR(OR(OR(OR(ISNUMBER(SEARCH(IF(G$1&lt;&gt;"",G$1,"NA"),'MITRE &amp; Controls Mappings'!$E715)),ISNUMBER(SEARCH(IF(G$1&lt;&gt;"",G$1,"NA"),'MITRE &amp; Controls Mappings'!$F715))),ISNUMBER(SEARCH(IF(G$2&lt;&gt;"",G$2,"NA"),'MITRE &amp; Controls Mappings'!$G715))),ISNUMBER(SEARCH(IF(G$2&lt;&gt;"",G$2,"NA"),'MITRE &amp; Controls Mappings'!$H715))),ISNUMBER(SEARCH(IF(G$3&lt;&gt;"",G$3,"NA"),'MITRE &amp; Controls Mappings'!$I715))),ISNUMBER(SEARCH(IF(G$3&lt;&gt;"",G$3,"NA"),'MITRE &amp; Controls Mappings'!$J715))), 'MITRE &amp; Controls Mappings'!$B715,"")</f>
        <v/>
      </c>
      <c r="H717" t="str">
        <f>IF(OR(OR(OR(OR(OR(ISNUMBER(SEARCH(IF(H$1&lt;&gt;"",H$1,"NA"),'MITRE &amp; Controls Mappings'!$E715)),ISNUMBER(SEARCH(IF(H$1&lt;&gt;"",H$1,"NA"),'MITRE &amp; Controls Mappings'!$F715))),ISNUMBER(SEARCH(IF(H$2&lt;&gt;"",H$2,"NA"),'MITRE &amp; Controls Mappings'!$G715))),ISNUMBER(SEARCH(IF(H$2&lt;&gt;"",H$2,"NA"),'MITRE &amp; Controls Mappings'!$H715))),ISNUMBER(SEARCH(IF(H$3&lt;&gt;"",H$3,"NA"),'MITRE &amp; Controls Mappings'!$I715))),ISNUMBER(SEARCH(IF(H$3&lt;&gt;"",H$3,"NA"),'MITRE &amp; Controls Mappings'!$J715))), 'MITRE &amp; Controls Mappings'!$B715,"")</f>
        <v/>
      </c>
      <c r="I717" t="str">
        <f>IF(OR(OR(OR(OR(OR(ISNUMBER(SEARCH(IF(I$1&lt;&gt;"",I$1,"NA"),'MITRE &amp; Controls Mappings'!$E715)),ISNUMBER(SEARCH(IF(I$1&lt;&gt;"",I$1,"NA"),'MITRE &amp; Controls Mappings'!$F715))),ISNUMBER(SEARCH(IF(I$2&lt;&gt;"",I$2,"NA"),'MITRE &amp; Controls Mappings'!$G715))),ISNUMBER(SEARCH(IF(I$2&lt;&gt;"",I$2,"NA"),'MITRE &amp; Controls Mappings'!$H715))),ISNUMBER(SEARCH(IF(I$3&lt;&gt;"",I$3,"NA"),'MITRE &amp; Controls Mappings'!$I715))),ISNUMBER(SEARCH(IF(I$3&lt;&gt;"",I$3,"NA"),'MITRE &amp; Controls Mappings'!$J715))), 'MITRE &amp; Controls Mappings'!$B715,"")</f>
        <v/>
      </c>
      <c r="J717" t="str">
        <f>IF(OR(OR(OR(OR(OR(ISNUMBER(SEARCH(IF(J$1&lt;&gt;"",J$1,"NA"),'MITRE &amp; Controls Mappings'!$E715)),ISNUMBER(SEARCH(IF(J$1&lt;&gt;"",J$1,"NA"),'MITRE &amp; Controls Mappings'!$F715))),ISNUMBER(SEARCH(IF(J$2&lt;&gt;"",J$2,"NA"),'MITRE &amp; Controls Mappings'!$G715))),ISNUMBER(SEARCH(IF(J$2&lt;&gt;"",J$2,"NA"),'MITRE &amp; Controls Mappings'!$H715))),ISNUMBER(SEARCH(IF(J$3&lt;&gt;"",J$3,"NA"),'MITRE &amp; Controls Mappings'!$I715))),ISNUMBER(SEARCH(IF(J$3&lt;&gt;"",J$3,"NA"),'MITRE &amp; Controls Mappings'!$J715))), 'MITRE &amp; Controls Mappings'!$B715,"")</f>
        <v/>
      </c>
      <c r="K717" t="str">
        <f>IF(OR(OR(OR(OR(OR(ISNUMBER(SEARCH(IF(K$1&lt;&gt;"",K$1,"NA"),'MITRE &amp; Controls Mappings'!$E715)),ISNUMBER(SEARCH(IF(K$1&lt;&gt;"",K$1,"NA"),'MITRE &amp; Controls Mappings'!$F715))),ISNUMBER(SEARCH(IF(K$2&lt;&gt;"",K$2,"NA"),'MITRE &amp; Controls Mappings'!$G715))),ISNUMBER(SEARCH(IF(K$2&lt;&gt;"",K$2,"NA"),'MITRE &amp; Controls Mappings'!$H715))),ISNUMBER(SEARCH(IF(K$3&lt;&gt;"",K$3,"NA"),'MITRE &amp; Controls Mappings'!$I715))),ISNUMBER(SEARCH(IF(K$3&lt;&gt;"",K$3,"NA"),'MITRE &amp; Controls Mappings'!$J715))), 'MITRE &amp; Controls Mappings'!$B715,"")</f>
        <v/>
      </c>
      <c r="L717" s="26" t="str">
        <f>IF('MITRE &amp; Controls Mappings'!D715 &lt;&gt;"",'MITRE &amp; Controls Mappings'!D715,"" )</f>
        <v>Data Collection and Preview Builds</v>
      </c>
    </row>
    <row r="718" spans="1:12" x14ac:dyDescent="0.25">
      <c r="A718" t="str">
        <f>IF(COUNTIF(B718:K718,"="&amp;'MITRE &amp; Controls Mappings'!B716)&gt;0,'MITRE &amp; Controls Mappings'!B716,"")</f>
        <v/>
      </c>
      <c r="B718" t="str">
        <f>IF(OR(OR(OR(OR(OR(ISNUMBER(SEARCH(IF(B$1&lt;&gt;"",B$1,"NA"),'MITRE &amp; Controls Mappings'!$E716)),ISNUMBER(SEARCH(IF(B$1&lt;&gt;"",B$1,"NA"),'MITRE &amp; Controls Mappings'!$F716))),ISNUMBER(SEARCH(IF(B$2&lt;&gt;"",B$2,"NA"),'MITRE &amp; Controls Mappings'!$G716))),ISNUMBER(SEARCH(IF(B$2&lt;&gt;"",B$2,"NA"),'MITRE &amp; Controls Mappings'!$H716))),ISNUMBER(SEARCH(IF(B$3&lt;&gt;"",B$3,"NA"),'MITRE &amp; Controls Mappings'!$I716))),ISNUMBER(SEARCH(IF(B$3&lt;&gt;"",B$3,"NA"),'MITRE &amp; Controls Mappings'!$J716))), 'MITRE &amp; Controls Mappings'!$B716,"")</f>
        <v/>
      </c>
      <c r="C718" t="str">
        <f>IF(OR(OR(OR(OR(OR(ISNUMBER(SEARCH(IF(C$1&lt;&gt;"",C$1,"NA"),'MITRE &amp; Controls Mappings'!$E716)),ISNUMBER(SEARCH(IF(C$1&lt;&gt;"",C$1,"NA"),'MITRE &amp; Controls Mappings'!$F716))),ISNUMBER(SEARCH(IF(C$2&lt;&gt;"",C$2,"NA"),'MITRE &amp; Controls Mappings'!$G716))),ISNUMBER(SEARCH(IF(C$2&lt;&gt;"",C$2,"NA"),'MITRE &amp; Controls Mappings'!$H716))),ISNUMBER(SEARCH(IF(C$3&lt;&gt;"",C$3,"NA"),'MITRE &amp; Controls Mappings'!$I716))),ISNUMBER(SEARCH(IF(C$3&lt;&gt;"",C$3,"NA"),'MITRE &amp; Controls Mappings'!$J716))), 'MITRE &amp; Controls Mappings'!$B716,"")</f>
        <v/>
      </c>
      <c r="D718" t="str">
        <f>IF(OR(OR(OR(OR(OR(ISNUMBER(SEARCH(IF(D$1&lt;&gt;"",D$1,"NA"),'MITRE &amp; Controls Mappings'!$E716)),ISNUMBER(SEARCH(IF(D$1&lt;&gt;"",D$1,"NA"),'MITRE &amp; Controls Mappings'!$F716))),ISNUMBER(SEARCH(IF(D$2&lt;&gt;"",D$2,"NA"),'MITRE &amp; Controls Mappings'!$G716))),ISNUMBER(SEARCH(IF(D$2&lt;&gt;"",D$2,"NA"),'MITRE &amp; Controls Mappings'!$H716))),ISNUMBER(SEARCH(IF(D$3&lt;&gt;"",D$3,"NA"),'MITRE &amp; Controls Mappings'!$I716))),ISNUMBER(SEARCH(IF(D$3&lt;&gt;"",D$3,"NA"),'MITRE &amp; Controls Mappings'!$J716))), 'MITRE &amp; Controls Mappings'!$B716,"")</f>
        <v/>
      </c>
      <c r="E718" t="str">
        <f>IF(OR(OR(OR(OR(OR(ISNUMBER(SEARCH(IF(E$1&lt;&gt;"",E$1,"NA"),'MITRE &amp; Controls Mappings'!$E716)),ISNUMBER(SEARCH(IF(E$1&lt;&gt;"",E$1,"NA"),'MITRE &amp; Controls Mappings'!$F716))),ISNUMBER(SEARCH(IF(E$2&lt;&gt;"",E$2,"NA"),'MITRE &amp; Controls Mappings'!$G716))),ISNUMBER(SEARCH(IF(E$2&lt;&gt;"",E$2,"NA"),'MITRE &amp; Controls Mappings'!$H716))),ISNUMBER(SEARCH(IF(E$3&lt;&gt;"",E$3,"NA"),'MITRE &amp; Controls Mappings'!$I716))),ISNUMBER(SEARCH(IF(E$3&lt;&gt;"",E$3,"NA"),'MITRE &amp; Controls Mappings'!$J716))), 'MITRE &amp; Controls Mappings'!$B716,"")</f>
        <v/>
      </c>
      <c r="F718" t="str">
        <f>IF(OR(OR(OR(OR(OR(ISNUMBER(SEARCH(IF(F$1&lt;&gt;"",F$1,"NA"),'MITRE &amp; Controls Mappings'!$E716)),ISNUMBER(SEARCH(IF(F$1&lt;&gt;"",F$1,"NA"),'MITRE &amp; Controls Mappings'!$F716))),ISNUMBER(SEARCH(IF(F$2&lt;&gt;"",F$2,"NA"),'MITRE &amp; Controls Mappings'!$G716))),ISNUMBER(SEARCH(IF(F$2&lt;&gt;"",F$2,"NA"),'MITRE &amp; Controls Mappings'!$H716))),ISNUMBER(SEARCH(IF(F$3&lt;&gt;"",F$3,"NA"),'MITRE &amp; Controls Mappings'!$I716))),ISNUMBER(SEARCH(IF(F$3&lt;&gt;"",F$3,"NA"),'MITRE &amp; Controls Mappings'!$J716))), 'MITRE &amp; Controls Mappings'!$B716,"")</f>
        <v/>
      </c>
      <c r="G718" t="str">
        <f>IF(OR(OR(OR(OR(OR(ISNUMBER(SEARCH(IF(G$1&lt;&gt;"",G$1,"NA"),'MITRE &amp; Controls Mappings'!$E716)),ISNUMBER(SEARCH(IF(G$1&lt;&gt;"",G$1,"NA"),'MITRE &amp; Controls Mappings'!$F716))),ISNUMBER(SEARCH(IF(G$2&lt;&gt;"",G$2,"NA"),'MITRE &amp; Controls Mappings'!$G716))),ISNUMBER(SEARCH(IF(G$2&lt;&gt;"",G$2,"NA"),'MITRE &amp; Controls Mappings'!$H716))),ISNUMBER(SEARCH(IF(G$3&lt;&gt;"",G$3,"NA"),'MITRE &amp; Controls Mappings'!$I716))),ISNUMBER(SEARCH(IF(G$3&lt;&gt;"",G$3,"NA"),'MITRE &amp; Controls Mappings'!$J716))), 'MITRE &amp; Controls Mappings'!$B716,"")</f>
        <v/>
      </c>
      <c r="H718" t="str">
        <f>IF(OR(OR(OR(OR(OR(ISNUMBER(SEARCH(IF(H$1&lt;&gt;"",H$1,"NA"),'MITRE &amp; Controls Mappings'!$E716)),ISNUMBER(SEARCH(IF(H$1&lt;&gt;"",H$1,"NA"),'MITRE &amp; Controls Mappings'!$F716))),ISNUMBER(SEARCH(IF(H$2&lt;&gt;"",H$2,"NA"),'MITRE &amp; Controls Mappings'!$G716))),ISNUMBER(SEARCH(IF(H$2&lt;&gt;"",H$2,"NA"),'MITRE &amp; Controls Mappings'!$H716))),ISNUMBER(SEARCH(IF(H$3&lt;&gt;"",H$3,"NA"),'MITRE &amp; Controls Mappings'!$I716))),ISNUMBER(SEARCH(IF(H$3&lt;&gt;"",H$3,"NA"),'MITRE &amp; Controls Mappings'!$J716))), 'MITRE &amp; Controls Mappings'!$B716,"")</f>
        <v/>
      </c>
      <c r="I718" t="str">
        <f>IF(OR(OR(OR(OR(OR(ISNUMBER(SEARCH(IF(I$1&lt;&gt;"",I$1,"NA"),'MITRE &amp; Controls Mappings'!$E716)),ISNUMBER(SEARCH(IF(I$1&lt;&gt;"",I$1,"NA"),'MITRE &amp; Controls Mappings'!$F716))),ISNUMBER(SEARCH(IF(I$2&lt;&gt;"",I$2,"NA"),'MITRE &amp; Controls Mappings'!$G716))),ISNUMBER(SEARCH(IF(I$2&lt;&gt;"",I$2,"NA"),'MITRE &amp; Controls Mappings'!$H716))),ISNUMBER(SEARCH(IF(I$3&lt;&gt;"",I$3,"NA"),'MITRE &amp; Controls Mappings'!$I716))),ISNUMBER(SEARCH(IF(I$3&lt;&gt;"",I$3,"NA"),'MITRE &amp; Controls Mappings'!$J716))), 'MITRE &amp; Controls Mappings'!$B716,"")</f>
        <v/>
      </c>
      <c r="J718" t="str">
        <f>IF(OR(OR(OR(OR(OR(ISNUMBER(SEARCH(IF(J$1&lt;&gt;"",J$1,"NA"),'MITRE &amp; Controls Mappings'!$E716)),ISNUMBER(SEARCH(IF(J$1&lt;&gt;"",J$1,"NA"),'MITRE &amp; Controls Mappings'!$F716))),ISNUMBER(SEARCH(IF(J$2&lt;&gt;"",J$2,"NA"),'MITRE &amp; Controls Mappings'!$G716))),ISNUMBER(SEARCH(IF(J$2&lt;&gt;"",J$2,"NA"),'MITRE &amp; Controls Mappings'!$H716))),ISNUMBER(SEARCH(IF(J$3&lt;&gt;"",J$3,"NA"),'MITRE &amp; Controls Mappings'!$I716))),ISNUMBER(SEARCH(IF(J$3&lt;&gt;"",J$3,"NA"),'MITRE &amp; Controls Mappings'!$J716))), 'MITRE &amp; Controls Mappings'!$B716,"")</f>
        <v/>
      </c>
      <c r="K718" t="str">
        <f>IF(OR(OR(OR(OR(OR(ISNUMBER(SEARCH(IF(K$1&lt;&gt;"",K$1,"NA"),'MITRE &amp; Controls Mappings'!$E716)),ISNUMBER(SEARCH(IF(K$1&lt;&gt;"",K$1,"NA"),'MITRE &amp; Controls Mappings'!$F716))),ISNUMBER(SEARCH(IF(K$2&lt;&gt;"",K$2,"NA"),'MITRE &amp; Controls Mappings'!$G716))),ISNUMBER(SEARCH(IF(K$2&lt;&gt;"",K$2,"NA"),'MITRE &amp; Controls Mappings'!$H716))),ISNUMBER(SEARCH(IF(K$3&lt;&gt;"",K$3,"NA"),'MITRE &amp; Controls Mappings'!$I716))),ISNUMBER(SEARCH(IF(K$3&lt;&gt;"",K$3,"NA"),'MITRE &amp; Controls Mappings'!$J716))), 'MITRE &amp; Controls Mappings'!$B716,"")</f>
        <v/>
      </c>
      <c r="L718" s="26" t="str">
        <f>IF('MITRE &amp; Controls Mappings'!D716 &lt;&gt;"",'MITRE &amp; Controls Mappings'!D716,"" )</f>
        <v>(L1) Ensure 'Allow Telemetry' is set to 'Enabled: 0 - Security [Enterprise Only]' or 'Enabled: 1 - Basic'</v>
      </c>
    </row>
    <row r="719" spans="1:12" x14ac:dyDescent="0.25">
      <c r="A719" t="str">
        <f>IF(COUNTIF(B719:K719,"="&amp;'MITRE &amp; Controls Mappings'!B717)&gt;0,'MITRE &amp; Controls Mappings'!B717,"")</f>
        <v/>
      </c>
      <c r="B719" t="str">
        <f>IF(OR(OR(OR(OR(OR(ISNUMBER(SEARCH(IF(B$1&lt;&gt;"",B$1,"NA"),'MITRE &amp; Controls Mappings'!$E717)),ISNUMBER(SEARCH(IF(B$1&lt;&gt;"",B$1,"NA"),'MITRE &amp; Controls Mappings'!$F717))),ISNUMBER(SEARCH(IF(B$2&lt;&gt;"",B$2,"NA"),'MITRE &amp; Controls Mappings'!$G717))),ISNUMBER(SEARCH(IF(B$2&lt;&gt;"",B$2,"NA"),'MITRE &amp; Controls Mappings'!$H717))),ISNUMBER(SEARCH(IF(B$3&lt;&gt;"",B$3,"NA"),'MITRE &amp; Controls Mappings'!$I717))),ISNUMBER(SEARCH(IF(B$3&lt;&gt;"",B$3,"NA"),'MITRE &amp; Controls Mappings'!$J717))), 'MITRE &amp; Controls Mappings'!$B717,"")</f>
        <v/>
      </c>
      <c r="C719" t="str">
        <f>IF(OR(OR(OR(OR(OR(ISNUMBER(SEARCH(IF(C$1&lt;&gt;"",C$1,"NA"),'MITRE &amp; Controls Mappings'!$E717)),ISNUMBER(SEARCH(IF(C$1&lt;&gt;"",C$1,"NA"),'MITRE &amp; Controls Mappings'!$F717))),ISNUMBER(SEARCH(IF(C$2&lt;&gt;"",C$2,"NA"),'MITRE &amp; Controls Mappings'!$G717))),ISNUMBER(SEARCH(IF(C$2&lt;&gt;"",C$2,"NA"),'MITRE &amp; Controls Mappings'!$H717))),ISNUMBER(SEARCH(IF(C$3&lt;&gt;"",C$3,"NA"),'MITRE &amp; Controls Mappings'!$I717))),ISNUMBER(SEARCH(IF(C$3&lt;&gt;"",C$3,"NA"),'MITRE &amp; Controls Mappings'!$J717))), 'MITRE &amp; Controls Mappings'!$B717,"")</f>
        <v/>
      </c>
      <c r="D719" t="str">
        <f>IF(OR(OR(OR(OR(OR(ISNUMBER(SEARCH(IF(D$1&lt;&gt;"",D$1,"NA"),'MITRE &amp; Controls Mappings'!$E717)),ISNUMBER(SEARCH(IF(D$1&lt;&gt;"",D$1,"NA"),'MITRE &amp; Controls Mappings'!$F717))),ISNUMBER(SEARCH(IF(D$2&lt;&gt;"",D$2,"NA"),'MITRE &amp; Controls Mappings'!$G717))),ISNUMBER(SEARCH(IF(D$2&lt;&gt;"",D$2,"NA"),'MITRE &amp; Controls Mappings'!$H717))),ISNUMBER(SEARCH(IF(D$3&lt;&gt;"",D$3,"NA"),'MITRE &amp; Controls Mappings'!$I717))),ISNUMBER(SEARCH(IF(D$3&lt;&gt;"",D$3,"NA"),'MITRE &amp; Controls Mappings'!$J717))), 'MITRE &amp; Controls Mappings'!$B717,"")</f>
        <v/>
      </c>
      <c r="E719" t="str">
        <f>IF(OR(OR(OR(OR(OR(ISNUMBER(SEARCH(IF(E$1&lt;&gt;"",E$1,"NA"),'MITRE &amp; Controls Mappings'!$E717)),ISNUMBER(SEARCH(IF(E$1&lt;&gt;"",E$1,"NA"),'MITRE &amp; Controls Mappings'!$F717))),ISNUMBER(SEARCH(IF(E$2&lt;&gt;"",E$2,"NA"),'MITRE &amp; Controls Mappings'!$G717))),ISNUMBER(SEARCH(IF(E$2&lt;&gt;"",E$2,"NA"),'MITRE &amp; Controls Mappings'!$H717))),ISNUMBER(SEARCH(IF(E$3&lt;&gt;"",E$3,"NA"),'MITRE &amp; Controls Mappings'!$I717))),ISNUMBER(SEARCH(IF(E$3&lt;&gt;"",E$3,"NA"),'MITRE &amp; Controls Mappings'!$J717))), 'MITRE &amp; Controls Mappings'!$B717,"")</f>
        <v/>
      </c>
      <c r="F719" t="str">
        <f>IF(OR(OR(OR(OR(OR(ISNUMBER(SEARCH(IF(F$1&lt;&gt;"",F$1,"NA"),'MITRE &amp; Controls Mappings'!$E717)),ISNUMBER(SEARCH(IF(F$1&lt;&gt;"",F$1,"NA"),'MITRE &amp; Controls Mappings'!$F717))),ISNUMBER(SEARCH(IF(F$2&lt;&gt;"",F$2,"NA"),'MITRE &amp; Controls Mappings'!$G717))),ISNUMBER(SEARCH(IF(F$2&lt;&gt;"",F$2,"NA"),'MITRE &amp; Controls Mappings'!$H717))),ISNUMBER(SEARCH(IF(F$3&lt;&gt;"",F$3,"NA"),'MITRE &amp; Controls Mappings'!$I717))),ISNUMBER(SEARCH(IF(F$3&lt;&gt;"",F$3,"NA"),'MITRE &amp; Controls Mappings'!$J717))), 'MITRE &amp; Controls Mappings'!$B717,"")</f>
        <v/>
      </c>
      <c r="G719" t="str">
        <f>IF(OR(OR(OR(OR(OR(ISNUMBER(SEARCH(IF(G$1&lt;&gt;"",G$1,"NA"),'MITRE &amp; Controls Mappings'!$E717)),ISNUMBER(SEARCH(IF(G$1&lt;&gt;"",G$1,"NA"),'MITRE &amp; Controls Mappings'!$F717))),ISNUMBER(SEARCH(IF(G$2&lt;&gt;"",G$2,"NA"),'MITRE &amp; Controls Mappings'!$G717))),ISNUMBER(SEARCH(IF(G$2&lt;&gt;"",G$2,"NA"),'MITRE &amp; Controls Mappings'!$H717))),ISNUMBER(SEARCH(IF(G$3&lt;&gt;"",G$3,"NA"),'MITRE &amp; Controls Mappings'!$I717))),ISNUMBER(SEARCH(IF(G$3&lt;&gt;"",G$3,"NA"),'MITRE &amp; Controls Mappings'!$J717))), 'MITRE &amp; Controls Mappings'!$B717,"")</f>
        <v/>
      </c>
      <c r="H719" t="str">
        <f>IF(OR(OR(OR(OR(OR(ISNUMBER(SEARCH(IF(H$1&lt;&gt;"",H$1,"NA"),'MITRE &amp; Controls Mappings'!$E717)),ISNUMBER(SEARCH(IF(H$1&lt;&gt;"",H$1,"NA"),'MITRE &amp; Controls Mappings'!$F717))),ISNUMBER(SEARCH(IF(H$2&lt;&gt;"",H$2,"NA"),'MITRE &amp; Controls Mappings'!$G717))),ISNUMBER(SEARCH(IF(H$2&lt;&gt;"",H$2,"NA"),'MITRE &amp; Controls Mappings'!$H717))),ISNUMBER(SEARCH(IF(H$3&lt;&gt;"",H$3,"NA"),'MITRE &amp; Controls Mappings'!$I717))),ISNUMBER(SEARCH(IF(H$3&lt;&gt;"",H$3,"NA"),'MITRE &amp; Controls Mappings'!$J717))), 'MITRE &amp; Controls Mappings'!$B717,"")</f>
        <v/>
      </c>
      <c r="I719" t="str">
        <f>IF(OR(OR(OR(OR(OR(ISNUMBER(SEARCH(IF(I$1&lt;&gt;"",I$1,"NA"),'MITRE &amp; Controls Mappings'!$E717)),ISNUMBER(SEARCH(IF(I$1&lt;&gt;"",I$1,"NA"),'MITRE &amp; Controls Mappings'!$F717))),ISNUMBER(SEARCH(IF(I$2&lt;&gt;"",I$2,"NA"),'MITRE &amp; Controls Mappings'!$G717))),ISNUMBER(SEARCH(IF(I$2&lt;&gt;"",I$2,"NA"),'MITRE &amp; Controls Mappings'!$H717))),ISNUMBER(SEARCH(IF(I$3&lt;&gt;"",I$3,"NA"),'MITRE &amp; Controls Mappings'!$I717))),ISNUMBER(SEARCH(IF(I$3&lt;&gt;"",I$3,"NA"),'MITRE &amp; Controls Mappings'!$J717))), 'MITRE &amp; Controls Mappings'!$B717,"")</f>
        <v/>
      </c>
      <c r="J719" t="str">
        <f>IF(OR(OR(OR(OR(OR(ISNUMBER(SEARCH(IF(J$1&lt;&gt;"",J$1,"NA"),'MITRE &amp; Controls Mappings'!$E717)),ISNUMBER(SEARCH(IF(J$1&lt;&gt;"",J$1,"NA"),'MITRE &amp; Controls Mappings'!$F717))),ISNUMBER(SEARCH(IF(J$2&lt;&gt;"",J$2,"NA"),'MITRE &amp; Controls Mappings'!$G717))),ISNUMBER(SEARCH(IF(J$2&lt;&gt;"",J$2,"NA"),'MITRE &amp; Controls Mappings'!$H717))),ISNUMBER(SEARCH(IF(J$3&lt;&gt;"",J$3,"NA"),'MITRE &amp; Controls Mappings'!$I717))),ISNUMBER(SEARCH(IF(J$3&lt;&gt;"",J$3,"NA"),'MITRE &amp; Controls Mappings'!$J717))), 'MITRE &amp; Controls Mappings'!$B717,"")</f>
        <v/>
      </c>
      <c r="K719" t="str">
        <f>IF(OR(OR(OR(OR(OR(ISNUMBER(SEARCH(IF(K$1&lt;&gt;"",K$1,"NA"),'MITRE &amp; Controls Mappings'!$E717)),ISNUMBER(SEARCH(IF(K$1&lt;&gt;"",K$1,"NA"),'MITRE &amp; Controls Mappings'!$F717))),ISNUMBER(SEARCH(IF(K$2&lt;&gt;"",K$2,"NA"),'MITRE &amp; Controls Mappings'!$G717))),ISNUMBER(SEARCH(IF(K$2&lt;&gt;"",K$2,"NA"),'MITRE &amp; Controls Mappings'!$H717))),ISNUMBER(SEARCH(IF(K$3&lt;&gt;"",K$3,"NA"),'MITRE &amp; Controls Mappings'!$I717))),ISNUMBER(SEARCH(IF(K$3&lt;&gt;"",K$3,"NA"),'MITRE &amp; Controls Mappings'!$J717))), 'MITRE &amp; Controls Mappings'!$B717,"")</f>
        <v/>
      </c>
      <c r="L719" s="26" t="str">
        <f>IF('MITRE &amp; Controls Mappings'!D717 &lt;&gt;"",'MITRE &amp; Controls Mappings'!D717,"" )</f>
        <v>(L1) Ensure 'Allow Telemetry' is set to 'Enabled: 0 - Security [Enterprise Only]' or 'Enabled: 1 - Basic'</v>
      </c>
    </row>
    <row r="720" spans="1:12" ht="30" x14ac:dyDescent="0.25">
      <c r="A720" t="str">
        <f>IF(COUNTIF(B720:K720,"="&amp;'MITRE &amp; Controls Mappings'!B718)&gt;0,'MITRE &amp; Controls Mappings'!B718,"")</f>
        <v/>
      </c>
      <c r="B720" t="str">
        <f>IF(OR(OR(OR(OR(OR(ISNUMBER(SEARCH(IF(B$1&lt;&gt;"",B$1,"NA"),'MITRE &amp; Controls Mappings'!$E718)),ISNUMBER(SEARCH(IF(B$1&lt;&gt;"",B$1,"NA"),'MITRE &amp; Controls Mappings'!$F718))),ISNUMBER(SEARCH(IF(B$2&lt;&gt;"",B$2,"NA"),'MITRE &amp; Controls Mappings'!$G718))),ISNUMBER(SEARCH(IF(B$2&lt;&gt;"",B$2,"NA"),'MITRE &amp; Controls Mappings'!$H718))),ISNUMBER(SEARCH(IF(B$3&lt;&gt;"",B$3,"NA"),'MITRE &amp; Controls Mappings'!$I718))),ISNUMBER(SEARCH(IF(B$3&lt;&gt;"",B$3,"NA"),'MITRE &amp; Controls Mappings'!$J718))), 'MITRE &amp; Controls Mappings'!$B718,"")</f>
        <v/>
      </c>
      <c r="C720" t="str">
        <f>IF(OR(OR(OR(OR(OR(ISNUMBER(SEARCH(IF(C$1&lt;&gt;"",C$1,"NA"),'MITRE &amp; Controls Mappings'!$E718)),ISNUMBER(SEARCH(IF(C$1&lt;&gt;"",C$1,"NA"),'MITRE &amp; Controls Mappings'!$F718))),ISNUMBER(SEARCH(IF(C$2&lt;&gt;"",C$2,"NA"),'MITRE &amp; Controls Mappings'!$G718))),ISNUMBER(SEARCH(IF(C$2&lt;&gt;"",C$2,"NA"),'MITRE &amp; Controls Mappings'!$H718))),ISNUMBER(SEARCH(IF(C$3&lt;&gt;"",C$3,"NA"),'MITRE &amp; Controls Mappings'!$I718))),ISNUMBER(SEARCH(IF(C$3&lt;&gt;"",C$3,"NA"),'MITRE &amp; Controls Mappings'!$J718))), 'MITRE &amp; Controls Mappings'!$B718,"")</f>
        <v/>
      </c>
      <c r="D720" t="str">
        <f>IF(OR(OR(OR(OR(OR(ISNUMBER(SEARCH(IF(D$1&lt;&gt;"",D$1,"NA"),'MITRE &amp; Controls Mappings'!$E718)),ISNUMBER(SEARCH(IF(D$1&lt;&gt;"",D$1,"NA"),'MITRE &amp; Controls Mappings'!$F718))),ISNUMBER(SEARCH(IF(D$2&lt;&gt;"",D$2,"NA"),'MITRE &amp; Controls Mappings'!$G718))),ISNUMBER(SEARCH(IF(D$2&lt;&gt;"",D$2,"NA"),'MITRE &amp; Controls Mappings'!$H718))),ISNUMBER(SEARCH(IF(D$3&lt;&gt;"",D$3,"NA"),'MITRE &amp; Controls Mappings'!$I718))),ISNUMBER(SEARCH(IF(D$3&lt;&gt;"",D$3,"NA"),'MITRE &amp; Controls Mappings'!$J718))), 'MITRE &amp; Controls Mappings'!$B718,"")</f>
        <v/>
      </c>
      <c r="E720" t="str">
        <f>IF(OR(OR(OR(OR(OR(ISNUMBER(SEARCH(IF(E$1&lt;&gt;"",E$1,"NA"),'MITRE &amp; Controls Mappings'!$E718)),ISNUMBER(SEARCH(IF(E$1&lt;&gt;"",E$1,"NA"),'MITRE &amp; Controls Mappings'!$F718))),ISNUMBER(SEARCH(IF(E$2&lt;&gt;"",E$2,"NA"),'MITRE &amp; Controls Mappings'!$G718))),ISNUMBER(SEARCH(IF(E$2&lt;&gt;"",E$2,"NA"),'MITRE &amp; Controls Mappings'!$H718))),ISNUMBER(SEARCH(IF(E$3&lt;&gt;"",E$3,"NA"),'MITRE &amp; Controls Mappings'!$I718))),ISNUMBER(SEARCH(IF(E$3&lt;&gt;"",E$3,"NA"),'MITRE &amp; Controls Mappings'!$J718))), 'MITRE &amp; Controls Mappings'!$B718,"")</f>
        <v/>
      </c>
      <c r="F720" t="str">
        <f>IF(OR(OR(OR(OR(OR(ISNUMBER(SEARCH(IF(F$1&lt;&gt;"",F$1,"NA"),'MITRE &amp; Controls Mappings'!$E718)),ISNUMBER(SEARCH(IF(F$1&lt;&gt;"",F$1,"NA"),'MITRE &amp; Controls Mappings'!$F718))),ISNUMBER(SEARCH(IF(F$2&lt;&gt;"",F$2,"NA"),'MITRE &amp; Controls Mappings'!$G718))),ISNUMBER(SEARCH(IF(F$2&lt;&gt;"",F$2,"NA"),'MITRE &amp; Controls Mappings'!$H718))),ISNUMBER(SEARCH(IF(F$3&lt;&gt;"",F$3,"NA"),'MITRE &amp; Controls Mappings'!$I718))),ISNUMBER(SEARCH(IF(F$3&lt;&gt;"",F$3,"NA"),'MITRE &amp; Controls Mappings'!$J718))), 'MITRE &amp; Controls Mappings'!$B718,"")</f>
        <v/>
      </c>
      <c r="G720" t="str">
        <f>IF(OR(OR(OR(OR(OR(ISNUMBER(SEARCH(IF(G$1&lt;&gt;"",G$1,"NA"),'MITRE &amp; Controls Mappings'!$E718)),ISNUMBER(SEARCH(IF(G$1&lt;&gt;"",G$1,"NA"),'MITRE &amp; Controls Mappings'!$F718))),ISNUMBER(SEARCH(IF(G$2&lt;&gt;"",G$2,"NA"),'MITRE &amp; Controls Mappings'!$G718))),ISNUMBER(SEARCH(IF(G$2&lt;&gt;"",G$2,"NA"),'MITRE &amp; Controls Mappings'!$H718))),ISNUMBER(SEARCH(IF(G$3&lt;&gt;"",G$3,"NA"),'MITRE &amp; Controls Mappings'!$I718))),ISNUMBER(SEARCH(IF(G$3&lt;&gt;"",G$3,"NA"),'MITRE &amp; Controls Mappings'!$J718))), 'MITRE &amp; Controls Mappings'!$B718,"")</f>
        <v/>
      </c>
      <c r="H720" t="str">
        <f>IF(OR(OR(OR(OR(OR(ISNUMBER(SEARCH(IF(H$1&lt;&gt;"",H$1,"NA"),'MITRE &amp; Controls Mappings'!$E718)),ISNUMBER(SEARCH(IF(H$1&lt;&gt;"",H$1,"NA"),'MITRE &amp; Controls Mappings'!$F718))),ISNUMBER(SEARCH(IF(H$2&lt;&gt;"",H$2,"NA"),'MITRE &amp; Controls Mappings'!$G718))),ISNUMBER(SEARCH(IF(H$2&lt;&gt;"",H$2,"NA"),'MITRE &amp; Controls Mappings'!$H718))),ISNUMBER(SEARCH(IF(H$3&lt;&gt;"",H$3,"NA"),'MITRE &amp; Controls Mappings'!$I718))),ISNUMBER(SEARCH(IF(H$3&lt;&gt;"",H$3,"NA"),'MITRE &amp; Controls Mappings'!$J718))), 'MITRE &amp; Controls Mappings'!$B718,"")</f>
        <v/>
      </c>
      <c r="I720" t="str">
        <f>IF(OR(OR(OR(OR(OR(ISNUMBER(SEARCH(IF(I$1&lt;&gt;"",I$1,"NA"),'MITRE &amp; Controls Mappings'!$E718)),ISNUMBER(SEARCH(IF(I$1&lt;&gt;"",I$1,"NA"),'MITRE &amp; Controls Mappings'!$F718))),ISNUMBER(SEARCH(IF(I$2&lt;&gt;"",I$2,"NA"),'MITRE &amp; Controls Mappings'!$G718))),ISNUMBER(SEARCH(IF(I$2&lt;&gt;"",I$2,"NA"),'MITRE &amp; Controls Mappings'!$H718))),ISNUMBER(SEARCH(IF(I$3&lt;&gt;"",I$3,"NA"),'MITRE &amp; Controls Mappings'!$I718))),ISNUMBER(SEARCH(IF(I$3&lt;&gt;"",I$3,"NA"),'MITRE &amp; Controls Mappings'!$J718))), 'MITRE &amp; Controls Mappings'!$B718,"")</f>
        <v/>
      </c>
      <c r="J720" t="str">
        <f>IF(OR(OR(OR(OR(OR(ISNUMBER(SEARCH(IF(J$1&lt;&gt;"",J$1,"NA"),'MITRE &amp; Controls Mappings'!$E718)),ISNUMBER(SEARCH(IF(J$1&lt;&gt;"",J$1,"NA"),'MITRE &amp; Controls Mappings'!$F718))),ISNUMBER(SEARCH(IF(J$2&lt;&gt;"",J$2,"NA"),'MITRE &amp; Controls Mappings'!$G718))),ISNUMBER(SEARCH(IF(J$2&lt;&gt;"",J$2,"NA"),'MITRE &amp; Controls Mappings'!$H718))),ISNUMBER(SEARCH(IF(J$3&lt;&gt;"",J$3,"NA"),'MITRE &amp; Controls Mappings'!$I718))),ISNUMBER(SEARCH(IF(J$3&lt;&gt;"",J$3,"NA"),'MITRE &amp; Controls Mappings'!$J718))), 'MITRE &amp; Controls Mappings'!$B718,"")</f>
        <v/>
      </c>
      <c r="K720" t="str">
        <f>IF(OR(OR(OR(OR(OR(ISNUMBER(SEARCH(IF(K$1&lt;&gt;"",K$1,"NA"),'MITRE &amp; Controls Mappings'!$E718)),ISNUMBER(SEARCH(IF(K$1&lt;&gt;"",K$1,"NA"),'MITRE &amp; Controls Mappings'!$F718))),ISNUMBER(SEARCH(IF(K$2&lt;&gt;"",K$2,"NA"),'MITRE &amp; Controls Mappings'!$G718))),ISNUMBER(SEARCH(IF(K$2&lt;&gt;"",K$2,"NA"),'MITRE &amp; Controls Mappings'!$H718))),ISNUMBER(SEARCH(IF(K$3&lt;&gt;"",K$3,"NA"),'MITRE &amp; Controls Mappings'!$I718))),ISNUMBER(SEARCH(IF(K$3&lt;&gt;"",K$3,"NA"),'MITRE &amp; Controls Mappings'!$J718))), 'MITRE &amp; Controls Mappings'!$B718,"")</f>
        <v/>
      </c>
      <c r="L720" s="26" t="str">
        <f>IF('MITRE &amp; Controls Mappings'!D718 &lt;&gt;"",'MITRE &amp; Controls Mappings'!D718,"" )</f>
        <v>(L2) Ensure 'Configure Authenticated Proxy usage for the Connected User Experience and Telemetry service' is set to 'Enabled: Disable Authenticated Proxy usage'</v>
      </c>
    </row>
    <row r="721" spans="1:12" ht="30" x14ac:dyDescent="0.25">
      <c r="A721" t="str">
        <f>IF(COUNTIF(B721:K721,"="&amp;'MITRE &amp; Controls Mappings'!B719)&gt;0,'MITRE &amp; Controls Mappings'!B719,"")</f>
        <v/>
      </c>
      <c r="B721" t="str">
        <f>IF(OR(OR(OR(OR(OR(ISNUMBER(SEARCH(IF(B$1&lt;&gt;"",B$1,"NA"),'MITRE &amp; Controls Mappings'!$E719)),ISNUMBER(SEARCH(IF(B$1&lt;&gt;"",B$1,"NA"),'MITRE &amp; Controls Mappings'!$F719))),ISNUMBER(SEARCH(IF(B$2&lt;&gt;"",B$2,"NA"),'MITRE &amp; Controls Mappings'!$G719))),ISNUMBER(SEARCH(IF(B$2&lt;&gt;"",B$2,"NA"),'MITRE &amp; Controls Mappings'!$H719))),ISNUMBER(SEARCH(IF(B$3&lt;&gt;"",B$3,"NA"),'MITRE &amp; Controls Mappings'!$I719))),ISNUMBER(SEARCH(IF(B$3&lt;&gt;"",B$3,"NA"),'MITRE &amp; Controls Mappings'!$J719))), 'MITRE &amp; Controls Mappings'!$B719,"")</f>
        <v/>
      </c>
      <c r="C721" t="str">
        <f>IF(OR(OR(OR(OR(OR(ISNUMBER(SEARCH(IF(C$1&lt;&gt;"",C$1,"NA"),'MITRE &amp; Controls Mappings'!$E719)),ISNUMBER(SEARCH(IF(C$1&lt;&gt;"",C$1,"NA"),'MITRE &amp; Controls Mappings'!$F719))),ISNUMBER(SEARCH(IF(C$2&lt;&gt;"",C$2,"NA"),'MITRE &amp; Controls Mappings'!$G719))),ISNUMBER(SEARCH(IF(C$2&lt;&gt;"",C$2,"NA"),'MITRE &amp; Controls Mappings'!$H719))),ISNUMBER(SEARCH(IF(C$3&lt;&gt;"",C$3,"NA"),'MITRE &amp; Controls Mappings'!$I719))),ISNUMBER(SEARCH(IF(C$3&lt;&gt;"",C$3,"NA"),'MITRE &amp; Controls Mappings'!$J719))), 'MITRE &amp; Controls Mappings'!$B719,"")</f>
        <v/>
      </c>
      <c r="D721" t="str">
        <f>IF(OR(OR(OR(OR(OR(ISNUMBER(SEARCH(IF(D$1&lt;&gt;"",D$1,"NA"),'MITRE &amp; Controls Mappings'!$E719)),ISNUMBER(SEARCH(IF(D$1&lt;&gt;"",D$1,"NA"),'MITRE &amp; Controls Mappings'!$F719))),ISNUMBER(SEARCH(IF(D$2&lt;&gt;"",D$2,"NA"),'MITRE &amp; Controls Mappings'!$G719))),ISNUMBER(SEARCH(IF(D$2&lt;&gt;"",D$2,"NA"),'MITRE &amp; Controls Mappings'!$H719))),ISNUMBER(SEARCH(IF(D$3&lt;&gt;"",D$3,"NA"),'MITRE &amp; Controls Mappings'!$I719))),ISNUMBER(SEARCH(IF(D$3&lt;&gt;"",D$3,"NA"),'MITRE &amp; Controls Mappings'!$J719))), 'MITRE &amp; Controls Mappings'!$B719,"")</f>
        <v/>
      </c>
      <c r="E721" t="str">
        <f>IF(OR(OR(OR(OR(OR(ISNUMBER(SEARCH(IF(E$1&lt;&gt;"",E$1,"NA"),'MITRE &amp; Controls Mappings'!$E719)),ISNUMBER(SEARCH(IF(E$1&lt;&gt;"",E$1,"NA"),'MITRE &amp; Controls Mappings'!$F719))),ISNUMBER(SEARCH(IF(E$2&lt;&gt;"",E$2,"NA"),'MITRE &amp; Controls Mappings'!$G719))),ISNUMBER(SEARCH(IF(E$2&lt;&gt;"",E$2,"NA"),'MITRE &amp; Controls Mappings'!$H719))),ISNUMBER(SEARCH(IF(E$3&lt;&gt;"",E$3,"NA"),'MITRE &amp; Controls Mappings'!$I719))),ISNUMBER(SEARCH(IF(E$3&lt;&gt;"",E$3,"NA"),'MITRE &amp; Controls Mappings'!$J719))), 'MITRE &amp; Controls Mappings'!$B719,"")</f>
        <v/>
      </c>
      <c r="F721" t="str">
        <f>IF(OR(OR(OR(OR(OR(ISNUMBER(SEARCH(IF(F$1&lt;&gt;"",F$1,"NA"),'MITRE &amp; Controls Mappings'!$E719)),ISNUMBER(SEARCH(IF(F$1&lt;&gt;"",F$1,"NA"),'MITRE &amp; Controls Mappings'!$F719))),ISNUMBER(SEARCH(IF(F$2&lt;&gt;"",F$2,"NA"),'MITRE &amp; Controls Mappings'!$G719))),ISNUMBER(SEARCH(IF(F$2&lt;&gt;"",F$2,"NA"),'MITRE &amp; Controls Mappings'!$H719))),ISNUMBER(SEARCH(IF(F$3&lt;&gt;"",F$3,"NA"),'MITRE &amp; Controls Mappings'!$I719))),ISNUMBER(SEARCH(IF(F$3&lt;&gt;"",F$3,"NA"),'MITRE &amp; Controls Mappings'!$J719))), 'MITRE &amp; Controls Mappings'!$B719,"")</f>
        <v/>
      </c>
      <c r="G721" t="str">
        <f>IF(OR(OR(OR(OR(OR(ISNUMBER(SEARCH(IF(G$1&lt;&gt;"",G$1,"NA"),'MITRE &amp; Controls Mappings'!$E719)),ISNUMBER(SEARCH(IF(G$1&lt;&gt;"",G$1,"NA"),'MITRE &amp; Controls Mappings'!$F719))),ISNUMBER(SEARCH(IF(G$2&lt;&gt;"",G$2,"NA"),'MITRE &amp; Controls Mappings'!$G719))),ISNUMBER(SEARCH(IF(G$2&lt;&gt;"",G$2,"NA"),'MITRE &amp; Controls Mappings'!$H719))),ISNUMBER(SEARCH(IF(G$3&lt;&gt;"",G$3,"NA"),'MITRE &amp; Controls Mappings'!$I719))),ISNUMBER(SEARCH(IF(G$3&lt;&gt;"",G$3,"NA"),'MITRE &amp; Controls Mappings'!$J719))), 'MITRE &amp; Controls Mappings'!$B719,"")</f>
        <v/>
      </c>
      <c r="H721" t="str">
        <f>IF(OR(OR(OR(OR(OR(ISNUMBER(SEARCH(IF(H$1&lt;&gt;"",H$1,"NA"),'MITRE &amp; Controls Mappings'!$E719)),ISNUMBER(SEARCH(IF(H$1&lt;&gt;"",H$1,"NA"),'MITRE &amp; Controls Mappings'!$F719))),ISNUMBER(SEARCH(IF(H$2&lt;&gt;"",H$2,"NA"),'MITRE &amp; Controls Mappings'!$G719))),ISNUMBER(SEARCH(IF(H$2&lt;&gt;"",H$2,"NA"),'MITRE &amp; Controls Mappings'!$H719))),ISNUMBER(SEARCH(IF(H$3&lt;&gt;"",H$3,"NA"),'MITRE &amp; Controls Mappings'!$I719))),ISNUMBER(SEARCH(IF(H$3&lt;&gt;"",H$3,"NA"),'MITRE &amp; Controls Mappings'!$J719))), 'MITRE &amp; Controls Mappings'!$B719,"")</f>
        <v/>
      </c>
      <c r="I721" t="str">
        <f>IF(OR(OR(OR(OR(OR(ISNUMBER(SEARCH(IF(I$1&lt;&gt;"",I$1,"NA"),'MITRE &amp; Controls Mappings'!$E719)),ISNUMBER(SEARCH(IF(I$1&lt;&gt;"",I$1,"NA"),'MITRE &amp; Controls Mappings'!$F719))),ISNUMBER(SEARCH(IF(I$2&lt;&gt;"",I$2,"NA"),'MITRE &amp; Controls Mappings'!$G719))),ISNUMBER(SEARCH(IF(I$2&lt;&gt;"",I$2,"NA"),'MITRE &amp; Controls Mappings'!$H719))),ISNUMBER(SEARCH(IF(I$3&lt;&gt;"",I$3,"NA"),'MITRE &amp; Controls Mappings'!$I719))),ISNUMBER(SEARCH(IF(I$3&lt;&gt;"",I$3,"NA"),'MITRE &amp; Controls Mappings'!$J719))), 'MITRE &amp; Controls Mappings'!$B719,"")</f>
        <v/>
      </c>
      <c r="J721" t="str">
        <f>IF(OR(OR(OR(OR(OR(ISNUMBER(SEARCH(IF(J$1&lt;&gt;"",J$1,"NA"),'MITRE &amp; Controls Mappings'!$E719)),ISNUMBER(SEARCH(IF(J$1&lt;&gt;"",J$1,"NA"),'MITRE &amp; Controls Mappings'!$F719))),ISNUMBER(SEARCH(IF(J$2&lt;&gt;"",J$2,"NA"),'MITRE &amp; Controls Mappings'!$G719))),ISNUMBER(SEARCH(IF(J$2&lt;&gt;"",J$2,"NA"),'MITRE &amp; Controls Mappings'!$H719))),ISNUMBER(SEARCH(IF(J$3&lt;&gt;"",J$3,"NA"),'MITRE &amp; Controls Mappings'!$I719))),ISNUMBER(SEARCH(IF(J$3&lt;&gt;"",J$3,"NA"),'MITRE &amp; Controls Mappings'!$J719))), 'MITRE &amp; Controls Mappings'!$B719,"")</f>
        <v/>
      </c>
      <c r="K721" t="str">
        <f>IF(OR(OR(OR(OR(OR(ISNUMBER(SEARCH(IF(K$1&lt;&gt;"",K$1,"NA"),'MITRE &amp; Controls Mappings'!$E719)),ISNUMBER(SEARCH(IF(K$1&lt;&gt;"",K$1,"NA"),'MITRE &amp; Controls Mappings'!$F719))),ISNUMBER(SEARCH(IF(K$2&lt;&gt;"",K$2,"NA"),'MITRE &amp; Controls Mappings'!$G719))),ISNUMBER(SEARCH(IF(K$2&lt;&gt;"",K$2,"NA"),'MITRE &amp; Controls Mappings'!$H719))),ISNUMBER(SEARCH(IF(K$3&lt;&gt;"",K$3,"NA"),'MITRE &amp; Controls Mappings'!$I719))),ISNUMBER(SEARCH(IF(K$3&lt;&gt;"",K$3,"NA"),'MITRE &amp; Controls Mappings'!$J719))), 'MITRE &amp; Controls Mappings'!$B719,"")</f>
        <v/>
      </c>
      <c r="L721" s="26" t="str">
        <f>IF('MITRE &amp; Controls Mappings'!D719 &lt;&gt;"",'MITRE &amp; Controls Mappings'!D719,"" )</f>
        <v>(L2) Ensure 'Configure Authenticated Proxy usage for the Connected User Experience and Telemetry service' is set to 'Enabled: Disable Authenticated Proxy usage'</v>
      </c>
    </row>
    <row r="722" spans="1:12" x14ac:dyDescent="0.25">
      <c r="A722" t="str">
        <f>IF(COUNTIF(B722:K722,"="&amp;'MITRE &amp; Controls Mappings'!B720)&gt;0,'MITRE &amp; Controls Mappings'!B720,"")</f>
        <v/>
      </c>
      <c r="B722" t="str">
        <f>IF(OR(OR(OR(OR(OR(ISNUMBER(SEARCH(IF(B$1&lt;&gt;"",B$1,"NA"),'MITRE &amp; Controls Mappings'!$E720)),ISNUMBER(SEARCH(IF(B$1&lt;&gt;"",B$1,"NA"),'MITRE &amp; Controls Mappings'!$F720))),ISNUMBER(SEARCH(IF(B$2&lt;&gt;"",B$2,"NA"),'MITRE &amp; Controls Mappings'!$G720))),ISNUMBER(SEARCH(IF(B$2&lt;&gt;"",B$2,"NA"),'MITRE &amp; Controls Mappings'!$H720))),ISNUMBER(SEARCH(IF(B$3&lt;&gt;"",B$3,"NA"),'MITRE &amp; Controls Mappings'!$I720))),ISNUMBER(SEARCH(IF(B$3&lt;&gt;"",B$3,"NA"),'MITRE &amp; Controls Mappings'!$J720))), 'MITRE &amp; Controls Mappings'!$B720,"")</f>
        <v/>
      </c>
      <c r="C722" t="str">
        <f>IF(OR(OR(OR(OR(OR(ISNUMBER(SEARCH(IF(C$1&lt;&gt;"",C$1,"NA"),'MITRE &amp; Controls Mappings'!$E720)),ISNUMBER(SEARCH(IF(C$1&lt;&gt;"",C$1,"NA"),'MITRE &amp; Controls Mappings'!$F720))),ISNUMBER(SEARCH(IF(C$2&lt;&gt;"",C$2,"NA"),'MITRE &amp; Controls Mappings'!$G720))),ISNUMBER(SEARCH(IF(C$2&lt;&gt;"",C$2,"NA"),'MITRE &amp; Controls Mappings'!$H720))),ISNUMBER(SEARCH(IF(C$3&lt;&gt;"",C$3,"NA"),'MITRE &amp; Controls Mappings'!$I720))),ISNUMBER(SEARCH(IF(C$3&lt;&gt;"",C$3,"NA"),'MITRE &amp; Controls Mappings'!$J720))), 'MITRE &amp; Controls Mappings'!$B720,"")</f>
        <v/>
      </c>
      <c r="D722" t="str">
        <f>IF(OR(OR(OR(OR(OR(ISNUMBER(SEARCH(IF(D$1&lt;&gt;"",D$1,"NA"),'MITRE &amp; Controls Mappings'!$E720)),ISNUMBER(SEARCH(IF(D$1&lt;&gt;"",D$1,"NA"),'MITRE &amp; Controls Mappings'!$F720))),ISNUMBER(SEARCH(IF(D$2&lt;&gt;"",D$2,"NA"),'MITRE &amp; Controls Mappings'!$G720))),ISNUMBER(SEARCH(IF(D$2&lt;&gt;"",D$2,"NA"),'MITRE &amp; Controls Mappings'!$H720))),ISNUMBER(SEARCH(IF(D$3&lt;&gt;"",D$3,"NA"),'MITRE &amp; Controls Mappings'!$I720))),ISNUMBER(SEARCH(IF(D$3&lt;&gt;"",D$3,"NA"),'MITRE &amp; Controls Mappings'!$J720))), 'MITRE &amp; Controls Mappings'!$B720,"")</f>
        <v/>
      </c>
      <c r="E722" t="str">
        <f>IF(OR(OR(OR(OR(OR(ISNUMBER(SEARCH(IF(E$1&lt;&gt;"",E$1,"NA"),'MITRE &amp; Controls Mappings'!$E720)),ISNUMBER(SEARCH(IF(E$1&lt;&gt;"",E$1,"NA"),'MITRE &amp; Controls Mappings'!$F720))),ISNUMBER(SEARCH(IF(E$2&lt;&gt;"",E$2,"NA"),'MITRE &amp; Controls Mappings'!$G720))),ISNUMBER(SEARCH(IF(E$2&lt;&gt;"",E$2,"NA"),'MITRE &amp; Controls Mappings'!$H720))),ISNUMBER(SEARCH(IF(E$3&lt;&gt;"",E$3,"NA"),'MITRE &amp; Controls Mappings'!$I720))),ISNUMBER(SEARCH(IF(E$3&lt;&gt;"",E$3,"NA"),'MITRE &amp; Controls Mappings'!$J720))), 'MITRE &amp; Controls Mappings'!$B720,"")</f>
        <v/>
      </c>
      <c r="F722" t="str">
        <f>IF(OR(OR(OR(OR(OR(ISNUMBER(SEARCH(IF(F$1&lt;&gt;"",F$1,"NA"),'MITRE &amp; Controls Mappings'!$E720)),ISNUMBER(SEARCH(IF(F$1&lt;&gt;"",F$1,"NA"),'MITRE &amp; Controls Mappings'!$F720))),ISNUMBER(SEARCH(IF(F$2&lt;&gt;"",F$2,"NA"),'MITRE &amp; Controls Mappings'!$G720))),ISNUMBER(SEARCH(IF(F$2&lt;&gt;"",F$2,"NA"),'MITRE &amp; Controls Mappings'!$H720))),ISNUMBER(SEARCH(IF(F$3&lt;&gt;"",F$3,"NA"),'MITRE &amp; Controls Mappings'!$I720))),ISNUMBER(SEARCH(IF(F$3&lt;&gt;"",F$3,"NA"),'MITRE &amp; Controls Mappings'!$J720))), 'MITRE &amp; Controls Mappings'!$B720,"")</f>
        <v/>
      </c>
      <c r="G722" t="str">
        <f>IF(OR(OR(OR(OR(OR(ISNUMBER(SEARCH(IF(G$1&lt;&gt;"",G$1,"NA"),'MITRE &amp; Controls Mappings'!$E720)),ISNUMBER(SEARCH(IF(G$1&lt;&gt;"",G$1,"NA"),'MITRE &amp; Controls Mappings'!$F720))),ISNUMBER(SEARCH(IF(G$2&lt;&gt;"",G$2,"NA"),'MITRE &amp; Controls Mappings'!$G720))),ISNUMBER(SEARCH(IF(G$2&lt;&gt;"",G$2,"NA"),'MITRE &amp; Controls Mappings'!$H720))),ISNUMBER(SEARCH(IF(G$3&lt;&gt;"",G$3,"NA"),'MITRE &amp; Controls Mappings'!$I720))),ISNUMBER(SEARCH(IF(G$3&lt;&gt;"",G$3,"NA"),'MITRE &amp; Controls Mappings'!$J720))), 'MITRE &amp; Controls Mappings'!$B720,"")</f>
        <v/>
      </c>
      <c r="H722" t="str">
        <f>IF(OR(OR(OR(OR(OR(ISNUMBER(SEARCH(IF(H$1&lt;&gt;"",H$1,"NA"),'MITRE &amp; Controls Mappings'!$E720)),ISNUMBER(SEARCH(IF(H$1&lt;&gt;"",H$1,"NA"),'MITRE &amp; Controls Mappings'!$F720))),ISNUMBER(SEARCH(IF(H$2&lt;&gt;"",H$2,"NA"),'MITRE &amp; Controls Mappings'!$G720))),ISNUMBER(SEARCH(IF(H$2&lt;&gt;"",H$2,"NA"),'MITRE &amp; Controls Mappings'!$H720))),ISNUMBER(SEARCH(IF(H$3&lt;&gt;"",H$3,"NA"),'MITRE &amp; Controls Mappings'!$I720))),ISNUMBER(SEARCH(IF(H$3&lt;&gt;"",H$3,"NA"),'MITRE &amp; Controls Mappings'!$J720))), 'MITRE &amp; Controls Mappings'!$B720,"")</f>
        <v/>
      </c>
      <c r="I722" t="str">
        <f>IF(OR(OR(OR(OR(OR(ISNUMBER(SEARCH(IF(I$1&lt;&gt;"",I$1,"NA"),'MITRE &amp; Controls Mappings'!$E720)),ISNUMBER(SEARCH(IF(I$1&lt;&gt;"",I$1,"NA"),'MITRE &amp; Controls Mappings'!$F720))),ISNUMBER(SEARCH(IF(I$2&lt;&gt;"",I$2,"NA"),'MITRE &amp; Controls Mappings'!$G720))),ISNUMBER(SEARCH(IF(I$2&lt;&gt;"",I$2,"NA"),'MITRE &amp; Controls Mappings'!$H720))),ISNUMBER(SEARCH(IF(I$3&lt;&gt;"",I$3,"NA"),'MITRE &amp; Controls Mappings'!$I720))),ISNUMBER(SEARCH(IF(I$3&lt;&gt;"",I$3,"NA"),'MITRE &amp; Controls Mappings'!$J720))), 'MITRE &amp; Controls Mappings'!$B720,"")</f>
        <v/>
      </c>
      <c r="J722" t="str">
        <f>IF(OR(OR(OR(OR(OR(ISNUMBER(SEARCH(IF(J$1&lt;&gt;"",J$1,"NA"),'MITRE &amp; Controls Mappings'!$E720)),ISNUMBER(SEARCH(IF(J$1&lt;&gt;"",J$1,"NA"),'MITRE &amp; Controls Mappings'!$F720))),ISNUMBER(SEARCH(IF(J$2&lt;&gt;"",J$2,"NA"),'MITRE &amp; Controls Mappings'!$G720))),ISNUMBER(SEARCH(IF(J$2&lt;&gt;"",J$2,"NA"),'MITRE &amp; Controls Mappings'!$H720))),ISNUMBER(SEARCH(IF(J$3&lt;&gt;"",J$3,"NA"),'MITRE &amp; Controls Mappings'!$I720))),ISNUMBER(SEARCH(IF(J$3&lt;&gt;"",J$3,"NA"),'MITRE &amp; Controls Mappings'!$J720))), 'MITRE &amp; Controls Mappings'!$B720,"")</f>
        <v/>
      </c>
      <c r="K722" t="str">
        <f>IF(OR(OR(OR(OR(OR(ISNUMBER(SEARCH(IF(K$1&lt;&gt;"",K$1,"NA"),'MITRE &amp; Controls Mappings'!$E720)),ISNUMBER(SEARCH(IF(K$1&lt;&gt;"",K$1,"NA"),'MITRE &amp; Controls Mappings'!$F720))),ISNUMBER(SEARCH(IF(K$2&lt;&gt;"",K$2,"NA"),'MITRE &amp; Controls Mappings'!$G720))),ISNUMBER(SEARCH(IF(K$2&lt;&gt;"",K$2,"NA"),'MITRE &amp; Controls Mappings'!$H720))),ISNUMBER(SEARCH(IF(K$3&lt;&gt;"",K$3,"NA"),'MITRE &amp; Controls Mappings'!$I720))),ISNUMBER(SEARCH(IF(K$3&lt;&gt;"",K$3,"NA"),'MITRE &amp; Controls Mappings'!$J720))), 'MITRE &amp; Controls Mappings'!$B720,"")</f>
        <v/>
      </c>
      <c r="L722" s="26" t="str">
        <f>IF('MITRE &amp; Controls Mappings'!D720 &lt;&gt;"",'MITRE &amp; Controls Mappings'!D720,"" )</f>
        <v>(L1) Ensure 'Do not show feedback notifications' is set to 'Enabled'</v>
      </c>
    </row>
    <row r="723" spans="1:12" x14ac:dyDescent="0.25">
      <c r="A723" t="str">
        <f>IF(COUNTIF(B723:K723,"="&amp;'MITRE &amp; Controls Mappings'!B721)&gt;0,'MITRE &amp; Controls Mappings'!B721,"")</f>
        <v/>
      </c>
      <c r="B723" t="str">
        <f>IF(OR(OR(OR(OR(OR(ISNUMBER(SEARCH(IF(B$1&lt;&gt;"",B$1,"NA"),'MITRE &amp; Controls Mappings'!$E721)),ISNUMBER(SEARCH(IF(B$1&lt;&gt;"",B$1,"NA"),'MITRE &amp; Controls Mappings'!$F721))),ISNUMBER(SEARCH(IF(B$2&lt;&gt;"",B$2,"NA"),'MITRE &amp; Controls Mappings'!$G721))),ISNUMBER(SEARCH(IF(B$2&lt;&gt;"",B$2,"NA"),'MITRE &amp; Controls Mappings'!$H721))),ISNUMBER(SEARCH(IF(B$3&lt;&gt;"",B$3,"NA"),'MITRE &amp; Controls Mappings'!$I721))),ISNUMBER(SEARCH(IF(B$3&lt;&gt;"",B$3,"NA"),'MITRE &amp; Controls Mappings'!$J721))), 'MITRE &amp; Controls Mappings'!$B721,"")</f>
        <v/>
      </c>
      <c r="C723" t="str">
        <f>IF(OR(OR(OR(OR(OR(ISNUMBER(SEARCH(IF(C$1&lt;&gt;"",C$1,"NA"),'MITRE &amp; Controls Mappings'!$E721)),ISNUMBER(SEARCH(IF(C$1&lt;&gt;"",C$1,"NA"),'MITRE &amp; Controls Mappings'!$F721))),ISNUMBER(SEARCH(IF(C$2&lt;&gt;"",C$2,"NA"),'MITRE &amp; Controls Mappings'!$G721))),ISNUMBER(SEARCH(IF(C$2&lt;&gt;"",C$2,"NA"),'MITRE &amp; Controls Mappings'!$H721))),ISNUMBER(SEARCH(IF(C$3&lt;&gt;"",C$3,"NA"),'MITRE &amp; Controls Mappings'!$I721))),ISNUMBER(SEARCH(IF(C$3&lt;&gt;"",C$3,"NA"),'MITRE &amp; Controls Mappings'!$J721))), 'MITRE &amp; Controls Mappings'!$B721,"")</f>
        <v/>
      </c>
      <c r="D723" t="str">
        <f>IF(OR(OR(OR(OR(OR(ISNUMBER(SEARCH(IF(D$1&lt;&gt;"",D$1,"NA"),'MITRE &amp; Controls Mappings'!$E721)),ISNUMBER(SEARCH(IF(D$1&lt;&gt;"",D$1,"NA"),'MITRE &amp; Controls Mappings'!$F721))),ISNUMBER(SEARCH(IF(D$2&lt;&gt;"",D$2,"NA"),'MITRE &amp; Controls Mappings'!$G721))),ISNUMBER(SEARCH(IF(D$2&lt;&gt;"",D$2,"NA"),'MITRE &amp; Controls Mappings'!$H721))),ISNUMBER(SEARCH(IF(D$3&lt;&gt;"",D$3,"NA"),'MITRE &amp; Controls Mappings'!$I721))),ISNUMBER(SEARCH(IF(D$3&lt;&gt;"",D$3,"NA"),'MITRE &amp; Controls Mappings'!$J721))), 'MITRE &amp; Controls Mappings'!$B721,"")</f>
        <v/>
      </c>
      <c r="E723" t="str">
        <f>IF(OR(OR(OR(OR(OR(ISNUMBER(SEARCH(IF(E$1&lt;&gt;"",E$1,"NA"),'MITRE &amp; Controls Mappings'!$E721)),ISNUMBER(SEARCH(IF(E$1&lt;&gt;"",E$1,"NA"),'MITRE &amp; Controls Mappings'!$F721))),ISNUMBER(SEARCH(IF(E$2&lt;&gt;"",E$2,"NA"),'MITRE &amp; Controls Mappings'!$G721))),ISNUMBER(SEARCH(IF(E$2&lt;&gt;"",E$2,"NA"),'MITRE &amp; Controls Mappings'!$H721))),ISNUMBER(SEARCH(IF(E$3&lt;&gt;"",E$3,"NA"),'MITRE &amp; Controls Mappings'!$I721))),ISNUMBER(SEARCH(IF(E$3&lt;&gt;"",E$3,"NA"),'MITRE &amp; Controls Mappings'!$J721))), 'MITRE &amp; Controls Mappings'!$B721,"")</f>
        <v/>
      </c>
      <c r="F723" t="str">
        <f>IF(OR(OR(OR(OR(OR(ISNUMBER(SEARCH(IF(F$1&lt;&gt;"",F$1,"NA"),'MITRE &amp; Controls Mappings'!$E721)),ISNUMBER(SEARCH(IF(F$1&lt;&gt;"",F$1,"NA"),'MITRE &amp; Controls Mappings'!$F721))),ISNUMBER(SEARCH(IF(F$2&lt;&gt;"",F$2,"NA"),'MITRE &amp; Controls Mappings'!$G721))),ISNUMBER(SEARCH(IF(F$2&lt;&gt;"",F$2,"NA"),'MITRE &amp; Controls Mappings'!$H721))),ISNUMBER(SEARCH(IF(F$3&lt;&gt;"",F$3,"NA"),'MITRE &amp; Controls Mappings'!$I721))),ISNUMBER(SEARCH(IF(F$3&lt;&gt;"",F$3,"NA"),'MITRE &amp; Controls Mappings'!$J721))), 'MITRE &amp; Controls Mappings'!$B721,"")</f>
        <v/>
      </c>
      <c r="G723" t="str">
        <f>IF(OR(OR(OR(OR(OR(ISNUMBER(SEARCH(IF(G$1&lt;&gt;"",G$1,"NA"),'MITRE &amp; Controls Mappings'!$E721)),ISNUMBER(SEARCH(IF(G$1&lt;&gt;"",G$1,"NA"),'MITRE &amp; Controls Mappings'!$F721))),ISNUMBER(SEARCH(IF(G$2&lt;&gt;"",G$2,"NA"),'MITRE &amp; Controls Mappings'!$G721))),ISNUMBER(SEARCH(IF(G$2&lt;&gt;"",G$2,"NA"),'MITRE &amp; Controls Mappings'!$H721))),ISNUMBER(SEARCH(IF(G$3&lt;&gt;"",G$3,"NA"),'MITRE &amp; Controls Mappings'!$I721))),ISNUMBER(SEARCH(IF(G$3&lt;&gt;"",G$3,"NA"),'MITRE &amp; Controls Mappings'!$J721))), 'MITRE &amp; Controls Mappings'!$B721,"")</f>
        <v/>
      </c>
      <c r="H723" t="str">
        <f>IF(OR(OR(OR(OR(OR(ISNUMBER(SEARCH(IF(H$1&lt;&gt;"",H$1,"NA"),'MITRE &amp; Controls Mappings'!$E721)),ISNUMBER(SEARCH(IF(H$1&lt;&gt;"",H$1,"NA"),'MITRE &amp; Controls Mappings'!$F721))),ISNUMBER(SEARCH(IF(H$2&lt;&gt;"",H$2,"NA"),'MITRE &amp; Controls Mappings'!$G721))),ISNUMBER(SEARCH(IF(H$2&lt;&gt;"",H$2,"NA"),'MITRE &amp; Controls Mappings'!$H721))),ISNUMBER(SEARCH(IF(H$3&lt;&gt;"",H$3,"NA"),'MITRE &amp; Controls Mappings'!$I721))),ISNUMBER(SEARCH(IF(H$3&lt;&gt;"",H$3,"NA"),'MITRE &amp; Controls Mappings'!$J721))), 'MITRE &amp; Controls Mappings'!$B721,"")</f>
        <v/>
      </c>
      <c r="I723" t="str">
        <f>IF(OR(OR(OR(OR(OR(ISNUMBER(SEARCH(IF(I$1&lt;&gt;"",I$1,"NA"),'MITRE &amp; Controls Mappings'!$E721)),ISNUMBER(SEARCH(IF(I$1&lt;&gt;"",I$1,"NA"),'MITRE &amp; Controls Mappings'!$F721))),ISNUMBER(SEARCH(IF(I$2&lt;&gt;"",I$2,"NA"),'MITRE &amp; Controls Mappings'!$G721))),ISNUMBER(SEARCH(IF(I$2&lt;&gt;"",I$2,"NA"),'MITRE &amp; Controls Mappings'!$H721))),ISNUMBER(SEARCH(IF(I$3&lt;&gt;"",I$3,"NA"),'MITRE &amp; Controls Mappings'!$I721))),ISNUMBER(SEARCH(IF(I$3&lt;&gt;"",I$3,"NA"),'MITRE &amp; Controls Mappings'!$J721))), 'MITRE &amp; Controls Mappings'!$B721,"")</f>
        <v/>
      </c>
      <c r="J723" t="str">
        <f>IF(OR(OR(OR(OR(OR(ISNUMBER(SEARCH(IF(J$1&lt;&gt;"",J$1,"NA"),'MITRE &amp; Controls Mappings'!$E721)),ISNUMBER(SEARCH(IF(J$1&lt;&gt;"",J$1,"NA"),'MITRE &amp; Controls Mappings'!$F721))),ISNUMBER(SEARCH(IF(J$2&lt;&gt;"",J$2,"NA"),'MITRE &amp; Controls Mappings'!$G721))),ISNUMBER(SEARCH(IF(J$2&lt;&gt;"",J$2,"NA"),'MITRE &amp; Controls Mappings'!$H721))),ISNUMBER(SEARCH(IF(J$3&lt;&gt;"",J$3,"NA"),'MITRE &amp; Controls Mappings'!$I721))),ISNUMBER(SEARCH(IF(J$3&lt;&gt;"",J$3,"NA"),'MITRE &amp; Controls Mappings'!$J721))), 'MITRE &amp; Controls Mappings'!$B721,"")</f>
        <v/>
      </c>
      <c r="K723" t="str">
        <f>IF(OR(OR(OR(OR(OR(ISNUMBER(SEARCH(IF(K$1&lt;&gt;"",K$1,"NA"),'MITRE &amp; Controls Mappings'!$E721)),ISNUMBER(SEARCH(IF(K$1&lt;&gt;"",K$1,"NA"),'MITRE &amp; Controls Mappings'!$F721))),ISNUMBER(SEARCH(IF(K$2&lt;&gt;"",K$2,"NA"),'MITRE &amp; Controls Mappings'!$G721))),ISNUMBER(SEARCH(IF(K$2&lt;&gt;"",K$2,"NA"),'MITRE &amp; Controls Mappings'!$H721))),ISNUMBER(SEARCH(IF(K$3&lt;&gt;"",K$3,"NA"),'MITRE &amp; Controls Mappings'!$I721))),ISNUMBER(SEARCH(IF(K$3&lt;&gt;"",K$3,"NA"),'MITRE &amp; Controls Mappings'!$J721))), 'MITRE &amp; Controls Mappings'!$B721,"")</f>
        <v/>
      </c>
      <c r="L723" s="26" t="str">
        <f>IF('MITRE &amp; Controls Mappings'!D721 &lt;&gt;"",'MITRE &amp; Controls Mappings'!D721,"" )</f>
        <v>(L1) Ensure 'Do not show feedback notifications' is set to 'Enabled'</v>
      </c>
    </row>
    <row r="724" spans="1:12" x14ac:dyDescent="0.25">
      <c r="A724" t="str">
        <f>IF(COUNTIF(B724:K724,"="&amp;'MITRE &amp; Controls Mappings'!B722)&gt;0,'MITRE &amp; Controls Mappings'!B722,"")</f>
        <v/>
      </c>
      <c r="B724" t="str">
        <f>IF(OR(OR(OR(OR(OR(ISNUMBER(SEARCH(IF(B$1&lt;&gt;"",B$1,"NA"),'MITRE &amp; Controls Mappings'!$E722)),ISNUMBER(SEARCH(IF(B$1&lt;&gt;"",B$1,"NA"),'MITRE &amp; Controls Mappings'!$F722))),ISNUMBER(SEARCH(IF(B$2&lt;&gt;"",B$2,"NA"),'MITRE &amp; Controls Mappings'!$G722))),ISNUMBER(SEARCH(IF(B$2&lt;&gt;"",B$2,"NA"),'MITRE &amp; Controls Mappings'!$H722))),ISNUMBER(SEARCH(IF(B$3&lt;&gt;"",B$3,"NA"),'MITRE &amp; Controls Mappings'!$I722))),ISNUMBER(SEARCH(IF(B$3&lt;&gt;"",B$3,"NA"),'MITRE &amp; Controls Mappings'!$J722))), 'MITRE &amp; Controls Mappings'!$B722,"")</f>
        <v/>
      </c>
      <c r="C724" t="str">
        <f>IF(OR(OR(OR(OR(OR(ISNUMBER(SEARCH(IF(C$1&lt;&gt;"",C$1,"NA"),'MITRE &amp; Controls Mappings'!$E722)),ISNUMBER(SEARCH(IF(C$1&lt;&gt;"",C$1,"NA"),'MITRE &amp; Controls Mappings'!$F722))),ISNUMBER(SEARCH(IF(C$2&lt;&gt;"",C$2,"NA"),'MITRE &amp; Controls Mappings'!$G722))),ISNUMBER(SEARCH(IF(C$2&lt;&gt;"",C$2,"NA"),'MITRE &amp; Controls Mappings'!$H722))),ISNUMBER(SEARCH(IF(C$3&lt;&gt;"",C$3,"NA"),'MITRE &amp; Controls Mappings'!$I722))),ISNUMBER(SEARCH(IF(C$3&lt;&gt;"",C$3,"NA"),'MITRE &amp; Controls Mappings'!$J722))), 'MITRE &amp; Controls Mappings'!$B722,"")</f>
        <v/>
      </c>
      <c r="D724" t="str">
        <f>IF(OR(OR(OR(OR(OR(ISNUMBER(SEARCH(IF(D$1&lt;&gt;"",D$1,"NA"),'MITRE &amp; Controls Mappings'!$E722)),ISNUMBER(SEARCH(IF(D$1&lt;&gt;"",D$1,"NA"),'MITRE &amp; Controls Mappings'!$F722))),ISNUMBER(SEARCH(IF(D$2&lt;&gt;"",D$2,"NA"),'MITRE &amp; Controls Mappings'!$G722))),ISNUMBER(SEARCH(IF(D$2&lt;&gt;"",D$2,"NA"),'MITRE &amp; Controls Mappings'!$H722))),ISNUMBER(SEARCH(IF(D$3&lt;&gt;"",D$3,"NA"),'MITRE &amp; Controls Mappings'!$I722))),ISNUMBER(SEARCH(IF(D$3&lt;&gt;"",D$3,"NA"),'MITRE &amp; Controls Mappings'!$J722))), 'MITRE &amp; Controls Mappings'!$B722,"")</f>
        <v/>
      </c>
      <c r="E724" t="str">
        <f>IF(OR(OR(OR(OR(OR(ISNUMBER(SEARCH(IF(E$1&lt;&gt;"",E$1,"NA"),'MITRE &amp; Controls Mappings'!$E722)),ISNUMBER(SEARCH(IF(E$1&lt;&gt;"",E$1,"NA"),'MITRE &amp; Controls Mappings'!$F722))),ISNUMBER(SEARCH(IF(E$2&lt;&gt;"",E$2,"NA"),'MITRE &amp; Controls Mappings'!$G722))),ISNUMBER(SEARCH(IF(E$2&lt;&gt;"",E$2,"NA"),'MITRE &amp; Controls Mappings'!$H722))),ISNUMBER(SEARCH(IF(E$3&lt;&gt;"",E$3,"NA"),'MITRE &amp; Controls Mappings'!$I722))),ISNUMBER(SEARCH(IF(E$3&lt;&gt;"",E$3,"NA"),'MITRE &amp; Controls Mappings'!$J722))), 'MITRE &amp; Controls Mappings'!$B722,"")</f>
        <v/>
      </c>
      <c r="F724" t="str">
        <f>IF(OR(OR(OR(OR(OR(ISNUMBER(SEARCH(IF(F$1&lt;&gt;"",F$1,"NA"),'MITRE &amp; Controls Mappings'!$E722)),ISNUMBER(SEARCH(IF(F$1&lt;&gt;"",F$1,"NA"),'MITRE &amp; Controls Mappings'!$F722))),ISNUMBER(SEARCH(IF(F$2&lt;&gt;"",F$2,"NA"),'MITRE &amp; Controls Mappings'!$G722))),ISNUMBER(SEARCH(IF(F$2&lt;&gt;"",F$2,"NA"),'MITRE &amp; Controls Mappings'!$H722))),ISNUMBER(SEARCH(IF(F$3&lt;&gt;"",F$3,"NA"),'MITRE &amp; Controls Mappings'!$I722))),ISNUMBER(SEARCH(IF(F$3&lt;&gt;"",F$3,"NA"),'MITRE &amp; Controls Mappings'!$J722))), 'MITRE &amp; Controls Mappings'!$B722,"")</f>
        <v/>
      </c>
      <c r="G724" t="str">
        <f>IF(OR(OR(OR(OR(OR(ISNUMBER(SEARCH(IF(G$1&lt;&gt;"",G$1,"NA"),'MITRE &amp; Controls Mappings'!$E722)),ISNUMBER(SEARCH(IF(G$1&lt;&gt;"",G$1,"NA"),'MITRE &amp; Controls Mappings'!$F722))),ISNUMBER(SEARCH(IF(G$2&lt;&gt;"",G$2,"NA"),'MITRE &amp; Controls Mappings'!$G722))),ISNUMBER(SEARCH(IF(G$2&lt;&gt;"",G$2,"NA"),'MITRE &amp; Controls Mappings'!$H722))),ISNUMBER(SEARCH(IF(G$3&lt;&gt;"",G$3,"NA"),'MITRE &amp; Controls Mappings'!$I722))),ISNUMBER(SEARCH(IF(G$3&lt;&gt;"",G$3,"NA"),'MITRE &amp; Controls Mappings'!$J722))), 'MITRE &amp; Controls Mappings'!$B722,"")</f>
        <v/>
      </c>
      <c r="H724" t="str">
        <f>IF(OR(OR(OR(OR(OR(ISNUMBER(SEARCH(IF(H$1&lt;&gt;"",H$1,"NA"),'MITRE &amp; Controls Mappings'!$E722)),ISNUMBER(SEARCH(IF(H$1&lt;&gt;"",H$1,"NA"),'MITRE &amp; Controls Mappings'!$F722))),ISNUMBER(SEARCH(IF(H$2&lt;&gt;"",H$2,"NA"),'MITRE &amp; Controls Mappings'!$G722))),ISNUMBER(SEARCH(IF(H$2&lt;&gt;"",H$2,"NA"),'MITRE &amp; Controls Mappings'!$H722))),ISNUMBER(SEARCH(IF(H$3&lt;&gt;"",H$3,"NA"),'MITRE &amp; Controls Mappings'!$I722))),ISNUMBER(SEARCH(IF(H$3&lt;&gt;"",H$3,"NA"),'MITRE &amp; Controls Mappings'!$J722))), 'MITRE &amp; Controls Mappings'!$B722,"")</f>
        <v/>
      </c>
      <c r="I724" t="str">
        <f>IF(OR(OR(OR(OR(OR(ISNUMBER(SEARCH(IF(I$1&lt;&gt;"",I$1,"NA"),'MITRE &amp; Controls Mappings'!$E722)),ISNUMBER(SEARCH(IF(I$1&lt;&gt;"",I$1,"NA"),'MITRE &amp; Controls Mappings'!$F722))),ISNUMBER(SEARCH(IF(I$2&lt;&gt;"",I$2,"NA"),'MITRE &amp; Controls Mappings'!$G722))),ISNUMBER(SEARCH(IF(I$2&lt;&gt;"",I$2,"NA"),'MITRE &amp; Controls Mappings'!$H722))),ISNUMBER(SEARCH(IF(I$3&lt;&gt;"",I$3,"NA"),'MITRE &amp; Controls Mappings'!$I722))),ISNUMBER(SEARCH(IF(I$3&lt;&gt;"",I$3,"NA"),'MITRE &amp; Controls Mappings'!$J722))), 'MITRE &amp; Controls Mappings'!$B722,"")</f>
        <v/>
      </c>
      <c r="J724" t="str">
        <f>IF(OR(OR(OR(OR(OR(ISNUMBER(SEARCH(IF(J$1&lt;&gt;"",J$1,"NA"),'MITRE &amp; Controls Mappings'!$E722)),ISNUMBER(SEARCH(IF(J$1&lt;&gt;"",J$1,"NA"),'MITRE &amp; Controls Mappings'!$F722))),ISNUMBER(SEARCH(IF(J$2&lt;&gt;"",J$2,"NA"),'MITRE &amp; Controls Mappings'!$G722))),ISNUMBER(SEARCH(IF(J$2&lt;&gt;"",J$2,"NA"),'MITRE &amp; Controls Mappings'!$H722))),ISNUMBER(SEARCH(IF(J$3&lt;&gt;"",J$3,"NA"),'MITRE &amp; Controls Mappings'!$I722))),ISNUMBER(SEARCH(IF(J$3&lt;&gt;"",J$3,"NA"),'MITRE &amp; Controls Mappings'!$J722))), 'MITRE &amp; Controls Mappings'!$B722,"")</f>
        <v/>
      </c>
      <c r="K724" t="str">
        <f>IF(OR(OR(OR(OR(OR(ISNUMBER(SEARCH(IF(K$1&lt;&gt;"",K$1,"NA"),'MITRE &amp; Controls Mappings'!$E722)),ISNUMBER(SEARCH(IF(K$1&lt;&gt;"",K$1,"NA"),'MITRE &amp; Controls Mappings'!$F722))),ISNUMBER(SEARCH(IF(K$2&lt;&gt;"",K$2,"NA"),'MITRE &amp; Controls Mappings'!$G722))),ISNUMBER(SEARCH(IF(K$2&lt;&gt;"",K$2,"NA"),'MITRE &amp; Controls Mappings'!$H722))),ISNUMBER(SEARCH(IF(K$3&lt;&gt;"",K$3,"NA"),'MITRE &amp; Controls Mappings'!$I722))),ISNUMBER(SEARCH(IF(K$3&lt;&gt;"",K$3,"NA"),'MITRE &amp; Controls Mappings'!$J722))), 'MITRE &amp; Controls Mappings'!$B722,"")</f>
        <v/>
      </c>
      <c r="L724" s="26" t="str">
        <f>IF('MITRE &amp; Controls Mappings'!D722 &lt;&gt;"",'MITRE &amp; Controls Mappings'!D722,"" )</f>
        <v>(L1) Ensure 'Toggle user control over Insider builds' is set to 'Disabled'</v>
      </c>
    </row>
    <row r="725" spans="1:12" x14ac:dyDescent="0.25">
      <c r="A725" t="str">
        <f>IF(COUNTIF(B725:K725,"="&amp;'MITRE &amp; Controls Mappings'!B723)&gt;0,'MITRE &amp; Controls Mappings'!B723,"")</f>
        <v/>
      </c>
      <c r="B725" t="str">
        <f>IF(OR(OR(OR(OR(OR(ISNUMBER(SEARCH(IF(B$1&lt;&gt;"",B$1,"NA"),'MITRE &amp; Controls Mappings'!$E723)),ISNUMBER(SEARCH(IF(B$1&lt;&gt;"",B$1,"NA"),'MITRE &amp; Controls Mappings'!$F723))),ISNUMBER(SEARCH(IF(B$2&lt;&gt;"",B$2,"NA"),'MITRE &amp; Controls Mappings'!$G723))),ISNUMBER(SEARCH(IF(B$2&lt;&gt;"",B$2,"NA"),'MITRE &amp; Controls Mappings'!$H723))),ISNUMBER(SEARCH(IF(B$3&lt;&gt;"",B$3,"NA"),'MITRE &amp; Controls Mappings'!$I723))),ISNUMBER(SEARCH(IF(B$3&lt;&gt;"",B$3,"NA"),'MITRE &amp; Controls Mappings'!$J723))), 'MITRE &amp; Controls Mappings'!$B723,"")</f>
        <v/>
      </c>
      <c r="C725" t="str">
        <f>IF(OR(OR(OR(OR(OR(ISNUMBER(SEARCH(IF(C$1&lt;&gt;"",C$1,"NA"),'MITRE &amp; Controls Mappings'!$E723)),ISNUMBER(SEARCH(IF(C$1&lt;&gt;"",C$1,"NA"),'MITRE &amp; Controls Mappings'!$F723))),ISNUMBER(SEARCH(IF(C$2&lt;&gt;"",C$2,"NA"),'MITRE &amp; Controls Mappings'!$G723))),ISNUMBER(SEARCH(IF(C$2&lt;&gt;"",C$2,"NA"),'MITRE &amp; Controls Mappings'!$H723))),ISNUMBER(SEARCH(IF(C$3&lt;&gt;"",C$3,"NA"),'MITRE &amp; Controls Mappings'!$I723))),ISNUMBER(SEARCH(IF(C$3&lt;&gt;"",C$3,"NA"),'MITRE &amp; Controls Mappings'!$J723))), 'MITRE &amp; Controls Mappings'!$B723,"")</f>
        <v/>
      </c>
      <c r="D725" t="str">
        <f>IF(OR(OR(OR(OR(OR(ISNUMBER(SEARCH(IF(D$1&lt;&gt;"",D$1,"NA"),'MITRE &amp; Controls Mappings'!$E723)),ISNUMBER(SEARCH(IF(D$1&lt;&gt;"",D$1,"NA"),'MITRE &amp; Controls Mappings'!$F723))),ISNUMBER(SEARCH(IF(D$2&lt;&gt;"",D$2,"NA"),'MITRE &amp; Controls Mappings'!$G723))),ISNUMBER(SEARCH(IF(D$2&lt;&gt;"",D$2,"NA"),'MITRE &amp; Controls Mappings'!$H723))),ISNUMBER(SEARCH(IF(D$3&lt;&gt;"",D$3,"NA"),'MITRE &amp; Controls Mappings'!$I723))),ISNUMBER(SEARCH(IF(D$3&lt;&gt;"",D$3,"NA"),'MITRE &amp; Controls Mappings'!$J723))), 'MITRE &amp; Controls Mappings'!$B723,"")</f>
        <v/>
      </c>
      <c r="E725" t="str">
        <f>IF(OR(OR(OR(OR(OR(ISNUMBER(SEARCH(IF(E$1&lt;&gt;"",E$1,"NA"),'MITRE &amp; Controls Mappings'!$E723)),ISNUMBER(SEARCH(IF(E$1&lt;&gt;"",E$1,"NA"),'MITRE &amp; Controls Mappings'!$F723))),ISNUMBER(SEARCH(IF(E$2&lt;&gt;"",E$2,"NA"),'MITRE &amp; Controls Mappings'!$G723))),ISNUMBER(SEARCH(IF(E$2&lt;&gt;"",E$2,"NA"),'MITRE &amp; Controls Mappings'!$H723))),ISNUMBER(SEARCH(IF(E$3&lt;&gt;"",E$3,"NA"),'MITRE &amp; Controls Mappings'!$I723))),ISNUMBER(SEARCH(IF(E$3&lt;&gt;"",E$3,"NA"),'MITRE &amp; Controls Mappings'!$J723))), 'MITRE &amp; Controls Mappings'!$B723,"")</f>
        <v/>
      </c>
      <c r="F725" t="str">
        <f>IF(OR(OR(OR(OR(OR(ISNUMBER(SEARCH(IF(F$1&lt;&gt;"",F$1,"NA"),'MITRE &amp; Controls Mappings'!$E723)),ISNUMBER(SEARCH(IF(F$1&lt;&gt;"",F$1,"NA"),'MITRE &amp; Controls Mappings'!$F723))),ISNUMBER(SEARCH(IF(F$2&lt;&gt;"",F$2,"NA"),'MITRE &amp; Controls Mappings'!$G723))),ISNUMBER(SEARCH(IF(F$2&lt;&gt;"",F$2,"NA"),'MITRE &amp; Controls Mappings'!$H723))),ISNUMBER(SEARCH(IF(F$3&lt;&gt;"",F$3,"NA"),'MITRE &amp; Controls Mappings'!$I723))),ISNUMBER(SEARCH(IF(F$3&lt;&gt;"",F$3,"NA"),'MITRE &amp; Controls Mappings'!$J723))), 'MITRE &amp; Controls Mappings'!$B723,"")</f>
        <v/>
      </c>
      <c r="G725" t="str">
        <f>IF(OR(OR(OR(OR(OR(ISNUMBER(SEARCH(IF(G$1&lt;&gt;"",G$1,"NA"),'MITRE &amp; Controls Mappings'!$E723)),ISNUMBER(SEARCH(IF(G$1&lt;&gt;"",G$1,"NA"),'MITRE &amp; Controls Mappings'!$F723))),ISNUMBER(SEARCH(IF(G$2&lt;&gt;"",G$2,"NA"),'MITRE &amp; Controls Mappings'!$G723))),ISNUMBER(SEARCH(IF(G$2&lt;&gt;"",G$2,"NA"),'MITRE &amp; Controls Mappings'!$H723))),ISNUMBER(SEARCH(IF(G$3&lt;&gt;"",G$3,"NA"),'MITRE &amp; Controls Mappings'!$I723))),ISNUMBER(SEARCH(IF(G$3&lt;&gt;"",G$3,"NA"),'MITRE &amp; Controls Mappings'!$J723))), 'MITRE &amp; Controls Mappings'!$B723,"")</f>
        <v/>
      </c>
      <c r="H725" t="str">
        <f>IF(OR(OR(OR(OR(OR(ISNUMBER(SEARCH(IF(H$1&lt;&gt;"",H$1,"NA"),'MITRE &amp; Controls Mappings'!$E723)),ISNUMBER(SEARCH(IF(H$1&lt;&gt;"",H$1,"NA"),'MITRE &amp; Controls Mappings'!$F723))),ISNUMBER(SEARCH(IF(H$2&lt;&gt;"",H$2,"NA"),'MITRE &amp; Controls Mappings'!$G723))),ISNUMBER(SEARCH(IF(H$2&lt;&gt;"",H$2,"NA"),'MITRE &amp; Controls Mappings'!$H723))),ISNUMBER(SEARCH(IF(H$3&lt;&gt;"",H$3,"NA"),'MITRE &amp; Controls Mappings'!$I723))),ISNUMBER(SEARCH(IF(H$3&lt;&gt;"",H$3,"NA"),'MITRE &amp; Controls Mappings'!$J723))), 'MITRE &amp; Controls Mappings'!$B723,"")</f>
        <v/>
      </c>
      <c r="I725" t="str">
        <f>IF(OR(OR(OR(OR(OR(ISNUMBER(SEARCH(IF(I$1&lt;&gt;"",I$1,"NA"),'MITRE &amp; Controls Mappings'!$E723)),ISNUMBER(SEARCH(IF(I$1&lt;&gt;"",I$1,"NA"),'MITRE &amp; Controls Mappings'!$F723))),ISNUMBER(SEARCH(IF(I$2&lt;&gt;"",I$2,"NA"),'MITRE &amp; Controls Mappings'!$G723))),ISNUMBER(SEARCH(IF(I$2&lt;&gt;"",I$2,"NA"),'MITRE &amp; Controls Mappings'!$H723))),ISNUMBER(SEARCH(IF(I$3&lt;&gt;"",I$3,"NA"),'MITRE &amp; Controls Mappings'!$I723))),ISNUMBER(SEARCH(IF(I$3&lt;&gt;"",I$3,"NA"),'MITRE &amp; Controls Mappings'!$J723))), 'MITRE &amp; Controls Mappings'!$B723,"")</f>
        <v/>
      </c>
      <c r="J725" t="str">
        <f>IF(OR(OR(OR(OR(OR(ISNUMBER(SEARCH(IF(J$1&lt;&gt;"",J$1,"NA"),'MITRE &amp; Controls Mappings'!$E723)),ISNUMBER(SEARCH(IF(J$1&lt;&gt;"",J$1,"NA"),'MITRE &amp; Controls Mappings'!$F723))),ISNUMBER(SEARCH(IF(J$2&lt;&gt;"",J$2,"NA"),'MITRE &amp; Controls Mappings'!$G723))),ISNUMBER(SEARCH(IF(J$2&lt;&gt;"",J$2,"NA"),'MITRE &amp; Controls Mappings'!$H723))),ISNUMBER(SEARCH(IF(J$3&lt;&gt;"",J$3,"NA"),'MITRE &amp; Controls Mappings'!$I723))),ISNUMBER(SEARCH(IF(J$3&lt;&gt;"",J$3,"NA"),'MITRE &amp; Controls Mappings'!$J723))), 'MITRE &amp; Controls Mappings'!$B723,"")</f>
        <v/>
      </c>
      <c r="K725" t="str">
        <f>IF(OR(OR(OR(OR(OR(ISNUMBER(SEARCH(IF(K$1&lt;&gt;"",K$1,"NA"),'MITRE &amp; Controls Mappings'!$E723)),ISNUMBER(SEARCH(IF(K$1&lt;&gt;"",K$1,"NA"),'MITRE &amp; Controls Mappings'!$F723))),ISNUMBER(SEARCH(IF(K$2&lt;&gt;"",K$2,"NA"),'MITRE &amp; Controls Mappings'!$G723))),ISNUMBER(SEARCH(IF(K$2&lt;&gt;"",K$2,"NA"),'MITRE &amp; Controls Mappings'!$H723))),ISNUMBER(SEARCH(IF(K$3&lt;&gt;"",K$3,"NA"),'MITRE &amp; Controls Mappings'!$I723))),ISNUMBER(SEARCH(IF(K$3&lt;&gt;"",K$3,"NA"),'MITRE &amp; Controls Mappings'!$J723))), 'MITRE &amp; Controls Mappings'!$B723,"")</f>
        <v/>
      </c>
      <c r="L725" s="26" t="str">
        <f>IF('MITRE &amp; Controls Mappings'!D723 &lt;&gt;"",'MITRE &amp; Controls Mappings'!D723,"" )</f>
        <v>(L1) Ensure 'Toggle user control over Insider builds' is set to 'Disabled'</v>
      </c>
    </row>
    <row r="726" spans="1:12" x14ac:dyDescent="0.25">
      <c r="A726" t="str">
        <f>IF(COUNTIF(B726:K726,"="&amp;'MITRE &amp; Controls Mappings'!B724)&gt;0,'MITRE &amp; Controls Mappings'!B724,"")</f>
        <v/>
      </c>
      <c r="B726" t="str">
        <f>IF(OR(OR(OR(OR(OR(ISNUMBER(SEARCH(IF(B$1&lt;&gt;"",B$1,"NA"),'MITRE &amp; Controls Mappings'!$E724)),ISNUMBER(SEARCH(IF(B$1&lt;&gt;"",B$1,"NA"),'MITRE &amp; Controls Mappings'!$F724))),ISNUMBER(SEARCH(IF(B$2&lt;&gt;"",B$2,"NA"),'MITRE &amp; Controls Mappings'!$G724))),ISNUMBER(SEARCH(IF(B$2&lt;&gt;"",B$2,"NA"),'MITRE &amp; Controls Mappings'!$H724))),ISNUMBER(SEARCH(IF(B$3&lt;&gt;"",B$3,"NA"),'MITRE &amp; Controls Mappings'!$I724))),ISNUMBER(SEARCH(IF(B$3&lt;&gt;"",B$3,"NA"),'MITRE &amp; Controls Mappings'!$J724))), 'MITRE &amp; Controls Mappings'!$B724,"")</f>
        <v/>
      </c>
      <c r="C726" t="str">
        <f>IF(OR(OR(OR(OR(OR(ISNUMBER(SEARCH(IF(C$1&lt;&gt;"",C$1,"NA"),'MITRE &amp; Controls Mappings'!$E724)),ISNUMBER(SEARCH(IF(C$1&lt;&gt;"",C$1,"NA"),'MITRE &amp; Controls Mappings'!$F724))),ISNUMBER(SEARCH(IF(C$2&lt;&gt;"",C$2,"NA"),'MITRE &amp; Controls Mappings'!$G724))),ISNUMBER(SEARCH(IF(C$2&lt;&gt;"",C$2,"NA"),'MITRE &amp; Controls Mappings'!$H724))),ISNUMBER(SEARCH(IF(C$3&lt;&gt;"",C$3,"NA"),'MITRE &amp; Controls Mappings'!$I724))),ISNUMBER(SEARCH(IF(C$3&lt;&gt;"",C$3,"NA"),'MITRE &amp; Controls Mappings'!$J724))), 'MITRE &amp; Controls Mappings'!$B724,"")</f>
        <v/>
      </c>
      <c r="D726" t="str">
        <f>IF(OR(OR(OR(OR(OR(ISNUMBER(SEARCH(IF(D$1&lt;&gt;"",D$1,"NA"),'MITRE &amp; Controls Mappings'!$E724)),ISNUMBER(SEARCH(IF(D$1&lt;&gt;"",D$1,"NA"),'MITRE &amp; Controls Mappings'!$F724))),ISNUMBER(SEARCH(IF(D$2&lt;&gt;"",D$2,"NA"),'MITRE &amp; Controls Mappings'!$G724))),ISNUMBER(SEARCH(IF(D$2&lt;&gt;"",D$2,"NA"),'MITRE &amp; Controls Mappings'!$H724))),ISNUMBER(SEARCH(IF(D$3&lt;&gt;"",D$3,"NA"),'MITRE &amp; Controls Mappings'!$I724))),ISNUMBER(SEARCH(IF(D$3&lt;&gt;"",D$3,"NA"),'MITRE &amp; Controls Mappings'!$J724))), 'MITRE &amp; Controls Mappings'!$B724,"")</f>
        <v/>
      </c>
      <c r="E726" t="str">
        <f>IF(OR(OR(OR(OR(OR(ISNUMBER(SEARCH(IF(E$1&lt;&gt;"",E$1,"NA"),'MITRE &amp; Controls Mappings'!$E724)),ISNUMBER(SEARCH(IF(E$1&lt;&gt;"",E$1,"NA"),'MITRE &amp; Controls Mappings'!$F724))),ISNUMBER(SEARCH(IF(E$2&lt;&gt;"",E$2,"NA"),'MITRE &amp; Controls Mappings'!$G724))),ISNUMBER(SEARCH(IF(E$2&lt;&gt;"",E$2,"NA"),'MITRE &amp; Controls Mappings'!$H724))),ISNUMBER(SEARCH(IF(E$3&lt;&gt;"",E$3,"NA"),'MITRE &amp; Controls Mappings'!$I724))),ISNUMBER(SEARCH(IF(E$3&lt;&gt;"",E$3,"NA"),'MITRE &amp; Controls Mappings'!$J724))), 'MITRE &amp; Controls Mappings'!$B724,"")</f>
        <v/>
      </c>
      <c r="F726" t="str">
        <f>IF(OR(OR(OR(OR(OR(ISNUMBER(SEARCH(IF(F$1&lt;&gt;"",F$1,"NA"),'MITRE &amp; Controls Mappings'!$E724)),ISNUMBER(SEARCH(IF(F$1&lt;&gt;"",F$1,"NA"),'MITRE &amp; Controls Mappings'!$F724))),ISNUMBER(SEARCH(IF(F$2&lt;&gt;"",F$2,"NA"),'MITRE &amp; Controls Mappings'!$G724))),ISNUMBER(SEARCH(IF(F$2&lt;&gt;"",F$2,"NA"),'MITRE &amp; Controls Mappings'!$H724))),ISNUMBER(SEARCH(IF(F$3&lt;&gt;"",F$3,"NA"),'MITRE &amp; Controls Mappings'!$I724))),ISNUMBER(SEARCH(IF(F$3&lt;&gt;"",F$3,"NA"),'MITRE &amp; Controls Mappings'!$J724))), 'MITRE &amp; Controls Mappings'!$B724,"")</f>
        <v/>
      </c>
      <c r="G726" t="str">
        <f>IF(OR(OR(OR(OR(OR(ISNUMBER(SEARCH(IF(G$1&lt;&gt;"",G$1,"NA"),'MITRE &amp; Controls Mappings'!$E724)),ISNUMBER(SEARCH(IF(G$1&lt;&gt;"",G$1,"NA"),'MITRE &amp; Controls Mappings'!$F724))),ISNUMBER(SEARCH(IF(G$2&lt;&gt;"",G$2,"NA"),'MITRE &amp; Controls Mappings'!$G724))),ISNUMBER(SEARCH(IF(G$2&lt;&gt;"",G$2,"NA"),'MITRE &amp; Controls Mappings'!$H724))),ISNUMBER(SEARCH(IF(G$3&lt;&gt;"",G$3,"NA"),'MITRE &amp; Controls Mappings'!$I724))),ISNUMBER(SEARCH(IF(G$3&lt;&gt;"",G$3,"NA"),'MITRE &amp; Controls Mappings'!$J724))), 'MITRE &amp; Controls Mappings'!$B724,"")</f>
        <v/>
      </c>
      <c r="H726" t="str">
        <f>IF(OR(OR(OR(OR(OR(ISNUMBER(SEARCH(IF(H$1&lt;&gt;"",H$1,"NA"),'MITRE &amp; Controls Mappings'!$E724)),ISNUMBER(SEARCH(IF(H$1&lt;&gt;"",H$1,"NA"),'MITRE &amp; Controls Mappings'!$F724))),ISNUMBER(SEARCH(IF(H$2&lt;&gt;"",H$2,"NA"),'MITRE &amp; Controls Mappings'!$G724))),ISNUMBER(SEARCH(IF(H$2&lt;&gt;"",H$2,"NA"),'MITRE &amp; Controls Mappings'!$H724))),ISNUMBER(SEARCH(IF(H$3&lt;&gt;"",H$3,"NA"),'MITRE &amp; Controls Mappings'!$I724))),ISNUMBER(SEARCH(IF(H$3&lt;&gt;"",H$3,"NA"),'MITRE &amp; Controls Mappings'!$J724))), 'MITRE &amp; Controls Mappings'!$B724,"")</f>
        <v/>
      </c>
      <c r="I726" t="str">
        <f>IF(OR(OR(OR(OR(OR(ISNUMBER(SEARCH(IF(I$1&lt;&gt;"",I$1,"NA"),'MITRE &amp; Controls Mappings'!$E724)),ISNUMBER(SEARCH(IF(I$1&lt;&gt;"",I$1,"NA"),'MITRE &amp; Controls Mappings'!$F724))),ISNUMBER(SEARCH(IF(I$2&lt;&gt;"",I$2,"NA"),'MITRE &amp; Controls Mappings'!$G724))),ISNUMBER(SEARCH(IF(I$2&lt;&gt;"",I$2,"NA"),'MITRE &amp; Controls Mappings'!$H724))),ISNUMBER(SEARCH(IF(I$3&lt;&gt;"",I$3,"NA"),'MITRE &amp; Controls Mappings'!$I724))),ISNUMBER(SEARCH(IF(I$3&lt;&gt;"",I$3,"NA"),'MITRE &amp; Controls Mappings'!$J724))), 'MITRE &amp; Controls Mappings'!$B724,"")</f>
        <v/>
      </c>
      <c r="J726" t="str">
        <f>IF(OR(OR(OR(OR(OR(ISNUMBER(SEARCH(IF(J$1&lt;&gt;"",J$1,"NA"),'MITRE &amp; Controls Mappings'!$E724)),ISNUMBER(SEARCH(IF(J$1&lt;&gt;"",J$1,"NA"),'MITRE &amp; Controls Mappings'!$F724))),ISNUMBER(SEARCH(IF(J$2&lt;&gt;"",J$2,"NA"),'MITRE &amp; Controls Mappings'!$G724))),ISNUMBER(SEARCH(IF(J$2&lt;&gt;"",J$2,"NA"),'MITRE &amp; Controls Mappings'!$H724))),ISNUMBER(SEARCH(IF(J$3&lt;&gt;"",J$3,"NA"),'MITRE &amp; Controls Mappings'!$I724))),ISNUMBER(SEARCH(IF(J$3&lt;&gt;"",J$3,"NA"),'MITRE &amp; Controls Mappings'!$J724))), 'MITRE &amp; Controls Mappings'!$B724,"")</f>
        <v/>
      </c>
      <c r="K726" t="str">
        <f>IF(OR(OR(OR(OR(OR(ISNUMBER(SEARCH(IF(K$1&lt;&gt;"",K$1,"NA"),'MITRE &amp; Controls Mappings'!$E724)),ISNUMBER(SEARCH(IF(K$1&lt;&gt;"",K$1,"NA"),'MITRE &amp; Controls Mappings'!$F724))),ISNUMBER(SEARCH(IF(K$2&lt;&gt;"",K$2,"NA"),'MITRE &amp; Controls Mappings'!$G724))),ISNUMBER(SEARCH(IF(K$2&lt;&gt;"",K$2,"NA"),'MITRE &amp; Controls Mappings'!$H724))),ISNUMBER(SEARCH(IF(K$3&lt;&gt;"",K$3,"NA"),'MITRE &amp; Controls Mappings'!$I724))),ISNUMBER(SEARCH(IF(K$3&lt;&gt;"",K$3,"NA"),'MITRE &amp; Controls Mappings'!$J724))), 'MITRE &amp; Controls Mappings'!$B724,"")</f>
        <v/>
      </c>
      <c r="L726" s="26" t="str">
        <f>IF('MITRE &amp; Controls Mappings'!D724 &lt;&gt;"",'MITRE &amp; Controls Mappings'!D724,"" )</f>
        <v>Delivery Optimization</v>
      </c>
    </row>
    <row r="727" spans="1:12" x14ac:dyDescent="0.25">
      <c r="A727" t="str">
        <f>IF(COUNTIF(B727:K727,"="&amp;'MITRE &amp; Controls Mappings'!B725)&gt;0,'MITRE &amp; Controls Mappings'!B725,"")</f>
        <v/>
      </c>
      <c r="B727" t="str">
        <f>IF(OR(OR(OR(OR(OR(ISNUMBER(SEARCH(IF(B$1&lt;&gt;"",B$1,"NA"),'MITRE &amp; Controls Mappings'!$E725)),ISNUMBER(SEARCH(IF(B$1&lt;&gt;"",B$1,"NA"),'MITRE &amp; Controls Mappings'!$F725))),ISNUMBER(SEARCH(IF(B$2&lt;&gt;"",B$2,"NA"),'MITRE &amp; Controls Mappings'!$G725))),ISNUMBER(SEARCH(IF(B$2&lt;&gt;"",B$2,"NA"),'MITRE &amp; Controls Mappings'!$H725))),ISNUMBER(SEARCH(IF(B$3&lt;&gt;"",B$3,"NA"),'MITRE &amp; Controls Mappings'!$I725))),ISNUMBER(SEARCH(IF(B$3&lt;&gt;"",B$3,"NA"),'MITRE &amp; Controls Mappings'!$J725))), 'MITRE &amp; Controls Mappings'!$B725,"")</f>
        <v/>
      </c>
      <c r="C727" t="str">
        <f>IF(OR(OR(OR(OR(OR(ISNUMBER(SEARCH(IF(C$1&lt;&gt;"",C$1,"NA"),'MITRE &amp; Controls Mappings'!$E725)),ISNUMBER(SEARCH(IF(C$1&lt;&gt;"",C$1,"NA"),'MITRE &amp; Controls Mappings'!$F725))),ISNUMBER(SEARCH(IF(C$2&lt;&gt;"",C$2,"NA"),'MITRE &amp; Controls Mappings'!$G725))),ISNUMBER(SEARCH(IF(C$2&lt;&gt;"",C$2,"NA"),'MITRE &amp; Controls Mappings'!$H725))),ISNUMBER(SEARCH(IF(C$3&lt;&gt;"",C$3,"NA"),'MITRE &amp; Controls Mappings'!$I725))),ISNUMBER(SEARCH(IF(C$3&lt;&gt;"",C$3,"NA"),'MITRE &amp; Controls Mappings'!$J725))), 'MITRE &amp; Controls Mappings'!$B725,"")</f>
        <v/>
      </c>
      <c r="D727" t="str">
        <f>IF(OR(OR(OR(OR(OR(ISNUMBER(SEARCH(IF(D$1&lt;&gt;"",D$1,"NA"),'MITRE &amp; Controls Mappings'!$E725)),ISNUMBER(SEARCH(IF(D$1&lt;&gt;"",D$1,"NA"),'MITRE &amp; Controls Mappings'!$F725))),ISNUMBER(SEARCH(IF(D$2&lt;&gt;"",D$2,"NA"),'MITRE &amp; Controls Mappings'!$G725))),ISNUMBER(SEARCH(IF(D$2&lt;&gt;"",D$2,"NA"),'MITRE &amp; Controls Mappings'!$H725))),ISNUMBER(SEARCH(IF(D$3&lt;&gt;"",D$3,"NA"),'MITRE &amp; Controls Mappings'!$I725))),ISNUMBER(SEARCH(IF(D$3&lt;&gt;"",D$3,"NA"),'MITRE &amp; Controls Mappings'!$J725))), 'MITRE &amp; Controls Mappings'!$B725,"")</f>
        <v/>
      </c>
      <c r="E727" t="str">
        <f>IF(OR(OR(OR(OR(OR(ISNUMBER(SEARCH(IF(E$1&lt;&gt;"",E$1,"NA"),'MITRE &amp; Controls Mappings'!$E725)),ISNUMBER(SEARCH(IF(E$1&lt;&gt;"",E$1,"NA"),'MITRE &amp; Controls Mappings'!$F725))),ISNUMBER(SEARCH(IF(E$2&lt;&gt;"",E$2,"NA"),'MITRE &amp; Controls Mappings'!$G725))),ISNUMBER(SEARCH(IF(E$2&lt;&gt;"",E$2,"NA"),'MITRE &amp; Controls Mappings'!$H725))),ISNUMBER(SEARCH(IF(E$3&lt;&gt;"",E$3,"NA"),'MITRE &amp; Controls Mappings'!$I725))),ISNUMBER(SEARCH(IF(E$3&lt;&gt;"",E$3,"NA"),'MITRE &amp; Controls Mappings'!$J725))), 'MITRE &amp; Controls Mappings'!$B725,"")</f>
        <v/>
      </c>
      <c r="F727" t="str">
        <f>IF(OR(OR(OR(OR(OR(ISNUMBER(SEARCH(IF(F$1&lt;&gt;"",F$1,"NA"),'MITRE &amp; Controls Mappings'!$E725)),ISNUMBER(SEARCH(IF(F$1&lt;&gt;"",F$1,"NA"),'MITRE &amp; Controls Mappings'!$F725))),ISNUMBER(SEARCH(IF(F$2&lt;&gt;"",F$2,"NA"),'MITRE &amp; Controls Mappings'!$G725))),ISNUMBER(SEARCH(IF(F$2&lt;&gt;"",F$2,"NA"),'MITRE &amp; Controls Mappings'!$H725))),ISNUMBER(SEARCH(IF(F$3&lt;&gt;"",F$3,"NA"),'MITRE &amp; Controls Mappings'!$I725))),ISNUMBER(SEARCH(IF(F$3&lt;&gt;"",F$3,"NA"),'MITRE &amp; Controls Mappings'!$J725))), 'MITRE &amp; Controls Mappings'!$B725,"")</f>
        <v/>
      </c>
      <c r="G727" t="str">
        <f>IF(OR(OR(OR(OR(OR(ISNUMBER(SEARCH(IF(G$1&lt;&gt;"",G$1,"NA"),'MITRE &amp; Controls Mappings'!$E725)),ISNUMBER(SEARCH(IF(G$1&lt;&gt;"",G$1,"NA"),'MITRE &amp; Controls Mappings'!$F725))),ISNUMBER(SEARCH(IF(G$2&lt;&gt;"",G$2,"NA"),'MITRE &amp; Controls Mappings'!$G725))),ISNUMBER(SEARCH(IF(G$2&lt;&gt;"",G$2,"NA"),'MITRE &amp; Controls Mappings'!$H725))),ISNUMBER(SEARCH(IF(G$3&lt;&gt;"",G$3,"NA"),'MITRE &amp; Controls Mappings'!$I725))),ISNUMBER(SEARCH(IF(G$3&lt;&gt;"",G$3,"NA"),'MITRE &amp; Controls Mappings'!$J725))), 'MITRE &amp; Controls Mappings'!$B725,"")</f>
        <v/>
      </c>
      <c r="H727" t="str">
        <f>IF(OR(OR(OR(OR(OR(ISNUMBER(SEARCH(IF(H$1&lt;&gt;"",H$1,"NA"),'MITRE &amp; Controls Mappings'!$E725)),ISNUMBER(SEARCH(IF(H$1&lt;&gt;"",H$1,"NA"),'MITRE &amp; Controls Mappings'!$F725))),ISNUMBER(SEARCH(IF(H$2&lt;&gt;"",H$2,"NA"),'MITRE &amp; Controls Mappings'!$G725))),ISNUMBER(SEARCH(IF(H$2&lt;&gt;"",H$2,"NA"),'MITRE &amp; Controls Mappings'!$H725))),ISNUMBER(SEARCH(IF(H$3&lt;&gt;"",H$3,"NA"),'MITRE &amp; Controls Mappings'!$I725))),ISNUMBER(SEARCH(IF(H$3&lt;&gt;"",H$3,"NA"),'MITRE &amp; Controls Mappings'!$J725))), 'MITRE &amp; Controls Mappings'!$B725,"")</f>
        <v/>
      </c>
      <c r="I727" t="str">
        <f>IF(OR(OR(OR(OR(OR(ISNUMBER(SEARCH(IF(I$1&lt;&gt;"",I$1,"NA"),'MITRE &amp; Controls Mappings'!$E725)),ISNUMBER(SEARCH(IF(I$1&lt;&gt;"",I$1,"NA"),'MITRE &amp; Controls Mappings'!$F725))),ISNUMBER(SEARCH(IF(I$2&lt;&gt;"",I$2,"NA"),'MITRE &amp; Controls Mappings'!$G725))),ISNUMBER(SEARCH(IF(I$2&lt;&gt;"",I$2,"NA"),'MITRE &amp; Controls Mappings'!$H725))),ISNUMBER(SEARCH(IF(I$3&lt;&gt;"",I$3,"NA"),'MITRE &amp; Controls Mappings'!$I725))),ISNUMBER(SEARCH(IF(I$3&lt;&gt;"",I$3,"NA"),'MITRE &amp; Controls Mappings'!$J725))), 'MITRE &amp; Controls Mappings'!$B725,"")</f>
        <v/>
      </c>
      <c r="J727" t="str">
        <f>IF(OR(OR(OR(OR(OR(ISNUMBER(SEARCH(IF(J$1&lt;&gt;"",J$1,"NA"),'MITRE &amp; Controls Mappings'!$E725)),ISNUMBER(SEARCH(IF(J$1&lt;&gt;"",J$1,"NA"),'MITRE &amp; Controls Mappings'!$F725))),ISNUMBER(SEARCH(IF(J$2&lt;&gt;"",J$2,"NA"),'MITRE &amp; Controls Mappings'!$G725))),ISNUMBER(SEARCH(IF(J$2&lt;&gt;"",J$2,"NA"),'MITRE &amp; Controls Mappings'!$H725))),ISNUMBER(SEARCH(IF(J$3&lt;&gt;"",J$3,"NA"),'MITRE &amp; Controls Mappings'!$I725))),ISNUMBER(SEARCH(IF(J$3&lt;&gt;"",J$3,"NA"),'MITRE &amp; Controls Mappings'!$J725))), 'MITRE &amp; Controls Mappings'!$B725,"")</f>
        <v/>
      </c>
      <c r="K727" t="str">
        <f>IF(OR(OR(OR(OR(OR(ISNUMBER(SEARCH(IF(K$1&lt;&gt;"",K$1,"NA"),'MITRE &amp; Controls Mappings'!$E725)),ISNUMBER(SEARCH(IF(K$1&lt;&gt;"",K$1,"NA"),'MITRE &amp; Controls Mappings'!$F725))),ISNUMBER(SEARCH(IF(K$2&lt;&gt;"",K$2,"NA"),'MITRE &amp; Controls Mappings'!$G725))),ISNUMBER(SEARCH(IF(K$2&lt;&gt;"",K$2,"NA"),'MITRE &amp; Controls Mappings'!$H725))),ISNUMBER(SEARCH(IF(K$3&lt;&gt;"",K$3,"NA"),'MITRE &amp; Controls Mappings'!$I725))),ISNUMBER(SEARCH(IF(K$3&lt;&gt;"",K$3,"NA"),'MITRE &amp; Controls Mappings'!$J725))), 'MITRE &amp; Controls Mappings'!$B725,"")</f>
        <v/>
      </c>
      <c r="L727" s="26" t="str">
        <f>IF('MITRE &amp; Controls Mappings'!D725 &lt;&gt;"",'MITRE &amp; Controls Mappings'!D725,"" )</f>
        <v>Desktop Gadgets</v>
      </c>
    </row>
    <row r="728" spans="1:12" x14ac:dyDescent="0.25">
      <c r="A728" t="str">
        <f>IF(COUNTIF(B728:K728,"="&amp;'MITRE &amp; Controls Mappings'!B726)&gt;0,'MITRE &amp; Controls Mappings'!B726,"")</f>
        <v/>
      </c>
      <c r="B728" t="str">
        <f>IF(OR(OR(OR(OR(OR(ISNUMBER(SEARCH(IF(B$1&lt;&gt;"",B$1,"NA"),'MITRE &amp; Controls Mappings'!$E726)),ISNUMBER(SEARCH(IF(B$1&lt;&gt;"",B$1,"NA"),'MITRE &amp; Controls Mappings'!$F726))),ISNUMBER(SEARCH(IF(B$2&lt;&gt;"",B$2,"NA"),'MITRE &amp; Controls Mappings'!$G726))),ISNUMBER(SEARCH(IF(B$2&lt;&gt;"",B$2,"NA"),'MITRE &amp; Controls Mappings'!$H726))),ISNUMBER(SEARCH(IF(B$3&lt;&gt;"",B$3,"NA"),'MITRE &amp; Controls Mappings'!$I726))),ISNUMBER(SEARCH(IF(B$3&lt;&gt;"",B$3,"NA"),'MITRE &amp; Controls Mappings'!$J726))), 'MITRE &amp; Controls Mappings'!$B726,"")</f>
        <v/>
      </c>
      <c r="C728" t="str">
        <f>IF(OR(OR(OR(OR(OR(ISNUMBER(SEARCH(IF(C$1&lt;&gt;"",C$1,"NA"),'MITRE &amp; Controls Mappings'!$E726)),ISNUMBER(SEARCH(IF(C$1&lt;&gt;"",C$1,"NA"),'MITRE &amp; Controls Mappings'!$F726))),ISNUMBER(SEARCH(IF(C$2&lt;&gt;"",C$2,"NA"),'MITRE &amp; Controls Mappings'!$G726))),ISNUMBER(SEARCH(IF(C$2&lt;&gt;"",C$2,"NA"),'MITRE &amp; Controls Mappings'!$H726))),ISNUMBER(SEARCH(IF(C$3&lt;&gt;"",C$3,"NA"),'MITRE &amp; Controls Mappings'!$I726))),ISNUMBER(SEARCH(IF(C$3&lt;&gt;"",C$3,"NA"),'MITRE &amp; Controls Mappings'!$J726))), 'MITRE &amp; Controls Mappings'!$B726,"")</f>
        <v/>
      </c>
      <c r="D728" t="str">
        <f>IF(OR(OR(OR(OR(OR(ISNUMBER(SEARCH(IF(D$1&lt;&gt;"",D$1,"NA"),'MITRE &amp; Controls Mappings'!$E726)),ISNUMBER(SEARCH(IF(D$1&lt;&gt;"",D$1,"NA"),'MITRE &amp; Controls Mappings'!$F726))),ISNUMBER(SEARCH(IF(D$2&lt;&gt;"",D$2,"NA"),'MITRE &amp; Controls Mappings'!$G726))),ISNUMBER(SEARCH(IF(D$2&lt;&gt;"",D$2,"NA"),'MITRE &amp; Controls Mappings'!$H726))),ISNUMBER(SEARCH(IF(D$3&lt;&gt;"",D$3,"NA"),'MITRE &amp; Controls Mappings'!$I726))),ISNUMBER(SEARCH(IF(D$3&lt;&gt;"",D$3,"NA"),'MITRE &amp; Controls Mappings'!$J726))), 'MITRE &amp; Controls Mappings'!$B726,"")</f>
        <v/>
      </c>
      <c r="E728" t="str">
        <f>IF(OR(OR(OR(OR(OR(ISNUMBER(SEARCH(IF(E$1&lt;&gt;"",E$1,"NA"),'MITRE &amp; Controls Mappings'!$E726)),ISNUMBER(SEARCH(IF(E$1&lt;&gt;"",E$1,"NA"),'MITRE &amp; Controls Mappings'!$F726))),ISNUMBER(SEARCH(IF(E$2&lt;&gt;"",E$2,"NA"),'MITRE &amp; Controls Mappings'!$G726))),ISNUMBER(SEARCH(IF(E$2&lt;&gt;"",E$2,"NA"),'MITRE &amp; Controls Mappings'!$H726))),ISNUMBER(SEARCH(IF(E$3&lt;&gt;"",E$3,"NA"),'MITRE &amp; Controls Mappings'!$I726))),ISNUMBER(SEARCH(IF(E$3&lt;&gt;"",E$3,"NA"),'MITRE &amp; Controls Mappings'!$J726))), 'MITRE &amp; Controls Mappings'!$B726,"")</f>
        <v/>
      </c>
      <c r="F728" t="str">
        <f>IF(OR(OR(OR(OR(OR(ISNUMBER(SEARCH(IF(F$1&lt;&gt;"",F$1,"NA"),'MITRE &amp; Controls Mappings'!$E726)),ISNUMBER(SEARCH(IF(F$1&lt;&gt;"",F$1,"NA"),'MITRE &amp; Controls Mappings'!$F726))),ISNUMBER(SEARCH(IF(F$2&lt;&gt;"",F$2,"NA"),'MITRE &amp; Controls Mappings'!$G726))),ISNUMBER(SEARCH(IF(F$2&lt;&gt;"",F$2,"NA"),'MITRE &amp; Controls Mappings'!$H726))),ISNUMBER(SEARCH(IF(F$3&lt;&gt;"",F$3,"NA"),'MITRE &amp; Controls Mappings'!$I726))),ISNUMBER(SEARCH(IF(F$3&lt;&gt;"",F$3,"NA"),'MITRE &amp; Controls Mappings'!$J726))), 'MITRE &amp; Controls Mappings'!$B726,"")</f>
        <v/>
      </c>
      <c r="G728" t="str">
        <f>IF(OR(OR(OR(OR(OR(ISNUMBER(SEARCH(IF(G$1&lt;&gt;"",G$1,"NA"),'MITRE &amp; Controls Mappings'!$E726)),ISNUMBER(SEARCH(IF(G$1&lt;&gt;"",G$1,"NA"),'MITRE &amp; Controls Mappings'!$F726))),ISNUMBER(SEARCH(IF(G$2&lt;&gt;"",G$2,"NA"),'MITRE &amp; Controls Mappings'!$G726))),ISNUMBER(SEARCH(IF(G$2&lt;&gt;"",G$2,"NA"),'MITRE &amp; Controls Mappings'!$H726))),ISNUMBER(SEARCH(IF(G$3&lt;&gt;"",G$3,"NA"),'MITRE &amp; Controls Mappings'!$I726))),ISNUMBER(SEARCH(IF(G$3&lt;&gt;"",G$3,"NA"),'MITRE &amp; Controls Mappings'!$J726))), 'MITRE &amp; Controls Mappings'!$B726,"")</f>
        <v/>
      </c>
      <c r="H728" t="str">
        <f>IF(OR(OR(OR(OR(OR(ISNUMBER(SEARCH(IF(H$1&lt;&gt;"",H$1,"NA"),'MITRE &amp; Controls Mappings'!$E726)),ISNUMBER(SEARCH(IF(H$1&lt;&gt;"",H$1,"NA"),'MITRE &amp; Controls Mappings'!$F726))),ISNUMBER(SEARCH(IF(H$2&lt;&gt;"",H$2,"NA"),'MITRE &amp; Controls Mappings'!$G726))),ISNUMBER(SEARCH(IF(H$2&lt;&gt;"",H$2,"NA"),'MITRE &amp; Controls Mappings'!$H726))),ISNUMBER(SEARCH(IF(H$3&lt;&gt;"",H$3,"NA"),'MITRE &amp; Controls Mappings'!$I726))),ISNUMBER(SEARCH(IF(H$3&lt;&gt;"",H$3,"NA"),'MITRE &amp; Controls Mappings'!$J726))), 'MITRE &amp; Controls Mappings'!$B726,"")</f>
        <v/>
      </c>
      <c r="I728" t="str">
        <f>IF(OR(OR(OR(OR(OR(ISNUMBER(SEARCH(IF(I$1&lt;&gt;"",I$1,"NA"),'MITRE &amp; Controls Mappings'!$E726)),ISNUMBER(SEARCH(IF(I$1&lt;&gt;"",I$1,"NA"),'MITRE &amp; Controls Mappings'!$F726))),ISNUMBER(SEARCH(IF(I$2&lt;&gt;"",I$2,"NA"),'MITRE &amp; Controls Mappings'!$G726))),ISNUMBER(SEARCH(IF(I$2&lt;&gt;"",I$2,"NA"),'MITRE &amp; Controls Mappings'!$H726))),ISNUMBER(SEARCH(IF(I$3&lt;&gt;"",I$3,"NA"),'MITRE &amp; Controls Mappings'!$I726))),ISNUMBER(SEARCH(IF(I$3&lt;&gt;"",I$3,"NA"),'MITRE &amp; Controls Mappings'!$J726))), 'MITRE &amp; Controls Mappings'!$B726,"")</f>
        <v/>
      </c>
      <c r="J728" t="str">
        <f>IF(OR(OR(OR(OR(OR(ISNUMBER(SEARCH(IF(J$1&lt;&gt;"",J$1,"NA"),'MITRE &amp; Controls Mappings'!$E726)),ISNUMBER(SEARCH(IF(J$1&lt;&gt;"",J$1,"NA"),'MITRE &amp; Controls Mappings'!$F726))),ISNUMBER(SEARCH(IF(J$2&lt;&gt;"",J$2,"NA"),'MITRE &amp; Controls Mappings'!$G726))),ISNUMBER(SEARCH(IF(J$2&lt;&gt;"",J$2,"NA"),'MITRE &amp; Controls Mappings'!$H726))),ISNUMBER(SEARCH(IF(J$3&lt;&gt;"",J$3,"NA"),'MITRE &amp; Controls Mappings'!$I726))),ISNUMBER(SEARCH(IF(J$3&lt;&gt;"",J$3,"NA"),'MITRE &amp; Controls Mappings'!$J726))), 'MITRE &amp; Controls Mappings'!$B726,"")</f>
        <v/>
      </c>
      <c r="K728" t="str">
        <f>IF(OR(OR(OR(OR(OR(ISNUMBER(SEARCH(IF(K$1&lt;&gt;"",K$1,"NA"),'MITRE &amp; Controls Mappings'!$E726)),ISNUMBER(SEARCH(IF(K$1&lt;&gt;"",K$1,"NA"),'MITRE &amp; Controls Mappings'!$F726))),ISNUMBER(SEARCH(IF(K$2&lt;&gt;"",K$2,"NA"),'MITRE &amp; Controls Mappings'!$G726))),ISNUMBER(SEARCH(IF(K$2&lt;&gt;"",K$2,"NA"),'MITRE &amp; Controls Mappings'!$H726))),ISNUMBER(SEARCH(IF(K$3&lt;&gt;"",K$3,"NA"),'MITRE &amp; Controls Mappings'!$I726))),ISNUMBER(SEARCH(IF(K$3&lt;&gt;"",K$3,"NA"),'MITRE &amp; Controls Mappings'!$J726))), 'MITRE &amp; Controls Mappings'!$B726,"")</f>
        <v/>
      </c>
      <c r="L728" s="26" t="str">
        <f>IF('MITRE &amp; Controls Mappings'!D726 &lt;&gt;"",'MITRE &amp; Controls Mappings'!D726,"" )</f>
        <v>Desktop Window Manager</v>
      </c>
    </row>
    <row r="729" spans="1:12" x14ac:dyDescent="0.25">
      <c r="A729" t="str">
        <f>IF(COUNTIF(B729:K729,"="&amp;'MITRE &amp; Controls Mappings'!B727)&gt;0,'MITRE &amp; Controls Mappings'!B727,"")</f>
        <v/>
      </c>
      <c r="B729" t="str">
        <f>IF(OR(OR(OR(OR(OR(ISNUMBER(SEARCH(IF(B$1&lt;&gt;"",B$1,"NA"),'MITRE &amp; Controls Mappings'!$E727)),ISNUMBER(SEARCH(IF(B$1&lt;&gt;"",B$1,"NA"),'MITRE &amp; Controls Mappings'!$F727))),ISNUMBER(SEARCH(IF(B$2&lt;&gt;"",B$2,"NA"),'MITRE &amp; Controls Mappings'!$G727))),ISNUMBER(SEARCH(IF(B$2&lt;&gt;"",B$2,"NA"),'MITRE &amp; Controls Mappings'!$H727))),ISNUMBER(SEARCH(IF(B$3&lt;&gt;"",B$3,"NA"),'MITRE &amp; Controls Mappings'!$I727))),ISNUMBER(SEARCH(IF(B$3&lt;&gt;"",B$3,"NA"),'MITRE &amp; Controls Mappings'!$J727))), 'MITRE &amp; Controls Mappings'!$B727,"")</f>
        <v/>
      </c>
      <c r="C729" t="str">
        <f>IF(OR(OR(OR(OR(OR(ISNUMBER(SEARCH(IF(C$1&lt;&gt;"",C$1,"NA"),'MITRE &amp; Controls Mappings'!$E727)),ISNUMBER(SEARCH(IF(C$1&lt;&gt;"",C$1,"NA"),'MITRE &amp; Controls Mappings'!$F727))),ISNUMBER(SEARCH(IF(C$2&lt;&gt;"",C$2,"NA"),'MITRE &amp; Controls Mappings'!$G727))),ISNUMBER(SEARCH(IF(C$2&lt;&gt;"",C$2,"NA"),'MITRE &amp; Controls Mappings'!$H727))),ISNUMBER(SEARCH(IF(C$3&lt;&gt;"",C$3,"NA"),'MITRE &amp; Controls Mappings'!$I727))),ISNUMBER(SEARCH(IF(C$3&lt;&gt;"",C$3,"NA"),'MITRE &amp; Controls Mappings'!$J727))), 'MITRE &amp; Controls Mappings'!$B727,"")</f>
        <v/>
      </c>
      <c r="D729" t="str">
        <f>IF(OR(OR(OR(OR(OR(ISNUMBER(SEARCH(IF(D$1&lt;&gt;"",D$1,"NA"),'MITRE &amp; Controls Mappings'!$E727)),ISNUMBER(SEARCH(IF(D$1&lt;&gt;"",D$1,"NA"),'MITRE &amp; Controls Mappings'!$F727))),ISNUMBER(SEARCH(IF(D$2&lt;&gt;"",D$2,"NA"),'MITRE &amp; Controls Mappings'!$G727))),ISNUMBER(SEARCH(IF(D$2&lt;&gt;"",D$2,"NA"),'MITRE &amp; Controls Mappings'!$H727))),ISNUMBER(SEARCH(IF(D$3&lt;&gt;"",D$3,"NA"),'MITRE &amp; Controls Mappings'!$I727))),ISNUMBER(SEARCH(IF(D$3&lt;&gt;"",D$3,"NA"),'MITRE &amp; Controls Mappings'!$J727))), 'MITRE &amp; Controls Mappings'!$B727,"")</f>
        <v/>
      </c>
      <c r="E729" t="str">
        <f>IF(OR(OR(OR(OR(OR(ISNUMBER(SEARCH(IF(E$1&lt;&gt;"",E$1,"NA"),'MITRE &amp; Controls Mappings'!$E727)),ISNUMBER(SEARCH(IF(E$1&lt;&gt;"",E$1,"NA"),'MITRE &amp; Controls Mappings'!$F727))),ISNUMBER(SEARCH(IF(E$2&lt;&gt;"",E$2,"NA"),'MITRE &amp; Controls Mappings'!$G727))),ISNUMBER(SEARCH(IF(E$2&lt;&gt;"",E$2,"NA"),'MITRE &amp; Controls Mappings'!$H727))),ISNUMBER(SEARCH(IF(E$3&lt;&gt;"",E$3,"NA"),'MITRE &amp; Controls Mappings'!$I727))),ISNUMBER(SEARCH(IF(E$3&lt;&gt;"",E$3,"NA"),'MITRE &amp; Controls Mappings'!$J727))), 'MITRE &amp; Controls Mappings'!$B727,"")</f>
        <v/>
      </c>
      <c r="F729" t="str">
        <f>IF(OR(OR(OR(OR(OR(ISNUMBER(SEARCH(IF(F$1&lt;&gt;"",F$1,"NA"),'MITRE &amp; Controls Mappings'!$E727)),ISNUMBER(SEARCH(IF(F$1&lt;&gt;"",F$1,"NA"),'MITRE &amp; Controls Mappings'!$F727))),ISNUMBER(SEARCH(IF(F$2&lt;&gt;"",F$2,"NA"),'MITRE &amp; Controls Mappings'!$G727))),ISNUMBER(SEARCH(IF(F$2&lt;&gt;"",F$2,"NA"),'MITRE &amp; Controls Mappings'!$H727))),ISNUMBER(SEARCH(IF(F$3&lt;&gt;"",F$3,"NA"),'MITRE &amp; Controls Mappings'!$I727))),ISNUMBER(SEARCH(IF(F$3&lt;&gt;"",F$3,"NA"),'MITRE &amp; Controls Mappings'!$J727))), 'MITRE &amp; Controls Mappings'!$B727,"")</f>
        <v/>
      </c>
      <c r="G729" t="str">
        <f>IF(OR(OR(OR(OR(OR(ISNUMBER(SEARCH(IF(G$1&lt;&gt;"",G$1,"NA"),'MITRE &amp; Controls Mappings'!$E727)),ISNUMBER(SEARCH(IF(G$1&lt;&gt;"",G$1,"NA"),'MITRE &amp; Controls Mappings'!$F727))),ISNUMBER(SEARCH(IF(G$2&lt;&gt;"",G$2,"NA"),'MITRE &amp; Controls Mappings'!$G727))),ISNUMBER(SEARCH(IF(G$2&lt;&gt;"",G$2,"NA"),'MITRE &amp; Controls Mappings'!$H727))),ISNUMBER(SEARCH(IF(G$3&lt;&gt;"",G$3,"NA"),'MITRE &amp; Controls Mappings'!$I727))),ISNUMBER(SEARCH(IF(G$3&lt;&gt;"",G$3,"NA"),'MITRE &amp; Controls Mappings'!$J727))), 'MITRE &amp; Controls Mappings'!$B727,"")</f>
        <v/>
      </c>
      <c r="H729" t="str">
        <f>IF(OR(OR(OR(OR(OR(ISNUMBER(SEARCH(IF(H$1&lt;&gt;"",H$1,"NA"),'MITRE &amp; Controls Mappings'!$E727)),ISNUMBER(SEARCH(IF(H$1&lt;&gt;"",H$1,"NA"),'MITRE &amp; Controls Mappings'!$F727))),ISNUMBER(SEARCH(IF(H$2&lt;&gt;"",H$2,"NA"),'MITRE &amp; Controls Mappings'!$G727))),ISNUMBER(SEARCH(IF(H$2&lt;&gt;"",H$2,"NA"),'MITRE &amp; Controls Mappings'!$H727))),ISNUMBER(SEARCH(IF(H$3&lt;&gt;"",H$3,"NA"),'MITRE &amp; Controls Mappings'!$I727))),ISNUMBER(SEARCH(IF(H$3&lt;&gt;"",H$3,"NA"),'MITRE &amp; Controls Mappings'!$J727))), 'MITRE &amp; Controls Mappings'!$B727,"")</f>
        <v/>
      </c>
      <c r="I729" t="str">
        <f>IF(OR(OR(OR(OR(OR(ISNUMBER(SEARCH(IF(I$1&lt;&gt;"",I$1,"NA"),'MITRE &amp; Controls Mappings'!$E727)),ISNUMBER(SEARCH(IF(I$1&lt;&gt;"",I$1,"NA"),'MITRE &amp; Controls Mappings'!$F727))),ISNUMBER(SEARCH(IF(I$2&lt;&gt;"",I$2,"NA"),'MITRE &amp; Controls Mappings'!$G727))),ISNUMBER(SEARCH(IF(I$2&lt;&gt;"",I$2,"NA"),'MITRE &amp; Controls Mappings'!$H727))),ISNUMBER(SEARCH(IF(I$3&lt;&gt;"",I$3,"NA"),'MITRE &amp; Controls Mappings'!$I727))),ISNUMBER(SEARCH(IF(I$3&lt;&gt;"",I$3,"NA"),'MITRE &amp; Controls Mappings'!$J727))), 'MITRE &amp; Controls Mappings'!$B727,"")</f>
        <v/>
      </c>
      <c r="J729" t="str">
        <f>IF(OR(OR(OR(OR(OR(ISNUMBER(SEARCH(IF(J$1&lt;&gt;"",J$1,"NA"),'MITRE &amp; Controls Mappings'!$E727)),ISNUMBER(SEARCH(IF(J$1&lt;&gt;"",J$1,"NA"),'MITRE &amp; Controls Mappings'!$F727))),ISNUMBER(SEARCH(IF(J$2&lt;&gt;"",J$2,"NA"),'MITRE &amp; Controls Mappings'!$G727))),ISNUMBER(SEARCH(IF(J$2&lt;&gt;"",J$2,"NA"),'MITRE &amp; Controls Mappings'!$H727))),ISNUMBER(SEARCH(IF(J$3&lt;&gt;"",J$3,"NA"),'MITRE &amp; Controls Mappings'!$I727))),ISNUMBER(SEARCH(IF(J$3&lt;&gt;"",J$3,"NA"),'MITRE &amp; Controls Mappings'!$J727))), 'MITRE &amp; Controls Mappings'!$B727,"")</f>
        <v/>
      </c>
      <c r="K729" t="str">
        <f>IF(OR(OR(OR(OR(OR(ISNUMBER(SEARCH(IF(K$1&lt;&gt;"",K$1,"NA"),'MITRE &amp; Controls Mappings'!$E727)),ISNUMBER(SEARCH(IF(K$1&lt;&gt;"",K$1,"NA"),'MITRE &amp; Controls Mappings'!$F727))),ISNUMBER(SEARCH(IF(K$2&lt;&gt;"",K$2,"NA"),'MITRE &amp; Controls Mappings'!$G727))),ISNUMBER(SEARCH(IF(K$2&lt;&gt;"",K$2,"NA"),'MITRE &amp; Controls Mappings'!$H727))),ISNUMBER(SEARCH(IF(K$3&lt;&gt;"",K$3,"NA"),'MITRE &amp; Controls Mappings'!$I727))),ISNUMBER(SEARCH(IF(K$3&lt;&gt;"",K$3,"NA"),'MITRE &amp; Controls Mappings'!$J727))), 'MITRE &amp; Controls Mappings'!$B727,"")</f>
        <v/>
      </c>
      <c r="L729" s="26" t="str">
        <f>IF('MITRE &amp; Controls Mappings'!D727 &lt;&gt;"",'MITRE &amp; Controls Mappings'!D727,"" )</f>
        <v>Device and Driver Compatibility</v>
      </c>
    </row>
    <row r="730" spans="1:12" x14ac:dyDescent="0.25">
      <c r="A730" t="str">
        <f>IF(COUNTIF(B730:K730,"="&amp;'MITRE &amp; Controls Mappings'!B728)&gt;0,'MITRE &amp; Controls Mappings'!B728,"")</f>
        <v/>
      </c>
      <c r="B730" t="str">
        <f>IF(OR(OR(OR(OR(OR(ISNUMBER(SEARCH(IF(B$1&lt;&gt;"",B$1,"NA"),'MITRE &amp; Controls Mappings'!$E728)),ISNUMBER(SEARCH(IF(B$1&lt;&gt;"",B$1,"NA"),'MITRE &amp; Controls Mappings'!$F728))),ISNUMBER(SEARCH(IF(B$2&lt;&gt;"",B$2,"NA"),'MITRE &amp; Controls Mappings'!$G728))),ISNUMBER(SEARCH(IF(B$2&lt;&gt;"",B$2,"NA"),'MITRE &amp; Controls Mappings'!$H728))),ISNUMBER(SEARCH(IF(B$3&lt;&gt;"",B$3,"NA"),'MITRE &amp; Controls Mappings'!$I728))),ISNUMBER(SEARCH(IF(B$3&lt;&gt;"",B$3,"NA"),'MITRE &amp; Controls Mappings'!$J728))), 'MITRE &amp; Controls Mappings'!$B728,"")</f>
        <v/>
      </c>
      <c r="C730" t="str">
        <f>IF(OR(OR(OR(OR(OR(ISNUMBER(SEARCH(IF(C$1&lt;&gt;"",C$1,"NA"),'MITRE &amp; Controls Mappings'!$E728)),ISNUMBER(SEARCH(IF(C$1&lt;&gt;"",C$1,"NA"),'MITRE &amp; Controls Mappings'!$F728))),ISNUMBER(SEARCH(IF(C$2&lt;&gt;"",C$2,"NA"),'MITRE &amp; Controls Mappings'!$G728))),ISNUMBER(SEARCH(IF(C$2&lt;&gt;"",C$2,"NA"),'MITRE &amp; Controls Mappings'!$H728))),ISNUMBER(SEARCH(IF(C$3&lt;&gt;"",C$3,"NA"),'MITRE &amp; Controls Mappings'!$I728))),ISNUMBER(SEARCH(IF(C$3&lt;&gt;"",C$3,"NA"),'MITRE &amp; Controls Mappings'!$J728))), 'MITRE &amp; Controls Mappings'!$B728,"")</f>
        <v/>
      </c>
      <c r="D730" t="str">
        <f>IF(OR(OR(OR(OR(OR(ISNUMBER(SEARCH(IF(D$1&lt;&gt;"",D$1,"NA"),'MITRE &amp; Controls Mappings'!$E728)),ISNUMBER(SEARCH(IF(D$1&lt;&gt;"",D$1,"NA"),'MITRE &amp; Controls Mappings'!$F728))),ISNUMBER(SEARCH(IF(D$2&lt;&gt;"",D$2,"NA"),'MITRE &amp; Controls Mappings'!$G728))),ISNUMBER(SEARCH(IF(D$2&lt;&gt;"",D$2,"NA"),'MITRE &amp; Controls Mappings'!$H728))),ISNUMBER(SEARCH(IF(D$3&lt;&gt;"",D$3,"NA"),'MITRE &amp; Controls Mappings'!$I728))),ISNUMBER(SEARCH(IF(D$3&lt;&gt;"",D$3,"NA"),'MITRE &amp; Controls Mappings'!$J728))), 'MITRE &amp; Controls Mappings'!$B728,"")</f>
        <v/>
      </c>
      <c r="E730" t="str">
        <f>IF(OR(OR(OR(OR(OR(ISNUMBER(SEARCH(IF(E$1&lt;&gt;"",E$1,"NA"),'MITRE &amp; Controls Mappings'!$E728)),ISNUMBER(SEARCH(IF(E$1&lt;&gt;"",E$1,"NA"),'MITRE &amp; Controls Mappings'!$F728))),ISNUMBER(SEARCH(IF(E$2&lt;&gt;"",E$2,"NA"),'MITRE &amp; Controls Mappings'!$G728))),ISNUMBER(SEARCH(IF(E$2&lt;&gt;"",E$2,"NA"),'MITRE &amp; Controls Mappings'!$H728))),ISNUMBER(SEARCH(IF(E$3&lt;&gt;"",E$3,"NA"),'MITRE &amp; Controls Mappings'!$I728))),ISNUMBER(SEARCH(IF(E$3&lt;&gt;"",E$3,"NA"),'MITRE &amp; Controls Mappings'!$J728))), 'MITRE &amp; Controls Mappings'!$B728,"")</f>
        <v/>
      </c>
      <c r="F730" t="str">
        <f>IF(OR(OR(OR(OR(OR(ISNUMBER(SEARCH(IF(F$1&lt;&gt;"",F$1,"NA"),'MITRE &amp; Controls Mappings'!$E728)),ISNUMBER(SEARCH(IF(F$1&lt;&gt;"",F$1,"NA"),'MITRE &amp; Controls Mappings'!$F728))),ISNUMBER(SEARCH(IF(F$2&lt;&gt;"",F$2,"NA"),'MITRE &amp; Controls Mappings'!$G728))),ISNUMBER(SEARCH(IF(F$2&lt;&gt;"",F$2,"NA"),'MITRE &amp; Controls Mappings'!$H728))),ISNUMBER(SEARCH(IF(F$3&lt;&gt;"",F$3,"NA"),'MITRE &amp; Controls Mappings'!$I728))),ISNUMBER(SEARCH(IF(F$3&lt;&gt;"",F$3,"NA"),'MITRE &amp; Controls Mappings'!$J728))), 'MITRE &amp; Controls Mappings'!$B728,"")</f>
        <v/>
      </c>
      <c r="G730" t="str">
        <f>IF(OR(OR(OR(OR(OR(ISNUMBER(SEARCH(IF(G$1&lt;&gt;"",G$1,"NA"),'MITRE &amp; Controls Mappings'!$E728)),ISNUMBER(SEARCH(IF(G$1&lt;&gt;"",G$1,"NA"),'MITRE &amp; Controls Mappings'!$F728))),ISNUMBER(SEARCH(IF(G$2&lt;&gt;"",G$2,"NA"),'MITRE &amp; Controls Mappings'!$G728))),ISNUMBER(SEARCH(IF(G$2&lt;&gt;"",G$2,"NA"),'MITRE &amp; Controls Mappings'!$H728))),ISNUMBER(SEARCH(IF(G$3&lt;&gt;"",G$3,"NA"),'MITRE &amp; Controls Mappings'!$I728))),ISNUMBER(SEARCH(IF(G$3&lt;&gt;"",G$3,"NA"),'MITRE &amp; Controls Mappings'!$J728))), 'MITRE &amp; Controls Mappings'!$B728,"")</f>
        <v/>
      </c>
      <c r="H730" t="str">
        <f>IF(OR(OR(OR(OR(OR(ISNUMBER(SEARCH(IF(H$1&lt;&gt;"",H$1,"NA"),'MITRE &amp; Controls Mappings'!$E728)),ISNUMBER(SEARCH(IF(H$1&lt;&gt;"",H$1,"NA"),'MITRE &amp; Controls Mappings'!$F728))),ISNUMBER(SEARCH(IF(H$2&lt;&gt;"",H$2,"NA"),'MITRE &amp; Controls Mappings'!$G728))),ISNUMBER(SEARCH(IF(H$2&lt;&gt;"",H$2,"NA"),'MITRE &amp; Controls Mappings'!$H728))),ISNUMBER(SEARCH(IF(H$3&lt;&gt;"",H$3,"NA"),'MITRE &amp; Controls Mappings'!$I728))),ISNUMBER(SEARCH(IF(H$3&lt;&gt;"",H$3,"NA"),'MITRE &amp; Controls Mappings'!$J728))), 'MITRE &amp; Controls Mappings'!$B728,"")</f>
        <v/>
      </c>
      <c r="I730" t="str">
        <f>IF(OR(OR(OR(OR(OR(ISNUMBER(SEARCH(IF(I$1&lt;&gt;"",I$1,"NA"),'MITRE &amp; Controls Mappings'!$E728)),ISNUMBER(SEARCH(IF(I$1&lt;&gt;"",I$1,"NA"),'MITRE &amp; Controls Mappings'!$F728))),ISNUMBER(SEARCH(IF(I$2&lt;&gt;"",I$2,"NA"),'MITRE &amp; Controls Mappings'!$G728))),ISNUMBER(SEARCH(IF(I$2&lt;&gt;"",I$2,"NA"),'MITRE &amp; Controls Mappings'!$H728))),ISNUMBER(SEARCH(IF(I$3&lt;&gt;"",I$3,"NA"),'MITRE &amp; Controls Mappings'!$I728))),ISNUMBER(SEARCH(IF(I$3&lt;&gt;"",I$3,"NA"),'MITRE &amp; Controls Mappings'!$J728))), 'MITRE &amp; Controls Mappings'!$B728,"")</f>
        <v/>
      </c>
      <c r="J730" t="str">
        <f>IF(OR(OR(OR(OR(OR(ISNUMBER(SEARCH(IF(J$1&lt;&gt;"",J$1,"NA"),'MITRE &amp; Controls Mappings'!$E728)),ISNUMBER(SEARCH(IF(J$1&lt;&gt;"",J$1,"NA"),'MITRE &amp; Controls Mappings'!$F728))),ISNUMBER(SEARCH(IF(J$2&lt;&gt;"",J$2,"NA"),'MITRE &amp; Controls Mappings'!$G728))),ISNUMBER(SEARCH(IF(J$2&lt;&gt;"",J$2,"NA"),'MITRE &amp; Controls Mappings'!$H728))),ISNUMBER(SEARCH(IF(J$3&lt;&gt;"",J$3,"NA"),'MITRE &amp; Controls Mappings'!$I728))),ISNUMBER(SEARCH(IF(J$3&lt;&gt;"",J$3,"NA"),'MITRE &amp; Controls Mappings'!$J728))), 'MITRE &amp; Controls Mappings'!$B728,"")</f>
        <v/>
      </c>
      <c r="K730" t="str">
        <f>IF(OR(OR(OR(OR(OR(ISNUMBER(SEARCH(IF(K$1&lt;&gt;"",K$1,"NA"),'MITRE &amp; Controls Mappings'!$E728)),ISNUMBER(SEARCH(IF(K$1&lt;&gt;"",K$1,"NA"),'MITRE &amp; Controls Mappings'!$F728))),ISNUMBER(SEARCH(IF(K$2&lt;&gt;"",K$2,"NA"),'MITRE &amp; Controls Mappings'!$G728))),ISNUMBER(SEARCH(IF(K$2&lt;&gt;"",K$2,"NA"),'MITRE &amp; Controls Mappings'!$H728))),ISNUMBER(SEARCH(IF(K$3&lt;&gt;"",K$3,"NA"),'MITRE &amp; Controls Mappings'!$I728))),ISNUMBER(SEARCH(IF(K$3&lt;&gt;"",K$3,"NA"),'MITRE &amp; Controls Mappings'!$J728))), 'MITRE &amp; Controls Mappings'!$B728,"")</f>
        <v/>
      </c>
      <c r="L730" s="26" t="str">
        <f>IF('MITRE &amp; Controls Mappings'!D728 &lt;&gt;"",'MITRE &amp; Controls Mappings'!D728,"" )</f>
        <v>Device Registration (formerly Workplace Join)</v>
      </c>
    </row>
    <row r="731" spans="1:12" x14ac:dyDescent="0.25">
      <c r="A731" t="str">
        <f>IF(COUNTIF(B731:K731,"="&amp;'MITRE &amp; Controls Mappings'!B729)&gt;0,'MITRE &amp; Controls Mappings'!B729,"")</f>
        <v/>
      </c>
      <c r="B731" t="str">
        <f>IF(OR(OR(OR(OR(OR(ISNUMBER(SEARCH(IF(B$1&lt;&gt;"",B$1,"NA"),'MITRE &amp; Controls Mappings'!$E729)),ISNUMBER(SEARCH(IF(B$1&lt;&gt;"",B$1,"NA"),'MITRE &amp; Controls Mappings'!$F729))),ISNUMBER(SEARCH(IF(B$2&lt;&gt;"",B$2,"NA"),'MITRE &amp; Controls Mappings'!$G729))),ISNUMBER(SEARCH(IF(B$2&lt;&gt;"",B$2,"NA"),'MITRE &amp; Controls Mappings'!$H729))),ISNUMBER(SEARCH(IF(B$3&lt;&gt;"",B$3,"NA"),'MITRE &amp; Controls Mappings'!$I729))),ISNUMBER(SEARCH(IF(B$3&lt;&gt;"",B$3,"NA"),'MITRE &amp; Controls Mappings'!$J729))), 'MITRE &amp; Controls Mappings'!$B729,"")</f>
        <v/>
      </c>
      <c r="C731" t="str">
        <f>IF(OR(OR(OR(OR(OR(ISNUMBER(SEARCH(IF(C$1&lt;&gt;"",C$1,"NA"),'MITRE &amp; Controls Mappings'!$E729)),ISNUMBER(SEARCH(IF(C$1&lt;&gt;"",C$1,"NA"),'MITRE &amp; Controls Mappings'!$F729))),ISNUMBER(SEARCH(IF(C$2&lt;&gt;"",C$2,"NA"),'MITRE &amp; Controls Mappings'!$G729))),ISNUMBER(SEARCH(IF(C$2&lt;&gt;"",C$2,"NA"),'MITRE &amp; Controls Mappings'!$H729))),ISNUMBER(SEARCH(IF(C$3&lt;&gt;"",C$3,"NA"),'MITRE &amp; Controls Mappings'!$I729))),ISNUMBER(SEARCH(IF(C$3&lt;&gt;"",C$3,"NA"),'MITRE &amp; Controls Mappings'!$J729))), 'MITRE &amp; Controls Mappings'!$B729,"")</f>
        <v/>
      </c>
      <c r="D731" t="str">
        <f>IF(OR(OR(OR(OR(OR(ISNUMBER(SEARCH(IF(D$1&lt;&gt;"",D$1,"NA"),'MITRE &amp; Controls Mappings'!$E729)),ISNUMBER(SEARCH(IF(D$1&lt;&gt;"",D$1,"NA"),'MITRE &amp; Controls Mappings'!$F729))),ISNUMBER(SEARCH(IF(D$2&lt;&gt;"",D$2,"NA"),'MITRE &amp; Controls Mappings'!$G729))),ISNUMBER(SEARCH(IF(D$2&lt;&gt;"",D$2,"NA"),'MITRE &amp; Controls Mappings'!$H729))),ISNUMBER(SEARCH(IF(D$3&lt;&gt;"",D$3,"NA"),'MITRE &amp; Controls Mappings'!$I729))),ISNUMBER(SEARCH(IF(D$3&lt;&gt;"",D$3,"NA"),'MITRE &amp; Controls Mappings'!$J729))), 'MITRE &amp; Controls Mappings'!$B729,"")</f>
        <v/>
      </c>
      <c r="E731" t="str">
        <f>IF(OR(OR(OR(OR(OR(ISNUMBER(SEARCH(IF(E$1&lt;&gt;"",E$1,"NA"),'MITRE &amp; Controls Mappings'!$E729)),ISNUMBER(SEARCH(IF(E$1&lt;&gt;"",E$1,"NA"),'MITRE &amp; Controls Mappings'!$F729))),ISNUMBER(SEARCH(IF(E$2&lt;&gt;"",E$2,"NA"),'MITRE &amp; Controls Mappings'!$G729))),ISNUMBER(SEARCH(IF(E$2&lt;&gt;"",E$2,"NA"),'MITRE &amp; Controls Mappings'!$H729))),ISNUMBER(SEARCH(IF(E$3&lt;&gt;"",E$3,"NA"),'MITRE &amp; Controls Mappings'!$I729))),ISNUMBER(SEARCH(IF(E$3&lt;&gt;"",E$3,"NA"),'MITRE &amp; Controls Mappings'!$J729))), 'MITRE &amp; Controls Mappings'!$B729,"")</f>
        <v/>
      </c>
      <c r="F731" t="str">
        <f>IF(OR(OR(OR(OR(OR(ISNUMBER(SEARCH(IF(F$1&lt;&gt;"",F$1,"NA"),'MITRE &amp; Controls Mappings'!$E729)),ISNUMBER(SEARCH(IF(F$1&lt;&gt;"",F$1,"NA"),'MITRE &amp; Controls Mappings'!$F729))),ISNUMBER(SEARCH(IF(F$2&lt;&gt;"",F$2,"NA"),'MITRE &amp; Controls Mappings'!$G729))),ISNUMBER(SEARCH(IF(F$2&lt;&gt;"",F$2,"NA"),'MITRE &amp; Controls Mappings'!$H729))),ISNUMBER(SEARCH(IF(F$3&lt;&gt;"",F$3,"NA"),'MITRE &amp; Controls Mappings'!$I729))),ISNUMBER(SEARCH(IF(F$3&lt;&gt;"",F$3,"NA"),'MITRE &amp; Controls Mappings'!$J729))), 'MITRE &amp; Controls Mappings'!$B729,"")</f>
        <v/>
      </c>
      <c r="G731" t="str">
        <f>IF(OR(OR(OR(OR(OR(ISNUMBER(SEARCH(IF(G$1&lt;&gt;"",G$1,"NA"),'MITRE &amp; Controls Mappings'!$E729)),ISNUMBER(SEARCH(IF(G$1&lt;&gt;"",G$1,"NA"),'MITRE &amp; Controls Mappings'!$F729))),ISNUMBER(SEARCH(IF(G$2&lt;&gt;"",G$2,"NA"),'MITRE &amp; Controls Mappings'!$G729))),ISNUMBER(SEARCH(IF(G$2&lt;&gt;"",G$2,"NA"),'MITRE &amp; Controls Mappings'!$H729))),ISNUMBER(SEARCH(IF(G$3&lt;&gt;"",G$3,"NA"),'MITRE &amp; Controls Mappings'!$I729))),ISNUMBER(SEARCH(IF(G$3&lt;&gt;"",G$3,"NA"),'MITRE &amp; Controls Mappings'!$J729))), 'MITRE &amp; Controls Mappings'!$B729,"")</f>
        <v/>
      </c>
      <c r="H731" t="str">
        <f>IF(OR(OR(OR(OR(OR(ISNUMBER(SEARCH(IF(H$1&lt;&gt;"",H$1,"NA"),'MITRE &amp; Controls Mappings'!$E729)),ISNUMBER(SEARCH(IF(H$1&lt;&gt;"",H$1,"NA"),'MITRE &amp; Controls Mappings'!$F729))),ISNUMBER(SEARCH(IF(H$2&lt;&gt;"",H$2,"NA"),'MITRE &amp; Controls Mappings'!$G729))),ISNUMBER(SEARCH(IF(H$2&lt;&gt;"",H$2,"NA"),'MITRE &amp; Controls Mappings'!$H729))),ISNUMBER(SEARCH(IF(H$3&lt;&gt;"",H$3,"NA"),'MITRE &amp; Controls Mappings'!$I729))),ISNUMBER(SEARCH(IF(H$3&lt;&gt;"",H$3,"NA"),'MITRE &amp; Controls Mappings'!$J729))), 'MITRE &amp; Controls Mappings'!$B729,"")</f>
        <v/>
      </c>
      <c r="I731" t="str">
        <f>IF(OR(OR(OR(OR(OR(ISNUMBER(SEARCH(IF(I$1&lt;&gt;"",I$1,"NA"),'MITRE &amp; Controls Mappings'!$E729)),ISNUMBER(SEARCH(IF(I$1&lt;&gt;"",I$1,"NA"),'MITRE &amp; Controls Mappings'!$F729))),ISNUMBER(SEARCH(IF(I$2&lt;&gt;"",I$2,"NA"),'MITRE &amp; Controls Mappings'!$G729))),ISNUMBER(SEARCH(IF(I$2&lt;&gt;"",I$2,"NA"),'MITRE &amp; Controls Mappings'!$H729))),ISNUMBER(SEARCH(IF(I$3&lt;&gt;"",I$3,"NA"),'MITRE &amp; Controls Mappings'!$I729))),ISNUMBER(SEARCH(IF(I$3&lt;&gt;"",I$3,"NA"),'MITRE &amp; Controls Mappings'!$J729))), 'MITRE &amp; Controls Mappings'!$B729,"")</f>
        <v/>
      </c>
      <c r="J731" t="str">
        <f>IF(OR(OR(OR(OR(OR(ISNUMBER(SEARCH(IF(J$1&lt;&gt;"",J$1,"NA"),'MITRE &amp; Controls Mappings'!$E729)),ISNUMBER(SEARCH(IF(J$1&lt;&gt;"",J$1,"NA"),'MITRE &amp; Controls Mappings'!$F729))),ISNUMBER(SEARCH(IF(J$2&lt;&gt;"",J$2,"NA"),'MITRE &amp; Controls Mappings'!$G729))),ISNUMBER(SEARCH(IF(J$2&lt;&gt;"",J$2,"NA"),'MITRE &amp; Controls Mappings'!$H729))),ISNUMBER(SEARCH(IF(J$3&lt;&gt;"",J$3,"NA"),'MITRE &amp; Controls Mappings'!$I729))),ISNUMBER(SEARCH(IF(J$3&lt;&gt;"",J$3,"NA"),'MITRE &amp; Controls Mappings'!$J729))), 'MITRE &amp; Controls Mappings'!$B729,"")</f>
        <v/>
      </c>
      <c r="K731" t="str">
        <f>IF(OR(OR(OR(OR(OR(ISNUMBER(SEARCH(IF(K$1&lt;&gt;"",K$1,"NA"),'MITRE &amp; Controls Mappings'!$E729)),ISNUMBER(SEARCH(IF(K$1&lt;&gt;"",K$1,"NA"),'MITRE &amp; Controls Mappings'!$F729))),ISNUMBER(SEARCH(IF(K$2&lt;&gt;"",K$2,"NA"),'MITRE &amp; Controls Mappings'!$G729))),ISNUMBER(SEARCH(IF(K$2&lt;&gt;"",K$2,"NA"),'MITRE &amp; Controls Mappings'!$H729))),ISNUMBER(SEARCH(IF(K$3&lt;&gt;"",K$3,"NA"),'MITRE &amp; Controls Mappings'!$I729))),ISNUMBER(SEARCH(IF(K$3&lt;&gt;"",K$3,"NA"),'MITRE &amp; Controls Mappings'!$J729))), 'MITRE &amp; Controls Mappings'!$B729,"")</f>
        <v/>
      </c>
      <c r="L731" s="26" t="str">
        <f>IF('MITRE &amp; Controls Mappings'!D729 &lt;&gt;"",'MITRE &amp; Controls Mappings'!D729,"" )</f>
        <v>Digital Locker</v>
      </c>
    </row>
    <row r="732" spans="1:12" x14ac:dyDescent="0.25">
      <c r="A732" t="str">
        <f>IF(COUNTIF(B732:K732,"="&amp;'MITRE &amp; Controls Mappings'!B730)&gt;0,'MITRE &amp; Controls Mappings'!B730,"")</f>
        <v/>
      </c>
      <c r="B732" t="str">
        <f>IF(OR(OR(OR(OR(OR(ISNUMBER(SEARCH(IF(B$1&lt;&gt;"",B$1,"NA"),'MITRE &amp; Controls Mappings'!$E730)),ISNUMBER(SEARCH(IF(B$1&lt;&gt;"",B$1,"NA"),'MITRE &amp; Controls Mappings'!$F730))),ISNUMBER(SEARCH(IF(B$2&lt;&gt;"",B$2,"NA"),'MITRE &amp; Controls Mappings'!$G730))),ISNUMBER(SEARCH(IF(B$2&lt;&gt;"",B$2,"NA"),'MITRE &amp; Controls Mappings'!$H730))),ISNUMBER(SEARCH(IF(B$3&lt;&gt;"",B$3,"NA"),'MITRE &amp; Controls Mappings'!$I730))),ISNUMBER(SEARCH(IF(B$3&lt;&gt;"",B$3,"NA"),'MITRE &amp; Controls Mappings'!$J730))), 'MITRE &amp; Controls Mappings'!$B730,"")</f>
        <v/>
      </c>
      <c r="C732" t="str">
        <f>IF(OR(OR(OR(OR(OR(ISNUMBER(SEARCH(IF(C$1&lt;&gt;"",C$1,"NA"),'MITRE &amp; Controls Mappings'!$E730)),ISNUMBER(SEARCH(IF(C$1&lt;&gt;"",C$1,"NA"),'MITRE &amp; Controls Mappings'!$F730))),ISNUMBER(SEARCH(IF(C$2&lt;&gt;"",C$2,"NA"),'MITRE &amp; Controls Mappings'!$G730))),ISNUMBER(SEARCH(IF(C$2&lt;&gt;"",C$2,"NA"),'MITRE &amp; Controls Mappings'!$H730))),ISNUMBER(SEARCH(IF(C$3&lt;&gt;"",C$3,"NA"),'MITRE &amp; Controls Mappings'!$I730))),ISNUMBER(SEARCH(IF(C$3&lt;&gt;"",C$3,"NA"),'MITRE &amp; Controls Mappings'!$J730))), 'MITRE &amp; Controls Mappings'!$B730,"")</f>
        <v/>
      </c>
      <c r="D732" t="str">
        <f>IF(OR(OR(OR(OR(OR(ISNUMBER(SEARCH(IF(D$1&lt;&gt;"",D$1,"NA"),'MITRE &amp; Controls Mappings'!$E730)),ISNUMBER(SEARCH(IF(D$1&lt;&gt;"",D$1,"NA"),'MITRE &amp; Controls Mappings'!$F730))),ISNUMBER(SEARCH(IF(D$2&lt;&gt;"",D$2,"NA"),'MITRE &amp; Controls Mappings'!$G730))),ISNUMBER(SEARCH(IF(D$2&lt;&gt;"",D$2,"NA"),'MITRE &amp; Controls Mappings'!$H730))),ISNUMBER(SEARCH(IF(D$3&lt;&gt;"",D$3,"NA"),'MITRE &amp; Controls Mappings'!$I730))),ISNUMBER(SEARCH(IF(D$3&lt;&gt;"",D$3,"NA"),'MITRE &amp; Controls Mappings'!$J730))), 'MITRE &amp; Controls Mappings'!$B730,"")</f>
        <v/>
      </c>
      <c r="E732" t="str">
        <f>IF(OR(OR(OR(OR(OR(ISNUMBER(SEARCH(IF(E$1&lt;&gt;"",E$1,"NA"),'MITRE &amp; Controls Mappings'!$E730)),ISNUMBER(SEARCH(IF(E$1&lt;&gt;"",E$1,"NA"),'MITRE &amp; Controls Mappings'!$F730))),ISNUMBER(SEARCH(IF(E$2&lt;&gt;"",E$2,"NA"),'MITRE &amp; Controls Mappings'!$G730))),ISNUMBER(SEARCH(IF(E$2&lt;&gt;"",E$2,"NA"),'MITRE &amp; Controls Mappings'!$H730))),ISNUMBER(SEARCH(IF(E$3&lt;&gt;"",E$3,"NA"),'MITRE &amp; Controls Mappings'!$I730))),ISNUMBER(SEARCH(IF(E$3&lt;&gt;"",E$3,"NA"),'MITRE &amp; Controls Mappings'!$J730))), 'MITRE &amp; Controls Mappings'!$B730,"")</f>
        <v/>
      </c>
      <c r="F732" t="str">
        <f>IF(OR(OR(OR(OR(OR(ISNUMBER(SEARCH(IF(F$1&lt;&gt;"",F$1,"NA"),'MITRE &amp; Controls Mappings'!$E730)),ISNUMBER(SEARCH(IF(F$1&lt;&gt;"",F$1,"NA"),'MITRE &amp; Controls Mappings'!$F730))),ISNUMBER(SEARCH(IF(F$2&lt;&gt;"",F$2,"NA"),'MITRE &amp; Controls Mappings'!$G730))),ISNUMBER(SEARCH(IF(F$2&lt;&gt;"",F$2,"NA"),'MITRE &amp; Controls Mappings'!$H730))),ISNUMBER(SEARCH(IF(F$3&lt;&gt;"",F$3,"NA"),'MITRE &amp; Controls Mappings'!$I730))),ISNUMBER(SEARCH(IF(F$3&lt;&gt;"",F$3,"NA"),'MITRE &amp; Controls Mappings'!$J730))), 'MITRE &amp; Controls Mappings'!$B730,"")</f>
        <v/>
      </c>
      <c r="G732" t="str">
        <f>IF(OR(OR(OR(OR(OR(ISNUMBER(SEARCH(IF(G$1&lt;&gt;"",G$1,"NA"),'MITRE &amp; Controls Mappings'!$E730)),ISNUMBER(SEARCH(IF(G$1&lt;&gt;"",G$1,"NA"),'MITRE &amp; Controls Mappings'!$F730))),ISNUMBER(SEARCH(IF(G$2&lt;&gt;"",G$2,"NA"),'MITRE &amp; Controls Mappings'!$G730))),ISNUMBER(SEARCH(IF(G$2&lt;&gt;"",G$2,"NA"),'MITRE &amp; Controls Mappings'!$H730))),ISNUMBER(SEARCH(IF(G$3&lt;&gt;"",G$3,"NA"),'MITRE &amp; Controls Mappings'!$I730))),ISNUMBER(SEARCH(IF(G$3&lt;&gt;"",G$3,"NA"),'MITRE &amp; Controls Mappings'!$J730))), 'MITRE &amp; Controls Mappings'!$B730,"")</f>
        <v/>
      </c>
      <c r="H732" t="str">
        <f>IF(OR(OR(OR(OR(OR(ISNUMBER(SEARCH(IF(H$1&lt;&gt;"",H$1,"NA"),'MITRE &amp; Controls Mappings'!$E730)),ISNUMBER(SEARCH(IF(H$1&lt;&gt;"",H$1,"NA"),'MITRE &amp; Controls Mappings'!$F730))),ISNUMBER(SEARCH(IF(H$2&lt;&gt;"",H$2,"NA"),'MITRE &amp; Controls Mappings'!$G730))),ISNUMBER(SEARCH(IF(H$2&lt;&gt;"",H$2,"NA"),'MITRE &amp; Controls Mappings'!$H730))),ISNUMBER(SEARCH(IF(H$3&lt;&gt;"",H$3,"NA"),'MITRE &amp; Controls Mappings'!$I730))),ISNUMBER(SEARCH(IF(H$3&lt;&gt;"",H$3,"NA"),'MITRE &amp; Controls Mappings'!$J730))), 'MITRE &amp; Controls Mappings'!$B730,"")</f>
        <v/>
      </c>
      <c r="I732" t="str">
        <f>IF(OR(OR(OR(OR(OR(ISNUMBER(SEARCH(IF(I$1&lt;&gt;"",I$1,"NA"),'MITRE &amp; Controls Mappings'!$E730)),ISNUMBER(SEARCH(IF(I$1&lt;&gt;"",I$1,"NA"),'MITRE &amp; Controls Mappings'!$F730))),ISNUMBER(SEARCH(IF(I$2&lt;&gt;"",I$2,"NA"),'MITRE &amp; Controls Mappings'!$G730))),ISNUMBER(SEARCH(IF(I$2&lt;&gt;"",I$2,"NA"),'MITRE &amp; Controls Mappings'!$H730))),ISNUMBER(SEARCH(IF(I$3&lt;&gt;"",I$3,"NA"),'MITRE &amp; Controls Mappings'!$I730))),ISNUMBER(SEARCH(IF(I$3&lt;&gt;"",I$3,"NA"),'MITRE &amp; Controls Mappings'!$J730))), 'MITRE &amp; Controls Mappings'!$B730,"")</f>
        <v/>
      </c>
      <c r="J732" t="str">
        <f>IF(OR(OR(OR(OR(OR(ISNUMBER(SEARCH(IF(J$1&lt;&gt;"",J$1,"NA"),'MITRE &amp; Controls Mappings'!$E730)),ISNUMBER(SEARCH(IF(J$1&lt;&gt;"",J$1,"NA"),'MITRE &amp; Controls Mappings'!$F730))),ISNUMBER(SEARCH(IF(J$2&lt;&gt;"",J$2,"NA"),'MITRE &amp; Controls Mappings'!$G730))),ISNUMBER(SEARCH(IF(J$2&lt;&gt;"",J$2,"NA"),'MITRE &amp; Controls Mappings'!$H730))),ISNUMBER(SEARCH(IF(J$3&lt;&gt;"",J$3,"NA"),'MITRE &amp; Controls Mappings'!$I730))),ISNUMBER(SEARCH(IF(J$3&lt;&gt;"",J$3,"NA"),'MITRE &amp; Controls Mappings'!$J730))), 'MITRE &amp; Controls Mappings'!$B730,"")</f>
        <v/>
      </c>
      <c r="K732" t="str">
        <f>IF(OR(OR(OR(OR(OR(ISNUMBER(SEARCH(IF(K$1&lt;&gt;"",K$1,"NA"),'MITRE &amp; Controls Mappings'!$E730)),ISNUMBER(SEARCH(IF(K$1&lt;&gt;"",K$1,"NA"),'MITRE &amp; Controls Mappings'!$F730))),ISNUMBER(SEARCH(IF(K$2&lt;&gt;"",K$2,"NA"),'MITRE &amp; Controls Mappings'!$G730))),ISNUMBER(SEARCH(IF(K$2&lt;&gt;"",K$2,"NA"),'MITRE &amp; Controls Mappings'!$H730))),ISNUMBER(SEARCH(IF(K$3&lt;&gt;"",K$3,"NA"),'MITRE &amp; Controls Mappings'!$I730))),ISNUMBER(SEARCH(IF(K$3&lt;&gt;"",K$3,"NA"),'MITRE &amp; Controls Mappings'!$J730))), 'MITRE &amp; Controls Mappings'!$B730,"")</f>
        <v/>
      </c>
      <c r="L732" s="26" t="str">
        <f>IF('MITRE &amp; Controls Mappings'!D730 &lt;&gt;"",'MITRE &amp; Controls Mappings'!D730,"" )</f>
        <v>Edge UI</v>
      </c>
    </row>
    <row r="733" spans="1:12" x14ac:dyDescent="0.25">
      <c r="A733" t="str">
        <f>IF(COUNTIF(B733:K733,"="&amp;'MITRE &amp; Controls Mappings'!B731)&gt;0,'MITRE &amp; Controls Mappings'!B731,"")</f>
        <v/>
      </c>
      <c r="B733" t="str">
        <f>IF(OR(OR(OR(OR(OR(ISNUMBER(SEARCH(IF(B$1&lt;&gt;"",B$1,"NA"),'MITRE &amp; Controls Mappings'!$E731)),ISNUMBER(SEARCH(IF(B$1&lt;&gt;"",B$1,"NA"),'MITRE &amp; Controls Mappings'!$F731))),ISNUMBER(SEARCH(IF(B$2&lt;&gt;"",B$2,"NA"),'MITRE &amp; Controls Mappings'!$G731))),ISNUMBER(SEARCH(IF(B$2&lt;&gt;"",B$2,"NA"),'MITRE &amp; Controls Mappings'!$H731))),ISNUMBER(SEARCH(IF(B$3&lt;&gt;"",B$3,"NA"),'MITRE &amp; Controls Mappings'!$I731))),ISNUMBER(SEARCH(IF(B$3&lt;&gt;"",B$3,"NA"),'MITRE &amp; Controls Mappings'!$J731))), 'MITRE &amp; Controls Mappings'!$B731,"")</f>
        <v/>
      </c>
      <c r="C733" t="str">
        <f>IF(OR(OR(OR(OR(OR(ISNUMBER(SEARCH(IF(C$1&lt;&gt;"",C$1,"NA"),'MITRE &amp; Controls Mappings'!$E731)),ISNUMBER(SEARCH(IF(C$1&lt;&gt;"",C$1,"NA"),'MITRE &amp; Controls Mappings'!$F731))),ISNUMBER(SEARCH(IF(C$2&lt;&gt;"",C$2,"NA"),'MITRE &amp; Controls Mappings'!$G731))),ISNUMBER(SEARCH(IF(C$2&lt;&gt;"",C$2,"NA"),'MITRE &amp; Controls Mappings'!$H731))),ISNUMBER(SEARCH(IF(C$3&lt;&gt;"",C$3,"NA"),'MITRE &amp; Controls Mappings'!$I731))),ISNUMBER(SEARCH(IF(C$3&lt;&gt;"",C$3,"NA"),'MITRE &amp; Controls Mappings'!$J731))), 'MITRE &amp; Controls Mappings'!$B731,"")</f>
        <v/>
      </c>
      <c r="D733" t="str">
        <f>IF(OR(OR(OR(OR(OR(ISNUMBER(SEARCH(IF(D$1&lt;&gt;"",D$1,"NA"),'MITRE &amp; Controls Mappings'!$E731)),ISNUMBER(SEARCH(IF(D$1&lt;&gt;"",D$1,"NA"),'MITRE &amp; Controls Mappings'!$F731))),ISNUMBER(SEARCH(IF(D$2&lt;&gt;"",D$2,"NA"),'MITRE &amp; Controls Mappings'!$G731))),ISNUMBER(SEARCH(IF(D$2&lt;&gt;"",D$2,"NA"),'MITRE &amp; Controls Mappings'!$H731))),ISNUMBER(SEARCH(IF(D$3&lt;&gt;"",D$3,"NA"),'MITRE &amp; Controls Mappings'!$I731))),ISNUMBER(SEARCH(IF(D$3&lt;&gt;"",D$3,"NA"),'MITRE &amp; Controls Mappings'!$J731))), 'MITRE &amp; Controls Mappings'!$B731,"")</f>
        <v/>
      </c>
      <c r="E733" t="str">
        <f>IF(OR(OR(OR(OR(OR(ISNUMBER(SEARCH(IF(E$1&lt;&gt;"",E$1,"NA"),'MITRE &amp; Controls Mappings'!$E731)),ISNUMBER(SEARCH(IF(E$1&lt;&gt;"",E$1,"NA"),'MITRE &amp; Controls Mappings'!$F731))),ISNUMBER(SEARCH(IF(E$2&lt;&gt;"",E$2,"NA"),'MITRE &amp; Controls Mappings'!$G731))),ISNUMBER(SEARCH(IF(E$2&lt;&gt;"",E$2,"NA"),'MITRE &amp; Controls Mappings'!$H731))),ISNUMBER(SEARCH(IF(E$3&lt;&gt;"",E$3,"NA"),'MITRE &amp; Controls Mappings'!$I731))),ISNUMBER(SEARCH(IF(E$3&lt;&gt;"",E$3,"NA"),'MITRE &amp; Controls Mappings'!$J731))), 'MITRE &amp; Controls Mappings'!$B731,"")</f>
        <v/>
      </c>
      <c r="F733" t="str">
        <f>IF(OR(OR(OR(OR(OR(ISNUMBER(SEARCH(IF(F$1&lt;&gt;"",F$1,"NA"),'MITRE &amp; Controls Mappings'!$E731)),ISNUMBER(SEARCH(IF(F$1&lt;&gt;"",F$1,"NA"),'MITRE &amp; Controls Mappings'!$F731))),ISNUMBER(SEARCH(IF(F$2&lt;&gt;"",F$2,"NA"),'MITRE &amp; Controls Mappings'!$G731))),ISNUMBER(SEARCH(IF(F$2&lt;&gt;"",F$2,"NA"),'MITRE &amp; Controls Mappings'!$H731))),ISNUMBER(SEARCH(IF(F$3&lt;&gt;"",F$3,"NA"),'MITRE &amp; Controls Mappings'!$I731))),ISNUMBER(SEARCH(IF(F$3&lt;&gt;"",F$3,"NA"),'MITRE &amp; Controls Mappings'!$J731))), 'MITRE &amp; Controls Mappings'!$B731,"")</f>
        <v/>
      </c>
      <c r="G733" t="str">
        <f>IF(OR(OR(OR(OR(OR(ISNUMBER(SEARCH(IF(G$1&lt;&gt;"",G$1,"NA"),'MITRE &amp; Controls Mappings'!$E731)),ISNUMBER(SEARCH(IF(G$1&lt;&gt;"",G$1,"NA"),'MITRE &amp; Controls Mappings'!$F731))),ISNUMBER(SEARCH(IF(G$2&lt;&gt;"",G$2,"NA"),'MITRE &amp; Controls Mappings'!$G731))),ISNUMBER(SEARCH(IF(G$2&lt;&gt;"",G$2,"NA"),'MITRE &amp; Controls Mappings'!$H731))),ISNUMBER(SEARCH(IF(G$3&lt;&gt;"",G$3,"NA"),'MITRE &amp; Controls Mappings'!$I731))),ISNUMBER(SEARCH(IF(G$3&lt;&gt;"",G$3,"NA"),'MITRE &amp; Controls Mappings'!$J731))), 'MITRE &amp; Controls Mappings'!$B731,"")</f>
        <v/>
      </c>
      <c r="H733" t="str">
        <f>IF(OR(OR(OR(OR(OR(ISNUMBER(SEARCH(IF(H$1&lt;&gt;"",H$1,"NA"),'MITRE &amp; Controls Mappings'!$E731)),ISNUMBER(SEARCH(IF(H$1&lt;&gt;"",H$1,"NA"),'MITRE &amp; Controls Mappings'!$F731))),ISNUMBER(SEARCH(IF(H$2&lt;&gt;"",H$2,"NA"),'MITRE &amp; Controls Mappings'!$G731))),ISNUMBER(SEARCH(IF(H$2&lt;&gt;"",H$2,"NA"),'MITRE &amp; Controls Mappings'!$H731))),ISNUMBER(SEARCH(IF(H$3&lt;&gt;"",H$3,"NA"),'MITRE &amp; Controls Mappings'!$I731))),ISNUMBER(SEARCH(IF(H$3&lt;&gt;"",H$3,"NA"),'MITRE &amp; Controls Mappings'!$J731))), 'MITRE &amp; Controls Mappings'!$B731,"")</f>
        <v/>
      </c>
      <c r="I733" t="str">
        <f>IF(OR(OR(OR(OR(OR(ISNUMBER(SEARCH(IF(I$1&lt;&gt;"",I$1,"NA"),'MITRE &amp; Controls Mappings'!$E731)),ISNUMBER(SEARCH(IF(I$1&lt;&gt;"",I$1,"NA"),'MITRE &amp; Controls Mappings'!$F731))),ISNUMBER(SEARCH(IF(I$2&lt;&gt;"",I$2,"NA"),'MITRE &amp; Controls Mappings'!$G731))),ISNUMBER(SEARCH(IF(I$2&lt;&gt;"",I$2,"NA"),'MITRE &amp; Controls Mappings'!$H731))),ISNUMBER(SEARCH(IF(I$3&lt;&gt;"",I$3,"NA"),'MITRE &amp; Controls Mappings'!$I731))),ISNUMBER(SEARCH(IF(I$3&lt;&gt;"",I$3,"NA"),'MITRE &amp; Controls Mappings'!$J731))), 'MITRE &amp; Controls Mappings'!$B731,"")</f>
        <v/>
      </c>
      <c r="J733" t="str">
        <f>IF(OR(OR(OR(OR(OR(ISNUMBER(SEARCH(IF(J$1&lt;&gt;"",J$1,"NA"),'MITRE &amp; Controls Mappings'!$E731)),ISNUMBER(SEARCH(IF(J$1&lt;&gt;"",J$1,"NA"),'MITRE &amp; Controls Mappings'!$F731))),ISNUMBER(SEARCH(IF(J$2&lt;&gt;"",J$2,"NA"),'MITRE &amp; Controls Mappings'!$G731))),ISNUMBER(SEARCH(IF(J$2&lt;&gt;"",J$2,"NA"),'MITRE &amp; Controls Mappings'!$H731))),ISNUMBER(SEARCH(IF(J$3&lt;&gt;"",J$3,"NA"),'MITRE &amp; Controls Mappings'!$I731))),ISNUMBER(SEARCH(IF(J$3&lt;&gt;"",J$3,"NA"),'MITRE &amp; Controls Mappings'!$J731))), 'MITRE &amp; Controls Mappings'!$B731,"")</f>
        <v/>
      </c>
      <c r="K733" t="str">
        <f>IF(OR(OR(OR(OR(OR(ISNUMBER(SEARCH(IF(K$1&lt;&gt;"",K$1,"NA"),'MITRE &amp; Controls Mappings'!$E731)),ISNUMBER(SEARCH(IF(K$1&lt;&gt;"",K$1,"NA"),'MITRE &amp; Controls Mappings'!$F731))),ISNUMBER(SEARCH(IF(K$2&lt;&gt;"",K$2,"NA"),'MITRE &amp; Controls Mappings'!$G731))),ISNUMBER(SEARCH(IF(K$2&lt;&gt;"",K$2,"NA"),'MITRE &amp; Controls Mappings'!$H731))),ISNUMBER(SEARCH(IF(K$3&lt;&gt;"",K$3,"NA"),'MITRE &amp; Controls Mappings'!$I731))),ISNUMBER(SEARCH(IF(K$3&lt;&gt;"",K$3,"NA"),'MITRE &amp; Controls Mappings'!$J731))), 'MITRE &amp; Controls Mappings'!$B731,"")</f>
        <v/>
      </c>
      <c r="L733" s="26" t="str">
        <f>IF('MITRE &amp; Controls Mappings'!D731 &lt;&gt;"",'MITRE &amp; Controls Mappings'!D731,"" )</f>
        <v>EMET</v>
      </c>
    </row>
    <row r="734" spans="1:12" x14ac:dyDescent="0.25">
      <c r="A734" t="str">
        <f>IF(COUNTIF(B734:K734,"="&amp;'MITRE &amp; Controls Mappings'!B732)&gt;0,'MITRE &amp; Controls Mappings'!B732,"")</f>
        <v/>
      </c>
      <c r="B734" t="str">
        <f>IF(OR(OR(OR(OR(OR(ISNUMBER(SEARCH(IF(B$1&lt;&gt;"",B$1,"NA"),'MITRE &amp; Controls Mappings'!$E732)),ISNUMBER(SEARCH(IF(B$1&lt;&gt;"",B$1,"NA"),'MITRE &amp; Controls Mappings'!$F732))),ISNUMBER(SEARCH(IF(B$2&lt;&gt;"",B$2,"NA"),'MITRE &amp; Controls Mappings'!$G732))),ISNUMBER(SEARCH(IF(B$2&lt;&gt;"",B$2,"NA"),'MITRE &amp; Controls Mappings'!$H732))),ISNUMBER(SEARCH(IF(B$3&lt;&gt;"",B$3,"NA"),'MITRE &amp; Controls Mappings'!$I732))),ISNUMBER(SEARCH(IF(B$3&lt;&gt;"",B$3,"NA"),'MITRE &amp; Controls Mappings'!$J732))), 'MITRE &amp; Controls Mappings'!$B732,"")</f>
        <v/>
      </c>
      <c r="C734" t="str">
        <f>IF(OR(OR(OR(OR(OR(ISNUMBER(SEARCH(IF(C$1&lt;&gt;"",C$1,"NA"),'MITRE &amp; Controls Mappings'!$E732)),ISNUMBER(SEARCH(IF(C$1&lt;&gt;"",C$1,"NA"),'MITRE &amp; Controls Mappings'!$F732))),ISNUMBER(SEARCH(IF(C$2&lt;&gt;"",C$2,"NA"),'MITRE &amp; Controls Mappings'!$G732))),ISNUMBER(SEARCH(IF(C$2&lt;&gt;"",C$2,"NA"),'MITRE &amp; Controls Mappings'!$H732))),ISNUMBER(SEARCH(IF(C$3&lt;&gt;"",C$3,"NA"),'MITRE &amp; Controls Mappings'!$I732))),ISNUMBER(SEARCH(IF(C$3&lt;&gt;"",C$3,"NA"),'MITRE &amp; Controls Mappings'!$J732))), 'MITRE &amp; Controls Mappings'!$B732,"")</f>
        <v/>
      </c>
      <c r="D734" t="str">
        <f>IF(OR(OR(OR(OR(OR(ISNUMBER(SEARCH(IF(D$1&lt;&gt;"",D$1,"NA"),'MITRE &amp; Controls Mappings'!$E732)),ISNUMBER(SEARCH(IF(D$1&lt;&gt;"",D$1,"NA"),'MITRE &amp; Controls Mappings'!$F732))),ISNUMBER(SEARCH(IF(D$2&lt;&gt;"",D$2,"NA"),'MITRE &amp; Controls Mappings'!$G732))),ISNUMBER(SEARCH(IF(D$2&lt;&gt;"",D$2,"NA"),'MITRE &amp; Controls Mappings'!$H732))),ISNUMBER(SEARCH(IF(D$3&lt;&gt;"",D$3,"NA"),'MITRE &amp; Controls Mappings'!$I732))),ISNUMBER(SEARCH(IF(D$3&lt;&gt;"",D$3,"NA"),'MITRE &amp; Controls Mappings'!$J732))), 'MITRE &amp; Controls Mappings'!$B732,"")</f>
        <v/>
      </c>
      <c r="E734" t="str">
        <f>IF(OR(OR(OR(OR(OR(ISNUMBER(SEARCH(IF(E$1&lt;&gt;"",E$1,"NA"),'MITRE &amp; Controls Mappings'!$E732)),ISNUMBER(SEARCH(IF(E$1&lt;&gt;"",E$1,"NA"),'MITRE &amp; Controls Mappings'!$F732))),ISNUMBER(SEARCH(IF(E$2&lt;&gt;"",E$2,"NA"),'MITRE &amp; Controls Mappings'!$G732))),ISNUMBER(SEARCH(IF(E$2&lt;&gt;"",E$2,"NA"),'MITRE &amp; Controls Mappings'!$H732))),ISNUMBER(SEARCH(IF(E$3&lt;&gt;"",E$3,"NA"),'MITRE &amp; Controls Mappings'!$I732))),ISNUMBER(SEARCH(IF(E$3&lt;&gt;"",E$3,"NA"),'MITRE &amp; Controls Mappings'!$J732))), 'MITRE &amp; Controls Mappings'!$B732,"")</f>
        <v/>
      </c>
      <c r="F734" t="str">
        <f>IF(OR(OR(OR(OR(OR(ISNUMBER(SEARCH(IF(F$1&lt;&gt;"",F$1,"NA"),'MITRE &amp; Controls Mappings'!$E732)),ISNUMBER(SEARCH(IF(F$1&lt;&gt;"",F$1,"NA"),'MITRE &amp; Controls Mappings'!$F732))),ISNUMBER(SEARCH(IF(F$2&lt;&gt;"",F$2,"NA"),'MITRE &amp; Controls Mappings'!$G732))),ISNUMBER(SEARCH(IF(F$2&lt;&gt;"",F$2,"NA"),'MITRE &amp; Controls Mappings'!$H732))),ISNUMBER(SEARCH(IF(F$3&lt;&gt;"",F$3,"NA"),'MITRE &amp; Controls Mappings'!$I732))),ISNUMBER(SEARCH(IF(F$3&lt;&gt;"",F$3,"NA"),'MITRE &amp; Controls Mappings'!$J732))), 'MITRE &amp; Controls Mappings'!$B732,"")</f>
        <v/>
      </c>
      <c r="G734" t="str">
        <f>IF(OR(OR(OR(OR(OR(ISNUMBER(SEARCH(IF(G$1&lt;&gt;"",G$1,"NA"),'MITRE &amp; Controls Mappings'!$E732)),ISNUMBER(SEARCH(IF(G$1&lt;&gt;"",G$1,"NA"),'MITRE &amp; Controls Mappings'!$F732))),ISNUMBER(SEARCH(IF(G$2&lt;&gt;"",G$2,"NA"),'MITRE &amp; Controls Mappings'!$G732))),ISNUMBER(SEARCH(IF(G$2&lt;&gt;"",G$2,"NA"),'MITRE &amp; Controls Mappings'!$H732))),ISNUMBER(SEARCH(IF(G$3&lt;&gt;"",G$3,"NA"),'MITRE &amp; Controls Mappings'!$I732))),ISNUMBER(SEARCH(IF(G$3&lt;&gt;"",G$3,"NA"),'MITRE &amp; Controls Mappings'!$J732))), 'MITRE &amp; Controls Mappings'!$B732,"")</f>
        <v/>
      </c>
      <c r="H734" t="str">
        <f>IF(OR(OR(OR(OR(OR(ISNUMBER(SEARCH(IF(H$1&lt;&gt;"",H$1,"NA"),'MITRE &amp; Controls Mappings'!$E732)),ISNUMBER(SEARCH(IF(H$1&lt;&gt;"",H$1,"NA"),'MITRE &amp; Controls Mappings'!$F732))),ISNUMBER(SEARCH(IF(H$2&lt;&gt;"",H$2,"NA"),'MITRE &amp; Controls Mappings'!$G732))),ISNUMBER(SEARCH(IF(H$2&lt;&gt;"",H$2,"NA"),'MITRE &amp; Controls Mappings'!$H732))),ISNUMBER(SEARCH(IF(H$3&lt;&gt;"",H$3,"NA"),'MITRE &amp; Controls Mappings'!$I732))),ISNUMBER(SEARCH(IF(H$3&lt;&gt;"",H$3,"NA"),'MITRE &amp; Controls Mappings'!$J732))), 'MITRE &amp; Controls Mappings'!$B732,"")</f>
        <v/>
      </c>
      <c r="I734" t="str">
        <f>IF(OR(OR(OR(OR(OR(ISNUMBER(SEARCH(IF(I$1&lt;&gt;"",I$1,"NA"),'MITRE &amp; Controls Mappings'!$E732)),ISNUMBER(SEARCH(IF(I$1&lt;&gt;"",I$1,"NA"),'MITRE &amp; Controls Mappings'!$F732))),ISNUMBER(SEARCH(IF(I$2&lt;&gt;"",I$2,"NA"),'MITRE &amp; Controls Mappings'!$G732))),ISNUMBER(SEARCH(IF(I$2&lt;&gt;"",I$2,"NA"),'MITRE &amp; Controls Mappings'!$H732))),ISNUMBER(SEARCH(IF(I$3&lt;&gt;"",I$3,"NA"),'MITRE &amp; Controls Mappings'!$I732))),ISNUMBER(SEARCH(IF(I$3&lt;&gt;"",I$3,"NA"),'MITRE &amp; Controls Mappings'!$J732))), 'MITRE &amp; Controls Mappings'!$B732,"")</f>
        <v/>
      </c>
      <c r="J734" t="str">
        <f>IF(OR(OR(OR(OR(OR(ISNUMBER(SEARCH(IF(J$1&lt;&gt;"",J$1,"NA"),'MITRE &amp; Controls Mappings'!$E732)),ISNUMBER(SEARCH(IF(J$1&lt;&gt;"",J$1,"NA"),'MITRE &amp; Controls Mappings'!$F732))),ISNUMBER(SEARCH(IF(J$2&lt;&gt;"",J$2,"NA"),'MITRE &amp; Controls Mappings'!$G732))),ISNUMBER(SEARCH(IF(J$2&lt;&gt;"",J$2,"NA"),'MITRE &amp; Controls Mappings'!$H732))),ISNUMBER(SEARCH(IF(J$3&lt;&gt;"",J$3,"NA"),'MITRE &amp; Controls Mappings'!$I732))),ISNUMBER(SEARCH(IF(J$3&lt;&gt;"",J$3,"NA"),'MITRE &amp; Controls Mappings'!$J732))), 'MITRE &amp; Controls Mappings'!$B732,"")</f>
        <v/>
      </c>
      <c r="K734" t="str">
        <f>IF(OR(OR(OR(OR(OR(ISNUMBER(SEARCH(IF(K$1&lt;&gt;"",K$1,"NA"),'MITRE &amp; Controls Mappings'!$E732)),ISNUMBER(SEARCH(IF(K$1&lt;&gt;"",K$1,"NA"),'MITRE &amp; Controls Mappings'!$F732))),ISNUMBER(SEARCH(IF(K$2&lt;&gt;"",K$2,"NA"),'MITRE &amp; Controls Mappings'!$G732))),ISNUMBER(SEARCH(IF(K$2&lt;&gt;"",K$2,"NA"),'MITRE &amp; Controls Mappings'!$H732))),ISNUMBER(SEARCH(IF(K$3&lt;&gt;"",K$3,"NA"),'MITRE &amp; Controls Mappings'!$I732))),ISNUMBER(SEARCH(IF(K$3&lt;&gt;"",K$3,"NA"),'MITRE &amp; Controls Mappings'!$J732))), 'MITRE &amp; Controls Mappings'!$B732,"")</f>
        <v/>
      </c>
      <c r="L734" s="26" t="str">
        <f>IF('MITRE &amp; Controls Mappings'!D732 &lt;&gt;"",'MITRE &amp; Controls Mappings'!D732,"" )</f>
        <v>Event Forwarding</v>
      </c>
    </row>
    <row r="735" spans="1:12" x14ac:dyDescent="0.25">
      <c r="A735" t="str">
        <f>IF(COUNTIF(B735:K735,"="&amp;'MITRE &amp; Controls Mappings'!B733)&gt;0,'MITRE &amp; Controls Mappings'!B733,"")</f>
        <v/>
      </c>
      <c r="B735" t="str">
        <f>IF(OR(OR(OR(OR(OR(ISNUMBER(SEARCH(IF(B$1&lt;&gt;"",B$1,"NA"),'MITRE &amp; Controls Mappings'!$E733)),ISNUMBER(SEARCH(IF(B$1&lt;&gt;"",B$1,"NA"),'MITRE &amp; Controls Mappings'!$F733))),ISNUMBER(SEARCH(IF(B$2&lt;&gt;"",B$2,"NA"),'MITRE &amp; Controls Mappings'!$G733))),ISNUMBER(SEARCH(IF(B$2&lt;&gt;"",B$2,"NA"),'MITRE &amp; Controls Mappings'!$H733))),ISNUMBER(SEARCH(IF(B$3&lt;&gt;"",B$3,"NA"),'MITRE &amp; Controls Mappings'!$I733))),ISNUMBER(SEARCH(IF(B$3&lt;&gt;"",B$3,"NA"),'MITRE &amp; Controls Mappings'!$J733))), 'MITRE &amp; Controls Mappings'!$B733,"")</f>
        <v/>
      </c>
      <c r="C735" t="str">
        <f>IF(OR(OR(OR(OR(OR(ISNUMBER(SEARCH(IF(C$1&lt;&gt;"",C$1,"NA"),'MITRE &amp; Controls Mappings'!$E733)),ISNUMBER(SEARCH(IF(C$1&lt;&gt;"",C$1,"NA"),'MITRE &amp; Controls Mappings'!$F733))),ISNUMBER(SEARCH(IF(C$2&lt;&gt;"",C$2,"NA"),'MITRE &amp; Controls Mappings'!$G733))),ISNUMBER(SEARCH(IF(C$2&lt;&gt;"",C$2,"NA"),'MITRE &amp; Controls Mappings'!$H733))),ISNUMBER(SEARCH(IF(C$3&lt;&gt;"",C$3,"NA"),'MITRE &amp; Controls Mappings'!$I733))),ISNUMBER(SEARCH(IF(C$3&lt;&gt;"",C$3,"NA"),'MITRE &amp; Controls Mappings'!$J733))), 'MITRE &amp; Controls Mappings'!$B733,"")</f>
        <v/>
      </c>
      <c r="D735" t="str">
        <f>IF(OR(OR(OR(OR(OR(ISNUMBER(SEARCH(IF(D$1&lt;&gt;"",D$1,"NA"),'MITRE &amp; Controls Mappings'!$E733)),ISNUMBER(SEARCH(IF(D$1&lt;&gt;"",D$1,"NA"),'MITRE &amp; Controls Mappings'!$F733))),ISNUMBER(SEARCH(IF(D$2&lt;&gt;"",D$2,"NA"),'MITRE &amp; Controls Mappings'!$G733))),ISNUMBER(SEARCH(IF(D$2&lt;&gt;"",D$2,"NA"),'MITRE &amp; Controls Mappings'!$H733))),ISNUMBER(SEARCH(IF(D$3&lt;&gt;"",D$3,"NA"),'MITRE &amp; Controls Mappings'!$I733))),ISNUMBER(SEARCH(IF(D$3&lt;&gt;"",D$3,"NA"),'MITRE &amp; Controls Mappings'!$J733))), 'MITRE &amp; Controls Mappings'!$B733,"")</f>
        <v/>
      </c>
      <c r="E735" t="str">
        <f>IF(OR(OR(OR(OR(OR(ISNUMBER(SEARCH(IF(E$1&lt;&gt;"",E$1,"NA"),'MITRE &amp; Controls Mappings'!$E733)),ISNUMBER(SEARCH(IF(E$1&lt;&gt;"",E$1,"NA"),'MITRE &amp; Controls Mappings'!$F733))),ISNUMBER(SEARCH(IF(E$2&lt;&gt;"",E$2,"NA"),'MITRE &amp; Controls Mappings'!$G733))),ISNUMBER(SEARCH(IF(E$2&lt;&gt;"",E$2,"NA"),'MITRE &amp; Controls Mappings'!$H733))),ISNUMBER(SEARCH(IF(E$3&lt;&gt;"",E$3,"NA"),'MITRE &amp; Controls Mappings'!$I733))),ISNUMBER(SEARCH(IF(E$3&lt;&gt;"",E$3,"NA"),'MITRE &amp; Controls Mappings'!$J733))), 'MITRE &amp; Controls Mappings'!$B733,"")</f>
        <v/>
      </c>
      <c r="F735" t="str">
        <f>IF(OR(OR(OR(OR(OR(ISNUMBER(SEARCH(IF(F$1&lt;&gt;"",F$1,"NA"),'MITRE &amp; Controls Mappings'!$E733)),ISNUMBER(SEARCH(IF(F$1&lt;&gt;"",F$1,"NA"),'MITRE &amp; Controls Mappings'!$F733))),ISNUMBER(SEARCH(IF(F$2&lt;&gt;"",F$2,"NA"),'MITRE &amp; Controls Mappings'!$G733))),ISNUMBER(SEARCH(IF(F$2&lt;&gt;"",F$2,"NA"),'MITRE &amp; Controls Mappings'!$H733))),ISNUMBER(SEARCH(IF(F$3&lt;&gt;"",F$3,"NA"),'MITRE &amp; Controls Mappings'!$I733))),ISNUMBER(SEARCH(IF(F$3&lt;&gt;"",F$3,"NA"),'MITRE &amp; Controls Mappings'!$J733))), 'MITRE &amp; Controls Mappings'!$B733,"")</f>
        <v/>
      </c>
      <c r="G735" t="str">
        <f>IF(OR(OR(OR(OR(OR(ISNUMBER(SEARCH(IF(G$1&lt;&gt;"",G$1,"NA"),'MITRE &amp; Controls Mappings'!$E733)),ISNUMBER(SEARCH(IF(G$1&lt;&gt;"",G$1,"NA"),'MITRE &amp; Controls Mappings'!$F733))),ISNUMBER(SEARCH(IF(G$2&lt;&gt;"",G$2,"NA"),'MITRE &amp; Controls Mappings'!$G733))),ISNUMBER(SEARCH(IF(G$2&lt;&gt;"",G$2,"NA"),'MITRE &amp; Controls Mappings'!$H733))),ISNUMBER(SEARCH(IF(G$3&lt;&gt;"",G$3,"NA"),'MITRE &amp; Controls Mappings'!$I733))),ISNUMBER(SEARCH(IF(G$3&lt;&gt;"",G$3,"NA"),'MITRE &amp; Controls Mappings'!$J733))), 'MITRE &amp; Controls Mappings'!$B733,"")</f>
        <v/>
      </c>
      <c r="H735" t="str">
        <f>IF(OR(OR(OR(OR(OR(ISNUMBER(SEARCH(IF(H$1&lt;&gt;"",H$1,"NA"),'MITRE &amp; Controls Mappings'!$E733)),ISNUMBER(SEARCH(IF(H$1&lt;&gt;"",H$1,"NA"),'MITRE &amp; Controls Mappings'!$F733))),ISNUMBER(SEARCH(IF(H$2&lt;&gt;"",H$2,"NA"),'MITRE &amp; Controls Mappings'!$G733))),ISNUMBER(SEARCH(IF(H$2&lt;&gt;"",H$2,"NA"),'MITRE &amp; Controls Mappings'!$H733))),ISNUMBER(SEARCH(IF(H$3&lt;&gt;"",H$3,"NA"),'MITRE &amp; Controls Mappings'!$I733))),ISNUMBER(SEARCH(IF(H$3&lt;&gt;"",H$3,"NA"),'MITRE &amp; Controls Mappings'!$J733))), 'MITRE &amp; Controls Mappings'!$B733,"")</f>
        <v/>
      </c>
      <c r="I735" t="str">
        <f>IF(OR(OR(OR(OR(OR(ISNUMBER(SEARCH(IF(I$1&lt;&gt;"",I$1,"NA"),'MITRE &amp; Controls Mappings'!$E733)),ISNUMBER(SEARCH(IF(I$1&lt;&gt;"",I$1,"NA"),'MITRE &amp; Controls Mappings'!$F733))),ISNUMBER(SEARCH(IF(I$2&lt;&gt;"",I$2,"NA"),'MITRE &amp; Controls Mappings'!$G733))),ISNUMBER(SEARCH(IF(I$2&lt;&gt;"",I$2,"NA"),'MITRE &amp; Controls Mappings'!$H733))),ISNUMBER(SEARCH(IF(I$3&lt;&gt;"",I$3,"NA"),'MITRE &amp; Controls Mappings'!$I733))),ISNUMBER(SEARCH(IF(I$3&lt;&gt;"",I$3,"NA"),'MITRE &amp; Controls Mappings'!$J733))), 'MITRE &amp; Controls Mappings'!$B733,"")</f>
        <v/>
      </c>
      <c r="J735" t="str">
        <f>IF(OR(OR(OR(OR(OR(ISNUMBER(SEARCH(IF(J$1&lt;&gt;"",J$1,"NA"),'MITRE &amp; Controls Mappings'!$E733)),ISNUMBER(SEARCH(IF(J$1&lt;&gt;"",J$1,"NA"),'MITRE &amp; Controls Mappings'!$F733))),ISNUMBER(SEARCH(IF(J$2&lt;&gt;"",J$2,"NA"),'MITRE &amp; Controls Mappings'!$G733))),ISNUMBER(SEARCH(IF(J$2&lt;&gt;"",J$2,"NA"),'MITRE &amp; Controls Mappings'!$H733))),ISNUMBER(SEARCH(IF(J$3&lt;&gt;"",J$3,"NA"),'MITRE &amp; Controls Mappings'!$I733))),ISNUMBER(SEARCH(IF(J$3&lt;&gt;"",J$3,"NA"),'MITRE &amp; Controls Mappings'!$J733))), 'MITRE &amp; Controls Mappings'!$B733,"")</f>
        <v/>
      </c>
      <c r="K735" t="str">
        <f>IF(OR(OR(OR(OR(OR(ISNUMBER(SEARCH(IF(K$1&lt;&gt;"",K$1,"NA"),'MITRE &amp; Controls Mappings'!$E733)),ISNUMBER(SEARCH(IF(K$1&lt;&gt;"",K$1,"NA"),'MITRE &amp; Controls Mappings'!$F733))),ISNUMBER(SEARCH(IF(K$2&lt;&gt;"",K$2,"NA"),'MITRE &amp; Controls Mappings'!$G733))),ISNUMBER(SEARCH(IF(K$2&lt;&gt;"",K$2,"NA"),'MITRE &amp; Controls Mappings'!$H733))),ISNUMBER(SEARCH(IF(K$3&lt;&gt;"",K$3,"NA"),'MITRE &amp; Controls Mappings'!$I733))),ISNUMBER(SEARCH(IF(K$3&lt;&gt;"",K$3,"NA"),'MITRE &amp; Controls Mappings'!$J733))), 'MITRE &amp; Controls Mappings'!$B733,"")</f>
        <v/>
      </c>
      <c r="L735" s="26" t="str">
        <f>IF('MITRE &amp; Controls Mappings'!D733 &lt;&gt;"",'MITRE &amp; Controls Mappings'!D733,"" )</f>
        <v>Event Log Service</v>
      </c>
    </row>
    <row r="736" spans="1:12" x14ac:dyDescent="0.25">
      <c r="A736" t="str">
        <f>IF(COUNTIF(B736:K736,"="&amp;'MITRE &amp; Controls Mappings'!B734)&gt;0,'MITRE &amp; Controls Mappings'!B734,"")</f>
        <v/>
      </c>
      <c r="B736" t="str">
        <f>IF(OR(OR(OR(OR(OR(ISNUMBER(SEARCH(IF(B$1&lt;&gt;"",B$1,"NA"),'MITRE &amp; Controls Mappings'!$E734)),ISNUMBER(SEARCH(IF(B$1&lt;&gt;"",B$1,"NA"),'MITRE &amp; Controls Mappings'!$F734))),ISNUMBER(SEARCH(IF(B$2&lt;&gt;"",B$2,"NA"),'MITRE &amp; Controls Mappings'!$G734))),ISNUMBER(SEARCH(IF(B$2&lt;&gt;"",B$2,"NA"),'MITRE &amp; Controls Mappings'!$H734))),ISNUMBER(SEARCH(IF(B$3&lt;&gt;"",B$3,"NA"),'MITRE &amp; Controls Mappings'!$I734))),ISNUMBER(SEARCH(IF(B$3&lt;&gt;"",B$3,"NA"),'MITRE &amp; Controls Mappings'!$J734))), 'MITRE &amp; Controls Mappings'!$B734,"")</f>
        <v/>
      </c>
      <c r="C736" t="str">
        <f>IF(OR(OR(OR(OR(OR(ISNUMBER(SEARCH(IF(C$1&lt;&gt;"",C$1,"NA"),'MITRE &amp; Controls Mappings'!$E734)),ISNUMBER(SEARCH(IF(C$1&lt;&gt;"",C$1,"NA"),'MITRE &amp; Controls Mappings'!$F734))),ISNUMBER(SEARCH(IF(C$2&lt;&gt;"",C$2,"NA"),'MITRE &amp; Controls Mappings'!$G734))),ISNUMBER(SEARCH(IF(C$2&lt;&gt;"",C$2,"NA"),'MITRE &amp; Controls Mappings'!$H734))),ISNUMBER(SEARCH(IF(C$3&lt;&gt;"",C$3,"NA"),'MITRE &amp; Controls Mappings'!$I734))),ISNUMBER(SEARCH(IF(C$3&lt;&gt;"",C$3,"NA"),'MITRE &amp; Controls Mappings'!$J734))), 'MITRE &amp; Controls Mappings'!$B734,"")</f>
        <v/>
      </c>
      <c r="D736" t="str">
        <f>IF(OR(OR(OR(OR(OR(ISNUMBER(SEARCH(IF(D$1&lt;&gt;"",D$1,"NA"),'MITRE &amp; Controls Mappings'!$E734)),ISNUMBER(SEARCH(IF(D$1&lt;&gt;"",D$1,"NA"),'MITRE &amp; Controls Mappings'!$F734))),ISNUMBER(SEARCH(IF(D$2&lt;&gt;"",D$2,"NA"),'MITRE &amp; Controls Mappings'!$G734))),ISNUMBER(SEARCH(IF(D$2&lt;&gt;"",D$2,"NA"),'MITRE &amp; Controls Mappings'!$H734))),ISNUMBER(SEARCH(IF(D$3&lt;&gt;"",D$3,"NA"),'MITRE &amp; Controls Mappings'!$I734))),ISNUMBER(SEARCH(IF(D$3&lt;&gt;"",D$3,"NA"),'MITRE &amp; Controls Mappings'!$J734))), 'MITRE &amp; Controls Mappings'!$B734,"")</f>
        <v/>
      </c>
      <c r="E736" t="str">
        <f>IF(OR(OR(OR(OR(OR(ISNUMBER(SEARCH(IF(E$1&lt;&gt;"",E$1,"NA"),'MITRE &amp; Controls Mappings'!$E734)),ISNUMBER(SEARCH(IF(E$1&lt;&gt;"",E$1,"NA"),'MITRE &amp; Controls Mappings'!$F734))),ISNUMBER(SEARCH(IF(E$2&lt;&gt;"",E$2,"NA"),'MITRE &amp; Controls Mappings'!$G734))),ISNUMBER(SEARCH(IF(E$2&lt;&gt;"",E$2,"NA"),'MITRE &amp; Controls Mappings'!$H734))),ISNUMBER(SEARCH(IF(E$3&lt;&gt;"",E$3,"NA"),'MITRE &amp; Controls Mappings'!$I734))),ISNUMBER(SEARCH(IF(E$3&lt;&gt;"",E$3,"NA"),'MITRE &amp; Controls Mappings'!$J734))), 'MITRE &amp; Controls Mappings'!$B734,"")</f>
        <v/>
      </c>
      <c r="F736" t="str">
        <f>IF(OR(OR(OR(OR(OR(ISNUMBER(SEARCH(IF(F$1&lt;&gt;"",F$1,"NA"),'MITRE &amp; Controls Mappings'!$E734)),ISNUMBER(SEARCH(IF(F$1&lt;&gt;"",F$1,"NA"),'MITRE &amp; Controls Mappings'!$F734))),ISNUMBER(SEARCH(IF(F$2&lt;&gt;"",F$2,"NA"),'MITRE &amp; Controls Mappings'!$G734))),ISNUMBER(SEARCH(IF(F$2&lt;&gt;"",F$2,"NA"),'MITRE &amp; Controls Mappings'!$H734))),ISNUMBER(SEARCH(IF(F$3&lt;&gt;"",F$3,"NA"),'MITRE &amp; Controls Mappings'!$I734))),ISNUMBER(SEARCH(IF(F$3&lt;&gt;"",F$3,"NA"),'MITRE &amp; Controls Mappings'!$J734))), 'MITRE &amp; Controls Mappings'!$B734,"")</f>
        <v/>
      </c>
      <c r="G736" t="str">
        <f>IF(OR(OR(OR(OR(OR(ISNUMBER(SEARCH(IF(G$1&lt;&gt;"",G$1,"NA"),'MITRE &amp; Controls Mappings'!$E734)),ISNUMBER(SEARCH(IF(G$1&lt;&gt;"",G$1,"NA"),'MITRE &amp; Controls Mappings'!$F734))),ISNUMBER(SEARCH(IF(G$2&lt;&gt;"",G$2,"NA"),'MITRE &amp; Controls Mappings'!$G734))),ISNUMBER(SEARCH(IF(G$2&lt;&gt;"",G$2,"NA"),'MITRE &amp; Controls Mappings'!$H734))),ISNUMBER(SEARCH(IF(G$3&lt;&gt;"",G$3,"NA"),'MITRE &amp; Controls Mappings'!$I734))),ISNUMBER(SEARCH(IF(G$3&lt;&gt;"",G$3,"NA"),'MITRE &amp; Controls Mappings'!$J734))), 'MITRE &amp; Controls Mappings'!$B734,"")</f>
        <v/>
      </c>
      <c r="H736" t="str">
        <f>IF(OR(OR(OR(OR(OR(ISNUMBER(SEARCH(IF(H$1&lt;&gt;"",H$1,"NA"),'MITRE &amp; Controls Mappings'!$E734)),ISNUMBER(SEARCH(IF(H$1&lt;&gt;"",H$1,"NA"),'MITRE &amp; Controls Mappings'!$F734))),ISNUMBER(SEARCH(IF(H$2&lt;&gt;"",H$2,"NA"),'MITRE &amp; Controls Mappings'!$G734))),ISNUMBER(SEARCH(IF(H$2&lt;&gt;"",H$2,"NA"),'MITRE &amp; Controls Mappings'!$H734))),ISNUMBER(SEARCH(IF(H$3&lt;&gt;"",H$3,"NA"),'MITRE &amp; Controls Mappings'!$I734))),ISNUMBER(SEARCH(IF(H$3&lt;&gt;"",H$3,"NA"),'MITRE &amp; Controls Mappings'!$J734))), 'MITRE &amp; Controls Mappings'!$B734,"")</f>
        <v/>
      </c>
      <c r="I736" t="str">
        <f>IF(OR(OR(OR(OR(OR(ISNUMBER(SEARCH(IF(I$1&lt;&gt;"",I$1,"NA"),'MITRE &amp; Controls Mappings'!$E734)),ISNUMBER(SEARCH(IF(I$1&lt;&gt;"",I$1,"NA"),'MITRE &amp; Controls Mappings'!$F734))),ISNUMBER(SEARCH(IF(I$2&lt;&gt;"",I$2,"NA"),'MITRE &amp; Controls Mappings'!$G734))),ISNUMBER(SEARCH(IF(I$2&lt;&gt;"",I$2,"NA"),'MITRE &amp; Controls Mappings'!$H734))),ISNUMBER(SEARCH(IF(I$3&lt;&gt;"",I$3,"NA"),'MITRE &amp; Controls Mappings'!$I734))),ISNUMBER(SEARCH(IF(I$3&lt;&gt;"",I$3,"NA"),'MITRE &amp; Controls Mappings'!$J734))), 'MITRE &amp; Controls Mappings'!$B734,"")</f>
        <v/>
      </c>
      <c r="J736" t="str">
        <f>IF(OR(OR(OR(OR(OR(ISNUMBER(SEARCH(IF(J$1&lt;&gt;"",J$1,"NA"),'MITRE &amp; Controls Mappings'!$E734)),ISNUMBER(SEARCH(IF(J$1&lt;&gt;"",J$1,"NA"),'MITRE &amp; Controls Mappings'!$F734))),ISNUMBER(SEARCH(IF(J$2&lt;&gt;"",J$2,"NA"),'MITRE &amp; Controls Mappings'!$G734))),ISNUMBER(SEARCH(IF(J$2&lt;&gt;"",J$2,"NA"),'MITRE &amp; Controls Mappings'!$H734))),ISNUMBER(SEARCH(IF(J$3&lt;&gt;"",J$3,"NA"),'MITRE &amp; Controls Mappings'!$I734))),ISNUMBER(SEARCH(IF(J$3&lt;&gt;"",J$3,"NA"),'MITRE &amp; Controls Mappings'!$J734))), 'MITRE &amp; Controls Mappings'!$B734,"")</f>
        <v/>
      </c>
      <c r="K736" t="str">
        <f>IF(OR(OR(OR(OR(OR(ISNUMBER(SEARCH(IF(K$1&lt;&gt;"",K$1,"NA"),'MITRE &amp; Controls Mappings'!$E734)),ISNUMBER(SEARCH(IF(K$1&lt;&gt;"",K$1,"NA"),'MITRE &amp; Controls Mappings'!$F734))),ISNUMBER(SEARCH(IF(K$2&lt;&gt;"",K$2,"NA"),'MITRE &amp; Controls Mappings'!$G734))),ISNUMBER(SEARCH(IF(K$2&lt;&gt;"",K$2,"NA"),'MITRE &amp; Controls Mappings'!$H734))),ISNUMBER(SEARCH(IF(K$3&lt;&gt;"",K$3,"NA"),'MITRE &amp; Controls Mappings'!$I734))),ISNUMBER(SEARCH(IF(K$3&lt;&gt;"",K$3,"NA"),'MITRE &amp; Controls Mappings'!$J734))), 'MITRE &amp; Controls Mappings'!$B734,"")</f>
        <v/>
      </c>
      <c r="L736" s="26" t="str">
        <f>IF('MITRE &amp; Controls Mappings'!D734 &lt;&gt;"",'MITRE &amp; Controls Mappings'!D734,"" )</f>
        <v>Application</v>
      </c>
    </row>
    <row r="737" spans="1:12" x14ac:dyDescent="0.25">
      <c r="A737" t="str">
        <f>IF(COUNTIF(B737:K737,"="&amp;'MITRE &amp; Controls Mappings'!B735)&gt;0,'MITRE &amp; Controls Mappings'!B735,"")</f>
        <v/>
      </c>
      <c r="B737" t="str">
        <f>IF(OR(OR(OR(OR(OR(ISNUMBER(SEARCH(IF(B$1&lt;&gt;"",B$1,"NA"),'MITRE &amp; Controls Mappings'!$E735)),ISNUMBER(SEARCH(IF(B$1&lt;&gt;"",B$1,"NA"),'MITRE &amp; Controls Mappings'!$F735))),ISNUMBER(SEARCH(IF(B$2&lt;&gt;"",B$2,"NA"),'MITRE &amp; Controls Mappings'!$G735))),ISNUMBER(SEARCH(IF(B$2&lt;&gt;"",B$2,"NA"),'MITRE &amp; Controls Mappings'!$H735))),ISNUMBER(SEARCH(IF(B$3&lt;&gt;"",B$3,"NA"),'MITRE &amp; Controls Mappings'!$I735))),ISNUMBER(SEARCH(IF(B$3&lt;&gt;"",B$3,"NA"),'MITRE &amp; Controls Mappings'!$J735))), 'MITRE &amp; Controls Mappings'!$B735,"")</f>
        <v/>
      </c>
      <c r="C737" t="str">
        <f>IF(OR(OR(OR(OR(OR(ISNUMBER(SEARCH(IF(C$1&lt;&gt;"",C$1,"NA"),'MITRE &amp; Controls Mappings'!$E735)),ISNUMBER(SEARCH(IF(C$1&lt;&gt;"",C$1,"NA"),'MITRE &amp; Controls Mappings'!$F735))),ISNUMBER(SEARCH(IF(C$2&lt;&gt;"",C$2,"NA"),'MITRE &amp; Controls Mappings'!$G735))),ISNUMBER(SEARCH(IF(C$2&lt;&gt;"",C$2,"NA"),'MITRE &amp; Controls Mappings'!$H735))),ISNUMBER(SEARCH(IF(C$3&lt;&gt;"",C$3,"NA"),'MITRE &amp; Controls Mappings'!$I735))),ISNUMBER(SEARCH(IF(C$3&lt;&gt;"",C$3,"NA"),'MITRE &amp; Controls Mappings'!$J735))), 'MITRE &amp; Controls Mappings'!$B735,"")</f>
        <v/>
      </c>
      <c r="D737" t="str">
        <f>IF(OR(OR(OR(OR(OR(ISNUMBER(SEARCH(IF(D$1&lt;&gt;"",D$1,"NA"),'MITRE &amp; Controls Mappings'!$E735)),ISNUMBER(SEARCH(IF(D$1&lt;&gt;"",D$1,"NA"),'MITRE &amp; Controls Mappings'!$F735))),ISNUMBER(SEARCH(IF(D$2&lt;&gt;"",D$2,"NA"),'MITRE &amp; Controls Mappings'!$G735))),ISNUMBER(SEARCH(IF(D$2&lt;&gt;"",D$2,"NA"),'MITRE &amp; Controls Mappings'!$H735))),ISNUMBER(SEARCH(IF(D$3&lt;&gt;"",D$3,"NA"),'MITRE &amp; Controls Mappings'!$I735))),ISNUMBER(SEARCH(IF(D$3&lt;&gt;"",D$3,"NA"),'MITRE &amp; Controls Mappings'!$J735))), 'MITRE &amp; Controls Mappings'!$B735,"")</f>
        <v/>
      </c>
      <c r="E737" t="str">
        <f>IF(OR(OR(OR(OR(OR(ISNUMBER(SEARCH(IF(E$1&lt;&gt;"",E$1,"NA"),'MITRE &amp; Controls Mappings'!$E735)),ISNUMBER(SEARCH(IF(E$1&lt;&gt;"",E$1,"NA"),'MITRE &amp; Controls Mappings'!$F735))),ISNUMBER(SEARCH(IF(E$2&lt;&gt;"",E$2,"NA"),'MITRE &amp; Controls Mappings'!$G735))),ISNUMBER(SEARCH(IF(E$2&lt;&gt;"",E$2,"NA"),'MITRE &amp; Controls Mappings'!$H735))),ISNUMBER(SEARCH(IF(E$3&lt;&gt;"",E$3,"NA"),'MITRE &amp; Controls Mappings'!$I735))),ISNUMBER(SEARCH(IF(E$3&lt;&gt;"",E$3,"NA"),'MITRE &amp; Controls Mappings'!$J735))), 'MITRE &amp; Controls Mappings'!$B735,"")</f>
        <v/>
      </c>
      <c r="F737" t="str">
        <f>IF(OR(OR(OR(OR(OR(ISNUMBER(SEARCH(IF(F$1&lt;&gt;"",F$1,"NA"),'MITRE &amp; Controls Mappings'!$E735)),ISNUMBER(SEARCH(IF(F$1&lt;&gt;"",F$1,"NA"),'MITRE &amp; Controls Mappings'!$F735))),ISNUMBER(SEARCH(IF(F$2&lt;&gt;"",F$2,"NA"),'MITRE &amp; Controls Mappings'!$G735))),ISNUMBER(SEARCH(IF(F$2&lt;&gt;"",F$2,"NA"),'MITRE &amp; Controls Mappings'!$H735))),ISNUMBER(SEARCH(IF(F$3&lt;&gt;"",F$3,"NA"),'MITRE &amp; Controls Mappings'!$I735))),ISNUMBER(SEARCH(IF(F$3&lt;&gt;"",F$3,"NA"),'MITRE &amp; Controls Mappings'!$J735))), 'MITRE &amp; Controls Mappings'!$B735,"")</f>
        <v/>
      </c>
      <c r="G737" t="str">
        <f>IF(OR(OR(OR(OR(OR(ISNUMBER(SEARCH(IF(G$1&lt;&gt;"",G$1,"NA"),'MITRE &amp; Controls Mappings'!$E735)),ISNUMBER(SEARCH(IF(G$1&lt;&gt;"",G$1,"NA"),'MITRE &amp; Controls Mappings'!$F735))),ISNUMBER(SEARCH(IF(G$2&lt;&gt;"",G$2,"NA"),'MITRE &amp; Controls Mappings'!$G735))),ISNUMBER(SEARCH(IF(G$2&lt;&gt;"",G$2,"NA"),'MITRE &amp; Controls Mappings'!$H735))),ISNUMBER(SEARCH(IF(G$3&lt;&gt;"",G$3,"NA"),'MITRE &amp; Controls Mappings'!$I735))),ISNUMBER(SEARCH(IF(G$3&lt;&gt;"",G$3,"NA"),'MITRE &amp; Controls Mappings'!$J735))), 'MITRE &amp; Controls Mappings'!$B735,"")</f>
        <v/>
      </c>
      <c r="H737" t="str">
        <f>IF(OR(OR(OR(OR(OR(ISNUMBER(SEARCH(IF(H$1&lt;&gt;"",H$1,"NA"),'MITRE &amp; Controls Mappings'!$E735)),ISNUMBER(SEARCH(IF(H$1&lt;&gt;"",H$1,"NA"),'MITRE &amp; Controls Mappings'!$F735))),ISNUMBER(SEARCH(IF(H$2&lt;&gt;"",H$2,"NA"),'MITRE &amp; Controls Mappings'!$G735))),ISNUMBER(SEARCH(IF(H$2&lt;&gt;"",H$2,"NA"),'MITRE &amp; Controls Mappings'!$H735))),ISNUMBER(SEARCH(IF(H$3&lt;&gt;"",H$3,"NA"),'MITRE &amp; Controls Mappings'!$I735))),ISNUMBER(SEARCH(IF(H$3&lt;&gt;"",H$3,"NA"),'MITRE &amp; Controls Mappings'!$J735))), 'MITRE &amp; Controls Mappings'!$B735,"")</f>
        <v/>
      </c>
      <c r="I737" t="str">
        <f>IF(OR(OR(OR(OR(OR(ISNUMBER(SEARCH(IF(I$1&lt;&gt;"",I$1,"NA"),'MITRE &amp; Controls Mappings'!$E735)),ISNUMBER(SEARCH(IF(I$1&lt;&gt;"",I$1,"NA"),'MITRE &amp; Controls Mappings'!$F735))),ISNUMBER(SEARCH(IF(I$2&lt;&gt;"",I$2,"NA"),'MITRE &amp; Controls Mappings'!$G735))),ISNUMBER(SEARCH(IF(I$2&lt;&gt;"",I$2,"NA"),'MITRE &amp; Controls Mappings'!$H735))),ISNUMBER(SEARCH(IF(I$3&lt;&gt;"",I$3,"NA"),'MITRE &amp; Controls Mappings'!$I735))),ISNUMBER(SEARCH(IF(I$3&lt;&gt;"",I$3,"NA"),'MITRE &amp; Controls Mappings'!$J735))), 'MITRE &amp; Controls Mappings'!$B735,"")</f>
        <v/>
      </c>
      <c r="J737" t="str">
        <f>IF(OR(OR(OR(OR(OR(ISNUMBER(SEARCH(IF(J$1&lt;&gt;"",J$1,"NA"),'MITRE &amp; Controls Mappings'!$E735)),ISNUMBER(SEARCH(IF(J$1&lt;&gt;"",J$1,"NA"),'MITRE &amp; Controls Mappings'!$F735))),ISNUMBER(SEARCH(IF(J$2&lt;&gt;"",J$2,"NA"),'MITRE &amp; Controls Mappings'!$G735))),ISNUMBER(SEARCH(IF(J$2&lt;&gt;"",J$2,"NA"),'MITRE &amp; Controls Mappings'!$H735))),ISNUMBER(SEARCH(IF(J$3&lt;&gt;"",J$3,"NA"),'MITRE &amp; Controls Mappings'!$I735))),ISNUMBER(SEARCH(IF(J$3&lt;&gt;"",J$3,"NA"),'MITRE &amp; Controls Mappings'!$J735))), 'MITRE &amp; Controls Mappings'!$B735,"")</f>
        <v/>
      </c>
      <c r="K737" t="str">
        <f>IF(OR(OR(OR(OR(OR(ISNUMBER(SEARCH(IF(K$1&lt;&gt;"",K$1,"NA"),'MITRE &amp; Controls Mappings'!$E735)),ISNUMBER(SEARCH(IF(K$1&lt;&gt;"",K$1,"NA"),'MITRE &amp; Controls Mappings'!$F735))),ISNUMBER(SEARCH(IF(K$2&lt;&gt;"",K$2,"NA"),'MITRE &amp; Controls Mappings'!$G735))),ISNUMBER(SEARCH(IF(K$2&lt;&gt;"",K$2,"NA"),'MITRE &amp; Controls Mappings'!$H735))),ISNUMBER(SEARCH(IF(K$3&lt;&gt;"",K$3,"NA"),'MITRE &amp; Controls Mappings'!$I735))),ISNUMBER(SEARCH(IF(K$3&lt;&gt;"",K$3,"NA"),'MITRE &amp; Controls Mappings'!$J735))), 'MITRE &amp; Controls Mappings'!$B735,"")</f>
        <v/>
      </c>
      <c r="L737" s="26" t="str">
        <f>IF('MITRE &amp; Controls Mappings'!D735 &lt;&gt;"",'MITRE &amp; Controls Mappings'!D735,"" )</f>
        <v>(L1) Ensure 'Application: Control Event Log behavior when the log file reaches its maximum size' is set to 'Disabled'</v>
      </c>
    </row>
    <row r="738" spans="1:12" x14ac:dyDescent="0.25">
      <c r="A738" t="str">
        <f>IF(COUNTIF(B738:K738,"="&amp;'MITRE &amp; Controls Mappings'!B736)&gt;0,'MITRE &amp; Controls Mappings'!B736,"")</f>
        <v/>
      </c>
      <c r="B738" t="str">
        <f>IF(OR(OR(OR(OR(OR(ISNUMBER(SEARCH(IF(B$1&lt;&gt;"",B$1,"NA"),'MITRE &amp; Controls Mappings'!$E736)),ISNUMBER(SEARCH(IF(B$1&lt;&gt;"",B$1,"NA"),'MITRE &amp; Controls Mappings'!$F736))),ISNUMBER(SEARCH(IF(B$2&lt;&gt;"",B$2,"NA"),'MITRE &amp; Controls Mappings'!$G736))),ISNUMBER(SEARCH(IF(B$2&lt;&gt;"",B$2,"NA"),'MITRE &amp; Controls Mappings'!$H736))),ISNUMBER(SEARCH(IF(B$3&lt;&gt;"",B$3,"NA"),'MITRE &amp; Controls Mappings'!$I736))),ISNUMBER(SEARCH(IF(B$3&lt;&gt;"",B$3,"NA"),'MITRE &amp; Controls Mappings'!$J736))), 'MITRE &amp; Controls Mappings'!$B736,"")</f>
        <v/>
      </c>
      <c r="C738" t="str">
        <f>IF(OR(OR(OR(OR(OR(ISNUMBER(SEARCH(IF(C$1&lt;&gt;"",C$1,"NA"),'MITRE &amp; Controls Mappings'!$E736)),ISNUMBER(SEARCH(IF(C$1&lt;&gt;"",C$1,"NA"),'MITRE &amp; Controls Mappings'!$F736))),ISNUMBER(SEARCH(IF(C$2&lt;&gt;"",C$2,"NA"),'MITRE &amp; Controls Mappings'!$G736))),ISNUMBER(SEARCH(IF(C$2&lt;&gt;"",C$2,"NA"),'MITRE &amp; Controls Mappings'!$H736))),ISNUMBER(SEARCH(IF(C$3&lt;&gt;"",C$3,"NA"),'MITRE &amp; Controls Mappings'!$I736))),ISNUMBER(SEARCH(IF(C$3&lt;&gt;"",C$3,"NA"),'MITRE &amp; Controls Mappings'!$J736))), 'MITRE &amp; Controls Mappings'!$B736,"")</f>
        <v/>
      </c>
      <c r="D738" t="str">
        <f>IF(OR(OR(OR(OR(OR(ISNUMBER(SEARCH(IF(D$1&lt;&gt;"",D$1,"NA"),'MITRE &amp; Controls Mappings'!$E736)),ISNUMBER(SEARCH(IF(D$1&lt;&gt;"",D$1,"NA"),'MITRE &amp; Controls Mappings'!$F736))),ISNUMBER(SEARCH(IF(D$2&lt;&gt;"",D$2,"NA"),'MITRE &amp; Controls Mappings'!$G736))),ISNUMBER(SEARCH(IF(D$2&lt;&gt;"",D$2,"NA"),'MITRE &amp; Controls Mappings'!$H736))),ISNUMBER(SEARCH(IF(D$3&lt;&gt;"",D$3,"NA"),'MITRE &amp; Controls Mappings'!$I736))),ISNUMBER(SEARCH(IF(D$3&lt;&gt;"",D$3,"NA"),'MITRE &amp; Controls Mappings'!$J736))), 'MITRE &amp; Controls Mappings'!$B736,"")</f>
        <v/>
      </c>
      <c r="E738" t="str">
        <f>IF(OR(OR(OR(OR(OR(ISNUMBER(SEARCH(IF(E$1&lt;&gt;"",E$1,"NA"),'MITRE &amp; Controls Mappings'!$E736)),ISNUMBER(SEARCH(IF(E$1&lt;&gt;"",E$1,"NA"),'MITRE &amp; Controls Mappings'!$F736))),ISNUMBER(SEARCH(IF(E$2&lt;&gt;"",E$2,"NA"),'MITRE &amp; Controls Mappings'!$G736))),ISNUMBER(SEARCH(IF(E$2&lt;&gt;"",E$2,"NA"),'MITRE &amp; Controls Mappings'!$H736))),ISNUMBER(SEARCH(IF(E$3&lt;&gt;"",E$3,"NA"),'MITRE &amp; Controls Mappings'!$I736))),ISNUMBER(SEARCH(IF(E$3&lt;&gt;"",E$3,"NA"),'MITRE &amp; Controls Mappings'!$J736))), 'MITRE &amp; Controls Mappings'!$B736,"")</f>
        <v/>
      </c>
      <c r="F738" t="str">
        <f>IF(OR(OR(OR(OR(OR(ISNUMBER(SEARCH(IF(F$1&lt;&gt;"",F$1,"NA"),'MITRE &amp; Controls Mappings'!$E736)),ISNUMBER(SEARCH(IF(F$1&lt;&gt;"",F$1,"NA"),'MITRE &amp; Controls Mappings'!$F736))),ISNUMBER(SEARCH(IF(F$2&lt;&gt;"",F$2,"NA"),'MITRE &amp; Controls Mappings'!$G736))),ISNUMBER(SEARCH(IF(F$2&lt;&gt;"",F$2,"NA"),'MITRE &amp; Controls Mappings'!$H736))),ISNUMBER(SEARCH(IF(F$3&lt;&gt;"",F$3,"NA"),'MITRE &amp; Controls Mappings'!$I736))),ISNUMBER(SEARCH(IF(F$3&lt;&gt;"",F$3,"NA"),'MITRE &amp; Controls Mappings'!$J736))), 'MITRE &amp; Controls Mappings'!$B736,"")</f>
        <v/>
      </c>
      <c r="G738" t="str">
        <f>IF(OR(OR(OR(OR(OR(ISNUMBER(SEARCH(IF(G$1&lt;&gt;"",G$1,"NA"),'MITRE &amp; Controls Mappings'!$E736)),ISNUMBER(SEARCH(IF(G$1&lt;&gt;"",G$1,"NA"),'MITRE &amp; Controls Mappings'!$F736))),ISNUMBER(SEARCH(IF(G$2&lt;&gt;"",G$2,"NA"),'MITRE &amp; Controls Mappings'!$G736))),ISNUMBER(SEARCH(IF(G$2&lt;&gt;"",G$2,"NA"),'MITRE &amp; Controls Mappings'!$H736))),ISNUMBER(SEARCH(IF(G$3&lt;&gt;"",G$3,"NA"),'MITRE &amp; Controls Mappings'!$I736))),ISNUMBER(SEARCH(IF(G$3&lt;&gt;"",G$3,"NA"),'MITRE &amp; Controls Mappings'!$J736))), 'MITRE &amp; Controls Mappings'!$B736,"")</f>
        <v/>
      </c>
      <c r="H738" t="str">
        <f>IF(OR(OR(OR(OR(OR(ISNUMBER(SEARCH(IF(H$1&lt;&gt;"",H$1,"NA"),'MITRE &amp; Controls Mappings'!$E736)),ISNUMBER(SEARCH(IF(H$1&lt;&gt;"",H$1,"NA"),'MITRE &amp; Controls Mappings'!$F736))),ISNUMBER(SEARCH(IF(H$2&lt;&gt;"",H$2,"NA"),'MITRE &amp; Controls Mappings'!$G736))),ISNUMBER(SEARCH(IF(H$2&lt;&gt;"",H$2,"NA"),'MITRE &amp; Controls Mappings'!$H736))),ISNUMBER(SEARCH(IF(H$3&lt;&gt;"",H$3,"NA"),'MITRE &amp; Controls Mappings'!$I736))),ISNUMBER(SEARCH(IF(H$3&lt;&gt;"",H$3,"NA"),'MITRE &amp; Controls Mappings'!$J736))), 'MITRE &amp; Controls Mappings'!$B736,"")</f>
        <v/>
      </c>
      <c r="I738" t="str">
        <f>IF(OR(OR(OR(OR(OR(ISNUMBER(SEARCH(IF(I$1&lt;&gt;"",I$1,"NA"),'MITRE &amp; Controls Mappings'!$E736)),ISNUMBER(SEARCH(IF(I$1&lt;&gt;"",I$1,"NA"),'MITRE &amp; Controls Mappings'!$F736))),ISNUMBER(SEARCH(IF(I$2&lt;&gt;"",I$2,"NA"),'MITRE &amp; Controls Mappings'!$G736))),ISNUMBER(SEARCH(IF(I$2&lt;&gt;"",I$2,"NA"),'MITRE &amp; Controls Mappings'!$H736))),ISNUMBER(SEARCH(IF(I$3&lt;&gt;"",I$3,"NA"),'MITRE &amp; Controls Mappings'!$I736))),ISNUMBER(SEARCH(IF(I$3&lt;&gt;"",I$3,"NA"),'MITRE &amp; Controls Mappings'!$J736))), 'MITRE &amp; Controls Mappings'!$B736,"")</f>
        <v/>
      </c>
      <c r="J738" t="str">
        <f>IF(OR(OR(OR(OR(OR(ISNUMBER(SEARCH(IF(J$1&lt;&gt;"",J$1,"NA"),'MITRE &amp; Controls Mappings'!$E736)),ISNUMBER(SEARCH(IF(J$1&lt;&gt;"",J$1,"NA"),'MITRE &amp; Controls Mappings'!$F736))),ISNUMBER(SEARCH(IF(J$2&lt;&gt;"",J$2,"NA"),'MITRE &amp; Controls Mappings'!$G736))),ISNUMBER(SEARCH(IF(J$2&lt;&gt;"",J$2,"NA"),'MITRE &amp; Controls Mappings'!$H736))),ISNUMBER(SEARCH(IF(J$3&lt;&gt;"",J$3,"NA"),'MITRE &amp; Controls Mappings'!$I736))),ISNUMBER(SEARCH(IF(J$3&lt;&gt;"",J$3,"NA"),'MITRE &amp; Controls Mappings'!$J736))), 'MITRE &amp; Controls Mappings'!$B736,"")</f>
        <v/>
      </c>
      <c r="K738" t="str">
        <f>IF(OR(OR(OR(OR(OR(ISNUMBER(SEARCH(IF(K$1&lt;&gt;"",K$1,"NA"),'MITRE &amp; Controls Mappings'!$E736)),ISNUMBER(SEARCH(IF(K$1&lt;&gt;"",K$1,"NA"),'MITRE &amp; Controls Mappings'!$F736))),ISNUMBER(SEARCH(IF(K$2&lt;&gt;"",K$2,"NA"),'MITRE &amp; Controls Mappings'!$G736))),ISNUMBER(SEARCH(IF(K$2&lt;&gt;"",K$2,"NA"),'MITRE &amp; Controls Mappings'!$H736))),ISNUMBER(SEARCH(IF(K$3&lt;&gt;"",K$3,"NA"),'MITRE &amp; Controls Mappings'!$I736))),ISNUMBER(SEARCH(IF(K$3&lt;&gt;"",K$3,"NA"),'MITRE &amp; Controls Mappings'!$J736))), 'MITRE &amp; Controls Mappings'!$B736,"")</f>
        <v/>
      </c>
      <c r="L738" s="26" t="str">
        <f>IF('MITRE &amp; Controls Mappings'!D736 &lt;&gt;"",'MITRE &amp; Controls Mappings'!D736,"" )</f>
        <v>(L1) Ensure 'Application: Control Event Log behavior when the log file reaches its maximum size' is set to 'Disabled'</v>
      </c>
    </row>
    <row r="739" spans="1:12" x14ac:dyDescent="0.25">
      <c r="A739" t="str">
        <f>IF(COUNTIF(B739:K739,"="&amp;'MITRE &amp; Controls Mappings'!B737)&gt;0,'MITRE &amp; Controls Mappings'!B737,"")</f>
        <v/>
      </c>
      <c r="B739" t="str">
        <f>IF(OR(OR(OR(OR(OR(ISNUMBER(SEARCH(IF(B$1&lt;&gt;"",B$1,"NA"),'MITRE &amp; Controls Mappings'!$E737)),ISNUMBER(SEARCH(IF(B$1&lt;&gt;"",B$1,"NA"),'MITRE &amp; Controls Mappings'!$F737))),ISNUMBER(SEARCH(IF(B$2&lt;&gt;"",B$2,"NA"),'MITRE &amp; Controls Mappings'!$G737))),ISNUMBER(SEARCH(IF(B$2&lt;&gt;"",B$2,"NA"),'MITRE &amp; Controls Mappings'!$H737))),ISNUMBER(SEARCH(IF(B$3&lt;&gt;"",B$3,"NA"),'MITRE &amp; Controls Mappings'!$I737))),ISNUMBER(SEARCH(IF(B$3&lt;&gt;"",B$3,"NA"),'MITRE &amp; Controls Mappings'!$J737))), 'MITRE &amp; Controls Mappings'!$B737,"")</f>
        <v/>
      </c>
      <c r="C739" t="str">
        <f>IF(OR(OR(OR(OR(OR(ISNUMBER(SEARCH(IF(C$1&lt;&gt;"",C$1,"NA"),'MITRE &amp; Controls Mappings'!$E737)),ISNUMBER(SEARCH(IF(C$1&lt;&gt;"",C$1,"NA"),'MITRE &amp; Controls Mappings'!$F737))),ISNUMBER(SEARCH(IF(C$2&lt;&gt;"",C$2,"NA"),'MITRE &amp; Controls Mappings'!$G737))),ISNUMBER(SEARCH(IF(C$2&lt;&gt;"",C$2,"NA"),'MITRE &amp; Controls Mappings'!$H737))),ISNUMBER(SEARCH(IF(C$3&lt;&gt;"",C$3,"NA"),'MITRE &amp; Controls Mappings'!$I737))),ISNUMBER(SEARCH(IF(C$3&lt;&gt;"",C$3,"NA"),'MITRE &amp; Controls Mappings'!$J737))), 'MITRE &amp; Controls Mappings'!$B737,"")</f>
        <v/>
      </c>
      <c r="D739" t="str">
        <f>IF(OR(OR(OR(OR(OR(ISNUMBER(SEARCH(IF(D$1&lt;&gt;"",D$1,"NA"),'MITRE &amp; Controls Mappings'!$E737)),ISNUMBER(SEARCH(IF(D$1&lt;&gt;"",D$1,"NA"),'MITRE &amp; Controls Mappings'!$F737))),ISNUMBER(SEARCH(IF(D$2&lt;&gt;"",D$2,"NA"),'MITRE &amp; Controls Mappings'!$G737))),ISNUMBER(SEARCH(IF(D$2&lt;&gt;"",D$2,"NA"),'MITRE &amp; Controls Mappings'!$H737))),ISNUMBER(SEARCH(IF(D$3&lt;&gt;"",D$3,"NA"),'MITRE &amp; Controls Mappings'!$I737))),ISNUMBER(SEARCH(IF(D$3&lt;&gt;"",D$3,"NA"),'MITRE &amp; Controls Mappings'!$J737))), 'MITRE &amp; Controls Mappings'!$B737,"")</f>
        <v/>
      </c>
      <c r="E739" t="str">
        <f>IF(OR(OR(OR(OR(OR(ISNUMBER(SEARCH(IF(E$1&lt;&gt;"",E$1,"NA"),'MITRE &amp; Controls Mappings'!$E737)),ISNUMBER(SEARCH(IF(E$1&lt;&gt;"",E$1,"NA"),'MITRE &amp; Controls Mappings'!$F737))),ISNUMBER(SEARCH(IF(E$2&lt;&gt;"",E$2,"NA"),'MITRE &amp; Controls Mappings'!$G737))),ISNUMBER(SEARCH(IF(E$2&lt;&gt;"",E$2,"NA"),'MITRE &amp; Controls Mappings'!$H737))),ISNUMBER(SEARCH(IF(E$3&lt;&gt;"",E$3,"NA"),'MITRE &amp; Controls Mappings'!$I737))),ISNUMBER(SEARCH(IF(E$3&lt;&gt;"",E$3,"NA"),'MITRE &amp; Controls Mappings'!$J737))), 'MITRE &amp; Controls Mappings'!$B737,"")</f>
        <v/>
      </c>
      <c r="F739" t="str">
        <f>IF(OR(OR(OR(OR(OR(ISNUMBER(SEARCH(IF(F$1&lt;&gt;"",F$1,"NA"),'MITRE &amp; Controls Mappings'!$E737)),ISNUMBER(SEARCH(IF(F$1&lt;&gt;"",F$1,"NA"),'MITRE &amp; Controls Mappings'!$F737))),ISNUMBER(SEARCH(IF(F$2&lt;&gt;"",F$2,"NA"),'MITRE &amp; Controls Mappings'!$G737))),ISNUMBER(SEARCH(IF(F$2&lt;&gt;"",F$2,"NA"),'MITRE &amp; Controls Mappings'!$H737))),ISNUMBER(SEARCH(IF(F$3&lt;&gt;"",F$3,"NA"),'MITRE &amp; Controls Mappings'!$I737))),ISNUMBER(SEARCH(IF(F$3&lt;&gt;"",F$3,"NA"),'MITRE &amp; Controls Mappings'!$J737))), 'MITRE &amp; Controls Mappings'!$B737,"")</f>
        <v/>
      </c>
      <c r="G739" t="str">
        <f>IF(OR(OR(OR(OR(OR(ISNUMBER(SEARCH(IF(G$1&lt;&gt;"",G$1,"NA"),'MITRE &amp; Controls Mappings'!$E737)),ISNUMBER(SEARCH(IF(G$1&lt;&gt;"",G$1,"NA"),'MITRE &amp; Controls Mappings'!$F737))),ISNUMBER(SEARCH(IF(G$2&lt;&gt;"",G$2,"NA"),'MITRE &amp; Controls Mappings'!$G737))),ISNUMBER(SEARCH(IF(G$2&lt;&gt;"",G$2,"NA"),'MITRE &amp; Controls Mappings'!$H737))),ISNUMBER(SEARCH(IF(G$3&lt;&gt;"",G$3,"NA"),'MITRE &amp; Controls Mappings'!$I737))),ISNUMBER(SEARCH(IF(G$3&lt;&gt;"",G$3,"NA"),'MITRE &amp; Controls Mappings'!$J737))), 'MITRE &amp; Controls Mappings'!$B737,"")</f>
        <v/>
      </c>
      <c r="H739" t="str">
        <f>IF(OR(OR(OR(OR(OR(ISNUMBER(SEARCH(IF(H$1&lt;&gt;"",H$1,"NA"),'MITRE &amp; Controls Mappings'!$E737)),ISNUMBER(SEARCH(IF(H$1&lt;&gt;"",H$1,"NA"),'MITRE &amp; Controls Mappings'!$F737))),ISNUMBER(SEARCH(IF(H$2&lt;&gt;"",H$2,"NA"),'MITRE &amp; Controls Mappings'!$G737))),ISNUMBER(SEARCH(IF(H$2&lt;&gt;"",H$2,"NA"),'MITRE &amp; Controls Mappings'!$H737))),ISNUMBER(SEARCH(IF(H$3&lt;&gt;"",H$3,"NA"),'MITRE &amp; Controls Mappings'!$I737))),ISNUMBER(SEARCH(IF(H$3&lt;&gt;"",H$3,"NA"),'MITRE &amp; Controls Mappings'!$J737))), 'MITRE &amp; Controls Mappings'!$B737,"")</f>
        <v/>
      </c>
      <c r="I739" t="str">
        <f>IF(OR(OR(OR(OR(OR(ISNUMBER(SEARCH(IF(I$1&lt;&gt;"",I$1,"NA"),'MITRE &amp; Controls Mappings'!$E737)),ISNUMBER(SEARCH(IF(I$1&lt;&gt;"",I$1,"NA"),'MITRE &amp; Controls Mappings'!$F737))),ISNUMBER(SEARCH(IF(I$2&lt;&gt;"",I$2,"NA"),'MITRE &amp; Controls Mappings'!$G737))),ISNUMBER(SEARCH(IF(I$2&lt;&gt;"",I$2,"NA"),'MITRE &amp; Controls Mappings'!$H737))),ISNUMBER(SEARCH(IF(I$3&lt;&gt;"",I$3,"NA"),'MITRE &amp; Controls Mappings'!$I737))),ISNUMBER(SEARCH(IF(I$3&lt;&gt;"",I$3,"NA"),'MITRE &amp; Controls Mappings'!$J737))), 'MITRE &amp; Controls Mappings'!$B737,"")</f>
        <v/>
      </c>
      <c r="J739" t="str">
        <f>IF(OR(OR(OR(OR(OR(ISNUMBER(SEARCH(IF(J$1&lt;&gt;"",J$1,"NA"),'MITRE &amp; Controls Mappings'!$E737)),ISNUMBER(SEARCH(IF(J$1&lt;&gt;"",J$1,"NA"),'MITRE &amp; Controls Mappings'!$F737))),ISNUMBER(SEARCH(IF(J$2&lt;&gt;"",J$2,"NA"),'MITRE &amp; Controls Mappings'!$G737))),ISNUMBER(SEARCH(IF(J$2&lt;&gt;"",J$2,"NA"),'MITRE &amp; Controls Mappings'!$H737))),ISNUMBER(SEARCH(IF(J$3&lt;&gt;"",J$3,"NA"),'MITRE &amp; Controls Mappings'!$I737))),ISNUMBER(SEARCH(IF(J$3&lt;&gt;"",J$3,"NA"),'MITRE &amp; Controls Mappings'!$J737))), 'MITRE &amp; Controls Mappings'!$B737,"")</f>
        <v/>
      </c>
      <c r="K739" t="str">
        <f>IF(OR(OR(OR(OR(OR(ISNUMBER(SEARCH(IF(K$1&lt;&gt;"",K$1,"NA"),'MITRE &amp; Controls Mappings'!$E737)),ISNUMBER(SEARCH(IF(K$1&lt;&gt;"",K$1,"NA"),'MITRE &amp; Controls Mappings'!$F737))),ISNUMBER(SEARCH(IF(K$2&lt;&gt;"",K$2,"NA"),'MITRE &amp; Controls Mappings'!$G737))),ISNUMBER(SEARCH(IF(K$2&lt;&gt;"",K$2,"NA"),'MITRE &amp; Controls Mappings'!$H737))),ISNUMBER(SEARCH(IF(K$3&lt;&gt;"",K$3,"NA"),'MITRE &amp; Controls Mappings'!$I737))),ISNUMBER(SEARCH(IF(K$3&lt;&gt;"",K$3,"NA"),'MITRE &amp; Controls Mappings'!$J737))), 'MITRE &amp; Controls Mappings'!$B737,"")</f>
        <v/>
      </c>
      <c r="L739" s="26" t="str">
        <f>IF('MITRE &amp; Controls Mappings'!D737 &lt;&gt;"",'MITRE &amp; Controls Mappings'!D737,"" )</f>
        <v>(L1) Ensure 'Application: Specify the maximum log file size (KB)' is set to 'Enabled: 32,768 or greater'</v>
      </c>
    </row>
    <row r="740" spans="1:12" x14ac:dyDescent="0.25">
      <c r="A740" t="str">
        <f>IF(COUNTIF(B740:K740,"="&amp;'MITRE &amp; Controls Mappings'!B738)&gt;0,'MITRE &amp; Controls Mappings'!B738,"")</f>
        <v/>
      </c>
      <c r="B740" t="str">
        <f>IF(OR(OR(OR(OR(OR(ISNUMBER(SEARCH(IF(B$1&lt;&gt;"",B$1,"NA"),'MITRE &amp; Controls Mappings'!$E738)),ISNUMBER(SEARCH(IF(B$1&lt;&gt;"",B$1,"NA"),'MITRE &amp; Controls Mappings'!$F738))),ISNUMBER(SEARCH(IF(B$2&lt;&gt;"",B$2,"NA"),'MITRE &amp; Controls Mappings'!$G738))),ISNUMBER(SEARCH(IF(B$2&lt;&gt;"",B$2,"NA"),'MITRE &amp; Controls Mappings'!$H738))),ISNUMBER(SEARCH(IF(B$3&lt;&gt;"",B$3,"NA"),'MITRE &amp; Controls Mappings'!$I738))),ISNUMBER(SEARCH(IF(B$3&lt;&gt;"",B$3,"NA"),'MITRE &amp; Controls Mappings'!$J738))), 'MITRE &amp; Controls Mappings'!$B738,"")</f>
        <v/>
      </c>
      <c r="C740" t="str">
        <f>IF(OR(OR(OR(OR(OR(ISNUMBER(SEARCH(IF(C$1&lt;&gt;"",C$1,"NA"),'MITRE &amp; Controls Mappings'!$E738)),ISNUMBER(SEARCH(IF(C$1&lt;&gt;"",C$1,"NA"),'MITRE &amp; Controls Mappings'!$F738))),ISNUMBER(SEARCH(IF(C$2&lt;&gt;"",C$2,"NA"),'MITRE &amp; Controls Mappings'!$G738))),ISNUMBER(SEARCH(IF(C$2&lt;&gt;"",C$2,"NA"),'MITRE &amp; Controls Mappings'!$H738))),ISNUMBER(SEARCH(IF(C$3&lt;&gt;"",C$3,"NA"),'MITRE &amp; Controls Mappings'!$I738))),ISNUMBER(SEARCH(IF(C$3&lt;&gt;"",C$3,"NA"),'MITRE &amp; Controls Mappings'!$J738))), 'MITRE &amp; Controls Mappings'!$B738,"")</f>
        <v/>
      </c>
      <c r="D740" t="str">
        <f>IF(OR(OR(OR(OR(OR(ISNUMBER(SEARCH(IF(D$1&lt;&gt;"",D$1,"NA"),'MITRE &amp; Controls Mappings'!$E738)),ISNUMBER(SEARCH(IF(D$1&lt;&gt;"",D$1,"NA"),'MITRE &amp; Controls Mappings'!$F738))),ISNUMBER(SEARCH(IF(D$2&lt;&gt;"",D$2,"NA"),'MITRE &amp; Controls Mappings'!$G738))),ISNUMBER(SEARCH(IF(D$2&lt;&gt;"",D$2,"NA"),'MITRE &amp; Controls Mappings'!$H738))),ISNUMBER(SEARCH(IF(D$3&lt;&gt;"",D$3,"NA"),'MITRE &amp; Controls Mappings'!$I738))),ISNUMBER(SEARCH(IF(D$3&lt;&gt;"",D$3,"NA"),'MITRE &amp; Controls Mappings'!$J738))), 'MITRE &amp; Controls Mappings'!$B738,"")</f>
        <v/>
      </c>
      <c r="E740" t="str">
        <f>IF(OR(OR(OR(OR(OR(ISNUMBER(SEARCH(IF(E$1&lt;&gt;"",E$1,"NA"),'MITRE &amp; Controls Mappings'!$E738)),ISNUMBER(SEARCH(IF(E$1&lt;&gt;"",E$1,"NA"),'MITRE &amp; Controls Mappings'!$F738))),ISNUMBER(SEARCH(IF(E$2&lt;&gt;"",E$2,"NA"),'MITRE &amp; Controls Mappings'!$G738))),ISNUMBER(SEARCH(IF(E$2&lt;&gt;"",E$2,"NA"),'MITRE &amp; Controls Mappings'!$H738))),ISNUMBER(SEARCH(IF(E$3&lt;&gt;"",E$3,"NA"),'MITRE &amp; Controls Mappings'!$I738))),ISNUMBER(SEARCH(IF(E$3&lt;&gt;"",E$3,"NA"),'MITRE &amp; Controls Mappings'!$J738))), 'MITRE &amp; Controls Mappings'!$B738,"")</f>
        <v/>
      </c>
      <c r="F740" t="str">
        <f>IF(OR(OR(OR(OR(OR(ISNUMBER(SEARCH(IF(F$1&lt;&gt;"",F$1,"NA"),'MITRE &amp; Controls Mappings'!$E738)),ISNUMBER(SEARCH(IF(F$1&lt;&gt;"",F$1,"NA"),'MITRE &amp; Controls Mappings'!$F738))),ISNUMBER(SEARCH(IF(F$2&lt;&gt;"",F$2,"NA"),'MITRE &amp; Controls Mappings'!$G738))),ISNUMBER(SEARCH(IF(F$2&lt;&gt;"",F$2,"NA"),'MITRE &amp; Controls Mappings'!$H738))),ISNUMBER(SEARCH(IF(F$3&lt;&gt;"",F$3,"NA"),'MITRE &amp; Controls Mappings'!$I738))),ISNUMBER(SEARCH(IF(F$3&lt;&gt;"",F$3,"NA"),'MITRE &amp; Controls Mappings'!$J738))), 'MITRE &amp; Controls Mappings'!$B738,"")</f>
        <v/>
      </c>
      <c r="G740" t="str">
        <f>IF(OR(OR(OR(OR(OR(ISNUMBER(SEARCH(IF(G$1&lt;&gt;"",G$1,"NA"),'MITRE &amp; Controls Mappings'!$E738)),ISNUMBER(SEARCH(IF(G$1&lt;&gt;"",G$1,"NA"),'MITRE &amp; Controls Mappings'!$F738))),ISNUMBER(SEARCH(IF(G$2&lt;&gt;"",G$2,"NA"),'MITRE &amp; Controls Mappings'!$G738))),ISNUMBER(SEARCH(IF(G$2&lt;&gt;"",G$2,"NA"),'MITRE &amp; Controls Mappings'!$H738))),ISNUMBER(SEARCH(IF(G$3&lt;&gt;"",G$3,"NA"),'MITRE &amp; Controls Mappings'!$I738))),ISNUMBER(SEARCH(IF(G$3&lt;&gt;"",G$3,"NA"),'MITRE &amp; Controls Mappings'!$J738))), 'MITRE &amp; Controls Mappings'!$B738,"")</f>
        <v/>
      </c>
      <c r="H740" t="str">
        <f>IF(OR(OR(OR(OR(OR(ISNUMBER(SEARCH(IF(H$1&lt;&gt;"",H$1,"NA"),'MITRE &amp; Controls Mappings'!$E738)),ISNUMBER(SEARCH(IF(H$1&lt;&gt;"",H$1,"NA"),'MITRE &amp; Controls Mappings'!$F738))),ISNUMBER(SEARCH(IF(H$2&lt;&gt;"",H$2,"NA"),'MITRE &amp; Controls Mappings'!$G738))),ISNUMBER(SEARCH(IF(H$2&lt;&gt;"",H$2,"NA"),'MITRE &amp; Controls Mappings'!$H738))),ISNUMBER(SEARCH(IF(H$3&lt;&gt;"",H$3,"NA"),'MITRE &amp; Controls Mappings'!$I738))),ISNUMBER(SEARCH(IF(H$3&lt;&gt;"",H$3,"NA"),'MITRE &amp; Controls Mappings'!$J738))), 'MITRE &amp; Controls Mappings'!$B738,"")</f>
        <v/>
      </c>
      <c r="I740" t="str">
        <f>IF(OR(OR(OR(OR(OR(ISNUMBER(SEARCH(IF(I$1&lt;&gt;"",I$1,"NA"),'MITRE &amp; Controls Mappings'!$E738)),ISNUMBER(SEARCH(IF(I$1&lt;&gt;"",I$1,"NA"),'MITRE &amp; Controls Mappings'!$F738))),ISNUMBER(SEARCH(IF(I$2&lt;&gt;"",I$2,"NA"),'MITRE &amp; Controls Mappings'!$G738))),ISNUMBER(SEARCH(IF(I$2&lt;&gt;"",I$2,"NA"),'MITRE &amp; Controls Mappings'!$H738))),ISNUMBER(SEARCH(IF(I$3&lt;&gt;"",I$3,"NA"),'MITRE &amp; Controls Mappings'!$I738))),ISNUMBER(SEARCH(IF(I$3&lt;&gt;"",I$3,"NA"),'MITRE &amp; Controls Mappings'!$J738))), 'MITRE &amp; Controls Mappings'!$B738,"")</f>
        <v/>
      </c>
      <c r="J740" t="str">
        <f>IF(OR(OR(OR(OR(OR(ISNUMBER(SEARCH(IF(J$1&lt;&gt;"",J$1,"NA"),'MITRE &amp; Controls Mappings'!$E738)),ISNUMBER(SEARCH(IF(J$1&lt;&gt;"",J$1,"NA"),'MITRE &amp; Controls Mappings'!$F738))),ISNUMBER(SEARCH(IF(J$2&lt;&gt;"",J$2,"NA"),'MITRE &amp; Controls Mappings'!$G738))),ISNUMBER(SEARCH(IF(J$2&lt;&gt;"",J$2,"NA"),'MITRE &amp; Controls Mappings'!$H738))),ISNUMBER(SEARCH(IF(J$3&lt;&gt;"",J$3,"NA"),'MITRE &amp; Controls Mappings'!$I738))),ISNUMBER(SEARCH(IF(J$3&lt;&gt;"",J$3,"NA"),'MITRE &amp; Controls Mappings'!$J738))), 'MITRE &amp; Controls Mappings'!$B738,"")</f>
        <v/>
      </c>
      <c r="K740" t="str">
        <f>IF(OR(OR(OR(OR(OR(ISNUMBER(SEARCH(IF(K$1&lt;&gt;"",K$1,"NA"),'MITRE &amp; Controls Mappings'!$E738)),ISNUMBER(SEARCH(IF(K$1&lt;&gt;"",K$1,"NA"),'MITRE &amp; Controls Mappings'!$F738))),ISNUMBER(SEARCH(IF(K$2&lt;&gt;"",K$2,"NA"),'MITRE &amp; Controls Mappings'!$G738))),ISNUMBER(SEARCH(IF(K$2&lt;&gt;"",K$2,"NA"),'MITRE &amp; Controls Mappings'!$H738))),ISNUMBER(SEARCH(IF(K$3&lt;&gt;"",K$3,"NA"),'MITRE &amp; Controls Mappings'!$I738))),ISNUMBER(SEARCH(IF(K$3&lt;&gt;"",K$3,"NA"),'MITRE &amp; Controls Mappings'!$J738))), 'MITRE &amp; Controls Mappings'!$B738,"")</f>
        <v/>
      </c>
      <c r="L740" s="26" t="str">
        <f>IF('MITRE &amp; Controls Mappings'!D738 &lt;&gt;"",'MITRE &amp; Controls Mappings'!D738,"" )</f>
        <v>(L1) Ensure 'Application: Specify the maximum log file size (KB)' is set to 'Enabled: 32,768 or greater'</v>
      </c>
    </row>
    <row r="741" spans="1:12" x14ac:dyDescent="0.25">
      <c r="A741" t="str">
        <f>IF(COUNTIF(B741:K741,"="&amp;'MITRE &amp; Controls Mappings'!B739)&gt;0,'MITRE &amp; Controls Mappings'!B739,"")</f>
        <v/>
      </c>
      <c r="B741" t="str">
        <f>IF(OR(OR(OR(OR(OR(ISNUMBER(SEARCH(IF(B$1&lt;&gt;"",B$1,"NA"),'MITRE &amp; Controls Mappings'!$E739)),ISNUMBER(SEARCH(IF(B$1&lt;&gt;"",B$1,"NA"),'MITRE &amp; Controls Mappings'!$F739))),ISNUMBER(SEARCH(IF(B$2&lt;&gt;"",B$2,"NA"),'MITRE &amp; Controls Mappings'!$G739))),ISNUMBER(SEARCH(IF(B$2&lt;&gt;"",B$2,"NA"),'MITRE &amp; Controls Mappings'!$H739))),ISNUMBER(SEARCH(IF(B$3&lt;&gt;"",B$3,"NA"),'MITRE &amp; Controls Mappings'!$I739))),ISNUMBER(SEARCH(IF(B$3&lt;&gt;"",B$3,"NA"),'MITRE &amp; Controls Mappings'!$J739))), 'MITRE &amp; Controls Mappings'!$B739,"")</f>
        <v/>
      </c>
      <c r="C741" t="str">
        <f>IF(OR(OR(OR(OR(OR(ISNUMBER(SEARCH(IF(C$1&lt;&gt;"",C$1,"NA"),'MITRE &amp; Controls Mappings'!$E739)),ISNUMBER(SEARCH(IF(C$1&lt;&gt;"",C$1,"NA"),'MITRE &amp; Controls Mappings'!$F739))),ISNUMBER(SEARCH(IF(C$2&lt;&gt;"",C$2,"NA"),'MITRE &amp; Controls Mappings'!$G739))),ISNUMBER(SEARCH(IF(C$2&lt;&gt;"",C$2,"NA"),'MITRE &amp; Controls Mappings'!$H739))),ISNUMBER(SEARCH(IF(C$3&lt;&gt;"",C$3,"NA"),'MITRE &amp; Controls Mappings'!$I739))),ISNUMBER(SEARCH(IF(C$3&lt;&gt;"",C$3,"NA"),'MITRE &amp; Controls Mappings'!$J739))), 'MITRE &amp; Controls Mappings'!$B739,"")</f>
        <v/>
      </c>
      <c r="D741" t="str">
        <f>IF(OR(OR(OR(OR(OR(ISNUMBER(SEARCH(IF(D$1&lt;&gt;"",D$1,"NA"),'MITRE &amp; Controls Mappings'!$E739)),ISNUMBER(SEARCH(IF(D$1&lt;&gt;"",D$1,"NA"),'MITRE &amp; Controls Mappings'!$F739))),ISNUMBER(SEARCH(IF(D$2&lt;&gt;"",D$2,"NA"),'MITRE &amp; Controls Mappings'!$G739))),ISNUMBER(SEARCH(IF(D$2&lt;&gt;"",D$2,"NA"),'MITRE &amp; Controls Mappings'!$H739))),ISNUMBER(SEARCH(IF(D$3&lt;&gt;"",D$3,"NA"),'MITRE &amp; Controls Mappings'!$I739))),ISNUMBER(SEARCH(IF(D$3&lt;&gt;"",D$3,"NA"),'MITRE &amp; Controls Mappings'!$J739))), 'MITRE &amp; Controls Mappings'!$B739,"")</f>
        <v/>
      </c>
      <c r="E741" t="str">
        <f>IF(OR(OR(OR(OR(OR(ISNUMBER(SEARCH(IF(E$1&lt;&gt;"",E$1,"NA"),'MITRE &amp; Controls Mappings'!$E739)),ISNUMBER(SEARCH(IF(E$1&lt;&gt;"",E$1,"NA"),'MITRE &amp; Controls Mappings'!$F739))),ISNUMBER(SEARCH(IF(E$2&lt;&gt;"",E$2,"NA"),'MITRE &amp; Controls Mappings'!$G739))),ISNUMBER(SEARCH(IF(E$2&lt;&gt;"",E$2,"NA"),'MITRE &amp; Controls Mappings'!$H739))),ISNUMBER(SEARCH(IF(E$3&lt;&gt;"",E$3,"NA"),'MITRE &amp; Controls Mappings'!$I739))),ISNUMBER(SEARCH(IF(E$3&lt;&gt;"",E$3,"NA"),'MITRE &amp; Controls Mappings'!$J739))), 'MITRE &amp; Controls Mappings'!$B739,"")</f>
        <v/>
      </c>
      <c r="F741" t="str">
        <f>IF(OR(OR(OR(OR(OR(ISNUMBER(SEARCH(IF(F$1&lt;&gt;"",F$1,"NA"),'MITRE &amp; Controls Mappings'!$E739)),ISNUMBER(SEARCH(IF(F$1&lt;&gt;"",F$1,"NA"),'MITRE &amp; Controls Mappings'!$F739))),ISNUMBER(SEARCH(IF(F$2&lt;&gt;"",F$2,"NA"),'MITRE &amp; Controls Mappings'!$G739))),ISNUMBER(SEARCH(IF(F$2&lt;&gt;"",F$2,"NA"),'MITRE &amp; Controls Mappings'!$H739))),ISNUMBER(SEARCH(IF(F$3&lt;&gt;"",F$3,"NA"),'MITRE &amp; Controls Mappings'!$I739))),ISNUMBER(SEARCH(IF(F$3&lt;&gt;"",F$3,"NA"),'MITRE &amp; Controls Mappings'!$J739))), 'MITRE &amp; Controls Mappings'!$B739,"")</f>
        <v/>
      </c>
      <c r="G741" t="str">
        <f>IF(OR(OR(OR(OR(OR(ISNUMBER(SEARCH(IF(G$1&lt;&gt;"",G$1,"NA"),'MITRE &amp; Controls Mappings'!$E739)),ISNUMBER(SEARCH(IF(G$1&lt;&gt;"",G$1,"NA"),'MITRE &amp; Controls Mappings'!$F739))),ISNUMBER(SEARCH(IF(G$2&lt;&gt;"",G$2,"NA"),'MITRE &amp; Controls Mappings'!$G739))),ISNUMBER(SEARCH(IF(G$2&lt;&gt;"",G$2,"NA"),'MITRE &amp; Controls Mappings'!$H739))),ISNUMBER(SEARCH(IF(G$3&lt;&gt;"",G$3,"NA"),'MITRE &amp; Controls Mappings'!$I739))),ISNUMBER(SEARCH(IF(G$3&lt;&gt;"",G$3,"NA"),'MITRE &amp; Controls Mappings'!$J739))), 'MITRE &amp; Controls Mappings'!$B739,"")</f>
        <v/>
      </c>
      <c r="H741" t="str">
        <f>IF(OR(OR(OR(OR(OR(ISNUMBER(SEARCH(IF(H$1&lt;&gt;"",H$1,"NA"),'MITRE &amp; Controls Mappings'!$E739)),ISNUMBER(SEARCH(IF(H$1&lt;&gt;"",H$1,"NA"),'MITRE &amp; Controls Mappings'!$F739))),ISNUMBER(SEARCH(IF(H$2&lt;&gt;"",H$2,"NA"),'MITRE &amp; Controls Mappings'!$G739))),ISNUMBER(SEARCH(IF(H$2&lt;&gt;"",H$2,"NA"),'MITRE &amp; Controls Mappings'!$H739))),ISNUMBER(SEARCH(IF(H$3&lt;&gt;"",H$3,"NA"),'MITRE &amp; Controls Mappings'!$I739))),ISNUMBER(SEARCH(IF(H$3&lt;&gt;"",H$3,"NA"),'MITRE &amp; Controls Mappings'!$J739))), 'MITRE &amp; Controls Mappings'!$B739,"")</f>
        <v/>
      </c>
      <c r="I741" t="str">
        <f>IF(OR(OR(OR(OR(OR(ISNUMBER(SEARCH(IF(I$1&lt;&gt;"",I$1,"NA"),'MITRE &amp; Controls Mappings'!$E739)),ISNUMBER(SEARCH(IF(I$1&lt;&gt;"",I$1,"NA"),'MITRE &amp; Controls Mappings'!$F739))),ISNUMBER(SEARCH(IF(I$2&lt;&gt;"",I$2,"NA"),'MITRE &amp; Controls Mappings'!$G739))),ISNUMBER(SEARCH(IF(I$2&lt;&gt;"",I$2,"NA"),'MITRE &amp; Controls Mappings'!$H739))),ISNUMBER(SEARCH(IF(I$3&lt;&gt;"",I$3,"NA"),'MITRE &amp; Controls Mappings'!$I739))),ISNUMBER(SEARCH(IF(I$3&lt;&gt;"",I$3,"NA"),'MITRE &amp; Controls Mappings'!$J739))), 'MITRE &amp; Controls Mappings'!$B739,"")</f>
        <v/>
      </c>
      <c r="J741" t="str">
        <f>IF(OR(OR(OR(OR(OR(ISNUMBER(SEARCH(IF(J$1&lt;&gt;"",J$1,"NA"),'MITRE &amp; Controls Mappings'!$E739)),ISNUMBER(SEARCH(IF(J$1&lt;&gt;"",J$1,"NA"),'MITRE &amp; Controls Mappings'!$F739))),ISNUMBER(SEARCH(IF(J$2&lt;&gt;"",J$2,"NA"),'MITRE &amp; Controls Mappings'!$G739))),ISNUMBER(SEARCH(IF(J$2&lt;&gt;"",J$2,"NA"),'MITRE &amp; Controls Mappings'!$H739))),ISNUMBER(SEARCH(IF(J$3&lt;&gt;"",J$3,"NA"),'MITRE &amp; Controls Mappings'!$I739))),ISNUMBER(SEARCH(IF(J$3&lt;&gt;"",J$3,"NA"),'MITRE &amp; Controls Mappings'!$J739))), 'MITRE &amp; Controls Mappings'!$B739,"")</f>
        <v/>
      </c>
      <c r="K741" t="str">
        <f>IF(OR(OR(OR(OR(OR(ISNUMBER(SEARCH(IF(K$1&lt;&gt;"",K$1,"NA"),'MITRE &amp; Controls Mappings'!$E739)),ISNUMBER(SEARCH(IF(K$1&lt;&gt;"",K$1,"NA"),'MITRE &amp; Controls Mappings'!$F739))),ISNUMBER(SEARCH(IF(K$2&lt;&gt;"",K$2,"NA"),'MITRE &amp; Controls Mappings'!$G739))),ISNUMBER(SEARCH(IF(K$2&lt;&gt;"",K$2,"NA"),'MITRE &amp; Controls Mappings'!$H739))),ISNUMBER(SEARCH(IF(K$3&lt;&gt;"",K$3,"NA"),'MITRE &amp; Controls Mappings'!$I739))),ISNUMBER(SEARCH(IF(K$3&lt;&gt;"",K$3,"NA"),'MITRE &amp; Controls Mappings'!$J739))), 'MITRE &amp; Controls Mappings'!$B739,"")</f>
        <v/>
      </c>
      <c r="L741" s="26" t="str">
        <f>IF('MITRE &amp; Controls Mappings'!D739 &lt;&gt;"",'MITRE &amp; Controls Mappings'!D739,"" )</f>
        <v>Security</v>
      </c>
    </row>
    <row r="742" spans="1:12" x14ac:dyDescent="0.25">
      <c r="A742" t="str">
        <f>IF(COUNTIF(B742:K742,"="&amp;'MITRE &amp; Controls Mappings'!B740)&gt;0,'MITRE &amp; Controls Mappings'!B740,"")</f>
        <v/>
      </c>
      <c r="B742" t="str">
        <f>IF(OR(OR(OR(OR(OR(ISNUMBER(SEARCH(IF(B$1&lt;&gt;"",B$1,"NA"),'MITRE &amp; Controls Mappings'!$E740)),ISNUMBER(SEARCH(IF(B$1&lt;&gt;"",B$1,"NA"),'MITRE &amp; Controls Mappings'!$F740))),ISNUMBER(SEARCH(IF(B$2&lt;&gt;"",B$2,"NA"),'MITRE &amp; Controls Mappings'!$G740))),ISNUMBER(SEARCH(IF(B$2&lt;&gt;"",B$2,"NA"),'MITRE &amp; Controls Mappings'!$H740))),ISNUMBER(SEARCH(IF(B$3&lt;&gt;"",B$3,"NA"),'MITRE &amp; Controls Mappings'!$I740))),ISNUMBER(SEARCH(IF(B$3&lt;&gt;"",B$3,"NA"),'MITRE &amp; Controls Mappings'!$J740))), 'MITRE &amp; Controls Mappings'!$B740,"")</f>
        <v/>
      </c>
      <c r="C742" t="str">
        <f>IF(OR(OR(OR(OR(OR(ISNUMBER(SEARCH(IF(C$1&lt;&gt;"",C$1,"NA"),'MITRE &amp; Controls Mappings'!$E740)),ISNUMBER(SEARCH(IF(C$1&lt;&gt;"",C$1,"NA"),'MITRE &amp; Controls Mappings'!$F740))),ISNUMBER(SEARCH(IF(C$2&lt;&gt;"",C$2,"NA"),'MITRE &amp; Controls Mappings'!$G740))),ISNUMBER(SEARCH(IF(C$2&lt;&gt;"",C$2,"NA"),'MITRE &amp; Controls Mappings'!$H740))),ISNUMBER(SEARCH(IF(C$3&lt;&gt;"",C$3,"NA"),'MITRE &amp; Controls Mappings'!$I740))),ISNUMBER(SEARCH(IF(C$3&lt;&gt;"",C$3,"NA"),'MITRE &amp; Controls Mappings'!$J740))), 'MITRE &amp; Controls Mappings'!$B740,"")</f>
        <v/>
      </c>
      <c r="D742" t="str">
        <f>IF(OR(OR(OR(OR(OR(ISNUMBER(SEARCH(IF(D$1&lt;&gt;"",D$1,"NA"),'MITRE &amp; Controls Mappings'!$E740)),ISNUMBER(SEARCH(IF(D$1&lt;&gt;"",D$1,"NA"),'MITRE &amp; Controls Mappings'!$F740))),ISNUMBER(SEARCH(IF(D$2&lt;&gt;"",D$2,"NA"),'MITRE &amp; Controls Mappings'!$G740))),ISNUMBER(SEARCH(IF(D$2&lt;&gt;"",D$2,"NA"),'MITRE &amp; Controls Mappings'!$H740))),ISNUMBER(SEARCH(IF(D$3&lt;&gt;"",D$3,"NA"),'MITRE &amp; Controls Mappings'!$I740))),ISNUMBER(SEARCH(IF(D$3&lt;&gt;"",D$3,"NA"),'MITRE &amp; Controls Mappings'!$J740))), 'MITRE &amp; Controls Mappings'!$B740,"")</f>
        <v/>
      </c>
      <c r="E742" t="str">
        <f>IF(OR(OR(OR(OR(OR(ISNUMBER(SEARCH(IF(E$1&lt;&gt;"",E$1,"NA"),'MITRE &amp; Controls Mappings'!$E740)),ISNUMBER(SEARCH(IF(E$1&lt;&gt;"",E$1,"NA"),'MITRE &amp; Controls Mappings'!$F740))),ISNUMBER(SEARCH(IF(E$2&lt;&gt;"",E$2,"NA"),'MITRE &amp; Controls Mappings'!$G740))),ISNUMBER(SEARCH(IF(E$2&lt;&gt;"",E$2,"NA"),'MITRE &amp; Controls Mappings'!$H740))),ISNUMBER(SEARCH(IF(E$3&lt;&gt;"",E$3,"NA"),'MITRE &amp; Controls Mappings'!$I740))),ISNUMBER(SEARCH(IF(E$3&lt;&gt;"",E$3,"NA"),'MITRE &amp; Controls Mappings'!$J740))), 'MITRE &amp; Controls Mappings'!$B740,"")</f>
        <v/>
      </c>
      <c r="F742" t="str">
        <f>IF(OR(OR(OR(OR(OR(ISNUMBER(SEARCH(IF(F$1&lt;&gt;"",F$1,"NA"),'MITRE &amp; Controls Mappings'!$E740)),ISNUMBER(SEARCH(IF(F$1&lt;&gt;"",F$1,"NA"),'MITRE &amp; Controls Mappings'!$F740))),ISNUMBER(SEARCH(IF(F$2&lt;&gt;"",F$2,"NA"),'MITRE &amp; Controls Mappings'!$G740))),ISNUMBER(SEARCH(IF(F$2&lt;&gt;"",F$2,"NA"),'MITRE &amp; Controls Mappings'!$H740))),ISNUMBER(SEARCH(IF(F$3&lt;&gt;"",F$3,"NA"),'MITRE &amp; Controls Mappings'!$I740))),ISNUMBER(SEARCH(IF(F$3&lt;&gt;"",F$3,"NA"),'MITRE &amp; Controls Mappings'!$J740))), 'MITRE &amp; Controls Mappings'!$B740,"")</f>
        <v/>
      </c>
      <c r="G742" t="str">
        <f>IF(OR(OR(OR(OR(OR(ISNUMBER(SEARCH(IF(G$1&lt;&gt;"",G$1,"NA"),'MITRE &amp; Controls Mappings'!$E740)),ISNUMBER(SEARCH(IF(G$1&lt;&gt;"",G$1,"NA"),'MITRE &amp; Controls Mappings'!$F740))),ISNUMBER(SEARCH(IF(G$2&lt;&gt;"",G$2,"NA"),'MITRE &amp; Controls Mappings'!$G740))),ISNUMBER(SEARCH(IF(G$2&lt;&gt;"",G$2,"NA"),'MITRE &amp; Controls Mappings'!$H740))),ISNUMBER(SEARCH(IF(G$3&lt;&gt;"",G$3,"NA"),'MITRE &amp; Controls Mappings'!$I740))),ISNUMBER(SEARCH(IF(G$3&lt;&gt;"",G$3,"NA"),'MITRE &amp; Controls Mappings'!$J740))), 'MITRE &amp; Controls Mappings'!$B740,"")</f>
        <v/>
      </c>
      <c r="H742" t="str">
        <f>IF(OR(OR(OR(OR(OR(ISNUMBER(SEARCH(IF(H$1&lt;&gt;"",H$1,"NA"),'MITRE &amp; Controls Mappings'!$E740)),ISNUMBER(SEARCH(IF(H$1&lt;&gt;"",H$1,"NA"),'MITRE &amp; Controls Mappings'!$F740))),ISNUMBER(SEARCH(IF(H$2&lt;&gt;"",H$2,"NA"),'MITRE &amp; Controls Mappings'!$G740))),ISNUMBER(SEARCH(IF(H$2&lt;&gt;"",H$2,"NA"),'MITRE &amp; Controls Mappings'!$H740))),ISNUMBER(SEARCH(IF(H$3&lt;&gt;"",H$3,"NA"),'MITRE &amp; Controls Mappings'!$I740))),ISNUMBER(SEARCH(IF(H$3&lt;&gt;"",H$3,"NA"),'MITRE &amp; Controls Mappings'!$J740))), 'MITRE &amp; Controls Mappings'!$B740,"")</f>
        <v/>
      </c>
      <c r="I742" t="str">
        <f>IF(OR(OR(OR(OR(OR(ISNUMBER(SEARCH(IF(I$1&lt;&gt;"",I$1,"NA"),'MITRE &amp; Controls Mappings'!$E740)),ISNUMBER(SEARCH(IF(I$1&lt;&gt;"",I$1,"NA"),'MITRE &amp; Controls Mappings'!$F740))),ISNUMBER(SEARCH(IF(I$2&lt;&gt;"",I$2,"NA"),'MITRE &amp; Controls Mappings'!$G740))),ISNUMBER(SEARCH(IF(I$2&lt;&gt;"",I$2,"NA"),'MITRE &amp; Controls Mappings'!$H740))),ISNUMBER(SEARCH(IF(I$3&lt;&gt;"",I$3,"NA"),'MITRE &amp; Controls Mappings'!$I740))),ISNUMBER(SEARCH(IF(I$3&lt;&gt;"",I$3,"NA"),'MITRE &amp; Controls Mappings'!$J740))), 'MITRE &amp; Controls Mappings'!$B740,"")</f>
        <v/>
      </c>
      <c r="J742" t="str">
        <f>IF(OR(OR(OR(OR(OR(ISNUMBER(SEARCH(IF(J$1&lt;&gt;"",J$1,"NA"),'MITRE &amp; Controls Mappings'!$E740)),ISNUMBER(SEARCH(IF(J$1&lt;&gt;"",J$1,"NA"),'MITRE &amp; Controls Mappings'!$F740))),ISNUMBER(SEARCH(IF(J$2&lt;&gt;"",J$2,"NA"),'MITRE &amp; Controls Mappings'!$G740))),ISNUMBER(SEARCH(IF(J$2&lt;&gt;"",J$2,"NA"),'MITRE &amp; Controls Mappings'!$H740))),ISNUMBER(SEARCH(IF(J$3&lt;&gt;"",J$3,"NA"),'MITRE &amp; Controls Mappings'!$I740))),ISNUMBER(SEARCH(IF(J$3&lt;&gt;"",J$3,"NA"),'MITRE &amp; Controls Mappings'!$J740))), 'MITRE &amp; Controls Mappings'!$B740,"")</f>
        <v/>
      </c>
      <c r="K742" t="str">
        <f>IF(OR(OR(OR(OR(OR(ISNUMBER(SEARCH(IF(K$1&lt;&gt;"",K$1,"NA"),'MITRE &amp; Controls Mappings'!$E740)),ISNUMBER(SEARCH(IF(K$1&lt;&gt;"",K$1,"NA"),'MITRE &amp; Controls Mappings'!$F740))),ISNUMBER(SEARCH(IF(K$2&lt;&gt;"",K$2,"NA"),'MITRE &amp; Controls Mappings'!$G740))),ISNUMBER(SEARCH(IF(K$2&lt;&gt;"",K$2,"NA"),'MITRE &amp; Controls Mappings'!$H740))),ISNUMBER(SEARCH(IF(K$3&lt;&gt;"",K$3,"NA"),'MITRE &amp; Controls Mappings'!$I740))),ISNUMBER(SEARCH(IF(K$3&lt;&gt;"",K$3,"NA"),'MITRE &amp; Controls Mappings'!$J740))), 'MITRE &amp; Controls Mappings'!$B740,"")</f>
        <v/>
      </c>
      <c r="L742" s="26" t="str">
        <f>IF('MITRE &amp; Controls Mappings'!D740 &lt;&gt;"",'MITRE &amp; Controls Mappings'!D740,"" )</f>
        <v>(L1) Ensure 'Security: Control Event Log behavior when the log file reaches its maximum size' is set to 'Disabled'</v>
      </c>
    </row>
    <row r="743" spans="1:12" x14ac:dyDescent="0.25">
      <c r="A743" t="str">
        <f>IF(COUNTIF(B743:K743,"="&amp;'MITRE &amp; Controls Mappings'!B741)&gt;0,'MITRE &amp; Controls Mappings'!B741,"")</f>
        <v/>
      </c>
      <c r="B743" t="str">
        <f>IF(OR(OR(OR(OR(OR(ISNUMBER(SEARCH(IF(B$1&lt;&gt;"",B$1,"NA"),'MITRE &amp; Controls Mappings'!$E741)),ISNUMBER(SEARCH(IF(B$1&lt;&gt;"",B$1,"NA"),'MITRE &amp; Controls Mappings'!$F741))),ISNUMBER(SEARCH(IF(B$2&lt;&gt;"",B$2,"NA"),'MITRE &amp; Controls Mappings'!$G741))),ISNUMBER(SEARCH(IF(B$2&lt;&gt;"",B$2,"NA"),'MITRE &amp; Controls Mappings'!$H741))),ISNUMBER(SEARCH(IF(B$3&lt;&gt;"",B$3,"NA"),'MITRE &amp; Controls Mappings'!$I741))),ISNUMBER(SEARCH(IF(B$3&lt;&gt;"",B$3,"NA"),'MITRE &amp; Controls Mappings'!$J741))), 'MITRE &amp; Controls Mappings'!$B741,"")</f>
        <v/>
      </c>
      <c r="C743" t="str">
        <f>IF(OR(OR(OR(OR(OR(ISNUMBER(SEARCH(IF(C$1&lt;&gt;"",C$1,"NA"),'MITRE &amp; Controls Mappings'!$E741)),ISNUMBER(SEARCH(IF(C$1&lt;&gt;"",C$1,"NA"),'MITRE &amp; Controls Mappings'!$F741))),ISNUMBER(SEARCH(IF(C$2&lt;&gt;"",C$2,"NA"),'MITRE &amp; Controls Mappings'!$G741))),ISNUMBER(SEARCH(IF(C$2&lt;&gt;"",C$2,"NA"),'MITRE &amp; Controls Mappings'!$H741))),ISNUMBER(SEARCH(IF(C$3&lt;&gt;"",C$3,"NA"),'MITRE &amp; Controls Mappings'!$I741))),ISNUMBER(SEARCH(IF(C$3&lt;&gt;"",C$3,"NA"),'MITRE &amp; Controls Mappings'!$J741))), 'MITRE &amp; Controls Mappings'!$B741,"")</f>
        <v/>
      </c>
      <c r="D743" t="str">
        <f>IF(OR(OR(OR(OR(OR(ISNUMBER(SEARCH(IF(D$1&lt;&gt;"",D$1,"NA"),'MITRE &amp; Controls Mappings'!$E741)),ISNUMBER(SEARCH(IF(D$1&lt;&gt;"",D$1,"NA"),'MITRE &amp; Controls Mappings'!$F741))),ISNUMBER(SEARCH(IF(D$2&lt;&gt;"",D$2,"NA"),'MITRE &amp; Controls Mappings'!$G741))),ISNUMBER(SEARCH(IF(D$2&lt;&gt;"",D$2,"NA"),'MITRE &amp; Controls Mappings'!$H741))),ISNUMBER(SEARCH(IF(D$3&lt;&gt;"",D$3,"NA"),'MITRE &amp; Controls Mappings'!$I741))),ISNUMBER(SEARCH(IF(D$3&lt;&gt;"",D$3,"NA"),'MITRE &amp; Controls Mappings'!$J741))), 'MITRE &amp; Controls Mappings'!$B741,"")</f>
        <v/>
      </c>
      <c r="E743" t="str">
        <f>IF(OR(OR(OR(OR(OR(ISNUMBER(SEARCH(IF(E$1&lt;&gt;"",E$1,"NA"),'MITRE &amp; Controls Mappings'!$E741)),ISNUMBER(SEARCH(IF(E$1&lt;&gt;"",E$1,"NA"),'MITRE &amp; Controls Mappings'!$F741))),ISNUMBER(SEARCH(IF(E$2&lt;&gt;"",E$2,"NA"),'MITRE &amp; Controls Mappings'!$G741))),ISNUMBER(SEARCH(IF(E$2&lt;&gt;"",E$2,"NA"),'MITRE &amp; Controls Mappings'!$H741))),ISNUMBER(SEARCH(IF(E$3&lt;&gt;"",E$3,"NA"),'MITRE &amp; Controls Mappings'!$I741))),ISNUMBER(SEARCH(IF(E$3&lt;&gt;"",E$3,"NA"),'MITRE &amp; Controls Mappings'!$J741))), 'MITRE &amp; Controls Mappings'!$B741,"")</f>
        <v/>
      </c>
      <c r="F743" t="str">
        <f>IF(OR(OR(OR(OR(OR(ISNUMBER(SEARCH(IF(F$1&lt;&gt;"",F$1,"NA"),'MITRE &amp; Controls Mappings'!$E741)),ISNUMBER(SEARCH(IF(F$1&lt;&gt;"",F$1,"NA"),'MITRE &amp; Controls Mappings'!$F741))),ISNUMBER(SEARCH(IF(F$2&lt;&gt;"",F$2,"NA"),'MITRE &amp; Controls Mappings'!$G741))),ISNUMBER(SEARCH(IF(F$2&lt;&gt;"",F$2,"NA"),'MITRE &amp; Controls Mappings'!$H741))),ISNUMBER(SEARCH(IF(F$3&lt;&gt;"",F$3,"NA"),'MITRE &amp; Controls Mappings'!$I741))),ISNUMBER(SEARCH(IF(F$3&lt;&gt;"",F$3,"NA"),'MITRE &amp; Controls Mappings'!$J741))), 'MITRE &amp; Controls Mappings'!$B741,"")</f>
        <v/>
      </c>
      <c r="G743" t="str">
        <f>IF(OR(OR(OR(OR(OR(ISNUMBER(SEARCH(IF(G$1&lt;&gt;"",G$1,"NA"),'MITRE &amp; Controls Mappings'!$E741)),ISNUMBER(SEARCH(IF(G$1&lt;&gt;"",G$1,"NA"),'MITRE &amp; Controls Mappings'!$F741))),ISNUMBER(SEARCH(IF(G$2&lt;&gt;"",G$2,"NA"),'MITRE &amp; Controls Mappings'!$G741))),ISNUMBER(SEARCH(IF(G$2&lt;&gt;"",G$2,"NA"),'MITRE &amp; Controls Mappings'!$H741))),ISNUMBER(SEARCH(IF(G$3&lt;&gt;"",G$3,"NA"),'MITRE &amp; Controls Mappings'!$I741))),ISNUMBER(SEARCH(IF(G$3&lt;&gt;"",G$3,"NA"),'MITRE &amp; Controls Mappings'!$J741))), 'MITRE &amp; Controls Mappings'!$B741,"")</f>
        <v/>
      </c>
      <c r="H743" t="str">
        <f>IF(OR(OR(OR(OR(OR(ISNUMBER(SEARCH(IF(H$1&lt;&gt;"",H$1,"NA"),'MITRE &amp; Controls Mappings'!$E741)),ISNUMBER(SEARCH(IF(H$1&lt;&gt;"",H$1,"NA"),'MITRE &amp; Controls Mappings'!$F741))),ISNUMBER(SEARCH(IF(H$2&lt;&gt;"",H$2,"NA"),'MITRE &amp; Controls Mappings'!$G741))),ISNUMBER(SEARCH(IF(H$2&lt;&gt;"",H$2,"NA"),'MITRE &amp; Controls Mappings'!$H741))),ISNUMBER(SEARCH(IF(H$3&lt;&gt;"",H$3,"NA"),'MITRE &amp; Controls Mappings'!$I741))),ISNUMBER(SEARCH(IF(H$3&lt;&gt;"",H$3,"NA"),'MITRE &amp; Controls Mappings'!$J741))), 'MITRE &amp; Controls Mappings'!$B741,"")</f>
        <v/>
      </c>
      <c r="I743" t="str">
        <f>IF(OR(OR(OR(OR(OR(ISNUMBER(SEARCH(IF(I$1&lt;&gt;"",I$1,"NA"),'MITRE &amp; Controls Mappings'!$E741)),ISNUMBER(SEARCH(IF(I$1&lt;&gt;"",I$1,"NA"),'MITRE &amp; Controls Mappings'!$F741))),ISNUMBER(SEARCH(IF(I$2&lt;&gt;"",I$2,"NA"),'MITRE &amp; Controls Mappings'!$G741))),ISNUMBER(SEARCH(IF(I$2&lt;&gt;"",I$2,"NA"),'MITRE &amp; Controls Mappings'!$H741))),ISNUMBER(SEARCH(IF(I$3&lt;&gt;"",I$3,"NA"),'MITRE &amp; Controls Mappings'!$I741))),ISNUMBER(SEARCH(IF(I$3&lt;&gt;"",I$3,"NA"),'MITRE &amp; Controls Mappings'!$J741))), 'MITRE &amp; Controls Mappings'!$B741,"")</f>
        <v/>
      </c>
      <c r="J743" t="str">
        <f>IF(OR(OR(OR(OR(OR(ISNUMBER(SEARCH(IF(J$1&lt;&gt;"",J$1,"NA"),'MITRE &amp; Controls Mappings'!$E741)),ISNUMBER(SEARCH(IF(J$1&lt;&gt;"",J$1,"NA"),'MITRE &amp; Controls Mappings'!$F741))),ISNUMBER(SEARCH(IF(J$2&lt;&gt;"",J$2,"NA"),'MITRE &amp; Controls Mappings'!$G741))),ISNUMBER(SEARCH(IF(J$2&lt;&gt;"",J$2,"NA"),'MITRE &amp; Controls Mappings'!$H741))),ISNUMBER(SEARCH(IF(J$3&lt;&gt;"",J$3,"NA"),'MITRE &amp; Controls Mappings'!$I741))),ISNUMBER(SEARCH(IF(J$3&lt;&gt;"",J$3,"NA"),'MITRE &amp; Controls Mappings'!$J741))), 'MITRE &amp; Controls Mappings'!$B741,"")</f>
        <v/>
      </c>
      <c r="K743" t="str">
        <f>IF(OR(OR(OR(OR(OR(ISNUMBER(SEARCH(IF(K$1&lt;&gt;"",K$1,"NA"),'MITRE &amp; Controls Mappings'!$E741)),ISNUMBER(SEARCH(IF(K$1&lt;&gt;"",K$1,"NA"),'MITRE &amp; Controls Mappings'!$F741))),ISNUMBER(SEARCH(IF(K$2&lt;&gt;"",K$2,"NA"),'MITRE &amp; Controls Mappings'!$G741))),ISNUMBER(SEARCH(IF(K$2&lt;&gt;"",K$2,"NA"),'MITRE &amp; Controls Mappings'!$H741))),ISNUMBER(SEARCH(IF(K$3&lt;&gt;"",K$3,"NA"),'MITRE &amp; Controls Mappings'!$I741))),ISNUMBER(SEARCH(IF(K$3&lt;&gt;"",K$3,"NA"),'MITRE &amp; Controls Mappings'!$J741))), 'MITRE &amp; Controls Mappings'!$B741,"")</f>
        <v/>
      </c>
      <c r="L743" s="26" t="str">
        <f>IF('MITRE &amp; Controls Mappings'!D741 &lt;&gt;"",'MITRE &amp; Controls Mappings'!D741,"" )</f>
        <v>(L1) Ensure 'Security: Control Event Log behavior when the log file reaches its maximum size' is set to 'Disabled'</v>
      </c>
    </row>
    <row r="744" spans="1:12" x14ac:dyDescent="0.25">
      <c r="A744" t="str">
        <f>IF(COUNTIF(B744:K744,"="&amp;'MITRE &amp; Controls Mappings'!B742)&gt;0,'MITRE &amp; Controls Mappings'!B742,"")</f>
        <v/>
      </c>
      <c r="B744" t="str">
        <f>IF(OR(OR(OR(OR(OR(ISNUMBER(SEARCH(IF(B$1&lt;&gt;"",B$1,"NA"),'MITRE &amp; Controls Mappings'!$E742)),ISNUMBER(SEARCH(IF(B$1&lt;&gt;"",B$1,"NA"),'MITRE &amp; Controls Mappings'!$F742))),ISNUMBER(SEARCH(IF(B$2&lt;&gt;"",B$2,"NA"),'MITRE &amp; Controls Mappings'!$G742))),ISNUMBER(SEARCH(IF(B$2&lt;&gt;"",B$2,"NA"),'MITRE &amp; Controls Mappings'!$H742))),ISNUMBER(SEARCH(IF(B$3&lt;&gt;"",B$3,"NA"),'MITRE &amp; Controls Mappings'!$I742))),ISNUMBER(SEARCH(IF(B$3&lt;&gt;"",B$3,"NA"),'MITRE &amp; Controls Mappings'!$J742))), 'MITRE &amp; Controls Mappings'!$B742,"")</f>
        <v/>
      </c>
      <c r="C744" t="str">
        <f>IF(OR(OR(OR(OR(OR(ISNUMBER(SEARCH(IF(C$1&lt;&gt;"",C$1,"NA"),'MITRE &amp; Controls Mappings'!$E742)),ISNUMBER(SEARCH(IF(C$1&lt;&gt;"",C$1,"NA"),'MITRE &amp; Controls Mappings'!$F742))),ISNUMBER(SEARCH(IF(C$2&lt;&gt;"",C$2,"NA"),'MITRE &amp; Controls Mappings'!$G742))),ISNUMBER(SEARCH(IF(C$2&lt;&gt;"",C$2,"NA"),'MITRE &amp; Controls Mappings'!$H742))),ISNUMBER(SEARCH(IF(C$3&lt;&gt;"",C$3,"NA"),'MITRE &amp; Controls Mappings'!$I742))),ISNUMBER(SEARCH(IF(C$3&lt;&gt;"",C$3,"NA"),'MITRE &amp; Controls Mappings'!$J742))), 'MITRE &amp; Controls Mappings'!$B742,"")</f>
        <v/>
      </c>
      <c r="D744" t="str">
        <f>IF(OR(OR(OR(OR(OR(ISNUMBER(SEARCH(IF(D$1&lt;&gt;"",D$1,"NA"),'MITRE &amp; Controls Mappings'!$E742)),ISNUMBER(SEARCH(IF(D$1&lt;&gt;"",D$1,"NA"),'MITRE &amp; Controls Mappings'!$F742))),ISNUMBER(SEARCH(IF(D$2&lt;&gt;"",D$2,"NA"),'MITRE &amp; Controls Mappings'!$G742))),ISNUMBER(SEARCH(IF(D$2&lt;&gt;"",D$2,"NA"),'MITRE &amp; Controls Mappings'!$H742))),ISNUMBER(SEARCH(IF(D$3&lt;&gt;"",D$3,"NA"),'MITRE &amp; Controls Mappings'!$I742))),ISNUMBER(SEARCH(IF(D$3&lt;&gt;"",D$3,"NA"),'MITRE &amp; Controls Mappings'!$J742))), 'MITRE &amp; Controls Mappings'!$B742,"")</f>
        <v/>
      </c>
      <c r="E744" t="str">
        <f>IF(OR(OR(OR(OR(OR(ISNUMBER(SEARCH(IF(E$1&lt;&gt;"",E$1,"NA"),'MITRE &amp; Controls Mappings'!$E742)),ISNUMBER(SEARCH(IF(E$1&lt;&gt;"",E$1,"NA"),'MITRE &amp; Controls Mappings'!$F742))),ISNUMBER(SEARCH(IF(E$2&lt;&gt;"",E$2,"NA"),'MITRE &amp; Controls Mappings'!$G742))),ISNUMBER(SEARCH(IF(E$2&lt;&gt;"",E$2,"NA"),'MITRE &amp; Controls Mappings'!$H742))),ISNUMBER(SEARCH(IF(E$3&lt;&gt;"",E$3,"NA"),'MITRE &amp; Controls Mappings'!$I742))),ISNUMBER(SEARCH(IF(E$3&lt;&gt;"",E$3,"NA"),'MITRE &amp; Controls Mappings'!$J742))), 'MITRE &amp; Controls Mappings'!$B742,"")</f>
        <v/>
      </c>
      <c r="F744" t="str">
        <f>IF(OR(OR(OR(OR(OR(ISNUMBER(SEARCH(IF(F$1&lt;&gt;"",F$1,"NA"),'MITRE &amp; Controls Mappings'!$E742)),ISNUMBER(SEARCH(IF(F$1&lt;&gt;"",F$1,"NA"),'MITRE &amp; Controls Mappings'!$F742))),ISNUMBER(SEARCH(IF(F$2&lt;&gt;"",F$2,"NA"),'MITRE &amp; Controls Mappings'!$G742))),ISNUMBER(SEARCH(IF(F$2&lt;&gt;"",F$2,"NA"),'MITRE &amp; Controls Mappings'!$H742))),ISNUMBER(SEARCH(IF(F$3&lt;&gt;"",F$3,"NA"),'MITRE &amp; Controls Mappings'!$I742))),ISNUMBER(SEARCH(IF(F$3&lt;&gt;"",F$3,"NA"),'MITRE &amp; Controls Mappings'!$J742))), 'MITRE &amp; Controls Mappings'!$B742,"")</f>
        <v/>
      </c>
      <c r="G744" t="str">
        <f>IF(OR(OR(OR(OR(OR(ISNUMBER(SEARCH(IF(G$1&lt;&gt;"",G$1,"NA"),'MITRE &amp; Controls Mappings'!$E742)),ISNUMBER(SEARCH(IF(G$1&lt;&gt;"",G$1,"NA"),'MITRE &amp; Controls Mappings'!$F742))),ISNUMBER(SEARCH(IF(G$2&lt;&gt;"",G$2,"NA"),'MITRE &amp; Controls Mappings'!$G742))),ISNUMBER(SEARCH(IF(G$2&lt;&gt;"",G$2,"NA"),'MITRE &amp; Controls Mappings'!$H742))),ISNUMBER(SEARCH(IF(G$3&lt;&gt;"",G$3,"NA"),'MITRE &amp; Controls Mappings'!$I742))),ISNUMBER(SEARCH(IF(G$3&lt;&gt;"",G$3,"NA"),'MITRE &amp; Controls Mappings'!$J742))), 'MITRE &amp; Controls Mappings'!$B742,"")</f>
        <v/>
      </c>
      <c r="H744" t="str">
        <f>IF(OR(OR(OR(OR(OR(ISNUMBER(SEARCH(IF(H$1&lt;&gt;"",H$1,"NA"),'MITRE &amp; Controls Mappings'!$E742)),ISNUMBER(SEARCH(IF(H$1&lt;&gt;"",H$1,"NA"),'MITRE &amp; Controls Mappings'!$F742))),ISNUMBER(SEARCH(IF(H$2&lt;&gt;"",H$2,"NA"),'MITRE &amp; Controls Mappings'!$G742))),ISNUMBER(SEARCH(IF(H$2&lt;&gt;"",H$2,"NA"),'MITRE &amp; Controls Mappings'!$H742))),ISNUMBER(SEARCH(IF(H$3&lt;&gt;"",H$3,"NA"),'MITRE &amp; Controls Mappings'!$I742))),ISNUMBER(SEARCH(IF(H$3&lt;&gt;"",H$3,"NA"),'MITRE &amp; Controls Mappings'!$J742))), 'MITRE &amp; Controls Mappings'!$B742,"")</f>
        <v/>
      </c>
      <c r="I744" t="str">
        <f>IF(OR(OR(OR(OR(OR(ISNUMBER(SEARCH(IF(I$1&lt;&gt;"",I$1,"NA"),'MITRE &amp; Controls Mappings'!$E742)),ISNUMBER(SEARCH(IF(I$1&lt;&gt;"",I$1,"NA"),'MITRE &amp; Controls Mappings'!$F742))),ISNUMBER(SEARCH(IF(I$2&lt;&gt;"",I$2,"NA"),'MITRE &amp; Controls Mappings'!$G742))),ISNUMBER(SEARCH(IF(I$2&lt;&gt;"",I$2,"NA"),'MITRE &amp; Controls Mappings'!$H742))),ISNUMBER(SEARCH(IF(I$3&lt;&gt;"",I$3,"NA"),'MITRE &amp; Controls Mappings'!$I742))),ISNUMBER(SEARCH(IF(I$3&lt;&gt;"",I$3,"NA"),'MITRE &amp; Controls Mappings'!$J742))), 'MITRE &amp; Controls Mappings'!$B742,"")</f>
        <v/>
      </c>
      <c r="J744" t="str">
        <f>IF(OR(OR(OR(OR(OR(ISNUMBER(SEARCH(IF(J$1&lt;&gt;"",J$1,"NA"),'MITRE &amp; Controls Mappings'!$E742)),ISNUMBER(SEARCH(IF(J$1&lt;&gt;"",J$1,"NA"),'MITRE &amp; Controls Mappings'!$F742))),ISNUMBER(SEARCH(IF(J$2&lt;&gt;"",J$2,"NA"),'MITRE &amp; Controls Mappings'!$G742))),ISNUMBER(SEARCH(IF(J$2&lt;&gt;"",J$2,"NA"),'MITRE &amp; Controls Mappings'!$H742))),ISNUMBER(SEARCH(IF(J$3&lt;&gt;"",J$3,"NA"),'MITRE &amp; Controls Mappings'!$I742))),ISNUMBER(SEARCH(IF(J$3&lt;&gt;"",J$3,"NA"),'MITRE &amp; Controls Mappings'!$J742))), 'MITRE &amp; Controls Mappings'!$B742,"")</f>
        <v/>
      </c>
      <c r="K744" t="str">
        <f>IF(OR(OR(OR(OR(OR(ISNUMBER(SEARCH(IF(K$1&lt;&gt;"",K$1,"NA"),'MITRE &amp; Controls Mappings'!$E742)),ISNUMBER(SEARCH(IF(K$1&lt;&gt;"",K$1,"NA"),'MITRE &amp; Controls Mappings'!$F742))),ISNUMBER(SEARCH(IF(K$2&lt;&gt;"",K$2,"NA"),'MITRE &amp; Controls Mappings'!$G742))),ISNUMBER(SEARCH(IF(K$2&lt;&gt;"",K$2,"NA"),'MITRE &amp; Controls Mappings'!$H742))),ISNUMBER(SEARCH(IF(K$3&lt;&gt;"",K$3,"NA"),'MITRE &amp; Controls Mappings'!$I742))),ISNUMBER(SEARCH(IF(K$3&lt;&gt;"",K$3,"NA"),'MITRE &amp; Controls Mappings'!$J742))), 'MITRE &amp; Controls Mappings'!$B742,"")</f>
        <v/>
      </c>
      <c r="L744" s="26" t="str">
        <f>IF('MITRE &amp; Controls Mappings'!D742 &lt;&gt;"",'MITRE &amp; Controls Mappings'!D742,"" )</f>
        <v>(L1) Ensure 'Security: Specify the maximum log file size (KB)' is set to 'Enabled: 196,608 or greater'</v>
      </c>
    </row>
    <row r="745" spans="1:12" x14ac:dyDescent="0.25">
      <c r="A745" t="str">
        <f>IF(COUNTIF(B745:K745,"="&amp;'MITRE &amp; Controls Mappings'!B743)&gt;0,'MITRE &amp; Controls Mappings'!B743,"")</f>
        <v/>
      </c>
      <c r="B745" t="str">
        <f>IF(OR(OR(OR(OR(OR(ISNUMBER(SEARCH(IF(B$1&lt;&gt;"",B$1,"NA"),'MITRE &amp; Controls Mappings'!$E743)),ISNUMBER(SEARCH(IF(B$1&lt;&gt;"",B$1,"NA"),'MITRE &amp; Controls Mappings'!$F743))),ISNUMBER(SEARCH(IF(B$2&lt;&gt;"",B$2,"NA"),'MITRE &amp; Controls Mappings'!$G743))),ISNUMBER(SEARCH(IF(B$2&lt;&gt;"",B$2,"NA"),'MITRE &amp; Controls Mappings'!$H743))),ISNUMBER(SEARCH(IF(B$3&lt;&gt;"",B$3,"NA"),'MITRE &amp; Controls Mappings'!$I743))),ISNUMBER(SEARCH(IF(B$3&lt;&gt;"",B$3,"NA"),'MITRE &amp; Controls Mappings'!$J743))), 'MITRE &amp; Controls Mappings'!$B743,"")</f>
        <v/>
      </c>
      <c r="C745" t="str">
        <f>IF(OR(OR(OR(OR(OR(ISNUMBER(SEARCH(IF(C$1&lt;&gt;"",C$1,"NA"),'MITRE &amp; Controls Mappings'!$E743)),ISNUMBER(SEARCH(IF(C$1&lt;&gt;"",C$1,"NA"),'MITRE &amp; Controls Mappings'!$F743))),ISNUMBER(SEARCH(IF(C$2&lt;&gt;"",C$2,"NA"),'MITRE &amp; Controls Mappings'!$G743))),ISNUMBER(SEARCH(IF(C$2&lt;&gt;"",C$2,"NA"),'MITRE &amp; Controls Mappings'!$H743))),ISNUMBER(SEARCH(IF(C$3&lt;&gt;"",C$3,"NA"),'MITRE &amp; Controls Mappings'!$I743))),ISNUMBER(SEARCH(IF(C$3&lt;&gt;"",C$3,"NA"),'MITRE &amp; Controls Mappings'!$J743))), 'MITRE &amp; Controls Mappings'!$B743,"")</f>
        <v/>
      </c>
      <c r="D745" t="str">
        <f>IF(OR(OR(OR(OR(OR(ISNUMBER(SEARCH(IF(D$1&lt;&gt;"",D$1,"NA"),'MITRE &amp; Controls Mappings'!$E743)),ISNUMBER(SEARCH(IF(D$1&lt;&gt;"",D$1,"NA"),'MITRE &amp; Controls Mappings'!$F743))),ISNUMBER(SEARCH(IF(D$2&lt;&gt;"",D$2,"NA"),'MITRE &amp; Controls Mappings'!$G743))),ISNUMBER(SEARCH(IF(D$2&lt;&gt;"",D$2,"NA"),'MITRE &amp; Controls Mappings'!$H743))),ISNUMBER(SEARCH(IF(D$3&lt;&gt;"",D$3,"NA"),'MITRE &amp; Controls Mappings'!$I743))),ISNUMBER(SEARCH(IF(D$3&lt;&gt;"",D$3,"NA"),'MITRE &amp; Controls Mappings'!$J743))), 'MITRE &amp; Controls Mappings'!$B743,"")</f>
        <v/>
      </c>
      <c r="E745" t="str">
        <f>IF(OR(OR(OR(OR(OR(ISNUMBER(SEARCH(IF(E$1&lt;&gt;"",E$1,"NA"),'MITRE &amp; Controls Mappings'!$E743)),ISNUMBER(SEARCH(IF(E$1&lt;&gt;"",E$1,"NA"),'MITRE &amp; Controls Mappings'!$F743))),ISNUMBER(SEARCH(IF(E$2&lt;&gt;"",E$2,"NA"),'MITRE &amp; Controls Mappings'!$G743))),ISNUMBER(SEARCH(IF(E$2&lt;&gt;"",E$2,"NA"),'MITRE &amp; Controls Mappings'!$H743))),ISNUMBER(SEARCH(IF(E$3&lt;&gt;"",E$3,"NA"),'MITRE &amp; Controls Mappings'!$I743))),ISNUMBER(SEARCH(IF(E$3&lt;&gt;"",E$3,"NA"),'MITRE &amp; Controls Mappings'!$J743))), 'MITRE &amp; Controls Mappings'!$B743,"")</f>
        <v/>
      </c>
      <c r="F745" t="str">
        <f>IF(OR(OR(OR(OR(OR(ISNUMBER(SEARCH(IF(F$1&lt;&gt;"",F$1,"NA"),'MITRE &amp; Controls Mappings'!$E743)),ISNUMBER(SEARCH(IF(F$1&lt;&gt;"",F$1,"NA"),'MITRE &amp; Controls Mappings'!$F743))),ISNUMBER(SEARCH(IF(F$2&lt;&gt;"",F$2,"NA"),'MITRE &amp; Controls Mappings'!$G743))),ISNUMBER(SEARCH(IF(F$2&lt;&gt;"",F$2,"NA"),'MITRE &amp; Controls Mappings'!$H743))),ISNUMBER(SEARCH(IF(F$3&lt;&gt;"",F$3,"NA"),'MITRE &amp; Controls Mappings'!$I743))),ISNUMBER(SEARCH(IF(F$3&lt;&gt;"",F$3,"NA"),'MITRE &amp; Controls Mappings'!$J743))), 'MITRE &amp; Controls Mappings'!$B743,"")</f>
        <v/>
      </c>
      <c r="G745" t="str">
        <f>IF(OR(OR(OR(OR(OR(ISNUMBER(SEARCH(IF(G$1&lt;&gt;"",G$1,"NA"),'MITRE &amp; Controls Mappings'!$E743)),ISNUMBER(SEARCH(IF(G$1&lt;&gt;"",G$1,"NA"),'MITRE &amp; Controls Mappings'!$F743))),ISNUMBER(SEARCH(IF(G$2&lt;&gt;"",G$2,"NA"),'MITRE &amp; Controls Mappings'!$G743))),ISNUMBER(SEARCH(IF(G$2&lt;&gt;"",G$2,"NA"),'MITRE &amp; Controls Mappings'!$H743))),ISNUMBER(SEARCH(IF(G$3&lt;&gt;"",G$3,"NA"),'MITRE &amp; Controls Mappings'!$I743))),ISNUMBER(SEARCH(IF(G$3&lt;&gt;"",G$3,"NA"),'MITRE &amp; Controls Mappings'!$J743))), 'MITRE &amp; Controls Mappings'!$B743,"")</f>
        <v/>
      </c>
      <c r="H745" t="str">
        <f>IF(OR(OR(OR(OR(OR(ISNUMBER(SEARCH(IF(H$1&lt;&gt;"",H$1,"NA"),'MITRE &amp; Controls Mappings'!$E743)),ISNUMBER(SEARCH(IF(H$1&lt;&gt;"",H$1,"NA"),'MITRE &amp; Controls Mappings'!$F743))),ISNUMBER(SEARCH(IF(H$2&lt;&gt;"",H$2,"NA"),'MITRE &amp; Controls Mappings'!$G743))),ISNUMBER(SEARCH(IF(H$2&lt;&gt;"",H$2,"NA"),'MITRE &amp; Controls Mappings'!$H743))),ISNUMBER(SEARCH(IF(H$3&lt;&gt;"",H$3,"NA"),'MITRE &amp; Controls Mappings'!$I743))),ISNUMBER(SEARCH(IF(H$3&lt;&gt;"",H$3,"NA"),'MITRE &amp; Controls Mappings'!$J743))), 'MITRE &amp; Controls Mappings'!$B743,"")</f>
        <v/>
      </c>
      <c r="I745" t="str">
        <f>IF(OR(OR(OR(OR(OR(ISNUMBER(SEARCH(IF(I$1&lt;&gt;"",I$1,"NA"),'MITRE &amp; Controls Mappings'!$E743)),ISNUMBER(SEARCH(IF(I$1&lt;&gt;"",I$1,"NA"),'MITRE &amp; Controls Mappings'!$F743))),ISNUMBER(SEARCH(IF(I$2&lt;&gt;"",I$2,"NA"),'MITRE &amp; Controls Mappings'!$G743))),ISNUMBER(SEARCH(IF(I$2&lt;&gt;"",I$2,"NA"),'MITRE &amp; Controls Mappings'!$H743))),ISNUMBER(SEARCH(IF(I$3&lt;&gt;"",I$3,"NA"),'MITRE &amp; Controls Mappings'!$I743))),ISNUMBER(SEARCH(IF(I$3&lt;&gt;"",I$3,"NA"),'MITRE &amp; Controls Mappings'!$J743))), 'MITRE &amp; Controls Mappings'!$B743,"")</f>
        <v/>
      </c>
      <c r="J745" t="str">
        <f>IF(OR(OR(OR(OR(OR(ISNUMBER(SEARCH(IF(J$1&lt;&gt;"",J$1,"NA"),'MITRE &amp; Controls Mappings'!$E743)),ISNUMBER(SEARCH(IF(J$1&lt;&gt;"",J$1,"NA"),'MITRE &amp; Controls Mappings'!$F743))),ISNUMBER(SEARCH(IF(J$2&lt;&gt;"",J$2,"NA"),'MITRE &amp; Controls Mappings'!$G743))),ISNUMBER(SEARCH(IF(J$2&lt;&gt;"",J$2,"NA"),'MITRE &amp; Controls Mappings'!$H743))),ISNUMBER(SEARCH(IF(J$3&lt;&gt;"",J$3,"NA"),'MITRE &amp; Controls Mappings'!$I743))),ISNUMBER(SEARCH(IF(J$3&lt;&gt;"",J$3,"NA"),'MITRE &amp; Controls Mappings'!$J743))), 'MITRE &amp; Controls Mappings'!$B743,"")</f>
        <v/>
      </c>
      <c r="K745" t="str">
        <f>IF(OR(OR(OR(OR(OR(ISNUMBER(SEARCH(IF(K$1&lt;&gt;"",K$1,"NA"),'MITRE &amp; Controls Mappings'!$E743)),ISNUMBER(SEARCH(IF(K$1&lt;&gt;"",K$1,"NA"),'MITRE &amp; Controls Mappings'!$F743))),ISNUMBER(SEARCH(IF(K$2&lt;&gt;"",K$2,"NA"),'MITRE &amp; Controls Mappings'!$G743))),ISNUMBER(SEARCH(IF(K$2&lt;&gt;"",K$2,"NA"),'MITRE &amp; Controls Mappings'!$H743))),ISNUMBER(SEARCH(IF(K$3&lt;&gt;"",K$3,"NA"),'MITRE &amp; Controls Mappings'!$I743))),ISNUMBER(SEARCH(IF(K$3&lt;&gt;"",K$3,"NA"),'MITRE &amp; Controls Mappings'!$J743))), 'MITRE &amp; Controls Mappings'!$B743,"")</f>
        <v/>
      </c>
      <c r="L745" s="26" t="str">
        <f>IF('MITRE &amp; Controls Mappings'!D743 &lt;&gt;"",'MITRE &amp; Controls Mappings'!D743,"" )</f>
        <v>(L1) Ensure 'Security: Specify the maximum log file size (KB)' is set to 'Enabled: 196,608 or greater'</v>
      </c>
    </row>
    <row r="746" spans="1:12" x14ac:dyDescent="0.25">
      <c r="A746" t="str">
        <f>IF(COUNTIF(B746:K746,"="&amp;'MITRE &amp; Controls Mappings'!B744)&gt;0,'MITRE &amp; Controls Mappings'!B744,"")</f>
        <v/>
      </c>
      <c r="B746" t="str">
        <f>IF(OR(OR(OR(OR(OR(ISNUMBER(SEARCH(IF(B$1&lt;&gt;"",B$1,"NA"),'MITRE &amp; Controls Mappings'!$E744)),ISNUMBER(SEARCH(IF(B$1&lt;&gt;"",B$1,"NA"),'MITRE &amp; Controls Mappings'!$F744))),ISNUMBER(SEARCH(IF(B$2&lt;&gt;"",B$2,"NA"),'MITRE &amp; Controls Mappings'!$G744))),ISNUMBER(SEARCH(IF(B$2&lt;&gt;"",B$2,"NA"),'MITRE &amp; Controls Mappings'!$H744))),ISNUMBER(SEARCH(IF(B$3&lt;&gt;"",B$3,"NA"),'MITRE &amp; Controls Mappings'!$I744))),ISNUMBER(SEARCH(IF(B$3&lt;&gt;"",B$3,"NA"),'MITRE &amp; Controls Mappings'!$J744))), 'MITRE &amp; Controls Mappings'!$B744,"")</f>
        <v/>
      </c>
      <c r="C746" t="str">
        <f>IF(OR(OR(OR(OR(OR(ISNUMBER(SEARCH(IF(C$1&lt;&gt;"",C$1,"NA"),'MITRE &amp; Controls Mappings'!$E744)),ISNUMBER(SEARCH(IF(C$1&lt;&gt;"",C$1,"NA"),'MITRE &amp; Controls Mappings'!$F744))),ISNUMBER(SEARCH(IF(C$2&lt;&gt;"",C$2,"NA"),'MITRE &amp; Controls Mappings'!$G744))),ISNUMBER(SEARCH(IF(C$2&lt;&gt;"",C$2,"NA"),'MITRE &amp; Controls Mappings'!$H744))),ISNUMBER(SEARCH(IF(C$3&lt;&gt;"",C$3,"NA"),'MITRE &amp; Controls Mappings'!$I744))),ISNUMBER(SEARCH(IF(C$3&lt;&gt;"",C$3,"NA"),'MITRE &amp; Controls Mappings'!$J744))), 'MITRE &amp; Controls Mappings'!$B744,"")</f>
        <v/>
      </c>
      <c r="D746" t="str">
        <f>IF(OR(OR(OR(OR(OR(ISNUMBER(SEARCH(IF(D$1&lt;&gt;"",D$1,"NA"),'MITRE &amp; Controls Mappings'!$E744)),ISNUMBER(SEARCH(IF(D$1&lt;&gt;"",D$1,"NA"),'MITRE &amp; Controls Mappings'!$F744))),ISNUMBER(SEARCH(IF(D$2&lt;&gt;"",D$2,"NA"),'MITRE &amp; Controls Mappings'!$G744))),ISNUMBER(SEARCH(IF(D$2&lt;&gt;"",D$2,"NA"),'MITRE &amp; Controls Mappings'!$H744))),ISNUMBER(SEARCH(IF(D$3&lt;&gt;"",D$3,"NA"),'MITRE &amp; Controls Mappings'!$I744))),ISNUMBER(SEARCH(IF(D$3&lt;&gt;"",D$3,"NA"),'MITRE &amp; Controls Mappings'!$J744))), 'MITRE &amp; Controls Mappings'!$B744,"")</f>
        <v/>
      </c>
      <c r="E746" t="str">
        <f>IF(OR(OR(OR(OR(OR(ISNUMBER(SEARCH(IF(E$1&lt;&gt;"",E$1,"NA"),'MITRE &amp; Controls Mappings'!$E744)),ISNUMBER(SEARCH(IF(E$1&lt;&gt;"",E$1,"NA"),'MITRE &amp; Controls Mappings'!$F744))),ISNUMBER(SEARCH(IF(E$2&lt;&gt;"",E$2,"NA"),'MITRE &amp; Controls Mappings'!$G744))),ISNUMBER(SEARCH(IF(E$2&lt;&gt;"",E$2,"NA"),'MITRE &amp; Controls Mappings'!$H744))),ISNUMBER(SEARCH(IF(E$3&lt;&gt;"",E$3,"NA"),'MITRE &amp; Controls Mappings'!$I744))),ISNUMBER(SEARCH(IF(E$3&lt;&gt;"",E$3,"NA"),'MITRE &amp; Controls Mappings'!$J744))), 'MITRE &amp; Controls Mappings'!$B744,"")</f>
        <v/>
      </c>
      <c r="F746" t="str">
        <f>IF(OR(OR(OR(OR(OR(ISNUMBER(SEARCH(IF(F$1&lt;&gt;"",F$1,"NA"),'MITRE &amp; Controls Mappings'!$E744)),ISNUMBER(SEARCH(IF(F$1&lt;&gt;"",F$1,"NA"),'MITRE &amp; Controls Mappings'!$F744))),ISNUMBER(SEARCH(IF(F$2&lt;&gt;"",F$2,"NA"),'MITRE &amp; Controls Mappings'!$G744))),ISNUMBER(SEARCH(IF(F$2&lt;&gt;"",F$2,"NA"),'MITRE &amp; Controls Mappings'!$H744))),ISNUMBER(SEARCH(IF(F$3&lt;&gt;"",F$3,"NA"),'MITRE &amp; Controls Mappings'!$I744))),ISNUMBER(SEARCH(IF(F$3&lt;&gt;"",F$3,"NA"),'MITRE &amp; Controls Mappings'!$J744))), 'MITRE &amp; Controls Mappings'!$B744,"")</f>
        <v/>
      </c>
      <c r="G746" t="str">
        <f>IF(OR(OR(OR(OR(OR(ISNUMBER(SEARCH(IF(G$1&lt;&gt;"",G$1,"NA"),'MITRE &amp; Controls Mappings'!$E744)),ISNUMBER(SEARCH(IF(G$1&lt;&gt;"",G$1,"NA"),'MITRE &amp; Controls Mappings'!$F744))),ISNUMBER(SEARCH(IF(G$2&lt;&gt;"",G$2,"NA"),'MITRE &amp; Controls Mappings'!$G744))),ISNUMBER(SEARCH(IF(G$2&lt;&gt;"",G$2,"NA"),'MITRE &amp; Controls Mappings'!$H744))),ISNUMBER(SEARCH(IF(G$3&lt;&gt;"",G$3,"NA"),'MITRE &amp; Controls Mappings'!$I744))),ISNUMBER(SEARCH(IF(G$3&lt;&gt;"",G$3,"NA"),'MITRE &amp; Controls Mappings'!$J744))), 'MITRE &amp; Controls Mappings'!$B744,"")</f>
        <v/>
      </c>
      <c r="H746" t="str">
        <f>IF(OR(OR(OR(OR(OR(ISNUMBER(SEARCH(IF(H$1&lt;&gt;"",H$1,"NA"),'MITRE &amp; Controls Mappings'!$E744)),ISNUMBER(SEARCH(IF(H$1&lt;&gt;"",H$1,"NA"),'MITRE &amp; Controls Mappings'!$F744))),ISNUMBER(SEARCH(IF(H$2&lt;&gt;"",H$2,"NA"),'MITRE &amp; Controls Mappings'!$G744))),ISNUMBER(SEARCH(IF(H$2&lt;&gt;"",H$2,"NA"),'MITRE &amp; Controls Mappings'!$H744))),ISNUMBER(SEARCH(IF(H$3&lt;&gt;"",H$3,"NA"),'MITRE &amp; Controls Mappings'!$I744))),ISNUMBER(SEARCH(IF(H$3&lt;&gt;"",H$3,"NA"),'MITRE &amp; Controls Mappings'!$J744))), 'MITRE &amp; Controls Mappings'!$B744,"")</f>
        <v/>
      </c>
      <c r="I746" t="str">
        <f>IF(OR(OR(OR(OR(OR(ISNUMBER(SEARCH(IF(I$1&lt;&gt;"",I$1,"NA"),'MITRE &amp; Controls Mappings'!$E744)),ISNUMBER(SEARCH(IF(I$1&lt;&gt;"",I$1,"NA"),'MITRE &amp; Controls Mappings'!$F744))),ISNUMBER(SEARCH(IF(I$2&lt;&gt;"",I$2,"NA"),'MITRE &amp; Controls Mappings'!$G744))),ISNUMBER(SEARCH(IF(I$2&lt;&gt;"",I$2,"NA"),'MITRE &amp; Controls Mappings'!$H744))),ISNUMBER(SEARCH(IF(I$3&lt;&gt;"",I$3,"NA"),'MITRE &amp; Controls Mappings'!$I744))),ISNUMBER(SEARCH(IF(I$3&lt;&gt;"",I$3,"NA"),'MITRE &amp; Controls Mappings'!$J744))), 'MITRE &amp; Controls Mappings'!$B744,"")</f>
        <v/>
      </c>
      <c r="J746" t="str">
        <f>IF(OR(OR(OR(OR(OR(ISNUMBER(SEARCH(IF(J$1&lt;&gt;"",J$1,"NA"),'MITRE &amp; Controls Mappings'!$E744)),ISNUMBER(SEARCH(IF(J$1&lt;&gt;"",J$1,"NA"),'MITRE &amp; Controls Mappings'!$F744))),ISNUMBER(SEARCH(IF(J$2&lt;&gt;"",J$2,"NA"),'MITRE &amp; Controls Mappings'!$G744))),ISNUMBER(SEARCH(IF(J$2&lt;&gt;"",J$2,"NA"),'MITRE &amp; Controls Mappings'!$H744))),ISNUMBER(SEARCH(IF(J$3&lt;&gt;"",J$3,"NA"),'MITRE &amp; Controls Mappings'!$I744))),ISNUMBER(SEARCH(IF(J$3&lt;&gt;"",J$3,"NA"),'MITRE &amp; Controls Mappings'!$J744))), 'MITRE &amp; Controls Mappings'!$B744,"")</f>
        <v/>
      </c>
      <c r="K746" t="str">
        <f>IF(OR(OR(OR(OR(OR(ISNUMBER(SEARCH(IF(K$1&lt;&gt;"",K$1,"NA"),'MITRE &amp; Controls Mappings'!$E744)),ISNUMBER(SEARCH(IF(K$1&lt;&gt;"",K$1,"NA"),'MITRE &amp; Controls Mappings'!$F744))),ISNUMBER(SEARCH(IF(K$2&lt;&gt;"",K$2,"NA"),'MITRE &amp; Controls Mappings'!$G744))),ISNUMBER(SEARCH(IF(K$2&lt;&gt;"",K$2,"NA"),'MITRE &amp; Controls Mappings'!$H744))),ISNUMBER(SEARCH(IF(K$3&lt;&gt;"",K$3,"NA"),'MITRE &amp; Controls Mappings'!$I744))),ISNUMBER(SEARCH(IF(K$3&lt;&gt;"",K$3,"NA"),'MITRE &amp; Controls Mappings'!$J744))), 'MITRE &amp; Controls Mappings'!$B744,"")</f>
        <v/>
      </c>
      <c r="L746" s="26" t="str">
        <f>IF('MITRE &amp; Controls Mappings'!D744 &lt;&gt;"",'MITRE &amp; Controls Mappings'!D744,"" )</f>
        <v>Setup</v>
      </c>
    </row>
    <row r="747" spans="1:12" x14ac:dyDescent="0.25">
      <c r="A747" t="str">
        <f>IF(COUNTIF(B747:K747,"="&amp;'MITRE &amp; Controls Mappings'!B745)&gt;0,'MITRE &amp; Controls Mappings'!B745,"")</f>
        <v/>
      </c>
      <c r="B747" t="str">
        <f>IF(OR(OR(OR(OR(OR(ISNUMBER(SEARCH(IF(B$1&lt;&gt;"",B$1,"NA"),'MITRE &amp; Controls Mappings'!$E745)),ISNUMBER(SEARCH(IF(B$1&lt;&gt;"",B$1,"NA"),'MITRE &amp; Controls Mappings'!$F745))),ISNUMBER(SEARCH(IF(B$2&lt;&gt;"",B$2,"NA"),'MITRE &amp; Controls Mappings'!$G745))),ISNUMBER(SEARCH(IF(B$2&lt;&gt;"",B$2,"NA"),'MITRE &amp; Controls Mappings'!$H745))),ISNUMBER(SEARCH(IF(B$3&lt;&gt;"",B$3,"NA"),'MITRE &amp; Controls Mappings'!$I745))),ISNUMBER(SEARCH(IF(B$3&lt;&gt;"",B$3,"NA"),'MITRE &amp; Controls Mappings'!$J745))), 'MITRE &amp; Controls Mappings'!$B745,"")</f>
        <v/>
      </c>
      <c r="C747" t="str">
        <f>IF(OR(OR(OR(OR(OR(ISNUMBER(SEARCH(IF(C$1&lt;&gt;"",C$1,"NA"),'MITRE &amp; Controls Mappings'!$E745)),ISNUMBER(SEARCH(IF(C$1&lt;&gt;"",C$1,"NA"),'MITRE &amp; Controls Mappings'!$F745))),ISNUMBER(SEARCH(IF(C$2&lt;&gt;"",C$2,"NA"),'MITRE &amp; Controls Mappings'!$G745))),ISNUMBER(SEARCH(IF(C$2&lt;&gt;"",C$2,"NA"),'MITRE &amp; Controls Mappings'!$H745))),ISNUMBER(SEARCH(IF(C$3&lt;&gt;"",C$3,"NA"),'MITRE &amp; Controls Mappings'!$I745))),ISNUMBER(SEARCH(IF(C$3&lt;&gt;"",C$3,"NA"),'MITRE &amp; Controls Mappings'!$J745))), 'MITRE &amp; Controls Mappings'!$B745,"")</f>
        <v/>
      </c>
      <c r="D747" t="str">
        <f>IF(OR(OR(OR(OR(OR(ISNUMBER(SEARCH(IF(D$1&lt;&gt;"",D$1,"NA"),'MITRE &amp; Controls Mappings'!$E745)),ISNUMBER(SEARCH(IF(D$1&lt;&gt;"",D$1,"NA"),'MITRE &amp; Controls Mappings'!$F745))),ISNUMBER(SEARCH(IF(D$2&lt;&gt;"",D$2,"NA"),'MITRE &amp; Controls Mappings'!$G745))),ISNUMBER(SEARCH(IF(D$2&lt;&gt;"",D$2,"NA"),'MITRE &amp; Controls Mappings'!$H745))),ISNUMBER(SEARCH(IF(D$3&lt;&gt;"",D$3,"NA"),'MITRE &amp; Controls Mappings'!$I745))),ISNUMBER(SEARCH(IF(D$3&lt;&gt;"",D$3,"NA"),'MITRE &amp; Controls Mappings'!$J745))), 'MITRE &amp; Controls Mappings'!$B745,"")</f>
        <v/>
      </c>
      <c r="E747" t="str">
        <f>IF(OR(OR(OR(OR(OR(ISNUMBER(SEARCH(IF(E$1&lt;&gt;"",E$1,"NA"),'MITRE &amp; Controls Mappings'!$E745)),ISNUMBER(SEARCH(IF(E$1&lt;&gt;"",E$1,"NA"),'MITRE &amp; Controls Mappings'!$F745))),ISNUMBER(SEARCH(IF(E$2&lt;&gt;"",E$2,"NA"),'MITRE &amp; Controls Mappings'!$G745))),ISNUMBER(SEARCH(IF(E$2&lt;&gt;"",E$2,"NA"),'MITRE &amp; Controls Mappings'!$H745))),ISNUMBER(SEARCH(IF(E$3&lt;&gt;"",E$3,"NA"),'MITRE &amp; Controls Mappings'!$I745))),ISNUMBER(SEARCH(IF(E$3&lt;&gt;"",E$3,"NA"),'MITRE &amp; Controls Mappings'!$J745))), 'MITRE &amp; Controls Mappings'!$B745,"")</f>
        <v/>
      </c>
      <c r="F747" t="str">
        <f>IF(OR(OR(OR(OR(OR(ISNUMBER(SEARCH(IF(F$1&lt;&gt;"",F$1,"NA"),'MITRE &amp; Controls Mappings'!$E745)),ISNUMBER(SEARCH(IF(F$1&lt;&gt;"",F$1,"NA"),'MITRE &amp; Controls Mappings'!$F745))),ISNUMBER(SEARCH(IF(F$2&lt;&gt;"",F$2,"NA"),'MITRE &amp; Controls Mappings'!$G745))),ISNUMBER(SEARCH(IF(F$2&lt;&gt;"",F$2,"NA"),'MITRE &amp; Controls Mappings'!$H745))),ISNUMBER(SEARCH(IF(F$3&lt;&gt;"",F$3,"NA"),'MITRE &amp; Controls Mappings'!$I745))),ISNUMBER(SEARCH(IF(F$3&lt;&gt;"",F$3,"NA"),'MITRE &amp; Controls Mappings'!$J745))), 'MITRE &amp; Controls Mappings'!$B745,"")</f>
        <v/>
      </c>
      <c r="G747" t="str">
        <f>IF(OR(OR(OR(OR(OR(ISNUMBER(SEARCH(IF(G$1&lt;&gt;"",G$1,"NA"),'MITRE &amp; Controls Mappings'!$E745)),ISNUMBER(SEARCH(IF(G$1&lt;&gt;"",G$1,"NA"),'MITRE &amp; Controls Mappings'!$F745))),ISNUMBER(SEARCH(IF(G$2&lt;&gt;"",G$2,"NA"),'MITRE &amp; Controls Mappings'!$G745))),ISNUMBER(SEARCH(IF(G$2&lt;&gt;"",G$2,"NA"),'MITRE &amp; Controls Mappings'!$H745))),ISNUMBER(SEARCH(IF(G$3&lt;&gt;"",G$3,"NA"),'MITRE &amp; Controls Mappings'!$I745))),ISNUMBER(SEARCH(IF(G$3&lt;&gt;"",G$3,"NA"),'MITRE &amp; Controls Mappings'!$J745))), 'MITRE &amp; Controls Mappings'!$B745,"")</f>
        <v/>
      </c>
      <c r="H747" t="str">
        <f>IF(OR(OR(OR(OR(OR(ISNUMBER(SEARCH(IF(H$1&lt;&gt;"",H$1,"NA"),'MITRE &amp; Controls Mappings'!$E745)),ISNUMBER(SEARCH(IF(H$1&lt;&gt;"",H$1,"NA"),'MITRE &amp; Controls Mappings'!$F745))),ISNUMBER(SEARCH(IF(H$2&lt;&gt;"",H$2,"NA"),'MITRE &amp; Controls Mappings'!$G745))),ISNUMBER(SEARCH(IF(H$2&lt;&gt;"",H$2,"NA"),'MITRE &amp; Controls Mappings'!$H745))),ISNUMBER(SEARCH(IF(H$3&lt;&gt;"",H$3,"NA"),'MITRE &amp; Controls Mappings'!$I745))),ISNUMBER(SEARCH(IF(H$3&lt;&gt;"",H$3,"NA"),'MITRE &amp; Controls Mappings'!$J745))), 'MITRE &amp; Controls Mappings'!$B745,"")</f>
        <v/>
      </c>
      <c r="I747" t="str">
        <f>IF(OR(OR(OR(OR(OR(ISNUMBER(SEARCH(IF(I$1&lt;&gt;"",I$1,"NA"),'MITRE &amp; Controls Mappings'!$E745)),ISNUMBER(SEARCH(IF(I$1&lt;&gt;"",I$1,"NA"),'MITRE &amp; Controls Mappings'!$F745))),ISNUMBER(SEARCH(IF(I$2&lt;&gt;"",I$2,"NA"),'MITRE &amp; Controls Mappings'!$G745))),ISNUMBER(SEARCH(IF(I$2&lt;&gt;"",I$2,"NA"),'MITRE &amp; Controls Mappings'!$H745))),ISNUMBER(SEARCH(IF(I$3&lt;&gt;"",I$3,"NA"),'MITRE &amp; Controls Mappings'!$I745))),ISNUMBER(SEARCH(IF(I$3&lt;&gt;"",I$3,"NA"),'MITRE &amp; Controls Mappings'!$J745))), 'MITRE &amp; Controls Mappings'!$B745,"")</f>
        <v/>
      </c>
      <c r="J747" t="str">
        <f>IF(OR(OR(OR(OR(OR(ISNUMBER(SEARCH(IF(J$1&lt;&gt;"",J$1,"NA"),'MITRE &amp; Controls Mappings'!$E745)),ISNUMBER(SEARCH(IF(J$1&lt;&gt;"",J$1,"NA"),'MITRE &amp; Controls Mappings'!$F745))),ISNUMBER(SEARCH(IF(J$2&lt;&gt;"",J$2,"NA"),'MITRE &amp; Controls Mappings'!$G745))),ISNUMBER(SEARCH(IF(J$2&lt;&gt;"",J$2,"NA"),'MITRE &amp; Controls Mappings'!$H745))),ISNUMBER(SEARCH(IF(J$3&lt;&gt;"",J$3,"NA"),'MITRE &amp; Controls Mappings'!$I745))),ISNUMBER(SEARCH(IF(J$3&lt;&gt;"",J$3,"NA"),'MITRE &amp; Controls Mappings'!$J745))), 'MITRE &amp; Controls Mappings'!$B745,"")</f>
        <v/>
      </c>
      <c r="K747" t="str">
        <f>IF(OR(OR(OR(OR(OR(ISNUMBER(SEARCH(IF(K$1&lt;&gt;"",K$1,"NA"),'MITRE &amp; Controls Mappings'!$E745)),ISNUMBER(SEARCH(IF(K$1&lt;&gt;"",K$1,"NA"),'MITRE &amp; Controls Mappings'!$F745))),ISNUMBER(SEARCH(IF(K$2&lt;&gt;"",K$2,"NA"),'MITRE &amp; Controls Mappings'!$G745))),ISNUMBER(SEARCH(IF(K$2&lt;&gt;"",K$2,"NA"),'MITRE &amp; Controls Mappings'!$H745))),ISNUMBER(SEARCH(IF(K$3&lt;&gt;"",K$3,"NA"),'MITRE &amp; Controls Mappings'!$I745))),ISNUMBER(SEARCH(IF(K$3&lt;&gt;"",K$3,"NA"),'MITRE &amp; Controls Mappings'!$J745))), 'MITRE &amp; Controls Mappings'!$B745,"")</f>
        <v/>
      </c>
      <c r="L747" s="26" t="str">
        <f>IF('MITRE &amp; Controls Mappings'!D745 &lt;&gt;"",'MITRE &amp; Controls Mappings'!D745,"" )</f>
        <v>(L1) Ensure 'Setup: Control Event Log behavior when the log file reaches its maximum size' is set to 'Disabled'</v>
      </c>
    </row>
    <row r="748" spans="1:12" x14ac:dyDescent="0.25">
      <c r="A748" t="str">
        <f>IF(COUNTIF(B748:K748,"="&amp;'MITRE &amp; Controls Mappings'!B746)&gt;0,'MITRE &amp; Controls Mappings'!B746,"")</f>
        <v/>
      </c>
      <c r="B748" t="str">
        <f>IF(OR(OR(OR(OR(OR(ISNUMBER(SEARCH(IF(B$1&lt;&gt;"",B$1,"NA"),'MITRE &amp; Controls Mappings'!$E746)),ISNUMBER(SEARCH(IF(B$1&lt;&gt;"",B$1,"NA"),'MITRE &amp; Controls Mappings'!$F746))),ISNUMBER(SEARCH(IF(B$2&lt;&gt;"",B$2,"NA"),'MITRE &amp; Controls Mappings'!$G746))),ISNUMBER(SEARCH(IF(B$2&lt;&gt;"",B$2,"NA"),'MITRE &amp; Controls Mappings'!$H746))),ISNUMBER(SEARCH(IF(B$3&lt;&gt;"",B$3,"NA"),'MITRE &amp; Controls Mappings'!$I746))),ISNUMBER(SEARCH(IF(B$3&lt;&gt;"",B$3,"NA"),'MITRE &amp; Controls Mappings'!$J746))), 'MITRE &amp; Controls Mappings'!$B746,"")</f>
        <v/>
      </c>
      <c r="C748" t="str">
        <f>IF(OR(OR(OR(OR(OR(ISNUMBER(SEARCH(IF(C$1&lt;&gt;"",C$1,"NA"),'MITRE &amp; Controls Mappings'!$E746)),ISNUMBER(SEARCH(IF(C$1&lt;&gt;"",C$1,"NA"),'MITRE &amp; Controls Mappings'!$F746))),ISNUMBER(SEARCH(IF(C$2&lt;&gt;"",C$2,"NA"),'MITRE &amp; Controls Mappings'!$G746))),ISNUMBER(SEARCH(IF(C$2&lt;&gt;"",C$2,"NA"),'MITRE &amp; Controls Mappings'!$H746))),ISNUMBER(SEARCH(IF(C$3&lt;&gt;"",C$3,"NA"),'MITRE &amp; Controls Mappings'!$I746))),ISNUMBER(SEARCH(IF(C$3&lt;&gt;"",C$3,"NA"),'MITRE &amp; Controls Mappings'!$J746))), 'MITRE &amp; Controls Mappings'!$B746,"")</f>
        <v/>
      </c>
      <c r="D748" t="str">
        <f>IF(OR(OR(OR(OR(OR(ISNUMBER(SEARCH(IF(D$1&lt;&gt;"",D$1,"NA"),'MITRE &amp; Controls Mappings'!$E746)),ISNUMBER(SEARCH(IF(D$1&lt;&gt;"",D$1,"NA"),'MITRE &amp; Controls Mappings'!$F746))),ISNUMBER(SEARCH(IF(D$2&lt;&gt;"",D$2,"NA"),'MITRE &amp; Controls Mappings'!$G746))),ISNUMBER(SEARCH(IF(D$2&lt;&gt;"",D$2,"NA"),'MITRE &amp; Controls Mappings'!$H746))),ISNUMBER(SEARCH(IF(D$3&lt;&gt;"",D$3,"NA"),'MITRE &amp; Controls Mappings'!$I746))),ISNUMBER(SEARCH(IF(D$3&lt;&gt;"",D$3,"NA"),'MITRE &amp; Controls Mappings'!$J746))), 'MITRE &amp; Controls Mappings'!$B746,"")</f>
        <v/>
      </c>
      <c r="E748" t="str">
        <f>IF(OR(OR(OR(OR(OR(ISNUMBER(SEARCH(IF(E$1&lt;&gt;"",E$1,"NA"),'MITRE &amp; Controls Mappings'!$E746)),ISNUMBER(SEARCH(IF(E$1&lt;&gt;"",E$1,"NA"),'MITRE &amp; Controls Mappings'!$F746))),ISNUMBER(SEARCH(IF(E$2&lt;&gt;"",E$2,"NA"),'MITRE &amp; Controls Mappings'!$G746))),ISNUMBER(SEARCH(IF(E$2&lt;&gt;"",E$2,"NA"),'MITRE &amp; Controls Mappings'!$H746))),ISNUMBER(SEARCH(IF(E$3&lt;&gt;"",E$3,"NA"),'MITRE &amp; Controls Mappings'!$I746))),ISNUMBER(SEARCH(IF(E$3&lt;&gt;"",E$3,"NA"),'MITRE &amp; Controls Mappings'!$J746))), 'MITRE &amp; Controls Mappings'!$B746,"")</f>
        <v/>
      </c>
      <c r="F748" t="str">
        <f>IF(OR(OR(OR(OR(OR(ISNUMBER(SEARCH(IF(F$1&lt;&gt;"",F$1,"NA"),'MITRE &amp; Controls Mappings'!$E746)),ISNUMBER(SEARCH(IF(F$1&lt;&gt;"",F$1,"NA"),'MITRE &amp; Controls Mappings'!$F746))),ISNUMBER(SEARCH(IF(F$2&lt;&gt;"",F$2,"NA"),'MITRE &amp; Controls Mappings'!$G746))),ISNUMBER(SEARCH(IF(F$2&lt;&gt;"",F$2,"NA"),'MITRE &amp; Controls Mappings'!$H746))),ISNUMBER(SEARCH(IF(F$3&lt;&gt;"",F$3,"NA"),'MITRE &amp; Controls Mappings'!$I746))),ISNUMBER(SEARCH(IF(F$3&lt;&gt;"",F$3,"NA"),'MITRE &amp; Controls Mappings'!$J746))), 'MITRE &amp; Controls Mappings'!$B746,"")</f>
        <v/>
      </c>
      <c r="G748" t="str">
        <f>IF(OR(OR(OR(OR(OR(ISNUMBER(SEARCH(IF(G$1&lt;&gt;"",G$1,"NA"),'MITRE &amp; Controls Mappings'!$E746)),ISNUMBER(SEARCH(IF(G$1&lt;&gt;"",G$1,"NA"),'MITRE &amp; Controls Mappings'!$F746))),ISNUMBER(SEARCH(IF(G$2&lt;&gt;"",G$2,"NA"),'MITRE &amp; Controls Mappings'!$G746))),ISNUMBER(SEARCH(IF(G$2&lt;&gt;"",G$2,"NA"),'MITRE &amp; Controls Mappings'!$H746))),ISNUMBER(SEARCH(IF(G$3&lt;&gt;"",G$3,"NA"),'MITRE &amp; Controls Mappings'!$I746))),ISNUMBER(SEARCH(IF(G$3&lt;&gt;"",G$3,"NA"),'MITRE &amp; Controls Mappings'!$J746))), 'MITRE &amp; Controls Mappings'!$B746,"")</f>
        <v/>
      </c>
      <c r="H748" t="str">
        <f>IF(OR(OR(OR(OR(OR(ISNUMBER(SEARCH(IF(H$1&lt;&gt;"",H$1,"NA"),'MITRE &amp; Controls Mappings'!$E746)),ISNUMBER(SEARCH(IF(H$1&lt;&gt;"",H$1,"NA"),'MITRE &amp; Controls Mappings'!$F746))),ISNUMBER(SEARCH(IF(H$2&lt;&gt;"",H$2,"NA"),'MITRE &amp; Controls Mappings'!$G746))),ISNUMBER(SEARCH(IF(H$2&lt;&gt;"",H$2,"NA"),'MITRE &amp; Controls Mappings'!$H746))),ISNUMBER(SEARCH(IF(H$3&lt;&gt;"",H$3,"NA"),'MITRE &amp; Controls Mappings'!$I746))),ISNUMBER(SEARCH(IF(H$3&lt;&gt;"",H$3,"NA"),'MITRE &amp; Controls Mappings'!$J746))), 'MITRE &amp; Controls Mappings'!$B746,"")</f>
        <v/>
      </c>
      <c r="I748" t="str">
        <f>IF(OR(OR(OR(OR(OR(ISNUMBER(SEARCH(IF(I$1&lt;&gt;"",I$1,"NA"),'MITRE &amp; Controls Mappings'!$E746)),ISNUMBER(SEARCH(IF(I$1&lt;&gt;"",I$1,"NA"),'MITRE &amp; Controls Mappings'!$F746))),ISNUMBER(SEARCH(IF(I$2&lt;&gt;"",I$2,"NA"),'MITRE &amp; Controls Mappings'!$G746))),ISNUMBER(SEARCH(IF(I$2&lt;&gt;"",I$2,"NA"),'MITRE &amp; Controls Mappings'!$H746))),ISNUMBER(SEARCH(IF(I$3&lt;&gt;"",I$3,"NA"),'MITRE &amp; Controls Mappings'!$I746))),ISNUMBER(SEARCH(IF(I$3&lt;&gt;"",I$3,"NA"),'MITRE &amp; Controls Mappings'!$J746))), 'MITRE &amp; Controls Mappings'!$B746,"")</f>
        <v/>
      </c>
      <c r="J748" t="str">
        <f>IF(OR(OR(OR(OR(OR(ISNUMBER(SEARCH(IF(J$1&lt;&gt;"",J$1,"NA"),'MITRE &amp; Controls Mappings'!$E746)),ISNUMBER(SEARCH(IF(J$1&lt;&gt;"",J$1,"NA"),'MITRE &amp; Controls Mappings'!$F746))),ISNUMBER(SEARCH(IF(J$2&lt;&gt;"",J$2,"NA"),'MITRE &amp; Controls Mappings'!$G746))),ISNUMBER(SEARCH(IF(J$2&lt;&gt;"",J$2,"NA"),'MITRE &amp; Controls Mappings'!$H746))),ISNUMBER(SEARCH(IF(J$3&lt;&gt;"",J$3,"NA"),'MITRE &amp; Controls Mappings'!$I746))),ISNUMBER(SEARCH(IF(J$3&lt;&gt;"",J$3,"NA"),'MITRE &amp; Controls Mappings'!$J746))), 'MITRE &amp; Controls Mappings'!$B746,"")</f>
        <v/>
      </c>
      <c r="K748" t="str">
        <f>IF(OR(OR(OR(OR(OR(ISNUMBER(SEARCH(IF(K$1&lt;&gt;"",K$1,"NA"),'MITRE &amp; Controls Mappings'!$E746)),ISNUMBER(SEARCH(IF(K$1&lt;&gt;"",K$1,"NA"),'MITRE &amp; Controls Mappings'!$F746))),ISNUMBER(SEARCH(IF(K$2&lt;&gt;"",K$2,"NA"),'MITRE &amp; Controls Mappings'!$G746))),ISNUMBER(SEARCH(IF(K$2&lt;&gt;"",K$2,"NA"),'MITRE &amp; Controls Mappings'!$H746))),ISNUMBER(SEARCH(IF(K$3&lt;&gt;"",K$3,"NA"),'MITRE &amp; Controls Mappings'!$I746))),ISNUMBER(SEARCH(IF(K$3&lt;&gt;"",K$3,"NA"),'MITRE &amp; Controls Mappings'!$J746))), 'MITRE &amp; Controls Mappings'!$B746,"")</f>
        <v/>
      </c>
      <c r="L748" s="26" t="str">
        <f>IF('MITRE &amp; Controls Mappings'!D746 &lt;&gt;"",'MITRE &amp; Controls Mappings'!D746,"" )</f>
        <v>(L1) Ensure 'Setup: Control Event Log behavior when the log file reaches its maximum size' is set to 'Disabled'</v>
      </c>
    </row>
    <row r="749" spans="1:12" x14ac:dyDescent="0.25">
      <c r="A749" t="str">
        <f>IF(COUNTIF(B749:K749,"="&amp;'MITRE &amp; Controls Mappings'!B747)&gt;0,'MITRE &amp; Controls Mappings'!B747,"")</f>
        <v/>
      </c>
      <c r="B749" t="str">
        <f>IF(OR(OR(OR(OR(OR(ISNUMBER(SEARCH(IF(B$1&lt;&gt;"",B$1,"NA"),'MITRE &amp; Controls Mappings'!$E747)),ISNUMBER(SEARCH(IF(B$1&lt;&gt;"",B$1,"NA"),'MITRE &amp; Controls Mappings'!$F747))),ISNUMBER(SEARCH(IF(B$2&lt;&gt;"",B$2,"NA"),'MITRE &amp; Controls Mappings'!$G747))),ISNUMBER(SEARCH(IF(B$2&lt;&gt;"",B$2,"NA"),'MITRE &amp; Controls Mappings'!$H747))),ISNUMBER(SEARCH(IF(B$3&lt;&gt;"",B$3,"NA"),'MITRE &amp; Controls Mappings'!$I747))),ISNUMBER(SEARCH(IF(B$3&lt;&gt;"",B$3,"NA"),'MITRE &amp; Controls Mappings'!$J747))), 'MITRE &amp; Controls Mappings'!$B747,"")</f>
        <v/>
      </c>
      <c r="C749" t="str">
        <f>IF(OR(OR(OR(OR(OR(ISNUMBER(SEARCH(IF(C$1&lt;&gt;"",C$1,"NA"),'MITRE &amp; Controls Mappings'!$E747)),ISNUMBER(SEARCH(IF(C$1&lt;&gt;"",C$1,"NA"),'MITRE &amp; Controls Mappings'!$F747))),ISNUMBER(SEARCH(IF(C$2&lt;&gt;"",C$2,"NA"),'MITRE &amp; Controls Mappings'!$G747))),ISNUMBER(SEARCH(IF(C$2&lt;&gt;"",C$2,"NA"),'MITRE &amp; Controls Mappings'!$H747))),ISNUMBER(SEARCH(IF(C$3&lt;&gt;"",C$3,"NA"),'MITRE &amp; Controls Mappings'!$I747))),ISNUMBER(SEARCH(IF(C$3&lt;&gt;"",C$3,"NA"),'MITRE &amp; Controls Mappings'!$J747))), 'MITRE &amp; Controls Mappings'!$B747,"")</f>
        <v/>
      </c>
      <c r="D749" t="str">
        <f>IF(OR(OR(OR(OR(OR(ISNUMBER(SEARCH(IF(D$1&lt;&gt;"",D$1,"NA"),'MITRE &amp; Controls Mappings'!$E747)),ISNUMBER(SEARCH(IF(D$1&lt;&gt;"",D$1,"NA"),'MITRE &amp; Controls Mappings'!$F747))),ISNUMBER(SEARCH(IF(D$2&lt;&gt;"",D$2,"NA"),'MITRE &amp; Controls Mappings'!$G747))),ISNUMBER(SEARCH(IF(D$2&lt;&gt;"",D$2,"NA"),'MITRE &amp; Controls Mappings'!$H747))),ISNUMBER(SEARCH(IF(D$3&lt;&gt;"",D$3,"NA"),'MITRE &amp; Controls Mappings'!$I747))),ISNUMBER(SEARCH(IF(D$3&lt;&gt;"",D$3,"NA"),'MITRE &amp; Controls Mappings'!$J747))), 'MITRE &amp; Controls Mappings'!$B747,"")</f>
        <v/>
      </c>
      <c r="E749" t="str">
        <f>IF(OR(OR(OR(OR(OR(ISNUMBER(SEARCH(IF(E$1&lt;&gt;"",E$1,"NA"),'MITRE &amp; Controls Mappings'!$E747)),ISNUMBER(SEARCH(IF(E$1&lt;&gt;"",E$1,"NA"),'MITRE &amp; Controls Mappings'!$F747))),ISNUMBER(SEARCH(IF(E$2&lt;&gt;"",E$2,"NA"),'MITRE &amp; Controls Mappings'!$G747))),ISNUMBER(SEARCH(IF(E$2&lt;&gt;"",E$2,"NA"),'MITRE &amp; Controls Mappings'!$H747))),ISNUMBER(SEARCH(IF(E$3&lt;&gt;"",E$3,"NA"),'MITRE &amp; Controls Mappings'!$I747))),ISNUMBER(SEARCH(IF(E$3&lt;&gt;"",E$3,"NA"),'MITRE &amp; Controls Mappings'!$J747))), 'MITRE &amp; Controls Mappings'!$B747,"")</f>
        <v/>
      </c>
      <c r="F749" t="str">
        <f>IF(OR(OR(OR(OR(OR(ISNUMBER(SEARCH(IF(F$1&lt;&gt;"",F$1,"NA"),'MITRE &amp; Controls Mappings'!$E747)),ISNUMBER(SEARCH(IF(F$1&lt;&gt;"",F$1,"NA"),'MITRE &amp; Controls Mappings'!$F747))),ISNUMBER(SEARCH(IF(F$2&lt;&gt;"",F$2,"NA"),'MITRE &amp; Controls Mappings'!$G747))),ISNUMBER(SEARCH(IF(F$2&lt;&gt;"",F$2,"NA"),'MITRE &amp; Controls Mappings'!$H747))),ISNUMBER(SEARCH(IF(F$3&lt;&gt;"",F$3,"NA"),'MITRE &amp; Controls Mappings'!$I747))),ISNUMBER(SEARCH(IF(F$3&lt;&gt;"",F$3,"NA"),'MITRE &amp; Controls Mappings'!$J747))), 'MITRE &amp; Controls Mappings'!$B747,"")</f>
        <v/>
      </c>
      <c r="G749" t="str">
        <f>IF(OR(OR(OR(OR(OR(ISNUMBER(SEARCH(IF(G$1&lt;&gt;"",G$1,"NA"),'MITRE &amp; Controls Mappings'!$E747)),ISNUMBER(SEARCH(IF(G$1&lt;&gt;"",G$1,"NA"),'MITRE &amp; Controls Mappings'!$F747))),ISNUMBER(SEARCH(IF(G$2&lt;&gt;"",G$2,"NA"),'MITRE &amp; Controls Mappings'!$G747))),ISNUMBER(SEARCH(IF(G$2&lt;&gt;"",G$2,"NA"),'MITRE &amp; Controls Mappings'!$H747))),ISNUMBER(SEARCH(IF(G$3&lt;&gt;"",G$3,"NA"),'MITRE &amp; Controls Mappings'!$I747))),ISNUMBER(SEARCH(IF(G$3&lt;&gt;"",G$3,"NA"),'MITRE &amp; Controls Mappings'!$J747))), 'MITRE &amp; Controls Mappings'!$B747,"")</f>
        <v/>
      </c>
      <c r="H749" t="str">
        <f>IF(OR(OR(OR(OR(OR(ISNUMBER(SEARCH(IF(H$1&lt;&gt;"",H$1,"NA"),'MITRE &amp; Controls Mappings'!$E747)),ISNUMBER(SEARCH(IF(H$1&lt;&gt;"",H$1,"NA"),'MITRE &amp; Controls Mappings'!$F747))),ISNUMBER(SEARCH(IF(H$2&lt;&gt;"",H$2,"NA"),'MITRE &amp; Controls Mappings'!$G747))),ISNUMBER(SEARCH(IF(H$2&lt;&gt;"",H$2,"NA"),'MITRE &amp; Controls Mappings'!$H747))),ISNUMBER(SEARCH(IF(H$3&lt;&gt;"",H$3,"NA"),'MITRE &amp; Controls Mappings'!$I747))),ISNUMBER(SEARCH(IF(H$3&lt;&gt;"",H$3,"NA"),'MITRE &amp; Controls Mappings'!$J747))), 'MITRE &amp; Controls Mappings'!$B747,"")</f>
        <v/>
      </c>
      <c r="I749" t="str">
        <f>IF(OR(OR(OR(OR(OR(ISNUMBER(SEARCH(IF(I$1&lt;&gt;"",I$1,"NA"),'MITRE &amp; Controls Mappings'!$E747)),ISNUMBER(SEARCH(IF(I$1&lt;&gt;"",I$1,"NA"),'MITRE &amp; Controls Mappings'!$F747))),ISNUMBER(SEARCH(IF(I$2&lt;&gt;"",I$2,"NA"),'MITRE &amp; Controls Mappings'!$G747))),ISNUMBER(SEARCH(IF(I$2&lt;&gt;"",I$2,"NA"),'MITRE &amp; Controls Mappings'!$H747))),ISNUMBER(SEARCH(IF(I$3&lt;&gt;"",I$3,"NA"),'MITRE &amp; Controls Mappings'!$I747))),ISNUMBER(SEARCH(IF(I$3&lt;&gt;"",I$3,"NA"),'MITRE &amp; Controls Mappings'!$J747))), 'MITRE &amp; Controls Mappings'!$B747,"")</f>
        <v/>
      </c>
      <c r="J749" t="str">
        <f>IF(OR(OR(OR(OR(OR(ISNUMBER(SEARCH(IF(J$1&lt;&gt;"",J$1,"NA"),'MITRE &amp; Controls Mappings'!$E747)),ISNUMBER(SEARCH(IF(J$1&lt;&gt;"",J$1,"NA"),'MITRE &amp; Controls Mappings'!$F747))),ISNUMBER(SEARCH(IF(J$2&lt;&gt;"",J$2,"NA"),'MITRE &amp; Controls Mappings'!$G747))),ISNUMBER(SEARCH(IF(J$2&lt;&gt;"",J$2,"NA"),'MITRE &amp; Controls Mappings'!$H747))),ISNUMBER(SEARCH(IF(J$3&lt;&gt;"",J$3,"NA"),'MITRE &amp; Controls Mappings'!$I747))),ISNUMBER(SEARCH(IF(J$3&lt;&gt;"",J$3,"NA"),'MITRE &amp; Controls Mappings'!$J747))), 'MITRE &amp; Controls Mappings'!$B747,"")</f>
        <v/>
      </c>
      <c r="K749" t="str">
        <f>IF(OR(OR(OR(OR(OR(ISNUMBER(SEARCH(IF(K$1&lt;&gt;"",K$1,"NA"),'MITRE &amp; Controls Mappings'!$E747)),ISNUMBER(SEARCH(IF(K$1&lt;&gt;"",K$1,"NA"),'MITRE &amp; Controls Mappings'!$F747))),ISNUMBER(SEARCH(IF(K$2&lt;&gt;"",K$2,"NA"),'MITRE &amp; Controls Mappings'!$G747))),ISNUMBER(SEARCH(IF(K$2&lt;&gt;"",K$2,"NA"),'MITRE &amp; Controls Mappings'!$H747))),ISNUMBER(SEARCH(IF(K$3&lt;&gt;"",K$3,"NA"),'MITRE &amp; Controls Mappings'!$I747))),ISNUMBER(SEARCH(IF(K$3&lt;&gt;"",K$3,"NA"),'MITRE &amp; Controls Mappings'!$J747))), 'MITRE &amp; Controls Mappings'!$B747,"")</f>
        <v/>
      </c>
      <c r="L749" s="26" t="str">
        <f>IF('MITRE &amp; Controls Mappings'!D747 &lt;&gt;"",'MITRE &amp; Controls Mappings'!D747,"" )</f>
        <v>(L1) Ensure 'Setup: Specify the maximum log file size (KB)' is set to 'Enabled: 32,768 or greater'</v>
      </c>
    </row>
    <row r="750" spans="1:12" x14ac:dyDescent="0.25">
      <c r="A750" t="str">
        <f>IF(COUNTIF(B750:K750,"="&amp;'MITRE &amp; Controls Mappings'!B748)&gt;0,'MITRE &amp; Controls Mappings'!B748,"")</f>
        <v/>
      </c>
      <c r="B750" t="str">
        <f>IF(OR(OR(OR(OR(OR(ISNUMBER(SEARCH(IF(B$1&lt;&gt;"",B$1,"NA"),'MITRE &amp; Controls Mappings'!$E748)),ISNUMBER(SEARCH(IF(B$1&lt;&gt;"",B$1,"NA"),'MITRE &amp; Controls Mappings'!$F748))),ISNUMBER(SEARCH(IF(B$2&lt;&gt;"",B$2,"NA"),'MITRE &amp; Controls Mappings'!$G748))),ISNUMBER(SEARCH(IF(B$2&lt;&gt;"",B$2,"NA"),'MITRE &amp; Controls Mappings'!$H748))),ISNUMBER(SEARCH(IF(B$3&lt;&gt;"",B$3,"NA"),'MITRE &amp; Controls Mappings'!$I748))),ISNUMBER(SEARCH(IF(B$3&lt;&gt;"",B$3,"NA"),'MITRE &amp; Controls Mappings'!$J748))), 'MITRE &amp; Controls Mappings'!$B748,"")</f>
        <v/>
      </c>
      <c r="C750" t="str">
        <f>IF(OR(OR(OR(OR(OR(ISNUMBER(SEARCH(IF(C$1&lt;&gt;"",C$1,"NA"),'MITRE &amp; Controls Mappings'!$E748)),ISNUMBER(SEARCH(IF(C$1&lt;&gt;"",C$1,"NA"),'MITRE &amp; Controls Mappings'!$F748))),ISNUMBER(SEARCH(IF(C$2&lt;&gt;"",C$2,"NA"),'MITRE &amp; Controls Mappings'!$G748))),ISNUMBER(SEARCH(IF(C$2&lt;&gt;"",C$2,"NA"),'MITRE &amp; Controls Mappings'!$H748))),ISNUMBER(SEARCH(IF(C$3&lt;&gt;"",C$3,"NA"),'MITRE &amp; Controls Mappings'!$I748))),ISNUMBER(SEARCH(IF(C$3&lt;&gt;"",C$3,"NA"),'MITRE &amp; Controls Mappings'!$J748))), 'MITRE &amp; Controls Mappings'!$B748,"")</f>
        <v/>
      </c>
      <c r="D750" t="str">
        <f>IF(OR(OR(OR(OR(OR(ISNUMBER(SEARCH(IF(D$1&lt;&gt;"",D$1,"NA"),'MITRE &amp; Controls Mappings'!$E748)),ISNUMBER(SEARCH(IF(D$1&lt;&gt;"",D$1,"NA"),'MITRE &amp; Controls Mappings'!$F748))),ISNUMBER(SEARCH(IF(D$2&lt;&gt;"",D$2,"NA"),'MITRE &amp; Controls Mappings'!$G748))),ISNUMBER(SEARCH(IF(D$2&lt;&gt;"",D$2,"NA"),'MITRE &amp; Controls Mappings'!$H748))),ISNUMBER(SEARCH(IF(D$3&lt;&gt;"",D$3,"NA"),'MITRE &amp; Controls Mappings'!$I748))),ISNUMBER(SEARCH(IF(D$3&lt;&gt;"",D$3,"NA"),'MITRE &amp; Controls Mappings'!$J748))), 'MITRE &amp; Controls Mappings'!$B748,"")</f>
        <v/>
      </c>
      <c r="E750" t="str">
        <f>IF(OR(OR(OR(OR(OR(ISNUMBER(SEARCH(IF(E$1&lt;&gt;"",E$1,"NA"),'MITRE &amp; Controls Mappings'!$E748)),ISNUMBER(SEARCH(IF(E$1&lt;&gt;"",E$1,"NA"),'MITRE &amp; Controls Mappings'!$F748))),ISNUMBER(SEARCH(IF(E$2&lt;&gt;"",E$2,"NA"),'MITRE &amp; Controls Mappings'!$G748))),ISNUMBER(SEARCH(IF(E$2&lt;&gt;"",E$2,"NA"),'MITRE &amp; Controls Mappings'!$H748))),ISNUMBER(SEARCH(IF(E$3&lt;&gt;"",E$3,"NA"),'MITRE &amp; Controls Mappings'!$I748))),ISNUMBER(SEARCH(IF(E$3&lt;&gt;"",E$3,"NA"),'MITRE &amp; Controls Mappings'!$J748))), 'MITRE &amp; Controls Mappings'!$B748,"")</f>
        <v/>
      </c>
      <c r="F750" t="str">
        <f>IF(OR(OR(OR(OR(OR(ISNUMBER(SEARCH(IF(F$1&lt;&gt;"",F$1,"NA"),'MITRE &amp; Controls Mappings'!$E748)),ISNUMBER(SEARCH(IF(F$1&lt;&gt;"",F$1,"NA"),'MITRE &amp; Controls Mappings'!$F748))),ISNUMBER(SEARCH(IF(F$2&lt;&gt;"",F$2,"NA"),'MITRE &amp; Controls Mappings'!$G748))),ISNUMBER(SEARCH(IF(F$2&lt;&gt;"",F$2,"NA"),'MITRE &amp; Controls Mappings'!$H748))),ISNUMBER(SEARCH(IF(F$3&lt;&gt;"",F$3,"NA"),'MITRE &amp; Controls Mappings'!$I748))),ISNUMBER(SEARCH(IF(F$3&lt;&gt;"",F$3,"NA"),'MITRE &amp; Controls Mappings'!$J748))), 'MITRE &amp; Controls Mappings'!$B748,"")</f>
        <v/>
      </c>
      <c r="G750" t="str">
        <f>IF(OR(OR(OR(OR(OR(ISNUMBER(SEARCH(IF(G$1&lt;&gt;"",G$1,"NA"),'MITRE &amp; Controls Mappings'!$E748)),ISNUMBER(SEARCH(IF(G$1&lt;&gt;"",G$1,"NA"),'MITRE &amp; Controls Mappings'!$F748))),ISNUMBER(SEARCH(IF(G$2&lt;&gt;"",G$2,"NA"),'MITRE &amp; Controls Mappings'!$G748))),ISNUMBER(SEARCH(IF(G$2&lt;&gt;"",G$2,"NA"),'MITRE &amp; Controls Mappings'!$H748))),ISNUMBER(SEARCH(IF(G$3&lt;&gt;"",G$3,"NA"),'MITRE &amp; Controls Mappings'!$I748))),ISNUMBER(SEARCH(IF(G$3&lt;&gt;"",G$3,"NA"),'MITRE &amp; Controls Mappings'!$J748))), 'MITRE &amp; Controls Mappings'!$B748,"")</f>
        <v/>
      </c>
      <c r="H750" t="str">
        <f>IF(OR(OR(OR(OR(OR(ISNUMBER(SEARCH(IF(H$1&lt;&gt;"",H$1,"NA"),'MITRE &amp; Controls Mappings'!$E748)),ISNUMBER(SEARCH(IF(H$1&lt;&gt;"",H$1,"NA"),'MITRE &amp; Controls Mappings'!$F748))),ISNUMBER(SEARCH(IF(H$2&lt;&gt;"",H$2,"NA"),'MITRE &amp; Controls Mappings'!$G748))),ISNUMBER(SEARCH(IF(H$2&lt;&gt;"",H$2,"NA"),'MITRE &amp; Controls Mappings'!$H748))),ISNUMBER(SEARCH(IF(H$3&lt;&gt;"",H$3,"NA"),'MITRE &amp; Controls Mappings'!$I748))),ISNUMBER(SEARCH(IF(H$3&lt;&gt;"",H$3,"NA"),'MITRE &amp; Controls Mappings'!$J748))), 'MITRE &amp; Controls Mappings'!$B748,"")</f>
        <v/>
      </c>
      <c r="I750" t="str">
        <f>IF(OR(OR(OR(OR(OR(ISNUMBER(SEARCH(IF(I$1&lt;&gt;"",I$1,"NA"),'MITRE &amp; Controls Mappings'!$E748)),ISNUMBER(SEARCH(IF(I$1&lt;&gt;"",I$1,"NA"),'MITRE &amp; Controls Mappings'!$F748))),ISNUMBER(SEARCH(IF(I$2&lt;&gt;"",I$2,"NA"),'MITRE &amp; Controls Mappings'!$G748))),ISNUMBER(SEARCH(IF(I$2&lt;&gt;"",I$2,"NA"),'MITRE &amp; Controls Mappings'!$H748))),ISNUMBER(SEARCH(IF(I$3&lt;&gt;"",I$3,"NA"),'MITRE &amp; Controls Mappings'!$I748))),ISNUMBER(SEARCH(IF(I$3&lt;&gt;"",I$3,"NA"),'MITRE &amp; Controls Mappings'!$J748))), 'MITRE &amp; Controls Mappings'!$B748,"")</f>
        <v/>
      </c>
      <c r="J750" t="str">
        <f>IF(OR(OR(OR(OR(OR(ISNUMBER(SEARCH(IF(J$1&lt;&gt;"",J$1,"NA"),'MITRE &amp; Controls Mappings'!$E748)),ISNUMBER(SEARCH(IF(J$1&lt;&gt;"",J$1,"NA"),'MITRE &amp; Controls Mappings'!$F748))),ISNUMBER(SEARCH(IF(J$2&lt;&gt;"",J$2,"NA"),'MITRE &amp; Controls Mappings'!$G748))),ISNUMBER(SEARCH(IF(J$2&lt;&gt;"",J$2,"NA"),'MITRE &amp; Controls Mappings'!$H748))),ISNUMBER(SEARCH(IF(J$3&lt;&gt;"",J$3,"NA"),'MITRE &amp; Controls Mappings'!$I748))),ISNUMBER(SEARCH(IF(J$3&lt;&gt;"",J$3,"NA"),'MITRE &amp; Controls Mappings'!$J748))), 'MITRE &amp; Controls Mappings'!$B748,"")</f>
        <v/>
      </c>
      <c r="K750" t="str">
        <f>IF(OR(OR(OR(OR(OR(ISNUMBER(SEARCH(IF(K$1&lt;&gt;"",K$1,"NA"),'MITRE &amp; Controls Mappings'!$E748)),ISNUMBER(SEARCH(IF(K$1&lt;&gt;"",K$1,"NA"),'MITRE &amp; Controls Mappings'!$F748))),ISNUMBER(SEARCH(IF(K$2&lt;&gt;"",K$2,"NA"),'MITRE &amp; Controls Mappings'!$G748))),ISNUMBER(SEARCH(IF(K$2&lt;&gt;"",K$2,"NA"),'MITRE &amp; Controls Mappings'!$H748))),ISNUMBER(SEARCH(IF(K$3&lt;&gt;"",K$3,"NA"),'MITRE &amp; Controls Mappings'!$I748))),ISNUMBER(SEARCH(IF(K$3&lt;&gt;"",K$3,"NA"),'MITRE &amp; Controls Mappings'!$J748))), 'MITRE &amp; Controls Mappings'!$B748,"")</f>
        <v/>
      </c>
      <c r="L750" s="26" t="str">
        <f>IF('MITRE &amp; Controls Mappings'!D748 &lt;&gt;"",'MITRE &amp; Controls Mappings'!D748,"" )</f>
        <v>(L1) Ensure 'Setup: Specify the maximum log file size (KB)' is set to 'Enabled: 32,768 or greater'</v>
      </c>
    </row>
    <row r="751" spans="1:12" x14ac:dyDescent="0.25">
      <c r="A751" t="str">
        <f>IF(COUNTIF(B751:K751,"="&amp;'MITRE &amp; Controls Mappings'!B749)&gt;0,'MITRE &amp; Controls Mappings'!B749,"")</f>
        <v/>
      </c>
      <c r="B751" t="str">
        <f>IF(OR(OR(OR(OR(OR(ISNUMBER(SEARCH(IF(B$1&lt;&gt;"",B$1,"NA"),'MITRE &amp; Controls Mappings'!$E749)),ISNUMBER(SEARCH(IF(B$1&lt;&gt;"",B$1,"NA"),'MITRE &amp; Controls Mappings'!$F749))),ISNUMBER(SEARCH(IF(B$2&lt;&gt;"",B$2,"NA"),'MITRE &amp; Controls Mappings'!$G749))),ISNUMBER(SEARCH(IF(B$2&lt;&gt;"",B$2,"NA"),'MITRE &amp; Controls Mappings'!$H749))),ISNUMBER(SEARCH(IF(B$3&lt;&gt;"",B$3,"NA"),'MITRE &amp; Controls Mappings'!$I749))),ISNUMBER(SEARCH(IF(B$3&lt;&gt;"",B$3,"NA"),'MITRE &amp; Controls Mappings'!$J749))), 'MITRE &amp; Controls Mappings'!$B749,"")</f>
        <v/>
      </c>
      <c r="C751" t="str">
        <f>IF(OR(OR(OR(OR(OR(ISNUMBER(SEARCH(IF(C$1&lt;&gt;"",C$1,"NA"),'MITRE &amp; Controls Mappings'!$E749)),ISNUMBER(SEARCH(IF(C$1&lt;&gt;"",C$1,"NA"),'MITRE &amp; Controls Mappings'!$F749))),ISNUMBER(SEARCH(IF(C$2&lt;&gt;"",C$2,"NA"),'MITRE &amp; Controls Mappings'!$G749))),ISNUMBER(SEARCH(IF(C$2&lt;&gt;"",C$2,"NA"),'MITRE &amp; Controls Mappings'!$H749))),ISNUMBER(SEARCH(IF(C$3&lt;&gt;"",C$3,"NA"),'MITRE &amp; Controls Mappings'!$I749))),ISNUMBER(SEARCH(IF(C$3&lt;&gt;"",C$3,"NA"),'MITRE &amp; Controls Mappings'!$J749))), 'MITRE &amp; Controls Mappings'!$B749,"")</f>
        <v/>
      </c>
      <c r="D751" t="str">
        <f>IF(OR(OR(OR(OR(OR(ISNUMBER(SEARCH(IF(D$1&lt;&gt;"",D$1,"NA"),'MITRE &amp; Controls Mappings'!$E749)),ISNUMBER(SEARCH(IF(D$1&lt;&gt;"",D$1,"NA"),'MITRE &amp; Controls Mappings'!$F749))),ISNUMBER(SEARCH(IF(D$2&lt;&gt;"",D$2,"NA"),'MITRE &amp; Controls Mappings'!$G749))),ISNUMBER(SEARCH(IF(D$2&lt;&gt;"",D$2,"NA"),'MITRE &amp; Controls Mappings'!$H749))),ISNUMBER(SEARCH(IF(D$3&lt;&gt;"",D$3,"NA"),'MITRE &amp; Controls Mappings'!$I749))),ISNUMBER(SEARCH(IF(D$3&lt;&gt;"",D$3,"NA"),'MITRE &amp; Controls Mappings'!$J749))), 'MITRE &amp; Controls Mappings'!$B749,"")</f>
        <v/>
      </c>
      <c r="E751" t="str">
        <f>IF(OR(OR(OR(OR(OR(ISNUMBER(SEARCH(IF(E$1&lt;&gt;"",E$1,"NA"),'MITRE &amp; Controls Mappings'!$E749)),ISNUMBER(SEARCH(IF(E$1&lt;&gt;"",E$1,"NA"),'MITRE &amp; Controls Mappings'!$F749))),ISNUMBER(SEARCH(IF(E$2&lt;&gt;"",E$2,"NA"),'MITRE &amp; Controls Mappings'!$G749))),ISNUMBER(SEARCH(IF(E$2&lt;&gt;"",E$2,"NA"),'MITRE &amp; Controls Mappings'!$H749))),ISNUMBER(SEARCH(IF(E$3&lt;&gt;"",E$3,"NA"),'MITRE &amp; Controls Mappings'!$I749))),ISNUMBER(SEARCH(IF(E$3&lt;&gt;"",E$3,"NA"),'MITRE &amp; Controls Mappings'!$J749))), 'MITRE &amp; Controls Mappings'!$B749,"")</f>
        <v/>
      </c>
      <c r="F751" t="str">
        <f>IF(OR(OR(OR(OR(OR(ISNUMBER(SEARCH(IF(F$1&lt;&gt;"",F$1,"NA"),'MITRE &amp; Controls Mappings'!$E749)),ISNUMBER(SEARCH(IF(F$1&lt;&gt;"",F$1,"NA"),'MITRE &amp; Controls Mappings'!$F749))),ISNUMBER(SEARCH(IF(F$2&lt;&gt;"",F$2,"NA"),'MITRE &amp; Controls Mappings'!$G749))),ISNUMBER(SEARCH(IF(F$2&lt;&gt;"",F$2,"NA"),'MITRE &amp; Controls Mappings'!$H749))),ISNUMBER(SEARCH(IF(F$3&lt;&gt;"",F$3,"NA"),'MITRE &amp; Controls Mappings'!$I749))),ISNUMBER(SEARCH(IF(F$3&lt;&gt;"",F$3,"NA"),'MITRE &amp; Controls Mappings'!$J749))), 'MITRE &amp; Controls Mappings'!$B749,"")</f>
        <v/>
      </c>
      <c r="G751" t="str">
        <f>IF(OR(OR(OR(OR(OR(ISNUMBER(SEARCH(IF(G$1&lt;&gt;"",G$1,"NA"),'MITRE &amp; Controls Mappings'!$E749)),ISNUMBER(SEARCH(IF(G$1&lt;&gt;"",G$1,"NA"),'MITRE &amp; Controls Mappings'!$F749))),ISNUMBER(SEARCH(IF(G$2&lt;&gt;"",G$2,"NA"),'MITRE &amp; Controls Mappings'!$G749))),ISNUMBER(SEARCH(IF(G$2&lt;&gt;"",G$2,"NA"),'MITRE &amp; Controls Mappings'!$H749))),ISNUMBER(SEARCH(IF(G$3&lt;&gt;"",G$3,"NA"),'MITRE &amp; Controls Mappings'!$I749))),ISNUMBER(SEARCH(IF(G$3&lt;&gt;"",G$3,"NA"),'MITRE &amp; Controls Mappings'!$J749))), 'MITRE &amp; Controls Mappings'!$B749,"")</f>
        <v/>
      </c>
      <c r="H751" t="str">
        <f>IF(OR(OR(OR(OR(OR(ISNUMBER(SEARCH(IF(H$1&lt;&gt;"",H$1,"NA"),'MITRE &amp; Controls Mappings'!$E749)),ISNUMBER(SEARCH(IF(H$1&lt;&gt;"",H$1,"NA"),'MITRE &amp; Controls Mappings'!$F749))),ISNUMBER(SEARCH(IF(H$2&lt;&gt;"",H$2,"NA"),'MITRE &amp; Controls Mappings'!$G749))),ISNUMBER(SEARCH(IF(H$2&lt;&gt;"",H$2,"NA"),'MITRE &amp; Controls Mappings'!$H749))),ISNUMBER(SEARCH(IF(H$3&lt;&gt;"",H$3,"NA"),'MITRE &amp; Controls Mappings'!$I749))),ISNUMBER(SEARCH(IF(H$3&lt;&gt;"",H$3,"NA"),'MITRE &amp; Controls Mappings'!$J749))), 'MITRE &amp; Controls Mappings'!$B749,"")</f>
        <v/>
      </c>
      <c r="I751" t="str">
        <f>IF(OR(OR(OR(OR(OR(ISNUMBER(SEARCH(IF(I$1&lt;&gt;"",I$1,"NA"),'MITRE &amp; Controls Mappings'!$E749)),ISNUMBER(SEARCH(IF(I$1&lt;&gt;"",I$1,"NA"),'MITRE &amp; Controls Mappings'!$F749))),ISNUMBER(SEARCH(IF(I$2&lt;&gt;"",I$2,"NA"),'MITRE &amp; Controls Mappings'!$G749))),ISNUMBER(SEARCH(IF(I$2&lt;&gt;"",I$2,"NA"),'MITRE &amp; Controls Mappings'!$H749))),ISNUMBER(SEARCH(IF(I$3&lt;&gt;"",I$3,"NA"),'MITRE &amp; Controls Mappings'!$I749))),ISNUMBER(SEARCH(IF(I$3&lt;&gt;"",I$3,"NA"),'MITRE &amp; Controls Mappings'!$J749))), 'MITRE &amp; Controls Mappings'!$B749,"")</f>
        <v/>
      </c>
      <c r="J751" t="str">
        <f>IF(OR(OR(OR(OR(OR(ISNUMBER(SEARCH(IF(J$1&lt;&gt;"",J$1,"NA"),'MITRE &amp; Controls Mappings'!$E749)),ISNUMBER(SEARCH(IF(J$1&lt;&gt;"",J$1,"NA"),'MITRE &amp; Controls Mappings'!$F749))),ISNUMBER(SEARCH(IF(J$2&lt;&gt;"",J$2,"NA"),'MITRE &amp; Controls Mappings'!$G749))),ISNUMBER(SEARCH(IF(J$2&lt;&gt;"",J$2,"NA"),'MITRE &amp; Controls Mappings'!$H749))),ISNUMBER(SEARCH(IF(J$3&lt;&gt;"",J$3,"NA"),'MITRE &amp; Controls Mappings'!$I749))),ISNUMBER(SEARCH(IF(J$3&lt;&gt;"",J$3,"NA"),'MITRE &amp; Controls Mappings'!$J749))), 'MITRE &amp; Controls Mappings'!$B749,"")</f>
        <v/>
      </c>
      <c r="K751" t="str">
        <f>IF(OR(OR(OR(OR(OR(ISNUMBER(SEARCH(IF(K$1&lt;&gt;"",K$1,"NA"),'MITRE &amp; Controls Mappings'!$E749)),ISNUMBER(SEARCH(IF(K$1&lt;&gt;"",K$1,"NA"),'MITRE &amp; Controls Mappings'!$F749))),ISNUMBER(SEARCH(IF(K$2&lt;&gt;"",K$2,"NA"),'MITRE &amp; Controls Mappings'!$G749))),ISNUMBER(SEARCH(IF(K$2&lt;&gt;"",K$2,"NA"),'MITRE &amp; Controls Mappings'!$H749))),ISNUMBER(SEARCH(IF(K$3&lt;&gt;"",K$3,"NA"),'MITRE &amp; Controls Mappings'!$I749))),ISNUMBER(SEARCH(IF(K$3&lt;&gt;"",K$3,"NA"),'MITRE &amp; Controls Mappings'!$J749))), 'MITRE &amp; Controls Mappings'!$B749,"")</f>
        <v/>
      </c>
      <c r="L751" s="26" t="str">
        <f>IF('MITRE &amp; Controls Mappings'!D749 &lt;&gt;"",'MITRE &amp; Controls Mappings'!D749,"" )</f>
        <v>System</v>
      </c>
    </row>
    <row r="752" spans="1:12" x14ac:dyDescent="0.25">
      <c r="A752" t="str">
        <f>IF(COUNTIF(B752:K752,"="&amp;'MITRE &amp; Controls Mappings'!B750)&gt;0,'MITRE &amp; Controls Mappings'!B750,"")</f>
        <v/>
      </c>
      <c r="B752" t="str">
        <f>IF(OR(OR(OR(OR(OR(ISNUMBER(SEARCH(IF(B$1&lt;&gt;"",B$1,"NA"),'MITRE &amp; Controls Mappings'!$E750)),ISNUMBER(SEARCH(IF(B$1&lt;&gt;"",B$1,"NA"),'MITRE &amp; Controls Mappings'!$F750))),ISNUMBER(SEARCH(IF(B$2&lt;&gt;"",B$2,"NA"),'MITRE &amp; Controls Mappings'!$G750))),ISNUMBER(SEARCH(IF(B$2&lt;&gt;"",B$2,"NA"),'MITRE &amp; Controls Mappings'!$H750))),ISNUMBER(SEARCH(IF(B$3&lt;&gt;"",B$3,"NA"),'MITRE &amp; Controls Mappings'!$I750))),ISNUMBER(SEARCH(IF(B$3&lt;&gt;"",B$3,"NA"),'MITRE &amp; Controls Mappings'!$J750))), 'MITRE &amp; Controls Mappings'!$B750,"")</f>
        <v/>
      </c>
      <c r="C752" t="str">
        <f>IF(OR(OR(OR(OR(OR(ISNUMBER(SEARCH(IF(C$1&lt;&gt;"",C$1,"NA"),'MITRE &amp; Controls Mappings'!$E750)),ISNUMBER(SEARCH(IF(C$1&lt;&gt;"",C$1,"NA"),'MITRE &amp; Controls Mappings'!$F750))),ISNUMBER(SEARCH(IF(C$2&lt;&gt;"",C$2,"NA"),'MITRE &amp; Controls Mappings'!$G750))),ISNUMBER(SEARCH(IF(C$2&lt;&gt;"",C$2,"NA"),'MITRE &amp; Controls Mappings'!$H750))),ISNUMBER(SEARCH(IF(C$3&lt;&gt;"",C$3,"NA"),'MITRE &amp; Controls Mappings'!$I750))),ISNUMBER(SEARCH(IF(C$3&lt;&gt;"",C$3,"NA"),'MITRE &amp; Controls Mappings'!$J750))), 'MITRE &amp; Controls Mappings'!$B750,"")</f>
        <v/>
      </c>
      <c r="D752" t="str">
        <f>IF(OR(OR(OR(OR(OR(ISNUMBER(SEARCH(IF(D$1&lt;&gt;"",D$1,"NA"),'MITRE &amp; Controls Mappings'!$E750)),ISNUMBER(SEARCH(IF(D$1&lt;&gt;"",D$1,"NA"),'MITRE &amp; Controls Mappings'!$F750))),ISNUMBER(SEARCH(IF(D$2&lt;&gt;"",D$2,"NA"),'MITRE &amp; Controls Mappings'!$G750))),ISNUMBER(SEARCH(IF(D$2&lt;&gt;"",D$2,"NA"),'MITRE &amp; Controls Mappings'!$H750))),ISNUMBER(SEARCH(IF(D$3&lt;&gt;"",D$3,"NA"),'MITRE &amp; Controls Mappings'!$I750))),ISNUMBER(SEARCH(IF(D$3&lt;&gt;"",D$3,"NA"),'MITRE &amp; Controls Mappings'!$J750))), 'MITRE &amp; Controls Mappings'!$B750,"")</f>
        <v/>
      </c>
      <c r="E752" t="str">
        <f>IF(OR(OR(OR(OR(OR(ISNUMBER(SEARCH(IF(E$1&lt;&gt;"",E$1,"NA"),'MITRE &amp; Controls Mappings'!$E750)),ISNUMBER(SEARCH(IF(E$1&lt;&gt;"",E$1,"NA"),'MITRE &amp; Controls Mappings'!$F750))),ISNUMBER(SEARCH(IF(E$2&lt;&gt;"",E$2,"NA"),'MITRE &amp; Controls Mappings'!$G750))),ISNUMBER(SEARCH(IF(E$2&lt;&gt;"",E$2,"NA"),'MITRE &amp; Controls Mappings'!$H750))),ISNUMBER(SEARCH(IF(E$3&lt;&gt;"",E$3,"NA"),'MITRE &amp; Controls Mappings'!$I750))),ISNUMBER(SEARCH(IF(E$3&lt;&gt;"",E$3,"NA"),'MITRE &amp; Controls Mappings'!$J750))), 'MITRE &amp; Controls Mappings'!$B750,"")</f>
        <v/>
      </c>
      <c r="F752" t="str">
        <f>IF(OR(OR(OR(OR(OR(ISNUMBER(SEARCH(IF(F$1&lt;&gt;"",F$1,"NA"),'MITRE &amp; Controls Mappings'!$E750)),ISNUMBER(SEARCH(IF(F$1&lt;&gt;"",F$1,"NA"),'MITRE &amp; Controls Mappings'!$F750))),ISNUMBER(SEARCH(IF(F$2&lt;&gt;"",F$2,"NA"),'MITRE &amp; Controls Mappings'!$G750))),ISNUMBER(SEARCH(IF(F$2&lt;&gt;"",F$2,"NA"),'MITRE &amp; Controls Mappings'!$H750))),ISNUMBER(SEARCH(IF(F$3&lt;&gt;"",F$3,"NA"),'MITRE &amp; Controls Mappings'!$I750))),ISNUMBER(SEARCH(IF(F$3&lt;&gt;"",F$3,"NA"),'MITRE &amp; Controls Mappings'!$J750))), 'MITRE &amp; Controls Mappings'!$B750,"")</f>
        <v/>
      </c>
      <c r="G752" t="str">
        <f>IF(OR(OR(OR(OR(OR(ISNUMBER(SEARCH(IF(G$1&lt;&gt;"",G$1,"NA"),'MITRE &amp; Controls Mappings'!$E750)),ISNUMBER(SEARCH(IF(G$1&lt;&gt;"",G$1,"NA"),'MITRE &amp; Controls Mappings'!$F750))),ISNUMBER(SEARCH(IF(G$2&lt;&gt;"",G$2,"NA"),'MITRE &amp; Controls Mappings'!$G750))),ISNUMBER(SEARCH(IF(G$2&lt;&gt;"",G$2,"NA"),'MITRE &amp; Controls Mappings'!$H750))),ISNUMBER(SEARCH(IF(G$3&lt;&gt;"",G$3,"NA"),'MITRE &amp; Controls Mappings'!$I750))),ISNUMBER(SEARCH(IF(G$3&lt;&gt;"",G$3,"NA"),'MITRE &amp; Controls Mappings'!$J750))), 'MITRE &amp; Controls Mappings'!$B750,"")</f>
        <v/>
      </c>
      <c r="H752" t="str">
        <f>IF(OR(OR(OR(OR(OR(ISNUMBER(SEARCH(IF(H$1&lt;&gt;"",H$1,"NA"),'MITRE &amp; Controls Mappings'!$E750)),ISNUMBER(SEARCH(IF(H$1&lt;&gt;"",H$1,"NA"),'MITRE &amp; Controls Mappings'!$F750))),ISNUMBER(SEARCH(IF(H$2&lt;&gt;"",H$2,"NA"),'MITRE &amp; Controls Mappings'!$G750))),ISNUMBER(SEARCH(IF(H$2&lt;&gt;"",H$2,"NA"),'MITRE &amp; Controls Mappings'!$H750))),ISNUMBER(SEARCH(IF(H$3&lt;&gt;"",H$3,"NA"),'MITRE &amp; Controls Mappings'!$I750))),ISNUMBER(SEARCH(IF(H$3&lt;&gt;"",H$3,"NA"),'MITRE &amp; Controls Mappings'!$J750))), 'MITRE &amp; Controls Mappings'!$B750,"")</f>
        <v/>
      </c>
      <c r="I752" t="str">
        <f>IF(OR(OR(OR(OR(OR(ISNUMBER(SEARCH(IF(I$1&lt;&gt;"",I$1,"NA"),'MITRE &amp; Controls Mappings'!$E750)),ISNUMBER(SEARCH(IF(I$1&lt;&gt;"",I$1,"NA"),'MITRE &amp; Controls Mappings'!$F750))),ISNUMBER(SEARCH(IF(I$2&lt;&gt;"",I$2,"NA"),'MITRE &amp; Controls Mappings'!$G750))),ISNUMBER(SEARCH(IF(I$2&lt;&gt;"",I$2,"NA"),'MITRE &amp; Controls Mappings'!$H750))),ISNUMBER(SEARCH(IF(I$3&lt;&gt;"",I$3,"NA"),'MITRE &amp; Controls Mappings'!$I750))),ISNUMBER(SEARCH(IF(I$3&lt;&gt;"",I$3,"NA"),'MITRE &amp; Controls Mappings'!$J750))), 'MITRE &amp; Controls Mappings'!$B750,"")</f>
        <v/>
      </c>
      <c r="J752" t="str">
        <f>IF(OR(OR(OR(OR(OR(ISNUMBER(SEARCH(IF(J$1&lt;&gt;"",J$1,"NA"),'MITRE &amp; Controls Mappings'!$E750)),ISNUMBER(SEARCH(IF(J$1&lt;&gt;"",J$1,"NA"),'MITRE &amp; Controls Mappings'!$F750))),ISNUMBER(SEARCH(IF(J$2&lt;&gt;"",J$2,"NA"),'MITRE &amp; Controls Mappings'!$G750))),ISNUMBER(SEARCH(IF(J$2&lt;&gt;"",J$2,"NA"),'MITRE &amp; Controls Mappings'!$H750))),ISNUMBER(SEARCH(IF(J$3&lt;&gt;"",J$3,"NA"),'MITRE &amp; Controls Mappings'!$I750))),ISNUMBER(SEARCH(IF(J$3&lt;&gt;"",J$3,"NA"),'MITRE &amp; Controls Mappings'!$J750))), 'MITRE &amp; Controls Mappings'!$B750,"")</f>
        <v/>
      </c>
      <c r="K752" t="str">
        <f>IF(OR(OR(OR(OR(OR(ISNUMBER(SEARCH(IF(K$1&lt;&gt;"",K$1,"NA"),'MITRE &amp; Controls Mappings'!$E750)),ISNUMBER(SEARCH(IF(K$1&lt;&gt;"",K$1,"NA"),'MITRE &amp; Controls Mappings'!$F750))),ISNUMBER(SEARCH(IF(K$2&lt;&gt;"",K$2,"NA"),'MITRE &amp; Controls Mappings'!$G750))),ISNUMBER(SEARCH(IF(K$2&lt;&gt;"",K$2,"NA"),'MITRE &amp; Controls Mappings'!$H750))),ISNUMBER(SEARCH(IF(K$3&lt;&gt;"",K$3,"NA"),'MITRE &amp; Controls Mappings'!$I750))),ISNUMBER(SEARCH(IF(K$3&lt;&gt;"",K$3,"NA"),'MITRE &amp; Controls Mappings'!$J750))), 'MITRE &amp; Controls Mappings'!$B750,"")</f>
        <v/>
      </c>
      <c r="L752" s="26" t="str">
        <f>IF('MITRE &amp; Controls Mappings'!D750 &lt;&gt;"",'MITRE &amp; Controls Mappings'!D750,"" )</f>
        <v>(L1) Ensure 'System: Control Event Log behavior when the log file reaches its maximum size' is set to 'Disabled'</v>
      </c>
    </row>
    <row r="753" spans="1:12" x14ac:dyDescent="0.25">
      <c r="A753" t="str">
        <f>IF(COUNTIF(B753:K753,"="&amp;'MITRE &amp; Controls Mappings'!B751)&gt;0,'MITRE &amp; Controls Mappings'!B751,"")</f>
        <v/>
      </c>
      <c r="B753" t="str">
        <f>IF(OR(OR(OR(OR(OR(ISNUMBER(SEARCH(IF(B$1&lt;&gt;"",B$1,"NA"),'MITRE &amp; Controls Mappings'!$E751)),ISNUMBER(SEARCH(IF(B$1&lt;&gt;"",B$1,"NA"),'MITRE &amp; Controls Mappings'!$F751))),ISNUMBER(SEARCH(IF(B$2&lt;&gt;"",B$2,"NA"),'MITRE &amp; Controls Mappings'!$G751))),ISNUMBER(SEARCH(IF(B$2&lt;&gt;"",B$2,"NA"),'MITRE &amp; Controls Mappings'!$H751))),ISNUMBER(SEARCH(IF(B$3&lt;&gt;"",B$3,"NA"),'MITRE &amp; Controls Mappings'!$I751))),ISNUMBER(SEARCH(IF(B$3&lt;&gt;"",B$3,"NA"),'MITRE &amp; Controls Mappings'!$J751))), 'MITRE &amp; Controls Mappings'!$B751,"")</f>
        <v/>
      </c>
      <c r="C753" t="str">
        <f>IF(OR(OR(OR(OR(OR(ISNUMBER(SEARCH(IF(C$1&lt;&gt;"",C$1,"NA"),'MITRE &amp; Controls Mappings'!$E751)),ISNUMBER(SEARCH(IF(C$1&lt;&gt;"",C$1,"NA"),'MITRE &amp; Controls Mappings'!$F751))),ISNUMBER(SEARCH(IF(C$2&lt;&gt;"",C$2,"NA"),'MITRE &amp; Controls Mappings'!$G751))),ISNUMBER(SEARCH(IF(C$2&lt;&gt;"",C$2,"NA"),'MITRE &amp; Controls Mappings'!$H751))),ISNUMBER(SEARCH(IF(C$3&lt;&gt;"",C$3,"NA"),'MITRE &amp; Controls Mappings'!$I751))),ISNUMBER(SEARCH(IF(C$3&lt;&gt;"",C$3,"NA"),'MITRE &amp; Controls Mappings'!$J751))), 'MITRE &amp; Controls Mappings'!$B751,"")</f>
        <v/>
      </c>
      <c r="D753" t="str">
        <f>IF(OR(OR(OR(OR(OR(ISNUMBER(SEARCH(IF(D$1&lt;&gt;"",D$1,"NA"),'MITRE &amp; Controls Mappings'!$E751)),ISNUMBER(SEARCH(IF(D$1&lt;&gt;"",D$1,"NA"),'MITRE &amp; Controls Mappings'!$F751))),ISNUMBER(SEARCH(IF(D$2&lt;&gt;"",D$2,"NA"),'MITRE &amp; Controls Mappings'!$G751))),ISNUMBER(SEARCH(IF(D$2&lt;&gt;"",D$2,"NA"),'MITRE &amp; Controls Mappings'!$H751))),ISNUMBER(SEARCH(IF(D$3&lt;&gt;"",D$3,"NA"),'MITRE &amp; Controls Mappings'!$I751))),ISNUMBER(SEARCH(IF(D$3&lt;&gt;"",D$3,"NA"),'MITRE &amp; Controls Mappings'!$J751))), 'MITRE &amp; Controls Mappings'!$B751,"")</f>
        <v/>
      </c>
      <c r="E753" t="str">
        <f>IF(OR(OR(OR(OR(OR(ISNUMBER(SEARCH(IF(E$1&lt;&gt;"",E$1,"NA"),'MITRE &amp; Controls Mappings'!$E751)),ISNUMBER(SEARCH(IF(E$1&lt;&gt;"",E$1,"NA"),'MITRE &amp; Controls Mappings'!$F751))),ISNUMBER(SEARCH(IF(E$2&lt;&gt;"",E$2,"NA"),'MITRE &amp; Controls Mappings'!$G751))),ISNUMBER(SEARCH(IF(E$2&lt;&gt;"",E$2,"NA"),'MITRE &amp; Controls Mappings'!$H751))),ISNUMBER(SEARCH(IF(E$3&lt;&gt;"",E$3,"NA"),'MITRE &amp; Controls Mappings'!$I751))),ISNUMBER(SEARCH(IF(E$3&lt;&gt;"",E$3,"NA"),'MITRE &amp; Controls Mappings'!$J751))), 'MITRE &amp; Controls Mappings'!$B751,"")</f>
        <v/>
      </c>
      <c r="F753" t="str">
        <f>IF(OR(OR(OR(OR(OR(ISNUMBER(SEARCH(IF(F$1&lt;&gt;"",F$1,"NA"),'MITRE &amp; Controls Mappings'!$E751)),ISNUMBER(SEARCH(IF(F$1&lt;&gt;"",F$1,"NA"),'MITRE &amp; Controls Mappings'!$F751))),ISNUMBER(SEARCH(IF(F$2&lt;&gt;"",F$2,"NA"),'MITRE &amp; Controls Mappings'!$G751))),ISNUMBER(SEARCH(IF(F$2&lt;&gt;"",F$2,"NA"),'MITRE &amp; Controls Mappings'!$H751))),ISNUMBER(SEARCH(IF(F$3&lt;&gt;"",F$3,"NA"),'MITRE &amp; Controls Mappings'!$I751))),ISNUMBER(SEARCH(IF(F$3&lt;&gt;"",F$3,"NA"),'MITRE &amp; Controls Mappings'!$J751))), 'MITRE &amp; Controls Mappings'!$B751,"")</f>
        <v/>
      </c>
      <c r="G753" t="str">
        <f>IF(OR(OR(OR(OR(OR(ISNUMBER(SEARCH(IF(G$1&lt;&gt;"",G$1,"NA"),'MITRE &amp; Controls Mappings'!$E751)),ISNUMBER(SEARCH(IF(G$1&lt;&gt;"",G$1,"NA"),'MITRE &amp; Controls Mappings'!$F751))),ISNUMBER(SEARCH(IF(G$2&lt;&gt;"",G$2,"NA"),'MITRE &amp; Controls Mappings'!$G751))),ISNUMBER(SEARCH(IF(G$2&lt;&gt;"",G$2,"NA"),'MITRE &amp; Controls Mappings'!$H751))),ISNUMBER(SEARCH(IF(G$3&lt;&gt;"",G$3,"NA"),'MITRE &amp; Controls Mappings'!$I751))),ISNUMBER(SEARCH(IF(G$3&lt;&gt;"",G$3,"NA"),'MITRE &amp; Controls Mappings'!$J751))), 'MITRE &amp; Controls Mappings'!$B751,"")</f>
        <v/>
      </c>
      <c r="H753" t="str">
        <f>IF(OR(OR(OR(OR(OR(ISNUMBER(SEARCH(IF(H$1&lt;&gt;"",H$1,"NA"),'MITRE &amp; Controls Mappings'!$E751)),ISNUMBER(SEARCH(IF(H$1&lt;&gt;"",H$1,"NA"),'MITRE &amp; Controls Mappings'!$F751))),ISNUMBER(SEARCH(IF(H$2&lt;&gt;"",H$2,"NA"),'MITRE &amp; Controls Mappings'!$G751))),ISNUMBER(SEARCH(IF(H$2&lt;&gt;"",H$2,"NA"),'MITRE &amp; Controls Mappings'!$H751))),ISNUMBER(SEARCH(IF(H$3&lt;&gt;"",H$3,"NA"),'MITRE &amp; Controls Mappings'!$I751))),ISNUMBER(SEARCH(IF(H$3&lt;&gt;"",H$3,"NA"),'MITRE &amp; Controls Mappings'!$J751))), 'MITRE &amp; Controls Mappings'!$B751,"")</f>
        <v/>
      </c>
      <c r="I753" t="str">
        <f>IF(OR(OR(OR(OR(OR(ISNUMBER(SEARCH(IF(I$1&lt;&gt;"",I$1,"NA"),'MITRE &amp; Controls Mappings'!$E751)),ISNUMBER(SEARCH(IF(I$1&lt;&gt;"",I$1,"NA"),'MITRE &amp; Controls Mappings'!$F751))),ISNUMBER(SEARCH(IF(I$2&lt;&gt;"",I$2,"NA"),'MITRE &amp; Controls Mappings'!$G751))),ISNUMBER(SEARCH(IF(I$2&lt;&gt;"",I$2,"NA"),'MITRE &amp; Controls Mappings'!$H751))),ISNUMBER(SEARCH(IF(I$3&lt;&gt;"",I$3,"NA"),'MITRE &amp; Controls Mappings'!$I751))),ISNUMBER(SEARCH(IF(I$3&lt;&gt;"",I$3,"NA"),'MITRE &amp; Controls Mappings'!$J751))), 'MITRE &amp; Controls Mappings'!$B751,"")</f>
        <v/>
      </c>
      <c r="J753" t="str">
        <f>IF(OR(OR(OR(OR(OR(ISNUMBER(SEARCH(IF(J$1&lt;&gt;"",J$1,"NA"),'MITRE &amp; Controls Mappings'!$E751)),ISNUMBER(SEARCH(IF(J$1&lt;&gt;"",J$1,"NA"),'MITRE &amp; Controls Mappings'!$F751))),ISNUMBER(SEARCH(IF(J$2&lt;&gt;"",J$2,"NA"),'MITRE &amp; Controls Mappings'!$G751))),ISNUMBER(SEARCH(IF(J$2&lt;&gt;"",J$2,"NA"),'MITRE &amp; Controls Mappings'!$H751))),ISNUMBER(SEARCH(IF(J$3&lt;&gt;"",J$3,"NA"),'MITRE &amp; Controls Mappings'!$I751))),ISNUMBER(SEARCH(IF(J$3&lt;&gt;"",J$3,"NA"),'MITRE &amp; Controls Mappings'!$J751))), 'MITRE &amp; Controls Mappings'!$B751,"")</f>
        <v/>
      </c>
      <c r="K753" t="str">
        <f>IF(OR(OR(OR(OR(OR(ISNUMBER(SEARCH(IF(K$1&lt;&gt;"",K$1,"NA"),'MITRE &amp; Controls Mappings'!$E751)),ISNUMBER(SEARCH(IF(K$1&lt;&gt;"",K$1,"NA"),'MITRE &amp; Controls Mappings'!$F751))),ISNUMBER(SEARCH(IF(K$2&lt;&gt;"",K$2,"NA"),'MITRE &amp; Controls Mappings'!$G751))),ISNUMBER(SEARCH(IF(K$2&lt;&gt;"",K$2,"NA"),'MITRE &amp; Controls Mappings'!$H751))),ISNUMBER(SEARCH(IF(K$3&lt;&gt;"",K$3,"NA"),'MITRE &amp; Controls Mappings'!$I751))),ISNUMBER(SEARCH(IF(K$3&lt;&gt;"",K$3,"NA"),'MITRE &amp; Controls Mappings'!$J751))), 'MITRE &amp; Controls Mappings'!$B751,"")</f>
        <v/>
      </c>
      <c r="L753" s="26" t="str">
        <f>IF('MITRE &amp; Controls Mappings'!D751 &lt;&gt;"",'MITRE &amp; Controls Mappings'!D751,"" )</f>
        <v>(L1) Ensure 'System: Control Event Log behavior when the log file reaches its maximum size' is set to 'Disabled'</v>
      </c>
    </row>
    <row r="754" spans="1:12" x14ac:dyDescent="0.25">
      <c r="A754" t="str">
        <f>IF(COUNTIF(B754:K754,"="&amp;'MITRE &amp; Controls Mappings'!B752)&gt;0,'MITRE &amp; Controls Mappings'!B752,"")</f>
        <v/>
      </c>
      <c r="B754" t="str">
        <f>IF(OR(OR(OR(OR(OR(ISNUMBER(SEARCH(IF(B$1&lt;&gt;"",B$1,"NA"),'MITRE &amp; Controls Mappings'!$E752)),ISNUMBER(SEARCH(IF(B$1&lt;&gt;"",B$1,"NA"),'MITRE &amp; Controls Mappings'!$F752))),ISNUMBER(SEARCH(IF(B$2&lt;&gt;"",B$2,"NA"),'MITRE &amp; Controls Mappings'!$G752))),ISNUMBER(SEARCH(IF(B$2&lt;&gt;"",B$2,"NA"),'MITRE &amp; Controls Mappings'!$H752))),ISNUMBER(SEARCH(IF(B$3&lt;&gt;"",B$3,"NA"),'MITRE &amp; Controls Mappings'!$I752))),ISNUMBER(SEARCH(IF(B$3&lt;&gt;"",B$3,"NA"),'MITRE &amp; Controls Mappings'!$J752))), 'MITRE &amp; Controls Mappings'!$B752,"")</f>
        <v/>
      </c>
      <c r="C754" t="str">
        <f>IF(OR(OR(OR(OR(OR(ISNUMBER(SEARCH(IF(C$1&lt;&gt;"",C$1,"NA"),'MITRE &amp; Controls Mappings'!$E752)),ISNUMBER(SEARCH(IF(C$1&lt;&gt;"",C$1,"NA"),'MITRE &amp; Controls Mappings'!$F752))),ISNUMBER(SEARCH(IF(C$2&lt;&gt;"",C$2,"NA"),'MITRE &amp; Controls Mappings'!$G752))),ISNUMBER(SEARCH(IF(C$2&lt;&gt;"",C$2,"NA"),'MITRE &amp; Controls Mappings'!$H752))),ISNUMBER(SEARCH(IF(C$3&lt;&gt;"",C$3,"NA"),'MITRE &amp; Controls Mappings'!$I752))),ISNUMBER(SEARCH(IF(C$3&lt;&gt;"",C$3,"NA"),'MITRE &amp; Controls Mappings'!$J752))), 'MITRE &amp; Controls Mappings'!$B752,"")</f>
        <v/>
      </c>
      <c r="D754" t="str">
        <f>IF(OR(OR(OR(OR(OR(ISNUMBER(SEARCH(IF(D$1&lt;&gt;"",D$1,"NA"),'MITRE &amp; Controls Mappings'!$E752)),ISNUMBER(SEARCH(IF(D$1&lt;&gt;"",D$1,"NA"),'MITRE &amp; Controls Mappings'!$F752))),ISNUMBER(SEARCH(IF(D$2&lt;&gt;"",D$2,"NA"),'MITRE &amp; Controls Mappings'!$G752))),ISNUMBER(SEARCH(IF(D$2&lt;&gt;"",D$2,"NA"),'MITRE &amp; Controls Mappings'!$H752))),ISNUMBER(SEARCH(IF(D$3&lt;&gt;"",D$3,"NA"),'MITRE &amp; Controls Mappings'!$I752))),ISNUMBER(SEARCH(IF(D$3&lt;&gt;"",D$3,"NA"),'MITRE &amp; Controls Mappings'!$J752))), 'MITRE &amp; Controls Mappings'!$B752,"")</f>
        <v/>
      </c>
      <c r="E754" t="str">
        <f>IF(OR(OR(OR(OR(OR(ISNUMBER(SEARCH(IF(E$1&lt;&gt;"",E$1,"NA"),'MITRE &amp; Controls Mappings'!$E752)),ISNUMBER(SEARCH(IF(E$1&lt;&gt;"",E$1,"NA"),'MITRE &amp; Controls Mappings'!$F752))),ISNUMBER(SEARCH(IF(E$2&lt;&gt;"",E$2,"NA"),'MITRE &amp; Controls Mappings'!$G752))),ISNUMBER(SEARCH(IF(E$2&lt;&gt;"",E$2,"NA"),'MITRE &amp; Controls Mappings'!$H752))),ISNUMBER(SEARCH(IF(E$3&lt;&gt;"",E$3,"NA"),'MITRE &amp; Controls Mappings'!$I752))),ISNUMBER(SEARCH(IF(E$3&lt;&gt;"",E$3,"NA"),'MITRE &amp; Controls Mappings'!$J752))), 'MITRE &amp; Controls Mappings'!$B752,"")</f>
        <v/>
      </c>
      <c r="F754" t="str">
        <f>IF(OR(OR(OR(OR(OR(ISNUMBER(SEARCH(IF(F$1&lt;&gt;"",F$1,"NA"),'MITRE &amp; Controls Mappings'!$E752)),ISNUMBER(SEARCH(IF(F$1&lt;&gt;"",F$1,"NA"),'MITRE &amp; Controls Mappings'!$F752))),ISNUMBER(SEARCH(IF(F$2&lt;&gt;"",F$2,"NA"),'MITRE &amp; Controls Mappings'!$G752))),ISNUMBER(SEARCH(IF(F$2&lt;&gt;"",F$2,"NA"),'MITRE &amp; Controls Mappings'!$H752))),ISNUMBER(SEARCH(IF(F$3&lt;&gt;"",F$3,"NA"),'MITRE &amp; Controls Mappings'!$I752))),ISNUMBER(SEARCH(IF(F$3&lt;&gt;"",F$3,"NA"),'MITRE &amp; Controls Mappings'!$J752))), 'MITRE &amp; Controls Mappings'!$B752,"")</f>
        <v/>
      </c>
      <c r="G754" t="str">
        <f>IF(OR(OR(OR(OR(OR(ISNUMBER(SEARCH(IF(G$1&lt;&gt;"",G$1,"NA"),'MITRE &amp; Controls Mappings'!$E752)),ISNUMBER(SEARCH(IF(G$1&lt;&gt;"",G$1,"NA"),'MITRE &amp; Controls Mappings'!$F752))),ISNUMBER(SEARCH(IF(G$2&lt;&gt;"",G$2,"NA"),'MITRE &amp; Controls Mappings'!$G752))),ISNUMBER(SEARCH(IF(G$2&lt;&gt;"",G$2,"NA"),'MITRE &amp; Controls Mappings'!$H752))),ISNUMBER(SEARCH(IF(G$3&lt;&gt;"",G$3,"NA"),'MITRE &amp; Controls Mappings'!$I752))),ISNUMBER(SEARCH(IF(G$3&lt;&gt;"",G$3,"NA"),'MITRE &amp; Controls Mappings'!$J752))), 'MITRE &amp; Controls Mappings'!$B752,"")</f>
        <v/>
      </c>
      <c r="H754" t="str">
        <f>IF(OR(OR(OR(OR(OR(ISNUMBER(SEARCH(IF(H$1&lt;&gt;"",H$1,"NA"),'MITRE &amp; Controls Mappings'!$E752)),ISNUMBER(SEARCH(IF(H$1&lt;&gt;"",H$1,"NA"),'MITRE &amp; Controls Mappings'!$F752))),ISNUMBER(SEARCH(IF(H$2&lt;&gt;"",H$2,"NA"),'MITRE &amp; Controls Mappings'!$G752))),ISNUMBER(SEARCH(IF(H$2&lt;&gt;"",H$2,"NA"),'MITRE &amp; Controls Mappings'!$H752))),ISNUMBER(SEARCH(IF(H$3&lt;&gt;"",H$3,"NA"),'MITRE &amp; Controls Mappings'!$I752))),ISNUMBER(SEARCH(IF(H$3&lt;&gt;"",H$3,"NA"),'MITRE &amp; Controls Mappings'!$J752))), 'MITRE &amp; Controls Mappings'!$B752,"")</f>
        <v/>
      </c>
      <c r="I754" t="str">
        <f>IF(OR(OR(OR(OR(OR(ISNUMBER(SEARCH(IF(I$1&lt;&gt;"",I$1,"NA"),'MITRE &amp; Controls Mappings'!$E752)),ISNUMBER(SEARCH(IF(I$1&lt;&gt;"",I$1,"NA"),'MITRE &amp; Controls Mappings'!$F752))),ISNUMBER(SEARCH(IF(I$2&lt;&gt;"",I$2,"NA"),'MITRE &amp; Controls Mappings'!$G752))),ISNUMBER(SEARCH(IF(I$2&lt;&gt;"",I$2,"NA"),'MITRE &amp; Controls Mappings'!$H752))),ISNUMBER(SEARCH(IF(I$3&lt;&gt;"",I$3,"NA"),'MITRE &amp; Controls Mappings'!$I752))),ISNUMBER(SEARCH(IF(I$3&lt;&gt;"",I$3,"NA"),'MITRE &amp; Controls Mappings'!$J752))), 'MITRE &amp; Controls Mappings'!$B752,"")</f>
        <v/>
      </c>
      <c r="J754" t="str">
        <f>IF(OR(OR(OR(OR(OR(ISNUMBER(SEARCH(IF(J$1&lt;&gt;"",J$1,"NA"),'MITRE &amp; Controls Mappings'!$E752)),ISNUMBER(SEARCH(IF(J$1&lt;&gt;"",J$1,"NA"),'MITRE &amp; Controls Mappings'!$F752))),ISNUMBER(SEARCH(IF(J$2&lt;&gt;"",J$2,"NA"),'MITRE &amp; Controls Mappings'!$G752))),ISNUMBER(SEARCH(IF(J$2&lt;&gt;"",J$2,"NA"),'MITRE &amp; Controls Mappings'!$H752))),ISNUMBER(SEARCH(IF(J$3&lt;&gt;"",J$3,"NA"),'MITRE &amp; Controls Mappings'!$I752))),ISNUMBER(SEARCH(IF(J$3&lt;&gt;"",J$3,"NA"),'MITRE &amp; Controls Mappings'!$J752))), 'MITRE &amp; Controls Mappings'!$B752,"")</f>
        <v/>
      </c>
      <c r="K754" t="str">
        <f>IF(OR(OR(OR(OR(OR(ISNUMBER(SEARCH(IF(K$1&lt;&gt;"",K$1,"NA"),'MITRE &amp; Controls Mappings'!$E752)),ISNUMBER(SEARCH(IF(K$1&lt;&gt;"",K$1,"NA"),'MITRE &amp; Controls Mappings'!$F752))),ISNUMBER(SEARCH(IF(K$2&lt;&gt;"",K$2,"NA"),'MITRE &amp; Controls Mappings'!$G752))),ISNUMBER(SEARCH(IF(K$2&lt;&gt;"",K$2,"NA"),'MITRE &amp; Controls Mappings'!$H752))),ISNUMBER(SEARCH(IF(K$3&lt;&gt;"",K$3,"NA"),'MITRE &amp; Controls Mappings'!$I752))),ISNUMBER(SEARCH(IF(K$3&lt;&gt;"",K$3,"NA"),'MITRE &amp; Controls Mappings'!$J752))), 'MITRE &amp; Controls Mappings'!$B752,"")</f>
        <v/>
      </c>
      <c r="L754" s="26" t="str">
        <f>IF('MITRE &amp; Controls Mappings'!D752 &lt;&gt;"",'MITRE &amp; Controls Mappings'!D752,"" )</f>
        <v>(L1) Ensure 'System: Specify the maximum log file size (KB)' is set to 'Enabled: 32,768 or greater'</v>
      </c>
    </row>
    <row r="755" spans="1:12" x14ac:dyDescent="0.25">
      <c r="A755" t="str">
        <f>IF(COUNTIF(B755:K755,"="&amp;'MITRE &amp; Controls Mappings'!B753)&gt;0,'MITRE &amp; Controls Mappings'!B753,"")</f>
        <v/>
      </c>
      <c r="B755" t="str">
        <f>IF(OR(OR(OR(OR(OR(ISNUMBER(SEARCH(IF(B$1&lt;&gt;"",B$1,"NA"),'MITRE &amp; Controls Mappings'!$E753)),ISNUMBER(SEARCH(IF(B$1&lt;&gt;"",B$1,"NA"),'MITRE &amp; Controls Mappings'!$F753))),ISNUMBER(SEARCH(IF(B$2&lt;&gt;"",B$2,"NA"),'MITRE &amp; Controls Mappings'!$G753))),ISNUMBER(SEARCH(IF(B$2&lt;&gt;"",B$2,"NA"),'MITRE &amp; Controls Mappings'!$H753))),ISNUMBER(SEARCH(IF(B$3&lt;&gt;"",B$3,"NA"),'MITRE &amp; Controls Mappings'!$I753))),ISNUMBER(SEARCH(IF(B$3&lt;&gt;"",B$3,"NA"),'MITRE &amp; Controls Mappings'!$J753))), 'MITRE &amp; Controls Mappings'!$B753,"")</f>
        <v/>
      </c>
      <c r="C755" t="str">
        <f>IF(OR(OR(OR(OR(OR(ISNUMBER(SEARCH(IF(C$1&lt;&gt;"",C$1,"NA"),'MITRE &amp; Controls Mappings'!$E753)),ISNUMBER(SEARCH(IF(C$1&lt;&gt;"",C$1,"NA"),'MITRE &amp; Controls Mappings'!$F753))),ISNUMBER(SEARCH(IF(C$2&lt;&gt;"",C$2,"NA"),'MITRE &amp; Controls Mappings'!$G753))),ISNUMBER(SEARCH(IF(C$2&lt;&gt;"",C$2,"NA"),'MITRE &amp; Controls Mappings'!$H753))),ISNUMBER(SEARCH(IF(C$3&lt;&gt;"",C$3,"NA"),'MITRE &amp; Controls Mappings'!$I753))),ISNUMBER(SEARCH(IF(C$3&lt;&gt;"",C$3,"NA"),'MITRE &amp; Controls Mappings'!$J753))), 'MITRE &amp; Controls Mappings'!$B753,"")</f>
        <v/>
      </c>
      <c r="D755" t="str">
        <f>IF(OR(OR(OR(OR(OR(ISNUMBER(SEARCH(IF(D$1&lt;&gt;"",D$1,"NA"),'MITRE &amp; Controls Mappings'!$E753)),ISNUMBER(SEARCH(IF(D$1&lt;&gt;"",D$1,"NA"),'MITRE &amp; Controls Mappings'!$F753))),ISNUMBER(SEARCH(IF(D$2&lt;&gt;"",D$2,"NA"),'MITRE &amp; Controls Mappings'!$G753))),ISNUMBER(SEARCH(IF(D$2&lt;&gt;"",D$2,"NA"),'MITRE &amp; Controls Mappings'!$H753))),ISNUMBER(SEARCH(IF(D$3&lt;&gt;"",D$3,"NA"),'MITRE &amp; Controls Mappings'!$I753))),ISNUMBER(SEARCH(IF(D$3&lt;&gt;"",D$3,"NA"),'MITRE &amp; Controls Mappings'!$J753))), 'MITRE &amp; Controls Mappings'!$B753,"")</f>
        <v/>
      </c>
      <c r="E755" t="str">
        <f>IF(OR(OR(OR(OR(OR(ISNUMBER(SEARCH(IF(E$1&lt;&gt;"",E$1,"NA"),'MITRE &amp; Controls Mappings'!$E753)),ISNUMBER(SEARCH(IF(E$1&lt;&gt;"",E$1,"NA"),'MITRE &amp; Controls Mappings'!$F753))),ISNUMBER(SEARCH(IF(E$2&lt;&gt;"",E$2,"NA"),'MITRE &amp; Controls Mappings'!$G753))),ISNUMBER(SEARCH(IF(E$2&lt;&gt;"",E$2,"NA"),'MITRE &amp; Controls Mappings'!$H753))),ISNUMBER(SEARCH(IF(E$3&lt;&gt;"",E$3,"NA"),'MITRE &amp; Controls Mappings'!$I753))),ISNUMBER(SEARCH(IF(E$3&lt;&gt;"",E$3,"NA"),'MITRE &amp; Controls Mappings'!$J753))), 'MITRE &amp; Controls Mappings'!$B753,"")</f>
        <v/>
      </c>
      <c r="F755" t="str">
        <f>IF(OR(OR(OR(OR(OR(ISNUMBER(SEARCH(IF(F$1&lt;&gt;"",F$1,"NA"),'MITRE &amp; Controls Mappings'!$E753)),ISNUMBER(SEARCH(IF(F$1&lt;&gt;"",F$1,"NA"),'MITRE &amp; Controls Mappings'!$F753))),ISNUMBER(SEARCH(IF(F$2&lt;&gt;"",F$2,"NA"),'MITRE &amp; Controls Mappings'!$G753))),ISNUMBER(SEARCH(IF(F$2&lt;&gt;"",F$2,"NA"),'MITRE &amp; Controls Mappings'!$H753))),ISNUMBER(SEARCH(IF(F$3&lt;&gt;"",F$3,"NA"),'MITRE &amp; Controls Mappings'!$I753))),ISNUMBER(SEARCH(IF(F$3&lt;&gt;"",F$3,"NA"),'MITRE &amp; Controls Mappings'!$J753))), 'MITRE &amp; Controls Mappings'!$B753,"")</f>
        <v/>
      </c>
      <c r="G755" t="str">
        <f>IF(OR(OR(OR(OR(OR(ISNUMBER(SEARCH(IF(G$1&lt;&gt;"",G$1,"NA"),'MITRE &amp; Controls Mappings'!$E753)),ISNUMBER(SEARCH(IF(G$1&lt;&gt;"",G$1,"NA"),'MITRE &amp; Controls Mappings'!$F753))),ISNUMBER(SEARCH(IF(G$2&lt;&gt;"",G$2,"NA"),'MITRE &amp; Controls Mappings'!$G753))),ISNUMBER(SEARCH(IF(G$2&lt;&gt;"",G$2,"NA"),'MITRE &amp; Controls Mappings'!$H753))),ISNUMBER(SEARCH(IF(G$3&lt;&gt;"",G$3,"NA"),'MITRE &amp; Controls Mappings'!$I753))),ISNUMBER(SEARCH(IF(G$3&lt;&gt;"",G$3,"NA"),'MITRE &amp; Controls Mappings'!$J753))), 'MITRE &amp; Controls Mappings'!$B753,"")</f>
        <v/>
      </c>
      <c r="H755" t="str">
        <f>IF(OR(OR(OR(OR(OR(ISNUMBER(SEARCH(IF(H$1&lt;&gt;"",H$1,"NA"),'MITRE &amp; Controls Mappings'!$E753)),ISNUMBER(SEARCH(IF(H$1&lt;&gt;"",H$1,"NA"),'MITRE &amp; Controls Mappings'!$F753))),ISNUMBER(SEARCH(IF(H$2&lt;&gt;"",H$2,"NA"),'MITRE &amp; Controls Mappings'!$G753))),ISNUMBER(SEARCH(IF(H$2&lt;&gt;"",H$2,"NA"),'MITRE &amp; Controls Mappings'!$H753))),ISNUMBER(SEARCH(IF(H$3&lt;&gt;"",H$3,"NA"),'MITRE &amp; Controls Mappings'!$I753))),ISNUMBER(SEARCH(IF(H$3&lt;&gt;"",H$3,"NA"),'MITRE &amp; Controls Mappings'!$J753))), 'MITRE &amp; Controls Mappings'!$B753,"")</f>
        <v/>
      </c>
      <c r="I755" t="str">
        <f>IF(OR(OR(OR(OR(OR(ISNUMBER(SEARCH(IF(I$1&lt;&gt;"",I$1,"NA"),'MITRE &amp; Controls Mappings'!$E753)),ISNUMBER(SEARCH(IF(I$1&lt;&gt;"",I$1,"NA"),'MITRE &amp; Controls Mappings'!$F753))),ISNUMBER(SEARCH(IF(I$2&lt;&gt;"",I$2,"NA"),'MITRE &amp; Controls Mappings'!$G753))),ISNUMBER(SEARCH(IF(I$2&lt;&gt;"",I$2,"NA"),'MITRE &amp; Controls Mappings'!$H753))),ISNUMBER(SEARCH(IF(I$3&lt;&gt;"",I$3,"NA"),'MITRE &amp; Controls Mappings'!$I753))),ISNUMBER(SEARCH(IF(I$3&lt;&gt;"",I$3,"NA"),'MITRE &amp; Controls Mappings'!$J753))), 'MITRE &amp; Controls Mappings'!$B753,"")</f>
        <v/>
      </c>
      <c r="J755" t="str">
        <f>IF(OR(OR(OR(OR(OR(ISNUMBER(SEARCH(IF(J$1&lt;&gt;"",J$1,"NA"),'MITRE &amp; Controls Mappings'!$E753)),ISNUMBER(SEARCH(IF(J$1&lt;&gt;"",J$1,"NA"),'MITRE &amp; Controls Mappings'!$F753))),ISNUMBER(SEARCH(IF(J$2&lt;&gt;"",J$2,"NA"),'MITRE &amp; Controls Mappings'!$G753))),ISNUMBER(SEARCH(IF(J$2&lt;&gt;"",J$2,"NA"),'MITRE &amp; Controls Mappings'!$H753))),ISNUMBER(SEARCH(IF(J$3&lt;&gt;"",J$3,"NA"),'MITRE &amp; Controls Mappings'!$I753))),ISNUMBER(SEARCH(IF(J$3&lt;&gt;"",J$3,"NA"),'MITRE &amp; Controls Mappings'!$J753))), 'MITRE &amp; Controls Mappings'!$B753,"")</f>
        <v/>
      </c>
      <c r="K755" t="str">
        <f>IF(OR(OR(OR(OR(OR(ISNUMBER(SEARCH(IF(K$1&lt;&gt;"",K$1,"NA"),'MITRE &amp; Controls Mappings'!$E753)),ISNUMBER(SEARCH(IF(K$1&lt;&gt;"",K$1,"NA"),'MITRE &amp; Controls Mappings'!$F753))),ISNUMBER(SEARCH(IF(K$2&lt;&gt;"",K$2,"NA"),'MITRE &amp; Controls Mappings'!$G753))),ISNUMBER(SEARCH(IF(K$2&lt;&gt;"",K$2,"NA"),'MITRE &amp; Controls Mappings'!$H753))),ISNUMBER(SEARCH(IF(K$3&lt;&gt;"",K$3,"NA"),'MITRE &amp; Controls Mappings'!$I753))),ISNUMBER(SEARCH(IF(K$3&lt;&gt;"",K$3,"NA"),'MITRE &amp; Controls Mappings'!$J753))), 'MITRE &amp; Controls Mappings'!$B753,"")</f>
        <v/>
      </c>
      <c r="L755" s="26" t="str">
        <f>IF('MITRE &amp; Controls Mappings'!D753 &lt;&gt;"",'MITRE &amp; Controls Mappings'!D753,"" )</f>
        <v>(L1) Ensure 'System: Specify the maximum log file size (KB)' is set to 'Enabled: 32,768 or greater'</v>
      </c>
    </row>
    <row r="756" spans="1:12" x14ac:dyDescent="0.25">
      <c r="A756" t="str">
        <f>IF(COUNTIF(B756:K756,"="&amp;'MITRE &amp; Controls Mappings'!B754)&gt;0,'MITRE &amp; Controls Mappings'!B754,"")</f>
        <v/>
      </c>
      <c r="B756" t="str">
        <f>IF(OR(OR(OR(OR(OR(ISNUMBER(SEARCH(IF(B$1&lt;&gt;"",B$1,"NA"),'MITRE &amp; Controls Mappings'!$E754)),ISNUMBER(SEARCH(IF(B$1&lt;&gt;"",B$1,"NA"),'MITRE &amp; Controls Mappings'!$F754))),ISNUMBER(SEARCH(IF(B$2&lt;&gt;"",B$2,"NA"),'MITRE &amp; Controls Mappings'!$G754))),ISNUMBER(SEARCH(IF(B$2&lt;&gt;"",B$2,"NA"),'MITRE &amp; Controls Mappings'!$H754))),ISNUMBER(SEARCH(IF(B$3&lt;&gt;"",B$3,"NA"),'MITRE &amp; Controls Mappings'!$I754))),ISNUMBER(SEARCH(IF(B$3&lt;&gt;"",B$3,"NA"),'MITRE &amp; Controls Mappings'!$J754))), 'MITRE &amp; Controls Mappings'!$B754,"")</f>
        <v/>
      </c>
      <c r="C756" t="str">
        <f>IF(OR(OR(OR(OR(OR(ISNUMBER(SEARCH(IF(C$1&lt;&gt;"",C$1,"NA"),'MITRE &amp; Controls Mappings'!$E754)),ISNUMBER(SEARCH(IF(C$1&lt;&gt;"",C$1,"NA"),'MITRE &amp; Controls Mappings'!$F754))),ISNUMBER(SEARCH(IF(C$2&lt;&gt;"",C$2,"NA"),'MITRE &amp; Controls Mappings'!$G754))),ISNUMBER(SEARCH(IF(C$2&lt;&gt;"",C$2,"NA"),'MITRE &amp; Controls Mappings'!$H754))),ISNUMBER(SEARCH(IF(C$3&lt;&gt;"",C$3,"NA"),'MITRE &amp; Controls Mappings'!$I754))),ISNUMBER(SEARCH(IF(C$3&lt;&gt;"",C$3,"NA"),'MITRE &amp; Controls Mappings'!$J754))), 'MITRE &amp; Controls Mappings'!$B754,"")</f>
        <v/>
      </c>
      <c r="D756" t="str">
        <f>IF(OR(OR(OR(OR(OR(ISNUMBER(SEARCH(IF(D$1&lt;&gt;"",D$1,"NA"),'MITRE &amp; Controls Mappings'!$E754)),ISNUMBER(SEARCH(IF(D$1&lt;&gt;"",D$1,"NA"),'MITRE &amp; Controls Mappings'!$F754))),ISNUMBER(SEARCH(IF(D$2&lt;&gt;"",D$2,"NA"),'MITRE &amp; Controls Mappings'!$G754))),ISNUMBER(SEARCH(IF(D$2&lt;&gt;"",D$2,"NA"),'MITRE &amp; Controls Mappings'!$H754))),ISNUMBER(SEARCH(IF(D$3&lt;&gt;"",D$3,"NA"),'MITRE &amp; Controls Mappings'!$I754))),ISNUMBER(SEARCH(IF(D$3&lt;&gt;"",D$3,"NA"),'MITRE &amp; Controls Mappings'!$J754))), 'MITRE &amp; Controls Mappings'!$B754,"")</f>
        <v/>
      </c>
      <c r="E756" t="str">
        <f>IF(OR(OR(OR(OR(OR(ISNUMBER(SEARCH(IF(E$1&lt;&gt;"",E$1,"NA"),'MITRE &amp; Controls Mappings'!$E754)),ISNUMBER(SEARCH(IF(E$1&lt;&gt;"",E$1,"NA"),'MITRE &amp; Controls Mappings'!$F754))),ISNUMBER(SEARCH(IF(E$2&lt;&gt;"",E$2,"NA"),'MITRE &amp; Controls Mappings'!$G754))),ISNUMBER(SEARCH(IF(E$2&lt;&gt;"",E$2,"NA"),'MITRE &amp; Controls Mappings'!$H754))),ISNUMBER(SEARCH(IF(E$3&lt;&gt;"",E$3,"NA"),'MITRE &amp; Controls Mappings'!$I754))),ISNUMBER(SEARCH(IF(E$3&lt;&gt;"",E$3,"NA"),'MITRE &amp; Controls Mappings'!$J754))), 'MITRE &amp; Controls Mappings'!$B754,"")</f>
        <v/>
      </c>
      <c r="F756" t="str">
        <f>IF(OR(OR(OR(OR(OR(ISNUMBER(SEARCH(IF(F$1&lt;&gt;"",F$1,"NA"),'MITRE &amp; Controls Mappings'!$E754)),ISNUMBER(SEARCH(IF(F$1&lt;&gt;"",F$1,"NA"),'MITRE &amp; Controls Mappings'!$F754))),ISNUMBER(SEARCH(IF(F$2&lt;&gt;"",F$2,"NA"),'MITRE &amp; Controls Mappings'!$G754))),ISNUMBER(SEARCH(IF(F$2&lt;&gt;"",F$2,"NA"),'MITRE &amp; Controls Mappings'!$H754))),ISNUMBER(SEARCH(IF(F$3&lt;&gt;"",F$3,"NA"),'MITRE &amp; Controls Mappings'!$I754))),ISNUMBER(SEARCH(IF(F$3&lt;&gt;"",F$3,"NA"),'MITRE &amp; Controls Mappings'!$J754))), 'MITRE &amp; Controls Mappings'!$B754,"")</f>
        <v/>
      </c>
      <c r="G756" t="str">
        <f>IF(OR(OR(OR(OR(OR(ISNUMBER(SEARCH(IF(G$1&lt;&gt;"",G$1,"NA"),'MITRE &amp; Controls Mappings'!$E754)),ISNUMBER(SEARCH(IF(G$1&lt;&gt;"",G$1,"NA"),'MITRE &amp; Controls Mappings'!$F754))),ISNUMBER(SEARCH(IF(G$2&lt;&gt;"",G$2,"NA"),'MITRE &amp; Controls Mappings'!$G754))),ISNUMBER(SEARCH(IF(G$2&lt;&gt;"",G$2,"NA"),'MITRE &amp; Controls Mappings'!$H754))),ISNUMBER(SEARCH(IF(G$3&lt;&gt;"",G$3,"NA"),'MITRE &amp; Controls Mappings'!$I754))),ISNUMBER(SEARCH(IF(G$3&lt;&gt;"",G$3,"NA"),'MITRE &amp; Controls Mappings'!$J754))), 'MITRE &amp; Controls Mappings'!$B754,"")</f>
        <v/>
      </c>
      <c r="H756" t="str">
        <f>IF(OR(OR(OR(OR(OR(ISNUMBER(SEARCH(IF(H$1&lt;&gt;"",H$1,"NA"),'MITRE &amp; Controls Mappings'!$E754)),ISNUMBER(SEARCH(IF(H$1&lt;&gt;"",H$1,"NA"),'MITRE &amp; Controls Mappings'!$F754))),ISNUMBER(SEARCH(IF(H$2&lt;&gt;"",H$2,"NA"),'MITRE &amp; Controls Mappings'!$G754))),ISNUMBER(SEARCH(IF(H$2&lt;&gt;"",H$2,"NA"),'MITRE &amp; Controls Mappings'!$H754))),ISNUMBER(SEARCH(IF(H$3&lt;&gt;"",H$3,"NA"),'MITRE &amp; Controls Mappings'!$I754))),ISNUMBER(SEARCH(IF(H$3&lt;&gt;"",H$3,"NA"),'MITRE &amp; Controls Mappings'!$J754))), 'MITRE &amp; Controls Mappings'!$B754,"")</f>
        <v/>
      </c>
      <c r="I756" t="str">
        <f>IF(OR(OR(OR(OR(OR(ISNUMBER(SEARCH(IF(I$1&lt;&gt;"",I$1,"NA"),'MITRE &amp; Controls Mappings'!$E754)),ISNUMBER(SEARCH(IF(I$1&lt;&gt;"",I$1,"NA"),'MITRE &amp; Controls Mappings'!$F754))),ISNUMBER(SEARCH(IF(I$2&lt;&gt;"",I$2,"NA"),'MITRE &amp; Controls Mappings'!$G754))),ISNUMBER(SEARCH(IF(I$2&lt;&gt;"",I$2,"NA"),'MITRE &amp; Controls Mappings'!$H754))),ISNUMBER(SEARCH(IF(I$3&lt;&gt;"",I$3,"NA"),'MITRE &amp; Controls Mappings'!$I754))),ISNUMBER(SEARCH(IF(I$3&lt;&gt;"",I$3,"NA"),'MITRE &amp; Controls Mappings'!$J754))), 'MITRE &amp; Controls Mappings'!$B754,"")</f>
        <v/>
      </c>
      <c r="J756" t="str">
        <f>IF(OR(OR(OR(OR(OR(ISNUMBER(SEARCH(IF(J$1&lt;&gt;"",J$1,"NA"),'MITRE &amp; Controls Mappings'!$E754)),ISNUMBER(SEARCH(IF(J$1&lt;&gt;"",J$1,"NA"),'MITRE &amp; Controls Mappings'!$F754))),ISNUMBER(SEARCH(IF(J$2&lt;&gt;"",J$2,"NA"),'MITRE &amp; Controls Mappings'!$G754))),ISNUMBER(SEARCH(IF(J$2&lt;&gt;"",J$2,"NA"),'MITRE &amp; Controls Mappings'!$H754))),ISNUMBER(SEARCH(IF(J$3&lt;&gt;"",J$3,"NA"),'MITRE &amp; Controls Mappings'!$I754))),ISNUMBER(SEARCH(IF(J$3&lt;&gt;"",J$3,"NA"),'MITRE &amp; Controls Mappings'!$J754))), 'MITRE &amp; Controls Mappings'!$B754,"")</f>
        <v/>
      </c>
      <c r="K756" t="str">
        <f>IF(OR(OR(OR(OR(OR(ISNUMBER(SEARCH(IF(K$1&lt;&gt;"",K$1,"NA"),'MITRE &amp; Controls Mappings'!$E754)),ISNUMBER(SEARCH(IF(K$1&lt;&gt;"",K$1,"NA"),'MITRE &amp; Controls Mappings'!$F754))),ISNUMBER(SEARCH(IF(K$2&lt;&gt;"",K$2,"NA"),'MITRE &amp; Controls Mappings'!$G754))),ISNUMBER(SEARCH(IF(K$2&lt;&gt;"",K$2,"NA"),'MITRE &amp; Controls Mappings'!$H754))),ISNUMBER(SEARCH(IF(K$3&lt;&gt;"",K$3,"NA"),'MITRE &amp; Controls Mappings'!$I754))),ISNUMBER(SEARCH(IF(K$3&lt;&gt;"",K$3,"NA"),'MITRE &amp; Controls Mappings'!$J754))), 'MITRE &amp; Controls Mappings'!$B754,"")</f>
        <v/>
      </c>
      <c r="L756" s="26" t="str">
        <f>IF('MITRE &amp; Controls Mappings'!D754 &lt;&gt;"",'MITRE &amp; Controls Mappings'!D754,"" )</f>
        <v>Event Logging</v>
      </c>
    </row>
    <row r="757" spans="1:12" x14ac:dyDescent="0.25">
      <c r="A757" t="str">
        <f>IF(COUNTIF(B757:K757,"="&amp;'MITRE &amp; Controls Mappings'!B755)&gt;0,'MITRE &amp; Controls Mappings'!B755,"")</f>
        <v/>
      </c>
      <c r="B757" t="str">
        <f>IF(OR(OR(OR(OR(OR(ISNUMBER(SEARCH(IF(B$1&lt;&gt;"",B$1,"NA"),'MITRE &amp; Controls Mappings'!$E755)),ISNUMBER(SEARCH(IF(B$1&lt;&gt;"",B$1,"NA"),'MITRE &amp; Controls Mappings'!$F755))),ISNUMBER(SEARCH(IF(B$2&lt;&gt;"",B$2,"NA"),'MITRE &amp; Controls Mappings'!$G755))),ISNUMBER(SEARCH(IF(B$2&lt;&gt;"",B$2,"NA"),'MITRE &amp; Controls Mappings'!$H755))),ISNUMBER(SEARCH(IF(B$3&lt;&gt;"",B$3,"NA"),'MITRE &amp; Controls Mappings'!$I755))),ISNUMBER(SEARCH(IF(B$3&lt;&gt;"",B$3,"NA"),'MITRE &amp; Controls Mappings'!$J755))), 'MITRE &amp; Controls Mappings'!$B755,"")</f>
        <v/>
      </c>
      <c r="C757" t="str">
        <f>IF(OR(OR(OR(OR(OR(ISNUMBER(SEARCH(IF(C$1&lt;&gt;"",C$1,"NA"),'MITRE &amp; Controls Mappings'!$E755)),ISNUMBER(SEARCH(IF(C$1&lt;&gt;"",C$1,"NA"),'MITRE &amp; Controls Mappings'!$F755))),ISNUMBER(SEARCH(IF(C$2&lt;&gt;"",C$2,"NA"),'MITRE &amp; Controls Mappings'!$G755))),ISNUMBER(SEARCH(IF(C$2&lt;&gt;"",C$2,"NA"),'MITRE &amp; Controls Mappings'!$H755))),ISNUMBER(SEARCH(IF(C$3&lt;&gt;"",C$3,"NA"),'MITRE &amp; Controls Mappings'!$I755))),ISNUMBER(SEARCH(IF(C$3&lt;&gt;"",C$3,"NA"),'MITRE &amp; Controls Mappings'!$J755))), 'MITRE &amp; Controls Mappings'!$B755,"")</f>
        <v/>
      </c>
      <c r="D757" t="str">
        <f>IF(OR(OR(OR(OR(OR(ISNUMBER(SEARCH(IF(D$1&lt;&gt;"",D$1,"NA"),'MITRE &amp; Controls Mappings'!$E755)),ISNUMBER(SEARCH(IF(D$1&lt;&gt;"",D$1,"NA"),'MITRE &amp; Controls Mappings'!$F755))),ISNUMBER(SEARCH(IF(D$2&lt;&gt;"",D$2,"NA"),'MITRE &amp; Controls Mappings'!$G755))),ISNUMBER(SEARCH(IF(D$2&lt;&gt;"",D$2,"NA"),'MITRE &amp; Controls Mappings'!$H755))),ISNUMBER(SEARCH(IF(D$3&lt;&gt;"",D$3,"NA"),'MITRE &amp; Controls Mappings'!$I755))),ISNUMBER(SEARCH(IF(D$3&lt;&gt;"",D$3,"NA"),'MITRE &amp; Controls Mappings'!$J755))), 'MITRE &amp; Controls Mappings'!$B755,"")</f>
        <v/>
      </c>
      <c r="E757" t="str">
        <f>IF(OR(OR(OR(OR(OR(ISNUMBER(SEARCH(IF(E$1&lt;&gt;"",E$1,"NA"),'MITRE &amp; Controls Mappings'!$E755)),ISNUMBER(SEARCH(IF(E$1&lt;&gt;"",E$1,"NA"),'MITRE &amp; Controls Mappings'!$F755))),ISNUMBER(SEARCH(IF(E$2&lt;&gt;"",E$2,"NA"),'MITRE &amp; Controls Mappings'!$G755))),ISNUMBER(SEARCH(IF(E$2&lt;&gt;"",E$2,"NA"),'MITRE &amp; Controls Mappings'!$H755))),ISNUMBER(SEARCH(IF(E$3&lt;&gt;"",E$3,"NA"),'MITRE &amp; Controls Mappings'!$I755))),ISNUMBER(SEARCH(IF(E$3&lt;&gt;"",E$3,"NA"),'MITRE &amp; Controls Mappings'!$J755))), 'MITRE &amp; Controls Mappings'!$B755,"")</f>
        <v/>
      </c>
      <c r="F757" t="str">
        <f>IF(OR(OR(OR(OR(OR(ISNUMBER(SEARCH(IF(F$1&lt;&gt;"",F$1,"NA"),'MITRE &amp; Controls Mappings'!$E755)),ISNUMBER(SEARCH(IF(F$1&lt;&gt;"",F$1,"NA"),'MITRE &amp; Controls Mappings'!$F755))),ISNUMBER(SEARCH(IF(F$2&lt;&gt;"",F$2,"NA"),'MITRE &amp; Controls Mappings'!$G755))),ISNUMBER(SEARCH(IF(F$2&lt;&gt;"",F$2,"NA"),'MITRE &amp; Controls Mappings'!$H755))),ISNUMBER(SEARCH(IF(F$3&lt;&gt;"",F$3,"NA"),'MITRE &amp; Controls Mappings'!$I755))),ISNUMBER(SEARCH(IF(F$3&lt;&gt;"",F$3,"NA"),'MITRE &amp; Controls Mappings'!$J755))), 'MITRE &amp; Controls Mappings'!$B755,"")</f>
        <v/>
      </c>
      <c r="G757" t="str">
        <f>IF(OR(OR(OR(OR(OR(ISNUMBER(SEARCH(IF(G$1&lt;&gt;"",G$1,"NA"),'MITRE &amp; Controls Mappings'!$E755)),ISNUMBER(SEARCH(IF(G$1&lt;&gt;"",G$1,"NA"),'MITRE &amp; Controls Mappings'!$F755))),ISNUMBER(SEARCH(IF(G$2&lt;&gt;"",G$2,"NA"),'MITRE &amp; Controls Mappings'!$G755))),ISNUMBER(SEARCH(IF(G$2&lt;&gt;"",G$2,"NA"),'MITRE &amp; Controls Mappings'!$H755))),ISNUMBER(SEARCH(IF(G$3&lt;&gt;"",G$3,"NA"),'MITRE &amp; Controls Mappings'!$I755))),ISNUMBER(SEARCH(IF(G$3&lt;&gt;"",G$3,"NA"),'MITRE &amp; Controls Mappings'!$J755))), 'MITRE &amp; Controls Mappings'!$B755,"")</f>
        <v/>
      </c>
      <c r="H757" t="str">
        <f>IF(OR(OR(OR(OR(OR(ISNUMBER(SEARCH(IF(H$1&lt;&gt;"",H$1,"NA"),'MITRE &amp; Controls Mappings'!$E755)),ISNUMBER(SEARCH(IF(H$1&lt;&gt;"",H$1,"NA"),'MITRE &amp; Controls Mappings'!$F755))),ISNUMBER(SEARCH(IF(H$2&lt;&gt;"",H$2,"NA"),'MITRE &amp; Controls Mappings'!$G755))),ISNUMBER(SEARCH(IF(H$2&lt;&gt;"",H$2,"NA"),'MITRE &amp; Controls Mappings'!$H755))),ISNUMBER(SEARCH(IF(H$3&lt;&gt;"",H$3,"NA"),'MITRE &amp; Controls Mappings'!$I755))),ISNUMBER(SEARCH(IF(H$3&lt;&gt;"",H$3,"NA"),'MITRE &amp; Controls Mappings'!$J755))), 'MITRE &amp; Controls Mappings'!$B755,"")</f>
        <v/>
      </c>
      <c r="I757" t="str">
        <f>IF(OR(OR(OR(OR(OR(ISNUMBER(SEARCH(IF(I$1&lt;&gt;"",I$1,"NA"),'MITRE &amp; Controls Mappings'!$E755)),ISNUMBER(SEARCH(IF(I$1&lt;&gt;"",I$1,"NA"),'MITRE &amp; Controls Mappings'!$F755))),ISNUMBER(SEARCH(IF(I$2&lt;&gt;"",I$2,"NA"),'MITRE &amp; Controls Mappings'!$G755))),ISNUMBER(SEARCH(IF(I$2&lt;&gt;"",I$2,"NA"),'MITRE &amp; Controls Mappings'!$H755))),ISNUMBER(SEARCH(IF(I$3&lt;&gt;"",I$3,"NA"),'MITRE &amp; Controls Mappings'!$I755))),ISNUMBER(SEARCH(IF(I$3&lt;&gt;"",I$3,"NA"),'MITRE &amp; Controls Mappings'!$J755))), 'MITRE &amp; Controls Mappings'!$B755,"")</f>
        <v/>
      </c>
      <c r="J757" t="str">
        <f>IF(OR(OR(OR(OR(OR(ISNUMBER(SEARCH(IF(J$1&lt;&gt;"",J$1,"NA"),'MITRE &amp; Controls Mappings'!$E755)),ISNUMBER(SEARCH(IF(J$1&lt;&gt;"",J$1,"NA"),'MITRE &amp; Controls Mappings'!$F755))),ISNUMBER(SEARCH(IF(J$2&lt;&gt;"",J$2,"NA"),'MITRE &amp; Controls Mappings'!$G755))),ISNUMBER(SEARCH(IF(J$2&lt;&gt;"",J$2,"NA"),'MITRE &amp; Controls Mappings'!$H755))),ISNUMBER(SEARCH(IF(J$3&lt;&gt;"",J$3,"NA"),'MITRE &amp; Controls Mappings'!$I755))),ISNUMBER(SEARCH(IF(J$3&lt;&gt;"",J$3,"NA"),'MITRE &amp; Controls Mappings'!$J755))), 'MITRE &amp; Controls Mappings'!$B755,"")</f>
        <v/>
      </c>
      <c r="K757" t="str">
        <f>IF(OR(OR(OR(OR(OR(ISNUMBER(SEARCH(IF(K$1&lt;&gt;"",K$1,"NA"),'MITRE &amp; Controls Mappings'!$E755)),ISNUMBER(SEARCH(IF(K$1&lt;&gt;"",K$1,"NA"),'MITRE &amp; Controls Mappings'!$F755))),ISNUMBER(SEARCH(IF(K$2&lt;&gt;"",K$2,"NA"),'MITRE &amp; Controls Mappings'!$G755))),ISNUMBER(SEARCH(IF(K$2&lt;&gt;"",K$2,"NA"),'MITRE &amp; Controls Mappings'!$H755))),ISNUMBER(SEARCH(IF(K$3&lt;&gt;"",K$3,"NA"),'MITRE &amp; Controls Mappings'!$I755))),ISNUMBER(SEARCH(IF(K$3&lt;&gt;"",K$3,"NA"),'MITRE &amp; Controls Mappings'!$J755))), 'MITRE &amp; Controls Mappings'!$B755,"")</f>
        <v/>
      </c>
      <c r="L757" s="26" t="str">
        <f>IF('MITRE &amp; Controls Mappings'!D755 &lt;&gt;"",'MITRE &amp; Controls Mappings'!D755,"" )</f>
        <v>Event Viewer</v>
      </c>
    </row>
    <row r="758" spans="1:12" x14ac:dyDescent="0.25">
      <c r="A758" t="str">
        <f>IF(COUNTIF(B758:K758,"="&amp;'MITRE &amp; Controls Mappings'!B756)&gt;0,'MITRE &amp; Controls Mappings'!B756,"")</f>
        <v/>
      </c>
      <c r="B758" t="str">
        <f>IF(OR(OR(OR(OR(OR(ISNUMBER(SEARCH(IF(B$1&lt;&gt;"",B$1,"NA"),'MITRE &amp; Controls Mappings'!$E756)),ISNUMBER(SEARCH(IF(B$1&lt;&gt;"",B$1,"NA"),'MITRE &amp; Controls Mappings'!$F756))),ISNUMBER(SEARCH(IF(B$2&lt;&gt;"",B$2,"NA"),'MITRE &amp; Controls Mappings'!$G756))),ISNUMBER(SEARCH(IF(B$2&lt;&gt;"",B$2,"NA"),'MITRE &amp; Controls Mappings'!$H756))),ISNUMBER(SEARCH(IF(B$3&lt;&gt;"",B$3,"NA"),'MITRE &amp; Controls Mappings'!$I756))),ISNUMBER(SEARCH(IF(B$3&lt;&gt;"",B$3,"NA"),'MITRE &amp; Controls Mappings'!$J756))), 'MITRE &amp; Controls Mappings'!$B756,"")</f>
        <v/>
      </c>
      <c r="C758" t="str">
        <f>IF(OR(OR(OR(OR(OR(ISNUMBER(SEARCH(IF(C$1&lt;&gt;"",C$1,"NA"),'MITRE &amp; Controls Mappings'!$E756)),ISNUMBER(SEARCH(IF(C$1&lt;&gt;"",C$1,"NA"),'MITRE &amp; Controls Mappings'!$F756))),ISNUMBER(SEARCH(IF(C$2&lt;&gt;"",C$2,"NA"),'MITRE &amp; Controls Mappings'!$G756))),ISNUMBER(SEARCH(IF(C$2&lt;&gt;"",C$2,"NA"),'MITRE &amp; Controls Mappings'!$H756))),ISNUMBER(SEARCH(IF(C$3&lt;&gt;"",C$3,"NA"),'MITRE &amp; Controls Mappings'!$I756))),ISNUMBER(SEARCH(IF(C$3&lt;&gt;"",C$3,"NA"),'MITRE &amp; Controls Mappings'!$J756))), 'MITRE &amp; Controls Mappings'!$B756,"")</f>
        <v/>
      </c>
      <c r="D758" t="str">
        <f>IF(OR(OR(OR(OR(OR(ISNUMBER(SEARCH(IF(D$1&lt;&gt;"",D$1,"NA"),'MITRE &amp; Controls Mappings'!$E756)),ISNUMBER(SEARCH(IF(D$1&lt;&gt;"",D$1,"NA"),'MITRE &amp; Controls Mappings'!$F756))),ISNUMBER(SEARCH(IF(D$2&lt;&gt;"",D$2,"NA"),'MITRE &amp; Controls Mappings'!$G756))),ISNUMBER(SEARCH(IF(D$2&lt;&gt;"",D$2,"NA"),'MITRE &amp; Controls Mappings'!$H756))),ISNUMBER(SEARCH(IF(D$3&lt;&gt;"",D$3,"NA"),'MITRE &amp; Controls Mappings'!$I756))),ISNUMBER(SEARCH(IF(D$3&lt;&gt;"",D$3,"NA"),'MITRE &amp; Controls Mappings'!$J756))), 'MITRE &amp; Controls Mappings'!$B756,"")</f>
        <v/>
      </c>
      <c r="E758" t="str">
        <f>IF(OR(OR(OR(OR(OR(ISNUMBER(SEARCH(IF(E$1&lt;&gt;"",E$1,"NA"),'MITRE &amp; Controls Mappings'!$E756)),ISNUMBER(SEARCH(IF(E$1&lt;&gt;"",E$1,"NA"),'MITRE &amp; Controls Mappings'!$F756))),ISNUMBER(SEARCH(IF(E$2&lt;&gt;"",E$2,"NA"),'MITRE &amp; Controls Mappings'!$G756))),ISNUMBER(SEARCH(IF(E$2&lt;&gt;"",E$2,"NA"),'MITRE &amp; Controls Mappings'!$H756))),ISNUMBER(SEARCH(IF(E$3&lt;&gt;"",E$3,"NA"),'MITRE &amp; Controls Mappings'!$I756))),ISNUMBER(SEARCH(IF(E$3&lt;&gt;"",E$3,"NA"),'MITRE &amp; Controls Mappings'!$J756))), 'MITRE &amp; Controls Mappings'!$B756,"")</f>
        <v/>
      </c>
      <c r="F758" t="str">
        <f>IF(OR(OR(OR(OR(OR(ISNUMBER(SEARCH(IF(F$1&lt;&gt;"",F$1,"NA"),'MITRE &amp; Controls Mappings'!$E756)),ISNUMBER(SEARCH(IF(F$1&lt;&gt;"",F$1,"NA"),'MITRE &amp; Controls Mappings'!$F756))),ISNUMBER(SEARCH(IF(F$2&lt;&gt;"",F$2,"NA"),'MITRE &amp; Controls Mappings'!$G756))),ISNUMBER(SEARCH(IF(F$2&lt;&gt;"",F$2,"NA"),'MITRE &amp; Controls Mappings'!$H756))),ISNUMBER(SEARCH(IF(F$3&lt;&gt;"",F$3,"NA"),'MITRE &amp; Controls Mappings'!$I756))),ISNUMBER(SEARCH(IF(F$3&lt;&gt;"",F$3,"NA"),'MITRE &amp; Controls Mappings'!$J756))), 'MITRE &amp; Controls Mappings'!$B756,"")</f>
        <v/>
      </c>
      <c r="G758" t="str">
        <f>IF(OR(OR(OR(OR(OR(ISNUMBER(SEARCH(IF(G$1&lt;&gt;"",G$1,"NA"),'MITRE &amp; Controls Mappings'!$E756)),ISNUMBER(SEARCH(IF(G$1&lt;&gt;"",G$1,"NA"),'MITRE &amp; Controls Mappings'!$F756))),ISNUMBER(SEARCH(IF(G$2&lt;&gt;"",G$2,"NA"),'MITRE &amp; Controls Mappings'!$G756))),ISNUMBER(SEARCH(IF(G$2&lt;&gt;"",G$2,"NA"),'MITRE &amp; Controls Mappings'!$H756))),ISNUMBER(SEARCH(IF(G$3&lt;&gt;"",G$3,"NA"),'MITRE &amp; Controls Mappings'!$I756))),ISNUMBER(SEARCH(IF(G$3&lt;&gt;"",G$3,"NA"),'MITRE &amp; Controls Mappings'!$J756))), 'MITRE &amp; Controls Mappings'!$B756,"")</f>
        <v/>
      </c>
      <c r="H758" t="str">
        <f>IF(OR(OR(OR(OR(OR(ISNUMBER(SEARCH(IF(H$1&lt;&gt;"",H$1,"NA"),'MITRE &amp; Controls Mappings'!$E756)),ISNUMBER(SEARCH(IF(H$1&lt;&gt;"",H$1,"NA"),'MITRE &amp; Controls Mappings'!$F756))),ISNUMBER(SEARCH(IF(H$2&lt;&gt;"",H$2,"NA"),'MITRE &amp; Controls Mappings'!$G756))),ISNUMBER(SEARCH(IF(H$2&lt;&gt;"",H$2,"NA"),'MITRE &amp; Controls Mappings'!$H756))),ISNUMBER(SEARCH(IF(H$3&lt;&gt;"",H$3,"NA"),'MITRE &amp; Controls Mappings'!$I756))),ISNUMBER(SEARCH(IF(H$3&lt;&gt;"",H$3,"NA"),'MITRE &amp; Controls Mappings'!$J756))), 'MITRE &amp; Controls Mappings'!$B756,"")</f>
        <v/>
      </c>
      <c r="I758" t="str">
        <f>IF(OR(OR(OR(OR(OR(ISNUMBER(SEARCH(IF(I$1&lt;&gt;"",I$1,"NA"),'MITRE &amp; Controls Mappings'!$E756)),ISNUMBER(SEARCH(IF(I$1&lt;&gt;"",I$1,"NA"),'MITRE &amp; Controls Mappings'!$F756))),ISNUMBER(SEARCH(IF(I$2&lt;&gt;"",I$2,"NA"),'MITRE &amp; Controls Mappings'!$G756))),ISNUMBER(SEARCH(IF(I$2&lt;&gt;"",I$2,"NA"),'MITRE &amp; Controls Mappings'!$H756))),ISNUMBER(SEARCH(IF(I$3&lt;&gt;"",I$3,"NA"),'MITRE &amp; Controls Mappings'!$I756))),ISNUMBER(SEARCH(IF(I$3&lt;&gt;"",I$3,"NA"),'MITRE &amp; Controls Mappings'!$J756))), 'MITRE &amp; Controls Mappings'!$B756,"")</f>
        <v/>
      </c>
      <c r="J758" t="str">
        <f>IF(OR(OR(OR(OR(OR(ISNUMBER(SEARCH(IF(J$1&lt;&gt;"",J$1,"NA"),'MITRE &amp; Controls Mappings'!$E756)),ISNUMBER(SEARCH(IF(J$1&lt;&gt;"",J$1,"NA"),'MITRE &amp; Controls Mappings'!$F756))),ISNUMBER(SEARCH(IF(J$2&lt;&gt;"",J$2,"NA"),'MITRE &amp; Controls Mappings'!$G756))),ISNUMBER(SEARCH(IF(J$2&lt;&gt;"",J$2,"NA"),'MITRE &amp; Controls Mappings'!$H756))),ISNUMBER(SEARCH(IF(J$3&lt;&gt;"",J$3,"NA"),'MITRE &amp; Controls Mappings'!$I756))),ISNUMBER(SEARCH(IF(J$3&lt;&gt;"",J$3,"NA"),'MITRE &amp; Controls Mappings'!$J756))), 'MITRE &amp; Controls Mappings'!$B756,"")</f>
        <v/>
      </c>
      <c r="K758" t="str">
        <f>IF(OR(OR(OR(OR(OR(ISNUMBER(SEARCH(IF(K$1&lt;&gt;"",K$1,"NA"),'MITRE &amp; Controls Mappings'!$E756)),ISNUMBER(SEARCH(IF(K$1&lt;&gt;"",K$1,"NA"),'MITRE &amp; Controls Mappings'!$F756))),ISNUMBER(SEARCH(IF(K$2&lt;&gt;"",K$2,"NA"),'MITRE &amp; Controls Mappings'!$G756))),ISNUMBER(SEARCH(IF(K$2&lt;&gt;"",K$2,"NA"),'MITRE &amp; Controls Mappings'!$H756))),ISNUMBER(SEARCH(IF(K$3&lt;&gt;"",K$3,"NA"),'MITRE &amp; Controls Mappings'!$I756))),ISNUMBER(SEARCH(IF(K$3&lt;&gt;"",K$3,"NA"),'MITRE &amp; Controls Mappings'!$J756))), 'MITRE &amp; Controls Mappings'!$B756,"")</f>
        <v/>
      </c>
      <c r="L758" s="26" t="str">
        <f>IF('MITRE &amp; Controls Mappings'!D756 &lt;&gt;"",'MITRE &amp; Controls Mappings'!D756,"" )</f>
        <v>Family Safety (formerly Parental Controls)</v>
      </c>
    </row>
    <row r="759" spans="1:12" x14ac:dyDescent="0.25">
      <c r="A759" t="str">
        <f>IF(COUNTIF(B759:K759,"="&amp;'MITRE &amp; Controls Mappings'!B757)&gt;0,'MITRE &amp; Controls Mappings'!B757,"")</f>
        <v/>
      </c>
      <c r="B759" t="str">
        <f>IF(OR(OR(OR(OR(OR(ISNUMBER(SEARCH(IF(B$1&lt;&gt;"",B$1,"NA"),'MITRE &amp; Controls Mappings'!$E757)),ISNUMBER(SEARCH(IF(B$1&lt;&gt;"",B$1,"NA"),'MITRE &amp; Controls Mappings'!$F757))),ISNUMBER(SEARCH(IF(B$2&lt;&gt;"",B$2,"NA"),'MITRE &amp; Controls Mappings'!$G757))),ISNUMBER(SEARCH(IF(B$2&lt;&gt;"",B$2,"NA"),'MITRE &amp; Controls Mappings'!$H757))),ISNUMBER(SEARCH(IF(B$3&lt;&gt;"",B$3,"NA"),'MITRE &amp; Controls Mappings'!$I757))),ISNUMBER(SEARCH(IF(B$3&lt;&gt;"",B$3,"NA"),'MITRE &amp; Controls Mappings'!$J757))), 'MITRE &amp; Controls Mappings'!$B757,"")</f>
        <v/>
      </c>
      <c r="C759" t="str">
        <f>IF(OR(OR(OR(OR(OR(ISNUMBER(SEARCH(IF(C$1&lt;&gt;"",C$1,"NA"),'MITRE &amp; Controls Mappings'!$E757)),ISNUMBER(SEARCH(IF(C$1&lt;&gt;"",C$1,"NA"),'MITRE &amp; Controls Mappings'!$F757))),ISNUMBER(SEARCH(IF(C$2&lt;&gt;"",C$2,"NA"),'MITRE &amp; Controls Mappings'!$G757))),ISNUMBER(SEARCH(IF(C$2&lt;&gt;"",C$2,"NA"),'MITRE &amp; Controls Mappings'!$H757))),ISNUMBER(SEARCH(IF(C$3&lt;&gt;"",C$3,"NA"),'MITRE &amp; Controls Mappings'!$I757))),ISNUMBER(SEARCH(IF(C$3&lt;&gt;"",C$3,"NA"),'MITRE &amp; Controls Mappings'!$J757))), 'MITRE &amp; Controls Mappings'!$B757,"")</f>
        <v/>
      </c>
      <c r="D759" t="str">
        <f>IF(OR(OR(OR(OR(OR(ISNUMBER(SEARCH(IF(D$1&lt;&gt;"",D$1,"NA"),'MITRE &amp; Controls Mappings'!$E757)),ISNUMBER(SEARCH(IF(D$1&lt;&gt;"",D$1,"NA"),'MITRE &amp; Controls Mappings'!$F757))),ISNUMBER(SEARCH(IF(D$2&lt;&gt;"",D$2,"NA"),'MITRE &amp; Controls Mappings'!$G757))),ISNUMBER(SEARCH(IF(D$2&lt;&gt;"",D$2,"NA"),'MITRE &amp; Controls Mappings'!$H757))),ISNUMBER(SEARCH(IF(D$3&lt;&gt;"",D$3,"NA"),'MITRE &amp; Controls Mappings'!$I757))),ISNUMBER(SEARCH(IF(D$3&lt;&gt;"",D$3,"NA"),'MITRE &amp; Controls Mappings'!$J757))), 'MITRE &amp; Controls Mappings'!$B757,"")</f>
        <v/>
      </c>
      <c r="E759" t="str">
        <f>IF(OR(OR(OR(OR(OR(ISNUMBER(SEARCH(IF(E$1&lt;&gt;"",E$1,"NA"),'MITRE &amp; Controls Mappings'!$E757)),ISNUMBER(SEARCH(IF(E$1&lt;&gt;"",E$1,"NA"),'MITRE &amp; Controls Mappings'!$F757))),ISNUMBER(SEARCH(IF(E$2&lt;&gt;"",E$2,"NA"),'MITRE &amp; Controls Mappings'!$G757))),ISNUMBER(SEARCH(IF(E$2&lt;&gt;"",E$2,"NA"),'MITRE &amp; Controls Mappings'!$H757))),ISNUMBER(SEARCH(IF(E$3&lt;&gt;"",E$3,"NA"),'MITRE &amp; Controls Mappings'!$I757))),ISNUMBER(SEARCH(IF(E$3&lt;&gt;"",E$3,"NA"),'MITRE &amp; Controls Mappings'!$J757))), 'MITRE &amp; Controls Mappings'!$B757,"")</f>
        <v/>
      </c>
      <c r="F759" t="str">
        <f>IF(OR(OR(OR(OR(OR(ISNUMBER(SEARCH(IF(F$1&lt;&gt;"",F$1,"NA"),'MITRE &amp; Controls Mappings'!$E757)),ISNUMBER(SEARCH(IF(F$1&lt;&gt;"",F$1,"NA"),'MITRE &amp; Controls Mappings'!$F757))),ISNUMBER(SEARCH(IF(F$2&lt;&gt;"",F$2,"NA"),'MITRE &amp; Controls Mappings'!$G757))),ISNUMBER(SEARCH(IF(F$2&lt;&gt;"",F$2,"NA"),'MITRE &amp; Controls Mappings'!$H757))),ISNUMBER(SEARCH(IF(F$3&lt;&gt;"",F$3,"NA"),'MITRE &amp; Controls Mappings'!$I757))),ISNUMBER(SEARCH(IF(F$3&lt;&gt;"",F$3,"NA"),'MITRE &amp; Controls Mappings'!$J757))), 'MITRE &amp; Controls Mappings'!$B757,"")</f>
        <v/>
      </c>
      <c r="G759" t="str">
        <f>IF(OR(OR(OR(OR(OR(ISNUMBER(SEARCH(IF(G$1&lt;&gt;"",G$1,"NA"),'MITRE &amp; Controls Mappings'!$E757)),ISNUMBER(SEARCH(IF(G$1&lt;&gt;"",G$1,"NA"),'MITRE &amp; Controls Mappings'!$F757))),ISNUMBER(SEARCH(IF(G$2&lt;&gt;"",G$2,"NA"),'MITRE &amp; Controls Mappings'!$G757))),ISNUMBER(SEARCH(IF(G$2&lt;&gt;"",G$2,"NA"),'MITRE &amp; Controls Mappings'!$H757))),ISNUMBER(SEARCH(IF(G$3&lt;&gt;"",G$3,"NA"),'MITRE &amp; Controls Mappings'!$I757))),ISNUMBER(SEARCH(IF(G$3&lt;&gt;"",G$3,"NA"),'MITRE &amp; Controls Mappings'!$J757))), 'MITRE &amp; Controls Mappings'!$B757,"")</f>
        <v/>
      </c>
      <c r="H759" t="str">
        <f>IF(OR(OR(OR(OR(OR(ISNUMBER(SEARCH(IF(H$1&lt;&gt;"",H$1,"NA"),'MITRE &amp; Controls Mappings'!$E757)),ISNUMBER(SEARCH(IF(H$1&lt;&gt;"",H$1,"NA"),'MITRE &amp; Controls Mappings'!$F757))),ISNUMBER(SEARCH(IF(H$2&lt;&gt;"",H$2,"NA"),'MITRE &amp; Controls Mappings'!$G757))),ISNUMBER(SEARCH(IF(H$2&lt;&gt;"",H$2,"NA"),'MITRE &amp; Controls Mappings'!$H757))),ISNUMBER(SEARCH(IF(H$3&lt;&gt;"",H$3,"NA"),'MITRE &amp; Controls Mappings'!$I757))),ISNUMBER(SEARCH(IF(H$3&lt;&gt;"",H$3,"NA"),'MITRE &amp; Controls Mappings'!$J757))), 'MITRE &amp; Controls Mappings'!$B757,"")</f>
        <v/>
      </c>
      <c r="I759" t="str">
        <f>IF(OR(OR(OR(OR(OR(ISNUMBER(SEARCH(IF(I$1&lt;&gt;"",I$1,"NA"),'MITRE &amp; Controls Mappings'!$E757)),ISNUMBER(SEARCH(IF(I$1&lt;&gt;"",I$1,"NA"),'MITRE &amp; Controls Mappings'!$F757))),ISNUMBER(SEARCH(IF(I$2&lt;&gt;"",I$2,"NA"),'MITRE &amp; Controls Mappings'!$G757))),ISNUMBER(SEARCH(IF(I$2&lt;&gt;"",I$2,"NA"),'MITRE &amp; Controls Mappings'!$H757))),ISNUMBER(SEARCH(IF(I$3&lt;&gt;"",I$3,"NA"),'MITRE &amp; Controls Mappings'!$I757))),ISNUMBER(SEARCH(IF(I$3&lt;&gt;"",I$3,"NA"),'MITRE &amp; Controls Mappings'!$J757))), 'MITRE &amp; Controls Mappings'!$B757,"")</f>
        <v/>
      </c>
      <c r="J759" t="str">
        <f>IF(OR(OR(OR(OR(OR(ISNUMBER(SEARCH(IF(J$1&lt;&gt;"",J$1,"NA"),'MITRE &amp; Controls Mappings'!$E757)),ISNUMBER(SEARCH(IF(J$1&lt;&gt;"",J$1,"NA"),'MITRE &amp; Controls Mappings'!$F757))),ISNUMBER(SEARCH(IF(J$2&lt;&gt;"",J$2,"NA"),'MITRE &amp; Controls Mappings'!$G757))),ISNUMBER(SEARCH(IF(J$2&lt;&gt;"",J$2,"NA"),'MITRE &amp; Controls Mappings'!$H757))),ISNUMBER(SEARCH(IF(J$3&lt;&gt;"",J$3,"NA"),'MITRE &amp; Controls Mappings'!$I757))),ISNUMBER(SEARCH(IF(J$3&lt;&gt;"",J$3,"NA"),'MITRE &amp; Controls Mappings'!$J757))), 'MITRE &amp; Controls Mappings'!$B757,"")</f>
        <v/>
      </c>
      <c r="K759" t="str">
        <f>IF(OR(OR(OR(OR(OR(ISNUMBER(SEARCH(IF(K$1&lt;&gt;"",K$1,"NA"),'MITRE &amp; Controls Mappings'!$E757)),ISNUMBER(SEARCH(IF(K$1&lt;&gt;"",K$1,"NA"),'MITRE &amp; Controls Mappings'!$F757))),ISNUMBER(SEARCH(IF(K$2&lt;&gt;"",K$2,"NA"),'MITRE &amp; Controls Mappings'!$G757))),ISNUMBER(SEARCH(IF(K$2&lt;&gt;"",K$2,"NA"),'MITRE &amp; Controls Mappings'!$H757))),ISNUMBER(SEARCH(IF(K$3&lt;&gt;"",K$3,"NA"),'MITRE &amp; Controls Mappings'!$I757))),ISNUMBER(SEARCH(IF(K$3&lt;&gt;"",K$3,"NA"),'MITRE &amp; Controls Mappings'!$J757))), 'MITRE &amp; Controls Mappings'!$B757,"")</f>
        <v/>
      </c>
      <c r="L759" s="26" t="str">
        <f>IF('MITRE &amp; Controls Mappings'!D757 &lt;&gt;"",'MITRE &amp; Controls Mappings'!D757,"" )</f>
        <v>File Explorer (formerly Windows Explorer)</v>
      </c>
    </row>
    <row r="760" spans="1:12" x14ac:dyDescent="0.25">
      <c r="A760" t="str">
        <f>IF(COUNTIF(B760:K760,"="&amp;'MITRE &amp; Controls Mappings'!B758)&gt;0,'MITRE &amp; Controls Mappings'!B758,"")</f>
        <v/>
      </c>
      <c r="B760" t="str">
        <f>IF(OR(OR(OR(OR(OR(ISNUMBER(SEARCH(IF(B$1&lt;&gt;"",B$1,"NA"),'MITRE &amp; Controls Mappings'!$E758)),ISNUMBER(SEARCH(IF(B$1&lt;&gt;"",B$1,"NA"),'MITRE &amp; Controls Mappings'!$F758))),ISNUMBER(SEARCH(IF(B$2&lt;&gt;"",B$2,"NA"),'MITRE &amp; Controls Mappings'!$G758))),ISNUMBER(SEARCH(IF(B$2&lt;&gt;"",B$2,"NA"),'MITRE &amp; Controls Mappings'!$H758))),ISNUMBER(SEARCH(IF(B$3&lt;&gt;"",B$3,"NA"),'MITRE &amp; Controls Mappings'!$I758))),ISNUMBER(SEARCH(IF(B$3&lt;&gt;"",B$3,"NA"),'MITRE &amp; Controls Mappings'!$J758))), 'MITRE &amp; Controls Mappings'!$B758,"")</f>
        <v/>
      </c>
      <c r="C760" t="str">
        <f>IF(OR(OR(OR(OR(OR(ISNUMBER(SEARCH(IF(C$1&lt;&gt;"",C$1,"NA"),'MITRE &amp; Controls Mappings'!$E758)),ISNUMBER(SEARCH(IF(C$1&lt;&gt;"",C$1,"NA"),'MITRE &amp; Controls Mappings'!$F758))),ISNUMBER(SEARCH(IF(C$2&lt;&gt;"",C$2,"NA"),'MITRE &amp; Controls Mappings'!$G758))),ISNUMBER(SEARCH(IF(C$2&lt;&gt;"",C$2,"NA"),'MITRE &amp; Controls Mappings'!$H758))),ISNUMBER(SEARCH(IF(C$3&lt;&gt;"",C$3,"NA"),'MITRE &amp; Controls Mappings'!$I758))),ISNUMBER(SEARCH(IF(C$3&lt;&gt;"",C$3,"NA"),'MITRE &amp; Controls Mappings'!$J758))), 'MITRE &amp; Controls Mappings'!$B758,"")</f>
        <v/>
      </c>
      <c r="D760" t="str">
        <f>IF(OR(OR(OR(OR(OR(ISNUMBER(SEARCH(IF(D$1&lt;&gt;"",D$1,"NA"),'MITRE &amp; Controls Mappings'!$E758)),ISNUMBER(SEARCH(IF(D$1&lt;&gt;"",D$1,"NA"),'MITRE &amp; Controls Mappings'!$F758))),ISNUMBER(SEARCH(IF(D$2&lt;&gt;"",D$2,"NA"),'MITRE &amp; Controls Mappings'!$G758))),ISNUMBER(SEARCH(IF(D$2&lt;&gt;"",D$2,"NA"),'MITRE &amp; Controls Mappings'!$H758))),ISNUMBER(SEARCH(IF(D$3&lt;&gt;"",D$3,"NA"),'MITRE &amp; Controls Mappings'!$I758))),ISNUMBER(SEARCH(IF(D$3&lt;&gt;"",D$3,"NA"),'MITRE &amp; Controls Mappings'!$J758))), 'MITRE &amp; Controls Mappings'!$B758,"")</f>
        <v/>
      </c>
      <c r="E760" t="str">
        <f>IF(OR(OR(OR(OR(OR(ISNUMBER(SEARCH(IF(E$1&lt;&gt;"",E$1,"NA"),'MITRE &amp; Controls Mappings'!$E758)),ISNUMBER(SEARCH(IF(E$1&lt;&gt;"",E$1,"NA"),'MITRE &amp; Controls Mappings'!$F758))),ISNUMBER(SEARCH(IF(E$2&lt;&gt;"",E$2,"NA"),'MITRE &amp; Controls Mappings'!$G758))),ISNUMBER(SEARCH(IF(E$2&lt;&gt;"",E$2,"NA"),'MITRE &amp; Controls Mappings'!$H758))),ISNUMBER(SEARCH(IF(E$3&lt;&gt;"",E$3,"NA"),'MITRE &amp; Controls Mappings'!$I758))),ISNUMBER(SEARCH(IF(E$3&lt;&gt;"",E$3,"NA"),'MITRE &amp; Controls Mappings'!$J758))), 'MITRE &amp; Controls Mappings'!$B758,"")</f>
        <v/>
      </c>
      <c r="F760" t="str">
        <f>IF(OR(OR(OR(OR(OR(ISNUMBER(SEARCH(IF(F$1&lt;&gt;"",F$1,"NA"),'MITRE &amp; Controls Mappings'!$E758)),ISNUMBER(SEARCH(IF(F$1&lt;&gt;"",F$1,"NA"),'MITRE &amp; Controls Mappings'!$F758))),ISNUMBER(SEARCH(IF(F$2&lt;&gt;"",F$2,"NA"),'MITRE &amp; Controls Mappings'!$G758))),ISNUMBER(SEARCH(IF(F$2&lt;&gt;"",F$2,"NA"),'MITRE &amp; Controls Mappings'!$H758))),ISNUMBER(SEARCH(IF(F$3&lt;&gt;"",F$3,"NA"),'MITRE &amp; Controls Mappings'!$I758))),ISNUMBER(SEARCH(IF(F$3&lt;&gt;"",F$3,"NA"),'MITRE &amp; Controls Mappings'!$J758))), 'MITRE &amp; Controls Mappings'!$B758,"")</f>
        <v/>
      </c>
      <c r="G760" t="str">
        <f>IF(OR(OR(OR(OR(OR(ISNUMBER(SEARCH(IF(G$1&lt;&gt;"",G$1,"NA"),'MITRE &amp; Controls Mappings'!$E758)),ISNUMBER(SEARCH(IF(G$1&lt;&gt;"",G$1,"NA"),'MITRE &amp; Controls Mappings'!$F758))),ISNUMBER(SEARCH(IF(G$2&lt;&gt;"",G$2,"NA"),'MITRE &amp; Controls Mappings'!$G758))),ISNUMBER(SEARCH(IF(G$2&lt;&gt;"",G$2,"NA"),'MITRE &amp; Controls Mappings'!$H758))),ISNUMBER(SEARCH(IF(G$3&lt;&gt;"",G$3,"NA"),'MITRE &amp; Controls Mappings'!$I758))),ISNUMBER(SEARCH(IF(G$3&lt;&gt;"",G$3,"NA"),'MITRE &amp; Controls Mappings'!$J758))), 'MITRE &amp; Controls Mappings'!$B758,"")</f>
        <v/>
      </c>
      <c r="H760" t="str">
        <f>IF(OR(OR(OR(OR(OR(ISNUMBER(SEARCH(IF(H$1&lt;&gt;"",H$1,"NA"),'MITRE &amp; Controls Mappings'!$E758)),ISNUMBER(SEARCH(IF(H$1&lt;&gt;"",H$1,"NA"),'MITRE &amp; Controls Mappings'!$F758))),ISNUMBER(SEARCH(IF(H$2&lt;&gt;"",H$2,"NA"),'MITRE &amp; Controls Mappings'!$G758))),ISNUMBER(SEARCH(IF(H$2&lt;&gt;"",H$2,"NA"),'MITRE &amp; Controls Mappings'!$H758))),ISNUMBER(SEARCH(IF(H$3&lt;&gt;"",H$3,"NA"),'MITRE &amp; Controls Mappings'!$I758))),ISNUMBER(SEARCH(IF(H$3&lt;&gt;"",H$3,"NA"),'MITRE &amp; Controls Mappings'!$J758))), 'MITRE &amp; Controls Mappings'!$B758,"")</f>
        <v/>
      </c>
      <c r="I760" t="str">
        <f>IF(OR(OR(OR(OR(OR(ISNUMBER(SEARCH(IF(I$1&lt;&gt;"",I$1,"NA"),'MITRE &amp; Controls Mappings'!$E758)),ISNUMBER(SEARCH(IF(I$1&lt;&gt;"",I$1,"NA"),'MITRE &amp; Controls Mappings'!$F758))),ISNUMBER(SEARCH(IF(I$2&lt;&gt;"",I$2,"NA"),'MITRE &amp; Controls Mappings'!$G758))),ISNUMBER(SEARCH(IF(I$2&lt;&gt;"",I$2,"NA"),'MITRE &amp; Controls Mappings'!$H758))),ISNUMBER(SEARCH(IF(I$3&lt;&gt;"",I$3,"NA"),'MITRE &amp; Controls Mappings'!$I758))),ISNUMBER(SEARCH(IF(I$3&lt;&gt;"",I$3,"NA"),'MITRE &amp; Controls Mappings'!$J758))), 'MITRE &amp; Controls Mappings'!$B758,"")</f>
        <v/>
      </c>
      <c r="J760" t="str">
        <f>IF(OR(OR(OR(OR(OR(ISNUMBER(SEARCH(IF(J$1&lt;&gt;"",J$1,"NA"),'MITRE &amp; Controls Mappings'!$E758)),ISNUMBER(SEARCH(IF(J$1&lt;&gt;"",J$1,"NA"),'MITRE &amp; Controls Mappings'!$F758))),ISNUMBER(SEARCH(IF(J$2&lt;&gt;"",J$2,"NA"),'MITRE &amp; Controls Mappings'!$G758))),ISNUMBER(SEARCH(IF(J$2&lt;&gt;"",J$2,"NA"),'MITRE &amp; Controls Mappings'!$H758))),ISNUMBER(SEARCH(IF(J$3&lt;&gt;"",J$3,"NA"),'MITRE &amp; Controls Mappings'!$I758))),ISNUMBER(SEARCH(IF(J$3&lt;&gt;"",J$3,"NA"),'MITRE &amp; Controls Mappings'!$J758))), 'MITRE &amp; Controls Mappings'!$B758,"")</f>
        <v/>
      </c>
      <c r="K760" t="str">
        <f>IF(OR(OR(OR(OR(OR(ISNUMBER(SEARCH(IF(K$1&lt;&gt;"",K$1,"NA"),'MITRE &amp; Controls Mappings'!$E758)),ISNUMBER(SEARCH(IF(K$1&lt;&gt;"",K$1,"NA"),'MITRE &amp; Controls Mappings'!$F758))),ISNUMBER(SEARCH(IF(K$2&lt;&gt;"",K$2,"NA"),'MITRE &amp; Controls Mappings'!$G758))),ISNUMBER(SEARCH(IF(K$2&lt;&gt;"",K$2,"NA"),'MITRE &amp; Controls Mappings'!$H758))),ISNUMBER(SEARCH(IF(K$3&lt;&gt;"",K$3,"NA"),'MITRE &amp; Controls Mappings'!$I758))),ISNUMBER(SEARCH(IF(K$3&lt;&gt;"",K$3,"NA"),'MITRE &amp; Controls Mappings'!$J758))), 'MITRE &amp; Controls Mappings'!$B758,"")</f>
        <v/>
      </c>
      <c r="L760" s="26" t="str">
        <f>IF('MITRE &amp; Controls Mappings'!D758 &lt;&gt;"",'MITRE &amp; Controls Mappings'!D758,"" )</f>
        <v>(L1) Ensure 'Turn off Data Execution Prevention for Explorer' is set to 'Disabled'</v>
      </c>
    </row>
    <row r="761" spans="1:12" x14ac:dyDescent="0.25">
      <c r="A761" t="str">
        <f>IF(COUNTIF(B761:K761,"="&amp;'MITRE &amp; Controls Mappings'!B759)&gt;0,'MITRE &amp; Controls Mappings'!B759,"")</f>
        <v/>
      </c>
      <c r="B761" t="str">
        <f>IF(OR(OR(OR(OR(OR(ISNUMBER(SEARCH(IF(B$1&lt;&gt;"",B$1,"NA"),'MITRE &amp; Controls Mappings'!$E759)),ISNUMBER(SEARCH(IF(B$1&lt;&gt;"",B$1,"NA"),'MITRE &amp; Controls Mappings'!$F759))),ISNUMBER(SEARCH(IF(B$2&lt;&gt;"",B$2,"NA"),'MITRE &amp; Controls Mappings'!$G759))),ISNUMBER(SEARCH(IF(B$2&lt;&gt;"",B$2,"NA"),'MITRE &amp; Controls Mappings'!$H759))),ISNUMBER(SEARCH(IF(B$3&lt;&gt;"",B$3,"NA"),'MITRE &amp; Controls Mappings'!$I759))),ISNUMBER(SEARCH(IF(B$3&lt;&gt;"",B$3,"NA"),'MITRE &amp; Controls Mappings'!$J759))), 'MITRE &amp; Controls Mappings'!$B759,"")</f>
        <v/>
      </c>
      <c r="C761" t="str">
        <f>IF(OR(OR(OR(OR(OR(ISNUMBER(SEARCH(IF(C$1&lt;&gt;"",C$1,"NA"),'MITRE &amp; Controls Mappings'!$E759)),ISNUMBER(SEARCH(IF(C$1&lt;&gt;"",C$1,"NA"),'MITRE &amp; Controls Mappings'!$F759))),ISNUMBER(SEARCH(IF(C$2&lt;&gt;"",C$2,"NA"),'MITRE &amp; Controls Mappings'!$G759))),ISNUMBER(SEARCH(IF(C$2&lt;&gt;"",C$2,"NA"),'MITRE &amp; Controls Mappings'!$H759))),ISNUMBER(SEARCH(IF(C$3&lt;&gt;"",C$3,"NA"),'MITRE &amp; Controls Mappings'!$I759))),ISNUMBER(SEARCH(IF(C$3&lt;&gt;"",C$3,"NA"),'MITRE &amp; Controls Mappings'!$J759))), 'MITRE &amp; Controls Mappings'!$B759,"")</f>
        <v/>
      </c>
      <c r="D761" t="str">
        <f>IF(OR(OR(OR(OR(OR(ISNUMBER(SEARCH(IF(D$1&lt;&gt;"",D$1,"NA"),'MITRE &amp; Controls Mappings'!$E759)),ISNUMBER(SEARCH(IF(D$1&lt;&gt;"",D$1,"NA"),'MITRE &amp; Controls Mappings'!$F759))),ISNUMBER(SEARCH(IF(D$2&lt;&gt;"",D$2,"NA"),'MITRE &amp; Controls Mappings'!$G759))),ISNUMBER(SEARCH(IF(D$2&lt;&gt;"",D$2,"NA"),'MITRE &amp; Controls Mappings'!$H759))),ISNUMBER(SEARCH(IF(D$3&lt;&gt;"",D$3,"NA"),'MITRE &amp; Controls Mappings'!$I759))),ISNUMBER(SEARCH(IF(D$3&lt;&gt;"",D$3,"NA"),'MITRE &amp; Controls Mappings'!$J759))), 'MITRE &amp; Controls Mappings'!$B759,"")</f>
        <v/>
      </c>
      <c r="E761" t="str">
        <f>IF(OR(OR(OR(OR(OR(ISNUMBER(SEARCH(IF(E$1&lt;&gt;"",E$1,"NA"),'MITRE &amp; Controls Mappings'!$E759)),ISNUMBER(SEARCH(IF(E$1&lt;&gt;"",E$1,"NA"),'MITRE &amp; Controls Mappings'!$F759))),ISNUMBER(SEARCH(IF(E$2&lt;&gt;"",E$2,"NA"),'MITRE &amp; Controls Mappings'!$G759))),ISNUMBER(SEARCH(IF(E$2&lt;&gt;"",E$2,"NA"),'MITRE &amp; Controls Mappings'!$H759))),ISNUMBER(SEARCH(IF(E$3&lt;&gt;"",E$3,"NA"),'MITRE &amp; Controls Mappings'!$I759))),ISNUMBER(SEARCH(IF(E$3&lt;&gt;"",E$3,"NA"),'MITRE &amp; Controls Mappings'!$J759))), 'MITRE &amp; Controls Mappings'!$B759,"")</f>
        <v/>
      </c>
      <c r="F761" t="str">
        <f>IF(OR(OR(OR(OR(OR(ISNUMBER(SEARCH(IF(F$1&lt;&gt;"",F$1,"NA"),'MITRE &amp; Controls Mappings'!$E759)),ISNUMBER(SEARCH(IF(F$1&lt;&gt;"",F$1,"NA"),'MITRE &amp; Controls Mappings'!$F759))),ISNUMBER(SEARCH(IF(F$2&lt;&gt;"",F$2,"NA"),'MITRE &amp; Controls Mappings'!$G759))),ISNUMBER(SEARCH(IF(F$2&lt;&gt;"",F$2,"NA"),'MITRE &amp; Controls Mappings'!$H759))),ISNUMBER(SEARCH(IF(F$3&lt;&gt;"",F$3,"NA"),'MITRE &amp; Controls Mappings'!$I759))),ISNUMBER(SEARCH(IF(F$3&lt;&gt;"",F$3,"NA"),'MITRE &amp; Controls Mappings'!$J759))), 'MITRE &amp; Controls Mappings'!$B759,"")</f>
        <v/>
      </c>
      <c r="G761" t="str">
        <f>IF(OR(OR(OR(OR(OR(ISNUMBER(SEARCH(IF(G$1&lt;&gt;"",G$1,"NA"),'MITRE &amp; Controls Mappings'!$E759)),ISNUMBER(SEARCH(IF(G$1&lt;&gt;"",G$1,"NA"),'MITRE &amp; Controls Mappings'!$F759))),ISNUMBER(SEARCH(IF(G$2&lt;&gt;"",G$2,"NA"),'MITRE &amp; Controls Mappings'!$G759))),ISNUMBER(SEARCH(IF(G$2&lt;&gt;"",G$2,"NA"),'MITRE &amp; Controls Mappings'!$H759))),ISNUMBER(SEARCH(IF(G$3&lt;&gt;"",G$3,"NA"),'MITRE &amp; Controls Mappings'!$I759))),ISNUMBER(SEARCH(IF(G$3&lt;&gt;"",G$3,"NA"),'MITRE &amp; Controls Mappings'!$J759))), 'MITRE &amp; Controls Mappings'!$B759,"")</f>
        <v/>
      </c>
      <c r="H761" t="str">
        <f>IF(OR(OR(OR(OR(OR(ISNUMBER(SEARCH(IF(H$1&lt;&gt;"",H$1,"NA"),'MITRE &amp; Controls Mappings'!$E759)),ISNUMBER(SEARCH(IF(H$1&lt;&gt;"",H$1,"NA"),'MITRE &amp; Controls Mappings'!$F759))),ISNUMBER(SEARCH(IF(H$2&lt;&gt;"",H$2,"NA"),'MITRE &amp; Controls Mappings'!$G759))),ISNUMBER(SEARCH(IF(H$2&lt;&gt;"",H$2,"NA"),'MITRE &amp; Controls Mappings'!$H759))),ISNUMBER(SEARCH(IF(H$3&lt;&gt;"",H$3,"NA"),'MITRE &amp; Controls Mappings'!$I759))),ISNUMBER(SEARCH(IF(H$3&lt;&gt;"",H$3,"NA"),'MITRE &amp; Controls Mappings'!$J759))), 'MITRE &amp; Controls Mappings'!$B759,"")</f>
        <v/>
      </c>
      <c r="I761" t="str">
        <f>IF(OR(OR(OR(OR(OR(ISNUMBER(SEARCH(IF(I$1&lt;&gt;"",I$1,"NA"),'MITRE &amp; Controls Mappings'!$E759)),ISNUMBER(SEARCH(IF(I$1&lt;&gt;"",I$1,"NA"),'MITRE &amp; Controls Mappings'!$F759))),ISNUMBER(SEARCH(IF(I$2&lt;&gt;"",I$2,"NA"),'MITRE &amp; Controls Mappings'!$G759))),ISNUMBER(SEARCH(IF(I$2&lt;&gt;"",I$2,"NA"),'MITRE &amp; Controls Mappings'!$H759))),ISNUMBER(SEARCH(IF(I$3&lt;&gt;"",I$3,"NA"),'MITRE &amp; Controls Mappings'!$I759))),ISNUMBER(SEARCH(IF(I$3&lt;&gt;"",I$3,"NA"),'MITRE &amp; Controls Mappings'!$J759))), 'MITRE &amp; Controls Mappings'!$B759,"")</f>
        <v/>
      </c>
      <c r="J761" t="str">
        <f>IF(OR(OR(OR(OR(OR(ISNUMBER(SEARCH(IF(J$1&lt;&gt;"",J$1,"NA"),'MITRE &amp; Controls Mappings'!$E759)),ISNUMBER(SEARCH(IF(J$1&lt;&gt;"",J$1,"NA"),'MITRE &amp; Controls Mappings'!$F759))),ISNUMBER(SEARCH(IF(J$2&lt;&gt;"",J$2,"NA"),'MITRE &amp; Controls Mappings'!$G759))),ISNUMBER(SEARCH(IF(J$2&lt;&gt;"",J$2,"NA"),'MITRE &amp; Controls Mappings'!$H759))),ISNUMBER(SEARCH(IF(J$3&lt;&gt;"",J$3,"NA"),'MITRE &amp; Controls Mappings'!$I759))),ISNUMBER(SEARCH(IF(J$3&lt;&gt;"",J$3,"NA"),'MITRE &amp; Controls Mappings'!$J759))), 'MITRE &amp; Controls Mappings'!$B759,"")</f>
        <v/>
      </c>
      <c r="K761" t="str">
        <f>IF(OR(OR(OR(OR(OR(ISNUMBER(SEARCH(IF(K$1&lt;&gt;"",K$1,"NA"),'MITRE &amp; Controls Mappings'!$E759)),ISNUMBER(SEARCH(IF(K$1&lt;&gt;"",K$1,"NA"),'MITRE &amp; Controls Mappings'!$F759))),ISNUMBER(SEARCH(IF(K$2&lt;&gt;"",K$2,"NA"),'MITRE &amp; Controls Mappings'!$G759))),ISNUMBER(SEARCH(IF(K$2&lt;&gt;"",K$2,"NA"),'MITRE &amp; Controls Mappings'!$H759))),ISNUMBER(SEARCH(IF(K$3&lt;&gt;"",K$3,"NA"),'MITRE &amp; Controls Mappings'!$I759))),ISNUMBER(SEARCH(IF(K$3&lt;&gt;"",K$3,"NA"),'MITRE &amp; Controls Mappings'!$J759))), 'MITRE &amp; Controls Mappings'!$B759,"")</f>
        <v/>
      </c>
      <c r="L761" s="26" t="str">
        <f>IF('MITRE &amp; Controls Mappings'!D759 &lt;&gt;"",'MITRE &amp; Controls Mappings'!D759,"" )</f>
        <v>(L1) Ensure 'Turn off Data Execution Prevention for Explorer' is set to 'Disabled'</v>
      </c>
    </row>
    <row r="762" spans="1:12" x14ac:dyDescent="0.25">
      <c r="A762" t="str">
        <f>IF(COUNTIF(B762:K762,"="&amp;'MITRE &amp; Controls Mappings'!B760)&gt;0,'MITRE &amp; Controls Mappings'!B760,"")</f>
        <v/>
      </c>
      <c r="B762" t="str">
        <f>IF(OR(OR(OR(OR(OR(ISNUMBER(SEARCH(IF(B$1&lt;&gt;"",B$1,"NA"),'MITRE &amp; Controls Mappings'!$E760)),ISNUMBER(SEARCH(IF(B$1&lt;&gt;"",B$1,"NA"),'MITRE &amp; Controls Mappings'!$F760))),ISNUMBER(SEARCH(IF(B$2&lt;&gt;"",B$2,"NA"),'MITRE &amp; Controls Mappings'!$G760))),ISNUMBER(SEARCH(IF(B$2&lt;&gt;"",B$2,"NA"),'MITRE &amp; Controls Mappings'!$H760))),ISNUMBER(SEARCH(IF(B$3&lt;&gt;"",B$3,"NA"),'MITRE &amp; Controls Mappings'!$I760))),ISNUMBER(SEARCH(IF(B$3&lt;&gt;"",B$3,"NA"),'MITRE &amp; Controls Mappings'!$J760))), 'MITRE &amp; Controls Mappings'!$B760,"")</f>
        <v/>
      </c>
      <c r="C762" t="str">
        <f>IF(OR(OR(OR(OR(OR(ISNUMBER(SEARCH(IF(C$1&lt;&gt;"",C$1,"NA"),'MITRE &amp; Controls Mappings'!$E760)),ISNUMBER(SEARCH(IF(C$1&lt;&gt;"",C$1,"NA"),'MITRE &amp; Controls Mappings'!$F760))),ISNUMBER(SEARCH(IF(C$2&lt;&gt;"",C$2,"NA"),'MITRE &amp; Controls Mappings'!$G760))),ISNUMBER(SEARCH(IF(C$2&lt;&gt;"",C$2,"NA"),'MITRE &amp; Controls Mappings'!$H760))),ISNUMBER(SEARCH(IF(C$3&lt;&gt;"",C$3,"NA"),'MITRE &amp; Controls Mappings'!$I760))),ISNUMBER(SEARCH(IF(C$3&lt;&gt;"",C$3,"NA"),'MITRE &amp; Controls Mappings'!$J760))), 'MITRE &amp; Controls Mappings'!$B760,"")</f>
        <v/>
      </c>
      <c r="D762" t="str">
        <f>IF(OR(OR(OR(OR(OR(ISNUMBER(SEARCH(IF(D$1&lt;&gt;"",D$1,"NA"),'MITRE &amp; Controls Mappings'!$E760)),ISNUMBER(SEARCH(IF(D$1&lt;&gt;"",D$1,"NA"),'MITRE &amp; Controls Mappings'!$F760))),ISNUMBER(SEARCH(IF(D$2&lt;&gt;"",D$2,"NA"),'MITRE &amp; Controls Mappings'!$G760))),ISNUMBER(SEARCH(IF(D$2&lt;&gt;"",D$2,"NA"),'MITRE &amp; Controls Mappings'!$H760))),ISNUMBER(SEARCH(IF(D$3&lt;&gt;"",D$3,"NA"),'MITRE &amp; Controls Mappings'!$I760))),ISNUMBER(SEARCH(IF(D$3&lt;&gt;"",D$3,"NA"),'MITRE &amp; Controls Mappings'!$J760))), 'MITRE &amp; Controls Mappings'!$B760,"")</f>
        <v/>
      </c>
      <c r="E762" t="str">
        <f>IF(OR(OR(OR(OR(OR(ISNUMBER(SEARCH(IF(E$1&lt;&gt;"",E$1,"NA"),'MITRE &amp; Controls Mappings'!$E760)),ISNUMBER(SEARCH(IF(E$1&lt;&gt;"",E$1,"NA"),'MITRE &amp; Controls Mappings'!$F760))),ISNUMBER(SEARCH(IF(E$2&lt;&gt;"",E$2,"NA"),'MITRE &amp; Controls Mappings'!$G760))),ISNUMBER(SEARCH(IF(E$2&lt;&gt;"",E$2,"NA"),'MITRE &amp; Controls Mappings'!$H760))),ISNUMBER(SEARCH(IF(E$3&lt;&gt;"",E$3,"NA"),'MITRE &amp; Controls Mappings'!$I760))),ISNUMBER(SEARCH(IF(E$3&lt;&gt;"",E$3,"NA"),'MITRE &amp; Controls Mappings'!$J760))), 'MITRE &amp; Controls Mappings'!$B760,"")</f>
        <v/>
      </c>
      <c r="F762" t="str">
        <f>IF(OR(OR(OR(OR(OR(ISNUMBER(SEARCH(IF(F$1&lt;&gt;"",F$1,"NA"),'MITRE &amp; Controls Mappings'!$E760)),ISNUMBER(SEARCH(IF(F$1&lt;&gt;"",F$1,"NA"),'MITRE &amp; Controls Mappings'!$F760))),ISNUMBER(SEARCH(IF(F$2&lt;&gt;"",F$2,"NA"),'MITRE &amp; Controls Mappings'!$G760))),ISNUMBER(SEARCH(IF(F$2&lt;&gt;"",F$2,"NA"),'MITRE &amp; Controls Mappings'!$H760))),ISNUMBER(SEARCH(IF(F$3&lt;&gt;"",F$3,"NA"),'MITRE &amp; Controls Mappings'!$I760))),ISNUMBER(SEARCH(IF(F$3&lt;&gt;"",F$3,"NA"),'MITRE &amp; Controls Mappings'!$J760))), 'MITRE &amp; Controls Mappings'!$B760,"")</f>
        <v/>
      </c>
      <c r="G762" t="str">
        <f>IF(OR(OR(OR(OR(OR(ISNUMBER(SEARCH(IF(G$1&lt;&gt;"",G$1,"NA"),'MITRE &amp; Controls Mappings'!$E760)),ISNUMBER(SEARCH(IF(G$1&lt;&gt;"",G$1,"NA"),'MITRE &amp; Controls Mappings'!$F760))),ISNUMBER(SEARCH(IF(G$2&lt;&gt;"",G$2,"NA"),'MITRE &amp; Controls Mappings'!$G760))),ISNUMBER(SEARCH(IF(G$2&lt;&gt;"",G$2,"NA"),'MITRE &amp; Controls Mappings'!$H760))),ISNUMBER(SEARCH(IF(G$3&lt;&gt;"",G$3,"NA"),'MITRE &amp; Controls Mappings'!$I760))),ISNUMBER(SEARCH(IF(G$3&lt;&gt;"",G$3,"NA"),'MITRE &amp; Controls Mappings'!$J760))), 'MITRE &amp; Controls Mappings'!$B760,"")</f>
        <v/>
      </c>
      <c r="H762" t="str">
        <f>IF(OR(OR(OR(OR(OR(ISNUMBER(SEARCH(IF(H$1&lt;&gt;"",H$1,"NA"),'MITRE &amp; Controls Mappings'!$E760)),ISNUMBER(SEARCH(IF(H$1&lt;&gt;"",H$1,"NA"),'MITRE &amp; Controls Mappings'!$F760))),ISNUMBER(SEARCH(IF(H$2&lt;&gt;"",H$2,"NA"),'MITRE &amp; Controls Mappings'!$G760))),ISNUMBER(SEARCH(IF(H$2&lt;&gt;"",H$2,"NA"),'MITRE &amp; Controls Mappings'!$H760))),ISNUMBER(SEARCH(IF(H$3&lt;&gt;"",H$3,"NA"),'MITRE &amp; Controls Mappings'!$I760))),ISNUMBER(SEARCH(IF(H$3&lt;&gt;"",H$3,"NA"),'MITRE &amp; Controls Mappings'!$J760))), 'MITRE &amp; Controls Mappings'!$B760,"")</f>
        <v/>
      </c>
      <c r="I762" t="str">
        <f>IF(OR(OR(OR(OR(OR(ISNUMBER(SEARCH(IF(I$1&lt;&gt;"",I$1,"NA"),'MITRE &amp; Controls Mappings'!$E760)),ISNUMBER(SEARCH(IF(I$1&lt;&gt;"",I$1,"NA"),'MITRE &amp; Controls Mappings'!$F760))),ISNUMBER(SEARCH(IF(I$2&lt;&gt;"",I$2,"NA"),'MITRE &amp; Controls Mappings'!$G760))),ISNUMBER(SEARCH(IF(I$2&lt;&gt;"",I$2,"NA"),'MITRE &amp; Controls Mappings'!$H760))),ISNUMBER(SEARCH(IF(I$3&lt;&gt;"",I$3,"NA"),'MITRE &amp; Controls Mappings'!$I760))),ISNUMBER(SEARCH(IF(I$3&lt;&gt;"",I$3,"NA"),'MITRE &amp; Controls Mappings'!$J760))), 'MITRE &amp; Controls Mappings'!$B760,"")</f>
        <v/>
      </c>
      <c r="J762" t="str">
        <f>IF(OR(OR(OR(OR(OR(ISNUMBER(SEARCH(IF(J$1&lt;&gt;"",J$1,"NA"),'MITRE &amp; Controls Mappings'!$E760)),ISNUMBER(SEARCH(IF(J$1&lt;&gt;"",J$1,"NA"),'MITRE &amp; Controls Mappings'!$F760))),ISNUMBER(SEARCH(IF(J$2&lt;&gt;"",J$2,"NA"),'MITRE &amp; Controls Mappings'!$G760))),ISNUMBER(SEARCH(IF(J$2&lt;&gt;"",J$2,"NA"),'MITRE &amp; Controls Mappings'!$H760))),ISNUMBER(SEARCH(IF(J$3&lt;&gt;"",J$3,"NA"),'MITRE &amp; Controls Mappings'!$I760))),ISNUMBER(SEARCH(IF(J$3&lt;&gt;"",J$3,"NA"),'MITRE &amp; Controls Mappings'!$J760))), 'MITRE &amp; Controls Mappings'!$B760,"")</f>
        <v/>
      </c>
      <c r="K762" t="str">
        <f>IF(OR(OR(OR(OR(OR(ISNUMBER(SEARCH(IF(K$1&lt;&gt;"",K$1,"NA"),'MITRE &amp; Controls Mappings'!$E760)),ISNUMBER(SEARCH(IF(K$1&lt;&gt;"",K$1,"NA"),'MITRE &amp; Controls Mappings'!$F760))),ISNUMBER(SEARCH(IF(K$2&lt;&gt;"",K$2,"NA"),'MITRE &amp; Controls Mappings'!$G760))),ISNUMBER(SEARCH(IF(K$2&lt;&gt;"",K$2,"NA"),'MITRE &amp; Controls Mappings'!$H760))),ISNUMBER(SEARCH(IF(K$3&lt;&gt;"",K$3,"NA"),'MITRE &amp; Controls Mappings'!$I760))),ISNUMBER(SEARCH(IF(K$3&lt;&gt;"",K$3,"NA"),'MITRE &amp; Controls Mappings'!$J760))), 'MITRE &amp; Controls Mappings'!$B760,"")</f>
        <v/>
      </c>
      <c r="L762" s="26" t="str">
        <f>IF('MITRE &amp; Controls Mappings'!D760 &lt;&gt;"",'MITRE &amp; Controls Mappings'!D760,"" )</f>
        <v>(L1) Ensure 'Turn off heap termination on corruption' is set to 'Disabled'</v>
      </c>
    </row>
    <row r="763" spans="1:12" x14ac:dyDescent="0.25">
      <c r="A763" t="str">
        <f>IF(COUNTIF(B763:K763,"="&amp;'MITRE &amp; Controls Mappings'!B761)&gt;0,'MITRE &amp; Controls Mappings'!B761,"")</f>
        <v/>
      </c>
      <c r="B763" t="str">
        <f>IF(OR(OR(OR(OR(OR(ISNUMBER(SEARCH(IF(B$1&lt;&gt;"",B$1,"NA"),'MITRE &amp; Controls Mappings'!$E761)),ISNUMBER(SEARCH(IF(B$1&lt;&gt;"",B$1,"NA"),'MITRE &amp; Controls Mappings'!$F761))),ISNUMBER(SEARCH(IF(B$2&lt;&gt;"",B$2,"NA"),'MITRE &amp; Controls Mappings'!$G761))),ISNUMBER(SEARCH(IF(B$2&lt;&gt;"",B$2,"NA"),'MITRE &amp; Controls Mappings'!$H761))),ISNUMBER(SEARCH(IF(B$3&lt;&gt;"",B$3,"NA"),'MITRE &amp; Controls Mappings'!$I761))),ISNUMBER(SEARCH(IF(B$3&lt;&gt;"",B$3,"NA"),'MITRE &amp; Controls Mappings'!$J761))), 'MITRE &amp; Controls Mappings'!$B761,"")</f>
        <v/>
      </c>
      <c r="C763" t="str">
        <f>IF(OR(OR(OR(OR(OR(ISNUMBER(SEARCH(IF(C$1&lt;&gt;"",C$1,"NA"),'MITRE &amp; Controls Mappings'!$E761)),ISNUMBER(SEARCH(IF(C$1&lt;&gt;"",C$1,"NA"),'MITRE &amp; Controls Mappings'!$F761))),ISNUMBER(SEARCH(IF(C$2&lt;&gt;"",C$2,"NA"),'MITRE &amp; Controls Mappings'!$G761))),ISNUMBER(SEARCH(IF(C$2&lt;&gt;"",C$2,"NA"),'MITRE &amp; Controls Mappings'!$H761))),ISNUMBER(SEARCH(IF(C$3&lt;&gt;"",C$3,"NA"),'MITRE &amp; Controls Mappings'!$I761))),ISNUMBER(SEARCH(IF(C$3&lt;&gt;"",C$3,"NA"),'MITRE &amp; Controls Mappings'!$J761))), 'MITRE &amp; Controls Mappings'!$B761,"")</f>
        <v/>
      </c>
      <c r="D763" t="str">
        <f>IF(OR(OR(OR(OR(OR(ISNUMBER(SEARCH(IF(D$1&lt;&gt;"",D$1,"NA"),'MITRE &amp; Controls Mappings'!$E761)),ISNUMBER(SEARCH(IF(D$1&lt;&gt;"",D$1,"NA"),'MITRE &amp; Controls Mappings'!$F761))),ISNUMBER(SEARCH(IF(D$2&lt;&gt;"",D$2,"NA"),'MITRE &amp; Controls Mappings'!$G761))),ISNUMBER(SEARCH(IF(D$2&lt;&gt;"",D$2,"NA"),'MITRE &amp; Controls Mappings'!$H761))),ISNUMBER(SEARCH(IF(D$3&lt;&gt;"",D$3,"NA"),'MITRE &amp; Controls Mappings'!$I761))),ISNUMBER(SEARCH(IF(D$3&lt;&gt;"",D$3,"NA"),'MITRE &amp; Controls Mappings'!$J761))), 'MITRE &amp; Controls Mappings'!$B761,"")</f>
        <v/>
      </c>
      <c r="E763" t="str">
        <f>IF(OR(OR(OR(OR(OR(ISNUMBER(SEARCH(IF(E$1&lt;&gt;"",E$1,"NA"),'MITRE &amp; Controls Mappings'!$E761)),ISNUMBER(SEARCH(IF(E$1&lt;&gt;"",E$1,"NA"),'MITRE &amp; Controls Mappings'!$F761))),ISNUMBER(SEARCH(IF(E$2&lt;&gt;"",E$2,"NA"),'MITRE &amp; Controls Mappings'!$G761))),ISNUMBER(SEARCH(IF(E$2&lt;&gt;"",E$2,"NA"),'MITRE &amp; Controls Mappings'!$H761))),ISNUMBER(SEARCH(IF(E$3&lt;&gt;"",E$3,"NA"),'MITRE &amp; Controls Mappings'!$I761))),ISNUMBER(SEARCH(IF(E$3&lt;&gt;"",E$3,"NA"),'MITRE &amp; Controls Mappings'!$J761))), 'MITRE &amp; Controls Mappings'!$B761,"")</f>
        <v/>
      </c>
      <c r="F763" t="str">
        <f>IF(OR(OR(OR(OR(OR(ISNUMBER(SEARCH(IF(F$1&lt;&gt;"",F$1,"NA"),'MITRE &amp; Controls Mappings'!$E761)),ISNUMBER(SEARCH(IF(F$1&lt;&gt;"",F$1,"NA"),'MITRE &amp; Controls Mappings'!$F761))),ISNUMBER(SEARCH(IF(F$2&lt;&gt;"",F$2,"NA"),'MITRE &amp; Controls Mappings'!$G761))),ISNUMBER(SEARCH(IF(F$2&lt;&gt;"",F$2,"NA"),'MITRE &amp; Controls Mappings'!$H761))),ISNUMBER(SEARCH(IF(F$3&lt;&gt;"",F$3,"NA"),'MITRE &amp; Controls Mappings'!$I761))),ISNUMBER(SEARCH(IF(F$3&lt;&gt;"",F$3,"NA"),'MITRE &amp; Controls Mappings'!$J761))), 'MITRE &amp; Controls Mappings'!$B761,"")</f>
        <v/>
      </c>
      <c r="G763" t="str">
        <f>IF(OR(OR(OR(OR(OR(ISNUMBER(SEARCH(IF(G$1&lt;&gt;"",G$1,"NA"),'MITRE &amp; Controls Mappings'!$E761)),ISNUMBER(SEARCH(IF(G$1&lt;&gt;"",G$1,"NA"),'MITRE &amp; Controls Mappings'!$F761))),ISNUMBER(SEARCH(IF(G$2&lt;&gt;"",G$2,"NA"),'MITRE &amp; Controls Mappings'!$G761))),ISNUMBER(SEARCH(IF(G$2&lt;&gt;"",G$2,"NA"),'MITRE &amp; Controls Mappings'!$H761))),ISNUMBER(SEARCH(IF(G$3&lt;&gt;"",G$3,"NA"),'MITRE &amp; Controls Mappings'!$I761))),ISNUMBER(SEARCH(IF(G$3&lt;&gt;"",G$3,"NA"),'MITRE &amp; Controls Mappings'!$J761))), 'MITRE &amp; Controls Mappings'!$B761,"")</f>
        <v/>
      </c>
      <c r="H763" t="str">
        <f>IF(OR(OR(OR(OR(OR(ISNUMBER(SEARCH(IF(H$1&lt;&gt;"",H$1,"NA"),'MITRE &amp; Controls Mappings'!$E761)),ISNUMBER(SEARCH(IF(H$1&lt;&gt;"",H$1,"NA"),'MITRE &amp; Controls Mappings'!$F761))),ISNUMBER(SEARCH(IF(H$2&lt;&gt;"",H$2,"NA"),'MITRE &amp; Controls Mappings'!$G761))),ISNUMBER(SEARCH(IF(H$2&lt;&gt;"",H$2,"NA"),'MITRE &amp; Controls Mappings'!$H761))),ISNUMBER(SEARCH(IF(H$3&lt;&gt;"",H$3,"NA"),'MITRE &amp; Controls Mappings'!$I761))),ISNUMBER(SEARCH(IF(H$3&lt;&gt;"",H$3,"NA"),'MITRE &amp; Controls Mappings'!$J761))), 'MITRE &amp; Controls Mappings'!$B761,"")</f>
        <v/>
      </c>
      <c r="I763" t="str">
        <f>IF(OR(OR(OR(OR(OR(ISNUMBER(SEARCH(IF(I$1&lt;&gt;"",I$1,"NA"),'MITRE &amp; Controls Mappings'!$E761)),ISNUMBER(SEARCH(IF(I$1&lt;&gt;"",I$1,"NA"),'MITRE &amp; Controls Mappings'!$F761))),ISNUMBER(SEARCH(IF(I$2&lt;&gt;"",I$2,"NA"),'MITRE &amp; Controls Mappings'!$G761))),ISNUMBER(SEARCH(IF(I$2&lt;&gt;"",I$2,"NA"),'MITRE &amp; Controls Mappings'!$H761))),ISNUMBER(SEARCH(IF(I$3&lt;&gt;"",I$3,"NA"),'MITRE &amp; Controls Mappings'!$I761))),ISNUMBER(SEARCH(IF(I$3&lt;&gt;"",I$3,"NA"),'MITRE &amp; Controls Mappings'!$J761))), 'MITRE &amp; Controls Mappings'!$B761,"")</f>
        <v/>
      </c>
      <c r="J763" t="str">
        <f>IF(OR(OR(OR(OR(OR(ISNUMBER(SEARCH(IF(J$1&lt;&gt;"",J$1,"NA"),'MITRE &amp; Controls Mappings'!$E761)),ISNUMBER(SEARCH(IF(J$1&lt;&gt;"",J$1,"NA"),'MITRE &amp; Controls Mappings'!$F761))),ISNUMBER(SEARCH(IF(J$2&lt;&gt;"",J$2,"NA"),'MITRE &amp; Controls Mappings'!$G761))),ISNUMBER(SEARCH(IF(J$2&lt;&gt;"",J$2,"NA"),'MITRE &amp; Controls Mappings'!$H761))),ISNUMBER(SEARCH(IF(J$3&lt;&gt;"",J$3,"NA"),'MITRE &amp; Controls Mappings'!$I761))),ISNUMBER(SEARCH(IF(J$3&lt;&gt;"",J$3,"NA"),'MITRE &amp; Controls Mappings'!$J761))), 'MITRE &amp; Controls Mappings'!$B761,"")</f>
        <v/>
      </c>
      <c r="K763" t="str">
        <f>IF(OR(OR(OR(OR(OR(ISNUMBER(SEARCH(IF(K$1&lt;&gt;"",K$1,"NA"),'MITRE &amp; Controls Mappings'!$E761)),ISNUMBER(SEARCH(IF(K$1&lt;&gt;"",K$1,"NA"),'MITRE &amp; Controls Mappings'!$F761))),ISNUMBER(SEARCH(IF(K$2&lt;&gt;"",K$2,"NA"),'MITRE &amp; Controls Mappings'!$G761))),ISNUMBER(SEARCH(IF(K$2&lt;&gt;"",K$2,"NA"),'MITRE &amp; Controls Mappings'!$H761))),ISNUMBER(SEARCH(IF(K$3&lt;&gt;"",K$3,"NA"),'MITRE &amp; Controls Mappings'!$I761))),ISNUMBER(SEARCH(IF(K$3&lt;&gt;"",K$3,"NA"),'MITRE &amp; Controls Mappings'!$J761))), 'MITRE &amp; Controls Mappings'!$B761,"")</f>
        <v/>
      </c>
      <c r="L763" s="26" t="str">
        <f>IF('MITRE &amp; Controls Mappings'!D761 &lt;&gt;"",'MITRE &amp; Controls Mappings'!D761,"" )</f>
        <v>(L1) Ensure 'Turn off heap termination on corruption' is set to 'Disabled'</v>
      </c>
    </row>
    <row r="764" spans="1:12" x14ac:dyDescent="0.25">
      <c r="A764" t="str">
        <f>IF(COUNTIF(B764:K764,"="&amp;'MITRE &amp; Controls Mappings'!B762)&gt;0,'MITRE &amp; Controls Mappings'!B762,"")</f>
        <v/>
      </c>
      <c r="B764" t="str">
        <f>IF(OR(OR(OR(OR(OR(ISNUMBER(SEARCH(IF(B$1&lt;&gt;"",B$1,"NA"),'MITRE &amp; Controls Mappings'!$E762)),ISNUMBER(SEARCH(IF(B$1&lt;&gt;"",B$1,"NA"),'MITRE &amp; Controls Mappings'!$F762))),ISNUMBER(SEARCH(IF(B$2&lt;&gt;"",B$2,"NA"),'MITRE &amp; Controls Mappings'!$G762))),ISNUMBER(SEARCH(IF(B$2&lt;&gt;"",B$2,"NA"),'MITRE &amp; Controls Mappings'!$H762))),ISNUMBER(SEARCH(IF(B$3&lt;&gt;"",B$3,"NA"),'MITRE &amp; Controls Mappings'!$I762))),ISNUMBER(SEARCH(IF(B$3&lt;&gt;"",B$3,"NA"),'MITRE &amp; Controls Mappings'!$J762))), 'MITRE &amp; Controls Mappings'!$B762,"")</f>
        <v/>
      </c>
      <c r="C764" t="str">
        <f>IF(OR(OR(OR(OR(OR(ISNUMBER(SEARCH(IF(C$1&lt;&gt;"",C$1,"NA"),'MITRE &amp; Controls Mappings'!$E762)),ISNUMBER(SEARCH(IF(C$1&lt;&gt;"",C$1,"NA"),'MITRE &amp; Controls Mappings'!$F762))),ISNUMBER(SEARCH(IF(C$2&lt;&gt;"",C$2,"NA"),'MITRE &amp; Controls Mappings'!$G762))),ISNUMBER(SEARCH(IF(C$2&lt;&gt;"",C$2,"NA"),'MITRE &amp; Controls Mappings'!$H762))),ISNUMBER(SEARCH(IF(C$3&lt;&gt;"",C$3,"NA"),'MITRE &amp; Controls Mappings'!$I762))),ISNUMBER(SEARCH(IF(C$3&lt;&gt;"",C$3,"NA"),'MITRE &amp; Controls Mappings'!$J762))), 'MITRE &amp; Controls Mappings'!$B762,"")</f>
        <v/>
      </c>
      <c r="D764" t="str">
        <f>IF(OR(OR(OR(OR(OR(ISNUMBER(SEARCH(IF(D$1&lt;&gt;"",D$1,"NA"),'MITRE &amp; Controls Mappings'!$E762)),ISNUMBER(SEARCH(IF(D$1&lt;&gt;"",D$1,"NA"),'MITRE &amp; Controls Mappings'!$F762))),ISNUMBER(SEARCH(IF(D$2&lt;&gt;"",D$2,"NA"),'MITRE &amp; Controls Mappings'!$G762))),ISNUMBER(SEARCH(IF(D$2&lt;&gt;"",D$2,"NA"),'MITRE &amp; Controls Mappings'!$H762))),ISNUMBER(SEARCH(IF(D$3&lt;&gt;"",D$3,"NA"),'MITRE &amp; Controls Mappings'!$I762))),ISNUMBER(SEARCH(IF(D$3&lt;&gt;"",D$3,"NA"),'MITRE &amp; Controls Mappings'!$J762))), 'MITRE &amp; Controls Mappings'!$B762,"")</f>
        <v/>
      </c>
      <c r="E764" t="str">
        <f>IF(OR(OR(OR(OR(OR(ISNUMBER(SEARCH(IF(E$1&lt;&gt;"",E$1,"NA"),'MITRE &amp; Controls Mappings'!$E762)),ISNUMBER(SEARCH(IF(E$1&lt;&gt;"",E$1,"NA"),'MITRE &amp; Controls Mappings'!$F762))),ISNUMBER(SEARCH(IF(E$2&lt;&gt;"",E$2,"NA"),'MITRE &amp; Controls Mappings'!$G762))),ISNUMBER(SEARCH(IF(E$2&lt;&gt;"",E$2,"NA"),'MITRE &amp; Controls Mappings'!$H762))),ISNUMBER(SEARCH(IF(E$3&lt;&gt;"",E$3,"NA"),'MITRE &amp; Controls Mappings'!$I762))),ISNUMBER(SEARCH(IF(E$3&lt;&gt;"",E$3,"NA"),'MITRE &amp; Controls Mappings'!$J762))), 'MITRE &amp; Controls Mappings'!$B762,"")</f>
        <v/>
      </c>
      <c r="F764" t="str">
        <f>IF(OR(OR(OR(OR(OR(ISNUMBER(SEARCH(IF(F$1&lt;&gt;"",F$1,"NA"),'MITRE &amp; Controls Mappings'!$E762)),ISNUMBER(SEARCH(IF(F$1&lt;&gt;"",F$1,"NA"),'MITRE &amp; Controls Mappings'!$F762))),ISNUMBER(SEARCH(IF(F$2&lt;&gt;"",F$2,"NA"),'MITRE &amp; Controls Mappings'!$G762))),ISNUMBER(SEARCH(IF(F$2&lt;&gt;"",F$2,"NA"),'MITRE &amp; Controls Mappings'!$H762))),ISNUMBER(SEARCH(IF(F$3&lt;&gt;"",F$3,"NA"),'MITRE &amp; Controls Mappings'!$I762))),ISNUMBER(SEARCH(IF(F$3&lt;&gt;"",F$3,"NA"),'MITRE &amp; Controls Mappings'!$J762))), 'MITRE &amp; Controls Mappings'!$B762,"")</f>
        <v/>
      </c>
      <c r="G764" t="str">
        <f>IF(OR(OR(OR(OR(OR(ISNUMBER(SEARCH(IF(G$1&lt;&gt;"",G$1,"NA"),'MITRE &amp; Controls Mappings'!$E762)),ISNUMBER(SEARCH(IF(G$1&lt;&gt;"",G$1,"NA"),'MITRE &amp; Controls Mappings'!$F762))),ISNUMBER(SEARCH(IF(G$2&lt;&gt;"",G$2,"NA"),'MITRE &amp; Controls Mappings'!$G762))),ISNUMBER(SEARCH(IF(G$2&lt;&gt;"",G$2,"NA"),'MITRE &amp; Controls Mappings'!$H762))),ISNUMBER(SEARCH(IF(G$3&lt;&gt;"",G$3,"NA"),'MITRE &amp; Controls Mappings'!$I762))),ISNUMBER(SEARCH(IF(G$3&lt;&gt;"",G$3,"NA"),'MITRE &amp; Controls Mappings'!$J762))), 'MITRE &amp; Controls Mappings'!$B762,"")</f>
        <v/>
      </c>
      <c r="H764" t="str">
        <f>IF(OR(OR(OR(OR(OR(ISNUMBER(SEARCH(IF(H$1&lt;&gt;"",H$1,"NA"),'MITRE &amp; Controls Mappings'!$E762)),ISNUMBER(SEARCH(IF(H$1&lt;&gt;"",H$1,"NA"),'MITRE &amp; Controls Mappings'!$F762))),ISNUMBER(SEARCH(IF(H$2&lt;&gt;"",H$2,"NA"),'MITRE &amp; Controls Mappings'!$G762))),ISNUMBER(SEARCH(IF(H$2&lt;&gt;"",H$2,"NA"),'MITRE &amp; Controls Mappings'!$H762))),ISNUMBER(SEARCH(IF(H$3&lt;&gt;"",H$3,"NA"),'MITRE &amp; Controls Mappings'!$I762))),ISNUMBER(SEARCH(IF(H$3&lt;&gt;"",H$3,"NA"),'MITRE &amp; Controls Mappings'!$J762))), 'MITRE &amp; Controls Mappings'!$B762,"")</f>
        <v/>
      </c>
      <c r="I764" t="str">
        <f>IF(OR(OR(OR(OR(OR(ISNUMBER(SEARCH(IF(I$1&lt;&gt;"",I$1,"NA"),'MITRE &amp; Controls Mappings'!$E762)),ISNUMBER(SEARCH(IF(I$1&lt;&gt;"",I$1,"NA"),'MITRE &amp; Controls Mappings'!$F762))),ISNUMBER(SEARCH(IF(I$2&lt;&gt;"",I$2,"NA"),'MITRE &amp; Controls Mappings'!$G762))),ISNUMBER(SEARCH(IF(I$2&lt;&gt;"",I$2,"NA"),'MITRE &amp; Controls Mappings'!$H762))),ISNUMBER(SEARCH(IF(I$3&lt;&gt;"",I$3,"NA"),'MITRE &amp; Controls Mappings'!$I762))),ISNUMBER(SEARCH(IF(I$3&lt;&gt;"",I$3,"NA"),'MITRE &amp; Controls Mappings'!$J762))), 'MITRE &amp; Controls Mappings'!$B762,"")</f>
        <v/>
      </c>
      <c r="J764" t="str">
        <f>IF(OR(OR(OR(OR(OR(ISNUMBER(SEARCH(IF(J$1&lt;&gt;"",J$1,"NA"),'MITRE &amp; Controls Mappings'!$E762)),ISNUMBER(SEARCH(IF(J$1&lt;&gt;"",J$1,"NA"),'MITRE &amp; Controls Mappings'!$F762))),ISNUMBER(SEARCH(IF(J$2&lt;&gt;"",J$2,"NA"),'MITRE &amp; Controls Mappings'!$G762))),ISNUMBER(SEARCH(IF(J$2&lt;&gt;"",J$2,"NA"),'MITRE &amp; Controls Mappings'!$H762))),ISNUMBER(SEARCH(IF(J$3&lt;&gt;"",J$3,"NA"),'MITRE &amp; Controls Mappings'!$I762))),ISNUMBER(SEARCH(IF(J$3&lt;&gt;"",J$3,"NA"),'MITRE &amp; Controls Mappings'!$J762))), 'MITRE &amp; Controls Mappings'!$B762,"")</f>
        <v/>
      </c>
      <c r="K764" t="str">
        <f>IF(OR(OR(OR(OR(OR(ISNUMBER(SEARCH(IF(K$1&lt;&gt;"",K$1,"NA"),'MITRE &amp; Controls Mappings'!$E762)),ISNUMBER(SEARCH(IF(K$1&lt;&gt;"",K$1,"NA"),'MITRE &amp; Controls Mappings'!$F762))),ISNUMBER(SEARCH(IF(K$2&lt;&gt;"",K$2,"NA"),'MITRE &amp; Controls Mappings'!$G762))),ISNUMBER(SEARCH(IF(K$2&lt;&gt;"",K$2,"NA"),'MITRE &amp; Controls Mappings'!$H762))),ISNUMBER(SEARCH(IF(K$3&lt;&gt;"",K$3,"NA"),'MITRE &amp; Controls Mappings'!$I762))),ISNUMBER(SEARCH(IF(K$3&lt;&gt;"",K$3,"NA"),'MITRE &amp; Controls Mappings'!$J762))), 'MITRE &amp; Controls Mappings'!$B762,"")</f>
        <v/>
      </c>
      <c r="L764" s="26" t="str">
        <f>IF('MITRE &amp; Controls Mappings'!D762 &lt;&gt;"",'MITRE &amp; Controls Mappings'!D762,"" )</f>
        <v>(L1) Ensure 'Turn off shell protocol protected mode' is set to 'Disabled'</v>
      </c>
    </row>
    <row r="765" spans="1:12" x14ac:dyDescent="0.25">
      <c r="A765" t="str">
        <f>IF(COUNTIF(B765:K765,"="&amp;'MITRE &amp; Controls Mappings'!B763)&gt;0,'MITRE &amp; Controls Mappings'!B763,"")</f>
        <v/>
      </c>
      <c r="B765" t="str">
        <f>IF(OR(OR(OR(OR(OR(ISNUMBER(SEARCH(IF(B$1&lt;&gt;"",B$1,"NA"),'MITRE &amp; Controls Mappings'!$E763)),ISNUMBER(SEARCH(IF(B$1&lt;&gt;"",B$1,"NA"),'MITRE &amp; Controls Mappings'!$F763))),ISNUMBER(SEARCH(IF(B$2&lt;&gt;"",B$2,"NA"),'MITRE &amp; Controls Mappings'!$G763))),ISNUMBER(SEARCH(IF(B$2&lt;&gt;"",B$2,"NA"),'MITRE &amp; Controls Mappings'!$H763))),ISNUMBER(SEARCH(IF(B$3&lt;&gt;"",B$3,"NA"),'MITRE &amp; Controls Mappings'!$I763))),ISNUMBER(SEARCH(IF(B$3&lt;&gt;"",B$3,"NA"),'MITRE &amp; Controls Mappings'!$J763))), 'MITRE &amp; Controls Mappings'!$B763,"")</f>
        <v/>
      </c>
      <c r="C765" t="str">
        <f>IF(OR(OR(OR(OR(OR(ISNUMBER(SEARCH(IF(C$1&lt;&gt;"",C$1,"NA"),'MITRE &amp; Controls Mappings'!$E763)),ISNUMBER(SEARCH(IF(C$1&lt;&gt;"",C$1,"NA"),'MITRE &amp; Controls Mappings'!$F763))),ISNUMBER(SEARCH(IF(C$2&lt;&gt;"",C$2,"NA"),'MITRE &amp; Controls Mappings'!$G763))),ISNUMBER(SEARCH(IF(C$2&lt;&gt;"",C$2,"NA"),'MITRE &amp; Controls Mappings'!$H763))),ISNUMBER(SEARCH(IF(C$3&lt;&gt;"",C$3,"NA"),'MITRE &amp; Controls Mappings'!$I763))),ISNUMBER(SEARCH(IF(C$3&lt;&gt;"",C$3,"NA"),'MITRE &amp; Controls Mappings'!$J763))), 'MITRE &amp; Controls Mappings'!$B763,"")</f>
        <v/>
      </c>
      <c r="D765" t="str">
        <f>IF(OR(OR(OR(OR(OR(ISNUMBER(SEARCH(IF(D$1&lt;&gt;"",D$1,"NA"),'MITRE &amp; Controls Mappings'!$E763)),ISNUMBER(SEARCH(IF(D$1&lt;&gt;"",D$1,"NA"),'MITRE &amp; Controls Mappings'!$F763))),ISNUMBER(SEARCH(IF(D$2&lt;&gt;"",D$2,"NA"),'MITRE &amp; Controls Mappings'!$G763))),ISNUMBER(SEARCH(IF(D$2&lt;&gt;"",D$2,"NA"),'MITRE &amp; Controls Mappings'!$H763))),ISNUMBER(SEARCH(IF(D$3&lt;&gt;"",D$3,"NA"),'MITRE &amp; Controls Mappings'!$I763))),ISNUMBER(SEARCH(IF(D$3&lt;&gt;"",D$3,"NA"),'MITRE &amp; Controls Mappings'!$J763))), 'MITRE &amp; Controls Mappings'!$B763,"")</f>
        <v/>
      </c>
      <c r="E765" t="str">
        <f>IF(OR(OR(OR(OR(OR(ISNUMBER(SEARCH(IF(E$1&lt;&gt;"",E$1,"NA"),'MITRE &amp; Controls Mappings'!$E763)),ISNUMBER(SEARCH(IF(E$1&lt;&gt;"",E$1,"NA"),'MITRE &amp; Controls Mappings'!$F763))),ISNUMBER(SEARCH(IF(E$2&lt;&gt;"",E$2,"NA"),'MITRE &amp; Controls Mappings'!$G763))),ISNUMBER(SEARCH(IF(E$2&lt;&gt;"",E$2,"NA"),'MITRE &amp; Controls Mappings'!$H763))),ISNUMBER(SEARCH(IF(E$3&lt;&gt;"",E$3,"NA"),'MITRE &amp; Controls Mappings'!$I763))),ISNUMBER(SEARCH(IF(E$3&lt;&gt;"",E$3,"NA"),'MITRE &amp; Controls Mappings'!$J763))), 'MITRE &amp; Controls Mappings'!$B763,"")</f>
        <v/>
      </c>
      <c r="F765" t="str">
        <f>IF(OR(OR(OR(OR(OR(ISNUMBER(SEARCH(IF(F$1&lt;&gt;"",F$1,"NA"),'MITRE &amp; Controls Mappings'!$E763)),ISNUMBER(SEARCH(IF(F$1&lt;&gt;"",F$1,"NA"),'MITRE &amp; Controls Mappings'!$F763))),ISNUMBER(SEARCH(IF(F$2&lt;&gt;"",F$2,"NA"),'MITRE &amp; Controls Mappings'!$G763))),ISNUMBER(SEARCH(IF(F$2&lt;&gt;"",F$2,"NA"),'MITRE &amp; Controls Mappings'!$H763))),ISNUMBER(SEARCH(IF(F$3&lt;&gt;"",F$3,"NA"),'MITRE &amp; Controls Mappings'!$I763))),ISNUMBER(SEARCH(IF(F$3&lt;&gt;"",F$3,"NA"),'MITRE &amp; Controls Mappings'!$J763))), 'MITRE &amp; Controls Mappings'!$B763,"")</f>
        <v/>
      </c>
      <c r="G765" t="str">
        <f>IF(OR(OR(OR(OR(OR(ISNUMBER(SEARCH(IF(G$1&lt;&gt;"",G$1,"NA"),'MITRE &amp; Controls Mappings'!$E763)),ISNUMBER(SEARCH(IF(G$1&lt;&gt;"",G$1,"NA"),'MITRE &amp; Controls Mappings'!$F763))),ISNUMBER(SEARCH(IF(G$2&lt;&gt;"",G$2,"NA"),'MITRE &amp; Controls Mappings'!$G763))),ISNUMBER(SEARCH(IF(G$2&lt;&gt;"",G$2,"NA"),'MITRE &amp; Controls Mappings'!$H763))),ISNUMBER(SEARCH(IF(G$3&lt;&gt;"",G$3,"NA"),'MITRE &amp; Controls Mappings'!$I763))),ISNUMBER(SEARCH(IF(G$3&lt;&gt;"",G$3,"NA"),'MITRE &amp; Controls Mappings'!$J763))), 'MITRE &amp; Controls Mappings'!$B763,"")</f>
        <v/>
      </c>
      <c r="H765" t="str">
        <f>IF(OR(OR(OR(OR(OR(ISNUMBER(SEARCH(IF(H$1&lt;&gt;"",H$1,"NA"),'MITRE &amp; Controls Mappings'!$E763)),ISNUMBER(SEARCH(IF(H$1&lt;&gt;"",H$1,"NA"),'MITRE &amp; Controls Mappings'!$F763))),ISNUMBER(SEARCH(IF(H$2&lt;&gt;"",H$2,"NA"),'MITRE &amp; Controls Mappings'!$G763))),ISNUMBER(SEARCH(IF(H$2&lt;&gt;"",H$2,"NA"),'MITRE &amp; Controls Mappings'!$H763))),ISNUMBER(SEARCH(IF(H$3&lt;&gt;"",H$3,"NA"),'MITRE &amp; Controls Mappings'!$I763))),ISNUMBER(SEARCH(IF(H$3&lt;&gt;"",H$3,"NA"),'MITRE &amp; Controls Mappings'!$J763))), 'MITRE &amp; Controls Mappings'!$B763,"")</f>
        <v/>
      </c>
      <c r="I765" t="str">
        <f>IF(OR(OR(OR(OR(OR(ISNUMBER(SEARCH(IF(I$1&lt;&gt;"",I$1,"NA"),'MITRE &amp; Controls Mappings'!$E763)),ISNUMBER(SEARCH(IF(I$1&lt;&gt;"",I$1,"NA"),'MITRE &amp; Controls Mappings'!$F763))),ISNUMBER(SEARCH(IF(I$2&lt;&gt;"",I$2,"NA"),'MITRE &amp; Controls Mappings'!$G763))),ISNUMBER(SEARCH(IF(I$2&lt;&gt;"",I$2,"NA"),'MITRE &amp; Controls Mappings'!$H763))),ISNUMBER(SEARCH(IF(I$3&lt;&gt;"",I$3,"NA"),'MITRE &amp; Controls Mappings'!$I763))),ISNUMBER(SEARCH(IF(I$3&lt;&gt;"",I$3,"NA"),'MITRE &amp; Controls Mappings'!$J763))), 'MITRE &amp; Controls Mappings'!$B763,"")</f>
        <v/>
      </c>
      <c r="J765" t="str">
        <f>IF(OR(OR(OR(OR(OR(ISNUMBER(SEARCH(IF(J$1&lt;&gt;"",J$1,"NA"),'MITRE &amp; Controls Mappings'!$E763)),ISNUMBER(SEARCH(IF(J$1&lt;&gt;"",J$1,"NA"),'MITRE &amp; Controls Mappings'!$F763))),ISNUMBER(SEARCH(IF(J$2&lt;&gt;"",J$2,"NA"),'MITRE &amp; Controls Mappings'!$G763))),ISNUMBER(SEARCH(IF(J$2&lt;&gt;"",J$2,"NA"),'MITRE &amp; Controls Mappings'!$H763))),ISNUMBER(SEARCH(IF(J$3&lt;&gt;"",J$3,"NA"),'MITRE &amp; Controls Mappings'!$I763))),ISNUMBER(SEARCH(IF(J$3&lt;&gt;"",J$3,"NA"),'MITRE &amp; Controls Mappings'!$J763))), 'MITRE &amp; Controls Mappings'!$B763,"")</f>
        <v/>
      </c>
      <c r="K765" t="str">
        <f>IF(OR(OR(OR(OR(OR(ISNUMBER(SEARCH(IF(K$1&lt;&gt;"",K$1,"NA"),'MITRE &amp; Controls Mappings'!$E763)),ISNUMBER(SEARCH(IF(K$1&lt;&gt;"",K$1,"NA"),'MITRE &amp; Controls Mappings'!$F763))),ISNUMBER(SEARCH(IF(K$2&lt;&gt;"",K$2,"NA"),'MITRE &amp; Controls Mappings'!$G763))),ISNUMBER(SEARCH(IF(K$2&lt;&gt;"",K$2,"NA"),'MITRE &amp; Controls Mappings'!$H763))),ISNUMBER(SEARCH(IF(K$3&lt;&gt;"",K$3,"NA"),'MITRE &amp; Controls Mappings'!$I763))),ISNUMBER(SEARCH(IF(K$3&lt;&gt;"",K$3,"NA"),'MITRE &amp; Controls Mappings'!$J763))), 'MITRE &amp; Controls Mappings'!$B763,"")</f>
        <v/>
      </c>
      <c r="L765" s="26" t="str">
        <f>IF('MITRE &amp; Controls Mappings'!D763 &lt;&gt;"",'MITRE &amp; Controls Mappings'!D763,"" )</f>
        <v>(L1) Ensure 'Turn off shell protocol protected mode' is set to 'Disabled'</v>
      </c>
    </row>
    <row r="766" spans="1:12" x14ac:dyDescent="0.25">
      <c r="A766" t="str">
        <f>IF(COUNTIF(B766:K766,"="&amp;'MITRE &amp; Controls Mappings'!B764)&gt;0,'MITRE &amp; Controls Mappings'!B764,"")</f>
        <v/>
      </c>
      <c r="B766" t="str">
        <f>IF(OR(OR(OR(OR(OR(ISNUMBER(SEARCH(IF(B$1&lt;&gt;"",B$1,"NA"),'MITRE &amp; Controls Mappings'!$E764)),ISNUMBER(SEARCH(IF(B$1&lt;&gt;"",B$1,"NA"),'MITRE &amp; Controls Mappings'!$F764))),ISNUMBER(SEARCH(IF(B$2&lt;&gt;"",B$2,"NA"),'MITRE &amp; Controls Mappings'!$G764))),ISNUMBER(SEARCH(IF(B$2&lt;&gt;"",B$2,"NA"),'MITRE &amp; Controls Mappings'!$H764))),ISNUMBER(SEARCH(IF(B$3&lt;&gt;"",B$3,"NA"),'MITRE &amp; Controls Mappings'!$I764))),ISNUMBER(SEARCH(IF(B$3&lt;&gt;"",B$3,"NA"),'MITRE &amp; Controls Mappings'!$J764))), 'MITRE &amp; Controls Mappings'!$B764,"")</f>
        <v/>
      </c>
      <c r="C766" t="str">
        <f>IF(OR(OR(OR(OR(OR(ISNUMBER(SEARCH(IF(C$1&lt;&gt;"",C$1,"NA"),'MITRE &amp; Controls Mappings'!$E764)),ISNUMBER(SEARCH(IF(C$1&lt;&gt;"",C$1,"NA"),'MITRE &amp; Controls Mappings'!$F764))),ISNUMBER(SEARCH(IF(C$2&lt;&gt;"",C$2,"NA"),'MITRE &amp; Controls Mappings'!$G764))),ISNUMBER(SEARCH(IF(C$2&lt;&gt;"",C$2,"NA"),'MITRE &amp; Controls Mappings'!$H764))),ISNUMBER(SEARCH(IF(C$3&lt;&gt;"",C$3,"NA"),'MITRE &amp; Controls Mappings'!$I764))),ISNUMBER(SEARCH(IF(C$3&lt;&gt;"",C$3,"NA"),'MITRE &amp; Controls Mappings'!$J764))), 'MITRE &amp; Controls Mappings'!$B764,"")</f>
        <v/>
      </c>
      <c r="D766" t="str">
        <f>IF(OR(OR(OR(OR(OR(ISNUMBER(SEARCH(IF(D$1&lt;&gt;"",D$1,"NA"),'MITRE &amp; Controls Mappings'!$E764)),ISNUMBER(SEARCH(IF(D$1&lt;&gt;"",D$1,"NA"),'MITRE &amp; Controls Mappings'!$F764))),ISNUMBER(SEARCH(IF(D$2&lt;&gt;"",D$2,"NA"),'MITRE &amp; Controls Mappings'!$G764))),ISNUMBER(SEARCH(IF(D$2&lt;&gt;"",D$2,"NA"),'MITRE &amp; Controls Mappings'!$H764))),ISNUMBER(SEARCH(IF(D$3&lt;&gt;"",D$3,"NA"),'MITRE &amp; Controls Mappings'!$I764))),ISNUMBER(SEARCH(IF(D$3&lt;&gt;"",D$3,"NA"),'MITRE &amp; Controls Mappings'!$J764))), 'MITRE &amp; Controls Mappings'!$B764,"")</f>
        <v/>
      </c>
      <c r="E766" t="str">
        <f>IF(OR(OR(OR(OR(OR(ISNUMBER(SEARCH(IF(E$1&lt;&gt;"",E$1,"NA"),'MITRE &amp; Controls Mappings'!$E764)),ISNUMBER(SEARCH(IF(E$1&lt;&gt;"",E$1,"NA"),'MITRE &amp; Controls Mappings'!$F764))),ISNUMBER(SEARCH(IF(E$2&lt;&gt;"",E$2,"NA"),'MITRE &amp; Controls Mappings'!$G764))),ISNUMBER(SEARCH(IF(E$2&lt;&gt;"",E$2,"NA"),'MITRE &amp; Controls Mappings'!$H764))),ISNUMBER(SEARCH(IF(E$3&lt;&gt;"",E$3,"NA"),'MITRE &amp; Controls Mappings'!$I764))),ISNUMBER(SEARCH(IF(E$3&lt;&gt;"",E$3,"NA"),'MITRE &amp; Controls Mappings'!$J764))), 'MITRE &amp; Controls Mappings'!$B764,"")</f>
        <v/>
      </c>
      <c r="F766" t="str">
        <f>IF(OR(OR(OR(OR(OR(ISNUMBER(SEARCH(IF(F$1&lt;&gt;"",F$1,"NA"),'MITRE &amp; Controls Mappings'!$E764)),ISNUMBER(SEARCH(IF(F$1&lt;&gt;"",F$1,"NA"),'MITRE &amp; Controls Mappings'!$F764))),ISNUMBER(SEARCH(IF(F$2&lt;&gt;"",F$2,"NA"),'MITRE &amp; Controls Mappings'!$G764))),ISNUMBER(SEARCH(IF(F$2&lt;&gt;"",F$2,"NA"),'MITRE &amp; Controls Mappings'!$H764))),ISNUMBER(SEARCH(IF(F$3&lt;&gt;"",F$3,"NA"),'MITRE &amp; Controls Mappings'!$I764))),ISNUMBER(SEARCH(IF(F$3&lt;&gt;"",F$3,"NA"),'MITRE &amp; Controls Mappings'!$J764))), 'MITRE &amp; Controls Mappings'!$B764,"")</f>
        <v/>
      </c>
      <c r="G766" t="str">
        <f>IF(OR(OR(OR(OR(OR(ISNUMBER(SEARCH(IF(G$1&lt;&gt;"",G$1,"NA"),'MITRE &amp; Controls Mappings'!$E764)),ISNUMBER(SEARCH(IF(G$1&lt;&gt;"",G$1,"NA"),'MITRE &amp; Controls Mappings'!$F764))),ISNUMBER(SEARCH(IF(G$2&lt;&gt;"",G$2,"NA"),'MITRE &amp; Controls Mappings'!$G764))),ISNUMBER(SEARCH(IF(G$2&lt;&gt;"",G$2,"NA"),'MITRE &amp; Controls Mappings'!$H764))),ISNUMBER(SEARCH(IF(G$3&lt;&gt;"",G$3,"NA"),'MITRE &amp; Controls Mappings'!$I764))),ISNUMBER(SEARCH(IF(G$3&lt;&gt;"",G$3,"NA"),'MITRE &amp; Controls Mappings'!$J764))), 'MITRE &amp; Controls Mappings'!$B764,"")</f>
        <v/>
      </c>
      <c r="H766" t="str">
        <f>IF(OR(OR(OR(OR(OR(ISNUMBER(SEARCH(IF(H$1&lt;&gt;"",H$1,"NA"),'MITRE &amp; Controls Mappings'!$E764)),ISNUMBER(SEARCH(IF(H$1&lt;&gt;"",H$1,"NA"),'MITRE &amp; Controls Mappings'!$F764))),ISNUMBER(SEARCH(IF(H$2&lt;&gt;"",H$2,"NA"),'MITRE &amp; Controls Mappings'!$G764))),ISNUMBER(SEARCH(IF(H$2&lt;&gt;"",H$2,"NA"),'MITRE &amp; Controls Mappings'!$H764))),ISNUMBER(SEARCH(IF(H$3&lt;&gt;"",H$3,"NA"),'MITRE &amp; Controls Mappings'!$I764))),ISNUMBER(SEARCH(IF(H$3&lt;&gt;"",H$3,"NA"),'MITRE &amp; Controls Mappings'!$J764))), 'MITRE &amp; Controls Mappings'!$B764,"")</f>
        <v/>
      </c>
      <c r="I766" t="str">
        <f>IF(OR(OR(OR(OR(OR(ISNUMBER(SEARCH(IF(I$1&lt;&gt;"",I$1,"NA"),'MITRE &amp; Controls Mappings'!$E764)),ISNUMBER(SEARCH(IF(I$1&lt;&gt;"",I$1,"NA"),'MITRE &amp; Controls Mappings'!$F764))),ISNUMBER(SEARCH(IF(I$2&lt;&gt;"",I$2,"NA"),'MITRE &amp; Controls Mappings'!$G764))),ISNUMBER(SEARCH(IF(I$2&lt;&gt;"",I$2,"NA"),'MITRE &amp; Controls Mappings'!$H764))),ISNUMBER(SEARCH(IF(I$3&lt;&gt;"",I$3,"NA"),'MITRE &amp; Controls Mappings'!$I764))),ISNUMBER(SEARCH(IF(I$3&lt;&gt;"",I$3,"NA"),'MITRE &amp; Controls Mappings'!$J764))), 'MITRE &amp; Controls Mappings'!$B764,"")</f>
        <v/>
      </c>
      <c r="J766" t="str">
        <f>IF(OR(OR(OR(OR(OR(ISNUMBER(SEARCH(IF(J$1&lt;&gt;"",J$1,"NA"),'MITRE &amp; Controls Mappings'!$E764)),ISNUMBER(SEARCH(IF(J$1&lt;&gt;"",J$1,"NA"),'MITRE &amp; Controls Mappings'!$F764))),ISNUMBER(SEARCH(IF(J$2&lt;&gt;"",J$2,"NA"),'MITRE &amp; Controls Mappings'!$G764))),ISNUMBER(SEARCH(IF(J$2&lt;&gt;"",J$2,"NA"),'MITRE &amp; Controls Mappings'!$H764))),ISNUMBER(SEARCH(IF(J$3&lt;&gt;"",J$3,"NA"),'MITRE &amp; Controls Mappings'!$I764))),ISNUMBER(SEARCH(IF(J$3&lt;&gt;"",J$3,"NA"),'MITRE &amp; Controls Mappings'!$J764))), 'MITRE &amp; Controls Mappings'!$B764,"")</f>
        <v/>
      </c>
      <c r="K766" t="str">
        <f>IF(OR(OR(OR(OR(OR(ISNUMBER(SEARCH(IF(K$1&lt;&gt;"",K$1,"NA"),'MITRE &amp; Controls Mappings'!$E764)),ISNUMBER(SEARCH(IF(K$1&lt;&gt;"",K$1,"NA"),'MITRE &amp; Controls Mappings'!$F764))),ISNUMBER(SEARCH(IF(K$2&lt;&gt;"",K$2,"NA"),'MITRE &amp; Controls Mappings'!$G764))),ISNUMBER(SEARCH(IF(K$2&lt;&gt;"",K$2,"NA"),'MITRE &amp; Controls Mappings'!$H764))),ISNUMBER(SEARCH(IF(K$3&lt;&gt;"",K$3,"NA"),'MITRE &amp; Controls Mappings'!$I764))),ISNUMBER(SEARCH(IF(K$3&lt;&gt;"",K$3,"NA"),'MITRE &amp; Controls Mappings'!$J764))), 'MITRE &amp; Controls Mappings'!$B764,"")</f>
        <v/>
      </c>
      <c r="L766" s="26" t="str">
        <f>IF('MITRE &amp; Controls Mappings'!D764 &lt;&gt;"",'MITRE &amp; Controls Mappings'!D764,"" )</f>
        <v>Previous Versions</v>
      </c>
    </row>
    <row r="767" spans="1:12" x14ac:dyDescent="0.25">
      <c r="A767" t="str">
        <f>IF(COUNTIF(B767:K767,"="&amp;'MITRE &amp; Controls Mappings'!B765)&gt;0,'MITRE &amp; Controls Mappings'!B765,"")</f>
        <v/>
      </c>
      <c r="B767" t="str">
        <f>IF(OR(OR(OR(OR(OR(ISNUMBER(SEARCH(IF(B$1&lt;&gt;"",B$1,"NA"),'MITRE &amp; Controls Mappings'!$E765)),ISNUMBER(SEARCH(IF(B$1&lt;&gt;"",B$1,"NA"),'MITRE &amp; Controls Mappings'!$F765))),ISNUMBER(SEARCH(IF(B$2&lt;&gt;"",B$2,"NA"),'MITRE &amp; Controls Mappings'!$G765))),ISNUMBER(SEARCH(IF(B$2&lt;&gt;"",B$2,"NA"),'MITRE &amp; Controls Mappings'!$H765))),ISNUMBER(SEARCH(IF(B$3&lt;&gt;"",B$3,"NA"),'MITRE &amp; Controls Mappings'!$I765))),ISNUMBER(SEARCH(IF(B$3&lt;&gt;"",B$3,"NA"),'MITRE &amp; Controls Mappings'!$J765))), 'MITRE &amp; Controls Mappings'!$B765,"")</f>
        <v/>
      </c>
      <c r="C767" t="str">
        <f>IF(OR(OR(OR(OR(OR(ISNUMBER(SEARCH(IF(C$1&lt;&gt;"",C$1,"NA"),'MITRE &amp; Controls Mappings'!$E765)),ISNUMBER(SEARCH(IF(C$1&lt;&gt;"",C$1,"NA"),'MITRE &amp; Controls Mappings'!$F765))),ISNUMBER(SEARCH(IF(C$2&lt;&gt;"",C$2,"NA"),'MITRE &amp; Controls Mappings'!$G765))),ISNUMBER(SEARCH(IF(C$2&lt;&gt;"",C$2,"NA"),'MITRE &amp; Controls Mappings'!$H765))),ISNUMBER(SEARCH(IF(C$3&lt;&gt;"",C$3,"NA"),'MITRE &amp; Controls Mappings'!$I765))),ISNUMBER(SEARCH(IF(C$3&lt;&gt;"",C$3,"NA"),'MITRE &amp; Controls Mappings'!$J765))), 'MITRE &amp; Controls Mappings'!$B765,"")</f>
        <v/>
      </c>
      <c r="D767" t="str">
        <f>IF(OR(OR(OR(OR(OR(ISNUMBER(SEARCH(IF(D$1&lt;&gt;"",D$1,"NA"),'MITRE &amp; Controls Mappings'!$E765)),ISNUMBER(SEARCH(IF(D$1&lt;&gt;"",D$1,"NA"),'MITRE &amp; Controls Mappings'!$F765))),ISNUMBER(SEARCH(IF(D$2&lt;&gt;"",D$2,"NA"),'MITRE &amp; Controls Mappings'!$G765))),ISNUMBER(SEARCH(IF(D$2&lt;&gt;"",D$2,"NA"),'MITRE &amp; Controls Mappings'!$H765))),ISNUMBER(SEARCH(IF(D$3&lt;&gt;"",D$3,"NA"),'MITRE &amp; Controls Mappings'!$I765))),ISNUMBER(SEARCH(IF(D$3&lt;&gt;"",D$3,"NA"),'MITRE &amp; Controls Mappings'!$J765))), 'MITRE &amp; Controls Mappings'!$B765,"")</f>
        <v/>
      </c>
      <c r="E767" t="str">
        <f>IF(OR(OR(OR(OR(OR(ISNUMBER(SEARCH(IF(E$1&lt;&gt;"",E$1,"NA"),'MITRE &amp; Controls Mappings'!$E765)),ISNUMBER(SEARCH(IF(E$1&lt;&gt;"",E$1,"NA"),'MITRE &amp; Controls Mappings'!$F765))),ISNUMBER(SEARCH(IF(E$2&lt;&gt;"",E$2,"NA"),'MITRE &amp; Controls Mappings'!$G765))),ISNUMBER(SEARCH(IF(E$2&lt;&gt;"",E$2,"NA"),'MITRE &amp; Controls Mappings'!$H765))),ISNUMBER(SEARCH(IF(E$3&lt;&gt;"",E$3,"NA"),'MITRE &amp; Controls Mappings'!$I765))),ISNUMBER(SEARCH(IF(E$3&lt;&gt;"",E$3,"NA"),'MITRE &amp; Controls Mappings'!$J765))), 'MITRE &amp; Controls Mappings'!$B765,"")</f>
        <v/>
      </c>
      <c r="F767" t="str">
        <f>IF(OR(OR(OR(OR(OR(ISNUMBER(SEARCH(IF(F$1&lt;&gt;"",F$1,"NA"),'MITRE &amp; Controls Mappings'!$E765)),ISNUMBER(SEARCH(IF(F$1&lt;&gt;"",F$1,"NA"),'MITRE &amp; Controls Mappings'!$F765))),ISNUMBER(SEARCH(IF(F$2&lt;&gt;"",F$2,"NA"),'MITRE &amp; Controls Mappings'!$G765))),ISNUMBER(SEARCH(IF(F$2&lt;&gt;"",F$2,"NA"),'MITRE &amp; Controls Mappings'!$H765))),ISNUMBER(SEARCH(IF(F$3&lt;&gt;"",F$3,"NA"),'MITRE &amp; Controls Mappings'!$I765))),ISNUMBER(SEARCH(IF(F$3&lt;&gt;"",F$3,"NA"),'MITRE &amp; Controls Mappings'!$J765))), 'MITRE &amp; Controls Mappings'!$B765,"")</f>
        <v/>
      </c>
      <c r="G767" t="str">
        <f>IF(OR(OR(OR(OR(OR(ISNUMBER(SEARCH(IF(G$1&lt;&gt;"",G$1,"NA"),'MITRE &amp; Controls Mappings'!$E765)),ISNUMBER(SEARCH(IF(G$1&lt;&gt;"",G$1,"NA"),'MITRE &amp; Controls Mappings'!$F765))),ISNUMBER(SEARCH(IF(G$2&lt;&gt;"",G$2,"NA"),'MITRE &amp; Controls Mappings'!$G765))),ISNUMBER(SEARCH(IF(G$2&lt;&gt;"",G$2,"NA"),'MITRE &amp; Controls Mappings'!$H765))),ISNUMBER(SEARCH(IF(G$3&lt;&gt;"",G$3,"NA"),'MITRE &amp; Controls Mappings'!$I765))),ISNUMBER(SEARCH(IF(G$3&lt;&gt;"",G$3,"NA"),'MITRE &amp; Controls Mappings'!$J765))), 'MITRE &amp; Controls Mappings'!$B765,"")</f>
        <v/>
      </c>
      <c r="H767" t="str">
        <f>IF(OR(OR(OR(OR(OR(ISNUMBER(SEARCH(IF(H$1&lt;&gt;"",H$1,"NA"),'MITRE &amp; Controls Mappings'!$E765)),ISNUMBER(SEARCH(IF(H$1&lt;&gt;"",H$1,"NA"),'MITRE &amp; Controls Mappings'!$F765))),ISNUMBER(SEARCH(IF(H$2&lt;&gt;"",H$2,"NA"),'MITRE &amp; Controls Mappings'!$G765))),ISNUMBER(SEARCH(IF(H$2&lt;&gt;"",H$2,"NA"),'MITRE &amp; Controls Mappings'!$H765))),ISNUMBER(SEARCH(IF(H$3&lt;&gt;"",H$3,"NA"),'MITRE &amp; Controls Mappings'!$I765))),ISNUMBER(SEARCH(IF(H$3&lt;&gt;"",H$3,"NA"),'MITRE &amp; Controls Mappings'!$J765))), 'MITRE &amp; Controls Mappings'!$B765,"")</f>
        <v/>
      </c>
      <c r="I767" t="str">
        <f>IF(OR(OR(OR(OR(OR(ISNUMBER(SEARCH(IF(I$1&lt;&gt;"",I$1,"NA"),'MITRE &amp; Controls Mappings'!$E765)),ISNUMBER(SEARCH(IF(I$1&lt;&gt;"",I$1,"NA"),'MITRE &amp; Controls Mappings'!$F765))),ISNUMBER(SEARCH(IF(I$2&lt;&gt;"",I$2,"NA"),'MITRE &amp; Controls Mappings'!$G765))),ISNUMBER(SEARCH(IF(I$2&lt;&gt;"",I$2,"NA"),'MITRE &amp; Controls Mappings'!$H765))),ISNUMBER(SEARCH(IF(I$3&lt;&gt;"",I$3,"NA"),'MITRE &amp; Controls Mappings'!$I765))),ISNUMBER(SEARCH(IF(I$3&lt;&gt;"",I$3,"NA"),'MITRE &amp; Controls Mappings'!$J765))), 'MITRE &amp; Controls Mappings'!$B765,"")</f>
        <v/>
      </c>
      <c r="J767" t="str">
        <f>IF(OR(OR(OR(OR(OR(ISNUMBER(SEARCH(IF(J$1&lt;&gt;"",J$1,"NA"),'MITRE &amp; Controls Mappings'!$E765)),ISNUMBER(SEARCH(IF(J$1&lt;&gt;"",J$1,"NA"),'MITRE &amp; Controls Mappings'!$F765))),ISNUMBER(SEARCH(IF(J$2&lt;&gt;"",J$2,"NA"),'MITRE &amp; Controls Mappings'!$G765))),ISNUMBER(SEARCH(IF(J$2&lt;&gt;"",J$2,"NA"),'MITRE &amp; Controls Mappings'!$H765))),ISNUMBER(SEARCH(IF(J$3&lt;&gt;"",J$3,"NA"),'MITRE &amp; Controls Mappings'!$I765))),ISNUMBER(SEARCH(IF(J$3&lt;&gt;"",J$3,"NA"),'MITRE &amp; Controls Mappings'!$J765))), 'MITRE &amp; Controls Mappings'!$B765,"")</f>
        <v/>
      </c>
      <c r="K767" t="str">
        <f>IF(OR(OR(OR(OR(OR(ISNUMBER(SEARCH(IF(K$1&lt;&gt;"",K$1,"NA"),'MITRE &amp; Controls Mappings'!$E765)),ISNUMBER(SEARCH(IF(K$1&lt;&gt;"",K$1,"NA"),'MITRE &amp; Controls Mappings'!$F765))),ISNUMBER(SEARCH(IF(K$2&lt;&gt;"",K$2,"NA"),'MITRE &amp; Controls Mappings'!$G765))),ISNUMBER(SEARCH(IF(K$2&lt;&gt;"",K$2,"NA"),'MITRE &amp; Controls Mappings'!$H765))),ISNUMBER(SEARCH(IF(K$3&lt;&gt;"",K$3,"NA"),'MITRE &amp; Controls Mappings'!$I765))),ISNUMBER(SEARCH(IF(K$3&lt;&gt;"",K$3,"NA"),'MITRE &amp; Controls Mappings'!$J765))), 'MITRE &amp; Controls Mappings'!$B765,"")</f>
        <v/>
      </c>
      <c r="L767" s="26" t="str">
        <f>IF('MITRE &amp; Controls Mappings'!D765 &lt;&gt;"",'MITRE &amp; Controls Mappings'!D765,"" )</f>
        <v>File History</v>
      </c>
    </row>
    <row r="768" spans="1:12" x14ac:dyDescent="0.25">
      <c r="A768" t="str">
        <f>IF(COUNTIF(B768:K768,"="&amp;'MITRE &amp; Controls Mappings'!B766)&gt;0,'MITRE &amp; Controls Mappings'!B766,"")</f>
        <v/>
      </c>
      <c r="B768" t="str">
        <f>IF(OR(OR(OR(OR(OR(ISNUMBER(SEARCH(IF(B$1&lt;&gt;"",B$1,"NA"),'MITRE &amp; Controls Mappings'!$E766)),ISNUMBER(SEARCH(IF(B$1&lt;&gt;"",B$1,"NA"),'MITRE &amp; Controls Mappings'!$F766))),ISNUMBER(SEARCH(IF(B$2&lt;&gt;"",B$2,"NA"),'MITRE &amp; Controls Mappings'!$G766))),ISNUMBER(SEARCH(IF(B$2&lt;&gt;"",B$2,"NA"),'MITRE &amp; Controls Mappings'!$H766))),ISNUMBER(SEARCH(IF(B$3&lt;&gt;"",B$3,"NA"),'MITRE &amp; Controls Mappings'!$I766))),ISNUMBER(SEARCH(IF(B$3&lt;&gt;"",B$3,"NA"),'MITRE &amp; Controls Mappings'!$J766))), 'MITRE &amp; Controls Mappings'!$B766,"")</f>
        <v/>
      </c>
      <c r="C768" t="str">
        <f>IF(OR(OR(OR(OR(OR(ISNUMBER(SEARCH(IF(C$1&lt;&gt;"",C$1,"NA"),'MITRE &amp; Controls Mappings'!$E766)),ISNUMBER(SEARCH(IF(C$1&lt;&gt;"",C$1,"NA"),'MITRE &amp; Controls Mappings'!$F766))),ISNUMBER(SEARCH(IF(C$2&lt;&gt;"",C$2,"NA"),'MITRE &amp; Controls Mappings'!$G766))),ISNUMBER(SEARCH(IF(C$2&lt;&gt;"",C$2,"NA"),'MITRE &amp; Controls Mappings'!$H766))),ISNUMBER(SEARCH(IF(C$3&lt;&gt;"",C$3,"NA"),'MITRE &amp; Controls Mappings'!$I766))),ISNUMBER(SEARCH(IF(C$3&lt;&gt;"",C$3,"NA"),'MITRE &amp; Controls Mappings'!$J766))), 'MITRE &amp; Controls Mappings'!$B766,"")</f>
        <v/>
      </c>
      <c r="D768" t="str">
        <f>IF(OR(OR(OR(OR(OR(ISNUMBER(SEARCH(IF(D$1&lt;&gt;"",D$1,"NA"),'MITRE &amp; Controls Mappings'!$E766)),ISNUMBER(SEARCH(IF(D$1&lt;&gt;"",D$1,"NA"),'MITRE &amp; Controls Mappings'!$F766))),ISNUMBER(SEARCH(IF(D$2&lt;&gt;"",D$2,"NA"),'MITRE &amp; Controls Mappings'!$G766))),ISNUMBER(SEARCH(IF(D$2&lt;&gt;"",D$2,"NA"),'MITRE &amp; Controls Mappings'!$H766))),ISNUMBER(SEARCH(IF(D$3&lt;&gt;"",D$3,"NA"),'MITRE &amp; Controls Mappings'!$I766))),ISNUMBER(SEARCH(IF(D$3&lt;&gt;"",D$3,"NA"),'MITRE &amp; Controls Mappings'!$J766))), 'MITRE &amp; Controls Mappings'!$B766,"")</f>
        <v/>
      </c>
      <c r="E768" t="str">
        <f>IF(OR(OR(OR(OR(OR(ISNUMBER(SEARCH(IF(E$1&lt;&gt;"",E$1,"NA"),'MITRE &amp; Controls Mappings'!$E766)),ISNUMBER(SEARCH(IF(E$1&lt;&gt;"",E$1,"NA"),'MITRE &amp; Controls Mappings'!$F766))),ISNUMBER(SEARCH(IF(E$2&lt;&gt;"",E$2,"NA"),'MITRE &amp; Controls Mappings'!$G766))),ISNUMBER(SEARCH(IF(E$2&lt;&gt;"",E$2,"NA"),'MITRE &amp; Controls Mappings'!$H766))),ISNUMBER(SEARCH(IF(E$3&lt;&gt;"",E$3,"NA"),'MITRE &amp; Controls Mappings'!$I766))),ISNUMBER(SEARCH(IF(E$3&lt;&gt;"",E$3,"NA"),'MITRE &amp; Controls Mappings'!$J766))), 'MITRE &amp; Controls Mappings'!$B766,"")</f>
        <v/>
      </c>
      <c r="F768" t="str">
        <f>IF(OR(OR(OR(OR(OR(ISNUMBER(SEARCH(IF(F$1&lt;&gt;"",F$1,"NA"),'MITRE &amp; Controls Mappings'!$E766)),ISNUMBER(SEARCH(IF(F$1&lt;&gt;"",F$1,"NA"),'MITRE &amp; Controls Mappings'!$F766))),ISNUMBER(SEARCH(IF(F$2&lt;&gt;"",F$2,"NA"),'MITRE &amp; Controls Mappings'!$G766))),ISNUMBER(SEARCH(IF(F$2&lt;&gt;"",F$2,"NA"),'MITRE &amp; Controls Mappings'!$H766))),ISNUMBER(SEARCH(IF(F$3&lt;&gt;"",F$3,"NA"),'MITRE &amp; Controls Mappings'!$I766))),ISNUMBER(SEARCH(IF(F$3&lt;&gt;"",F$3,"NA"),'MITRE &amp; Controls Mappings'!$J766))), 'MITRE &amp; Controls Mappings'!$B766,"")</f>
        <v/>
      </c>
      <c r="G768" t="str">
        <f>IF(OR(OR(OR(OR(OR(ISNUMBER(SEARCH(IF(G$1&lt;&gt;"",G$1,"NA"),'MITRE &amp; Controls Mappings'!$E766)),ISNUMBER(SEARCH(IF(G$1&lt;&gt;"",G$1,"NA"),'MITRE &amp; Controls Mappings'!$F766))),ISNUMBER(SEARCH(IF(G$2&lt;&gt;"",G$2,"NA"),'MITRE &amp; Controls Mappings'!$G766))),ISNUMBER(SEARCH(IF(G$2&lt;&gt;"",G$2,"NA"),'MITRE &amp; Controls Mappings'!$H766))),ISNUMBER(SEARCH(IF(G$3&lt;&gt;"",G$3,"NA"),'MITRE &amp; Controls Mappings'!$I766))),ISNUMBER(SEARCH(IF(G$3&lt;&gt;"",G$3,"NA"),'MITRE &amp; Controls Mappings'!$J766))), 'MITRE &amp; Controls Mappings'!$B766,"")</f>
        <v/>
      </c>
      <c r="H768" t="str">
        <f>IF(OR(OR(OR(OR(OR(ISNUMBER(SEARCH(IF(H$1&lt;&gt;"",H$1,"NA"),'MITRE &amp; Controls Mappings'!$E766)),ISNUMBER(SEARCH(IF(H$1&lt;&gt;"",H$1,"NA"),'MITRE &amp; Controls Mappings'!$F766))),ISNUMBER(SEARCH(IF(H$2&lt;&gt;"",H$2,"NA"),'MITRE &amp; Controls Mappings'!$G766))),ISNUMBER(SEARCH(IF(H$2&lt;&gt;"",H$2,"NA"),'MITRE &amp; Controls Mappings'!$H766))),ISNUMBER(SEARCH(IF(H$3&lt;&gt;"",H$3,"NA"),'MITRE &amp; Controls Mappings'!$I766))),ISNUMBER(SEARCH(IF(H$3&lt;&gt;"",H$3,"NA"),'MITRE &amp; Controls Mappings'!$J766))), 'MITRE &amp; Controls Mappings'!$B766,"")</f>
        <v/>
      </c>
      <c r="I768" t="str">
        <f>IF(OR(OR(OR(OR(OR(ISNUMBER(SEARCH(IF(I$1&lt;&gt;"",I$1,"NA"),'MITRE &amp; Controls Mappings'!$E766)),ISNUMBER(SEARCH(IF(I$1&lt;&gt;"",I$1,"NA"),'MITRE &amp; Controls Mappings'!$F766))),ISNUMBER(SEARCH(IF(I$2&lt;&gt;"",I$2,"NA"),'MITRE &amp; Controls Mappings'!$G766))),ISNUMBER(SEARCH(IF(I$2&lt;&gt;"",I$2,"NA"),'MITRE &amp; Controls Mappings'!$H766))),ISNUMBER(SEARCH(IF(I$3&lt;&gt;"",I$3,"NA"),'MITRE &amp; Controls Mappings'!$I766))),ISNUMBER(SEARCH(IF(I$3&lt;&gt;"",I$3,"NA"),'MITRE &amp; Controls Mappings'!$J766))), 'MITRE &amp; Controls Mappings'!$B766,"")</f>
        <v/>
      </c>
      <c r="J768" t="str">
        <f>IF(OR(OR(OR(OR(OR(ISNUMBER(SEARCH(IF(J$1&lt;&gt;"",J$1,"NA"),'MITRE &amp; Controls Mappings'!$E766)),ISNUMBER(SEARCH(IF(J$1&lt;&gt;"",J$1,"NA"),'MITRE &amp; Controls Mappings'!$F766))),ISNUMBER(SEARCH(IF(J$2&lt;&gt;"",J$2,"NA"),'MITRE &amp; Controls Mappings'!$G766))),ISNUMBER(SEARCH(IF(J$2&lt;&gt;"",J$2,"NA"),'MITRE &amp; Controls Mappings'!$H766))),ISNUMBER(SEARCH(IF(J$3&lt;&gt;"",J$3,"NA"),'MITRE &amp; Controls Mappings'!$I766))),ISNUMBER(SEARCH(IF(J$3&lt;&gt;"",J$3,"NA"),'MITRE &amp; Controls Mappings'!$J766))), 'MITRE &amp; Controls Mappings'!$B766,"")</f>
        <v/>
      </c>
      <c r="K768" t="str">
        <f>IF(OR(OR(OR(OR(OR(ISNUMBER(SEARCH(IF(K$1&lt;&gt;"",K$1,"NA"),'MITRE &amp; Controls Mappings'!$E766)),ISNUMBER(SEARCH(IF(K$1&lt;&gt;"",K$1,"NA"),'MITRE &amp; Controls Mappings'!$F766))),ISNUMBER(SEARCH(IF(K$2&lt;&gt;"",K$2,"NA"),'MITRE &amp; Controls Mappings'!$G766))),ISNUMBER(SEARCH(IF(K$2&lt;&gt;"",K$2,"NA"),'MITRE &amp; Controls Mappings'!$H766))),ISNUMBER(SEARCH(IF(K$3&lt;&gt;"",K$3,"NA"),'MITRE &amp; Controls Mappings'!$I766))),ISNUMBER(SEARCH(IF(K$3&lt;&gt;"",K$3,"NA"),'MITRE &amp; Controls Mappings'!$J766))), 'MITRE &amp; Controls Mappings'!$B766,"")</f>
        <v/>
      </c>
      <c r="L768" s="26" t="str">
        <f>IF('MITRE &amp; Controls Mappings'!D766 &lt;&gt;"",'MITRE &amp; Controls Mappings'!D766,"" )</f>
        <v>Find My Device</v>
      </c>
    </row>
    <row r="769" spans="1:12" x14ac:dyDescent="0.25">
      <c r="A769" t="str">
        <f>IF(COUNTIF(B769:K769,"="&amp;'MITRE &amp; Controls Mappings'!B767)&gt;0,'MITRE &amp; Controls Mappings'!B767,"")</f>
        <v/>
      </c>
      <c r="B769" t="str">
        <f>IF(OR(OR(OR(OR(OR(ISNUMBER(SEARCH(IF(B$1&lt;&gt;"",B$1,"NA"),'MITRE &amp; Controls Mappings'!$E767)),ISNUMBER(SEARCH(IF(B$1&lt;&gt;"",B$1,"NA"),'MITRE &amp; Controls Mappings'!$F767))),ISNUMBER(SEARCH(IF(B$2&lt;&gt;"",B$2,"NA"),'MITRE &amp; Controls Mappings'!$G767))),ISNUMBER(SEARCH(IF(B$2&lt;&gt;"",B$2,"NA"),'MITRE &amp; Controls Mappings'!$H767))),ISNUMBER(SEARCH(IF(B$3&lt;&gt;"",B$3,"NA"),'MITRE &amp; Controls Mappings'!$I767))),ISNUMBER(SEARCH(IF(B$3&lt;&gt;"",B$3,"NA"),'MITRE &amp; Controls Mappings'!$J767))), 'MITRE &amp; Controls Mappings'!$B767,"")</f>
        <v/>
      </c>
      <c r="C769" t="str">
        <f>IF(OR(OR(OR(OR(OR(ISNUMBER(SEARCH(IF(C$1&lt;&gt;"",C$1,"NA"),'MITRE &amp; Controls Mappings'!$E767)),ISNUMBER(SEARCH(IF(C$1&lt;&gt;"",C$1,"NA"),'MITRE &amp; Controls Mappings'!$F767))),ISNUMBER(SEARCH(IF(C$2&lt;&gt;"",C$2,"NA"),'MITRE &amp; Controls Mappings'!$G767))),ISNUMBER(SEARCH(IF(C$2&lt;&gt;"",C$2,"NA"),'MITRE &amp; Controls Mappings'!$H767))),ISNUMBER(SEARCH(IF(C$3&lt;&gt;"",C$3,"NA"),'MITRE &amp; Controls Mappings'!$I767))),ISNUMBER(SEARCH(IF(C$3&lt;&gt;"",C$3,"NA"),'MITRE &amp; Controls Mappings'!$J767))), 'MITRE &amp; Controls Mappings'!$B767,"")</f>
        <v/>
      </c>
      <c r="D769" t="str">
        <f>IF(OR(OR(OR(OR(OR(ISNUMBER(SEARCH(IF(D$1&lt;&gt;"",D$1,"NA"),'MITRE &amp; Controls Mappings'!$E767)),ISNUMBER(SEARCH(IF(D$1&lt;&gt;"",D$1,"NA"),'MITRE &amp; Controls Mappings'!$F767))),ISNUMBER(SEARCH(IF(D$2&lt;&gt;"",D$2,"NA"),'MITRE &amp; Controls Mappings'!$G767))),ISNUMBER(SEARCH(IF(D$2&lt;&gt;"",D$2,"NA"),'MITRE &amp; Controls Mappings'!$H767))),ISNUMBER(SEARCH(IF(D$3&lt;&gt;"",D$3,"NA"),'MITRE &amp; Controls Mappings'!$I767))),ISNUMBER(SEARCH(IF(D$3&lt;&gt;"",D$3,"NA"),'MITRE &amp; Controls Mappings'!$J767))), 'MITRE &amp; Controls Mappings'!$B767,"")</f>
        <v/>
      </c>
      <c r="E769" t="str">
        <f>IF(OR(OR(OR(OR(OR(ISNUMBER(SEARCH(IF(E$1&lt;&gt;"",E$1,"NA"),'MITRE &amp; Controls Mappings'!$E767)),ISNUMBER(SEARCH(IF(E$1&lt;&gt;"",E$1,"NA"),'MITRE &amp; Controls Mappings'!$F767))),ISNUMBER(SEARCH(IF(E$2&lt;&gt;"",E$2,"NA"),'MITRE &amp; Controls Mappings'!$G767))),ISNUMBER(SEARCH(IF(E$2&lt;&gt;"",E$2,"NA"),'MITRE &amp; Controls Mappings'!$H767))),ISNUMBER(SEARCH(IF(E$3&lt;&gt;"",E$3,"NA"),'MITRE &amp; Controls Mappings'!$I767))),ISNUMBER(SEARCH(IF(E$3&lt;&gt;"",E$3,"NA"),'MITRE &amp; Controls Mappings'!$J767))), 'MITRE &amp; Controls Mappings'!$B767,"")</f>
        <v/>
      </c>
      <c r="F769" t="str">
        <f>IF(OR(OR(OR(OR(OR(ISNUMBER(SEARCH(IF(F$1&lt;&gt;"",F$1,"NA"),'MITRE &amp; Controls Mappings'!$E767)),ISNUMBER(SEARCH(IF(F$1&lt;&gt;"",F$1,"NA"),'MITRE &amp; Controls Mappings'!$F767))),ISNUMBER(SEARCH(IF(F$2&lt;&gt;"",F$2,"NA"),'MITRE &amp; Controls Mappings'!$G767))),ISNUMBER(SEARCH(IF(F$2&lt;&gt;"",F$2,"NA"),'MITRE &amp; Controls Mappings'!$H767))),ISNUMBER(SEARCH(IF(F$3&lt;&gt;"",F$3,"NA"),'MITRE &amp; Controls Mappings'!$I767))),ISNUMBER(SEARCH(IF(F$3&lt;&gt;"",F$3,"NA"),'MITRE &amp; Controls Mappings'!$J767))), 'MITRE &amp; Controls Mappings'!$B767,"")</f>
        <v/>
      </c>
      <c r="G769" t="str">
        <f>IF(OR(OR(OR(OR(OR(ISNUMBER(SEARCH(IF(G$1&lt;&gt;"",G$1,"NA"),'MITRE &amp; Controls Mappings'!$E767)),ISNUMBER(SEARCH(IF(G$1&lt;&gt;"",G$1,"NA"),'MITRE &amp; Controls Mappings'!$F767))),ISNUMBER(SEARCH(IF(G$2&lt;&gt;"",G$2,"NA"),'MITRE &amp; Controls Mappings'!$G767))),ISNUMBER(SEARCH(IF(G$2&lt;&gt;"",G$2,"NA"),'MITRE &amp; Controls Mappings'!$H767))),ISNUMBER(SEARCH(IF(G$3&lt;&gt;"",G$3,"NA"),'MITRE &amp; Controls Mappings'!$I767))),ISNUMBER(SEARCH(IF(G$3&lt;&gt;"",G$3,"NA"),'MITRE &amp; Controls Mappings'!$J767))), 'MITRE &amp; Controls Mappings'!$B767,"")</f>
        <v/>
      </c>
      <c r="H769" t="str">
        <f>IF(OR(OR(OR(OR(OR(ISNUMBER(SEARCH(IF(H$1&lt;&gt;"",H$1,"NA"),'MITRE &amp; Controls Mappings'!$E767)),ISNUMBER(SEARCH(IF(H$1&lt;&gt;"",H$1,"NA"),'MITRE &amp; Controls Mappings'!$F767))),ISNUMBER(SEARCH(IF(H$2&lt;&gt;"",H$2,"NA"),'MITRE &amp; Controls Mappings'!$G767))),ISNUMBER(SEARCH(IF(H$2&lt;&gt;"",H$2,"NA"),'MITRE &amp; Controls Mappings'!$H767))),ISNUMBER(SEARCH(IF(H$3&lt;&gt;"",H$3,"NA"),'MITRE &amp; Controls Mappings'!$I767))),ISNUMBER(SEARCH(IF(H$3&lt;&gt;"",H$3,"NA"),'MITRE &amp; Controls Mappings'!$J767))), 'MITRE &amp; Controls Mappings'!$B767,"")</f>
        <v/>
      </c>
      <c r="I769" t="str">
        <f>IF(OR(OR(OR(OR(OR(ISNUMBER(SEARCH(IF(I$1&lt;&gt;"",I$1,"NA"),'MITRE &amp; Controls Mappings'!$E767)),ISNUMBER(SEARCH(IF(I$1&lt;&gt;"",I$1,"NA"),'MITRE &amp; Controls Mappings'!$F767))),ISNUMBER(SEARCH(IF(I$2&lt;&gt;"",I$2,"NA"),'MITRE &amp; Controls Mappings'!$G767))),ISNUMBER(SEARCH(IF(I$2&lt;&gt;"",I$2,"NA"),'MITRE &amp; Controls Mappings'!$H767))),ISNUMBER(SEARCH(IF(I$3&lt;&gt;"",I$3,"NA"),'MITRE &amp; Controls Mappings'!$I767))),ISNUMBER(SEARCH(IF(I$3&lt;&gt;"",I$3,"NA"),'MITRE &amp; Controls Mappings'!$J767))), 'MITRE &amp; Controls Mappings'!$B767,"")</f>
        <v/>
      </c>
      <c r="J769" t="str">
        <f>IF(OR(OR(OR(OR(OR(ISNUMBER(SEARCH(IF(J$1&lt;&gt;"",J$1,"NA"),'MITRE &amp; Controls Mappings'!$E767)),ISNUMBER(SEARCH(IF(J$1&lt;&gt;"",J$1,"NA"),'MITRE &amp; Controls Mappings'!$F767))),ISNUMBER(SEARCH(IF(J$2&lt;&gt;"",J$2,"NA"),'MITRE &amp; Controls Mappings'!$G767))),ISNUMBER(SEARCH(IF(J$2&lt;&gt;"",J$2,"NA"),'MITRE &amp; Controls Mappings'!$H767))),ISNUMBER(SEARCH(IF(J$3&lt;&gt;"",J$3,"NA"),'MITRE &amp; Controls Mappings'!$I767))),ISNUMBER(SEARCH(IF(J$3&lt;&gt;"",J$3,"NA"),'MITRE &amp; Controls Mappings'!$J767))), 'MITRE &amp; Controls Mappings'!$B767,"")</f>
        <v/>
      </c>
      <c r="K769" t="str">
        <f>IF(OR(OR(OR(OR(OR(ISNUMBER(SEARCH(IF(K$1&lt;&gt;"",K$1,"NA"),'MITRE &amp; Controls Mappings'!$E767)),ISNUMBER(SEARCH(IF(K$1&lt;&gt;"",K$1,"NA"),'MITRE &amp; Controls Mappings'!$F767))),ISNUMBER(SEARCH(IF(K$2&lt;&gt;"",K$2,"NA"),'MITRE &amp; Controls Mappings'!$G767))),ISNUMBER(SEARCH(IF(K$2&lt;&gt;"",K$2,"NA"),'MITRE &amp; Controls Mappings'!$H767))),ISNUMBER(SEARCH(IF(K$3&lt;&gt;"",K$3,"NA"),'MITRE &amp; Controls Mappings'!$I767))),ISNUMBER(SEARCH(IF(K$3&lt;&gt;"",K$3,"NA"),'MITRE &amp; Controls Mappings'!$J767))), 'MITRE &amp; Controls Mappings'!$B767,"")</f>
        <v/>
      </c>
      <c r="L769" s="26" t="str">
        <f>IF('MITRE &amp; Controls Mappings'!D767 &lt;&gt;"",'MITRE &amp; Controls Mappings'!D767,"" )</f>
        <v>Game Explorer</v>
      </c>
    </row>
    <row r="770" spans="1:12" x14ac:dyDescent="0.25">
      <c r="A770" t="str">
        <f>IF(COUNTIF(B770:K770,"="&amp;'MITRE &amp; Controls Mappings'!B768)&gt;0,'MITRE &amp; Controls Mappings'!B768,"")</f>
        <v/>
      </c>
      <c r="B770" t="str">
        <f>IF(OR(OR(OR(OR(OR(ISNUMBER(SEARCH(IF(B$1&lt;&gt;"",B$1,"NA"),'MITRE &amp; Controls Mappings'!$E768)),ISNUMBER(SEARCH(IF(B$1&lt;&gt;"",B$1,"NA"),'MITRE &amp; Controls Mappings'!$F768))),ISNUMBER(SEARCH(IF(B$2&lt;&gt;"",B$2,"NA"),'MITRE &amp; Controls Mappings'!$G768))),ISNUMBER(SEARCH(IF(B$2&lt;&gt;"",B$2,"NA"),'MITRE &amp; Controls Mappings'!$H768))),ISNUMBER(SEARCH(IF(B$3&lt;&gt;"",B$3,"NA"),'MITRE &amp; Controls Mappings'!$I768))),ISNUMBER(SEARCH(IF(B$3&lt;&gt;"",B$3,"NA"),'MITRE &amp; Controls Mappings'!$J768))), 'MITRE &amp; Controls Mappings'!$B768,"")</f>
        <v/>
      </c>
      <c r="C770" t="str">
        <f>IF(OR(OR(OR(OR(OR(ISNUMBER(SEARCH(IF(C$1&lt;&gt;"",C$1,"NA"),'MITRE &amp; Controls Mappings'!$E768)),ISNUMBER(SEARCH(IF(C$1&lt;&gt;"",C$1,"NA"),'MITRE &amp; Controls Mappings'!$F768))),ISNUMBER(SEARCH(IF(C$2&lt;&gt;"",C$2,"NA"),'MITRE &amp; Controls Mappings'!$G768))),ISNUMBER(SEARCH(IF(C$2&lt;&gt;"",C$2,"NA"),'MITRE &amp; Controls Mappings'!$H768))),ISNUMBER(SEARCH(IF(C$3&lt;&gt;"",C$3,"NA"),'MITRE &amp; Controls Mappings'!$I768))),ISNUMBER(SEARCH(IF(C$3&lt;&gt;"",C$3,"NA"),'MITRE &amp; Controls Mappings'!$J768))), 'MITRE &amp; Controls Mappings'!$B768,"")</f>
        <v/>
      </c>
      <c r="D770" t="str">
        <f>IF(OR(OR(OR(OR(OR(ISNUMBER(SEARCH(IF(D$1&lt;&gt;"",D$1,"NA"),'MITRE &amp; Controls Mappings'!$E768)),ISNUMBER(SEARCH(IF(D$1&lt;&gt;"",D$1,"NA"),'MITRE &amp; Controls Mappings'!$F768))),ISNUMBER(SEARCH(IF(D$2&lt;&gt;"",D$2,"NA"),'MITRE &amp; Controls Mappings'!$G768))),ISNUMBER(SEARCH(IF(D$2&lt;&gt;"",D$2,"NA"),'MITRE &amp; Controls Mappings'!$H768))),ISNUMBER(SEARCH(IF(D$3&lt;&gt;"",D$3,"NA"),'MITRE &amp; Controls Mappings'!$I768))),ISNUMBER(SEARCH(IF(D$3&lt;&gt;"",D$3,"NA"),'MITRE &amp; Controls Mappings'!$J768))), 'MITRE &amp; Controls Mappings'!$B768,"")</f>
        <v/>
      </c>
      <c r="E770" t="str">
        <f>IF(OR(OR(OR(OR(OR(ISNUMBER(SEARCH(IF(E$1&lt;&gt;"",E$1,"NA"),'MITRE &amp; Controls Mappings'!$E768)),ISNUMBER(SEARCH(IF(E$1&lt;&gt;"",E$1,"NA"),'MITRE &amp; Controls Mappings'!$F768))),ISNUMBER(SEARCH(IF(E$2&lt;&gt;"",E$2,"NA"),'MITRE &amp; Controls Mappings'!$G768))),ISNUMBER(SEARCH(IF(E$2&lt;&gt;"",E$2,"NA"),'MITRE &amp; Controls Mappings'!$H768))),ISNUMBER(SEARCH(IF(E$3&lt;&gt;"",E$3,"NA"),'MITRE &amp; Controls Mappings'!$I768))),ISNUMBER(SEARCH(IF(E$3&lt;&gt;"",E$3,"NA"),'MITRE &amp; Controls Mappings'!$J768))), 'MITRE &amp; Controls Mappings'!$B768,"")</f>
        <v/>
      </c>
      <c r="F770" t="str">
        <f>IF(OR(OR(OR(OR(OR(ISNUMBER(SEARCH(IF(F$1&lt;&gt;"",F$1,"NA"),'MITRE &amp; Controls Mappings'!$E768)),ISNUMBER(SEARCH(IF(F$1&lt;&gt;"",F$1,"NA"),'MITRE &amp; Controls Mappings'!$F768))),ISNUMBER(SEARCH(IF(F$2&lt;&gt;"",F$2,"NA"),'MITRE &amp; Controls Mappings'!$G768))),ISNUMBER(SEARCH(IF(F$2&lt;&gt;"",F$2,"NA"),'MITRE &amp; Controls Mappings'!$H768))),ISNUMBER(SEARCH(IF(F$3&lt;&gt;"",F$3,"NA"),'MITRE &amp; Controls Mappings'!$I768))),ISNUMBER(SEARCH(IF(F$3&lt;&gt;"",F$3,"NA"),'MITRE &amp; Controls Mappings'!$J768))), 'MITRE &amp; Controls Mappings'!$B768,"")</f>
        <v/>
      </c>
      <c r="G770" t="str">
        <f>IF(OR(OR(OR(OR(OR(ISNUMBER(SEARCH(IF(G$1&lt;&gt;"",G$1,"NA"),'MITRE &amp; Controls Mappings'!$E768)),ISNUMBER(SEARCH(IF(G$1&lt;&gt;"",G$1,"NA"),'MITRE &amp; Controls Mappings'!$F768))),ISNUMBER(SEARCH(IF(G$2&lt;&gt;"",G$2,"NA"),'MITRE &amp; Controls Mappings'!$G768))),ISNUMBER(SEARCH(IF(G$2&lt;&gt;"",G$2,"NA"),'MITRE &amp; Controls Mappings'!$H768))),ISNUMBER(SEARCH(IF(G$3&lt;&gt;"",G$3,"NA"),'MITRE &amp; Controls Mappings'!$I768))),ISNUMBER(SEARCH(IF(G$3&lt;&gt;"",G$3,"NA"),'MITRE &amp; Controls Mappings'!$J768))), 'MITRE &amp; Controls Mappings'!$B768,"")</f>
        <v/>
      </c>
      <c r="H770" t="str">
        <f>IF(OR(OR(OR(OR(OR(ISNUMBER(SEARCH(IF(H$1&lt;&gt;"",H$1,"NA"),'MITRE &amp; Controls Mappings'!$E768)),ISNUMBER(SEARCH(IF(H$1&lt;&gt;"",H$1,"NA"),'MITRE &amp; Controls Mappings'!$F768))),ISNUMBER(SEARCH(IF(H$2&lt;&gt;"",H$2,"NA"),'MITRE &amp; Controls Mappings'!$G768))),ISNUMBER(SEARCH(IF(H$2&lt;&gt;"",H$2,"NA"),'MITRE &amp; Controls Mappings'!$H768))),ISNUMBER(SEARCH(IF(H$3&lt;&gt;"",H$3,"NA"),'MITRE &amp; Controls Mappings'!$I768))),ISNUMBER(SEARCH(IF(H$3&lt;&gt;"",H$3,"NA"),'MITRE &amp; Controls Mappings'!$J768))), 'MITRE &amp; Controls Mappings'!$B768,"")</f>
        <v/>
      </c>
      <c r="I770" t="str">
        <f>IF(OR(OR(OR(OR(OR(ISNUMBER(SEARCH(IF(I$1&lt;&gt;"",I$1,"NA"),'MITRE &amp; Controls Mappings'!$E768)),ISNUMBER(SEARCH(IF(I$1&lt;&gt;"",I$1,"NA"),'MITRE &amp; Controls Mappings'!$F768))),ISNUMBER(SEARCH(IF(I$2&lt;&gt;"",I$2,"NA"),'MITRE &amp; Controls Mappings'!$G768))),ISNUMBER(SEARCH(IF(I$2&lt;&gt;"",I$2,"NA"),'MITRE &amp; Controls Mappings'!$H768))),ISNUMBER(SEARCH(IF(I$3&lt;&gt;"",I$3,"NA"),'MITRE &amp; Controls Mappings'!$I768))),ISNUMBER(SEARCH(IF(I$3&lt;&gt;"",I$3,"NA"),'MITRE &amp; Controls Mappings'!$J768))), 'MITRE &amp; Controls Mappings'!$B768,"")</f>
        <v/>
      </c>
      <c r="J770" t="str">
        <f>IF(OR(OR(OR(OR(OR(ISNUMBER(SEARCH(IF(J$1&lt;&gt;"",J$1,"NA"),'MITRE &amp; Controls Mappings'!$E768)),ISNUMBER(SEARCH(IF(J$1&lt;&gt;"",J$1,"NA"),'MITRE &amp; Controls Mappings'!$F768))),ISNUMBER(SEARCH(IF(J$2&lt;&gt;"",J$2,"NA"),'MITRE &amp; Controls Mappings'!$G768))),ISNUMBER(SEARCH(IF(J$2&lt;&gt;"",J$2,"NA"),'MITRE &amp; Controls Mappings'!$H768))),ISNUMBER(SEARCH(IF(J$3&lt;&gt;"",J$3,"NA"),'MITRE &amp; Controls Mappings'!$I768))),ISNUMBER(SEARCH(IF(J$3&lt;&gt;"",J$3,"NA"),'MITRE &amp; Controls Mappings'!$J768))), 'MITRE &amp; Controls Mappings'!$B768,"")</f>
        <v/>
      </c>
      <c r="K770" t="str">
        <f>IF(OR(OR(OR(OR(OR(ISNUMBER(SEARCH(IF(K$1&lt;&gt;"",K$1,"NA"),'MITRE &amp; Controls Mappings'!$E768)),ISNUMBER(SEARCH(IF(K$1&lt;&gt;"",K$1,"NA"),'MITRE &amp; Controls Mappings'!$F768))),ISNUMBER(SEARCH(IF(K$2&lt;&gt;"",K$2,"NA"),'MITRE &amp; Controls Mappings'!$G768))),ISNUMBER(SEARCH(IF(K$2&lt;&gt;"",K$2,"NA"),'MITRE &amp; Controls Mappings'!$H768))),ISNUMBER(SEARCH(IF(K$3&lt;&gt;"",K$3,"NA"),'MITRE &amp; Controls Mappings'!$I768))),ISNUMBER(SEARCH(IF(K$3&lt;&gt;"",K$3,"NA"),'MITRE &amp; Controls Mappings'!$J768))), 'MITRE &amp; Controls Mappings'!$B768,"")</f>
        <v/>
      </c>
      <c r="L770" s="26" t="str">
        <f>IF('MITRE &amp; Controls Mappings'!D768 &lt;&gt;"",'MITRE &amp; Controls Mappings'!D768,"" )</f>
        <v>Handwriting</v>
      </c>
    </row>
    <row r="771" spans="1:12" x14ac:dyDescent="0.25">
      <c r="A771" t="str">
        <f>IF(COUNTIF(B771:K771,"="&amp;'MITRE &amp; Controls Mappings'!B769)&gt;0,'MITRE &amp; Controls Mappings'!B769,"")</f>
        <v/>
      </c>
      <c r="B771" t="str">
        <f>IF(OR(OR(OR(OR(OR(ISNUMBER(SEARCH(IF(B$1&lt;&gt;"",B$1,"NA"),'MITRE &amp; Controls Mappings'!$E769)),ISNUMBER(SEARCH(IF(B$1&lt;&gt;"",B$1,"NA"),'MITRE &amp; Controls Mappings'!$F769))),ISNUMBER(SEARCH(IF(B$2&lt;&gt;"",B$2,"NA"),'MITRE &amp; Controls Mappings'!$G769))),ISNUMBER(SEARCH(IF(B$2&lt;&gt;"",B$2,"NA"),'MITRE &amp; Controls Mappings'!$H769))),ISNUMBER(SEARCH(IF(B$3&lt;&gt;"",B$3,"NA"),'MITRE &amp; Controls Mappings'!$I769))),ISNUMBER(SEARCH(IF(B$3&lt;&gt;"",B$3,"NA"),'MITRE &amp; Controls Mappings'!$J769))), 'MITRE &amp; Controls Mappings'!$B769,"")</f>
        <v/>
      </c>
      <c r="C771" t="str">
        <f>IF(OR(OR(OR(OR(OR(ISNUMBER(SEARCH(IF(C$1&lt;&gt;"",C$1,"NA"),'MITRE &amp; Controls Mappings'!$E769)),ISNUMBER(SEARCH(IF(C$1&lt;&gt;"",C$1,"NA"),'MITRE &amp; Controls Mappings'!$F769))),ISNUMBER(SEARCH(IF(C$2&lt;&gt;"",C$2,"NA"),'MITRE &amp; Controls Mappings'!$G769))),ISNUMBER(SEARCH(IF(C$2&lt;&gt;"",C$2,"NA"),'MITRE &amp; Controls Mappings'!$H769))),ISNUMBER(SEARCH(IF(C$3&lt;&gt;"",C$3,"NA"),'MITRE &amp; Controls Mappings'!$I769))),ISNUMBER(SEARCH(IF(C$3&lt;&gt;"",C$3,"NA"),'MITRE &amp; Controls Mappings'!$J769))), 'MITRE &amp; Controls Mappings'!$B769,"")</f>
        <v/>
      </c>
      <c r="D771" t="str">
        <f>IF(OR(OR(OR(OR(OR(ISNUMBER(SEARCH(IF(D$1&lt;&gt;"",D$1,"NA"),'MITRE &amp; Controls Mappings'!$E769)),ISNUMBER(SEARCH(IF(D$1&lt;&gt;"",D$1,"NA"),'MITRE &amp; Controls Mappings'!$F769))),ISNUMBER(SEARCH(IF(D$2&lt;&gt;"",D$2,"NA"),'MITRE &amp; Controls Mappings'!$G769))),ISNUMBER(SEARCH(IF(D$2&lt;&gt;"",D$2,"NA"),'MITRE &amp; Controls Mappings'!$H769))),ISNUMBER(SEARCH(IF(D$3&lt;&gt;"",D$3,"NA"),'MITRE &amp; Controls Mappings'!$I769))),ISNUMBER(SEARCH(IF(D$3&lt;&gt;"",D$3,"NA"),'MITRE &amp; Controls Mappings'!$J769))), 'MITRE &amp; Controls Mappings'!$B769,"")</f>
        <v/>
      </c>
      <c r="E771" t="str">
        <f>IF(OR(OR(OR(OR(OR(ISNUMBER(SEARCH(IF(E$1&lt;&gt;"",E$1,"NA"),'MITRE &amp; Controls Mappings'!$E769)),ISNUMBER(SEARCH(IF(E$1&lt;&gt;"",E$1,"NA"),'MITRE &amp; Controls Mappings'!$F769))),ISNUMBER(SEARCH(IF(E$2&lt;&gt;"",E$2,"NA"),'MITRE &amp; Controls Mappings'!$G769))),ISNUMBER(SEARCH(IF(E$2&lt;&gt;"",E$2,"NA"),'MITRE &amp; Controls Mappings'!$H769))),ISNUMBER(SEARCH(IF(E$3&lt;&gt;"",E$3,"NA"),'MITRE &amp; Controls Mappings'!$I769))),ISNUMBER(SEARCH(IF(E$3&lt;&gt;"",E$3,"NA"),'MITRE &amp; Controls Mappings'!$J769))), 'MITRE &amp; Controls Mappings'!$B769,"")</f>
        <v/>
      </c>
      <c r="F771" t="str">
        <f>IF(OR(OR(OR(OR(OR(ISNUMBER(SEARCH(IF(F$1&lt;&gt;"",F$1,"NA"),'MITRE &amp; Controls Mappings'!$E769)),ISNUMBER(SEARCH(IF(F$1&lt;&gt;"",F$1,"NA"),'MITRE &amp; Controls Mappings'!$F769))),ISNUMBER(SEARCH(IF(F$2&lt;&gt;"",F$2,"NA"),'MITRE &amp; Controls Mappings'!$G769))),ISNUMBER(SEARCH(IF(F$2&lt;&gt;"",F$2,"NA"),'MITRE &amp; Controls Mappings'!$H769))),ISNUMBER(SEARCH(IF(F$3&lt;&gt;"",F$3,"NA"),'MITRE &amp; Controls Mappings'!$I769))),ISNUMBER(SEARCH(IF(F$3&lt;&gt;"",F$3,"NA"),'MITRE &amp; Controls Mappings'!$J769))), 'MITRE &amp; Controls Mappings'!$B769,"")</f>
        <v/>
      </c>
      <c r="G771" t="str">
        <f>IF(OR(OR(OR(OR(OR(ISNUMBER(SEARCH(IF(G$1&lt;&gt;"",G$1,"NA"),'MITRE &amp; Controls Mappings'!$E769)),ISNUMBER(SEARCH(IF(G$1&lt;&gt;"",G$1,"NA"),'MITRE &amp; Controls Mappings'!$F769))),ISNUMBER(SEARCH(IF(G$2&lt;&gt;"",G$2,"NA"),'MITRE &amp; Controls Mappings'!$G769))),ISNUMBER(SEARCH(IF(G$2&lt;&gt;"",G$2,"NA"),'MITRE &amp; Controls Mappings'!$H769))),ISNUMBER(SEARCH(IF(G$3&lt;&gt;"",G$3,"NA"),'MITRE &amp; Controls Mappings'!$I769))),ISNUMBER(SEARCH(IF(G$3&lt;&gt;"",G$3,"NA"),'MITRE &amp; Controls Mappings'!$J769))), 'MITRE &amp; Controls Mappings'!$B769,"")</f>
        <v/>
      </c>
      <c r="H771" t="str">
        <f>IF(OR(OR(OR(OR(OR(ISNUMBER(SEARCH(IF(H$1&lt;&gt;"",H$1,"NA"),'MITRE &amp; Controls Mappings'!$E769)),ISNUMBER(SEARCH(IF(H$1&lt;&gt;"",H$1,"NA"),'MITRE &amp; Controls Mappings'!$F769))),ISNUMBER(SEARCH(IF(H$2&lt;&gt;"",H$2,"NA"),'MITRE &amp; Controls Mappings'!$G769))),ISNUMBER(SEARCH(IF(H$2&lt;&gt;"",H$2,"NA"),'MITRE &amp; Controls Mappings'!$H769))),ISNUMBER(SEARCH(IF(H$3&lt;&gt;"",H$3,"NA"),'MITRE &amp; Controls Mappings'!$I769))),ISNUMBER(SEARCH(IF(H$3&lt;&gt;"",H$3,"NA"),'MITRE &amp; Controls Mappings'!$J769))), 'MITRE &amp; Controls Mappings'!$B769,"")</f>
        <v/>
      </c>
      <c r="I771" t="str">
        <f>IF(OR(OR(OR(OR(OR(ISNUMBER(SEARCH(IF(I$1&lt;&gt;"",I$1,"NA"),'MITRE &amp; Controls Mappings'!$E769)),ISNUMBER(SEARCH(IF(I$1&lt;&gt;"",I$1,"NA"),'MITRE &amp; Controls Mappings'!$F769))),ISNUMBER(SEARCH(IF(I$2&lt;&gt;"",I$2,"NA"),'MITRE &amp; Controls Mappings'!$G769))),ISNUMBER(SEARCH(IF(I$2&lt;&gt;"",I$2,"NA"),'MITRE &amp; Controls Mappings'!$H769))),ISNUMBER(SEARCH(IF(I$3&lt;&gt;"",I$3,"NA"),'MITRE &amp; Controls Mappings'!$I769))),ISNUMBER(SEARCH(IF(I$3&lt;&gt;"",I$3,"NA"),'MITRE &amp; Controls Mappings'!$J769))), 'MITRE &amp; Controls Mappings'!$B769,"")</f>
        <v/>
      </c>
      <c r="J771" t="str">
        <f>IF(OR(OR(OR(OR(OR(ISNUMBER(SEARCH(IF(J$1&lt;&gt;"",J$1,"NA"),'MITRE &amp; Controls Mappings'!$E769)),ISNUMBER(SEARCH(IF(J$1&lt;&gt;"",J$1,"NA"),'MITRE &amp; Controls Mappings'!$F769))),ISNUMBER(SEARCH(IF(J$2&lt;&gt;"",J$2,"NA"),'MITRE &amp; Controls Mappings'!$G769))),ISNUMBER(SEARCH(IF(J$2&lt;&gt;"",J$2,"NA"),'MITRE &amp; Controls Mappings'!$H769))),ISNUMBER(SEARCH(IF(J$3&lt;&gt;"",J$3,"NA"),'MITRE &amp; Controls Mappings'!$I769))),ISNUMBER(SEARCH(IF(J$3&lt;&gt;"",J$3,"NA"),'MITRE &amp; Controls Mappings'!$J769))), 'MITRE &amp; Controls Mappings'!$B769,"")</f>
        <v/>
      </c>
      <c r="K771" t="str">
        <f>IF(OR(OR(OR(OR(OR(ISNUMBER(SEARCH(IF(K$1&lt;&gt;"",K$1,"NA"),'MITRE &amp; Controls Mappings'!$E769)),ISNUMBER(SEARCH(IF(K$1&lt;&gt;"",K$1,"NA"),'MITRE &amp; Controls Mappings'!$F769))),ISNUMBER(SEARCH(IF(K$2&lt;&gt;"",K$2,"NA"),'MITRE &amp; Controls Mappings'!$G769))),ISNUMBER(SEARCH(IF(K$2&lt;&gt;"",K$2,"NA"),'MITRE &amp; Controls Mappings'!$H769))),ISNUMBER(SEARCH(IF(K$3&lt;&gt;"",K$3,"NA"),'MITRE &amp; Controls Mappings'!$I769))),ISNUMBER(SEARCH(IF(K$3&lt;&gt;"",K$3,"NA"),'MITRE &amp; Controls Mappings'!$J769))), 'MITRE &amp; Controls Mappings'!$B769,"")</f>
        <v/>
      </c>
      <c r="L771" s="26" t="str">
        <f>IF('MITRE &amp; Controls Mappings'!D769 &lt;&gt;"",'MITRE &amp; Controls Mappings'!D769,"" )</f>
        <v>HomeGroup</v>
      </c>
    </row>
    <row r="772" spans="1:12" x14ac:dyDescent="0.25">
      <c r="A772" t="str">
        <f>IF(COUNTIF(B772:K772,"="&amp;'MITRE &amp; Controls Mappings'!B770)&gt;0,'MITRE &amp; Controls Mappings'!B770,"")</f>
        <v/>
      </c>
      <c r="B772" t="str">
        <f>IF(OR(OR(OR(OR(OR(ISNUMBER(SEARCH(IF(B$1&lt;&gt;"",B$1,"NA"),'MITRE &amp; Controls Mappings'!$E770)),ISNUMBER(SEARCH(IF(B$1&lt;&gt;"",B$1,"NA"),'MITRE &amp; Controls Mappings'!$F770))),ISNUMBER(SEARCH(IF(B$2&lt;&gt;"",B$2,"NA"),'MITRE &amp; Controls Mappings'!$G770))),ISNUMBER(SEARCH(IF(B$2&lt;&gt;"",B$2,"NA"),'MITRE &amp; Controls Mappings'!$H770))),ISNUMBER(SEARCH(IF(B$3&lt;&gt;"",B$3,"NA"),'MITRE &amp; Controls Mappings'!$I770))),ISNUMBER(SEARCH(IF(B$3&lt;&gt;"",B$3,"NA"),'MITRE &amp; Controls Mappings'!$J770))), 'MITRE &amp; Controls Mappings'!$B770,"")</f>
        <v/>
      </c>
      <c r="C772" t="str">
        <f>IF(OR(OR(OR(OR(OR(ISNUMBER(SEARCH(IF(C$1&lt;&gt;"",C$1,"NA"),'MITRE &amp; Controls Mappings'!$E770)),ISNUMBER(SEARCH(IF(C$1&lt;&gt;"",C$1,"NA"),'MITRE &amp; Controls Mappings'!$F770))),ISNUMBER(SEARCH(IF(C$2&lt;&gt;"",C$2,"NA"),'MITRE &amp; Controls Mappings'!$G770))),ISNUMBER(SEARCH(IF(C$2&lt;&gt;"",C$2,"NA"),'MITRE &amp; Controls Mappings'!$H770))),ISNUMBER(SEARCH(IF(C$3&lt;&gt;"",C$3,"NA"),'MITRE &amp; Controls Mappings'!$I770))),ISNUMBER(SEARCH(IF(C$3&lt;&gt;"",C$3,"NA"),'MITRE &amp; Controls Mappings'!$J770))), 'MITRE &amp; Controls Mappings'!$B770,"")</f>
        <v/>
      </c>
      <c r="D772" t="str">
        <f>IF(OR(OR(OR(OR(OR(ISNUMBER(SEARCH(IF(D$1&lt;&gt;"",D$1,"NA"),'MITRE &amp; Controls Mappings'!$E770)),ISNUMBER(SEARCH(IF(D$1&lt;&gt;"",D$1,"NA"),'MITRE &amp; Controls Mappings'!$F770))),ISNUMBER(SEARCH(IF(D$2&lt;&gt;"",D$2,"NA"),'MITRE &amp; Controls Mappings'!$G770))),ISNUMBER(SEARCH(IF(D$2&lt;&gt;"",D$2,"NA"),'MITRE &amp; Controls Mappings'!$H770))),ISNUMBER(SEARCH(IF(D$3&lt;&gt;"",D$3,"NA"),'MITRE &amp; Controls Mappings'!$I770))),ISNUMBER(SEARCH(IF(D$3&lt;&gt;"",D$3,"NA"),'MITRE &amp; Controls Mappings'!$J770))), 'MITRE &amp; Controls Mappings'!$B770,"")</f>
        <v/>
      </c>
      <c r="E772" t="str">
        <f>IF(OR(OR(OR(OR(OR(ISNUMBER(SEARCH(IF(E$1&lt;&gt;"",E$1,"NA"),'MITRE &amp; Controls Mappings'!$E770)),ISNUMBER(SEARCH(IF(E$1&lt;&gt;"",E$1,"NA"),'MITRE &amp; Controls Mappings'!$F770))),ISNUMBER(SEARCH(IF(E$2&lt;&gt;"",E$2,"NA"),'MITRE &amp; Controls Mappings'!$G770))),ISNUMBER(SEARCH(IF(E$2&lt;&gt;"",E$2,"NA"),'MITRE &amp; Controls Mappings'!$H770))),ISNUMBER(SEARCH(IF(E$3&lt;&gt;"",E$3,"NA"),'MITRE &amp; Controls Mappings'!$I770))),ISNUMBER(SEARCH(IF(E$3&lt;&gt;"",E$3,"NA"),'MITRE &amp; Controls Mappings'!$J770))), 'MITRE &amp; Controls Mappings'!$B770,"")</f>
        <v/>
      </c>
      <c r="F772" t="str">
        <f>IF(OR(OR(OR(OR(OR(ISNUMBER(SEARCH(IF(F$1&lt;&gt;"",F$1,"NA"),'MITRE &amp; Controls Mappings'!$E770)),ISNUMBER(SEARCH(IF(F$1&lt;&gt;"",F$1,"NA"),'MITRE &amp; Controls Mappings'!$F770))),ISNUMBER(SEARCH(IF(F$2&lt;&gt;"",F$2,"NA"),'MITRE &amp; Controls Mappings'!$G770))),ISNUMBER(SEARCH(IF(F$2&lt;&gt;"",F$2,"NA"),'MITRE &amp; Controls Mappings'!$H770))),ISNUMBER(SEARCH(IF(F$3&lt;&gt;"",F$3,"NA"),'MITRE &amp; Controls Mappings'!$I770))),ISNUMBER(SEARCH(IF(F$3&lt;&gt;"",F$3,"NA"),'MITRE &amp; Controls Mappings'!$J770))), 'MITRE &amp; Controls Mappings'!$B770,"")</f>
        <v/>
      </c>
      <c r="G772" t="str">
        <f>IF(OR(OR(OR(OR(OR(ISNUMBER(SEARCH(IF(G$1&lt;&gt;"",G$1,"NA"),'MITRE &amp; Controls Mappings'!$E770)),ISNUMBER(SEARCH(IF(G$1&lt;&gt;"",G$1,"NA"),'MITRE &amp; Controls Mappings'!$F770))),ISNUMBER(SEARCH(IF(G$2&lt;&gt;"",G$2,"NA"),'MITRE &amp; Controls Mappings'!$G770))),ISNUMBER(SEARCH(IF(G$2&lt;&gt;"",G$2,"NA"),'MITRE &amp; Controls Mappings'!$H770))),ISNUMBER(SEARCH(IF(G$3&lt;&gt;"",G$3,"NA"),'MITRE &amp; Controls Mappings'!$I770))),ISNUMBER(SEARCH(IF(G$3&lt;&gt;"",G$3,"NA"),'MITRE &amp; Controls Mappings'!$J770))), 'MITRE &amp; Controls Mappings'!$B770,"")</f>
        <v/>
      </c>
      <c r="H772" t="str">
        <f>IF(OR(OR(OR(OR(OR(ISNUMBER(SEARCH(IF(H$1&lt;&gt;"",H$1,"NA"),'MITRE &amp; Controls Mappings'!$E770)),ISNUMBER(SEARCH(IF(H$1&lt;&gt;"",H$1,"NA"),'MITRE &amp; Controls Mappings'!$F770))),ISNUMBER(SEARCH(IF(H$2&lt;&gt;"",H$2,"NA"),'MITRE &amp; Controls Mappings'!$G770))),ISNUMBER(SEARCH(IF(H$2&lt;&gt;"",H$2,"NA"),'MITRE &amp; Controls Mappings'!$H770))),ISNUMBER(SEARCH(IF(H$3&lt;&gt;"",H$3,"NA"),'MITRE &amp; Controls Mappings'!$I770))),ISNUMBER(SEARCH(IF(H$3&lt;&gt;"",H$3,"NA"),'MITRE &amp; Controls Mappings'!$J770))), 'MITRE &amp; Controls Mappings'!$B770,"")</f>
        <v/>
      </c>
      <c r="I772" t="str">
        <f>IF(OR(OR(OR(OR(OR(ISNUMBER(SEARCH(IF(I$1&lt;&gt;"",I$1,"NA"),'MITRE &amp; Controls Mappings'!$E770)),ISNUMBER(SEARCH(IF(I$1&lt;&gt;"",I$1,"NA"),'MITRE &amp; Controls Mappings'!$F770))),ISNUMBER(SEARCH(IF(I$2&lt;&gt;"",I$2,"NA"),'MITRE &amp; Controls Mappings'!$G770))),ISNUMBER(SEARCH(IF(I$2&lt;&gt;"",I$2,"NA"),'MITRE &amp; Controls Mappings'!$H770))),ISNUMBER(SEARCH(IF(I$3&lt;&gt;"",I$3,"NA"),'MITRE &amp; Controls Mappings'!$I770))),ISNUMBER(SEARCH(IF(I$3&lt;&gt;"",I$3,"NA"),'MITRE &amp; Controls Mappings'!$J770))), 'MITRE &amp; Controls Mappings'!$B770,"")</f>
        <v/>
      </c>
      <c r="J772" t="str">
        <f>IF(OR(OR(OR(OR(OR(ISNUMBER(SEARCH(IF(J$1&lt;&gt;"",J$1,"NA"),'MITRE &amp; Controls Mappings'!$E770)),ISNUMBER(SEARCH(IF(J$1&lt;&gt;"",J$1,"NA"),'MITRE &amp; Controls Mappings'!$F770))),ISNUMBER(SEARCH(IF(J$2&lt;&gt;"",J$2,"NA"),'MITRE &amp; Controls Mappings'!$G770))),ISNUMBER(SEARCH(IF(J$2&lt;&gt;"",J$2,"NA"),'MITRE &amp; Controls Mappings'!$H770))),ISNUMBER(SEARCH(IF(J$3&lt;&gt;"",J$3,"NA"),'MITRE &amp; Controls Mappings'!$I770))),ISNUMBER(SEARCH(IF(J$3&lt;&gt;"",J$3,"NA"),'MITRE &amp; Controls Mappings'!$J770))), 'MITRE &amp; Controls Mappings'!$B770,"")</f>
        <v/>
      </c>
      <c r="K772" t="str">
        <f>IF(OR(OR(OR(OR(OR(ISNUMBER(SEARCH(IF(K$1&lt;&gt;"",K$1,"NA"),'MITRE &amp; Controls Mappings'!$E770)),ISNUMBER(SEARCH(IF(K$1&lt;&gt;"",K$1,"NA"),'MITRE &amp; Controls Mappings'!$F770))),ISNUMBER(SEARCH(IF(K$2&lt;&gt;"",K$2,"NA"),'MITRE &amp; Controls Mappings'!$G770))),ISNUMBER(SEARCH(IF(K$2&lt;&gt;"",K$2,"NA"),'MITRE &amp; Controls Mappings'!$H770))),ISNUMBER(SEARCH(IF(K$3&lt;&gt;"",K$3,"NA"),'MITRE &amp; Controls Mappings'!$I770))),ISNUMBER(SEARCH(IF(K$3&lt;&gt;"",K$3,"NA"),'MITRE &amp; Controls Mappings'!$J770))), 'MITRE &amp; Controls Mappings'!$B770,"")</f>
        <v/>
      </c>
      <c r="L772" s="26" t="str">
        <f>IF('MITRE &amp; Controls Mappings'!D770 &lt;&gt;"",'MITRE &amp; Controls Mappings'!D770,"" )</f>
        <v>Import Video</v>
      </c>
    </row>
    <row r="773" spans="1:12" x14ac:dyDescent="0.25">
      <c r="A773" t="str">
        <f>IF(COUNTIF(B773:K773,"="&amp;'MITRE &amp; Controls Mappings'!B771)&gt;0,'MITRE &amp; Controls Mappings'!B771,"")</f>
        <v/>
      </c>
      <c r="B773" t="str">
        <f>IF(OR(OR(OR(OR(OR(ISNUMBER(SEARCH(IF(B$1&lt;&gt;"",B$1,"NA"),'MITRE &amp; Controls Mappings'!$E771)),ISNUMBER(SEARCH(IF(B$1&lt;&gt;"",B$1,"NA"),'MITRE &amp; Controls Mappings'!$F771))),ISNUMBER(SEARCH(IF(B$2&lt;&gt;"",B$2,"NA"),'MITRE &amp; Controls Mappings'!$G771))),ISNUMBER(SEARCH(IF(B$2&lt;&gt;"",B$2,"NA"),'MITRE &amp; Controls Mappings'!$H771))),ISNUMBER(SEARCH(IF(B$3&lt;&gt;"",B$3,"NA"),'MITRE &amp; Controls Mappings'!$I771))),ISNUMBER(SEARCH(IF(B$3&lt;&gt;"",B$3,"NA"),'MITRE &amp; Controls Mappings'!$J771))), 'MITRE &amp; Controls Mappings'!$B771,"")</f>
        <v/>
      </c>
      <c r="C773" t="str">
        <f>IF(OR(OR(OR(OR(OR(ISNUMBER(SEARCH(IF(C$1&lt;&gt;"",C$1,"NA"),'MITRE &amp; Controls Mappings'!$E771)),ISNUMBER(SEARCH(IF(C$1&lt;&gt;"",C$1,"NA"),'MITRE &amp; Controls Mappings'!$F771))),ISNUMBER(SEARCH(IF(C$2&lt;&gt;"",C$2,"NA"),'MITRE &amp; Controls Mappings'!$G771))),ISNUMBER(SEARCH(IF(C$2&lt;&gt;"",C$2,"NA"),'MITRE &amp; Controls Mappings'!$H771))),ISNUMBER(SEARCH(IF(C$3&lt;&gt;"",C$3,"NA"),'MITRE &amp; Controls Mappings'!$I771))),ISNUMBER(SEARCH(IF(C$3&lt;&gt;"",C$3,"NA"),'MITRE &amp; Controls Mappings'!$J771))), 'MITRE &amp; Controls Mappings'!$B771,"")</f>
        <v/>
      </c>
      <c r="D773" t="str">
        <f>IF(OR(OR(OR(OR(OR(ISNUMBER(SEARCH(IF(D$1&lt;&gt;"",D$1,"NA"),'MITRE &amp; Controls Mappings'!$E771)),ISNUMBER(SEARCH(IF(D$1&lt;&gt;"",D$1,"NA"),'MITRE &amp; Controls Mappings'!$F771))),ISNUMBER(SEARCH(IF(D$2&lt;&gt;"",D$2,"NA"),'MITRE &amp; Controls Mappings'!$G771))),ISNUMBER(SEARCH(IF(D$2&lt;&gt;"",D$2,"NA"),'MITRE &amp; Controls Mappings'!$H771))),ISNUMBER(SEARCH(IF(D$3&lt;&gt;"",D$3,"NA"),'MITRE &amp; Controls Mappings'!$I771))),ISNUMBER(SEARCH(IF(D$3&lt;&gt;"",D$3,"NA"),'MITRE &amp; Controls Mappings'!$J771))), 'MITRE &amp; Controls Mappings'!$B771,"")</f>
        <v/>
      </c>
      <c r="E773" t="str">
        <f>IF(OR(OR(OR(OR(OR(ISNUMBER(SEARCH(IF(E$1&lt;&gt;"",E$1,"NA"),'MITRE &amp; Controls Mappings'!$E771)),ISNUMBER(SEARCH(IF(E$1&lt;&gt;"",E$1,"NA"),'MITRE &amp; Controls Mappings'!$F771))),ISNUMBER(SEARCH(IF(E$2&lt;&gt;"",E$2,"NA"),'MITRE &amp; Controls Mappings'!$G771))),ISNUMBER(SEARCH(IF(E$2&lt;&gt;"",E$2,"NA"),'MITRE &amp; Controls Mappings'!$H771))),ISNUMBER(SEARCH(IF(E$3&lt;&gt;"",E$3,"NA"),'MITRE &amp; Controls Mappings'!$I771))),ISNUMBER(SEARCH(IF(E$3&lt;&gt;"",E$3,"NA"),'MITRE &amp; Controls Mappings'!$J771))), 'MITRE &amp; Controls Mappings'!$B771,"")</f>
        <v/>
      </c>
      <c r="F773" t="str">
        <f>IF(OR(OR(OR(OR(OR(ISNUMBER(SEARCH(IF(F$1&lt;&gt;"",F$1,"NA"),'MITRE &amp; Controls Mappings'!$E771)),ISNUMBER(SEARCH(IF(F$1&lt;&gt;"",F$1,"NA"),'MITRE &amp; Controls Mappings'!$F771))),ISNUMBER(SEARCH(IF(F$2&lt;&gt;"",F$2,"NA"),'MITRE &amp; Controls Mappings'!$G771))),ISNUMBER(SEARCH(IF(F$2&lt;&gt;"",F$2,"NA"),'MITRE &amp; Controls Mappings'!$H771))),ISNUMBER(SEARCH(IF(F$3&lt;&gt;"",F$3,"NA"),'MITRE &amp; Controls Mappings'!$I771))),ISNUMBER(SEARCH(IF(F$3&lt;&gt;"",F$3,"NA"),'MITRE &amp; Controls Mappings'!$J771))), 'MITRE &amp; Controls Mappings'!$B771,"")</f>
        <v/>
      </c>
      <c r="G773" t="str">
        <f>IF(OR(OR(OR(OR(OR(ISNUMBER(SEARCH(IF(G$1&lt;&gt;"",G$1,"NA"),'MITRE &amp; Controls Mappings'!$E771)),ISNUMBER(SEARCH(IF(G$1&lt;&gt;"",G$1,"NA"),'MITRE &amp; Controls Mappings'!$F771))),ISNUMBER(SEARCH(IF(G$2&lt;&gt;"",G$2,"NA"),'MITRE &amp; Controls Mappings'!$G771))),ISNUMBER(SEARCH(IF(G$2&lt;&gt;"",G$2,"NA"),'MITRE &amp; Controls Mappings'!$H771))),ISNUMBER(SEARCH(IF(G$3&lt;&gt;"",G$3,"NA"),'MITRE &amp; Controls Mappings'!$I771))),ISNUMBER(SEARCH(IF(G$3&lt;&gt;"",G$3,"NA"),'MITRE &amp; Controls Mappings'!$J771))), 'MITRE &amp; Controls Mappings'!$B771,"")</f>
        <v/>
      </c>
      <c r="H773" t="str">
        <f>IF(OR(OR(OR(OR(OR(ISNUMBER(SEARCH(IF(H$1&lt;&gt;"",H$1,"NA"),'MITRE &amp; Controls Mappings'!$E771)),ISNUMBER(SEARCH(IF(H$1&lt;&gt;"",H$1,"NA"),'MITRE &amp; Controls Mappings'!$F771))),ISNUMBER(SEARCH(IF(H$2&lt;&gt;"",H$2,"NA"),'MITRE &amp; Controls Mappings'!$G771))),ISNUMBER(SEARCH(IF(H$2&lt;&gt;"",H$2,"NA"),'MITRE &amp; Controls Mappings'!$H771))),ISNUMBER(SEARCH(IF(H$3&lt;&gt;"",H$3,"NA"),'MITRE &amp; Controls Mappings'!$I771))),ISNUMBER(SEARCH(IF(H$3&lt;&gt;"",H$3,"NA"),'MITRE &amp; Controls Mappings'!$J771))), 'MITRE &amp; Controls Mappings'!$B771,"")</f>
        <v/>
      </c>
      <c r="I773" t="str">
        <f>IF(OR(OR(OR(OR(OR(ISNUMBER(SEARCH(IF(I$1&lt;&gt;"",I$1,"NA"),'MITRE &amp; Controls Mappings'!$E771)),ISNUMBER(SEARCH(IF(I$1&lt;&gt;"",I$1,"NA"),'MITRE &amp; Controls Mappings'!$F771))),ISNUMBER(SEARCH(IF(I$2&lt;&gt;"",I$2,"NA"),'MITRE &amp; Controls Mappings'!$G771))),ISNUMBER(SEARCH(IF(I$2&lt;&gt;"",I$2,"NA"),'MITRE &amp; Controls Mappings'!$H771))),ISNUMBER(SEARCH(IF(I$3&lt;&gt;"",I$3,"NA"),'MITRE &amp; Controls Mappings'!$I771))),ISNUMBER(SEARCH(IF(I$3&lt;&gt;"",I$3,"NA"),'MITRE &amp; Controls Mappings'!$J771))), 'MITRE &amp; Controls Mappings'!$B771,"")</f>
        <v/>
      </c>
      <c r="J773" t="str">
        <f>IF(OR(OR(OR(OR(OR(ISNUMBER(SEARCH(IF(J$1&lt;&gt;"",J$1,"NA"),'MITRE &amp; Controls Mappings'!$E771)),ISNUMBER(SEARCH(IF(J$1&lt;&gt;"",J$1,"NA"),'MITRE &amp; Controls Mappings'!$F771))),ISNUMBER(SEARCH(IF(J$2&lt;&gt;"",J$2,"NA"),'MITRE &amp; Controls Mappings'!$G771))),ISNUMBER(SEARCH(IF(J$2&lt;&gt;"",J$2,"NA"),'MITRE &amp; Controls Mappings'!$H771))),ISNUMBER(SEARCH(IF(J$3&lt;&gt;"",J$3,"NA"),'MITRE &amp; Controls Mappings'!$I771))),ISNUMBER(SEARCH(IF(J$3&lt;&gt;"",J$3,"NA"),'MITRE &amp; Controls Mappings'!$J771))), 'MITRE &amp; Controls Mappings'!$B771,"")</f>
        <v/>
      </c>
      <c r="K773" t="str">
        <f>IF(OR(OR(OR(OR(OR(ISNUMBER(SEARCH(IF(K$1&lt;&gt;"",K$1,"NA"),'MITRE &amp; Controls Mappings'!$E771)),ISNUMBER(SEARCH(IF(K$1&lt;&gt;"",K$1,"NA"),'MITRE &amp; Controls Mappings'!$F771))),ISNUMBER(SEARCH(IF(K$2&lt;&gt;"",K$2,"NA"),'MITRE &amp; Controls Mappings'!$G771))),ISNUMBER(SEARCH(IF(K$2&lt;&gt;"",K$2,"NA"),'MITRE &amp; Controls Mappings'!$H771))),ISNUMBER(SEARCH(IF(K$3&lt;&gt;"",K$3,"NA"),'MITRE &amp; Controls Mappings'!$I771))),ISNUMBER(SEARCH(IF(K$3&lt;&gt;"",K$3,"NA"),'MITRE &amp; Controls Mappings'!$J771))), 'MITRE &amp; Controls Mappings'!$B771,"")</f>
        <v/>
      </c>
      <c r="L773" s="26" t="str">
        <f>IF('MITRE &amp; Controls Mappings'!D771 &lt;&gt;"",'MITRE &amp; Controls Mappings'!D771,"" )</f>
        <v>Internet Explorer</v>
      </c>
    </row>
    <row r="774" spans="1:12" x14ac:dyDescent="0.25">
      <c r="A774" t="str">
        <f>IF(COUNTIF(B774:K774,"="&amp;'MITRE &amp; Controls Mappings'!B772)&gt;0,'MITRE &amp; Controls Mappings'!B772,"")</f>
        <v/>
      </c>
      <c r="B774" t="str">
        <f>IF(OR(OR(OR(OR(OR(ISNUMBER(SEARCH(IF(B$1&lt;&gt;"",B$1,"NA"),'MITRE &amp; Controls Mappings'!$E772)),ISNUMBER(SEARCH(IF(B$1&lt;&gt;"",B$1,"NA"),'MITRE &amp; Controls Mappings'!$F772))),ISNUMBER(SEARCH(IF(B$2&lt;&gt;"",B$2,"NA"),'MITRE &amp; Controls Mappings'!$G772))),ISNUMBER(SEARCH(IF(B$2&lt;&gt;"",B$2,"NA"),'MITRE &amp; Controls Mappings'!$H772))),ISNUMBER(SEARCH(IF(B$3&lt;&gt;"",B$3,"NA"),'MITRE &amp; Controls Mappings'!$I772))),ISNUMBER(SEARCH(IF(B$3&lt;&gt;"",B$3,"NA"),'MITRE &amp; Controls Mappings'!$J772))), 'MITRE &amp; Controls Mappings'!$B772,"")</f>
        <v/>
      </c>
      <c r="C774" t="str">
        <f>IF(OR(OR(OR(OR(OR(ISNUMBER(SEARCH(IF(C$1&lt;&gt;"",C$1,"NA"),'MITRE &amp; Controls Mappings'!$E772)),ISNUMBER(SEARCH(IF(C$1&lt;&gt;"",C$1,"NA"),'MITRE &amp; Controls Mappings'!$F772))),ISNUMBER(SEARCH(IF(C$2&lt;&gt;"",C$2,"NA"),'MITRE &amp; Controls Mappings'!$G772))),ISNUMBER(SEARCH(IF(C$2&lt;&gt;"",C$2,"NA"),'MITRE &amp; Controls Mappings'!$H772))),ISNUMBER(SEARCH(IF(C$3&lt;&gt;"",C$3,"NA"),'MITRE &amp; Controls Mappings'!$I772))),ISNUMBER(SEARCH(IF(C$3&lt;&gt;"",C$3,"NA"),'MITRE &amp; Controls Mappings'!$J772))), 'MITRE &amp; Controls Mappings'!$B772,"")</f>
        <v/>
      </c>
      <c r="D774" t="str">
        <f>IF(OR(OR(OR(OR(OR(ISNUMBER(SEARCH(IF(D$1&lt;&gt;"",D$1,"NA"),'MITRE &amp; Controls Mappings'!$E772)),ISNUMBER(SEARCH(IF(D$1&lt;&gt;"",D$1,"NA"),'MITRE &amp; Controls Mappings'!$F772))),ISNUMBER(SEARCH(IF(D$2&lt;&gt;"",D$2,"NA"),'MITRE &amp; Controls Mappings'!$G772))),ISNUMBER(SEARCH(IF(D$2&lt;&gt;"",D$2,"NA"),'MITRE &amp; Controls Mappings'!$H772))),ISNUMBER(SEARCH(IF(D$3&lt;&gt;"",D$3,"NA"),'MITRE &amp; Controls Mappings'!$I772))),ISNUMBER(SEARCH(IF(D$3&lt;&gt;"",D$3,"NA"),'MITRE &amp; Controls Mappings'!$J772))), 'MITRE &amp; Controls Mappings'!$B772,"")</f>
        <v/>
      </c>
      <c r="E774" t="str">
        <f>IF(OR(OR(OR(OR(OR(ISNUMBER(SEARCH(IF(E$1&lt;&gt;"",E$1,"NA"),'MITRE &amp; Controls Mappings'!$E772)),ISNUMBER(SEARCH(IF(E$1&lt;&gt;"",E$1,"NA"),'MITRE &amp; Controls Mappings'!$F772))),ISNUMBER(SEARCH(IF(E$2&lt;&gt;"",E$2,"NA"),'MITRE &amp; Controls Mappings'!$G772))),ISNUMBER(SEARCH(IF(E$2&lt;&gt;"",E$2,"NA"),'MITRE &amp; Controls Mappings'!$H772))),ISNUMBER(SEARCH(IF(E$3&lt;&gt;"",E$3,"NA"),'MITRE &amp; Controls Mappings'!$I772))),ISNUMBER(SEARCH(IF(E$3&lt;&gt;"",E$3,"NA"),'MITRE &amp; Controls Mappings'!$J772))), 'MITRE &amp; Controls Mappings'!$B772,"")</f>
        <v/>
      </c>
      <c r="F774" t="str">
        <f>IF(OR(OR(OR(OR(OR(ISNUMBER(SEARCH(IF(F$1&lt;&gt;"",F$1,"NA"),'MITRE &amp; Controls Mappings'!$E772)),ISNUMBER(SEARCH(IF(F$1&lt;&gt;"",F$1,"NA"),'MITRE &amp; Controls Mappings'!$F772))),ISNUMBER(SEARCH(IF(F$2&lt;&gt;"",F$2,"NA"),'MITRE &amp; Controls Mappings'!$G772))),ISNUMBER(SEARCH(IF(F$2&lt;&gt;"",F$2,"NA"),'MITRE &amp; Controls Mappings'!$H772))),ISNUMBER(SEARCH(IF(F$3&lt;&gt;"",F$3,"NA"),'MITRE &amp; Controls Mappings'!$I772))),ISNUMBER(SEARCH(IF(F$3&lt;&gt;"",F$3,"NA"),'MITRE &amp; Controls Mappings'!$J772))), 'MITRE &amp; Controls Mappings'!$B772,"")</f>
        <v/>
      </c>
      <c r="G774" t="str">
        <f>IF(OR(OR(OR(OR(OR(ISNUMBER(SEARCH(IF(G$1&lt;&gt;"",G$1,"NA"),'MITRE &amp; Controls Mappings'!$E772)),ISNUMBER(SEARCH(IF(G$1&lt;&gt;"",G$1,"NA"),'MITRE &amp; Controls Mappings'!$F772))),ISNUMBER(SEARCH(IF(G$2&lt;&gt;"",G$2,"NA"),'MITRE &amp; Controls Mappings'!$G772))),ISNUMBER(SEARCH(IF(G$2&lt;&gt;"",G$2,"NA"),'MITRE &amp; Controls Mappings'!$H772))),ISNUMBER(SEARCH(IF(G$3&lt;&gt;"",G$3,"NA"),'MITRE &amp; Controls Mappings'!$I772))),ISNUMBER(SEARCH(IF(G$3&lt;&gt;"",G$3,"NA"),'MITRE &amp; Controls Mappings'!$J772))), 'MITRE &amp; Controls Mappings'!$B772,"")</f>
        <v/>
      </c>
      <c r="H774" t="str">
        <f>IF(OR(OR(OR(OR(OR(ISNUMBER(SEARCH(IF(H$1&lt;&gt;"",H$1,"NA"),'MITRE &amp; Controls Mappings'!$E772)),ISNUMBER(SEARCH(IF(H$1&lt;&gt;"",H$1,"NA"),'MITRE &amp; Controls Mappings'!$F772))),ISNUMBER(SEARCH(IF(H$2&lt;&gt;"",H$2,"NA"),'MITRE &amp; Controls Mappings'!$G772))),ISNUMBER(SEARCH(IF(H$2&lt;&gt;"",H$2,"NA"),'MITRE &amp; Controls Mappings'!$H772))),ISNUMBER(SEARCH(IF(H$3&lt;&gt;"",H$3,"NA"),'MITRE &amp; Controls Mappings'!$I772))),ISNUMBER(SEARCH(IF(H$3&lt;&gt;"",H$3,"NA"),'MITRE &amp; Controls Mappings'!$J772))), 'MITRE &amp; Controls Mappings'!$B772,"")</f>
        <v/>
      </c>
      <c r="I774" t="str">
        <f>IF(OR(OR(OR(OR(OR(ISNUMBER(SEARCH(IF(I$1&lt;&gt;"",I$1,"NA"),'MITRE &amp; Controls Mappings'!$E772)),ISNUMBER(SEARCH(IF(I$1&lt;&gt;"",I$1,"NA"),'MITRE &amp; Controls Mappings'!$F772))),ISNUMBER(SEARCH(IF(I$2&lt;&gt;"",I$2,"NA"),'MITRE &amp; Controls Mappings'!$G772))),ISNUMBER(SEARCH(IF(I$2&lt;&gt;"",I$2,"NA"),'MITRE &amp; Controls Mappings'!$H772))),ISNUMBER(SEARCH(IF(I$3&lt;&gt;"",I$3,"NA"),'MITRE &amp; Controls Mappings'!$I772))),ISNUMBER(SEARCH(IF(I$3&lt;&gt;"",I$3,"NA"),'MITRE &amp; Controls Mappings'!$J772))), 'MITRE &amp; Controls Mappings'!$B772,"")</f>
        <v/>
      </c>
      <c r="J774" t="str">
        <f>IF(OR(OR(OR(OR(OR(ISNUMBER(SEARCH(IF(J$1&lt;&gt;"",J$1,"NA"),'MITRE &amp; Controls Mappings'!$E772)),ISNUMBER(SEARCH(IF(J$1&lt;&gt;"",J$1,"NA"),'MITRE &amp; Controls Mappings'!$F772))),ISNUMBER(SEARCH(IF(J$2&lt;&gt;"",J$2,"NA"),'MITRE &amp; Controls Mappings'!$G772))),ISNUMBER(SEARCH(IF(J$2&lt;&gt;"",J$2,"NA"),'MITRE &amp; Controls Mappings'!$H772))),ISNUMBER(SEARCH(IF(J$3&lt;&gt;"",J$3,"NA"),'MITRE &amp; Controls Mappings'!$I772))),ISNUMBER(SEARCH(IF(J$3&lt;&gt;"",J$3,"NA"),'MITRE &amp; Controls Mappings'!$J772))), 'MITRE &amp; Controls Mappings'!$B772,"")</f>
        <v/>
      </c>
      <c r="K774" t="str">
        <f>IF(OR(OR(OR(OR(OR(ISNUMBER(SEARCH(IF(K$1&lt;&gt;"",K$1,"NA"),'MITRE &amp; Controls Mappings'!$E772)),ISNUMBER(SEARCH(IF(K$1&lt;&gt;"",K$1,"NA"),'MITRE &amp; Controls Mappings'!$F772))),ISNUMBER(SEARCH(IF(K$2&lt;&gt;"",K$2,"NA"),'MITRE &amp; Controls Mappings'!$G772))),ISNUMBER(SEARCH(IF(K$2&lt;&gt;"",K$2,"NA"),'MITRE &amp; Controls Mappings'!$H772))),ISNUMBER(SEARCH(IF(K$3&lt;&gt;"",K$3,"NA"),'MITRE &amp; Controls Mappings'!$I772))),ISNUMBER(SEARCH(IF(K$3&lt;&gt;"",K$3,"NA"),'MITRE &amp; Controls Mappings'!$J772))), 'MITRE &amp; Controls Mappings'!$B772,"")</f>
        <v/>
      </c>
      <c r="L774" s="26" t="str">
        <f>IF('MITRE &amp; Controls Mappings'!D772 &lt;&gt;"",'MITRE &amp; Controls Mappings'!D772,"" )</f>
        <v>Internet Information Services</v>
      </c>
    </row>
    <row r="775" spans="1:12" x14ac:dyDescent="0.25">
      <c r="A775" t="str">
        <f>IF(COUNTIF(B775:K775,"="&amp;'MITRE &amp; Controls Mappings'!B773)&gt;0,'MITRE &amp; Controls Mappings'!B773,"")</f>
        <v/>
      </c>
      <c r="B775" t="str">
        <f>IF(OR(OR(OR(OR(OR(ISNUMBER(SEARCH(IF(B$1&lt;&gt;"",B$1,"NA"),'MITRE &amp; Controls Mappings'!$E773)),ISNUMBER(SEARCH(IF(B$1&lt;&gt;"",B$1,"NA"),'MITRE &amp; Controls Mappings'!$F773))),ISNUMBER(SEARCH(IF(B$2&lt;&gt;"",B$2,"NA"),'MITRE &amp; Controls Mappings'!$G773))),ISNUMBER(SEARCH(IF(B$2&lt;&gt;"",B$2,"NA"),'MITRE &amp; Controls Mappings'!$H773))),ISNUMBER(SEARCH(IF(B$3&lt;&gt;"",B$3,"NA"),'MITRE &amp; Controls Mappings'!$I773))),ISNUMBER(SEARCH(IF(B$3&lt;&gt;"",B$3,"NA"),'MITRE &amp; Controls Mappings'!$J773))), 'MITRE &amp; Controls Mappings'!$B773,"")</f>
        <v/>
      </c>
      <c r="C775" t="str">
        <f>IF(OR(OR(OR(OR(OR(ISNUMBER(SEARCH(IF(C$1&lt;&gt;"",C$1,"NA"),'MITRE &amp; Controls Mappings'!$E773)),ISNUMBER(SEARCH(IF(C$1&lt;&gt;"",C$1,"NA"),'MITRE &amp; Controls Mappings'!$F773))),ISNUMBER(SEARCH(IF(C$2&lt;&gt;"",C$2,"NA"),'MITRE &amp; Controls Mappings'!$G773))),ISNUMBER(SEARCH(IF(C$2&lt;&gt;"",C$2,"NA"),'MITRE &amp; Controls Mappings'!$H773))),ISNUMBER(SEARCH(IF(C$3&lt;&gt;"",C$3,"NA"),'MITRE &amp; Controls Mappings'!$I773))),ISNUMBER(SEARCH(IF(C$3&lt;&gt;"",C$3,"NA"),'MITRE &amp; Controls Mappings'!$J773))), 'MITRE &amp; Controls Mappings'!$B773,"")</f>
        <v/>
      </c>
      <c r="D775" t="str">
        <f>IF(OR(OR(OR(OR(OR(ISNUMBER(SEARCH(IF(D$1&lt;&gt;"",D$1,"NA"),'MITRE &amp; Controls Mappings'!$E773)),ISNUMBER(SEARCH(IF(D$1&lt;&gt;"",D$1,"NA"),'MITRE &amp; Controls Mappings'!$F773))),ISNUMBER(SEARCH(IF(D$2&lt;&gt;"",D$2,"NA"),'MITRE &amp; Controls Mappings'!$G773))),ISNUMBER(SEARCH(IF(D$2&lt;&gt;"",D$2,"NA"),'MITRE &amp; Controls Mappings'!$H773))),ISNUMBER(SEARCH(IF(D$3&lt;&gt;"",D$3,"NA"),'MITRE &amp; Controls Mappings'!$I773))),ISNUMBER(SEARCH(IF(D$3&lt;&gt;"",D$3,"NA"),'MITRE &amp; Controls Mappings'!$J773))), 'MITRE &amp; Controls Mappings'!$B773,"")</f>
        <v/>
      </c>
      <c r="E775" t="str">
        <f>IF(OR(OR(OR(OR(OR(ISNUMBER(SEARCH(IF(E$1&lt;&gt;"",E$1,"NA"),'MITRE &amp; Controls Mappings'!$E773)),ISNUMBER(SEARCH(IF(E$1&lt;&gt;"",E$1,"NA"),'MITRE &amp; Controls Mappings'!$F773))),ISNUMBER(SEARCH(IF(E$2&lt;&gt;"",E$2,"NA"),'MITRE &amp; Controls Mappings'!$G773))),ISNUMBER(SEARCH(IF(E$2&lt;&gt;"",E$2,"NA"),'MITRE &amp; Controls Mappings'!$H773))),ISNUMBER(SEARCH(IF(E$3&lt;&gt;"",E$3,"NA"),'MITRE &amp; Controls Mappings'!$I773))),ISNUMBER(SEARCH(IF(E$3&lt;&gt;"",E$3,"NA"),'MITRE &amp; Controls Mappings'!$J773))), 'MITRE &amp; Controls Mappings'!$B773,"")</f>
        <v/>
      </c>
      <c r="F775" t="str">
        <f>IF(OR(OR(OR(OR(OR(ISNUMBER(SEARCH(IF(F$1&lt;&gt;"",F$1,"NA"),'MITRE &amp; Controls Mappings'!$E773)),ISNUMBER(SEARCH(IF(F$1&lt;&gt;"",F$1,"NA"),'MITRE &amp; Controls Mappings'!$F773))),ISNUMBER(SEARCH(IF(F$2&lt;&gt;"",F$2,"NA"),'MITRE &amp; Controls Mappings'!$G773))),ISNUMBER(SEARCH(IF(F$2&lt;&gt;"",F$2,"NA"),'MITRE &amp; Controls Mappings'!$H773))),ISNUMBER(SEARCH(IF(F$3&lt;&gt;"",F$3,"NA"),'MITRE &amp; Controls Mappings'!$I773))),ISNUMBER(SEARCH(IF(F$3&lt;&gt;"",F$3,"NA"),'MITRE &amp; Controls Mappings'!$J773))), 'MITRE &amp; Controls Mappings'!$B773,"")</f>
        <v/>
      </c>
      <c r="G775" t="str">
        <f>IF(OR(OR(OR(OR(OR(ISNUMBER(SEARCH(IF(G$1&lt;&gt;"",G$1,"NA"),'MITRE &amp; Controls Mappings'!$E773)),ISNUMBER(SEARCH(IF(G$1&lt;&gt;"",G$1,"NA"),'MITRE &amp; Controls Mappings'!$F773))),ISNUMBER(SEARCH(IF(G$2&lt;&gt;"",G$2,"NA"),'MITRE &amp; Controls Mappings'!$G773))),ISNUMBER(SEARCH(IF(G$2&lt;&gt;"",G$2,"NA"),'MITRE &amp; Controls Mappings'!$H773))),ISNUMBER(SEARCH(IF(G$3&lt;&gt;"",G$3,"NA"),'MITRE &amp; Controls Mappings'!$I773))),ISNUMBER(SEARCH(IF(G$3&lt;&gt;"",G$3,"NA"),'MITRE &amp; Controls Mappings'!$J773))), 'MITRE &amp; Controls Mappings'!$B773,"")</f>
        <v/>
      </c>
      <c r="H775" t="str">
        <f>IF(OR(OR(OR(OR(OR(ISNUMBER(SEARCH(IF(H$1&lt;&gt;"",H$1,"NA"),'MITRE &amp; Controls Mappings'!$E773)),ISNUMBER(SEARCH(IF(H$1&lt;&gt;"",H$1,"NA"),'MITRE &amp; Controls Mappings'!$F773))),ISNUMBER(SEARCH(IF(H$2&lt;&gt;"",H$2,"NA"),'MITRE &amp; Controls Mappings'!$G773))),ISNUMBER(SEARCH(IF(H$2&lt;&gt;"",H$2,"NA"),'MITRE &amp; Controls Mappings'!$H773))),ISNUMBER(SEARCH(IF(H$3&lt;&gt;"",H$3,"NA"),'MITRE &amp; Controls Mappings'!$I773))),ISNUMBER(SEARCH(IF(H$3&lt;&gt;"",H$3,"NA"),'MITRE &amp; Controls Mappings'!$J773))), 'MITRE &amp; Controls Mappings'!$B773,"")</f>
        <v/>
      </c>
      <c r="I775" t="str">
        <f>IF(OR(OR(OR(OR(OR(ISNUMBER(SEARCH(IF(I$1&lt;&gt;"",I$1,"NA"),'MITRE &amp; Controls Mappings'!$E773)),ISNUMBER(SEARCH(IF(I$1&lt;&gt;"",I$1,"NA"),'MITRE &amp; Controls Mappings'!$F773))),ISNUMBER(SEARCH(IF(I$2&lt;&gt;"",I$2,"NA"),'MITRE &amp; Controls Mappings'!$G773))),ISNUMBER(SEARCH(IF(I$2&lt;&gt;"",I$2,"NA"),'MITRE &amp; Controls Mappings'!$H773))),ISNUMBER(SEARCH(IF(I$3&lt;&gt;"",I$3,"NA"),'MITRE &amp; Controls Mappings'!$I773))),ISNUMBER(SEARCH(IF(I$3&lt;&gt;"",I$3,"NA"),'MITRE &amp; Controls Mappings'!$J773))), 'MITRE &amp; Controls Mappings'!$B773,"")</f>
        <v/>
      </c>
      <c r="J775" t="str">
        <f>IF(OR(OR(OR(OR(OR(ISNUMBER(SEARCH(IF(J$1&lt;&gt;"",J$1,"NA"),'MITRE &amp; Controls Mappings'!$E773)),ISNUMBER(SEARCH(IF(J$1&lt;&gt;"",J$1,"NA"),'MITRE &amp; Controls Mappings'!$F773))),ISNUMBER(SEARCH(IF(J$2&lt;&gt;"",J$2,"NA"),'MITRE &amp; Controls Mappings'!$G773))),ISNUMBER(SEARCH(IF(J$2&lt;&gt;"",J$2,"NA"),'MITRE &amp; Controls Mappings'!$H773))),ISNUMBER(SEARCH(IF(J$3&lt;&gt;"",J$3,"NA"),'MITRE &amp; Controls Mappings'!$I773))),ISNUMBER(SEARCH(IF(J$3&lt;&gt;"",J$3,"NA"),'MITRE &amp; Controls Mappings'!$J773))), 'MITRE &amp; Controls Mappings'!$B773,"")</f>
        <v/>
      </c>
      <c r="K775" t="str">
        <f>IF(OR(OR(OR(OR(OR(ISNUMBER(SEARCH(IF(K$1&lt;&gt;"",K$1,"NA"),'MITRE &amp; Controls Mappings'!$E773)),ISNUMBER(SEARCH(IF(K$1&lt;&gt;"",K$1,"NA"),'MITRE &amp; Controls Mappings'!$F773))),ISNUMBER(SEARCH(IF(K$2&lt;&gt;"",K$2,"NA"),'MITRE &amp; Controls Mappings'!$G773))),ISNUMBER(SEARCH(IF(K$2&lt;&gt;"",K$2,"NA"),'MITRE &amp; Controls Mappings'!$H773))),ISNUMBER(SEARCH(IF(K$3&lt;&gt;"",K$3,"NA"),'MITRE &amp; Controls Mappings'!$I773))),ISNUMBER(SEARCH(IF(K$3&lt;&gt;"",K$3,"NA"),'MITRE &amp; Controls Mappings'!$J773))), 'MITRE &amp; Controls Mappings'!$B773,"")</f>
        <v/>
      </c>
      <c r="L775" s="26" t="str">
        <f>IF('MITRE &amp; Controls Mappings'!D773 &lt;&gt;"",'MITRE &amp; Controls Mappings'!D773,"" )</f>
        <v>Location and Sensors</v>
      </c>
    </row>
    <row r="776" spans="1:12" x14ac:dyDescent="0.25">
      <c r="A776" t="str">
        <f>IF(COUNTIF(B776:K776,"="&amp;'MITRE &amp; Controls Mappings'!B774)&gt;0,'MITRE &amp; Controls Mappings'!B774,"")</f>
        <v/>
      </c>
      <c r="B776" t="str">
        <f>IF(OR(OR(OR(OR(OR(ISNUMBER(SEARCH(IF(B$1&lt;&gt;"",B$1,"NA"),'MITRE &amp; Controls Mappings'!$E774)),ISNUMBER(SEARCH(IF(B$1&lt;&gt;"",B$1,"NA"),'MITRE &amp; Controls Mappings'!$F774))),ISNUMBER(SEARCH(IF(B$2&lt;&gt;"",B$2,"NA"),'MITRE &amp; Controls Mappings'!$G774))),ISNUMBER(SEARCH(IF(B$2&lt;&gt;"",B$2,"NA"),'MITRE &amp; Controls Mappings'!$H774))),ISNUMBER(SEARCH(IF(B$3&lt;&gt;"",B$3,"NA"),'MITRE &amp; Controls Mappings'!$I774))),ISNUMBER(SEARCH(IF(B$3&lt;&gt;"",B$3,"NA"),'MITRE &amp; Controls Mappings'!$J774))), 'MITRE &amp; Controls Mappings'!$B774,"")</f>
        <v/>
      </c>
      <c r="C776" t="str">
        <f>IF(OR(OR(OR(OR(OR(ISNUMBER(SEARCH(IF(C$1&lt;&gt;"",C$1,"NA"),'MITRE &amp; Controls Mappings'!$E774)),ISNUMBER(SEARCH(IF(C$1&lt;&gt;"",C$1,"NA"),'MITRE &amp; Controls Mappings'!$F774))),ISNUMBER(SEARCH(IF(C$2&lt;&gt;"",C$2,"NA"),'MITRE &amp; Controls Mappings'!$G774))),ISNUMBER(SEARCH(IF(C$2&lt;&gt;"",C$2,"NA"),'MITRE &amp; Controls Mappings'!$H774))),ISNUMBER(SEARCH(IF(C$3&lt;&gt;"",C$3,"NA"),'MITRE &amp; Controls Mappings'!$I774))),ISNUMBER(SEARCH(IF(C$3&lt;&gt;"",C$3,"NA"),'MITRE &amp; Controls Mappings'!$J774))), 'MITRE &amp; Controls Mappings'!$B774,"")</f>
        <v/>
      </c>
      <c r="D776" t="str">
        <f>IF(OR(OR(OR(OR(OR(ISNUMBER(SEARCH(IF(D$1&lt;&gt;"",D$1,"NA"),'MITRE &amp; Controls Mappings'!$E774)),ISNUMBER(SEARCH(IF(D$1&lt;&gt;"",D$1,"NA"),'MITRE &amp; Controls Mappings'!$F774))),ISNUMBER(SEARCH(IF(D$2&lt;&gt;"",D$2,"NA"),'MITRE &amp; Controls Mappings'!$G774))),ISNUMBER(SEARCH(IF(D$2&lt;&gt;"",D$2,"NA"),'MITRE &amp; Controls Mappings'!$H774))),ISNUMBER(SEARCH(IF(D$3&lt;&gt;"",D$3,"NA"),'MITRE &amp; Controls Mappings'!$I774))),ISNUMBER(SEARCH(IF(D$3&lt;&gt;"",D$3,"NA"),'MITRE &amp; Controls Mappings'!$J774))), 'MITRE &amp; Controls Mappings'!$B774,"")</f>
        <v/>
      </c>
      <c r="E776" t="str">
        <f>IF(OR(OR(OR(OR(OR(ISNUMBER(SEARCH(IF(E$1&lt;&gt;"",E$1,"NA"),'MITRE &amp; Controls Mappings'!$E774)),ISNUMBER(SEARCH(IF(E$1&lt;&gt;"",E$1,"NA"),'MITRE &amp; Controls Mappings'!$F774))),ISNUMBER(SEARCH(IF(E$2&lt;&gt;"",E$2,"NA"),'MITRE &amp; Controls Mappings'!$G774))),ISNUMBER(SEARCH(IF(E$2&lt;&gt;"",E$2,"NA"),'MITRE &amp; Controls Mappings'!$H774))),ISNUMBER(SEARCH(IF(E$3&lt;&gt;"",E$3,"NA"),'MITRE &amp; Controls Mappings'!$I774))),ISNUMBER(SEARCH(IF(E$3&lt;&gt;"",E$3,"NA"),'MITRE &amp; Controls Mappings'!$J774))), 'MITRE &amp; Controls Mappings'!$B774,"")</f>
        <v/>
      </c>
      <c r="F776" t="str">
        <f>IF(OR(OR(OR(OR(OR(ISNUMBER(SEARCH(IF(F$1&lt;&gt;"",F$1,"NA"),'MITRE &amp; Controls Mappings'!$E774)),ISNUMBER(SEARCH(IF(F$1&lt;&gt;"",F$1,"NA"),'MITRE &amp; Controls Mappings'!$F774))),ISNUMBER(SEARCH(IF(F$2&lt;&gt;"",F$2,"NA"),'MITRE &amp; Controls Mappings'!$G774))),ISNUMBER(SEARCH(IF(F$2&lt;&gt;"",F$2,"NA"),'MITRE &amp; Controls Mappings'!$H774))),ISNUMBER(SEARCH(IF(F$3&lt;&gt;"",F$3,"NA"),'MITRE &amp; Controls Mappings'!$I774))),ISNUMBER(SEARCH(IF(F$3&lt;&gt;"",F$3,"NA"),'MITRE &amp; Controls Mappings'!$J774))), 'MITRE &amp; Controls Mappings'!$B774,"")</f>
        <v/>
      </c>
      <c r="G776" t="str">
        <f>IF(OR(OR(OR(OR(OR(ISNUMBER(SEARCH(IF(G$1&lt;&gt;"",G$1,"NA"),'MITRE &amp; Controls Mappings'!$E774)),ISNUMBER(SEARCH(IF(G$1&lt;&gt;"",G$1,"NA"),'MITRE &amp; Controls Mappings'!$F774))),ISNUMBER(SEARCH(IF(G$2&lt;&gt;"",G$2,"NA"),'MITRE &amp; Controls Mappings'!$G774))),ISNUMBER(SEARCH(IF(G$2&lt;&gt;"",G$2,"NA"),'MITRE &amp; Controls Mappings'!$H774))),ISNUMBER(SEARCH(IF(G$3&lt;&gt;"",G$3,"NA"),'MITRE &amp; Controls Mappings'!$I774))),ISNUMBER(SEARCH(IF(G$3&lt;&gt;"",G$3,"NA"),'MITRE &amp; Controls Mappings'!$J774))), 'MITRE &amp; Controls Mappings'!$B774,"")</f>
        <v/>
      </c>
      <c r="H776" t="str">
        <f>IF(OR(OR(OR(OR(OR(ISNUMBER(SEARCH(IF(H$1&lt;&gt;"",H$1,"NA"),'MITRE &amp; Controls Mappings'!$E774)),ISNUMBER(SEARCH(IF(H$1&lt;&gt;"",H$1,"NA"),'MITRE &amp; Controls Mappings'!$F774))),ISNUMBER(SEARCH(IF(H$2&lt;&gt;"",H$2,"NA"),'MITRE &amp; Controls Mappings'!$G774))),ISNUMBER(SEARCH(IF(H$2&lt;&gt;"",H$2,"NA"),'MITRE &amp; Controls Mappings'!$H774))),ISNUMBER(SEARCH(IF(H$3&lt;&gt;"",H$3,"NA"),'MITRE &amp; Controls Mappings'!$I774))),ISNUMBER(SEARCH(IF(H$3&lt;&gt;"",H$3,"NA"),'MITRE &amp; Controls Mappings'!$J774))), 'MITRE &amp; Controls Mappings'!$B774,"")</f>
        <v/>
      </c>
      <c r="I776" t="str">
        <f>IF(OR(OR(OR(OR(OR(ISNUMBER(SEARCH(IF(I$1&lt;&gt;"",I$1,"NA"),'MITRE &amp; Controls Mappings'!$E774)),ISNUMBER(SEARCH(IF(I$1&lt;&gt;"",I$1,"NA"),'MITRE &amp; Controls Mappings'!$F774))),ISNUMBER(SEARCH(IF(I$2&lt;&gt;"",I$2,"NA"),'MITRE &amp; Controls Mappings'!$G774))),ISNUMBER(SEARCH(IF(I$2&lt;&gt;"",I$2,"NA"),'MITRE &amp; Controls Mappings'!$H774))),ISNUMBER(SEARCH(IF(I$3&lt;&gt;"",I$3,"NA"),'MITRE &amp; Controls Mappings'!$I774))),ISNUMBER(SEARCH(IF(I$3&lt;&gt;"",I$3,"NA"),'MITRE &amp; Controls Mappings'!$J774))), 'MITRE &amp; Controls Mappings'!$B774,"")</f>
        <v/>
      </c>
      <c r="J776" t="str">
        <f>IF(OR(OR(OR(OR(OR(ISNUMBER(SEARCH(IF(J$1&lt;&gt;"",J$1,"NA"),'MITRE &amp; Controls Mappings'!$E774)),ISNUMBER(SEARCH(IF(J$1&lt;&gt;"",J$1,"NA"),'MITRE &amp; Controls Mappings'!$F774))),ISNUMBER(SEARCH(IF(J$2&lt;&gt;"",J$2,"NA"),'MITRE &amp; Controls Mappings'!$G774))),ISNUMBER(SEARCH(IF(J$2&lt;&gt;"",J$2,"NA"),'MITRE &amp; Controls Mappings'!$H774))),ISNUMBER(SEARCH(IF(J$3&lt;&gt;"",J$3,"NA"),'MITRE &amp; Controls Mappings'!$I774))),ISNUMBER(SEARCH(IF(J$3&lt;&gt;"",J$3,"NA"),'MITRE &amp; Controls Mappings'!$J774))), 'MITRE &amp; Controls Mappings'!$B774,"")</f>
        <v/>
      </c>
      <c r="K776" t="str">
        <f>IF(OR(OR(OR(OR(OR(ISNUMBER(SEARCH(IF(K$1&lt;&gt;"",K$1,"NA"),'MITRE &amp; Controls Mappings'!$E774)),ISNUMBER(SEARCH(IF(K$1&lt;&gt;"",K$1,"NA"),'MITRE &amp; Controls Mappings'!$F774))),ISNUMBER(SEARCH(IF(K$2&lt;&gt;"",K$2,"NA"),'MITRE &amp; Controls Mappings'!$G774))),ISNUMBER(SEARCH(IF(K$2&lt;&gt;"",K$2,"NA"),'MITRE &amp; Controls Mappings'!$H774))),ISNUMBER(SEARCH(IF(K$3&lt;&gt;"",K$3,"NA"),'MITRE &amp; Controls Mappings'!$I774))),ISNUMBER(SEARCH(IF(K$3&lt;&gt;"",K$3,"NA"),'MITRE &amp; Controls Mappings'!$J774))), 'MITRE &amp; Controls Mappings'!$B774,"")</f>
        <v/>
      </c>
      <c r="L776" s="26" t="str">
        <f>IF('MITRE &amp; Controls Mappings'!D774 &lt;&gt;"",'MITRE &amp; Controls Mappings'!D774,"" )</f>
        <v>(L2) Ensure 'Turn off location' is set to 'Enabled'</v>
      </c>
    </row>
    <row r="777" spans="1:12" x14ac:dyDescent="0.25">
      <c r="A777" t="str">
        <f>IF(COUNTIF(B777:K777,"="&amp;'MITRE &amp; Controls Mappings'!B775)&gt;0,'MITRE &amp; Controls Mappings'!B775,"")</f>
        <v/>
      </c>
      <c r="B777" t="str">
        <f>IF(OR(OR(OR(OR(OR(ISNUMBER(SEARCH(IF(B$1&lt;&gt;"",B$1,"NA"),'MITRE &amp; Controls Mappings'!$E775)),ISNUMBER(SEARCH(IF(B$1&lt;&gt;"",B$1,"NA"),'MITRE &amp; Controls Mappings'!$F775))),ISNUMBER(SEARCH(IF(B$2&lt;&gt;"",B$2,"NA"),'MITRE &amp; Controls Mappings'!$G775))),ISNUMBER(SEARCH(IF(B$2&lt;&gt;"",B$2,"NA"),'MITRE &amp; Controls Mappings'!$H775))),ISNUMBER(SEARCH(IF(B$3&lt;&gt;"",B$3,"NA"),'MITRE &amp; Controls Mappings'!$I775))),ISNUMBER(SEARCH(IF(B$3&lt;&gt;"",B$3,"NA"),'MITRE &amp; Controls Mappings'!$J775))), 'MITRE &amp; Controls Mappings'!$B775,"")</f>
        <v/>
      </c>
      <c r="C777" t="str">
        <f>IF(OR(OR(OR(OR(OR(ISNUMBER(SEARCH(IF(C$1&lt;&gt;"",C$1,"NA"),'MITRE &amp; Controls Mappings'!$E775)),ISNUMBER(SEARCH(IF(C$1&lt;&gt;"",C$1,"NA"),'MITRE &amp; Controls Mappings'!$F775))),ISNUMBER(SEARCH(IF(C$2&lt;&gt;"",C$2,"NA"),'MITRE &amp; Controls Mappings'!$G775))),ISNUMBER(SEARCH(IF(C$2&lt;&gt;"",C$2,"NA"),'MITRE &amp; Controls Mappings'!$H775))),ISNUMBER(SEARCH(IF(C$3&lt;&gt;"",C$3,"NA"),'MITRE &amp; Controls Mappings'!$I775))),ISNUMBER(SEARCH(IF(C$3&lt;&gt;"",C$3,"NA"),'MITRE &amp; Controls Mappings'!$J775))), 'MITRE &amp; Controls Mappings'!$B775,"")</f>
        <v/>
      </c>
      <c r="D777" t="str">
        <f>IF(OR(OR(OR(OR(OR(ISNUMBER(SEARCH(IF(D$1&lt;&gt;"",D$1,"NA"),'MITRE &amp; Controls Mappings'!$E775)),ISNUMBER(SEARCH(IF(D$1&lt;&gt;"",D$1,"NA"),'MITRE &amp; Controls Mappings'!$F775))),ISNUMBER(SEARCH(IF(D$2&lt;&gt;"",D$2,"NA"),'MITRE &amp; Controls Mappings'!$G775))),ISNUMBER(SEARCH(IF(D$2&lt;&gt;"",D$2,"NA"),'MITRE &amp; Controls Mappings'!$H775))),ISNUMBER(SEARCH(IF(D$3&lt;&gt;"",D$3,"NA"),'MITRE &amp; Controls Mappings'!$I775))),ISNUMBER(SEARCH(IF(D$3&lt;&gt;"",D$3,"NA"),'MITRE &amp; Controls Mappings'!$J775))), 'MITRE &amp; Controls Mappings'!$B775,"")</f>
        <v/>
      </c>
      <c r="E777" t="str">
        <f>IF(OR(OR(OR(OR(OR(ISNUMBER(SEARCH(IF(E$1&lt;&gt;"",E$1,"NA"),'MITRE &amp; Controls Mappings'!$E775)),ISNUMBER(SEARCH(IF(E$1&lt;&gt;"",E$1,"NA"),'MITRE &amp; Controls Mappings'!$F775))),ISNUMBER(SEARCH(IF(E$2&lt;&gt;"",E$2,"NA"),'MITRE &amp; Controls Mappings'!$G775))),ISNUMBER(SEARCH(IF(E$2&lt;&gt;"",E$2,"NA"),'MITRE &amp; Controls Mappings'!$H775))),ISNUMBER(SEARCH(IF(E$3&lt;&gt;"",E$3,"NA"),'MITRE &amp; Controls Mappings'!$I775))),ISNUMBER(SEARCH(IF(E$3&lt;&gt;"",E$3,"NA"),'MITRE &amp; Controls Mappings'!$J775))), 'MITRE &amp; Controls Mappings'!$B775,"")</f>
        <v/>
      </c>
      <c r="F777" t="str">
        <f>IF(OR(OR(OR(OR(OR(ISNUMBER(SEARCH(IF(F$1&lt;&gt;"",F$1,"NA"),'MITRE &amp; Controls Mappings'!$E775)),ISNUMBER(SEARCH(IF(F$1&lt;&gt;"",F$1,"NA"),'MITRE &amp; Controls Mappings'!$F775))),ISNUMBER(SEARCH(IF(F$2&lt;&gt;"",F$2,"NA"),'MITRE &amp; Controls Mappings'!$G775))),ISNUMBER(SEARCH(IF(F$2&lt;&gt;"",F$2,"NA"),'MITRE &amp; Controls Mappings'!$H775))),ISNUMBER(SEARCH(IF(F$3&lt;&gt;"",F$3,"NA"),'MITRE &amp; Controls Mappings'!$I775))),ISNUMBER(SEARCH(IF(F$3&lt;&gt;"",F$3,"NA"),'MITRE &amp; Controls Mappings'!$J775))), 'MITRE &amp; Controls Mappings'!$B775,"")</f>
        <v/>
      </c>
      <c r="G777" t="str">
        <f>IF(OR(OR(OR(OR(OR(ISNUMBER(SEARCH(IF(G$1&lt;&gt;"",G$1,"NA"),'MITRE &amp; Controls Mappings'!$E775)),ISNUMBER(SEARCH(IF(G$1&lt;&gt;"",G$1,"NA"),'MITRE &amp; Controls Mappings'!$F775))),ISNUMBER(SEARCH(IF(G$2&lt;&gt;"",G$2,"NA"),'MITRE &amp; Controls Mappings'!$G775))),ISNUMBER(SEARCH(IF(G$2&lt;&gt;"",G$2,"NA"),'MITRE &amp; Controls Mappings'!$H775))),ISNUMBER(SEARCH(IF(G$3&lt;&gt;"",G$3,"NA"),'MITRE &amp; Controls Mappings'!$I775))),ISNUMBER(SEARCH(IF(G$3&lt;&gt;"",G$3,"NA"),'MITRE &amp; Controls Mappings'!$J775))), 'MITRE &amp; Controls Mappings'!$B775,"")</f>
        <v/>
      </c>
      <c r="H777" t="str">
        <f>IF(OR(OR(OR(OR(OR(ISNUMBER(SEARCH(IF(H$1&lt;&gt;"",H$1,"NA"),'MITRE &amp; Controls Mappings'!$E775)),ISNUMBER(SEARCH(IF(H$1&lt;&gt;"",H$1,"NA"),'MITRE &amp; Controls Mappings'!$F775))),ISNUMBER(SEARCH(IF(H$2&lt;&gt;"",H$2,"NA"),'MITRE &amp; Controls Mappings'!$G775))),ISNUMBER(SEARCH(IF(H$2&lt;&gt;"",H$2,"NA"),'MITRE &amp; Controls Mappings'!$H775))),ISNUMBER(SEARCH(IF(H$3&lt;&gt;"",H$3,"NA"),'MITRE &amp; Controls Mappings'!$I775))),ISNUMBER(SEARCH(IF(H$3&lt;&gt;"",H$3,"NA"),'MITRE &amp; Controls Mappings'!$J775))), 'MITRE &amp; Controls Mappings'!$B775,"")</f>
        <v/>
      </c>
      <c r="I777" t="str">
        <f>IF(OR(OR(OR(OR(OR(ISNUMBER(SEARCH(IF(I$1&lt;&gt;"",I$1,"NA"),'MITRE &amp; Controls Mappings'!$E775)),ISNUMBER(SEARCH(IF(I$1&lt;&gt;"",I$1,"NA"),'MITRE &amp; Controls Mappings'!$F775))),ISNUMBER(SEARCH(IF(I$2&lt;&gt;"",I$2,"NA"),'MITRE &amp; Controls Mappings'!$G775))),ISNUMBER(SEARCH(IF(I$2&lt;&gt;"",I$2,"NA"),'MITRE &amp; Controls Mappings'!$H775))),ISNUMBER(SEARCH(IF(I$3&lt;&gt;"",I$3,"NA"),'MITRE &amp; Controls Mappings'!$I775))),ISNUMBER(SEARCH(IF(I$3&lt;&gt;"",I$3,"NA"),'MITRE &amp; Controls Mappings'!$J775))), 'MITRE &amp; Controls Mappings'!$B775,"")</f>
        <v/>
      </c>
      <c r="J777" t="str">
        <f>IF(OR(OR(OR(OR(OR(ISNUMBER(SEARCH(IF(J$1&lt;&gt;"",J$1,"NA"),'MITRE &amp; Controls Mappings'!$E775)),ISNUMBER(SEARCH(IF(J$1&lt;&gt;"",J$1,"NA"),'MITRE &amp; Controls Mappings'!$F775))),ISNUMBER(SEARCH(IF(J$2&lt;&gt;"",J$2,"NA"),'MITRE &amp; Controls Mappings'!$G775))),ISNUMBER(SEARCH(IF(J$2&lt;&gt;"",J$2,"NA"),'MITRE &amp; Controls Mappings'!$H775))),ISNUMBER(SEARCH(IF(J$3&lt;&gt;"",J$3,"NA"),'MITRE &amp; Controls Mappings'!$I775))),ISNUMBER(SEARCH(IF(J$3&lt;&gt;"",J$3,"NA"),'MITRE &amp; Controls Mappings'!$J775))), 'MITRE &amp; Controls Mappings'!$B775,"")</f>
        <v/>
      </c>
      <c r="K777" t="str">
        <f>IF(OR(OR(OR(OR(OR(ISNUMBER(SEARCH(IF(K$1&lt;&gt;"",K$1,"NA"),'MITRE &amp; Controls Mappings'!$E775)),ISNUMBER(SEARCH(IF(K$1&lt;&gt;"",K$1,"NA"),'MITRE &amp; Controls Mappings'!$F775))),ISNUMBER(SEARCH(IF(K$2&lt;&gt;"",K$2,"NA"),'MITRE &amp; Controls Mappings'!$G775))),ISNUMBER(SEARCH(IF(K$2&lt;&gt;"",K$2,"NA"),'MITRE &amp; Controls Mappings'!$H775))),ISNUMBER(SEARCH(IF(K$3&lt;&gt;"",K$3,"NA"),'MITRE &amp; Controls Mappings'!$I775))),ISNUMBER(SEARCH(IF(K$3&lt;&gt;"",K$3,"NA"),'MITRE &amp; Controls Mappings'!$J775))), 'MITRE &amp; Controls Mappings'!$B775,"")</f>
        <v/>
      </c>
      <c r="L777" s="26" t="str">
        <f>IF('MITRE &amp; Controls Mappings'!D775 &lt;&gt;"",'MITRE &amp; Controls Mappings'!D775,"" )</f>
        <v>(L2) Ensure 'Turn off location' is set to 'Enabled'</v>
      </c>
    </row>
    <row r="778" spans="1:12" x14ac:dyDescent="0.25">
      <c r="A778" t="str">
        <f>IF(COUNTIF(B778:K778,"="&amp;'MITRE &amp; Controls Mappings'!B776)&gt;0,'MITRE &amp; Controls Mappings'!B776,"")</f>
        <v/>
      </c>
      <c r="B778" t="str">
        <f>IF(OR(OR(OR(OR(OR(ISNUMBER(SEARCH(IF(B$1&lt;&gt;"",B$1,"NA"),'MITRE &amp; Controls Mappings'!$E776)),ISNUMBER(SEARCH(IF(B$1&lt;&gt;"",B$1,"NA"),'MITRE &amp; Controls Mappings'!$F776))),ISNUMBER(SEARCH(IF(B$2&lt;&gt;"",B$2,"NA"),'MITRE &amp; Controls Mappings'!$G776))),ISNUMBER(SEARCH(IF(B$2&lt;&gt;"",B$2,"NA"),'MITRE &amp; Controls Mappings'!$H776))),ISNUMBER(SEARCH(IF(B$3&lt;&gt;"",B$3,"NA"),'MITRE &amp; Controls Mappings'!$I776))),ISNUMBER(SEARCH(IF(B$3&lt;&gt;"",B$3,"NA"),'MITRE &amp; Controls Mappings'!$J776))), 'MITRE &amp; Controls Mappings'!$B776,"")</f>
        <v/>
      </c>
      <c r="C778" t="str">
        <f>IF(OR(OR(OR(OR(OR(ISNUMBER(SEARCH(IF(C$1&lt;&gt;"",C$1,"NA"),'MITRE &amp; Controls Mappings'!$E776)),ISNUMBER(SEARCH(IF(C$1&lt;&gt;"",C$1,"NA"),'MITRE &amp; Controls Mappings'!$F776))),ISNUMBER(SEARCH(IF(C$2&lt;&gt;"",C$2,"NA"),'MITRE &amp; Controls Mappings'!$G776))),ISNUMBER(SEARCH(IF(C$2&lt;&gt;"",C$2,"NA"),'MITRE &amp; Controls Mappings'!$H776))),ISNUMBER(SEARCH(IF(C$3&lt;&gt;"",C$3,"NA"),'MITRE &amp; Controls Mappings'!$I776))),ISNUMBER(SEARCH(IF(C$3&lt;&gt;"",C$3,"NA"),'MITRE &amp; Controls Mappings'!$J776))), 'MITRE &amp; Controls Mappings'!$B776,"")</f>
        <v/>
      </c>
      <c r="D778" t="str">
        <f>IF(OR(OR(OR(OR(OR(ISNUMBER(SEARCH(IF(D$1&lt;&gt;"",D$1,"NA"),'MITRE &amp; Controls Mappings'!$E776)),ISNUMBER(SEARCH(IF(D$1&lt;&gt;"",D$1,"NA"),'MITRE &amp; Controls Mappings'!$F776))),ISNUMBER(SEARCH(IF(D$2&lt;&gt;"",D$2,"NA"),'MITRE &amp; Controls Mappings'!$G776))),ISNUMBER(SEARCH(IF(D$2&lt;&gt;"",D$2,"NA"),'MITRE &amp; Controls Mappings'!$H776))),ISNUMBER(SEARCH(IF(D$3&lt;&gt;"",D$3,"NA"),'MITRE &amp; Controls Mappings'!$I776))),ISNUMBER(SEARCH(IF(D$3&lt;&gt;"",D$3,"NA"),'MITRE &amp; Controls Mappings'!$J776))), 'MITRE &amp; Controls Mappings'!$B776,"")</f>
        <v/>
      </c>
      <c r="E778" t="str">
        <f>IF(OR(OR(OR(OR(OR(ISNUMBER(SEARCH(IF(E$1&lt;&gt;"",E$1,"NA"),'MITRE &amp; Controls Mappings'!$E776)),ISNUMBER(SEARCH(IF(E$1&lt;&gt;"",E$1,"NA"),'MITRE &amp; Controls Mappings'!$F776))),ISNUMBER(SEARCH(IF(E$2&lt;&gt;"",E$2,"NA"),'MITRE &amp; Controls Mappings'!$G776))),ISNUMBER(SEARCH(IF(E$2&lt;&gt;"",E$2,"NA"),'MITRE &amp; Controls Mappings'!$H776))),ISNUMBER(SEARCH(IF(E$3&lt;&gt;"",E$3,"NA"),'MITRE &amp; Controls Mappings'!$I776))),ISNUMBER(SEARCH(IF(E$3&lt;&gt;"",E$3,"NA"),'MITRE &amp; Controls Mappings'!$J776))), 'MITRE &amp; Controls Mappings'!$B776,"")</f>
        <v/>
      </c>
      <c r="F778" t="str">
        <f>IF(OR(OR(OR(OR(OR(ISNUMBER(SEARCH(IF(F$1&lt;&gt;"",F$1,"NA"),'MITRE &amp; Controls Mappings'!$E776)),ISNUMBER(SEARCH(IF(F$1&lt;&gt;"",F$1,"NA"),'MITRE &amp; Controls Mappings'!$F776))),ISNUMBER(SEARCH(IF(F$2&lt;&gt;"",F$2,"NA"),'MITRE &amp; Controls Mappings'!$G776))),ISNUMBER(SEARCH(IF(F$2&lt;&gt;"",F$2,"NA"),'MITRE &amp; Controls Mappings'!$H776))),ISNUMBER(SEARCH(IF(F$3&lt;&gt;"",F$3,"NA"),'MITRE &amp; Controls Mappings'!$I776))),ISNUMBER(SEARCH(IF(F$3&lt;&gt;"",F$3,"NA"),'MITRE &amp; Controls Mappings'!$J776))), 'MITRE &amp; Controls Mappings'!$B776,"")</f>
        <v/>
      </c>
      <c r="G778" t="str">
        <f>IF(OR(OR(OR(OR(OR(ISNUMBER(SEARCH(IF(G$1&lt;&gt;"",G$1,"NA"),'MITRE &amp; Controls Mappings'!$E776)),ISNUMBER(SEARCH(IF(G$1&lt;&gt;"",G$1,"NA"),'MITRE &amp; Controls Mappings'!$F776))),ISNUMBER(SEARCH(IF(G$2&lt;&gt;"",G$2,"NA"),'MITRE &amp; Controls Mappings'!$G776))),ISNUMBER(SEARCH(IF(G$2&lt;&gt;"",G$2,"NA"),'MITRE &amp; Controls Mappings'!$H776))),ISNUMBER(SEARCH(IF(G$3&lt;&gt;"",G$3,"NA"),'MITRE &amp; Controls Mappings'!$I776))),ISNUMBER(SEARCH(IF(G$3&lt;&gt;"",G$3,"NA"),'MITRE &amp; Controls Mappings'!$J776))), 'MITRE &amp; Controls Mappings'!$B776,"")</f>
        <v/>
      </c>
      <c r="H778" t="str">
        <f>IF(OR(OR(OR(OR(OR(ISNUMBER(SEARCH(IF(H$1&lt;&gt;"",H$1,"NA"),'MITRE &amp; Controls Mappings'!$E776)),ISNUMBER(SEARCH(IF(H$1&lt;&gt;"",H$1,"NA"),'MITRE &amp; Controls Mappings'!$F776))),ISNUMBER(SEARCH(IF(H$2&lt;&gt;"",H$2,"NA"),'MITRE &amp; Controls Mappings'!$G776))),ISNUMBER(SEARCH(IF(H$2&lt;&gt;"",H$2,"NA"),'MITRE &amp; Controls Mappings'!$H776))),ISNUMBER(SEARCH(IF(H$3&lt;&gt;"",H$3,"NA"),'MITRE &amp; Controls Mappings'!$I776))),ISNUMBER(SEARCH(IF(H$3&lt;&gt;"",H$3,"NA"),'MITRE &amp; Controls Mappings'!$J776))), 'MITRE &amp; Controls Mappings'!$B776,"")</f>
        <v/>
      </c>
      <c r="I778" t="str">
        <f>IF(OR(OR(OR(OR(OR(ISNUMBER(SEARCH(IF(I$1&lt;&gt;"",I$1,"NA"),'MITRE &amp; Controls Mappings'!$E776)),ISNUMBER(SEARCH(IF(I$1&lt;&gt;"",I$1,"NA"),'MITRE &amp; Controls Mappings'!$F776))),ISNUMBER(SEARCH(IF(I$2&lt;&gt;"",I$2,"NA"),'MITRE &amp; Controls Mappings'!$G776))),ISNUMBER(SEARCH(IF(I$2&lt;&gt;"",I$2,"NA"),'MITRE &amp; Controls Mappings'!$H776))),ISNUMBER(SEARCH(IF(I$3&lt;&gt;"",I$3,"NA"),'MITRE &amp; Controls Mappings'!$I776))),ISNUMBER(SEARCH(IF(I$3&lt;&gt;"",I$3,"NA"),'MITRE &amp; Controls Mappings'!$J776))), 'MITRE &amp; Controls Mappings'!$B776,"")</f>
        <v/>
      </c>
      <c r="J778" t="str">
        <f>IF(OR(OR(OR(OR(OR(ISNUMBER(SEARCH(IF(J$1&lt;&gt;"",J$1,"NA"),'MITRE &amp; Controls Mappings'!$E776)),ISNUMBER(SEARCH(IF(J$1&lt;&gt;"",J$1,"NA"),'MITRE &amp; Controls Mappings'!$F776))),ISNUMBER(SEARCH(IF(J$2&lt;&gt;"",J$2,"NA"),'MITRE &amp; Controls Mappings'!$G776))),ISNUMBER(SEARCH(IF(J$2&lt;&gt;"",J$2,"NA"),'MITRE &amp; Controls Mappings'!$H776))),ISNUMBER(SEARCH(IF(J$3&lt;&gt;"",J$3,"NA"),'MITRE &amp; Controls Mappings'!$I776))),ISNUMBER(SEARCH(IF(J$3&lt;&gt;"",J$3,"NA"),'MITRE &amp; Controls Mappings'!$J776))), 'MITRE &amp; Controls Mappings'!$B776,"")</f>
        <v/>
      </c>
      <c r="K778" t="str">
        <f>IF(OR(OR(OR(OR(OR(ISNUMBER(SEARCH(IF(K$1&lt;&gt;"",K$1,"NA"),'MITRE &amp; Controls Mappings'!$E776)),ISNUMBER(SEARCH(IF(K$1&lt;&gt;"",K$1,"NA"),'MITRE &amp; Controls Mappings'!$F776))),ISNUMBER(SEARCH(IF(K$2&lt;&gt;"",K$2,"NA"),'MITRE &amp; Controls Mappings'!$G776))),ISNUMBER(SEARCH(IF(K$2&lt;&gt;"",K$2,"NA"),'MITRE &amp; Controls Mappings'!$H776))),ISNUMBER(SEARCH(IF(K$3&lt;&gt;"",K$3,"NA"),'MITRE &amp; Controls Mappings'!$I776))),ISNUMBER(SEARCH(IF(K$3&lt;&gt;"",K$3,"NA"),'MITRE &amp; Controls Mappings'!$J776))), 'MITRE &amp; Controls Mappings'!$B776,"")</f>
        <v/>
      </c>
      <c r="L778" s="26" t="str">
        <f>IF('MITRE &amp; Controls Mappings'!D776 &lt;&gt;"",'MITRE &amp; Controls Mappings'!D776,"" )</f>
        <v>Maintenance Scheduler</v>
      </c>
    </row>
    <row r="779" spans="1:12" x14ac:dyDescent="0.25">
      <c r="A779" t="str">
        <f>IF(COUNTIF(B779:K779,"="&amp;'MITRE &amp; Controls Mappings'!B777)&gt;0,'MITRE &amp; Controls Mappings'!B777,"")</f>
        <v/>
      </c>
      <c r="B779" t="str">
        <f>IF(OR(OR(OR(OR(OR(ISNUMBER(SEARCH(IF(B$1&lt;&gt;"",B$1,"NA"),'MITRE &amp; Controls Mappings'!$E777)),ISNUMBER(SEARCH(IF(B$1&lt;&gt;"",B$1,"NA"),'MITRE &amp; Controls Mappings'!$F777))),ISNUMBER(SEARCH(IF(B$2&lt;&gt;"",B$2,"NA"),'MITRE &amp; Controls Mappings'!$G777))),ISNUMBER(SEARCH(IF(B$2&lt;&gt;"",B$2,"NA"),'MITRE &amp; Controls Mappings'!$H777))),ISNUMBER(SEARCH(IF(B$3&lt;&gt;"",B$3,"NA"),'MITRE &amp; Controls Mappings'!$I777))),ISNUMBER(SEARCH(IF(B$3&lt;&gt;"",B$3,"NA"),'MITRE &amp; Controls Mappings'!$J777))), 'MITRE &amp; Controls Mappings'!$B777,"")</f>
        <v/>
      </c>
      <c r="C779" t="str">
        <f>IF(OR(OR(OR(OR(OR(ISNUMBER(SEARCH(IF(C$1&lt;&gt;"",C$1,"NA"),'MITRE &amp; Controls Mappings'!$E777)),ISNUMBER(SEARCH(IF(C$1&lt;&gt;"",C$1,"NA"),'MITRE &amp; Controls Mappings'!$F777))),ISNUMBER(SEARCH(IF(C$2&lt;&gt;"",C$2,"NA"),'MITRE &amp; Controls Mappings'!$G777))),ISNUMBER(SEARCH(IF(C$2&lt;&gt;"",C$2,"NA"),'MITRE &amp; Controls Mappings'!$H777))),ISNUMBER(SEARCH(IF(C$3&lt;&gt;"",C$3,"NA"),'MITRE &amp; Controls Mappings'!$I777))),ISNUMBER(SEARCH(IF(C$3&lt;&gt;"",C$3,"NA"),'MITRE &amp; Controls Mappings'!$J777))), 'MITRE &amp; Controls Mappings'!$B777,"")</f>
        <v/>
      </c>
      <c r="D779" t="str">
        <f>IF(OR(OR(OR(OR(OR(ISNUMBER(SEARCH(IF(D$1&lt;&gt;"",D$1,"NA"),'MITRE &amp; Controls Mappings'!$E777)),ISNUMBER(SEARCH(IF(D$1&lt;&gt;"",D$1,"NA"),'MITRE &amp; Controls Mappings'!$F777))),ISNUMBER(SEARCH(IF(D$2&lt;&gt;"",D$2,"NA"),'MITRE &amp; Controls Mappings'!$G777))),ISNUMBER(SEARCH(IF(D$2&lt;&gt;"",D$2,"NA"),'MITRE &amp; Controls Mappings'!$H777))),ISNUMBER(SEARCH(IF(D$3&lt;&gt;"",D$3,"NA"),'MITRE &amp; Controls Mappings'!$I777))),ISNUMBER(SEARCH(IF(D$3&lt;&gt;"",D$3,"NA"),'MITRE &amp; Controls Mappings'!$J777))), 'MITRE &amp; Controls Mappings'!$B777,"")</f>
        <v/>
      </c>
      <c r="E779" t="str">
        <f>IF(OR(OR(OR(OR(OR(ISNUMBER(SEARCH(IF(E$1&lt;&gt;"",E$1,"NA"),'MITRE &amp; Controls Mappings'!$E777)),ISNUMBER(SEARCH(IF(E$1&lt;&gt;"",E$1,"NA"),'MITRE &amp; Controls Mappings'!$F777))),ISNUMBER(SEARCH(IF(E$2&lt;&gt;"",E$2,"NA"),'MITRE &amp; Controls Mappings'!$G777))),ISNUMBER(SEARCH(IF(E$2&lt;&gt;"",E$2,"NA"),'MITRE &amp; Controls Mappings'!$H777))),ISNUMBER(SEARCH(IF(E$3&lt;&gt;"",E$3,"NA"),'MITRE &amp; Controls Mappings'!$I777))),ISNUMBER(SEARCH(IF(E$3&lt;&gt;"",E$3,"NA"),'MITRE &amp; Controls Mappings'!$J777))), 'MITRE &amp; Controls Mappings'!$B777,"")</f>
        <v/>
      </c>
      <c r="F779" t="str">
        <f>IF(OR(OR(OR(OR(OR(ISNUMBER(SEARCH(IF(F$1&lt;&gt;"",F$1,"NA"),'MITRE &amp; Controls Mappings'!$E777)),ISNUMBER(SEARCH(IF(F$1&lt;&gt;"",F$1,"NA"),'MITRE &amp; Controls Mappings'!$F777))),ISNUMBER(SEARCH(IF(F$2&lt;&gt;"",F$2,"NA"),'MITRE &amp; Controls Mappings'!$G777))),ISNUMBER(SEARCH(IF(F$2&lt;&gt;"",F$2,"NA"),'MITRE &amp; Controls Mappings'!$H777))),ISNUMBER(SEARCH(IF(F$3&lt;&gt;"",F$3,"NA"),'MITRE &amp; Controls Mappings'!$I777))),ISNUMBER(SEARCH(IF(F$3&lt;&gt;"",F$3,"NA"),'MITRE &amp; Controls Mappings'!$J777))), 'MITRE &amp; Controls Mappings'!$B777,"")</f>
        <v/>
      </c>
      <c r="G779" t="str">
        <f>IF(OR(OR(OR(OR(OR(ISNUMBER(SEARCH(IF(G$1&lt;&gt;"",G$1,"NA"),'MITRE &amp; Controls Mappings'!$E777)),ISNUMBER(SEARCH(IF(G$1&lt;&gt;"",G$1,"NA"),'MITRE &amp; Controls Mappings'!$F777))),ISNUMBER(SEARCH(IF(G$2&lt;&gt;"",G$2,"NA"),'MITRE &amp; Controls Mappings'!$G777))),ISNUMBER(SEARCH(IF(G$2&lt;&gt;"",G$2,"NA"),'MITRE &amp; Controls Mappings'!$H777))),ISNUMBER(SEARCH(IF(G$3&lt;&gt;"",G$3,"NA"),'MITRE &amp; Controls Mappings'!$I777))),ISNUMBER(SEARCH(IF(G$3&lt;&gt;"",G$3,"NA"),'MITRE &amp; Controls Mappings'!$J777))), 'MITRE &amp; Controls Mappings'!$B777,"")</f>
        <v/>
      </c>
      <c r="H779" t="str">
        <f>IF(OR(OR(OR(OR(OR(ISNUMBER(SEARCH(IF(H$1&lt;&gt;"",H$1,"NA"),'MITRE &amp; Controls Mappings'!$E777)),ISNUMBER(SEARCH(IF(H$1&lt;&gt;"",H$1,"NA"),'MITRE &amp; Controls Mappings'!$F777))),ISNUMBER(SEARCH(IF(H$2&lt;&gt;"",H$2,"NA"),'MITRE &amp; Controls Mappings'!$G777))),ISNUMBER(SEARCH(IF(H$2&lt;&gt;"",H$2,"NA"),'MITRE &amp; Controls Mappings'!$H777))),ISNUMBER(SEARCH(IF(H$3&lt;&gt;"",H$3,"NA"),'MITRE &amp; Controls Mappings'!$I777))),ISNUMBER(SEARCH(IF(H$3&lt;&gt;"",H$3,"NA"),'MITRE &amp; Controls Mappings'!$J777))), 'MITRE &amp; Controls Mappings'!$B777,"")</f>
        <v/>
      </c>
      <c r="I779" t="str">
        <f>IF(OR(OR(OR(OR(OR(ISNUMBER(SEARCH(IF(I$1&lt;&gt;"",I$1,"NA"),'MITRE &amp; Controls Mappings'!$E777)),ISNUMBER(SEARCH(IF(I$1&lt;&gt;"",I$1,"NA"),'MITRE &amp; Controls Mappings'!$F777))),ISNUMBER(SEARCH(IF(I$2&lt;&gt;"",I$2,"NA"),'MITRE &amp; Controls Mappings'!$G777))),ISNUMBER(SEARCH(IF(I$2&lt;&gt;"",I$2,"NA"),'MITRE &amp; Controls Mappings'!$H777))),ISNUMBER(SEARCH(IF(I$3&lt;&gt;"",I$3,"NA"),'MITRE &amp; Controls Mappings'!$I777))),ISNUMBER(SEARCH(IF(I$3&lt;&gt;"",I$3,"NA"),'MITRE &amp; Controls Mappings'!$J777))), 'MITRE &amp; Controls Mappings'!$B777,"")</f>
        <v/>
      </c>
      <c r="J779" t="str">
        <f>IF(OR(OR(OR(OR(OR(ISNUMBER(SEARCH(IF(J$1&lt;&gt;"",J$1,"NA"),'MITRE &amp; Controls Mappings'!$E777)),ISNUMBER(SEARCH(IF(J$1&lt;&gt;"",J$1,"NA"),'MITRE &amp; Controls Mappings'!$F777))),ISNUMBER(SEARCH(IF(J$2&lt;&gt;"",J$2,"NA"),'MITRE &amp; Controls Mappings'!$G777))),ISNUMBER(SEARCH(IF(J$2&lt;&gt;"",J$2,"NA"),'MITRE &amp; Controls Mappings'!$H777))),ISNUMBER(SEARCH(IF(J$3&lt;&gt;"",J$3,"NA"),'MITRE &amp; Controls Mappings'!$I777))),ISNUMBER(SEARCH(IF(J$3&lt;&gt;"",J$3,"NA"),'MITRE &amp; Controls Mappings'!$J777))), 'MITRE &amp; Controls Mappings'!$B777,"")</f>
        <v/>
      </c>
      <c r="K779" t="str">
        <f>IF(OR(OR(OR(OR(OR(ISNUMBER(SEARCH(IF(K$1&lt;&gt;"",K$1,"NA"),'MITRE &amp; Controls Mappings'!$E777)),ISNUMBER(SEARCH(IF(K$1&lt;&gt;"",K$1,"NA"),'MITRE &amp; Controls Mappings'!$F777))),ISNUMBER(SEARCH(IF(K$2&lt;&gt;"",K$2,"NA"),'MITRE &amp; Controls Mappings'!$G777))),ISNUMBER(SEARCH(IF(K$2&lt;&gt;"",K$2,"NA"),'MITRE &amp; Controls Mappings'!$H777))),ISNUMBER(SEARCH(IF(K$3&lt;&gt;"",K$3,"NA"),'MITRE &amp; Controls Mappings'!$I777))),ISNUMBER(SEARCH(IF(K$3&lt;&gt;"",K$3,"NA"),'MITRE &amp; Controls Mappings'!$J777))), 'MITRE &amp; Controls Mappings'!$B777,"")</f>
        <v/>
      </c>
      <c r="L779" s="26" t="str">
        <f>IF('MITRE &amp; Controls Mappings'!D777 &lt;&gt;"",'MITRE &amp; Controls Mappings'!D777,"" )</f>
        <v>Maps</v>
      </c>
    </row>
    <row r="780" spans="1:12" x14ac:dyDescent="0.25">
      <c r="A780" t="str">
        <f>IF(COUNTIF(B780:K780,"="&amp;'MITRE &amp; Controls Mappings'!B778)&gt;0,'MITRE &amp; Controls Mappings'!B778,"")</f>
        <v/>
      </c>
      <c r="B780" t="str">
        <f>IF(OR(OR(OR(OR(OR(ISNUMBER(SEARCH(IF(B$1&lt;&gt;"",B$1,"NA"),'MITRE &amp; Controls Mappings'!$E778)),ISNUMBER(SEARCH(IF(B$1&lt;&gt;"",B$1,"NA"),'MITRE &amp; Controls Mappings'!$F778))),ISNUMBER(SEARCH(IF(B$2&lt;&gt;"",B$2,"NA"),'MITRE &amp; Controls Mappings'!$G778))),ISNUMBER(SEARCH(IF(B$2&lt;&gt;"",B$2,"NA"),'MITRE &amp; Controls Mappings'!$H778))),ISNUMBER(SEARCH(IF(B$3&lt;&gt;"",B$3,"NA"),'MITRE &amp; Controls Mappings'!$I778))),ISNUMBER(SEARCH(IF(B$3&lt;&gt;"",B$3,"NA"),'MITRE &amp; Controls Mappings'!$J778))), 'MITRE &amp; Controls Mappings'!$B778,"")</f>
        <v/>
      </c>
      <c r="C780" t="str">
        <f>IF(OR(OR(OR(OR(OR(ISNUMBER(SEARCH(IF(C$1&lt;&gt;"",C$1,"NA"),'MITRE &amp; Controls Mappings'!$E778)),ISNUMBER(SEARCH(IF(C$1&lt;&gt;"",C$1,"NA"),'MITRE &amp; Controls Mappings'!$F778))),ISNUMBER(SEARCH(IF(C$2&lt;&gt;"",C$2,"NA"),'MITRE &amp; Controls Mappings'!$G778))),ISNUMBER(SEARCH(IF(C$2&lt;&gt;"",C$2,"NA"),'MITRE &amp; Controls Mappings'!$H778))),ISNUMBER(SEARCH(IF(C$3&lt;&gt;"",C$3,"NA"),'MITRE &amp; Controls Mappings'!$I778))),ISNUMBER(SEARCH(IF(C$3&lt;&gt;"",C$3,"NA"),'MITRE &amp; Controls Mappings'!$J778))), 'MITRE &amp; Controls Mappings'!$B778,"")</f>
        <v/>
      </c>
      <c r="D780" t="str">
        <f>IF(OR(OR(OR(OR(OR(ISNUMBER(SEARCH(IF(D$1&lt;&gt;"",D$1,"NA"),'MITRE &amp; Controls Mappings'!$E778)),ISNUMBER(SEARCH(IF(D$1&lt;&gt;"",D$1,"NA"),'MITRE &amp; Controls Mappings'!$F778))),ISNUMBER(SEARCH(IF(D$2&lt;&gt;"",D$2,"NA"),'MITRE &amp; Controls Mappings'!$G778))),ISNUMBER(SEARCH(IF(D$2&lt;&gt;"",D$2,"NA"),'MITRE &amp; Controls Mappings'!$H778))),ISNUMBER(SEARCH(IF(D$3&lt;&gt;"",D$3,"NA"),'MITRE &amp; Controls Mappings'!$I778))),ISNUMBER(SEARCH(IF(D$3&lt;&gt;"",D$3,"NA"),'MITRE &amp; Controls Mappings'!$J778))), 'MITRE &amp; Controls Mappings'!$B778,"")</f>
        <v/>
      </c>
      <c r="E780" t="str">
        <f>IF(OR(OR(OR(OR(OR(ISNUMBER(SEARCH(IF(E$1&lt;&gt;"",E$1,"NA"),'MITRE &amp; Controls Mappings'!$E778)),ISNUMBER(SEARCH(IF(E$1&lt;&gt;"",E$1,"NA"),'MITRE &amp; Controls Mappings'!$F778))),ISNUMBER(SEARCH(IF(E$2&lt;&gt;"",E$2,"NA"),'MITRE &amp; Controls Mappings'!$G778))),ISNUMBER(SEARCH(IF(E$2&lt;&gt;"",E$2,"NA"),'MITRE &amp; Controls Mappings'!$H778))),ISNUMBER(SEARCH(IF(E$3&lt;&gt;"",E$3,"NA"),'MITRE &amp; Controls Mappings'!$I778))),ISNUMBER(SEARCH(IF(E$3&lt;&gt;"",E$3,"NA"),'MITRE &amp; Controls Mappings'!$J778))), 'MITRE &amp; Controls Mappings'!$B778,"")</f>
        <v/>
      </c>
      <c r="F780" t="str">
        <f>IF(OR(OR(OR(OR(OR(ISNUMBER(SEARCH(IF(F$1&lt;&gt;"",F$1,"NA"),'MITRE &amp; Controls Mappings'!$E778)),ISNUMBER(SEARCH(IF(F$1&lt;&gt;"",F$1,"NA"),'MITRE &amp; Controls Mappings'!$F778))),ISNUMBER(SEARCH(IF(F$2&lt;&gt;"",F$2,"NA"),'MITRE &amp; Controls Mappings'!$G778))),ISNUMBER(SEARCH(IF(F$2&lt;&gt;"",F$2,"NA"),'MITRE &amp; Controls Mappings'!$H778))),ISNUMBER(SEARCH(IF(F$3&lt;&gt;"",F$3,"NA"),'MITRE &amp; Controls Mappings'!$I778))),ISNUMBER(SEARCH(IF(F$3&lt;&gt;"",F$3,"NA"),'MITRE &amp; Controls Mappings'!$J778))), 'MITRE &amp; Controls Mappings'!$B778,"")</f>
        <v/>
      </c>
      <c r="G780" t="str">
        <f>IF(OR(OR(OR(OR(OR(ISNUMBER(SEARCH(IF(G$1&lt;&gt;"",G$1,"NA"),'MITRE &amp; Controls Mappings'!$E778)),ISNUMBER(SEARCH(IF(G$1&lt;&gt;"",G$1,"NA"),'MITRE &amp; Controls Mappings'!$F778))),ISNUMBER(SEARCH(IF(G$2&lt;&gt;"",G$2,"NA"),'MITRE &amp; Controls Mappings'!$G778))),ISNUMBER(SEARCH(IF(G$2&lt;&gt;"",G$2,"NA"),'MITRE &amp; Controls Mappings'!$H778))),ISNUMBER(SEARCH(IF(G$3&lt;&gt;"",G$3,"NA"),'MITRE &amp; Controls Mappings'!$I778))),ISNUMBER(SEARCH(IF(G$3&lt;&gt;"",G$3,"NA"),'MITRE &amp; Controls Mappings'!$J778))), 'MITRE &amp; Controls Mappings'!$B778,"")</f>
        <v/>
      </c>
      <c r="H780" t="str">
        <f>IF(OR(OR(OR(OR(OR(ISNUMBER(SEARCH(IF(H$1&lt;&gt;"",H$1,"NA"),'MITRE &amp; Controls Mappings'!$E778)),ISNUMBER(SEARCH(IF(H$1&lt;&gt;"",H$1,"NA"),'MITRE &amp; Controls Mappings'!$F778))),ISNUMBER(SEARCH(IF(H$2&lt;&gt;"",H$2,"NA"),'MITRE &amp; Controls Mappings'!$G778))),ISNUMBER(SEARCH(IF(H$2&lt;&gt;"",H$2,"NA"),'MITRE &amp; Controls Mappings'!$H778))),ISNUMBER(SEARCH(IF(H$3&lt;&gt;"",H$3,"NA"),'MITRE &amp; Controls Mappings'!$I778))),ISNUMBER(SEARCH(IF(H$3&lt;&gt;"",H$3,"NA"),'MITRE &amp; Controls Mappings'!$J778))), 'MITRE &amp; Controls Mappings'!$B778,"")</f>
        <v/>
      </c>
      <c r="I780" t="str">
        <f>IF(OR(OR(OR(OR(OR(ISNUMBER(SEARCH(IF(I$1&lt;&gt;"",I$1,"NA"),'MITRE &amp; Controls Mappings'!$E778)),ISNUMBER(SEARCH(IF(I$1&lt;&gt;"",I$1,"NA"),'MITRE &amp; Controls Mappings'!$F778))),ISNUMBER(SEARCH(IF(I$2&lt;&gt;"",I$2,"NA"),'MITRE &amp; Controls Mappings'!$G778))),ISNUMBER(SEARCH(IF(I$2&lt;&gt;"",I$2,"NA"),'MITRE &amp; Controls Mappings'!$H778))),ISNUMBER(SEARCH(IF(I$3&lt;&gt;"",I$3,"NA"),'MITRE &amp; Controls Mappings'!$I778))),ISNUMBER(SEARCH(IF(I$3&lt;&gt;"",I$3,"NA"),'MITRE &amp; Controls Mappings'!$J778))), 'MITRE &amp; Controls Mappings'!$B778,"")</f>
        <v/>
      </c>
      <c r="J780" t="str">
        <f>IF(OR(OR(OR(OR(OR(ISNUMBER(SEARCH(IF(J$1&lt;&gt;"",J$1,"NA"),'MITRE &amp; Controls Mappings'!$E778)),ISNUMBER(SEARCH(IF(J$1&lt;&gt;"",J$1,"NA"),'MITRE &amp; Controls Mappings'!$F778))),ISNUMBER(SEARCH(IF(J$2&lt;&gt;"",J$2,"NA"),'MITRE &amp; Controls Mappings'!$G778))),ISNUMBER(SEARCH(IF(J$2&lt;&gt;"",J$2,"NA"),'MITRE &amp; Controls Mappings'!$H778))),ISNUMBER(SEARCH(IF(J$3&lt;&gt;"",J$3,"NA"),'MITRE &amp; Controls Mappings'!$I778))),ISNUMBER(SEARCH(IF(J$3&lt;&gt;"",J$3,"NA"),'MITRE &amp; Controls Mappings'!$J778))), 'MITRE &amp; Controls Mappings'!$B778,"")</f>
        <v/>
      </c>
      <c r="K780" t="str">
        <f>IF(OR(OR(OR(OR(OR(ISNUMBER(SEARCH(IF(K$1&lt;&gt;"",K$1,"NA"),'MITRE &amp; Controls Mappings'!$E778)),ISNUMBER(SEARCH(IF(K$1&lt;&gt;"",K$1,"NA"),'MITRE &amp; Controls Mappings'!$F778))),ISNUMBER(SEARCH(IF(K$2&lt;&gt;"",K$2,"NA"),'MITRE &amp; Controls Mappings'!$G778))),ISNUMBER(SEARCH(IF(K$2&lt;&gt;"",K$2,"NA"),'MITRE &amp; Controls Mappings'!$H778))),ISNUMBER(SEARCH(IF(K$3&lt;&gt;"",K$3,"NA"),'MITRE &amp; Controls Mappings'!$I778))),ISNUMBER(SEARCH(IF(K$3&lt;&gt;"",K$3,"NA"),'MITRE &amp; Controls Mappings'!$J778))), 'MITRE &amp; Controls Mappings'!$B778,"")</f>
        <v/>
      </c>
      <c r="L780" s="26" t="str">
        <f>IF('MITRE &amp; Controls Mappings'!D778 &lt;&gt;"",'MITRE &amp; Controls Mappings'!D778,"" )</f>
        <v>MDM</v>
      </c>
    </row>
    <row r="781" spans="1:12" x14ac:dyDescent="0.25">
      <c r="A781" t="str">
        <f>IF(COUNTIF(B781:K781,"="&amp;'MITRE &amp; Controls Mappings'!B779)&gt;0,'MITRE &amp; Controls Mappings'!B779,"")</f>
        <v/>
      </c>
      <c r="B781" t="str">
        <f>IF(OR(OR(OR(OR(OR(ISNUMBER(SEARCH(IF(B$1&lt;&gt;"",B$1,"NA"),'MITRE &amp; Controls Mappings'!$E779)),ISNUMBER(SEARCH(IF(B$1&lt;&gt;"",B$1,"NA"),'MITRE &amp; Controls Mappings'!$F779))),ISNUMBER(SEARCH(IF(B$2&lt;&gt;"",B$2,"NA"),'MITRE &amp; Controls Mappings'!$G779))),ISNUMBER(SEARCH(IF(B$2&lt;&gt;"",B$2,"NA"),'MITRE &amp; Controls Mappings'!$H779))),ISNUMBER(SEARCH(IF(B$3&lt;&gt;"",B$3,"NA"),'MITRE &amp; Controls Mappings'!$I779))),ISNUMBER(SEARCH(IF(B$3&lt;&gt;"",B$3,"NA"),'MITRE &amp; Controls Mappings'!$J779))), 'MITRE &amp; Controls Mappings'!$B779,"")</f>
        <v/>
      </c>
      <c r="C781" t="str">
        <f>IF(OR(OR(OR(OR(OR(ISNUMBER(SEARCH(IF(C$1&lt;&gt;"",C$1,"NA"),'MITRE &amp; Controls Mappings'!$E779)),ISNUMBER(SEARCH(IF(C$1&lt;&gt;"",C$1,"NA"),'MITRE &amp; Controls Mappings'!$F779))),ISNUMBER(SEARCH(IF(C$2&lt;&gt;"",C$2,"NA"),'MITRE &amp; Controls Mappings'!$G779))),ISNUMBER(SEARCH(IF(C$2&lt;&gt;"",C$2,"NA"),'MITRE &amp; Controls Mappings'!$H779))),ISNUMBER(SEARCH(IF(C$3&lt;&gt;"",C$3,"NA"),'MITRE &amp; Controls Mappings'!$I779))),ISNUMBER(SEARCH(IF(C$3&lt;&gt;"",C$3,"NA"),'MITRE &amp; Controls Mappings'!$J779))), 'MITRE &amp; Controls Mappings'!$B779,"")</f>
        <v/>
      </c>
      <c r="D781" t="str">
        <f>IF(OR(OR(OR(OR(OR(ISNUMBER(SEARCH(IF(D$1&lt;&gt;"",D$1,"NA"),'MITRE &amp; Controls Mappings'!$E779)),ISNUMBER(SEARCH(IF(D$1&lt;&gt;"",D$1,"NA"),'MITRE &amp; Controls Mappings'!$F779))),ISNUMBER(SEARCH(IF(D$2&lt;&gt;"",D$2,"NA"),'MITRE &amp; Controls Mappings'!$G779))),ISNUMBER(SEARCH(IF(D$2&lt;&gt;"",D$2,"NA"),'MITRE &amp; Controls Mappings'!$H779))),ISNUMBER(SEARCH(IF(D$3&lt;&gt;"",D$3,"NA"),'MITRE &amp; Controls Mappings'!$I779))),ISNUMBER(SEARCH(IF(D$3&lt;&gt;"",D$3,"NA"),'MITRE &amp; Controls Mappings'!$J779))), 'MITRE &amp; Controls Mappings'!$B779,"")</f>
        <v/>
      </c>
      <c r="E781" t="str">
        <f>IF(OR(OR(OR(OR(OR(ISNUMBER(SEARCH(IF(E$1&lt;&gt;"",E$1,"NA"),'MITRE &amp; Controls Mappings'!$E779)),ISNUMBER(SEARCH(IF(E$1&lt;&gt;"",E$1,"NA"),'MITRE &amp; Controls Mappings'!$F779))),ISNUMBER(SEARCH(IF(E$2&lt;&gt;"",E$2,"NA"),'MITRE &amp; Controls Mappings'!$G779))),ISNUMBER(SEARCH(IF(E$2&lt;&gt;"",E$2,"NA"),'MITRE &amp; Controls Mappings'!$H779))),ISNUMBER(SEARCH(IF(E$3&lt;&gt;"",E$3,"NA"),'MITRE &amp; Controls Mappings'!$I779))),ISNUMBER(SEARCH(IF(E$3&lt;&gt;"",E$3,"NA"),'MITRE &amp; Controls Mappings'!$J779))), 'MITRE &amp; Controls Mappings'!$B779,"")</f>
        <v/>
      </c>
      <c r="F781" t="str">
        <f>IF(OR(OR(OR(OR(OR(ISNUMBER(SEARCH(IF(F$1&lt;&gt;"",F$1,"NA"),'MITRE &amp; Controls Mappings'!$E779)),ISNUMBER(SEARCH(IF(F$1&lt;&gt;"",F$1,"NA"),'MITRE &amp; Controls Mappings'!$F779))),ISNUMBER(SEARCH(IF(F$2&lt;&gt;"",F$2,"NA"),'MITRE &amp; Controls Mappings'!$G779))),ISNUMBER(SEARCH(IF(F$2&lt;&gt;"",F$2,"NA"),'MITRE &amp; Controls Mappings'!$H779))),ISNUMBER(SEARCH(IF(F$3&lt;&gt;"",F$3,"NA"),'MITRE &amp; Controls Mappings'!$I779))),ISNUMBER(SEARCH(IF(F$3&lt;&gt;"",F$3,"NA"),'MITRE &amp; Controls Mappings'!$J779))), 'MITRE &amp; Controls Mappings'!$B779,"")</f>
        <v/>
      </c>
      <c r="G781" t="str">
        <f>IF(OR(OR(OR(OR(OR(ISNUMBER(SEARCH(IF(G$1&lt;&gt;"",G$1,"NA"),'MITRE &amp; Controls Mappings'!$E779)),ISNUMBER(SEARCH(IF(G$1&lt;&gt;"",G$1,"NA"),'MITRE &amp; Controls Mappings'!$F779))),ISNUMBER(SEARCH(IF(G$2&lt;&gt;"",G$2,"NA"),'MITRE &amp; Controls Mappings'!$G779))),ISNUMBER(SEARCH(IF(G$2&lt;&gt;"",G$2,"NA"),'MITRE &amp; Controls Mappings'!$H779))),ISNUMBER(SEARCH(IF(G$3&lt;&gt;"",G$3,"NA"),'MITRE &amp; Controls Mappings'!$I779))),ISNUMBER(SEARCH(IF(G$3&lt;&gt;"",G$3,"NA"),'MITRE &amp; Controls Mappings'!$J779))), 'MITRE &amp; Controls Mappings'!$B779,"")</f>
        <v/>
      </c>
      <c r="H781" t="str">
        <f>IF(OR(OR(OR(OR(OR(ISNUMBER(SEARCH(IF(H$1&lt;&gt;"",H$1,"NA"),'MITRE &amp; Controls Mappings'!$E779)),ISNUMBER(SEARCH(IF(H$1&lt;&gt;"",H$1,"NA"),'MITRE &amp; Controls Mappings'!$F779))),ISNUMBER(SEARCH(IF(H$2&lt;&gt;"",H$2,"NA"),'MITRE &amp; Controls Mappings'!$G779))),ISNUMBER(SEARCH(IF(H$2&lt;&gt;"",H$2,"NA"),'MITRE &amp; Controls Mappings'!$H779))),ISNUMBER(SEARCH(IF(H$3&lt;&gt;"",H$3,"NA"),'MITRE &amp; Controls Mappings'!$I779))),ISNUMBER(SEARCH(IF(H$3&lt;&gt;"",H$3,"NA"),'MITRE &amp; Controls Mappings'!$J779))), 'MITRE &amp; Controls Mappings'!$B779,"")</f>
        <v/>
      </c>
      <c r="I781" t="str">
        <f>IF(OR(OR(OR(OR(OR(ISNUMBER(SEARCH(IF(I$1&lt;&gt;"",I$1,"NA"),'MITRE &amp; Controls Mappings'!$E779)),ISNUMBER(SEARCH(IF(I$1&lt;&gt;"",I$1,"NA"),'MITRE &amp; Controls Mappings'!$F779))),ISNUMBER(SEARCH(IF(I$2&lt;&gt;"",I$2,"NA"),'MITRE &amp; Controls Mappings'!$G779))),ISNUMBER(SEARCH(IF(I$2&lt;&gt;"",I$2,"NA"),'MITRE &amp; Controls Mappings'!$H779))),ISNUMBER(SEARCH(IF(I$3&lt;&gt;"",I$3,"NA"),'MITRE &amp; Controls Mappings'!$I779))),ISNUMBER(SEARCH(IF(I$3&lt;&gt;"",I$3,"NA"),'MITRE &amp; Controls Mappings'!$J779))), 'MITRE &amp; Controls Mappings'!$B779,"")</f>
        <v/>
      </c>
      <c r="J781" t="str">
        <f>IF(OR(OR(OR(OR(OR(ISNUMBER(SEARCH(IF(J$1&lt;&gt;"",J$1,"NA"),'MITRE &amp; Controls Mappings'!$E779)),ISNUMBER(SEARCH(IF(J$1&lt;&gt;"",J$1,"NA"),'MITRE &amp; Controls Mappings'!$F779))),ISNUMBER(SEARCH(IF(J$2&lt;&gt;"",J$2,"NA"),'MITRE &amp; Controls Mappings'!$G779))),ISNUMBER(SEARCH(IF(J$2&lt;&gt;"",J$2,"NA"),'MITRE &amp; Controls Mappings'!$H779))),ISNUMBER(SEARCH(IF(J$3&lt;&gt;"",J$3,"NA"),'MITRE &amp; Controls Mappings'!$I779))),ISNUMBER(SEARCH(IF(J$3&lt;&gt;"",J$3,"NA"),'MITRE &amp; Controls Mappings'!$J779))), 'MITRE &amp; Controls Mappings'!$B779,"")</f>
        <v/>
      </c>
      <c r="K781" t="str">
        <f>IF(OR(OR(OR(OR(OR(ISNUMBER(SEARCH(IF(K$1&lt;&gt;"",K$1,"NA"),'MITRE &amp; Controls Mappings'!$E779)),ISNUMBER(SEARCH(IF(K$1&lt;&gt;"",K$1,"NA"),'MITRE &amp; Controls Mappings'!$F779))),ISNUMBER(SEARCH(IF(K$2&lt;&gt;"",K$2,"NA"),'MITRE &amp; Controls Mappings'!$G779))),ISNUMBER(SEARCH(IF(K$2&lt;&gt;"",K$2,"NA"),'MITRE &amp; Controls Mappings'!$H779))),ISNUMBER(SEARCH(IF(K$3&lt;&gt;"",K$3,"NA"),'MITRE &amp; Controls Mappings'!$I779))),ISNUMBER(SEARCH(IF(K$3&lt;&gt;"",K$3,"NA"),'MITRE &amp; Controls Mappings'!$J779))), 'MITRE &amp; Controls Mappings'!$B779,"")</f>
        <v/>
      </c>
      <c r="L781" s="26" t="str">
        <f>IF('MITRE &amp; Controls Mappings'!D779 &lt;&gt;"",'MITRE &amp; Controls Mappings'!D779,"" )</f>
        <v>Messaging</v>
      </c>
    </row>
    <row r="782" spans="1:12" x14ac:dyDescent="0.25">
      <c r="A782" t="str">
        <f>IF(COUNTIF(B782:K782,"="&amp;'MITRE &amp; Controls Mappings'!B780)&gt;0,'MITRE &amp; Controls Mappings'!B780,"")</f>
        <v/>
      </c>
      <c r="B782" t="str">
        <f>IF(OR(OR(OR(OR(OR(ISNUMBER(SEARCH(IF(B$1&lt;&gt;"",B$1,"NA"),'MITRE &amp; Controls Mappings'!$E780)),ISNUMBER(SEARCH(IF(B$1&lt;&gt;"",B$1,"NA"),'MITRE &amp; Controls Mappings'!$F780))),ISNUMBER(SEARCH(IF(B$2&lt;&gt;"",B$2,"NA"),'MITRE &amp; Controls Mappings'!$G780))),ISNUMBER(SEARCH(IF(B$2&lt;&gt;"",B$2,"NA"),'MITRE &amp; Controls Mappings'!$H780))),ISNUMBER(SEARCH(IF(B$3&lt;&gt;"",B$3,"NA"),'MITRE &amp; Controls Mappings'!$I780))),ISNUMBER(SEARCH(IF(B$3&lt;&gt;"",B$3,"NA"),'MITRE &amp; Controls Mappings'!$J780))), 'MITRE &amp; Controls Mappings'!$B780,"")</f>
        <v/>
      </c>
      <c r="C782" t="str">
        <f>IF(OR(OR(OR(OR(OR(ISNUMBER(SEARCH(IF(C$1&lt;&gt;"",C$1,"NA"),'MITRE &amp; Controls Mappings'!$E780)),ISNUMBER(SEARCH(IF(C$1&lt;&gt;"",C$1,"NA"),'MITRE &amp; Controls Mappings'!$F780))),ISNUMBER(SEARCH(IF(C$2&lt;&gt;"",C$2,"NA"),'MITRE &amp; Controls Mappings'!$G780))),ISNUMBER(SEARCH(IF(C$2&lt;&gt;"",C$2,"NA"),'MITRE &amp; Controls Mappings'!$H780))),ISNUMBER(SEARCH(IF(C$3&lt;&gt;"",C$3,"NA"),'MITRE &amp; Controls Mappings'!$I780))),ISNUMBER(SEARCH(IF(C$3&lt;&gt;"",C$3,"NA"),'MITRE &amp; Controls Mappings'!$J780))), 'MITRE &amp; Controls Mappings'!$B780,"")</f>
        <v/>
      </c>
      <c r="D782" t="str">
        <f>IF(OR(OR(OR(OR(OR(ISNUMBER(SEARCH(IF(D$1&lt;&gt;"",D$1,"NA"),'MITRE &amp; Controls Mappings'!$E780)),ISNUMBER(SEARCH(IF(D$1&lt;&gt;"",D$1,"NA"),'MITRE &amp; Controls Mappings'!$F780))),ISNUMBER(SEARCH(IF(D$2&lt;&gt;"",D$2,"NA"),'MITRE &amp; Controls Mappings'!$G780))),ISNUMBER(SEARCH(IF(D$2&lt;&gt;"",D$2,"NA"),'MITRE &amp; Controls Mappings'!$H780))),ISNUMBER(SEARCH(IF(D$3&lt;&gt;"",D$3,"NA"),'MITRE &amp; Controls Mappings'!$I780))),ISNUMBER(SEARCH(IF(D$3&lt;&gt;"",D$3,"NA"),'MITRE &amp; Controls Mappings'!$J780))), 'MITRE &amp; Controls Mappings'!$B780,"")</f>
        <v/>
      </c>
      <c r="E782" t="str">
        <f>IF(OR(OR(OR(OR(OR(ISNUMBER(SEARCH(IF(E$1&lt;&gt;"",E$1,"NA"),'MITRE &amp; Controls Mappings'!$E780)),ISNUMBER(SEARCH(IF(E$1&lt;&gt;"",E$1,"NA"),'MITRE &amp; Controls Mappings'!$F780))),ISNUMBER(SEARCH(IF(E$2&lt;&gt;"",E$2,"NA"),'MITRE &amp; Controls Mappings'!$G780))),ISNUMBER(SEARCH(IF(E$2&lt;&gt;"",E$2,"NA"),'MITRE &amp; Controls Mappings'!$H780))),ISNUMBER(SEARCH(IF(E$3&lt;&gt;"",E$3,"NA"),'MITRE &amp; Controls Mappings'!$I780))),ISNUMBER(SEARCH(IF(E$3&lt;&gt;"",E$3,"NA"),'MITRE &amp; Controls Mappings'!$J780))), 'MITRE &amp; Controls Mappings'!$B780,"")</f>
        <v/>
      </c>
      <c r="F782" t="str">
        <f>IF(OR(OR(OR(OR(OR(ISNUMBER(SEARCH(IF(F$1&lt;&gt;"",F$1,"NA"),'MITRE &amp; Controls Mappings'!$E780)),ISNUMBER(SEARCH(IF(F$1&lt;&gt;"",F$1,"NA"),'MITRE &amp; Controls Mappings'!$F780))),ISNUMBER(SEARCH(IF(F$2&lt;&gt;"",F$2,"NA"),'MITRE &amp; Controls Mappings'!$G780))),ISNUMBER(SEARCH(IF(F$2&lt;&gt;"",F$2,"NA"),'MITRE &amp; Controls Mappings'!$H780))),ISNUMBER(SEARCH(IF(F$3&lt;&gt;"",F$3,"NA"),'MITRE &amp; Controls Mappings'!$I780))),ISNUMBER(SEARCH(IF(F$3&lt;&gt;"",F$3,"NA"),'MITRE &amp; Controls Mappings'!$J780))), 'MITRE &amp; Controls Mappings'!$B780,"")</f>
        <v/>
      </c>
      <c r="G782" t="str">
        <f>IF(OR(OR(OR(OR(OR(ISNUMBER(SEARCH(IF(G$1&lt;&gt;"",G$1,"NA"),'MITRE &amp; Controls Mappings'!$E780)),ISNUMBER(SEARCH(IF(G$1&lt;&gt;"",G$1,"NA"),'MITRE &amp; Controls Mappings'!$F780))),ISNUMBER(SEARCH(IF(G$2&lt;&gt;"",G$2,"NA"),'MITRE &amp; Controls Mappings'!$G780))),ISNUMBER(SEARCH(IF(G$2&lt;&gt;"",G$2,"NA"),'MITRE &amp; Controls Mappings'!$H780))),ISNUMBER(SEARCH(IF(G$3&lt;&gt;"",G$3,"NA"),'MITRE &amp; Controls Mappings'!$I780))),ISNUMBER(SEARCH(IF(G$3&lt;&gt;"",G$3,"NA"),'MITRE &amp; Controls Mappings'!$J780))), 'MITRE &amp; Controls Mappings'!$B780,"")</f>
        <v/>
      </c>
      <c r="H782" t="str">
        <f>IF(OR(OR(OR(OR(OR(ISNUMBER(SEARCH(IF(H$1&lt;&gt;"",H$1,"NA"),'MITRE &amp; Controls Mappings'!$E780)),ISNUMBER(SEARCH(IF(H$1&lt;&gt;"",H$1,"NA"),'MITRE &amp; Controls Mappings'!$F780))),ISNUMBER(SEARCH(IF(H$2&lt;&gt;"",H$2,"NA"),'MITRE &amp; Controls Mappings'!$G780))),ISNUMBER(SEARCH(IF(H$2&lt;&gt;"",H$2,"NA"),'MITRE &amp; Controls Mappings'!$H780))),ISNUMBER(SEARCH(IF(H$3&lt;&gt;"",H$3,"NA"),'MITRE &amp; Controls Mappings'!$I780))),ISNUMBER(SEARCH(IF(H$3&lt;&gt;"",H$3,"NA"),'MITRE &amp; Controls Mappings'!$J780))), 'MITRE &amp; Controls Mappings'!$B780,"")</f>
        <v/>
      </c>
      <c r="I782" t="str">
        <f>IF(OR(OR(OR(OR(OR(ISNUMBER(SEARCH(IF(I$1&lt;&gt;"",I$1,"NA"),'MITRE &amp; Controls Mappings'!$E780)),ISNUMBER(SEARCH(IF(I$1&lt;&gt;"",I$1,"NA"),'MITRE &amp; Controls Mappings'!$F780))),ISNUMBER(SEARCH(IF(I$2&lt;&gt;"",I$2,"NA"),'MITRE &amp; Controls Mappings'!$G780))),ISNUMBER(SEARCH(IF(I$2&lt;&gt;"",I$2,"NA"),'MITRE &amp; Controls Mappings'!$H780))),ISNUMBER(SEARCH(IF(I$3&lt;&gt;"",I$3,"NA"),'MITRE &amp; Controls Mappings'!$I780))),ISNUMBER(SEARCH(IF(I$3&lt;&gt;"",I$3,"NA"),'MITRE &amp; Controls Mappings'!$J780))), 'MITRE &amp; Controls Mappings'!$B780,"")</f>
        <v/>
      </c>
      <c r="J782" t="str">
        <f>IF(OR(OR(OR(OR(OR(ISNUMBER(SEARCH(IF(J$1&lt;&gt;"",J$1,"NA"),'MITRE &amp; Controls Mappings'!$E780)),ISNUMBER(SEARCH(IF(J$1&lt;&gt;"",J$1,"NA"),'MITRE &amp; Controls Mappings'!$F780))),ISNUMBER(SEARCH(IF(J$2&lt;&gt;"",J$2,"NA"),'MITRE &amp; Controls Mappings'!$G780))),ISNUMBER(SEARCH(IF(J$2&lt;&gt;"",J$2,"NA"),'MITRE &amp; Controls Mappings'!$H780))),ISNUMBER(SEARCH(IF(J$3&lt;&gt;"",J$3,"NA"),'MITRE &amp; Controls Mappings'!$I780))),ISNUMBER(SEARCH(IF(J$3&lt;&gt;"",J$3,"NA"),'MITRE &amp; Controls Mappings'!$J780))), 'MITRE &amp; Controls Mappings'!$B780,"")</f>
        <v/>
      </c>
      <c r="K782" t="str">
        <f>IF(OR(OR(OR(OR(OR(ISNUMBER(SEARCH(IF(K$1&lt;&gt;"",K$1,"NA"),'MITRE &amp; Controls Mappings'!$E780)),ISNUMBER(SEARCH(IF(K$1&lt;&gt;"",K$1,"NA"),'MITRE &amp; Controls Mappings'!$F780))),ISNUMBER(SEARCH(IF(K$2&lt;&gt;"",K$2,"NA"),'MITRE &amp; Controls Mappings'!$G780))),ISNUMBER(SEARCH(IF(K$2&lt;&gt;"",K$2,"NA"),'MITRE &amp; Controls Mappings'!$H780))),ISNUMBER(SEARCH(IF(K$3&lt;&gt;"",K$3,"NA"),'MITRE &amp; Controls Mappings'!$I780))),ISNUMBER(SEARCH(IF(K$3&lt;&gt;"",K$3,"NA"),'MITRE &amp; Controls Mappings'!$J780))), 'MITRE &amp; Controls Mappings'!$B780,"")</f>
        <v/>
      </c>
      <c r="L782" s="26" t="str">
        <f>IF('MITRE &amp; Controls Mappings'!D780 &lt;&gt;"",'MITRE &amp; Controls Mappings'!D780,"" )</f>
        <v>(L2) Ensure 'Allow Message Service Cloud Sync' is set to 'Disabled'</v>
      </c>
    </row>
    <row r="783" spans="1:12" x14ac:dyDescent="0.25">
      <c r="A783" t="str">
        <f>IF(COUNTIF(B783:K783,"="&amp;'MITRE &amp; Controls Mappings'!B781)&gt;0,'MITRE &amp; Controls Mappings'!B781,"")</f>
        <v/>
      </c>
      <c r="B783" t="str">
        <f>IF(OR(OR(OR(OR(OR(ISNUMBER(SEARCH(IF(B$1&lt;&gt;"",B$1,"NA"),'MITRE &amp; Controls Mappings'!$E781)),ISNUMBER(SEARCH(IF(B$1&lt;&gt;"",B$1,"NA"),'MITRE &amp; Controls Mappings'!$F781))),ISNUMBER(SEARCH(IF(B$2&lt;&gt;"",B$2,"NA"),'MITRE &amp; Controls Mappings'!$G781))),ISNUMBER(SEARCH(IF(B$2&lt;&gt;"",B$2,"NA"),'MITRE &amp; Controls Mappings'!$H781))),ISNUMBER(SEARCH(IF(B$3&lt;&gt;"",B$3,"NA"),'MITRE &amp; Controls Mappings'!$I781))),ISNUMBER(SEARCH(IF(B$3&lt;&gt;"",B$3,"NA"),'MITRE &amp; Controls Mappings'!$J781))), 'MITRE &amp; Controls Mappings'!$B781,"")</f>
        <v/>
      </c>
      <c r="C783" t="str">
        <f>IF(OR(OR(OR(OR(OR(ISNUMBER(SEARCH(IF(C$1&lt;&gt;"",C$1,"NA"),'MITRE &amp; Controls Mappings'!$E781)),ISNUMBER(SEARCH(IF(C$1&lt;&gt;"",C$1,"NA"),'MITRE &amp; Controls Mappings'!$F781))),ISNUMBER(SEARCH(IF(C$2&lt;&gt;"",C$2,"NA"),'MITRE &amp; Controls Mappings'!$G781))),ISNUMBER(SEARCH(IF(C$2&lt;&gt;"",C$2,"NA"),'MITRE &amp; Controls Mappings'!$H781))),ISNUMBER(SEARCH(IF(C$3&lt;&gt;"",C$3,"NA"),'MITRE &amp; Controls Mappings'!$I781))),ISNUMBER(SEARCH(IF(C$3&lt;&gt;"",C$3,"NA"),'MITRE &amp; Controls Mappings'!$J781))), 'MITRE &amp; Controls Mappings'!$B781,"")</f>
        <v/>
      </c>
      <c r="D783" t="str">
        <f>IF(OR(OR(OR(OR(OR(ISNUMBER(SEARCH(IF(D$1&lt;&gt;"",D$1,"NA"),'MITRE &amp; Controls Mappings'!$E781)),ISNUMBER(SEARCH(IF(D$1&lt;&gt;"",D$1,"NA"),'MITRE &amp; Controls Mappings'!$F781))),ISNUMBER(SEARCH(IF(D$2&lt;&gt;"",D$2,"NA"),'MITRE &amp; Controls Mappings'!$G781))),ISNUMBER(SEARCH(IF(D$2&lt;&gt;"",D$2,"NA"),'MITRE &amp; Controls Mappings'!$H781))),ISNUMBER(SEARCH(IF(D$3&lt;&gt;"",D$3,"NA"),'MITRE &amp; Controls Mappings'!$I781))),ISNUMBER(SEARCH(IF(D$3&lt;&gt;"",D$3,"NA"),'MITRE &amp; Controls Mappings'!$J781))), 'MITRE &amp; Controls Mappings'!$B781,"")</f>
        <v/>
      </c>
      <c r="E783" t="str">
        <f>IF(OR(OR(OR(OR(OR(ISNUMBER(SEARCH(IF(E$1&lt;&gt;"",E$1,"NA"),'MITRE &amp; Controls Mappings'!$E781)),ISNUMBER(SEARCH(IF(E$1&lt;&gt;"",E$1,"NA"),'MITRE &amp; Controls Mappings'!$F781))),ISNUMBER(SEARCH(IF(E$2&lt;&gt;"",E$2,"NA"),'MITRE &amp; Controls Mappings'!$G781))),ISNUMBER(SEARCH(IF(E$2&lt;&gt;"",E$2,"NA"),'MITRE &amp; Controls Mappings'!$H781))),ISNUMBER(SEARCH(IF(E$3&lt;&gt;"",E$3,"NA"),'MITRE &amp; Controls Mappings'!$I781))),ISNUMBER(SEARCH(IF(E$3&lt;&gt;"",E$3,"NA"),'MITRE &amp; Controls Mappings'!$J781))), 'MITRE &amp; Controls Mappings'!$B781,"")</f>
        <v/>
      </c>
      <c r="F783" t="str">
        <f>IF(OR(OR(OR(OR(OR(ISNUMBER(SEARCH(IF(F$1&lt;&gt;"",F$1,"NA"),'MITRE &amp; Controls Mappings'!$E781)),ISNUMBER(SEARCH(IF(F$1&lt;&gt;"",F$1,"NA"),'MITRE &amp; Controls Mappings'!$F781))),ISNUMBER(SEARCH(IF(F$2&lt;&gt;"",F$2,"NA"),'MITRE &amp; Controls Mappings'!$G781))),ISNUMBER(SEARCH(IF(F$2&lt;&gt;"",F$2,"NA"),'MITRE &amp; Controls Mappings'!$H781))),ISNUMBER(SEARCH(IF(F$3&lt;&gt;"",F$3,"NA"),'MITRE &amp; Controls Mappings'!$I781))),ISNUMBER(SEARCH(IF(F$3&lt;&gt;"",F$3,"NA"),'MITRE &amp; Controls Mappings'!$J781))), 'MITRE &amp; Controls Mappings'!$B781,"")</f>
        <v/>
      </c>
      <c r="G783" t="str">
        <f>IF(OR(OR(OR(OR(OR(ISNUMBER(SEARCH(IF(G$1&lt;&gt;"",G$1,"NA"),'MITRE &amp; Controls Mappings'!$E781)),ISNUMBER(SEARCH(IF(G$1&lt;&gt;"",G$1,"NA"),'MITRE &amp; Controls Mappings'!$F781))),ISNUMBER(SEARCH(IF(G$2&lt;&gt;"",G$2,"NA"),'MITRE &amp; Controls Mappings'!$G781))),ISNUMBER(SEARCH(IF(G$2&lt;&gt;"",G$2,"NA"),'MITRE &amp; Controls Mappings'!$H781))),ISNUMBER(SEARCH(IF(G$3&lt;&gt;"",G$3,"NA"),'MITRE &amp; Controls Mappings'!$I781))),ISNUMBER(SEARCH(IF(G$3&lt;&gt;"",G$3,"NA"),'MITRE &amp; Controls Mappings'!$J781))), 'MITRE &amp; Controls Mappings'!$B781,"")</f>
        <v/>
      </c>
      <c r="H783" t="str">
        <f>IF(OR(OR(OR(OR(OR(ISNUMBER(SEARCH(IF(H$1&lt;&gt;"",H$1,"NA"),'MITRE &amp; Controls Mappings'!$E781)),ISNUMBER(SEARCH(IF(H$1&lt;&gt;"",H$1,"NA"),'MITRE &amp; Controls Mappings'!$F781))),ISNUMBER(SEARCH(IF(H$2&lt;&gt;"",H$2,"NA"),'MITRE &amp; Controls Mappings'!$G781))),ISNUMBER(SEARCH(IF(H$2&lt;&gt;"",H$2,"NA"),'MITRE &amp; Controls Mappings'!$H781))),ISNUMBER(SEARCH(IF(H$3&lt;&gt;"",H$3,"NA"),'MITRE &amp; Controls Mappings'!$I781))),ISNUMBER(SEARCH(IF(H$3&lt;&gt;"",H$3,"NA"),'MITRE &amp; Controls Mappings'!$J781))), 'MITRE &amp; Controls Mappings'!$B781,"")</f>
        <v/>
      </c>
      <c r="I783" t="str">
        <f>IF(OR(OR(OR(OR(OR(ISNUMBER(SEARCH(IF(I$1&lt;&gt;"",I$1,"NA"),'MITRE &amp; Controls Mappings'!$E781)),ISNUMBER(SEARCH(IF(I$1&lt;&gt;"",I$1,"NA"),'MITRE &amp; Controls Mappings'!$F781))),ISNUMBER(SEARCH(IF(I$2&lt;&gt;"",I$2,"NA"),'MITRE &amp; Controls Mappings'!$G781))),ISNUMBER(SEARCH(IF(I$2&lt;&gt;"",I$2,"NA"),'MITRE &amp; Controls Mappings'!$H781))),ISNUMBER(SEARCH(IF(I$3&lt;&gt;"",I$3,"NA"),'MITRE &amp; Controls Mappings'!$I781))),ISNUMBER(SEARCH(IF(I$3&lt;&gt;"",I$3,"NA"),'MITRE &amp; Controls Mappings'!$J781))), 'MITRE &amp; Controls Mappings'!$B781,"")</f>
        <v/>
      </c>
      <c r="J783" t="str">
        <f>IF(OR(OR(OR(OR(OR(ISNUMBER(SEARCH(IF(J$1&lt;&gt;"",J$1,"NA"),'MITRE &amp; Controls Mappings'!$E781)),ISNUMBER(SEARCH(IF(J$1&lt;&gt;"",J$1,"NA"),'MITRE &amp; Controls Mappings'!$F781))),ISNUMBER(SEARCH(IF(J$2&lt;&gt;"",J$2,"NA"),'MITRE &amp; Controls Mappings'!$G781))),ISNUMBER(SEARCH(IF(J$2&lt;&gt;"",J$2,"NA"),'MITRE &amp; Controls Mappings'!$H781))),ISNUMBER(SEARCH(IF(J$3&lt;&gt;"",J$3,"NA"),'MITRE &amp; Controls Mappings'!$I781))),ISNUMBER(SEARCH(IF(J$3&lt;&gt;"",J$3,"NA"),'MITRE &amp; Controls Mappings'!$J781))), 'MITRE &amp; Controls Mappings'!$B781,"")</f>
        <v/>
      </c>
      <c r="K783" t="str">
        <f>IF(OR(OR(OR(OR(OR(ISNUMBER(SEARCH(IF(K$1&lt;&gt;"",K$1,"NA"),'MITRE &amp; Controls Mappings'!$E781)),ISNUMBER(SEARCH(IF(K$1&lt;&gt;"",K$1,"NA"),'MITRE &amp; Controls Mappings'!$F781))),ISNUMBER(SEARCH(IF(K$2&lt;&gt;"",K$2,"NA"),'MITRE &amp; Controls Mappings'!$G781))),ISNUMBER(SEARCH(IF(K$2&lt;&gt;"",K$2,"NA"),'MITRE &amp; Controls Mappings'!$H781))),ISNUMBER(SEARCH(IF(K$3&lt;&gt;"",K$3,"NA"),'MITRE &amp; Controls Mappings'!$I781))),ISNUMBER(SEARCH(IF(K$3&lt;&gt;"",K$3,"NA"),'MITRE &amp; Controls Mappings'!$J781))), 'MITRE &amp; Controls Mappings'!$B781,"")</f>
        <v/>
      </c>
      <c r="L783" s="26" t="str">
        <f>IF('MITRE &amp; Controls Mappings'!D781 &lt;&gt;"",'MITRE &amp; Controls Mappings'!D781,"" )</f>
        <v>(L2) Ensure 'Allow Message Service Cloud Sync' is set to 'Disabled'</v>
      </c>
    </row>
    <row r="784" spans="1:12" x14ac:dyDescent="0.25">
      <c r="A784" t="str">
        <f>IF(COUNTIF(B784:K784,"="&amp;'MITRE &amp; Controls Mappings'!B782)&gt;0,'MITRE &amp; Controls Mappings'!B782,"")</f>
        <v/>
      </c>
      <c r="B784" t="str">
        <f>IF(OR(OR(OR(OR(OR(ISNUMBER(SEARCH(IF(B$1&lt;&gt;"",B$1,"NA"),'MITRE &amp; Controls Mappings'!$E782)),ISNUMBER(SEARCH(IF(B$1&lt;&gt;"",B$1,"NA"),'MITRE &amp; Controls Mappings'!$F782))),ISNUMBER(SEARCH(IF(B$2&lt;&gt;"",B$2,"NA"),'MITRE &amp; Controls Mappings'!$G782))),ISNUMBER(SEARCH(IF(B$2&lt;&gt;"",B$2,"NA"),'MITRE &amp; Controls Mappings'!$H782))),ISNUMBER(SEARCH(IF(B$3&lt;&gt;"",B$3,"NA"),'MITRE &amp; Controls Mappings'!$I782))),ISNUMBER(SEARCH(IF(B$3&lt;&gt;"",B$3,"NA"),'MITRE &amp; Controls Mappings'!$J782))), 'MITRE &amp; Controls Mappings'!$B782,"")</f>
        <v/>
      </c>
      <c r="C784" t="str">
        <f>IF(OR(OR(OR(OR(OR(ISNUMBER(SEARCH(IF(C$1&lt;&gt;"",C$1,"NA"),'MITRE &amp; Controls Mappings'!$E782)),ISNUMBER(SEARCH(IF(C$1&lt;&gt;"",C$1,"NA"),'MITRE &amp; Controls Mappings'!$F782))),ISNUMBER(SEARCH(IF(C$2&lt;&gt;"",C$2,"NA"),'MITRE &amp; Controls Mappings'!$G782))),ISNUMBER(SEARCH(IF(C$2&lt;&gt;"",C$2,"NA"),'MITRE &amp; Controls Mappings'!$H782))),ISNUMBER(SEARCH(IF(C$3&lt;&gt;"",C$3,"NA"),'MITRE &amp; Controls Mappings'!$I782))),ISNUMBER(SEARCH(IF(C$3&lt;&gt;"",C$3,"NA"),'MITRE &amp; Controls Mappings'!$J782))), 'MITRE &amp; Controls Mappings'!$B782,"")</f>
        <v/>
      </c>
      <c r="D784" t="str">
        <f>IF(OR(OR(OR(OR(OR(ISNUMBER(SEARCH(IF(D$1&lt;&gt;"",D$1,"NA"),'MITRE &amp; Controls Mappings'!$E782)),ISNUMBER(SEARCH(IF(D$1&lt;&gt;"",D$1,"NA"),'MITRE &amp; Controls Mappings'!$F782))),ISNUMBER(SEARCH(IF(D$2&lt;&gt;"",D$2,"NA"),'MITRE &amp; Controls Mappings'!$G782))),ISNUMBER(SEARCH(IF(D$2&lt;&gt;"",D$2,"NA"),'MITRE &amp; Controls Mappings'!$H782))),ISNUMBER(SEARCH(IF(D$3&lt;&gt;"",D$3,"NA"),'MITRE &amp; Controls Mappings'!$I782))),ISNUMBER(SEARCH(IF(D$3&lt;&gt;"",D$3,"NA"),'MITRE &amp; Controls Mappings'!$J782))), 'MITRE &amp; Controls Mappings'!$B782,"")</f>
        <v/>
      </c>
      <c r="E784" t="str">
        <f>IF(OR(OR(OR(OR(OR(ISNUMBER(SEARCH(IF(E$1&lt;&gt;"",E$1,"NA"),'MITRE &amp; Controls Mappings'!$E782)),ISNUMBER(SEARCH(IF(E$1&lt;&gt;"",E$1,"NA"),'MITRE &amp; Controls Mappings'!$F782))),ISNUMBER(SEARCH(IF(E$2&lt;&gt;"",E$2,"NA"),'MITRE &amp; Controls Mappings'!$G782))),ISNUMBER(SEARCH(IF(E$2&lt;&gt;"",E$2,"NA"),'MITRE &amp; Controls Mappings'!$H782))),ISNUMBER(SEARCH(IF(E$3&lt;&gt;"",E$3,"NA"),'MITRE &amp; Controls Mappings'!$I782))),ISNUMBER(SEARCH(IF(E$3&lt;&gt;"",E$3,"NA"),'MITRE &amp; Controls Mappings'!$J782))), 'MITRE &amp; Controls Mappings'!$B782,"")</f>
        <v/>
      </c>
      <c r="F784" t="str">
        <f>IF(OR(OR(OR(OR(OR(ISNUMBER(SEARCH(IF(F$1&lt;&gt;"",F$1,"NA"),'MITRE &amp; Controls Mappings'!$E782)),ISNUMBER(SEARCH(IF(F$1&lt;&gt;"",F$1,"NA"),'MITRE &amp; Controls Mappings'!$F782))),ISNUMBER(SEARCH(IF(F$2&lt;&gt;"",F$2,"NA"),'MITRE &amp; Controls Mappings'!$G782))),ISNUMBER(SEARCH(IF(F$2&lt;&gt;"",F$2,"NA"),'MITRE &amp; Controls Mappings'!$H782))),ISNUMBER(SEARCH(IF(F$3&lt;&gt;"",F$3,"NA"),'MITRE &amp; Controls Mappings'!$I782))),ISNUMBER(SEARCH(IF(F$3&lt;&gt;"",F$3,"NA"),'MITRE &amp; Controls Mappings'!$J782))), 'MITRE &amp; Controls Mappings'!$B782,"")</f>
        <v/>
      </c>
      <c r="G784" t="str">
        <f>IF(OR(OR(OR(OR(OR(ISNUMBER(SEARCH(IF(G$1&lt;&gt;"",G$1,"NA"),'MITRE &amp; Controls Mappings'!$E782)),ISNUMBER(SEARCH(IF(G$1&lt;&gt;"",G$1,"NA"),'MITRE &amp; Controls Mappings'!$F782))),ISNUMBER(SEARCH(IF(G$2&lt;&gt;"",G$2,"NA"),'MITRE &amp; Controls Mappings'!$G782))),ISNUMBER(SEARCH(IF(G$2&lt;&gt;"",G$2,"NA"),'MITRE &amp; Controls Mappings'!$H782))),ISNUMBER(SEARCH(IF(G$3&lt;&gt;"",G$3,"NA"),'MITRE &amp; Controls Mappings'!$I782))),ISNUMBER(SEARCH(IF(G$3&lt;&gt;"",G$3,"NA"),'MITRE &amp; Controls Mappings'!$J782))), 'MITRE &amp; Controls Mappings'!$B782,"")</f>
        <v/>
      </c>
      <c r="H784" t="str">
        <f>IF(OR(OR(OR(OR(OR(ISNUMBER(SEARCH(IF(H$1&lt;&gt;"",H$1,"NA"),'MITRE &amp; Controls Mappings'!$E782)),ISNUMBER(SEARCH(IF(H$1&lt;&gt;"",H$1,"NA"),'MITRE &amp; Controls Mappings'!$F782))),ISNUMBER(SEARCH(IF(H$2&lt;&gt;"",H$2,"NA"),'MITRE &amp; Controls Mappings'!$G782))),ISNUMBER(SEARCH(IF(H$2&lt;&gt;"",H$2,"NA"),'MITRE &amp; Controls Mappings'!$H782))),ISNUMBER(SEARCH(IF(H$3&lt;&gt;"",H$3,"NA"),'MITRE &amp; Controls Mappings'!$I782))),ISNUMBER(SEARCH(IF(H$3&lt;&gt;"",H$3,"NA"),'MITRE &amp; Controls Mappings'!$J782))), 'MITRE &amp; Controls Mappings'!$B782,"")</f>
        <v/>
      </c>
      <c r="I784" t="str">
        <f>IF(OR(OR(OR(OR(OR(ISNUMBER(SEARCH(IF(I$1&lt;&gt;"",I$1,"NA"),'MITRE &amp; Controls Mappings'!$E782)),ISNUMBER(SEARCH(IF(I$1&lt;&gt;"",I$1,"NA"),'MITRE &amp; Controls Mappings'!$F782))),ISNUMBER(SEARCH(IF(I$2&lt;&gt;"",I$2,"NA"),'MITRE &amp; Controls Mappings'!$G782))),ISNUMBER(SEARCH(IF(I$2&lt;&gt;"",I$2,"NA"),'MITRE &amp; Controls Mappings'!$H782))),ISNUMBER(SEARCH(IF(I$3&lt;&gt;"",I$3,"NA"),'MITRE &amp; Controls Mappings'!$I782))),ISNUMBER(SEARCH(IF(I$3&lt;&gt;"",I$3,"NA"),'MITRE &amp; Controls Mappings'!$J782))), 'MITRE &amp; Controls Mappings'!$B782,"")</f>
        <v/>
      </c>
      <c r="J784" t="str">
        <f>IF(OR(OR(OR(OR(OR(ISNUMBER(SEARCH(IF(J$1&lt;&gt;"",J$1,"NA"),'MITRE &amp; Controls Mappings'!$E782)),ISNUMBER(SEARCH(IF(J$1&lt;&gt;"",J$1,"NA"),'MITRE &amp; Controls Mappings'!$F782))),ISNUMBER(SEARCH(IF(J$2&lt;&gt;"",J$2,"NA"),'MITRE &amp; Controls Mappings'!$G782))),ISNUMBER(SEARCH(IF(J$2&lt;&gt;"",J$2,"NA"),'MITRE &amp; Controls Mappings'!$H782))),ISNUMBER(SEARCH(IF(J$3&lt;&gt;"",J$3,"NA"),'MITRE &amp; Controls Mappings'!$I782))),ISNUMBER(SEARCH(IF(J$3&lt;&gt;"",J$3,"NA"),'MITRE &amp; Controls Mappings'!$J782))), 'MITRE &amp; Controls Mappings'!$B782,"")</f>
        <v/>
      </c>
      <c r="K784" t="str">
        <f>IF(OR(OR(OR(OR(OR(ISNUMBER(SEARCH(IF(K$1&lt;&gt;"",K$1,"NA"),'MITRE &amp; Controls Mappings'!$E782)),ISNUMBER(SEARCH(IF(K$1&lt;&gt;"",K$1,"NA"),'MITRE &amp; Controls Mappings'!$F782))),ISNUMBER(SEARCH(IF(K$2&lt;&gt;"",K$2,"NA"),'MITRE &amp; Controls Mappings'!$G782))),ISNUMBER(SEARCH(IF(K$2&lt;&gt;"",K$2,"NA"),'MITRE &amp; Controls Mappings'!$H782))),ISNUMBER(SEARCH(IF(K$3&lt;&gt;"",K$3,"NA"),'MITRE &amp; Controls Mappings'!$I782))),ISNUMBER(SEARCH(IF(K$3&lt;&gt;"",K$3,"NA"),'MITRE &amp; Controls Mappings'!$J782))), 'MITRE &amp; Controls Mappings'!$B782,"")</f>
        <v/>
      </c>
      <c r="L784" s="26" t="str">
        <f>IF('MITRE &amp; Controls Mappings'!D782 &lt;&gt;"",'MITRE &amp; Controls Mappings'!D782,"" )</f>
        <v>Microsoft account</v>
      </c>
    </row>
    <row r="785" spans="1:12" x14ac:dyDescent="0.25">
      <c r="A785" t="str">
        <f>IF(COUNTIF(B785:K785,"="&amp;'MITRE &amp; Controls Mappings'!B783)&gt;0,'MITRE &amp; Controls Mappings'!B783,"")</f>
        <v/>
      </c>
      <c r="B785" t="str">
        <f>IF(OR(OR(OR(OR(OR(ISNUMBER(SEARCH(IF(B$1&lt;&gt;"",B$1,"NA"),'MITRE &amp; Controls Mappings'!$E783)),ISNUMBER(SEARCH(IF(B$1&lt;&gt;"",B$1,"NA"),'MITRE &amp; Controls Mappings'!$F783))),ISNUMBER(SEARCH(IF(B$2&lt;&gt;"",B$2,"NA"),'MITRE &amp; Controls Mappings'!$G783))),ISNUMBER(SEARCH(IF(B$2&lt;&gt;"",B$2,"NA"),'MITRE &amp; Controls Mappings'!$H783))),ISNUMBER(SEARCH(IF(B$3&lt;&gt;"",B$3,"NA"),'MITRE &amp; Controls Mappings'!$I783))),ISNUMBER(SEARCH(IF(B$3&lt;&gt;"",B$3,"NA"),'MITRE &amp; Controls Mappings'!$J783))), 'MITRE &amp; Controls Mappings'!$B783,"")</f>
        <v/>
      </c>
      <c r="C785" t="str">
        <f>IF(OR(OR(OR(OR(OR(ISNUMBER(SEARCH(IF(C$1&lt;&gt;"",C$1,"NA"),'MITRE &amp; Controls Mappings'!$E783)),ISNUMBER(SEARCH(IF(C$1&lt;&gt;"",C$1,"NA"),'MITRE &amp; Controls Mappings'!$F783))),ISNUMBER(SEARCH(IF(C$2&lt;&gt;"",C$2,"NA"),'MITRE &amp; Controls Mappings'!$G783))),ISNUMBER(SEARCH(IF(C$2&lt;&gt;"",C$2,"NA"),'MITRE &amp; Controls Mappings'!$H783))),ISNUMBER(SEARCH(IF(C$3&lt;&gt;"",C$3,"NA"),'MITRE &amp; Controls Mappings'!$I783))),ISNUMBER(SEARCH(IF(C$3&lt;&gt;"",C$3,"NA"),'MITRE &amp; Controls Mappings'!$J783))), 'MITRE &amp; Controls Mappings'!$B783,"")</f>
        <v/>
      </c>
      <c r="D785" t="str">
        <f>IF(OR(OR(OR(OR(OR(ISNUMBER(SEARCH(IF(D$1&lt;&gt;"",D$1,"NA"),'MITRE &amp; Controls Mappings'!$E783)),ISNUMBER(SEARCH(IF(D$1&lt;&gt;"",D$1,"NA"),'MITRE &amp; Controls Mappings'!$F783))),ISNUMBER(SEARCH(IF(D$2&lt;&gt;"",D$2,"NA"),'MITRE &amp; Controls Mappings'!$G783))),ISNUMBER(SEARCH(IF(D$2&lt;&gt;"",D$2,"NA"),'MITRE &amp; Controls Mappings'!$H783))),ISNUMBER(SEARCH(IF(D$3&lt;&gt;"",D$3,"NA"),'MITRE &amp; Controls Mappings'!$I783))),ISNUMBER(SEARCH(IF(D$3&lt;&gt;"",D$3,"NA"),'MITRE &amp; Controls Mappings'!$J783))), 'MITRE &amp; Controls Mappings'!$B783,"")</f>
        <v/>
      </c>
      <c r="E785" t="str">
        <f>IF(OR(OR(OR(OR(OR(ISNUMBER(SEARCH(IF(E$1&lt;&gt;"",E$1,"NA"),'MITRE &amp; Controls Mappings'!$E783)),ISNUMBER(SEARCH(IF(E$1&lt;&gt;"",E$1,"NA"),'MITRE &amp; Controls Mappings'!$F783))),ISNUMBER(SEARCH(IF(E$2&lt;&gt;"",E$2,"NA"),'MITRE &amp; Controls Mappings'!$G783))),ISNUMBER(SEARCH(IF(E$2&lt;&gt;"",E$2,"NA"),'MITRE &amp; Controls Mappings'!$H783))),ISNUMBER(SEARCH(IF(E$3&lt;&gt;"",E$3,"NA"),'MITRE &amp; Controls Mappings'!$I783))),ISNUMBER(SEARCH(IF(E$3&lt;&gt;"",E$3,"NA"),'MITRE &amp; Controls Mappings'!$J783))), 'MITRE &amp; Controls Mappings'!$B783,"")</f>
        <v/>
      </c>
      <c r="F785" t="str">
        <f>IF(OR(OR(OR(OR(OR(ISNUMBER(SEARCH(IF(F$1&lt;&gt;"",F$1,"NA"),'MITRE &amp; Controls Mappings'!$E783)),ISNUMBER(SEARCH(IF(F$1&lt;&gt;"",F$1,"NA"),'MITRE &amp; Controls Mappings'!$F783))),ISNUMBER(SEARCH(IF(F$2&lt;&gt;"",F$2,"NA"),'MITRE &amp; Controls Mappings'!$G783))),ISNUMBER(SEARCH(IF(F$2&lt;&gt;"",F$2,"NA"),'MITRE &amp; Controls Mappings'!$H783))),ISNUMBER(SEARCH(IF(F$3&lt;&gt;"",F$3,"NA"),'MITRE &amp; Controls Mappings'!$I783))),ISNUMBER(SEARCH(IF(F$3&lt;&gt;"",F$3,"NA"),'MITRE &amp; Controls Mappings'!$J783))), 'MITRE &amp; Controls Mappings'!$B783,"")</f>
        <v/>
      </c>
      <c r="G785" t="str">
        <f>IF(OR(OR(OR(OR(OR(ISNUMBER(SEARCH(IF(G$1&lt;&gt;"",G$1,"NA"),'MITRE &amp; Controls Mappings'!$E783)),ISNUMBER(SEARCH(IF(G$1&lt;&gt;"",G$1,"NA"),'MITRE &amp; Controls Mappings'!$F783))),ISNUMBER(SEARCH(IF(G$2&lt;&gt;"",G$2,"NA"),'MITRE &amp; Controls Mappings'!$G783))),ISNUMBER(SEARCH(IF(G$2&lt;&gt;"",G$2,"NA"),'MITRE &amp; Controls Mappings'!$H783))),ISNUMBER(SEARCH(IF(G$3&lt;&gt;"",G$3,"NA"),'MITRE &amp; Controls Mappings'!$I783))),ISNUMBER(SEARCH(IF(G$3&lt;&gt;"",G$3,"NA"),'MITRE &amp; Controls Mappings'!$J783))), 'MITRE &amp; Controls Mappings'!$B783,"")</f>
        <v/>
      </c>
      <c r="H785" t="str">
        <f>IF(OR(OR(OR(OR(OR(ISNUMBER(SEARCH(IF(H$1&lt;&gt;"",H$1,"NA"),'MITRE &amp; Controls Mappings'!$E783)),ISNUMBER(SEARCH(IF(H$1&lt;&gt;"",H$1,"NA"),'MITRE &amp; Controls Mappings'!$F783))),ISNUMBER(SEARCH(IF(H$2&lt;&gt;"",H$2,"NA"),'MITRE &amp; Controls Mappings'!$G783))),ISNUMBER(SEARCH(IF(H$2&lt;&gt;"",H$2,"NA"),'MITRE &amp; Controls Mappings'!$H783))),ISNUMBER(SEARCH(IF(H$3&lt;&gt;"",H$3,"NA"),'MITRE &amp; Controls Mappings'!$I783))),ISNUMBER(SEARCH(IF(H$3&lt;&gt;"",H$3,"NA"),'MITRE &amp; Controls Mappings'!$J783))), 'MITRE &amp; Controls Mappings'!$B783,"")</f>
        <v/>
      </c>
      <c r="I785" t="str">
        <f>IF(OR(OR(OR(OR(OR(ISNUMBER(SEARCH(IF(I$1&lt;&gt;"",I$1,"NA"),'MITRE &amp; Controls Mappings'!$E783)),ISNUMBER(SEARCH(IF(I$1&lt;&gt;"",I$1,"NA"),'MITRE &amp; Controls Mappings'!$F783))),ISNUMBER(SEARCH(IF(I$2&lt;&gt;"",I$2,"NA"),'MITRE &amp; Controls Mappings'!$G783))),ISNUMBER(SEARCH(IF(I$2&lt;&gt;"",I$2,"NA"),'MITRE &amp; Controls Mappings'!$H783))),ISNUMBER(SEARCH(IF(I$3&lt;&gt;"",I$3,"NA"),'MITRE &amp; Controls Mappings'!$I783))),ISNUMBER(SEARCH(IF(I$3&lt;&gt;"",I$3,"NA"),'MITRE &amp; Controls Mappings'!$J783))), 'MITRE &amp; Controls Mappings'!$B783,"")</f>
        <v/>
      </c>
      <c r="J785" t="str">
        <f>IF(OR(OR(OR(OR(OR(ISNUMBER(SEARCH(IF(J$1&lt;&gt;"",J$1,"NA"),'MITRE &amp; Controls Mappings'!$E783)),ISNUMBER(SEARCH(IF(J$1&lt;&gt;"",J$1,"NA"),'MITRE &amp; Controls Mappings'!$F783))),ISNUMBER(SEARCH(IF(J$2&lt;&gt;"",J$2,"NA"),'MITRE &amp; Controls Mappings'!$G783))),ISNUMBER(SEARCH(IF(J$2&lt;&gt;"",J$2,"NA"),'MITRE &amp; Controls Mappings'!$H783))),ISNUMBER(SEARCH(IF(J$3&lt;&gt;"",J$3,"NA"),'MITRE &amp; Controls Mappings'!$I783))),ISNUMBER(SEARCH(IF(J$3&lt;&gt;"",J$3,"NA"),'MITRE &amp; Controls Mappings'!$J783))), 'MITRE &amp; Controls Mappings'!$B783,"")</f>
        <v/>
      </c>
      <c r="K785" t="str">
        <f>IF(OR(OR(OR(OR(OR(ISNUMBER(SEARCH(IF(K$1&lt;&gt;"",K$1,"NA"),'MITRE &amp; Controls Mappings'!$E783)),ISNUMBER(SEARCH(IF(K$1&lt;&gt;"",K$1,"NA"),'MITRE &amp; Controls Mappings'!$F783))),ISNUMBER(SEARCH(IF(K$2&lt;&gt;"",K$2,"NA"),'MITRE &amp; Controls Mappings'!$G783))),ISNUMBER(SEARCH(IF(K$2&lt;&gt;"",K$2,"NA"),'MITRE &amp; Controls Mappings'!$H783))),ISNUMBER(SEARCH(IF(K$3&lt;&gt;"",K$3,"NA"),'MITRE &amp; Controls Mappings'!$I783))),ISNUMBER(SEARCH(IF(K$3&lt;&gt;"",K$3,"NA"),'MITRE &amp; Controls Mappings'!$J783))), 'MITRE &amp; Controls Mappings'!$B783,"")</f>
        <v/>
      </c>
      <c r="L785" s="26" t="str">
        <f>IF('MITRE &amp; Controls Mappings'!D783 &lt;&gt;"",'MITRE &amp; Controls Mappings'!D783,"" )</f>
        <v>(L1) Ensure 'Block all consumer Microsoft account user authentication' is set to 'Enabled'</v>
      </c>
    </row>
    <row r="786" spans="1:12" x14ac:dyDescent="0.25">
      <c r="A786" t="str">
        <f>IF(COUNTIF(B786:K786,"="&amp;'MITRE &amp; Controls Mappings'!B784)&gt;0,'MITRE &amp; Controls Mappings'!B784,"")</f>
        <v/>
      </c>
      <c r="B786" t="str">
        <f>IF(OR(OR(OR(OR(OR(ISNUMBER(SEARCH(IF(B$1&lt;&gt;"",B$1,"NA"),'MITRE &amp; Controls Mappings'!$E784)),ISNUMBER(SEARCH(IF(B$1&lt;&gt;"",B$1,"NA"),'MITRE &amp; Controls Mappings'!$F784))),ISNUMBER(SEARCH(IF(B$2&lt;&gt;"",B$2,"NA"),'MITRE &amp; Controls Mappings'!$G784))),ISNUMBER(SEARCH(IF(B$2&lt;&gt;"",B$2,"NA"),'MITRE &amp; Controls Mappings'!$H784))),ISNUMBER(SEARCH(IF(B$3&lt;&gt;"",B$3,"NA"),'MITRE &amp; Controls Mappings'!$I784))),ISNUMBER(SEARCH(IF(B$3&lt;&gt;"",B$3,"NA"),'MITRE &amp; Controls Mappings'!$J784))), 'MITRE &amp; Controls Mappings'!$B784,"")</f>
        <v/>
      </c>
      <c r="C786" t="str">
        <f>IF(OR(OR(OR(OR(OR(ISNUMBER(SEARCH(IF(C$1&lt;&gt;"",C$1,"NA"),'MITRE &amp; Controls Mappings'!$E784)),ISNUMBER(SEARCH(IF(C$1&lt;&gt;"",C$1,"NA"),'MITRE &amp; Controls Mappings'!$F784))),ISNUMBER(SEARCH(IF(C$2&lt;&gt;"",C$2,"NA"),'MITRE &amp; Controls Mappings'!$G784))),ISNUMBER(SEARCH(IF(C$2&lt;&gt;"",C$2,"NA"),'MITRE &amp; Controls Mappings'!$H784))),ISNUMBER(SEARCH(IF(C$3&lt;&gt;"",C$3,"NA"),'MITRE &amp; Controls Mappings'!$I784))),ISNUMBER(SEARCH(IF(C$3&lt;&gt;"",C$3,"NA"),'MITRE &amp; Controls Mappings'!$J784))), 'MITRE &amp; Controls Mappings'!$B784,"")</f>
        <v/>
      </c>
      <c r="D786" t="str">
        <f>IF(OR(OR(OR(OR(OR(ISNUMBER(SEARCH(IF(D$1&lt;&gt;"",D$1,"NA"),'MITRE &amp; Controls Mappings'!$E784)),ISNUMBER(SEARCH(IF(D$1&lt;&gt;"",D$1,"NA"),'MITRE &amp; Controls Mappings'!$F784))),ISNUMBER(SEARCH(IF(D$2&lt;&gt;"",D$2,"NA"),'MITRE &amp; Controls Mappings'!$G784))),ISNUMBER(SEARCH(IF(D$2&lt;&gt;"",D$2,"NA"),'MITRE &amp; Controls Mappings'!$H784))),ISNUMBER(SEARCH(IF(D$3&lt;&gt;"",D$3,"NA"),'MITRE &amp; Controls Mappings'!$I784))),ISNUMBER(SEARCH(IF(D$3&lt;&gt;"",D$3,"NA"),'MITRE &amp; Controls Mappings'!$J784))), 'MITRE &amp; Controls Mappings'!$B784,"")</f>
        <v/>
      </c>
      <c r="E786" t="str">
        <f>IF(OR(OR(OR(OR(OR(ISNUMBER(SEARCH(IF(E$1&lt;&gt;"",E$1,"NA"),'MITRE &amp; Controls Mappings'!$E784)),ISNUMBER(SEARCH(IF(E$1&lt;&gt;"",E$1,"NA"),'MITRE &amp; Controls Mappings'!$F784))),ISNUMBER(SEARCH(IF(E$2&lt;&gt;"",E$2,"NA"),'MITRE &amp; Controls Mappings'!$G784))),ISNUMBER(SEARCH(IF(E$2&lt;&gt;"",E$2,"NA"),'MITRE &amp; Controls Mappings'!$H784))),ISNUMBER(SEARCH(IF(E$3&lt;&gt;"",E$3,"NA"),'MITRE &amp; Controls Mappings'!$I784))),ISNUMBER(SEARCH(IF(E$3&lt;&gt;"",E$3,"NA"),'MITRE &amp; Controls Mappings'!$J784))), 'MITRE &amp; Controls Mappings'!$B784,"")</f>
        <v/>
      </c>
      <c r="F786" t="str">
        <f>IF(OR(OR(OR(OR(OR(ISNUMBER(SEARCH(IF(F$1&lt;&gt;"",F$1,"NA"),'MITRE &amp; Controls Mappings'!$E784)),ISNUMBER(SEARCH(IF(F$1&lt;&gt;"",F$1,"NA"),'MITRE &amp; Controls Mappings'!$F784))),ISNUMBER(SEARCH(IF(F$2&lt;&gt;"",F$2,"NA"),'MITRE &amp; Controls Mappings'!$G784))),ISNUMBER(SEARCH(IF(F$2&lt;&gt;"",F$2,"NA"),'MITRE &amp; Controls Mappings'!$H784))),ISNUMBER(SEARCH(IF(F$3&lt;&gt;"",F$3,"NA"),'MITRE &amp; Controls Mappings'!$I784))),ISNUMBER(SEARCH(IF(F$3&lt;&gt;"",F$3,"NA"),'MITRE &amp; Controls Mappings'!$J784))), 'MITRE &amp; Controls Mappings'!$B784,"")</f>
        <v/>
      </c>
      <c r="G786" t="str">
        <f>IF(OR(OR(OR(OR(OR(ISNUMBER(SEARCH(IF(G$1&lt;&gt;"",G$1,"NA"),'MITRE &amp; Controls Mappings'!$E784)),ISNUMBER(SEARCH(IF(G$1&lt;&gt;"",G$1,"NA"),'MITRE &amp; Controls Mappings'!$F784))),ISNUMBER(SEARCH(IF(G$2&lt;&gt;"",G$2,"NA"),'MITRE &amp; Controls Mappings'!$G784))),ISNUMBER(SEARCH(IF(G$2&lt;&gt;"",G$2,"NA"),'MITRE &amp; Controls Mappings'!$H784))),ISNUMBER(SEARCH(IF(G$3&lt;&gt;"",G$3,"NA"),'MITRE &amp; Controls Mappings'!$I784))),ISNUMBER(SEARCH(IF(G$3&lt;&gt;"",G$3,"NA"),'MITRE &amp; Controls Mappings'!$J784))), 'MITRE &amp; Controls Mappings'!$B784,"")</f>
        <v/>
      </c>
      <c r="H786" t="str">
        <f>IF(OR(OR(OR(OR(OR(ISNUMBER(SEARCH(IF(H$1&lt;&gt;"",H$1,"NA"),'MITRE &amp; Controls Mappings'!$E784)),ISNUMBER(SEARCH(IF(H$1&lt;&gt;"",H$1,"NA"),'MITRE &amp; Controls Mappings'!$F784))),ISNUMBER(SEARCH(IF(H$2&lt;&gt;"",H$2,"NA"),'MITRE &amp; Controls Mappings'!$G784))),ISNUMBER(SEARCH(IF(H$2&lt;&gt;"",H$2,"NA"),'MITRE &amp; Controls Mappings'!$H784))),ISNUMBER(SEARCH(IF(H$3&lt;&gt;"",H$3,"NA"),'MITRE &amp; Controls Mappings'!$I784))),ISNUMBER(SEARCH(IF(H$3&lt;&gt;"",H$3,"NA"),'MITRE &amp; Controls Mappings'!$J784))), 'MITRE &amp; Controls Mappings'!$B784,"")</f>
        <v/>
      </c>
      <c r="I786" t="str">
        <f>IF(OR(OR(OR(OR(OR(ISNUMBER(SEARCH(IF(I$1&lt;&gt;"",I$1,"NA"),'MITRE &amp; Controls Mappings'!$E784)),ISNUMBER(SEARCH(IF(I$1&lt;&gt;"",I$1,"NA"),'MITRE &amp; Controls Mappings'!$F784))),ISNUMBER(SEARCH(IF(I$2&lt;&gt;"",I$2,"NA"),'MITRE &amp; Controls Mappings'!$G784))),ISNUMBER(SEARCH(IF(I$2&lt;&gt;"",I$2,"NA"),'MITRE &amp; Controls Mappings'!$H784))),ISNUMBER(SEARCH(IF(I$3&lt;&gt;"",I$3,"NA"),'MITRE &amp; Controls Mappings'!$I784))),ISNUMBER(SEARCH(IF(I$3&lt;&gt;"",I$3,"NA"),'MITRE &amp; Controls Mappings'!$J784))), 'MITRE &amp; Controls Mappings'!$B784,"")</f>
        <v/>
      </c>
      <c r="J786" t="str">
        <f>IF(OR(OR(OR(OR(OR(ISNUMBER(SEARCH(IF(J$1&lt;&gt;"",J$1,"NA"),'MITRE &amp; Controls Mappings'!$E784)),ISNUMBER(SEARCH(IF(J$1&lt;&gt;"",J$1,"NA"),'MITRE &amp; Controls Mappings'!$F784))),ISNUMBER(SEARCH(IF(J$2&lt;&gt;"",J$2,"NA"),'MITRE &amp; Controls Mappings'!$G784))),ISNUMBER(SEARCH(IF(J$2&lt;&gt;"",J$2,"NA"),'MITRE &amp; Controls Mappings'!$H784))),ISNUMBER(SEARCH(IF(J$3&lt;&gt;"",J$3,"NA"),'MITRE &amp; Controls Mappings'!$I784))),ISNUMBER(SEARCH(IF(J$3&lt;&gt;"",J$3,"NA"),'MITRE &amp; Controls Mappings'!$J784))), 'MITRE &amp; Controls Mappings'!$B784,"")</f>
        <v/>
      </c>
      <c r="K786" t="str">
        <f>IF(OR(OR(OR(OR(OR(ISNUMBER(SEARCH(IF(K$1&lt;&gt;"",K$1,"NA"),'MITRE &amp; Controls Mappings'!$E784)),ISNUMBER(SEARCH(IF(K$1&lt;&gt;"",K$1,"NA"),'MITRE &amp; Controls Mappings'!$F784))),ISNUMBER(SEARCH(IF(K$2&lt;&gt;"",K$2,"NA"),'MITRE &amp; Controls Mappings'!$G784))),ISNUMBER(SEARCH(IF(K$2&lt;&gt;"",K$2,"NA"),'MITRE &amp; Controls Mappings'!$H784))),ISNUMBER(SEARCH(IF(K$3&lt;&gt;"",K$3,"NA"),'MITRE &amp; Controls Mappings'!$I784))),ISNUMBER(SEARCH(IF(K$3&lt;&gt;"",K$3,"NA"),'MITRE &amp; Controls Mappings'!$J784))), 'MITRE &amp; Controls Mappings'!$B784,"")</f>
        <v/>
      </c>
      <c r="L786" s="26" t="str">
        <f>IF('MITRE &amp; Controls Mappings'!D784 &lt;&gt;"",'MITRE &amp; Controls Mappings'!D784,"" )</f>
        <v>(L1) Ensure 'Block all consumer Microsoft account user authentication' is set to 'Enabled'</v>
      </c>
    </row>
    <row r="787" spans="1:12" x14ac:dyDescent="0.25">
      <c r="A787" t="str">
        <f>IF(COUNTIF(B787:K787,"="&amp;'MITRE &amp; Controls Mappings'!B785)&gt;0,'MITRE &amp; Controls Mappings'!B785,"")</f>
        <v/>
      </c>
      <c r="B787" t="str">
        <f>IF(OR(OR(OR(OR(OR(ISNUMBER(SEARCH(IF(B$1&lt;&gt;"",B$1,"NA"),'MITRE &amp; Controls Mappings'!$E785)),ISNUMBER(SEARCH(IF(B$1&lt;&gt;"",B$1,"NA"),'MITRE &amp; Controls Mappings'!$F785))),ISNUMBER(SEARCH(IF(B$2&lt;&gt;"",B$2,"NA"),'MITRE &amp; Controls Mappings'!$G785))),ISNUMBER(SEARCH(IF(B$2&lt;&gt;"",B$2,"NA"),'MITRE &amp; Controls Mappings'!$H785))),ISNUMBER(SEARCH(IF(B$3&lt;&gt;"",B$3,"NA"),'MITRE &amp; Controls Mappings'!$I785))),ISNUMBER(SEARCH(IF(B$3&lt;&gt;"",B$3,"NA"),'MITRE &amp; Controls Mappings'!$J785))), 'MITRE &amp; Controls Mappings'!$B785,"")</f>
        <v/>
      </c>
      <c r="C787" t="str">
        <f>IF(OR(OR(OR(OR(OR(ISNUMBER(SEARCH(IF(C$1&lt;&gt;"",C$1,"NA"),'MITRE &amp; Controls Mappings'!$E785)),ISNUMBER(SEARCH(IF(C$1&lt;&gt;"",C$1,"NA"),'MITRE &amp; Controls Mappings'!$F785))),ISNUMBER(SEARCH(IF(C$2&lt;&gt;"",C$2,"NA"),'MITRE &amp; Controls Mappings'!$G785))),ISNUMBER(SEARCH(IF(C$2&lt;&gt;"",C$2,"NA"),'MITRE &amp; Controls Mappings'!$H785))),ISNUMBER(SEARCH(IF(C$3&lt;&gt;"",C$3,"NA"),'MITRE &amp; Controls Mappings'!$I785))),ISNUMBER(SEARCH(IF(C$3&lt;&gt;"",C$3,"NA"),'MITRE &amp; Controls Mappings'!$J785))), 'MITRE &amp; Controls Mappings'!$B785,"")</f>
        <v/>
      </c>
      <c r="D787" t="str">
        <f>IF(OR(OR(OR(OR(OR(ISNUMBER(SEARCH(IF(D$1&lt;&gt;"",D$1,"NA"),'MITRE &amp; Controls Mappings'!$E785)),ISNUMBER(SEARCH(IF(D$1&lt;&gt;"",D$1,"NA"),'MITRE &amp; Controls Mappings'!$F785))),ISNUMBER(SEARCH(IF(D$2&lt;&gt;"",D$2,"NA"),'MITRE &amp; Controls Mappings'!$G785))),ISNUMBER(SEARCH(IF(D$2&lt;&gt;"",D$2,"NA"),'MITRE &amp; Controls Mappings'!$H785))),ISNUMBER(SEARCH(IF(D$3&lt;&gt;"",D$3,"NA"),'MITRE &amp; Controls Mappings'!$I785))),ISNUMBER(SEARCH(IF(D$3&lt;&gt;"",D$3,"NA"),'MITRE &amp; Controls Mappings'!$J785))), 'MITRE &amp; Controls Mappings'!$B785,"")</f>
        <v/>
      </c>
      <c r="E787" t="str">
        <f>IF(OR(OR(OR(OR(OR(ISNUMBER(SEARCH(IF(E$1&lt;&gt;"",E$1,"NA"),'MITRE &amp; Controls Mappings'!$E785)),ISNUMBER(SEARCH(IF(E$1&lt;&gt;"",E$1,"NA"),'MITRE &amp; Controls Mappings'!$F785))),ISNUMBER(SEARCH(IF(E$2&lt;&gt;"",E$2,"NA"),'MITRE &amp; Controls Mappings'!$G785))),ISNUMBER(SEARCH(IF(E$2&lt;&gt;"",E$2,"NA"),'MITRE &amp; Controls Mappings'!$H785))),ISNUMBER(SEARCH(IF(E$3&lt;&gt;"",E$3,"NA"),'MITRE &amp; Controls Mappings'!$I785))),ISNUMBER(SEARCH(IF(E$3&lt;&gt;"",E$3,"NA"),'MITRE &amp; Controls Mappings'!$J785))), 'MITRE &amp; Controls Mappings'!$B785,"")</f>
        <v/>
      </c>
      <c r="F787" t="str">
        <f>IF(OR(OR(OR(OR(OR(ISNUMBER(SEARCH(IF(F$1&lt;&gt;"",F$1,"NA"),'MITRE &amp; Controls Mappings'!$E785)),ISNUMBER(SEARCH(IF(F$1&lt;&gt;"",F$1,"NA"),'MITRE &amp; Controls Mappings'!$F785))),ISNUMBER(SEARCH(IF(F$2&lt;&gt;"",F$2,"NA"),'MITRE &amp; Controls Mappings'!$G785))),ISNUMBER(SEARCH(IF(F$2&lt;&gt;"",F$2,"NA"),'MITRE &amp; Controls Mappings'!$H785))),ISNUMBER(SEARCH(IF(F$3&lt;&gt;"",F$3,"NA"),'MITRE &amp; Controls Mappings'!$I785))),ISNUMBER(SEARCH(IF(F$3&lt;&gt;"",F$3,"NA"),'MITRE &amp; Controls Mappings'!$J785))), 'MITRE &amp; Controls Mappings'!$B785,"")</f>
        <v/>
      </c>
      <c r="G787" t="str">
        <f>IF(OR(OR(OR(OR(OR(ISNUMBER(SEARCH(IF(G$1&lt;&gt;"",G$1,"NA"),'MITRE &amp; Controls Mappings'!$E785)),ISNUMBER(SEARCH(IF(G$1&lt;&gt;"",G$1,"NA"),'MITRE &amp; Controls Mappings'!$F785))),ISNUMBER(SEARCH(IF(G$2&lt;&gt;"",G$2,"NA"),'MITRE &amp; Controls Mappings'!$G785))),ISNUMBER(SEARCH(IF(G$2&lt;&gt;"",G$2,"NA"),'MITRE &amp; Controls Mappings'!$H785))),ISNUMBER(SEARCH(IF(G$3&lt;&gt;"",G$3,"NA"),'MITRE &amp; Controls Mappings'!$I785))),ISNUMBER(SEARCH(IF(G$3&lt;&gt;"",G$3,"NA"),'MITRE &amp; Controls Mappings'!$J785))), 'MITRE &amp; Controls Mappings'!$B785,"")</f>
        <v/>
      </c>
      <c r="H787" t="str">
        <f>IF(OR(OR(OR(OR(OR(ISNUMBER(SEARCH(IF(H$1&lt;&gt;"",H$1,"NA"),'MITRE &amp; Controls Mappings'!$E785)),ISNUMBER(SEARCH(IF(H$1&lt;&gt;"",H$1,"NA"),'MITRE &amp; Controls Mappings'!$F785))),ISNUMBER(SEARCH(IF(H$2&lt;&gt;"",H$2,"NA"),'MITRE &amp; Controls Mappings'!$G785))),ISNUMBER(SEARCH(IF(H$2&lt;&gt;"",H$2,"NA"),'MITRE &amp; Controls Mappings'!$H785))),ISNUMBER(SEARCH(IF(H$3&lt;&gt;"",H$3,"NA"),'MITRE &amp; Controls Mappings'!$I785))),ISNUMBER(SEARCH(IF(H$3&lt;&gt;"",H$3,"NA"),'MITRE &amp; Controls Mappings'!$J785))), 'MITRE &amp; Controls Mappings'!$B785,"")</f>
        <v/>
      </c>
      <c r="I787" t="str">
        <f>IF(OR(OR(OR(OR(OR(ISNUMBER(SEARCH(IF(I$1&lt;&gt;"",I$1,"NA"),'MITRE &amp; Controls Mappings'!$E785)),ISNUMBER(SEARCH(IF(I$1&lt;&gt;"",I$1,"NA"),'MITRE &amp; Controls Mappings'!$F785))),ISNUMBER(SEARCH(IF(I$2&lt;&gt;"",I$2,"NA"),'MITRE &amp; Controls Mappings'!$G785))),ISNUMBER(SEARCH(IF(I$2&lt;&gt;"",I$2,"NA"),'MITRE &amp; Controls Mappings'!$H785))),ISNUMBER(SEARCH(IF(I$3&lt;&gt;"",I$3,"NA"),'MITRE &amp; Controls Mappings'!$I785))),ISNUMBER(SEARCH(IF(I$3&lt;&gt;"",I$3,"NA"),'MITRE &amp; Controls Mappings'!$J785))), 'MITRE &amp; Controls Mappings'!$B785,"")</f>
        <v/>
      </c>
      <c r="J787" t="str">
        <f>IF(OR(OR(OR(OR(OR(ISNUMBER(SEARCH(IF(J$1&lt;&gt;"",J$1,"NA"),'MITRE &amp; Controls Mappings'!$E785)),ISNUMBER(SEARCH(IF(J$1&lt;&gt;"",J$1,"NA"),'MITRE &amp; Controls Mappings'!$F785))),ISNUMBER(SEARCH(IF(J$2&lt;&gt;"",J$2,"NA"),'MITRE &amp; Controls Mappings'!$G785))),ISNUMBER(SEARCH(IF(J$2&lt;&gt;"",J$2,"NA"),'MITRE &amp; Controls Mappings'!$H785))),ISNUMBER(SEARCH(IF(J$3&lt;&gt;"",J$3,"NA"),'MITRE &amp; Controls Mappings'!$I785))),ISNUMBER(SEARCH(IF(J$3&lt;&gt;"",J$3,"NA"),'MITRE &amp; Controls Mappings'!$J785))), 'MITRE &amp; Controls Mappings'!$B785,"")</f>
        <v/>
      </c>
      <c r="K787" t="str">
        <f>IF(OR(OR(OR(OR(OR(ISNUMBER(SEARCH(IF(K$1&lt;&gt;"",K$1,"NA"),'MITRE &amp; Controls Mappings'!$E785)),ISNUMBER(SEARCH(IF(K$1&lt;&gt;"",K$1,"NA"),'MITRE &amp; Controls Mappings'!$F785))),ISNUMBER(SEARCH(IF(K$2&lt;&gt;"",K$2,"NA"),'MITRE &amp; Controls Mappings'!$G785))),ISNUMBER(SEARCH(IF(K$2&lt;&gt;"",K$2,"NA"),'MITRE &amp; Controls Mappings'!$H785))),ISNUMBER(SEARCH(IF(K$3&lt;&gt;"",K$3,"NA"),'MITRE &amp; Controls Mappings'!$I785))),ISNUMBER(SEARCH(IF(K$3&lt;&gt;"",K$3,"NA"),'MITRE &amp; Controls Mappings'!$J785))), 'MITRE &amp; Controls Mappings'!$B785,"")</f>
        <v/>
      </c>
      <c r="L787" s="26" t="str">
        <f>IF('MITRE &amp; Controls Mappings'!D785 &lt;&gt;"",'MITRE &amp; Controls Mappings'!D785,"" )</f>
        <v>Microsoft Defender Antivirus (formerly Windows Defender and Windows Defender Antivirus)</v>
      </c>
    </row>
    <row r="788" spans="1:12" x14ac:dyDescent="0.25">
      <c r="A788" t="str">
        <f>IF(COUNTIF(B788:K788,"="&amp;'MITRE &amp; Controls Mappings'!B786)&gt;0,'MITRE &amp; Controls Mappings'!B786,"")</f>
        <v/>
      </c>
      <c r="B788" t="str">
        <f>IF(OR(OR(OR(OR(OR(ISNUMBER(SEARCH(IF(B$1&lt;&gt;"",B$1,"NA"),'MITRE &amp; Controls Mappings'!$E786)),ISNUMBER(SEARCH(IF(B$1&lt;&gt;"",B$1,"NA"),'MITRE &amp; Controls Mappings'!$F786))),ISNUMBER(SEARCH(IF(B$2&lt;&gt;"",B$2,"NA"),'MITRE &amp; Controls Mappings'!$G786))),ISNUMBER(SEARCH(IF(B$2&lt;&gt;"",B$2,"NA"),'MITRE &amp; Controls Mappings'!$H786))),ISNUMBER(SEARCH(IF(B$3&lt;&gt;"",B$3,"NA"),'MITRE &amp; Controls Mappings'!$I786))),ISNUMBER(SEARCH(IF(B$3&lt;&gt;"",B$3,"NA"),'MITRE &amp; Controls Mappings'!$J786))), 'MITRE &amp; Controls Mappings'!$B786,"")</f>
        <v/>
      </c>
      <c r="C788" t="str">
        <f>IF(OR(OR(OR(OR(OR(ISNUMBER(SEARCH(IF(C$1&lt;&gt;"",C$1,"NA"),'MITRE &amp; Controls Mappings'!$E786)),ISNUMBER(SEARCH(IF(C$1&lt;&gt;"",C$1,"NA"),'MITRE &amp; Controls Mappings'!$F786))),ISNUMBER(SEARCH(IF(C$2&lt;&gt;"",C$2,"NA"),'MITRE &amp; Controls Mappings'!$G786))),ISNUMBER(SEARCH(IF(C$2&lt;&gt;"",C$2,"NA"),'MITRE &amp; Controls Mappings'!$H786))),ISNUMBER(SEARCH(IF(C$3&lt;&gt;"",C$3,"NA"),'MITRE &amp; Controls Mappings'!$I786))),ISNUMBER(SEARCH(IF(C$3&lt;&gt;"",C$3,"NA"),'MITRE &amp; Controls Mappings'!$J786))), 'MITRE &amp; Controls Mappings'!$B786,"")</f>
        <v/>
      </c>
      <c r="D788" t="str">
        <f>IF(OR(OR(OR(OR(OR(ISNUMBER(SEARCH(IF(D$1&lt;&gt;"",D$1,"NA"),'MITRE &amp; Controls Mappings'!$E786)),ISNUMBER(SEARCH(IF(D$1&lt;&gt;"",D$1,"NA"),'MITRE &amp; Controls Mappings'!$F786))),ISNUMBER(SEARCH(IF(D$2&lt;&gt;"",D$2,"NA"),'MITRE &amp; Controls Mappings'!$G786))),ISNUMBER(SEARCH(IF(D$2&lt;&gt;"",D$2,"NA"),'MITRE &amp; Controls Mappings'!$H786))),ISNUMBER(SEARCH(IF(D$3&lt;&gt;"",D$3,"NA"),'MITRE &amp; Controls Mappings'!$I786))),ISNUMBER(SEARCH(IF(D$3&lt;&gt;"",D$3,"NA"),'MITRE &amp; Controls Mappings'!$J786))), 'MITRE &amp; Controls Mappings'!$B786,"")</f>
        <v/>
      </c>
      <c r="E788" t="str">
        <f>IF(OR(OR(OR(OR(OR(ISNUMBER(SEARCH(IF(E$1&lt;&gt;"",E$1,"NA"),'MITRE &amp; Controls Mappings'!$E786)),ISNUMBER(SEARCH(IF(E$1&lt;&gt;"",E$1,"NA"),'MITRE &amp; Controls Mappings'!$F786))),ISNUMBER(SEARCH(IF(E$2&lt;&gt;"",E$2,"NA"),'MITRE &amp; Controls Mappings'!$G786))),ISNUMBER(SEARCH(IF(E$2&lt;&gt;"",E$2,"NA"),'MITRE &amp; Controls Mappings'!$H786))),ISNUMBER(SEARCH(IF(E$3&lt;&gt;"",E$3,"NA"),'MITRE &amp; Controls Mappings'!$I786))),ISNUMBER(SEARCH(IF(E$3&lt;&gt;"",E$3,"NA"),'MITRE &amp; Controls Mappings'!$J786))), 'MITRE &amp; Controls Mappings'!$B786,"")</f>
        <v/>
      </c>
      <c r="F788" t="str">
        <f>IF(OR(OR(OR(OR(OR(ISNUMBER(SEARCH(IF(F$1&lt;&gt;"",F$1,"NA"),'MITRE &amp; Controls Mappings'!$E786)),ISNUMBER(SEARCH(IF(F$1&lt;&gt;"",F$1,"NA"),'MITRE &amp; Controls Mappings'!$F786))),ISNUMBER(SEARCH(IF(F$2&lt;&gt;"",F$2,"NA"),'MITRE &amp; Controls Mappings'!$G786))),ISNUMBER(SEARCH(IF(F$2&lt;&gt;"",F$2,"NA"),'MITRE &amp; Controls Mappings'!$H786))),ISNUMBER(SEARCH(IF(F$3&lt;&gt;"",F$3,"NA"),'MITRE &amp; Controls Mappings'!$I786))),ISNUMBER(SEARCH(IF(F$3&lt;&gt;"",F$3,"NA"),'MITRE &amp; Controls Mappings'!$J786))), 'MITRE &amp; Controls Mappings'!$B786,"")</f>
        <v/>
      </c>
      <c r="G788" t="str">
        <f>IF(OR(OR(OR(OR(OR(ISNUMBER(SEARCH(IF(G$1&lt;&gt;"",G$1,"NA"),'MITRE &amp; Controls Mappings'!$E786)),ISNUMBER(SEARCH(IF(G$1&lt;&gt;"",G$1,"NA"),'MITRE &amp; Controls Mappings'!$F786))),ISNUMBER(SEARCH(IF(G$2&lt;&gt;"",G$2,"NA"),'MITRE &amp; Controls Mappings'!$G786))),ISNUMBER(SEARCH(IF(G$2&lt;&gt;"",G$2,"NA"),'MITRE &amp; Controls Mappings'!$H786))),ISNUMBER(SEARCH(IF(G$3&lt;&gt;"",G$3,"NA"),'MITRE &amp; Controls Mappings'!$I786))),ISNUMBER(SEARCH(IF(G$3&lt;&gt;"",G$3,"NA"),'MITRE &amp; Controls Mappings'!$J786))), 'MITRE &amp; Controls Mappings'!$B786,"")</f>
        <v/>
      </c>
      <c r="H788" t="str">
        <f>IF(OR(OR(OR(OR(OR(ISNUMBER(SEARCH(IF(H$1&lt;&gt;"",H$1,"NA"),'MITRE &amp; Controls Mappings'!$E786)),ISNUMBER(SEARCH(IF(H$1&lt;&gt;"",H$1,"NA"),'MITRE &amp; Controls Mappings'!$F786))),ISNUMBER(SEARCH(IF(H$2&lt;&gt;"",H$2,"NA"),'MITRE &amp; Controls Mappings'!$G786))),ISNUMBER(SEARCH(IF(H$2&lt;&gt;"",H$2,"NA"),'MITRE &amp; Controls Mappings'!$H786))),ISNUMBER(SEARCH(IF(H$3&lt;&gt;"",H$3,"NA"),'MITRE &amp; Controls Mappings'!$I786))),ISNUMBER(SEARCH(IF(H$3&lt;&gt;"",H$3,"NA"),'MITRE &amp; Controls Mappings'!$J786))), 'MITRE &amp; Controls Mappings'!$B786,"")</f>
        <v/>
      </c>
      <c r="I788" t="str">
        <f>IF(OR(OR(OR(OR(OR(ISNUMBER(SEARCH(IF(I$1&lt;&gt;"",I$1,"NA"),'MITRE &amp; Controls Mappings'!$E786)),ISNUMBER(SEARCH(IF(I$1&lt;&gt;"",I$1,"NA"),'MITRE &amp; Controls Mappings'!$F786))),ISNUMBER(SEARCH(IF(I$2&lt;&gt;"",I$2,"NA"),'MITRE &amp; Controls Mappings'!$G786))),ISNUMBER(SEARCH(IF(I$2&lt;&gt;"",I$2,"NA"),'MITRE &amp; Controls Mappings'!$H786))),ISNUMBER(SEARCH(IF(I$3&lt;&gt;"",I$3,"NA"),'MITRE &amp; Controls Mappings'!$I786))),ISNUMBER(SEARCH(IF(I$3&lt;&gt;"",I$3,"NA"),'MITRE &amp; Controls Mappings'!$J786))), 'MITRE &amp; Controls Mappings'!$B786,"")</f>
        <v/>
      </c>
      <c r="J788" t="str">
        <f>IF(OR(OR(OR(OR(OR(ISNUMBER(SEARCH(IF(J$1&lt;&gt;"",J$1,"NA"),'MITRE &amp; Controls Mappings'!$E786)),ISNUMBER(SEARCH(IF(J$1&lt;&gt;"",J$1,"NA"),'MITRE &amp; Controls Mappings'!$F786))),ISNUMBER(SEARCH(IF(J$2&lt;&gt;"",J$2,"NA"),'MITRE &amp; Controls Mappings'!$G786))),ISNUMBER(SEARCH(IF(J$2&lt;&gt;"",J$2,"NA"),'MITRE &amp; Controls Mappings'!$H786))),ISNUMBER(SEARCH(IF(J$3&lt;&gt;"",J$3,"NA"),'MITRE &amp; Controls Mappings'!$I786))),ISNUMBER(SEARCH(IF(J$3&lt;&gt;"",J$3,"NA"),'MITRE &amp; Controls Mappings'!$J786))), 'MITRE &amp; Controls Mappings'!$B786,"")</f>
        <v/>
      </c>
      <c r="K788" t="str">
        <f>IF(OR(OR(OR(OR(OR(ISNUMBER(SEARCH(IF(K$1&lt;&gt;"",K$1,"NA"),'MITRE &amp; Controls Mappings'!$E786)),ISNUMBER(SEARCH(IF(K$1&lt;&gt;"",K$1,"NA"),'MITRE &amp; Controls Mappings'!$F786))),ISNUMBER(SEARCH(IF(K$2&lt;&gt;"",K$2,"NA"),'MITRE &amp; Controls Mappings'!$G786))),ISNUMBER(SEARCH(IF(K$2&lt;&gt;"",K$2,"NA"),'MITRE &amp; Controls Mappings'!$H786))),ISNUMBER(SEARCH(IF(K$3&lt;&gt;"",K$3,"NA"),'MITRE &amp; Controls Mappings'!$I786))),ISNUMBER(SEARCH(IF(K$3&lt;&gt;"",K$3,"NA"),'MITRE &amp; Controls Mappings'!$J786))), 'MITRE &amp; Controls Mappings'!$B786,"")</f>
        <v/>
      </c>
      <c r="L788" s="26" t="str">
        <f>IF('MITRE &amp; Controls Mappings'!D786 &lt;&gt;"",'MITRE &amp; Controls Mappings'!D786,"" )</f>
        <v>(L1) Ensure 'Configure detection for potentially unwanted applications' is set to 'Enabled: Block'</v>
      </c>
    </row>
    <row r="789" spans="1:12" x14ac:dyDescent="0.25">
      <c r="A789" t="str">
        <f>IF(COUNTIF(B789:K789,"="&amp;'MITRE &amp; Controls Mappings'!B787)&gt;0,'MITRE &amp; Controls Mappings'!B787,"")</f>
        <v/>
      </c>
      <c r="B789" t="str">
        <f>IF(OR(OR(OR(OR(OR(ISNUMBER(SEARCH(IF(B$1&lt;&gt;"",B$1,"NA"),'MITRE &amp; Controls Mappings'!$E787)),ISNUMBER(SEARCH(IF(B$1&lt;&gt;"",B$1,"NA"),'MITRE &amp; Controls Mappings'!$F787))),ISNUMBER(SEARCH(IF(B$2&lt;&gt;"",B$2,"NA"),'MITRE &amp; Controls Mappings'!$G787))),ISNUMBER(SEARCH(IF(B$2&lt;&gt;"",B$2,"NA"),'MITRE &amp; Controls Mappings'!$H787))),ISNUMBER(SEARCH(IF(B$3&lt;&gt;"",B$3,"NA"),'MITRE &amp; Controls Mappings'!$I787))),ISNUMBER(SEARCH(IF(B$3&lt;&gt;"",B$3,"NA"),'MITRE &amp; Controls Mappings'!$J787))), 'MITRE &amp; Controls Mappings'!$B787,"")</f>
        <v/>
      </c>
      <c r="C789" t="str">
        <f>IF(OR(OR(OR(OR(OR(ISNUMBER(SEARCH(IF(C$1&lt;&gt;"",C$1,"NA"),'MITRE &amp; Controls Mappings'!$E787)),ISNUMBER(SEARCH(IF(C$1&lt;&gt;"",C$1,"NA"),'MITRE &amp; Controls Mappings'!$F787))),ISNUMBER(SEARCH(IF(C$2&lt;&gt;"",C$2,"NA"),'MITRE &amp; Controls Mappings'!$G787))),ISNUMBER(SEARCH(IF(C$2&lt;&gt;"",C$2,"NA"),'MITRE &amp; Controls Mappings'!$H787))),ISNUMBER(SEARCH(IF(C$3&lt;&gt;"",C$3,"NA"),'MITRE &amp; Controls Mappings'!$I787))),ISNUMBER(SEARCH(IF(C$3&lt;&gt;"",C$3,"NA"),'MITRE &amp; Controls Mappings'!$J787))), 'MITRE &amp; Controls Mappings'!$B787,"")</f>
        <v/>
      </c>
      <c r="D789" t="str">
        <f>IF(OR(OR(OR(OR(OR(ISNUMBER(SEARCH(IF(D$1&lt;&gt;"",D$1,"NA"),'MITRE &amp; Controls Mappings'!$E787)),ISNUMBER(SEARCH(IF(D$1&lt;&gt;"",D$1,"NA"),'MITRE &amp; Controls Mappings'!$F787))),ISNUMBER(SEARCH(IF(D$2&lt;&gt;"",D$2,"NA"),'MITRE &amp; Controls Mappings'!$G787))),ISNUMBER(SEARCH(IF(D$2&lt;&gt;"",D$2,"NA"),'MITRE &amp; Controls Mappings'!$H787))),ISNUMBER(SEARCH(IF(D$3&lt;&gt;"",D$3,"NA"),'MITRE &amp; Controls Mappings'!$I787))),ISNUMBER(SEARCH(IF(D$3&lt;&gt;"",D$3,"NA"),'MITRE &amp; Controls Mappings'!$J787))), 'MITRE &amp; Controls Mappings'!$B787,"")</f>
        <v/>
      </c>
      <c r="E789" t="str">
        <f>IF(OR(OR(OR(OR(OR(ISNUMBER(SEARCH(IF(E$1&lt;&gt;"",E$1,"NA"),'MITRE &amp; Controls Mappings'!$E787)),ISNUMBER(SEARCH(IF(E$1&lt;&gt;"",E$1,"NA"),'MITRE &amp; Controls Mappings'!$F787))),ISNUMBER(SEARCH(IF(E$2&lt;&gt;"",E$2,"NA"),'MITRE &amp; Controls Mappings'!$G787))),ISNUMBER(SEARCH(IF(E$2&lt;&gt;"",E$2,"NA"),'MITRE &amp; Controls Mappings'!$H787))),ISNUMBER(SEARCH(IF(E$3&lt;&gt;"",E$3,"NA"),'MITRE &amp; Controls Mappings'!$I787))),ISNUMBER(SEARCH(IF(E$3&lt;&gt;"",E$3,"NA"),'MITRE &amp; Controls Mappings'!$J787))), 'MITRE &amp; Controls Mappings'!$B787,"")</f>
        <v/>
      </c>
      <c r="F789" t="str">
        <f>IF(OR(OR(OR(OR(OR(ISNUMBER(SEARCH(IF(F$1&lt;&gt;"",F$1,"NA"),'MITRE &amp; Controls Mappings'!$E787)),ISNUMBER(SEARCH(IF(F$1&lt;&gt;"",F$1,"NA"),'MITRE &amp; Controls Mappings'!$F787))),ISNUMBER(SEARCH(IF(F$2&lt;&gt;"",F$2,"NA"),'MITRE &amp; Controls Mappings'!$G787))),ISNUMBER(SEARCH(IF(F$2&lt;&gt;"",F$2,"NA"),'MITRE &amp; Controls Mappings'!$H787))),ISNUMBER(SEARCH(IF(F$3&lt;&gt;"",F$3,"NA"),'MITRE &amp; Controls Mappings'!$I787))),ISNUMBER(SEARCH(IF(F$3&lt;&gt;"",F$3,"NA"),'MITRE &amp; Controls Mappings'!$J787))), 'MITRE &amp; Controls Mappings'!$B787,"")</f>
        <v/>
      </c>
      <c r="G789" t="str">
        <f>IF(OR(OR(OR(OR(OR(ISNUMBER(SEARCH(IF(G$1&lt;&gt;"",G$1,"NA"),'MITRE &amp; Controls Mappings'!$E787)),ISNUMBER(SEARCH(IF(G$1&lt;&gt;"",G$1,"NA"),'MITRE &amp; Controls Mappings'!$F787))),ISNUMBER(SEARCH(IF(G$2&lt;&gt;"",G$2,"NA"),'MITRE &amp; Controls Mappings'!$G787))),ISNUMBER(SEARCH(IF(G$2&lt;&gt;"",G$2,"NA"),'MITRE &amp; Controls Mappings'!$H787))),ISNUMBER(SEARCH(IF(G$3&lt;&gt;"",G$3,"NA"),'MITRE &amp; Controls Mappings'!$I787))),ISNUMBER(SEARCH(IF(G$3&lt;&gt;"",G$3,"NA"),'MITRE &amp; Controls Mappings'!$J787))), 'MITRE &amp; Controls Mappings'!$B787,"")</f>
        <v/>
      </c>
      <c r="H789" t="str">
        <f>IF(OR(OR(OR(OR(OR(ISNUMBER(SEARCH(IF(H$1&lt;&gt;"",H$1,"NA"),'MITRE &amp; Controls Mappings'!$E787)),ISNUMBER(SEARCH(IF(H$1&lt;&gt;"",H$1,"NA"),'MITRE &amp; Controls Mappings'!$F787))),ISNUMBER(SEARCH(IF(H$2&lt;&gt;"",H$2,"NA"),'MITRE &amp; Controls Mappings'!$G787))),ISNUMBER(SEARCH(IF(H$2&lt;&gt;"",H$2,"NA"),'MITRE &amp; Controls Mappings'!$H787))),ISNUMBER(SEARCH(IF(H$3&lt;&gt;"",H$3,"NA"),'MITRE &amp; Controls Mappings'!$I787))),ISNUMBER(SEARCH(IF(H$3&lt;&gt;"",H$3,"NA"),'MITRE &amp; Controls Mappings'!$J787))), 'MITRE &amp; Controls Mappings'!$B787,"")</f>
        <v/>
      </c>
      <c r="I789" t="str">
        <f>IF(OR(OR(OR(OR(OR(ISNUMBER(SEARCH(IF(I$1&lt;&gt;"",I$1,"NA"),'MITRE &amp; Controls Mappings'!$E787)),ISNUMBER(SEARCH(IF(I$1&lt;&gt;"",I$1,"NA"),'MITRE &amp; Controls Mappings'!$F787))),ISNUMBER(SEARCH(IF(I$2&lt;&gt;"",I$2,"NA"),'MITRE &amp; Controls Mappings'!$G787))),ISNUMBER(SEARCH(IF(I$2&lt;&gt;"",I$2,"NA"),'MITRE &amp; Controls Mappings'!$H787))),ISNUMBER(SEARCH(IF(I$3&lt;&gt;"",I$3,"NA"),'MITRE &amp; Controls Mappings'!$I787))),ISNUMBER(SEARCH(IF(I$3&lt;&gt;"",I$3,"NA"),'MITRE &amp; Controls Mappings'!$J787))), 'MITRE &amp; Controls Mappings'!$B787,"")</f>
        <v/>
      </c>
      <c r="J789" t="str">
        <f>IF(OR(OR(OR(OR(OR(ISNUMBER(SEARCH(IF(J$1&lt;&gt;"",J$1,"NA"),'MITRE &amp; Controls Mappings'!$E787)),ISNUMBER(SEARCH(IF(J$1&lt;&gt;"",J$1,"NA"),'MITRE &amp; Controls Mappings'!$F787))),ISNUMBER(SEARCH(IF(J$2&lt;&gt;"",J$2,"NA"),'MITRE &amp; Controls Mappings'!$G787))),ISNUMBER(SEARCH(IF(J$2&lt;&gt;"",J$2,"NA"),'MITRE &amp; Controls Mappings'!$H787))),ISNUMBER(SEARCH(IF(J$3&lt;&gt;"",J$3,"NA"),'MITRE &amp; Controls Mappings'!$I787))),ISNUMBER(SEARCH(IF(J$3&lt;&gt;"",J$3,"NA"),'MITRE &amp; Controls Mappings'!$J787))), 'MITRE &amp; Controls Mappings'!$B787,"")</f>
        <v/>
      </c>
      <c r="K789" t="str">
        <f>IF(OR(OR(OR(OR(OR(ISNUMBER(SEARCH(IF(K$1&lt;&gt;"",K$1,"NA"),'MITRE &amp; Controls Mappings'!$E787)),ISNUMBER(SEARCH(IF(K$1&lt;&gt;"",K$1,"NA"),'MITRE &amp; Controls Mappings'!$F787))),ISNUMBER(SEARCH(IF(K$2&lt;&gt;"",K$2,"NA"),'MITRE &amp; Controls Mappings'!$G787))),ISNUMBER(SEARCH(IF(K$2&lt;&gt;"",K$2,"NA"),'MITRE &amp; Controls Mappings'!$H787))),ISNUMBER(SEARCH(IF(K$3&lt;&gt;"",K$3,"NA"),'MITRE &amp; Controls Mappings'!$I787))),ISNUMBER(SEARCH(IF(K$3&lt;&gt;"",K$3,"NA"),'MITRE &amp; Controls Mappings'!$J787))), 'MITRE &amp; Controls Mappings'!$B787,"")</f>
        <v/>
      </c>
      <c r="L789" s="26" t="str">
        <f>IF('MITRE &amp; Controls Mappings'!D787 &lt;&gt;"",'MITRE &amp; Controls Mappings'!D787,"" )</f>
        <v>(L1) Ensure 'Configure detection for potentially unwanted applications' is set to 'Enabled: Block'</v>
      </c>
    </row>
    <row r="790" spans="1:12" x14ac:dyDescent="0.25">
      <c r="A790" t="str">
        <f>IF(COUNTIF(B790:K790,"="&amp;'MITRE &amp; Controls Mappings'!B788)&gt;0,'MITRE &amp; Controls Mappings'!B788,"")</f>
        <v/>
      </c>
      <c r="B790" t="str">
        <f>IF(OR(OR(OR(OR(OR(ISNUMBER(SEARCH(IF(B$1&lt;&gt;"",B$1,"NA"),'MITRE &amp; Controls Mappings'!$E788)),ISNUMBER(SEARCH(IF(B$1&lt;&gt;"",B$1,"NA"),'MITRE &amp; Controls Mappings'!$F788))),ISNUMBER(SEARCH(IF(B$2&lt;&gt;"",B$2,"NA"),'MITRE &amp; Controls Mappings'!$G788))),ISNUMBER(SEARCH(IF(B$2&lt;&gt;"",B$2,"NA"),'MITRE &amp; Controls Mappings'!$H788))),ISNUMBER(SEARCH(IF(B$3&lt;&gt;"",B$3,"NA"),'MITRE &amp; Controls Mappings'!$I788))),ISNUMBER(SEARCH(IF(B$3&lt;&gt;"",B$3,"NA"),'MITRE &amp; Controls Mappings'!$J788))), 'MITRE &amp; Controls Mappings'!$B788,"")</f>
        <v/>
      </c>
      <c r="C790" t="str">
        <f>IF(OR(OR(OR(OR(OR(ISNUMBER(SEARCH(IF(C$1&lt;&gt;"",C$1,"NA"),'MITRE &amp; Controls Mappings'!$E788)),ISNUMBER(SEARCH(IF(C$1&lt;&gt;"",C$1,"NA"),'MITRE &amp; Controls Mappings'!$F788))),ISNUMBER(SEARCH(IF(C$2&lt;&gt;"",C$2,"NA"),'MITRE &amp; Controls Mappings'!$G788))),ISNUMBER(SEARCH(IF(C$2&lt;&gt;"",C$2,"NA"),'MITRE &amp; Controls Mappings'!$H788))),ISNUMBER(SEARCH(IF(C$3&lt;&gt;"",C$3,"NA"),'MITRE &amp; Controls Mappings'!$I788))),ISNUMBER(SEARCH(IF(C$3&lt;&gt;"",C$3,"NA"),'MITRE &amp; Controls Mappings'!$J788))), 'MITRE &amp; Controls Mappings'!$B788,"")</f>
        <v/>
      </c>
      <c r="D790" t="str">
        <f>IF(OR(OR(OR(OR(OR(ISNUMBER(SEARCH(IF(D$1&lt;&gt;"",D$1,"NA"),'MITRE &amp; Controls Mappings'!$E788)),ISNUMBER(SEARCH(IF(D$1&lt;&gt;"",D$1,"NA"),'MITRE &amp; Controls Mappings'!$F788))),ISNUMBER(SEARCH(IF(D$2&lt;&gt;"",D$2,"NA"),'MITRE &amp; Controls Mappings'!$G788))),ISNUMBER(SEARCH(IF(D$2&lt;&gt;"",D$2,"NA"),'MITRE &amp; Controls Mappings'!$H788))),ISNUMBER(SEARCH(IF(D$3&lt;&gt;"",D$3,"NA"),'MITRE &amp; Controls Mappings'!$I788))),ISNUMBER(SEARCH(IF(D$3&lt;&gt;"",D$3,"NA"),'MITRE &amp; Controls Mappings'!$J788))), 'MITRE &amp; Controls Mappings'!$B788,"")</f>
        <v/>
      </c>
      <c r="E790" t="str">
        <f>IF(OR(OR(OR(OR(OR(ISNUMBER(SEARCH(IF(E$1&lt;&gt;"",E$1,"NA"),'MITRE &amp; Controls Mappings'!$E788)),ISNUMBER(SEARCH(IF(E$1&lt;&gt;"",E$1,"NA"),'MITRE &amp; Controls Mappings'!$F788))),ISNUMBER(SEARCH(IF(E$2&lt;&gt;"",E$2,"NA"),'MITRE &amp; Controls Mappings'!$G788))),ISNUMBER(SEARCH(IF(E$2&lt;&gt;"",E$2,"NA"),'MITRE &amp; Controls Mappings'!$H788))),ISNUMBER(SEARCH(IF(E$3&lt;&gt;"",E$3,"NA"),'MITRE &amp; Controls Mappings'!$I788))),ISNUMBER(SEARCH(IF(E$3&lt;&gt;"",E$3,"NA"),'MITRE &amp; Controls Mappings'!$J788))), 'MITRE &amp; Controls Mappings'!$B788,"")</f>
        <v/>
      </c>
      <c r="F790" t="str">
        <f>IF(OR(OR(OR(OR(OR(ISNUMBER(SEARCH(IF(F$1&lt;&gt;"",F$1,"NA"),'MITRE &amp; Controls Mappings'!$E788)),ISNUMBER(SEARCH(IF(F$1&lt;&gt;"",F$1,"NA"),'MITRE &amp; Controls Mappings'!$F788))),ISNUMBER(SEARCH(IF(F$2&lt;&gt;"",F$2,"NA"),'MITRE &amp; Controls Mappings'!$G788))),ISNUMBER(SEARCH(IF(F$2&lt;&gt;"",F$2,"NA"),'MITRE &amp; Controls Mappings'!$H788))),ISNUMBER(SEARCH(IF(F$3&lt;&gt;"",F$3,"NA"),'MITRE &amp; Controls Mappings'!$I788))),ISNUMBER(SEARCH(IF(F$3&lt;&gt;"",F$3,"NA"),'MITRE &amp; Controls Mappings'!$J788))), 'MITRE &amp; Controls Mappings'!$B788,"")</f>
        <v/>
      </c>
      <c r="G790" t="str">
        <f>IF(OR(OR(OR(OR(OR(ISNUMBER(SEARCH(IF(G$1&lt;&gt;"",G$1,"NA"),'MITRE &amp; Controls Mappings'!$E788)),ISNUMBER(SEARCH(IF(G$1&lt;&gt;"",G$1,"NA"),'MITRE &amp; Controls Mappings'!$F788))),ISNUMBER(SEARCH(IF(G$2&lt;&gt;"",G$2,"NA"),'MITRE &amp; Controls Mappings'!$G788))),ISNUMBER(SEARCH(IF(G$2&lt;&gt;"",G$2,"NA"),'MITRE &amp; Controls Mappings'!$H788))),ISNUMBER(SEARCH(IF(G$3&lt;&gt;"",G$3,"NA"),'MITRE &amp; Controls Mappings'!$I788))),ISNUMBER(SEARCH(IF(G$3&lt;&gt;"",G$3,"NA"),'MITRE &amp; Controls Mappings'!$J788))), 'MITRE &amp; Controls Mappings'!$B788,"")</f>
        <v/>
      </c>
      <c r="H790" t="str">
        <f>IF(OR(OR(OR(OR(OR(ISNUMBER(SEARCH(IF(H$1&lt;&gt;"",H$1,"NA"),'MITRE &amp; Controls Mappings'!$E788)),ISNUMBER(SEARCH(IF(H$1&lt;&gt;"",H$1,"NA"),'MITRE &amp; Controls Mappings'!$F788))),ISNUMBER(SEARCH(IF(H$2&lt;&gt;"",H$2,"NA"),'MITRE &amp; Controls Mappings'!$G788))),ISNUMBER(SEARCH(IF(H$2&lt;&gt;"",H$2,"NA"),'MITRE &amp; Controls Mappings'!$H788))),ISNUMBER(SEARCH(IF(H$3&lt;&gt;"",H$3,"NA"),'MITRE &amp; Controls Mappings'!$I788))),ISNUMBER(SEARCH(IF(H$3&lt;&gt;"",H$3,"NA"),'MITRE &amp; Controls Mappings'!$J788))), 'MITRE &amp; Controls Mappings'!$B788,"")</f>
        <v/>
      </c>
      <c r="I790" t="str">
        <f>IF(OR(OR(OR(OR(OR(ISNUMBER(SEARCH(IF(I$1&lt;&gt;"",I$1,"NA"),'MITRE &amp; Controls Mappings'!$E788)),ISNUMBER(SEARCH(IF(I$1&lt;&gt;"",I$1,"NA"),'MITRE &amp; Controls Mappings'!$F788))),ISNUMBER(SEARCH(IF(I$2&lt;&gt;"",I$2,"NA"),'MITRE &amp; Controls Mappings'!$G788))),ISNUMBER(SEARCH(IF(I$2&lt;&gt;"",I$2,"NA"),'MITRE &amp; Controls Mappings'!$H788))),ISNUMBER(SEARCH(IF(I$3&lt;&gt;"",I$3,"NA"),'MITRE &amp; Controls Mappings'!$I788))),ISNUMBER(SEARCH(IF(I$3&lt;&gt;"",I$3,"NA"),'MITRE &amp; Controls Mappings'!$J788))), 'MITRE &amp; Controls Mappings'!$B788,"")</f>
        <v/>
      </c>
      <c r="J790" t="str">
        <f>IF(OR(OR(OR(OR(OR(ISNUMBER(SEARCH(IF(J$1&lt;&gt;"",J$1,"NA"),'MITRE &amp; Controls Mappings'!$E788)),ISNUMBER(SEARCH(IF(J$1&lt;&gt;"",J$1,"NA"),'MITRE &amp; Controls Mappings'!$F788))),ISNUMBER(SEARCH(IF(J$2&lt;&gt;"",J$2,"NA"),'MITRE &amp; Controls Mappings'!$G788))),ISNUMBER(SEARCH(IF(J$2&lt;&gt;"",J$2,"NA"),'MITRE &amp; Controls Mappings'!$H788))),ISNUMBER(SEARCH(IF(J$3&lt;&gt;"",J$3,"NA"),'MITRE &amp; Controls Mappings'!$I788))),ISNUMBER(SEARCH(IF(J$3&lt;&gt;"",J$3,"NA"),'MITRE &amp; Controls Mappings'!$J788))), 'MITRE &amp; Controls Mappings'!$B788,"")</f>
        <v/>
      </c>
      <c r="K790" t="str">
        <f>IF(OR(OR(OR(OR(OR(ISNUMBER(SEARCH(IF(K$1&lt;&gt;"",K$1,"NA"),'MITRE &amp; Controls Mappings'!$E788)),ISNUMBER(SEARCH(IF(K$1&lt;&gt;"",K$1,"NA"),'MITRE &amp; Controls Mappings'!$F788))),ISNUMBER(SEARCH(IF(K$2&lt;&gt;"",K$2,"NA"),'MITRE &amp; Controls Mappings'!$G788))),ISNUMBER(SEARCH(IF(K$2&lt;&gt;"",K$2,"NA"),'MITRE &amp; Controls Mappings'!$H788))),ISNUMBER(SEARCH(IF(K$3&lt;&gt;"",K$3,"NA"),'MITRE &amp; Controls Mappings'!$I788))),ISNUMBER(SEARCH(IF(K$3&lt;&gt;"",K$3,"NA"),'MITRE &amp; Controls Mappings'!$J788))), 'MITRE &amp; Controls Mappings'!$B788,"")</f>
        <v/>
      </c>
      <c r="L790" s="26" t="str">
        <f>IF('MITRE &amp; Controls Mappings'!D788 &lt;&gt;"",'MITRE &amp; Controls Mappings'!D788,"" )</f>
        <v>(L1) Ensure 'Turn off Microsoft Defender AntiVirus' is set to 'Disabled'</v>
      </c>
    </row>
    <row r="791" spans="1:12" x14ac:dyDescent="0.25">
      <c r="A791" t="str">
        <f>IF(COUNTIF(B791:K791,"="&amp;'MITRE &amp; Controls Mappings'!B789)&gt;0,'MITRE &amp; Controls Mappings'!B789,"")</f>
        <v/>
      </c>
      <c r="B791" t="str">
        <f>IF(OR(OR(OR(OR(OR(ISNUMBER(SEARCH(IF(B$1&lt;&gt;"",B$1,"NA"),'MITRE &amp; Controls Mappings'!$E789)),ISNUMBER(SEARCH(IF(B$1&lt;&gt;"",B$1,"NA"),'MITRE &amp; Controls Mappings'!$F789))),ISNUMBER(SEARCH(IF(B$2&lt;&gt;"",B$2,"NA"),'MITRE &amp; Controls Mappings'!$G789))),ISNUMBER(SEARCH(IF(B$2&lt;&gt;"",B$2,"NA"),'MITRE &amp; Controls Mappings'!$H789))),ISNUMBER(SEARCH(IF(B$3&lt;&gt;"",B$3,"NA"),'MITRE &amp; Controls Mappings'!$I789))),ISNUMBER(SEARCH(IF(B$3&lt;&gt;"",B$3,"NA"),'MITRE &amp; Controls Mappings'!$J789))), 'MITRE &amp; Controls Mappings'!$B789,"")</f>
        <v/>
      </c>
      <c r="C791" t="str">
        <f>IF(OR(OR(OR(OR(OR(ISNUMBER(SEARCH(IF(C$1&lt;&gt;"",C$1,"NA"),'MITRE &amp; Controls Mappings'!$E789)),ISNUMBER(SEARCH(IF(C$1&lt;&gt;"",C$1,"NA"),'MITRE &amp; Controls Mappings'!$F789))),ISNUMBER(SEARCH(IF(C$2&lt;&gt;"",C$2,"NA"),'MITRE &amp; Controls Mappings'!$G789))),ISNUMBER(SEARCH(IF(C$2&lt;&gt;"",C$2,"NA"),'MITRE &amp; Controls Mappings'!$H789))),ISNUMBER(SEARCH(IF(C$3&lt;&gt;"",C$3,"NA"),'MITRE &amp; Controls Mappings'!$I789))),ISNUMBER(SEARCH(IF(C$3&lt;&gt;"",C$3,"NA"),'MITRE &amp; Controls Mappings'!$J789))), 'MITRE &amp; Controls Mappings'!$B789,"")</f>
        <v/>
      </c>
      <c r="D791" t="str">
        <f>IF(OR(OR(OR(OR(OR(ISNUMBER(SEARCH(IF(D$1&lt;&gt;"",D$1,"NA"),'MITRE &amp; Controls Mappings'!$E789)),ISNUMBER(SEARCH(IF(D$1&lt;&gt;"",D$1,"NA"),'MITRE &amp; Controls Mappings'!$F789))),ISNUMBER(SEARCH(IF(D$2&lt;&gt;"",D$2,"NA"),'MITRE &amp; Controls Mappings'!$G789))),ISNUMBER(SEARCH(IF(D$2&lt;&gt;"",D$2,"NA"),'MITRE &amp; Controls Mappings'!$H789))),ISNUMBER(SEARCH(IF(D$3&lt;&gt;"",D$3,"NA"),'MITRE &amp; Controls Mappings'!$I789))),ISNUMBER(SEARCH(IF(D$3&lt;&gt;"",D$3,"NA"),'MITRE &amp; Controls Mappings'!$J789))), 'MITRE &amp; Controls Mappings'!$B789,"")</f>
        <v/>
      </c>
      <c r="E791" t="str">
        <f>IF(OR(OR(OR(OR(OR(ISNUMBER(SEARCH(IF(E$1&lt;&gt;"",E$1,"NA"),'MITRE &amp; Controls Mappings'!$E789)),ISNUMBER(SEARCH(IF(E$1&lt;&gt;"",E$1,"NA"),'MITRE &amp; Controls Mappings'!$F789))),ISNUMBER(SEARCH(IF(E$2&lt;&gt;"",E$2,"NA"),'MITRE &amp; Controls Mappings'!$G789))),ISNUMBER(SEARCH(IF(E$2&lt;&gt;"",E$2,"NA"),'MITRE &amp; Controls Mappings'!$H789))),ISNUMBER(SEARCH(IF(E$3&lt;&gt;"",E$3,"NA"),'MITRE &amp; Controls Mappings'!$I789))),ISNUMBER(SEARCH(IF(E$3&lt;&gt;"",E$3,"NA"),'MITRE &amp; Controls Mappings'!$J789))), 'MITRE &amp; Controls Mappings'!$B789,"")</f>
        <v/>
      </c>
      <c r="F791" t="str">
        <f>IF(OR(OR(OR(OR(OR(ISNUMBER(SEARCH(IF(F$1&lt;&gt;"",F$1,"NA"),'MITRE &amp; Controls Mappings'!$E789)),ISNUMBER(SEARCH(IF(F$1&lt;&gt;"",F$1,"NA"),'MITRE &amp; Controls Mappings'!$F789))),ISNUMBER(SEARCH(IF(F$2&lt;&gt;"",F$2,"NA"),'MITRE &amp; Controls Mappings'!$G789))),ISNUMBER(SEARCH(IF(F$2&lt;&gt;"",F$2,"NA"),'MITRE &amp; Controls Mappings'!$H789))),ISNUMBER(SEARCH(IF(F$3&lt;&gt;"",F$3,"NA"),'MITRE &amp; Controls Mappings'!$I789))),ISNUMBER(SEARCH(IF(F$3&lt;&gt;"",F$3,"NA"),'MITRE &amp; Controls Mappings'!$J789))), 'MITRE &amp; Controls Mappings'!$B789,"")</f>
        <v/>
      </c>
      <c r="G791" t="str">
        <f>IF(OR(OR(OR(OR(OR(ISNUMBER(SEARCH(IF(G$1&lt;&gt;"",G$1,"NA"),'MITRE &amp; Controls Mappings'!$E789)),ISNUMBER(SEARCH(IF(G$1&lt;&gt;"",G$1,"NA"),'MITRE &amp; Controls Mappings'!$F789))),ISNUMBER(SEARCH(IF(G$2&lt;&gt;"",G$2,"NA"),'MITRE &amp; Controls Mappings'!$G789))),ISNUMBER(SEARCH(IF(G$2&lt;&gt;"",G$2,"NA"),'MITRE &amp; Controls Mappings'!$H789))),ISNUMBER(SEARCH(IF(G$3&lt;&gt;"",G$3,"NA"),'MITRE &amp; Controls Mappings'!$I789))),ISNUMBER(SEARCH(IF(G$3&lt;&gt;"",G$3,"NA"),'MITRE &amp; Controls Mappings'!$J789))), 'MITRE &amp; Controls Mappings'!$B789,"")</f>
        <v/>
      </c>
      <c r="H791" t="str">
        <f>IF(OR(OR(OR(OR(OR(ISNUMBER(SEARCH(IF(H$1&lt;&gt;"",H$1,"NA"),'MITRE &amp; Controls Mappings'!$E789)),ISNUMBER(SEARCH(IF(H$1&lt;&gt;"",H$1,"NA"),'MITRE &amp; Controls Mappings'!$F789))),ISNUMBER(SEARCH(IF(H$2&lt;&gt;"",H$2,"NA"),'MITRE &amp; Controls Mappings'!$G789))),ISNUMBER(SEARCH(IF(H$2&lt;&gt;"",H$2,"NA"),'MITRE &amp; Controls Mappings'!$H789))),ISNUMBER(SEARCH(IF(H$3&lt;&gt;"",H$3,"NA"),'MITRE &amp; Controls Mappings'!$I789))),ISNUMBER(SEARCH(IF(H$3&lt;&gt;"",H$3,"NA"),'MITRE &amp; Controls Mappings'!$J789))), 'MITRE &amp; Controls Mappings'!$B789,"")</f>
        <v/>
      </c>
      <c r="I791" t="str">
        <f>IF(OR(OR(OR(OR(OR(ISNUMBER(SEARCH(IF(I$1&lt;&gt;"",I$1,"NA"),'MITRE &amp; Controls Mappings'!$E789)),ISNUMBER(SEARCH(IF(I$1&lt;&gt;"",I$1,"NA"),'MITRE &amp; Controls Mappings'!$F789))),ISNUMBER(SEARCH(IF(I$2&lt;&gt;"",I$2,"NA"),'MITRE &amp; Controls Mappings'!$G789))),ISNUMBER(SEARCH(IF(I$2&lt;&gt;"",I$2,"NA"),'MITRE &amp; Controls Mappings'!$H789))),ISNUMBER(SEARCH(IF(I$3&lt;&gt;"",I$3,"NA"),'MITRE &amp; Controls Mappings'!$I789))),ISNUMBER(SEARCH(IF(I$3&lt;&gt;"",I$3,"NA"),'MITRE &amp; Controls Mappings'!$J789))), 'MITRE &amp; Controls Mappings'!$B789,"")</f>
        <v/>
      </c>
      <c r="J791" t="str">
        <f>IF(OR(OR(OR(OR(OR(ISNUMBER(SEARCH(IF(J$1&lt;&gt;"",J$1,"NA"),'MITRE &amp; Controls Mappings'!$E789)),ISNUMBER(SEARCH(IF(J$1&lt;&gt;"",J$1,"NA"),'MITRE &amp; Controls Mappings'!$F789))),ISNUMBER(SEARCH(IF(J$2&lt;&gt;"",J$2,"NA"),'MITRE &amp; Controls Mappings'!$G789))),ISNUMBER(SEARCH(IF(J$2&lt;&gt;"",J$2,"NA"),'MITRE &amp; Controls Mappings'!$H789))),ISNUMBER(SEARCH(IF(J$3&lt;&gt;"",J$3,"NA"),'MITRE &amp; Controls Mappings'!$I789))),ISNUMBER(SEARCH(IF(J$3&lt;&gt;"",J$3,"NA"),'MITRE &amp; Controls Mappings'!$J789))), 'MITRE &amp; Controls Mappings'!$B789,"")</f>
        <v/>
      </c>
      <c r="K791" t="str">
        <f>IF(OR(OR(OR(OR(OR(ISNUMBER(SEARCH(IF(K$1&lt;&gt;"",K$1,"NA"),'MITRE &amp; Controls Mappings'!$E789)),ISNUMBER(SEARCH(IF(K$1&lt;&gt;"",K$1,"NA"),'MITRE &amp; Controls Mappings'!$F789))),ISNUMBER(SEARCH(IF(K$2&lt;&gt;"",K$2,"NA"),'MITRE &amp; Controls Mappings'!$G789))),ISNUMBER(SEARCH(IF(K$2&lt;&gt;"",K$2,"NA"),'MITRE &amp; Controls Mappings'!$H789))),ISNUMBER(SEARCH(IF(K$3&lt;&gt;"",K$3,"NA"),'MITRE &amp; Controls Mappings'!$I789))),ISNUMBER(SEARCH(IF(K$3&lt;&gt;"",K$3,"NA"),'MITRE &amp; Controls Mappings'!$J789))), 'MITRE &amp; Controls Mappings'!$B789,"")</f>
        <v/>
      </c>
      <c r="L791" s="26" t="str">
        <f>IF('MITRE &amp; Controls Mappings'!D789 &lt;&gt;"",'MITRE &amp; Controls Mappings'!D789,"" )</f>
        <v>(L1) Ensure 'Turn off Microsoft Defender AntiVirus' is set to 'Disabled'</v>
      </c>
    </row>
    <row r="792" spans="1:12" x14ac:dyDescent="0.25">
      <c r="A792" t="str">
        <f>IF(COUNTIF(B792:K792,"="&amp;'MITRE &amp; Controls Mappings'!B790)&gt;0,'MITRE &amp; Controls Mappings'!B790,"")</f>
        <v/>
      </c>
      <c r="B792" t="str">
        <f>IF(OR(OR(OR(OR(OR(ISNUMBER(SEARCH(IF(B$1&lt;&gt;"",B$1,"NA"),'MITRE &amp; Controls Mappings'!$E790)),ISNUMBER(SEARCH(IF(B$1&lt;&gt;"",B$1,"NA"),'MITRE &amp; Controls Mappings'!$F790))),ISNUMBER(SEARCH(IF(B$2&lt;&gt;"",B$2,"NA"),'MITRE &amp; Controls Mappings'!$G790))),ISNUMBER(SEARCH(IF(B$2&lt;&gt;"",B$2,"NA"),'MITRE &amp; Controls Mappings'!$H790))),ISNUMBER(SEARCH(IF(B$3&lt;&gt;"",B$3,"NA"),'MITRE &amp; Controls Mappings'!$I790))),ISNUMBER(SEARCH(IF(B$3&lt;&gt;"",B$3,"NA"),'MITRE &amp; Controls Mappings'!$J790))), 'MITRE &amp; Controls Mappings'!$B790,"")</f>
        <v/>
      </c>
      <c r="C792" t="str">
        <f>IF(OR(OR(OR(OR(OR(ISNUMBER(SEARCH(IF(C$1&lt;&gt;"",C$1,"NA"),'MITRE &amp; Controls Mappings'!$E790)),ISNUMBER(SEARCH(IF(C$1&lt;&gt;"",C$1,"NA"),'MITRE &amp; Controls Mappings'!$F790))),ISNUMBER(SEARCH(IF(C$2&lt;&gt;"",C$2,"NA"),'MITRE &amp; Controls Mappings'!$G790))),ISNUMBER(SEARCH(IF(C$2&lt;&gt;"",C$2,"NA"),'MITRE &amp; Controls Mappings'!$H790))),ISNUMBER(SEARCH(IF(C$3&lt;&gt;"",C$3,"NA"),'MITRE &amp; Controls Mappings'!$I790))),ISNUMBER(SEARCH(IF(C$3&lt;&gt;"",C$3,"NA"),'MITRE &amp; Controls Mappings'!$J790))), 'MITRE &amp; Controls Mappings'!$B790,"")</f>
        <v/>
      </c>
      <c r="D792" t="str">
        <f>IF(OR(OR(OR(OR(OR(ISNUMBER(SEARCH(IF(D$1&lt;&gt;"",D$1,"NA"),'MITRE &amp; Controls Mappings'!$E790)),ISNUMBER(SEARCH(IF(D$1&lt;&gt;"",D$1,"NA"),'MITRE &amp; Controls Mappings'!$F790))),ISNUMBER(SEARCH(IF(D$2&lt;&gt;"",D$2,"NA"),'MITRE &amp; Controls Mappings'!$G790))),ISNUMBER(SEARCH(IF(D$2&lt;&gt;"",D$2,"NA"),'MITRE &amp; Controls Mappings'!$H790))),ISNUMBER(SEARCH(IF(D$3&lt;&gt;"",D$3,"NA"),'MITRE &amp; Controls Mappings'!$I790))),ISNUMBER(SEARCH(IF(D$3&lt;&gt;"",D$3,"NA"),'MITRE &amp; Controls Mappings'!$J790))), 'MITRE &amp; Controls Mappings'!$B790,"")</f>
        <v/>
      </c>
      <c r="E792" t="str">
        <f>IF(OR(OR(OR(OR(OR(ISNUMBER(SEARCH(IF(E$1&lt;&gt;"",E$1,"NA"),'MITRE &amp; Controls Mappings'!$E790)),ISNUMBER(SEARCH(IF(E$1&lt;&gt;"",E$1,"NA"),'MITRE &amp; Controls Mappings'!$F790))),ISNUMBER(SEARCH(IF(E$2&lt;&gt;"",E$2,"NA"),'MITRE &amp; Controls Mappings'!$G790))),ISNUMBER(SEARCH(IF(E$2&lt;&gt;"",E$2,"NA"),'MITRE &amp; Controls Mappings'!$H790))),ISNUMBER(SEARCH(IF(E$3&lt;&gt;"",E$3,"NA"),'MITRE &amp; Controls Mappings'!$I790))),ISNUMBER(SEARCH(IF(E$3&lt;&gt;"",E$3,"NA"),'MITRE &amp; Controls Mappings'!$J790))), 'MITRE &amp; Controls Mappings'!$B790,"")</f>
        <v/>
      </c>
      <c r="F792" t="str">
        <f>IF(OR(OR(OR(OR(OR(ISNUMBER(SEARCH(IF(F$1&lt;&gt;"",F$1,"NA"),'MITRE &amp; Controls Mappings'!$E790)),ISNUMBER(SEARCH(IF(F$1&lt;&gt;"",F$1,"NA"),'MITRE &amp; Controls Mappings'!$F790))),ISNUMBER(SEARCH(IF(F$2&lt;&gt;"",F$2,"NA"),'MITRE &amp; Controls Mappings'!$G790))),ISNUMBER(SEARCH(IF(F$2&lt;&gt;"",F$2,"NA"),'MITRE &amp; Controls Mappings'!$H790))),ISNUMBER(SEARCH(IF(F$3&lt;&gt;"",F$3,"NA"),'MITRE &amp; Controls Mappings'!$I790))),ISNUMBER(SEARCH(IF(F$3&lt;&gt;"",F$3,"NA"),'MITRE &amp; Controls Mappings'!$J790))), 'MITRE &amp; Controls Mappings'!$B790,"")</f>
        <v/>
      </c>
      <c r="G792" t="str">
        <f>IF(OR(OR(OR(OR(OR(ISNUMBER(SEARCH(IF(G$1&lt;&gt;"",G$1,"NA"),'MITRE &amp; Controls Mappings'!$E790)),ISNUMBER(SEARCH(IF(G$1&lt;&gt;"",G$1,"NA"),'MITRE &amp; Controls Mappings'!$F790))),ISNUMBER(SEARCH(IF(G$2&lt;&gt;"",G$2,"NA"),'MITRE &amp; Controls Mappings'!$G790))),ISNUMBER(SEARCH(IF(G$2&lt;&gt;"",G$2,"NA"),'MITRE &amp; Controls Mappings'!$H790))),ISNUMBER(SEARCH(IF(G$3&lt;&gt;"",G$3,"NA"),'MITRE &amp; Controls Mappings'!$I790))),ISNUMBER(SEARCH(IF(G$3&lt;&gt;"",G$3,"NA"),'MITRE &amp; Controls Mappings'!$J790))), 'MITRE &amp; Controls Mappings'!$B790,"")</f>
        <v/>
      </c>
      <c r="H792" t="str">
        <f>IF(OR(OR(OR(OR(OR(ISNUMBER(SEARCH(IF(H$1&lt;&gt;"",H$1,"NA"),'MITRE &amp; Controls Mappings'!$E790)),ISNUMBER(SEARCH(IF(H$1&lt;&gt;"",H$1,"NA"),'MITRE &amp; Controls Mappings'!$F790))),ISNUMBER(SEARCH(IF(H$2&lt;&gt;"",H$2,"NA"),'MITRE &amp; Controls Mappings'!$G790))),ISNUMBER(SEARCH(IF(H$2&lt;&gt;"",H$2,"NA"),'MITRE &amp; Controls Mappings'!$H790))),ISNUMBER(SEARCH(IF(H$3&lt;&gt;"",H$3,"NA"),'MITRE &amp; Controls Mappings'!$I790))),ISNUMBER(SEARCH(IF(H$3&lt;&gt;"",H$3,"NA"),'MITRE &amp; Controls Mappings'!$J790))), 'MITRE &amp; Controls Mappings'!$B790,"")</f>
        <v/>
      </c>
      <c r="I792" t="str">
        <f>IF(OR(OR(OR(OR(OR(ISNUMBER(SEARCH(IF(I$1&lt;&gt;"",I$1,"NA"),'MITRE &amp; Controls Mappings'!$E790)),ISNUMBER(SEARCH(IF(I$1&lt;&gt;"",I$1,"NA"),'MITRE &amp; Controls Mappings'!$F790))),ISNUMBER(SEARCH(IF(I$2&lt;&gt;"",I$2,"NA"),'MITRE &amp; Controls Mappings'!$G790))),ISNUMBER(SEARCH(IF(I$2&lt;&gt;"",I$2,"NA"),'MITRE &amp; Controls Mappings'!$H790))),ISNUMBER(SEARCH(IF(I$3&lt;&gt;"",I$3,"NA"),'MITRE &amp; Controls Mappings'!$I790))),ISNUMBER(SEARCH(IF(I$3&lt;&gt;"",I$3,"NA"),'MITRE &amp; Controls Mappings'!$J790))), 'MITRE &amp; Controls Mappings'!$B790,"")</f>
        <v/>
      </c>
      <c r="J792" t="str">
        <f>IF(OR(OR(OR(OR(OR(ISNUMBER(SEARCH(IF(J$1&lt;&gt;"",J$1,"NA"),'MITRE &amp; Controls Mappings'!$E790)),ISNUMBER(SEARCH(IF(J$1&lt;&gt;"",J$1,"NA"),'MITRE &amp; Controls Mappings'!$F790))),ISNUMBER(SEARCH(IF(J$2&lt;&gt;"",J$2,"NA"),'MITRE &amp; Controls Mappings'!$G790))),ISNUMBER(SEARCH(IF(J$2&lt;&gt;"",J$2,"NA"),'MITRE &amp; Controls Mappings'!$H790))),ISNUMBER(SEARCH(IF(J$3&lt;&gt;"",J$3,"NA"),'MITRE &amp; Controls Mappings'!$I790))),ISNUMBER(SEARCH(IF(J$3&lt;&gt;"",J$3,"NA"),'MITRE &amp; Controls Mappings'!$J790))), 'MITRE &amp; Controls Mappings'!$B790,"")</f>
        <v/>
      </c>
      <c r="K792" t="str">
        <f>IF(OR(OR(OR(OR(OR(ISNUMBER(SEARCH(IF(K$1&lt;&gt;"",K$1,"NA"),'MITRE &amp; Controls Mappings'!$E790)),ISNUMBER(SEARCH(IF(K$1&lt;&gt;"",K$1,"NA"),'MITRE &amp; Controls Mappings'!$F790))),ISNUMBER(SEARCH(IF(K$2&lt;&gt;"",K$2,"NA"),'MITRE &amp; Controls Mappings'!$G790))),ISNUMBER(SEARCH(IF(K$2&lt;&gt;"",K$2,"NA"),'MITRE &amp; Controls Mappings'!$H790))),ISNUMBER(SEARCH(IF(K$3&lt;&gt;"",K$3,"NA"),'MITRE &amp; Controls Mappings'!$I790))),ISNUMBER(SEARCH(IF(K$3&lt;&gt;"",K$3,"NA"),'MITRE &amp; Controls Mappings'!$J790))), 'MITRE &amp; Controls Mappings'!$B790,"")</f>
        <v/>
      </c>
      <c r="L792" s="26" t="str">
        <f>IF('MITRE &amp; Controls Mappings'!D790 &lt;&gt;"",'MITRE &amp; Controls Mappings'!D790,"" )</f>
        <v>Client Interface</v>
      </c>
    </row>
    <row r="793" spans="1:12" x14ac:dyDescent="0.25">
      <c r="A793" t="str">
        <f>IF(COUNTIF(B793:K793,"="&amp;'MITRE &amp; Controls Mappings'!B791)&gt;0,'MITRE &amp; Controls Mappings'!B791,"")</f>
        <v/>
      </c>
      <c r="B793" t="str">
        <f>IF(OR(OR(OR(OR(OR(ISNUMBER(SEARCH(IF(B$1&lt;&gt;"",B$1,"NA"),'MITRE &amp; Controls Mappings'!$E791)),ISNUMBER(SEARCH(IF(B$1&lt;&gt;"",B$1,"NA"),'MITRE &amp; Controls Mappings'!$F791))),ISNUMBER(SEARCH(IF(B$2&lt;&gt;"",B$2,"NA"),'MITRE &amp; Controls Mappings'!$G791))),ISNUMBER(SEARCH(IF(B$2&lt;&gt;"",B$2,"NA"),'MITRE &amp; Controls Mappings'!$H791))),ISNUMBER(SEARCH(IF(B$3&lt;&gt;"",B$3,"NA"),'MITRE &amp; Controls Mappings'!$I791))),ISNUMBER(SEARCH(IF(B$3&lt;&gt;"",B$3,"NA"),'MITRE &amp; Controls Mappings'!$J791))), 'MITRE &amp; Controls Mappings'!$B791,"")</f>
        <v/>
      </c>
      <c r="C793" t="str">
        <f>IF(OR(OR(OR(OR(OR(ISNUMBER(SEARCH(IF(C$1&lt;&gt;"",C$1,"NA"),'MITRE &amp; Controls Mappings'!$E791)),ISNUMBER(SEARCH(IF(C$1&lt;&gt;"",C$1,"NA"),'MITRE &amp; Controls Mappings'!$F791))),ISNUMBER(SEARCH(IF(C$2&lt;&gt;"",C$2,"NA"),'MITRE &amp; Controls Mappings'!$G791))),ISNUMBER(SEARCH(IF(C$2&lt;&gt;"",C$2,"NA"),'MITRE &amp; Controls Mappings'!$H791))),ISNUMBER(SEARCH(IF(C$3&lt;&gt;"",C$3,"NA"),'MITRE &amp; Controls Mappings'!$I791))),ISNUMBER(SEARCH(IF(C$3&lt;&gt;"",C$3,"NA"),'MITRE &amp; Controls Mappings'!$J791))), 'MITRE &amp; Controls Mappings'!$B791,"")</f>
        <v/>
      </c>
      <c r="D793" t="str">
        <f>IF(OR(OR(OR(OR(OR(ISNUMBER(SEARCH(IF(D$1&lt;&gt;"",D$1,"NA"),'MITRE &amp; Controls Mappings'!$E791)),ISNUMBER(SEARCH(IF(D$1&lt;&gt;"",D$1,"NA"),'MITRE &amp; Controls Mappings'!$F791))),ISNUMBER(SEARCH(IF(D$2&lt;&gt;"",D$2,"NA"),'MITRE &amp; Controls Mappings'!$G791))),ISNUMBER(SEARCH(IF(D$2&lt;&gt;"",D$2,"NA"),'MITRE &amp; Controls Mappings'!$H791))),ISNUMBER(SEARCH(IF(D$3&lt;&gt;"",D$3,"NA"),'MITRE &amp; Controls Mappings'!$I791))),ISNUMBER(SEARCH(IF(D$3&lt;&gt;"",D$3,"NA"),'MITRE &amp; Controls Mappings'!$J791))), 'MITRE &amp; Controls Mappings'!$B791,"")</f>
        <v/>
      </c>
      <c r="E793" t="str">
        <f>IF(OR(OR(OR(OR(OR(ISNUMBER(SEARCH(IF(E$1&lt;&gt;"",E$1,"NA"),'MITRE &amp; Controls Mappings'!$E791)),ISNUMBER(SEARCH(IF(E$1&lt;&gt;"",E$1,"NA"),'MITRE &amp; Controls Mappings'!$F791))),ISNUMBER(SEARCH(IF(E$2&lt;&gt;"",E$2,"NA"),'MITRE &amp; Controls Mappings'!$G791))),ISNUMBER(SEARCH(IF(E$2&lt;&gt;"",E$2,"NA"),'MITRE &amp; Controls Mappings'!$H791))),ISNUMBER(SEARCH(IF(E$3&lt;&gt;"",E$3,"NA"),'MITRE &amp; Controls Mappings'!$I791))),ISNUMBER(SEARCH(IF(E$3&lt;&gt;"",E$3,"NA"),'MITRE &amp; Controls Mappings'!$J791))), 'MITRE &amp; Controls Mappings'!$B791,"")</f>
        <v/>
      </c>
      <c r="F793" t="str">
        <f>IF(OR(OR(OR(OR(OR(ISNUMBER(SEARCH(IF(F$1&lt;&gt;"",F$1,"NA"),'MITRE &amp; Controls Mappings'!$E791)),ISNUMBER(SEARCH(IF(F$1&lt;&gt;"",F$1,"NA"),'MITRE &amp; Controls Mappings'!$F791))),ISNUMBER(SEARCH(IF(F$2&lt;&gt;"",F$2,"NA"),'MITRE &amp; Controls Mappings'!$G791))),ISNUMBER(SEARCH(IF(F$2&lt;&gt;"",F$2,"NA"),'MITRE &amp; Controls Mappings'!$H791))),ISNUMBER(SEARCH(IF(F$3&lt;&gt;"",F$3,"NA"),'MITRE &amp; Controls Mappings'!$I791))),ISNUMBER(SEARCH(IF(F$3&lt;&gt;"",F$3,"NA"),'MITRE &amp; Controls Mappings'!$J791))), 'MITRE &amp; Controls Mappings'!$B791,"")</f>
        <v/>
      </c>
      <c r="G793" t="str">
        <f>IF(OR(OR(OR(OR(OR(ISNUMBER(SEARCH(IF(G$1&lt;&gt;"",G$1,"NA"),'MITRE &amp; Controls Mappings'!$E791)),ISNUMBER(SEARCH(IF(G$1&lt;&gt;"",G$1,"NA"),'MITRE &amp; Controls Mappings'!$F791))),ISNUMBER(SEARCH(IF(G$2&lt;&gt;"",G$2,"NA"),'MITRE &amp; Controls Mappings'!$G791))),ISNUMBER(SEARCH(IF(G$2&lt;&gt;"",G$2,"NA"),'MITRE &amp; Controls Mappings'!$H791))),ISNUMBER(SEARCH(IF(G$3&lt;&gt;"",G$3,"NA"),'MITRE &amp; Controls Mappings'!$I791))),ISNUMBER(SEARCH(IF(G$3&lt;&gt;"",G$3,"NA"),'MITRE &amp; Controls Mappings'!$J791))), 'MITRE &amp; Controls Mappings'!$B791,"")</f>
        <v/>
      </c>
      <c r="H793" t="str">
        <f>IF(OR(OR(OR(OR(OR(ISNUMBER(SEARCH(IF(H$1&lt;&gt;"",H$1,"NA"),'MITRE &amp; Controls Mappings'!$E791)),ISNUMBER(SEARCH(IF(H$1&lt;&gt;"",H$1,"NA"),'MITRE &amp; Controls Mappings'!$F791))),ISNUMBER(SEARCH(IF(H$2&lt;&gt;"",H$2,"NA"),'MITRE &amp; Controls Mappings'!$G791))),ISNUMBER(SEARCH(IF(H$2&lt;&gt;"",H$2,"NA"),'MITRE &amp; Controls Mappings'!$H791))),ISNUMBER(SEARCH(IF(H$3&lt;&gt;"",H$3,"NA"),'MITRE &amp; Controls Mappings'!$I791))),ISNUMBER(SEARCH(IF(H$3&lt;&gt;"",H$3,"NA"),'MITRE &amp; Controls Mappings'!$J791))), 'MITRE &amp; Controls Mappings'!$B791,"")</f>
        <v/>
      </c>
      <c r="I793" t="str">
        <f>IF(OR(OR(OR(OR(OR(ISNUMBER(SEARCH(IF(I$1&lt;&gt;"",I$1,"NA"),'MITRE &amp; Controls Mappings'!$E791)),ISNUMBER(SEARCH(IF(I$1&lt;&gt;"",I$1,"NA"),'MITRE &amp; Controls Mappings'!$F791))),ISNUMBER(SEARCH(IF(I$2&lt;&gt;"",I$2,"NA"),'MITRE &amp; Controls Mappings'!$G791))),ISNUMBER(SEARCH(IF(I$2&lt;&gt;"",I$2,"NA"),'MITRE &amp; Controls Mappings'!$H791))),ISNUMBER(SEARCH(IF(I$3&lt;&gt;"",I$3,"NA"),'MITRE &amp; Controls Mappings'!$I791))),ISNUMBER(SEARCH(IF(I$3&lt;&gt;"",I$3,"NA"),'MITRE &amp; Controls Mappings'!$J791))), 'MITRE &amp; Controls Mappings'!$B791,"")</f>
        <v/>
      </c>
      <c r="J793" t="str">
        <f>IF(OR(OR(OR(OR(OR(ISNUMBER(SEARCH(IF(J$1&lt;&gt;"",J$1,"NA"),'MITRE &amp; Controls Mappings'!$E791)),ISNUMBER(SEARCH(IF(J$1&lt;&gt;"",J$1,"NA"),'MITRE &amp; Controls Mappings'!$F791))),ISNUMBER(SEARCH(IF(J$2&lt;&gt;"",J$2,"NA"),'MITRE &amp; Controls Mappings'!$G791))),ISNUMBER(SEARCH(IF(J$2&lt;&gt;"",J$2,"NA"),'MITRE &amp; Controls Mappings'!$H791))),ISNUMBER(SEARCH(IF(J$3&lt;&gt;"",J$3,"NA"),'MITRE &amp; Controls Mappings'!$I791))),ISNUMBER(SEARCH(IF(J$3&lt;&gt;"",J$3,"NA"),'MITRE &amp; Controls Mappings'!$J791))), 'MITRE &amp; Controls Mappings'!$B791,"")</f>
        <v/>
      </c>
      <c r="K793" t="str">
        <f>IF(OR(OR(OR(OR(OR(ISNUMBER(SEARCH(IF(K$1&lt;&gt;"",K$1,"NA"),'MITRE &amp; Controls Mappings'!$E791)),ISNUMBER(SEARCH(IF(K$1&lt;&gt;"",K$1,"NA"),'MITRE &amp; Controls Mappings'!$F791))),ISNUMBER(SEARCH(IF(K$2&lt;&gt;"",K$2,"NA"),'MITRE &amp; Controls Mappings'!$G791))),ISNUMBER(SEARCH(IF(K$2&lt;&gt;"",K$2,"NA"),'MITRE &amp; Controls Mappings'!$H791))),ISNUMBER(SEARCH(IF(K$3&lt;&gt;"",K$3,"NA"),'MITRE &amp; Controls Mappings'!$I791))),ISNUMBER(SEARCH(IF(K$3&lt;&gt;"",K$3,"NA"),'MITRE &amp; Controls Mappings'!$J791))), 'MITRE &amp; Controls Mappings'!$B791,"")</f>
        <v/>
      </c>
      <c r="L793" s="26" t="str">
        <f>IF('MITRE &amp; Controls Mappings'!D791 &lt;&gt;"",'MITRE &amp; Controls Mappings'!D791,"" )</f>
        <v>Exclusions</v>
      </c>
    </row>
    <row r="794" spans="1:12" x14ac:dyDescent="0.25">
      <c r="A794" t="str">
        <f>IF(COUNTIF(B794:K794,"="&amp;'MITRE &amp; Controls Mappings'!B792)&gt;0,'MITRE &amp; Controls Mappings'!B792,"")</f>
        <v/>
      </c>
      <c r="B794" t="str">
        <f>IF(OR(OR(OR(OR(OR(ISNUMBER(SEARCH(IF(B$1&lt;&gt;"",B$1,"NA"),'MITRE &amp; Controls Mappings'!$E792)),ISNUMBER(SEARCH(IF(B$1&lt;&gt;"",B$1,"NA"),'MITRE &amp; Controls Mappings'!$F792))),ISNUMBER(SEARCH(IF(B$2&lt;&gt;"",B$2,"NA"),'MITRE &amp; Controls Mappings'!$G792))),ISNUMBER(SEARCH(IF(B$2&lt;&gt;"",B$2,"NA"),'MITRE &amp; Controls Mappings'!$H792))),ISNUMBER(SEARCH(IF(B$3&lt;&gt;"",B$3,"NA"),'MITRE &amp; Controls Mappings'!$I792))),ISNUMBER(SEARCH(IF(B$3&lt;&gt;"",B$3,"NA"),'MITRE &amp; Controls Mappings'!$J792))), 'MITRE &amp; Controls Mappings'!$B792,"")</f>
        <v/>
      </c>
      <c r="C794" t="str">
        <f>IF(OR(OR(OR(OR(OR(ISNUMBER(SEARCH(IF(C$1&lt;&gt;"",C$1,"NA"),'MITRE &amp; Controls Mappings'!$E792)),ISNUMBER(SEARCH(IF(C$1&lt;&gt;"",C$1,"NA"),'MITRE &amp; Controls Mappings'!$F792))),ISNUMBER(SEARCH(IF(C$2&lt;&gt;"",C$2,"NA"),'MITRE &amp; Controls Mappings'!$G792))),ISNUMBER(SEARCH(IF(C$2&lt;&gt;"",C$2,"NA"),'MITRE &amp; Controls Mappings'!$H792))),ISNUMBER(SEARCH(IF(C$3&lt;&gt;"",C$3,"NA"),'MITRE &amp; Controls Mappings'!$I792))),ISNUMBER(SEARCH(IF(C$3&lt;&gt;"",C$3,"NA"),'MITRE &amp; Controls Mappings'!$J792))), 'MITRE &amp; Controls Mappings'!$B792,"")</f>
        <v/>
      </c>
      <c r="D794" t="str">
        <f>IF(OR(OR(OR(OR(OR(ISNUMBER(SEARCH(IF(D$1&lt;&gt;"",D$1,"NA"),'MITRE &amp; Controls Mappings'!$E792)),ISNUMBER(SEARCH(IF(D$1&lt;&gt;"",D$1,"NA"),'MITRE &amp; Controls Mappings'!$F792))),ISNUMBER(SEARCH(IF(D$2&lt;&gt;"",D$2,"NA"),'MITRE &amp; Controls Mappings'!$G792))),ISNUMBER(SEARCH(IF(D$2&lt;&gt;"",D$2,"NA"),'MITRE &amp; Controls Mappings'!$H792))),ISNUMBER(SEARCH(IF(D$3&lt;&gt;"",D$3,"NA"),'MITRE &amp; Controls Mappings'!$I792))),ISNUMBER(SEARCH(IF(D$3&lt;&gt;"",D$3,"NA"),'MITRE &amp; Controls Mappings'!$J792))), 'MITRE &amp; Controls Mappings'!$B792,"")</f>
        <v/>
      </c>
      <c r="E794" t="str">
        <f>IF(OR(OR(OR(OR(OR(ISNUMBER(SEARCH(IF(E$1&lt;&gt;"",E$1,"NA"),'MITRE &amp; Controls Mappings'!$E792)),ISNUMBER(SEARCH(IF(E$1&lt;&gt;"",E$1,"NA"),'MITRE &amp; Controls Mappings'!$F792))),ISNUMBER(SEARCH(IF(E$2&lt;&gt;"",E$2,"NA"),'MITRE &amp; Controls Mappings'!$G792))),ISNUMBER(SEARCH(IF(E$2&lt;&gt;"",E$2,"NA"),'MITRE &amp; Controls Mappings'!$H792))),ISNUMBER(SEARCH(IF(E$3&lt;&gt;"",E$3,"NA"),'MITRE &amp; Controls Mappings'!$I792))),ISNUMBER(SEARCH(IF(E$3&lt;&gt;"",E$3,"NA"),'MITRE &amp; Controls Mappings'!$J792))), 'MITRE &amp; Controls Mappings'!$B792,"")</f>
        <v/>
      </c>
      <c r="F794" t="str">
        <f>IF(OR(OR(OR(OR(OR(ISNUMBER(SEARCH(IF(F$1&lt;&gt;"",F$1,"NA"),'MITRE &amp; Controls Mappings'!$E792)),ISNUMBER(SEARCH(IF(F$1&lt;&gt;"",F$1,"NA"),'MITRE &amp; Controls Mappings'!$F792))),ISNUMBER(SEARCH(IF(F$2&lt;&gt;"",F$2,"NA"),'MITRE &amp; Controls Mappings'!$G792))),ISNUMBER(SEARCH(IF(F$2&lt;&gt;"",F$2,"NA"),'MITRE &amp; Controls Mappings'!$H792))),ISNUMBER(SEARCH(IF(F$3&lt;&gt;"",F$3,"NA"),'MITRE &amp; Controls Mappings'!$I792))),ISNUMBER(SEARCH(IF(F$3&lt;&gt;"",F$3,"NA"),'MITRE &amp; Controls Mappings'!$J792))), 'MITRE &amp; Controls Mappings'!$B792,"")</f>
        <v/>
      </c>
      <c r="G794" t="str">
        <f>IF(OR(OR(OR(OR(OR(ISNUMBER(SEARCH(IF(G$1&lt;&gt;"",G$1,"NA"),'MITRE &amp; Controls Mappings'!$E792)),ISNUMBER(SEARCH(IF(G$1&lt;&gt;"",G$1,"NA"),'MITRE &amp; Controls Mappings'!$F792))),ISNUMBER(SEARCH(IF(G$2&lt;&gt;"",G$2,"NA"),'MITRE &amp; Controls Mappings'!$G792))),ISNUMBER(SEARCH(IF(G$2&lt;&gt;"",G$2,"NA"),'MITRE &amp; Controls Mappings'!$H792))),ISNUMBER(SEARCH(IF(G$3&lt;&gt;"",G$3,"NA"),'MITRE &amp; Controls Mappings'!$I792))),ISNUMBER(SEARCH(IF(G$3&lt;&gt;"",G$3,"NA"),'MITRE &amp; Controls Mappings'!$J792))), 'MITRE &amp; Controls Mappings'!$B792,"")</f>
        <v/>
      </c>
      <c r="H794" t="str">
        <f>IF(OR(OR(OR(OR(OR(ISNUMBER(SEARCH(IF(H$1&lt;&gt;"",H$1,"NA"),'MITRE &amp; Controls Mappings'!$E792)),ISNUMBER(SEARCH(IF(H$1&lt;&gt;"",H$1,"NA"),'MITRE &amp; Controls Mappings'!$F792))),ISNUMBER(SEARCH(IF(H$2&lt;&gt;"",H$2,"NA"),'MITRE &amp; Controls Mappings'!$G792))),ISNUMBER(SEARCH(IF(H$2&lt;&gt;"",H$2,"NA"),'MITRE &amp; Controls Mappings'!$H792))),ISNUMBER(SEARCH(IF(H$3&lt;&gt;"",H$3,"NA"),'MITRE &amp; Controls Mappings'!$I792))),ISNUMBER(SEARCH(IF(H$3&lt;&gt;"",H$3,"NA"),'MITRE &amp; Controls Mappings'!$J792))), 'MITRE &amp; Controls Mappings'!$B792,"")</f>
        <v/>
      </c>
      <c r="I794" t="str">
        <f>IF(OR(OR(OR(OR(OR(ISNUMBER(SEARCH(IF(I$1&lt;&gt;"",I$1,"NA"),'MITRE &amp; Controls Mappings'!$E792)),ISNUMBER(SEARCH(IF(I$1&lt;&gt;"",I$1,"NA"),'MITRE &amp; Controls Mappings'!$F792))),ISNUMBER(SEARCH(IF(I$2&lt;&gt;"",I$2,"NA"),'MITRE &amp; Controls Mappings'!$G792))),ISNUMBER(SEARCH(IF(I$2&lt;&gt;"",I$2,"NA"),'MITRE &amp; Controls Mappings'!$H792))),ISNUMBER(SEARCH(IF(I$3&lt;&gt;"",I$3,"NA"),'MITRE &amp; Controls Mappings'!$I792))),ISNUMBER(SEARCH(IF(I$3&lt;&gt;"",I$3,"NA"),'MITRE &amp; Controls Mappings'!$J792))), 'MITRE &amp; Controls Mappings'!$B792,"")</f>
        <v/>
      </c>
      <c r="J794" t="str">
        <f>IF(OR(OR(OR(OR(OR(ISNUMBER(SEARCH(IF(J$1&lt;&gt;"",J$1,"NA"),'MITRE &amp; Controls Mappings'!$E792)),ISNUMBER(SEARCH(IF(J$1&lt;&gt;"",J$1,"NA"),'MITRE &amp; Controls Mappings'!$F792))),ISNUMBER(SEARCH(IF(J$2&lt;&gt;"",J$2,"NA"),'MITRE &amp; Controls Mappings'!$G792))),ISNUMBER(SEARCH(IF(J$2&lt;&gt;"",J$2,"NA"),'MITRE &amp; Controls Mappings'!$H792))),ISNUMBER(SEARCH(IF(J$3&lt;&gt;"",J$3,"NA"),'MITRE &amp; Controls Mappings'!$I792))),ISNUMBER(SEARCH(IF(J$3&lt;&gt;"",J$3,"NA"),'MITRE &amp; Controls Mappings'!$J792))), 'MITRE &amp; Controls Mappings'!$B792,"")</f>
        <v/>
      </c>
      <c r="K794" t="str">
        <f>IF(OR(OR(OR(OR(OR(ISNUMBER(SEARCH(IF(K$1&lt;&gt;"",K$1,"NA"),'MITRE &amp; Controls Mappings'!$E792)),ISNUMBER(SEARCH(IF(K$1&lt;&gt;"",K$1,"NA"),'MITRE &amp; Controls Mappings'!$F792))),ISNUMBER(SEARCH(IF(K$2&lt;&gt;"",K$2,"NA"),'MITRE &amp; Controls Mappings'!$G792))),ISNUMBER(SEARCH(IF(K$2&lt;&gt;"",K$2,"NA"),'MITRE &amp; Controls Mappings'!$H792))),ISNUMBER(SEARCH(IF(K$3&lt;&gt;"",K$3,"NA"),'MITRE &amp; Controls Mappings'!$I792))),ISNUMBER(SEARCH(IF(K$3&lt;&gt;"",K$3,"NA"),'MITRE &amp; Controls Mappings'!$J792))), 'MITRE &amp; Controls Mappings'!$B792,"")</f>
        <v/>
      </c>
      <c r="L794" s="26" t="str">
        <f>IF('MITRE &amp; Controls Mappings'!D792 &lt;&gt;"",'MITRE &amp; Controls Mappings'!D792,"" )</f>
        <v>MAPS</v>
      </c>
    </row>
    <row r="795" spans="1:12" x14ac:dyDescent="0.25">
      <c r="A795" t="str">
        <f>IF(COUNTIF(B795:K795,"="&amp;'MITRE &amp; Controls Mappings'!B793)&gt;0,'MITRE &amp; Controls Mappings'!B793,"")</f>
        <v/>
      </c>
      <c r="B795" t="str">
        <f>IF(OR(OR(OR(OR(OR(ISNUMBER(SEARCH(IF(B$1&lt;&gt;"",B$1,"NA"),'MITRE &amp; Controls Mappings'!$E793)),ISNUMBER(SEARCH(IF(B$1&lt;&gt;"",B$1,"NA"),'MITRE &amp; Controls Mappings'!$F793))),ISNUMBER(SEARCH(IF(B$2&lt;&gt;"",B$2,"NA"),'MITRE &amp; Controls Mappings'!$G793))),ISNUMBER(SEARCH(IF(B$2&lt;&gt;"",B$2,"NA"),'MITRE &amp; Controls Mappings'!$H793))),ISNUMBER(SEARCH(IF(B$3&lt;&gt;"",B$3,"NA"),'MITRE &amp; Controls Mappings'!$I793))),ISNUMBER(SEARCH(IF(B$3&lt;&gt;"",B$3,"NA"),'MITRE &amp; Controls Mappings'!$J793))), 'MITRE &amp; Controls Mappings'!$B793,"")</f>
        <v/>
      </c>
      <c r="C795" t="str">
        <f>IF(OR(OR(OR(OR(OR(ISNUMBER(SEARCH(IF(C$1&lt;&gt;"",C$1,"NA"),'MITRE &amp; Controls Mappings'!$E793)),ISNUMBER(SEARCH(IF(C$1&lt;&gt;"",C$1,"NA"),'MITRE &amp; Controls Mappings'!$F793))),ISNUMBER(SEARCH(IF(C$2&lt;&gt;"",C$2,"NA"),'MITRE &amp; Controls Mappings'!$G793))),ISNUMBER(SEARCH(IF(C$2&lt;&gt;"",C$2,"NA"),'MITRE &amp; Controls Mappings'!$H793))),ISNUMBER(SEARCH(IF(C$3&lt;&gt;"",C$3,"NA"),'MITRE &amp; Controls Mappings'!$I793))),ISNUMBER(SEARCH(IF(C$3&lt;&gt;"",C$3,"NA"),'MITRE &amp; Controls Mappings'!$J793))), 'MITRE &amp; Controls Mappings'!$B793,"")</f>
        <v/>
      </c>
      <c r="D795" t="str">
        <f>IF(OR(OR(OR(OR(OR(ISNUMBER(SEARCH(IF(D$1&lt;&gt;"",D$1,"NA"),'MITRE &amp; Controls Mappings'!$E793)),ISNUMBER(SEARCH(IF(D$1&lt;&gt;"",D$1,"NA"),'MITRE &amp; Controls Mappings'!$F793))),ISNUMBER(SEARCH(IF(D$2&lt;&gt;"",D$2,"NA"),'MITRE &amp; Controls Mappings'!$G793))),ISNUMBER(SEARCH(IF(D$2&lt;&gt;"",D$2,"NA"),'MITRE &amp; Controls Mappings'!$H793))),ISNUMBER(SEARCH(IF(D$3&lt;&gt;"",D$3,"NA"),'MITRE &amp; Controls Mappings'!$I793))),ISNUMBER(SEARCH(IF(D$3&lt;&gt;"",D$3,"NA"),'MITRE &amp; Controls Mappings'!$J793))), 'MITRE &amp; Controls Mappings'!$B793,"")</f>
        <v/>
      </c>
      <c r="E795" t="str">
        <f>IF(OR(OR(OR(OR(OR(ISNUMBER(SEARCH(IF(E$1&lt;&gt;"",E$1,"NA"),'MITRE &amp; Controls Mappings'!$E793)),ISNUMBER(SEARCH(IF(E$1&lt;&gt;"",E$1,"NA"),'MITRE &amp; Controls Mappings'!$F793))),ISNUMBER(SEARCH(IF(E$2&lt;&gt;"",E$2,"NA"),'MITRE &amp; Controls Mappings'!$G793))),ISNUMBER(SEARCH(IF(E$2&lt;&gt;"",E$2,"NA"),'MITRE &amp; Controls Mappings'!$H793))),ISNUMBER(SEARCH(IF(E$3&lt;&gt;"",E$3,"NA"),'MITRE &amp; Controls Mappings'!$I793))),ISNUMBER(SEARCH(IF(E$3&lt;&gt;"",E$3,"NA"),'MITRE &amp; Controls Mappings'!$J793))), 'MITRE &amp; Controls Mappings'!$B793,"")</f>
        <v/>
      </c>
      <c r="F795" t="str">
        <f>IF(OR(OR(OR(OR(OR(ISNUMBER(SEARCH(IF(F$1&lt;&gt;"",F$1,"NA"),'MITRE &amp; Controls Mappings'!$E793)),ISNUMBER(SEARCH(IF(F$1&lt;&gt;"",F$1,"NA"),'MITRE &amp; Controls Mappings'!$F793))),ISNUMBER(SEARCH(IF(F$2&lt;&gt;"",F$2,"NA"),'MITRE &amp; Controls Mappings'!$G793))),ISNUMBER(SEARCH(IF(F$2&lt;&gt;"",F$2,"NA"),'MITRE &amp; Controls Mappings'!$H793))),ISNUMBER(SEARCH(IF(F$3&lt;&gt;"",F$3,"NA"),'MITRE &amp; Controls Mappings'!$I793))),ISNUMBER(SEARCH(IF(F$3&lt;&gt;"",F$3,"NA"),'MITRE &amp; Controls Mappings'!$J793))), 'MITRE &amp; Controls Mappings'!$B793,"")</f>
        <v/>
      </c>
      <c r="G795" t="str">
        <f>IF(OR(OR(OR(OR(OR(ISNUMBER(SEARCH(IF(G$1&lt;&gt;"",G$1,"NA"),'MITRE &amp; Controls Mappings'!$E793)),ISNUMBER(SEARCH(IF(G$1&lt;&gt;"",G$1,"NA"),'MITRE &amp; Controls Mappings'!$F793))),ISNUMBER(SEARCH(IF(G$2&lt;&gt;"",G$2,"NA"),'MITRE &amp; Controls Mappings'!$G793))),ISNUMBER(SEARCH(IF(G$2&lt;&gt;"",G$2,"NA"),'MITRE &amp; Controls Mappings'!$H793))),ISNUMBER(SEARCH(IF(G$3&lt;&gt;"",G$3,"NA"),'MITRE &amp; Controls Mappings'!$I793))),ISNUMBER(SEARCH(IF(G$3&lt;&gt;"",G$3,"NA"),'MITRE &amp; Controls Mappings'!$J793))), 'MITRE &amp; Controls Mappings'!$B793,"")</f>
        <v/>
      </c>
      <c r="H795" t="str">
        <f>IF(OR(OR(OR(OR(OR(ISNUMBER(SEARCH(IF(H$1&lt;&gt;"",H$1,"NA"),'MITRE &amp; Controls Mappings'!$E793)),ISNUMBER(SEARCH(IF(H$1&lt;&gt;"",H$1,"NA"),'MITRE &amp; Controls Mappings'!$F793))),ISNUMBER(SEARCH(IF(H$2&lt;&gt;"",H$2,"NA"),'MITRE &amp; Controls Mappings'!$G793))),ISNUMBER(SEARCH(IF(H$2&lt;&gt;"",H$2,"NA"),'MITRE &amp; Controls Mappings'!$H793))),ISNUMBER(SEARCH(IF(H$3&lt;&gt;"",H$3,"NA"),'MITRE &amp; Controls Mappings'!$I793))),ISNUMBER(SEARCH(IF(H$3&lt;&gt;"",H$3,"NA"),'MITRE &amp; Controls Mappings'!$J793))), 'MITRE &amp; Controls Mappings'!$B793,"")</f>
        <v/>
      </c>
      <c r="I795" t="str">
        <f>IF(OR(OR(OR(OR(OR(ISNUMBER(SEARCH(IF(I$1&lt;&gt;"",I$1,"NA"),'MITRE &amp; Controls Mappings'!$E793)),ISNUMBER(SEARCH(IF(I$1&lt;&gt;"",I$1,"NA"),'MITRE &amp; Controls Mappings'!$F793))),ISNUMBER(SEARCH(IF(I$2&lt;&gt;"",I$2,"NA"),'MITRE &amp; Controls Mappings'!$G793))),ISNUMBER(SEARCH(IF(I$2&lt;&gt;"",I$2,"NA"),'MITRE &amp; Controls Mappings'!$H793))),ISNUMBER(SEARCH(IF(I$3&lt;&gt;"",I$3,"NA"),'MITRE &amp; Controls Mappings'!$I793))),ISNUMBER(SEARCH(IF(I$3&lt;&gt;"",I$3,"NA"),'MITRE &amp; Controls Mappings'!$J793))), 'MITRE &amp; Controls Mappings'!$B793,"")</f>
        <v/>
      </c>
      <c r="J795" t="str">
        <f>IF(OR(OR(OR(OR(OR(ISNUMBER(SEARCH(IF(J$1&lt;&gt;"",J$1,"NA"),'MITRE &amp; Controls Mappings'!$E793)),ISNUMBER(SEARCH(IF(J$1&lt;&gt;"",J$1,"NA"),'MITRE &amp; Controls Mappings'!$F793))),ISNUMBER(SEARCH(IF(J$2&lt;&gt;"",J$2,"NA"),'MITRE &amp; Controls Mappings'!$G793))),ISNUMBER(SEARCH(IF(J$2&lt;&gt;"",J$2,"NA"),'MITRE &amp; Controls Mappings'!$H793))),ISNUMBER(SEARCH(IF(J$3&lt;&gt;"",J$3,"NA"),'MITRE &amp; Controls Mappings'!$I793))),ISNUMBER(SEARCH(IF(J$3&lt;&gt;"",J$3,"NA"),'MITRE &amp; Controls Mappings'!$J793))), 'MITRE &amp; Controls Mappings'!$B793,"")</f>
        <v/>
      </c>
      <c r="K795" t="str">
        <f>IF(OR(OR(OR(OR(OR(ISNUMBER(SEARCH(IF(K$1&lt;&gt;"",K$1,"NA"),'MITRE &amp; Controls Mappings'!$E793)),ISNUMBER(SEARCH(IF(K$1&lt;&gt;"",K$1,"NA"),'MITRE &amp; Controls Mappings'!$F793))),ISNUMBER(SEARCH(IF(K$2&lt;&gt;"",K$2,"NA"),'MITRE &amp; Controls Mappings'!$G793))),ISNUMBER(SEARCH(IF(K$2&lt;&gt;"",K$2,"NA"),'MITRE &amp; Controls Mappings'!$H793))),ISNUMBER(SEARCH(IF(K$3&lt;&gt;"",K$3,"NA"),'MITRE &amp; Controls Mappings'!$I793))),ISNUMBER(SEARCH(IF(K$3&lt;&gt;"",K$3,"NA"),'MITRE &amp; Controls Mappings'!$J793))), 'MITRE &amp; Controls Mappings'!$B793,"")</f>
        <v/>
      </c>
      <c r="L795" s="26" t="str">
        <f>IF('MITRE &amp; Controls Mappings'!D793 &lt;&gt;"",'MITRE &amp; Controls Mappings'!D793,"" )</f>
        <v>(L1) Ensure 'Configure local setting override for reporting to Microsoft MAPS' is set to 'Disabled'</v>
      </c>
    </row>
    <row r="796" spans="1:12" x14ac:dyDescent="0.25">
      <c r="A796" t="str">
        <f>IF(COUNTIF(B796:K796,"="&amp;'MITRE &amp; Controls Mappings'!B794)&gt;0,'MITRE &amp; Controls Mappings'!B794,"")</f>
        <v/>
      </c>
      <c r="B796" t="str">
        <f>IF(OR(OR(OR(OR(OR(ISNUMBER(SEARCH(IF(B$1&lt;&gt;"",B$1,"NA"),'MITRE &amp; Controls Mappings'!$E794)),ISNUMBER(SEARCH(IF(B$1&lt;&gt;"",B$1,"NA"),'MITRE &amp; Controls Mappings'!$F794))),ISNUMBER(SEARCH(IF(B$2&lt;&gt;"",B$2,"NA"),'MITRE &amp; Controls Mappings'!$G794))),ISNUMBER(SEARCH(IF(B$2&lt;&gt;"",B$2,"NA"),'MITRE &amp; Controls Mappings'!$H794))),ISNUMBER(SEARCH(IF(B$3&lt;&gt;"",B$3,"NA"),'MITRE &amp; Controls Mappings'!$I794))),ISNUMBER(SEARCH(IF(B$3&lt;&gt;"",B$3,"NA"),'MITRE &amp; Controls Mappings'!$J794))), 'MITRE &amp; Controls Mappings'!$B794,"")</f>
        <v/>
      </c>
      <c r="C796" t="str">
        <f>IF(OR(OR(OR(OR(OR(ISNUMBER(SEARCH(IF(C$1&lt;&gt;"",C$1,"NA"),'MITRE &amp; Controls Mappings'!$E794)),ISNUMBER(SEARCH(IF(C$1&lt;&gt;"",C$1,"NA"),'MITRE &amp; Controls Mappings'!$F794))),ISNUMBER(SEARCH(IF(C$2&lt;&gt;"",C$2,"NA"),'MITRE &amp; Controls Mappings'!$G794))),ISNUMBER(SEARCH(IF(C$2&lt;&gt;"",C$2,"NA"),'MITRE &amp; Controls Mappings'!$H794))),ISNUMBER(SEARCH(IF(C$3&lt;&gt;"",C$3,"NA"),'MITRE &amp; Controls Mappings'!$I794))),ISNUMBER(SEARCH(IF(C$3&lt;&gt;"",C$3,"NA"),'MITRE &amp; Controls Mappings'!$J794))), 'MITRE &amp; Controls Mappings'!$B794,"")</f>
        <v/>
      </c>
      <c r="D796" t="str">
        <f>IF(OR(OR(OR(OR(OR(ISNUMBER(SEARCH(IF(D$1&lt;&gt;"",D$1,"NA"),'MITRE &amp; Controls Mappings'!$E794)),ISNUMBER(SEARCH(IF(D$1&lt;&gt;"",D$1,"NA"),'MITRE &amp; Controls Mappings'!$F794))),ISNUMBER(SEARCH(IF(D$2&lt;&gt;"",D$2,"NA"),'MITRE &amp; Controls Mappings'!$G794))),ISNUMBER(SEARCH(IF(D$2&lt;&gt;"",D$2,"NA"),'MITRE &amp; Controls Mappings'!$H794))),ISNUMBER(SEARCH(IF(D$3&lt;&gt;"",D$3,"NA"),'MITRE &amp; Controls Mappings'!$I794))),ISNUMBER(SEARCH(IF(D$3&lt;&gt;"",D$3,"NA"),'MITRE &amp; Controls Mappings'!$J794))), 'MITRE &amp; Controls Mappings'!$B794,"")</f>
        <v/>
      </c>
      <c r="E796" t="str">
        <f>IF(OR(OR(OR(OR(OR(ISNUMBER(SEARCH(IF(E$1&lt;&gt;"",E$1,"NA"),'MITRE &amp; Controls Mappings'!$E794)),ISNUMBER(SEARCH(IF(E$1&lt;&gt;"",E$1,"NA"),'MITRE &amp; Controls Mappings'!$F794))),ISNUMBER(SEARCH(IF(E$2&lt;&gt;"",E$2,"NA"),'MITRE &amp; Controls Mappings'!$G794))),ISNUMBER(SEARCH(IF(E$2&lt;&gt;"",E$2,"NA"),'MITRE &amp; Controls Mappings'!$H794))),ISNUMBER(SEARCH(IF(E$3&lt;&gt;"",E$3,"NA"),'MITRE &amp; Controls Mappings'!$I794))),ISNUMBER(SEARCH(IF(E$3&lt;&gt;"",E$3,"NA"),'MITRE &amp; Controls Mappings'!$J794))), 'MITRE &amp; Controls Mappings'!$B794,"")</f>
        <v/>
      </c>
      <c r="F796" t="str">
        <f>IF(OR(OR(OR(OR(OR(ISNUMBER(SEARCH(IF(F$1&lt;&gt;"",F$1,"NA"),'MITRE &amp; Controls Mappings'!$E794)),ISNUMBER(SEARCH(IF(F$1&lt;&gt;"",F$1,"NA"),'MITRE &amp; Controls Mappings'!$F794))),ISNUMBER(SEARCH(IF(F$2&lt;&gt;"",F$2,"NA"),'MITRE &amp; Controls Mappings'!$G794))),ISNUMBER(SEARCH(IF(F$2&lt;&gt;"",F$2,"NA"),'MITRE &amp; Controls Mappings'!$H794))),ISNUMBER(SEARCH(IF(F$3&lt;&gt;"",F$3,"NA"),'MITRE &amp; Controls Mappings'!$I794))),ISNUMBER(SEARCH(IF(F$3&lt;&gt;"",F$3,"NA"),'MITRE &amp; Controls Mappings'!$J794))), 'MITRE &amp; Controls Mappings'!$B794,"")</f>
        <v/>
      </c>
      <c r="G796" t="str">
        <f>IF(OR(OR(OR(OR(OR(ISNUMBER(SEARCH(IF(G$1&lt;&gt;"",G$1,"NA"),'MITRE &amp; Controls Mappings'!$E794)),ISNUMBER(SEARCH(IF(G$1&lt;&gt;"",G$1,"NA"),'MITRE &amp; Controls Mappings'!$F794))),ISNUMBER(SEARCH(IF(G$2&lt;&gt;"",G$2,"NA"),'MITRE &amp; Controls Mappings'!$G794))),ISNUMBER(SEARCH(IF(G$2&lt;&gt;"",G$2,"NA"),'MITRE &amp; Controls Mappings'!$H794))),ISNUMBER(SEARCH(IF(G$3&lt;&gt;"",G$3,"NA"),'MITRE &amp; Controls Mappings'!$I794))),ISNUMBER(SEARCH(IF(G$3&lt;&gt;"",G$3,"NA"),'MITRE &amp; Controls Mappings'!$J794))), 'MITRE &amp; Controls Mappings'!$B794,"")</f>
        <v/>
      </c>
      <c r="H796" t="str">
        <f>IF(OR(OR(OR(OR(OR(ISNUMBER(SEARCH(IF(H$1&lt;&gt;"",H$1,"NA"),'MITRE &amp; Controls Mappings'!$E794)),ISNUMBER(SEARCH(IF(H$1&lt;&gt;"",H$1,"NA"),'MITRE &amp; Controls Mappings'!$F794))),ISNUMBER(SEARCH(IF(H$2&lt;&gt;"",H$2,"NA"),'MITRE &amp; Controls Mappings'!$G794))),ISNUMBER(SEARCH(IF(H$2&lt;&gt;"",H$2,"NA"),'MITRE &amp; Controls Mappings'!$H794))),ISNUMBER(SEARCH(IF(H$3&lt;&gt;"",H$3,"NA"),'MITRE &amp; Controls Mappings'!$I794))),ISNUMBER(SEARCH(IF(H$3&lt;&gt;"",H$3,"NA"),'MITRE &amp; Controls Mappings'!$J794))), 'MITRE &amp; Controls Mappings'!$B794,"")</f>
        <v/>
      </c>
      <c r="I796" t="str">
        <f>IF(OR(OR(OR(OR(OR(ISNUMBER(SEARCH(IF(I$1&lt;&gt;"",I$1,"NA"),'MITRE &amp; Controls Mappings'!$E794)),ISNUMBER(SEARCH(IF(I$1&lt;&gt;"",I$1,"NA"),'MITRE &amp; Controls Mappings'!$F794))),ISNUMBER(SEARCH(IF(I$2&lt;&gt;"",I$2,"NA"),'MITRE &amp; Controls Mappings'!$G794))),ISNUMBER(SEARCH(IF(I$2&lt;&gt;"",I$2,"NA"),'MITRE &amp; Controls Mappings'!$H794))),ISNUMBER(SEARCH(IF(I$3&lt;&gt;"",I$3,"NA"),'MITRE &amp; Controls Mappings'!$I794))),ISNUMBER(SEARCH(IF(I$3&lt;&gt;"",I$3,"NA"),'MITRE &amp; Controls Mappings'!$J794))), 'MITRE &amp; Controls Mappings'!$B794,"")</f>
        <v/>
      </c>
      <c r="J796" t="str">
        <f>IF(OR(OR(OR(OR(OR(ISNUMBER(SEARCH(IF(J$1&lt;&gt;"",J$1,"NA"),'MITRE &amp; Controls Mappings'!$E794)),ISNUMBER(SEARCH(IF(J$1&lt;&gt;"",J$1,"NA"),'MITRE &amp; Controls Mappings'!$F794))),ISNUMBER(SEARCH(IF(J$2&lt;&gt;"",J$2,"NA"),'MITRE &amp; Controls Mappings'!$G794))),ISNUMBER(SEARCH(IF(J$2&lt;&gt;"",J$2,"NA"),'MITRE &amp; Controls Mappings'!$H794))),ISNUMBER(SEARCH(IF(J$3&lt;&gt;"",J$3,"NA"),'MITRE &amp; Controls Mappings'!$I794))),ISNUMBER(SEARCH(IF(J$3&lt;&gt;"",J$3,"NA"),'MITRE &amp; Controls Mappings'!$J794))), 'MITRE &amp; Controls Mappings'!$B794,"")</f>
        <v/>
      </c>
      <c r="K796" t="str">
        <f>IF(OR(OR(OR(OR(OR(ISNUMBER(SEARCH(IF(K$1&lt;&gt;"",K$1,"NA"),'MITRE &amp; Controls Mappings'!$E794)),ISNUMBER(SEARCH(IF(K$1&lt;&gt;"",K$1,"NA"),'MITRE &amp; Controls Mappings'!$F794))),ISNUMBER(SEARCH(IF(K$2&lt;&gt;"",K$2,"NA"),'MITRE &amp; Controls Mappings'!$G794))),ISNUMBER(SEARCH(IF(K$2&lt;&gt;"",K$2,"NA"),'MITRE &amp; Controls Mappings'!$H794))),ISNUMBER(SEARCH(IF(K$3&lt;&gt;"",K$3,"NA"),'MITRE &amp; Controls Mappings'!$I794))),ISNUMBER(SEARCH(IF(K$3&lt;&gt;"",K$3,"NA"),'MITRE &amp; Controls Mappings'!$J794))), 'MITRE &amp; Controls Mappings'!$B794,"")</f>
        <v/>
      </c>
      <c r="L796" s="26" t="str">
        <f>IF('MITRE &amp; Controls Mappings'!D794 &lt;&gt;"",'MITRE &amp; Controls Mappings'!D794,"" )</f>
        <v>(L1) Ensure 'Configure local setting override for reporting to Microsoft MAPS' is set to 'Disabled'</v>
      </c>
    </row>
    <row r="797" spans="1:12" x14ac:dyDescent="0.25">
      <c r="A797" t="str">
        <f>IF(COUNTIF(B797:K797,"="&amp;'MITRE &amp; Controls Mappings'!B795)&gt;0,'MITRE &amp; Controls Mappings'!B795,"")</f>
        <v/>
      </c>
      <c r="B797" t="str">
        <f>IF(OR(OR(OR(OR(OR(ISNUMBER(SEARCH(IF(B$1&lt;&gt;"",B$1,"NA"),'MITRE &amp; Controls Mappings'!$E795)),ISNUMBER(SEARCH(IF(B$1&lt;&gt;"",B$1,"NA"),'MITRE &amp; Controls Mappings'!$F795))),ISNUMBER(SEARCH(IF(B$2&lt;&gt;"",B$2,"NA"),'MITRE &amp; Controls Mappings'!$G795))),ISNUMBER(SEARCH(IF(B$2&lt;&gt;"",B$2,"NA"),'MITRE &amp; Controls Mappings'!$H795))),ISNUMBER(SEARCH(IF(B$3&lt;&gt;"",B$3,"NA"),'MITRE &amp; Controls Mappings'!$I795))),ISNUMBER(SEARCH(IF(B$3&lt;&gt;"",B$3,"NA"),'MITRE &amp; Controls Mappings'!$J795))), 'MITRE &amp; Controls Mappings'!$B795,"")</f>
        <v/>
      </c>
      <c r="C797" t="str">
        <f>IF(OR(OR(OR(OR(OR(ISNUMBER(SEARCH(IF(C$1&lt;&gt;"",C$1,"NA"),'MITRE &amp; Controls Mappings'!$E795)),ISNUMBER(SEARCH(IF(C$1&lt;&gt;"",C$1,"NA"),'MITRE &amp; Controls Mappings'!$F795))),ISNUMBER(SEARCH(IF(C$2&lt;&gt;"",C$2,"NA"),'MITRE &amp; Controls Mappings'!$G795))),ISNUMBER(SEARCH(IF(C$2&lt;&gt;"",C$2,"NA"),'MITRE &amp; Controls Mappings'!$H795))),ISNUMBER(SEARCH(IF(C$3&lt;&gt;"",C$3,"NA"),'MITRE &amp; Controls Mappings'!$I795))),ISNUMBER(SEARCH(IF(C$3&lt;&gt;"",C$3,"NA"),'MITRE &amp; Controls Mappings'!$J795))), 'MITRE &amp; Controls Mappings'!$B795,"")</f>
        <v/>
      </c>
      <c r="D797" t="str">
        <f>IF(OR(OR(OR(OR(OR(ISNUMBER(SEARCH(IF(D$1&lt;&gt;"",D$1,"NA"),'MITRE &amp; Controls Mappings'!$E795)),ISNUMBER(SEARCH(IF(D$1&lt;&gt;"",D$1,"NA"),'MITRE &amp; Controls Mappings'!$F795))),ISNUMBER(SEARCH(IF(D$2&lt;&gt;"",D$2,"NA"),'MITRE &amp; Controls Mappings'!$G795))),ISNUMBER(SEARCH(IF(D$2&lt;&gt;"",D$2,"NA"),'MITRE &amp; Controls Mappings'!$H795))),ISNUMBER(SEARCH(IF(D$3&lt;&gt;"",D$3,"NA"),'MITRE &amp; Controls Mappings'!$I795))),ISNUMBER(SEARCH(IF(D$3&lt;&gt;"",D$3,"NA"),'MITRE &amp; Controls Mappings'!$J795))), 'MITRE &amp; Controls Mappings'!$B795,"")</f>
        <v/>
      </c>
      <c r="E797" t="str">
        <f>IF(OR(OR(OR(OR(OR(ISNUMBER(SEARCH(IF(E$1&lt;&gt;"",E$1,"NA"),'MITRE &amp; Controls Mappings'!$E795)),ISNUMBER(SEARCH(IF(E$1&lt;&gt;"",E$1,"NA"),'MITRE &amp; Controls Mappings'!$F795))),ISNUMBER(SEARCH(IF(E$2&lt;&gt;"",E$2,"NA"),'MITRE &amp; Controls Mappings'!$G795))),ISNUMBER(SEARCH(IF(E$2&lt;&gt;"",E$2,"NA"),'MITRE &amp; Controls Mappings'!$H795))),ISNUMBER(SEARCH(IF(E$3&lt;&gt;"",E$3,"NA"),'MITRE &amp; Controls Mappings'!$I795))),ISNUMBER(SEARCH(IF(E$3&lt;&gt;"",E$3,"NA"),'MITRE &amp; Controls Mappings'!$J795))), 'MITRE &amp; Controls Mappings'!$B795,"")</f>
        <v/>
      </c>
      <c r="F797" t="str">
        <f>IF(OR(OR(OR(OR(OR(ISNUMBER(SEARCH(IF(F$1&lt;&gt;"",F$1,"NA"),'MITRE &amp; Controls Mappings'!$E795)),ISNUMBER(SEARCH(IF(F$1&lt;&gt;"",F$1,"NA"),'MITRE &amp; Controls Mappings'!$F795))),ISNUMBER(SEARCH(IF(F$2&lt;&gt;"",F$2,"NA"),'MITRE &amp; Controls Mappings'!$G795))),ISNUMBER(SEARCH(IF(F$2&lt;&gt;"",F$2,"NA"),'MITRE &amp; Controls Mappings'!$H795))),ISNUMBER(SEARCH(IF(F$3&lt;&gt;"",F$3,"NA"),'MITRE &amp; Controls Mappings'!$I795))),ISNUMBER(SEARCH(IF(F$3&lt;&gt;"",F$3,"NA"),'MITRE &amp; Controls Mappings'!$J795))), 'MITRE &amp; Controls Mappings'!$B795,"")</f>
        <v/>
      </c>
      <c r="G797" t="str">
        <f>IF(OR(OR(OR(OR(OR(ISNUMBER(SEARCH(IF(G$1&lt;&gt;"",G$1,"NA"),'MITRE &amp; Controls Mappings'!$E795)),ISNUMBER(SEARCH(IF(G$1&lt;&gt;"",G$1,"NA"),'MITRE &amp; Controls Mappings'!$F795))),ISNUMBER(SEARCH(IF(G$2&lt;&gt;"",G$2,"NA"),'MITRE &amp; Controls Mappings'!$G795))),ISNUMBER(SEARCH(IF(G$2&lt;&gt;"",G$2,"NA"),'MITRE &amp; Controls Mappings'!$H795))),ISNUMBER(SEARCH(IF(G$3&lt;&gt;"",G$3,"NA"),'MITRE &amp; Controls Mappings'!$I795))),ISNUMBER(SEARCH(IF(G$3&lt;&gt;"",G$3,"NA"),'MITRE &amp; Controls Mappings'!$J795))), 'MITRE &amp; Controls Mappings'!$B795,"")</f>
        <v/>
      </c>
      <c r="H797" t="str">
        <f>IF(OR(OR(OR(OR(OR(ISNUMBER(SEARCH(IF(H$1&lt;&gt;"",H$1,"NA"),'MITRE &amp; Controls Mappings'!$E795)),ISNUMBER(SEARCH(IF(H$1&lt;&gt;"",H$1,"NA"),'MITRE &amp; Controls Mappings'!$F795))),ISNUMBER(SEARCH(IF(H$2&lt;&gt;"",H$2,"NA"),'MITRE &amp; Controls Mappings'!$G795))),ISNUMBER(SEARCH(IF(H$2&lt;&gt;"",H$2,"NA"),'MITRE &amp; Controls Mappings'!$H795))),ISNUMBER(SEARCH(IF(H$3&lt;&gt;"",H$3,"NA"),'MITRE &amp; Controls Mappings'!$I795))),ISNUMBER(SEARCH(IF(H$3&lt;&gt;"",H$3,"NA"),'MITRE &amp; Controls Mappings'!$J795))), 'MITRE &amp; Controls Mappings'!$B795,"")</f>
        <v/>
      </c>
      <c r="I797" t="str">
        <f>IF(OR(OR(OR(OR(OR(ISNUMBER(SEARCH(IF(I$1&lt;&gt;"",I$1,"NA"),'MITRE &amp; Controls Mappings'!$E795)),ISNUMBER(SEARCH(IF(I$1&lt;&gt;"",I$1,"NA"),'MITRE &amp; Controls Mappings'!$F795))),ISNUMBER(SEARCH(IF(I$2&lt;&gt;"",I$2,"NA"),'MITRE &amp; Controls Mappings'!$G795))),ISNUMBER(SEARCH(IF(I$2&lt;&gt;"",I$2,"NA"),'MITRE &amp; Controls Mappings'!$H795))),ISNUMBER(SEARCH(IF(I$3&lt;&gt;"",I$3,"NA"),'MITRE &amp; Controls Mappings'!$I795))),ISNUMBER(SEARCH(IF(I$3&lt;&gt;"",I$3,"NA"),'MITRE &amp; Controls Mappings'!$J795))), 'MITRE &amp; Controls Mappings'!$B795,"")</f>
        <v/>
      </c>
      <c r="J797" t="str">
        <f>IF(OR(OR(OR(OR(OR(ISNUMBER(SEARCH(IF(J$1&lt;&gt;"",J$1,"NA"),'MITRE &amp; Controls Mappings'!$E795)),ISNUMBER(SEARCH(IF(J$1&lt;&gt;"",J$1,"NA"),'MITRE &amp; Controls Mappings'!$F795))),ISNUMBER(SEARCH(IF(J$2&lt;&gt;"",J$2,"NA"),'MITRE &amp; Controls Mappings'!$G795))),ISNUMBER(SEARCH(IF(J$2&lt;&gt;"",J$2,"NA"),'MITRE &amp; Controls Mappings'!$H795))),ISNUMBER(SEARCH(IF(J$3&lt;&gt;"",J$3,"NA"),'MITRE &amp; Controls Mappings'!$I795))),ISNUMBER(SEARCH(IF(J$3&lt;&gt;"",J$3,"NA"),'MITRE &amp; Controls Mappings'!$J795))), 'MITRE &amp; Controls Mappings'!$B795,"")</f>
        <v/>
      </c>
      <c r="K797" t="str">
        <f>IF(OR(OR(OR(OR(OR(ISNUMBER(SEARCH(IF(K$1&lt;&gt;"",K$1,"NA"),'MITRE &amp; Controls Mappings'!$E795)),ISNUMBER(SEARCH(IF(K$1&lt;&gt;"",K$1,"NA"),'MITRE &amp; Controls Mappings'!$F795))),ISNUMBER(SEARCH(IF(K$2&lt;&gt;"",K$2,"NA"),'MITRE &amp; Controls Mappings'!$G795))),ISNUMBER(SEARCH(IF(K$2&lt;&gt;"",K$2,"NA"),'MITRE &amp; Controls Mappings'!$H795))),ISNUMBER(SEARCH(IF(K$3&lt;&gt;"",K$3,"NA"),'MITRE &amp; Controls Mappings'!$I795))),ISNUMBER(SEARCH(IF(K$3&lt;&gt;"",K$3,"NA"),'MITRE &amp; Controls Mappings'!$J795))), 'MITRE &amp; Controls Mappings'!$B795,"")</f>
        <v/>
      </c>
      <c r="L797" s="26" t="str">
        <f>IF('MITRE &amp; Controls Mappings'!D795 &lt;&gt;"",'MITRE &amp; Controls Mappings'!D795,"" )</f>
        <v>(L2) Ensure 'Join Microsoft MAPS' is set to 'Disabled'</v>
      </c>
    </row>
    <row r="798" spans="1:12" x14ac:dyDescent="0.25">
      <c r="A798" t="str">
        <f>IF(COUNTIF(B798:K798,"="&amp;'MITRE &amp; Controls Mappings'!B796)&gt;0,'MITRE &amp; Controls Mappings'!B796,"")</f>
        <v/>
      </c>
      <c r="B798" t="str">
        <f>IF(OR(OR(OR(OR(OR(ISNUMBER(SEARCH(IF(B$1&lt;&gt;"",B$1,"NA"),'MITRE &amp; Controls Mappings'!$E796)),ISNUMBER(SEARCH(IF(B$1&lt;&gt;"",B$1,"NA"),'MITRE &amp; Controls Mappings'!$F796))),ISNUMBER(SEARCH(IF(B$2&lt;&gt;"",B$2,"NA"),'MITRE &amp; Controls Mappings'!$G796))),ISNUMBER(SEARCH(IF(B$2&lt;&gt;"",B$2,"NA"),'MITRE &amp; Controls Mappings'!$H796))),ISNUMBER(SEARCH(IF(B$3&lt;&gt;"",B$3,"NA"),'MITRE &amp; Controls Mappings'!$I796))),ISNUMBER(SEARCH(IF(B$3&lt;&gt;"",B$3,"NA"),'MITRE &amp; Controls Mappings'!$J796))), 'MITRE &amp; Controls Mappings'!$B796,"")</f>
        <v/>
      </c>
      <c r="C798" t="str">
        <f>IF(OR(OR(OR(OR(OR(ISNUMBER(SEARCH(IF(C$1&lt;&gt;"",C$1,"NA"),'MITRE &amp; Controls Mappings'!$E796)),ISNUMBER(SEARCH(IF(C$1&lt;&gt;"",C$1,"NA"),'MITRE &amp; Controls Mappings'!$F796))),ISNUMBER(SEARCH(IF(C$2&lt;&gt;"",C$2,"NA"),'MITRE &amp; Controls Mappings'!$G796))),ISNUMBER(SEARCH(IF(C$2&lt;&gt;"",C$2,"NA"),'MITRE &amp; Controls Mappings'!$H796))),ISNUMBER(SEARCH(IF(C$3&lt;&gt;"",C$3,"NA"),'MITRE &amp; Controls Mappings'!$I796))),ISNUMBER(SEARCH(IF(C$3&lt;&gt;"",C$3,"NA"),'MITRE &amp; Controls Mappings'!$J796))), 'MITRE &amp; Controls Mappings'!$B796,"")</f>
        <v/>
      </c>
      <c r="D798" t="str">
        <f>IF(OR(OR(OR(OR(OR(ISNUMBER(SEARCH(IF(D$1&lt;&gt;"",D$1,"NA"),'MITRE &amp; Controls Mappings'!$E796)),ISNUMBER(SEARCH(IF(D$1&lt;&gt;"",D$1,"NA"),'MITRE &amp; Controls Mappings'!$F796))),ISNUMBER(SEARCH(IF(D$2&lt;&gt;"",D$2,"NA"),'MITRE &amp; Controls Mappings'!$G796))),ISNUMBER(SEARCH(IF(D$2&lt;&gt;"",D$2,"NA"),'MITRE &amp; Controls Mappings'!$H796))),ISNUMBER(SEARCH(IF(D$3&lt;&gt;"",D$3,"NA"),'MITRE &amp; Controls Mappings'!$I796))),ISNUMBER(SEARCH(IF(D$3&lt;&gt;"",D$3,"NA"),'MITRE &amp; Controls Mappings'!$J796))), 'MITRE &amp; Controls Mappings'!$B796,"")</f>
        <v/>
      </c>
      <c r="E798" t="str">
        <f>IF(OR(OR(OR(OR(OR(ISNUMBER(SEARCH(IF(E$1&lt;&gt;"",E$1,"NA"),'MITRE &amp; Controls Mappings'!$E796)),ISNUMBER(SEARCH(IF(E$1&lt;&gt;"",E$1,"NA"),'MITRE &amp; Controls Mappings'!$F796))),ISNUMBER(SEARCH(IF(E$2&lt;&gt;"",E$2,"NA"),'MITRE &amp; Controls Mappings'!$G796))),ISNUMBER(SEARCH(IF(E$2&lt;&gt;"",E$2,"NA"),'MITRE &amp; Controls Mappings'!$H796))),ISNUMBER(SEARCH(IF(E$3&lt;&gt;"",E$3,"NA"),'MITRE &amp; Controls Mappings'!$I796))),ISNUMBER(SEARCH(IF(E$3&lt;&gt;"",E$3,"NA"),'MITRE &amp; Controls Mappings'!$J796))), 'MITRE &amp; Controls Mappings'!$B796,"")</f>
        <v/>
      </c>
      <c r="F798" t="str">
        <f>IF(OR(OR(OR(OR(OR(ISNUMBER(SEARCH(IF(F$1&lt;&gt;"",F$1,"NA"),'MITRE &amp; Controls Mappings'!$E796)),ISNUMBER(SEARCH(IF(F$1&lt;&gt;"",F$1,"NA"),'MITRE &amp; Controls Mappings'!$F796))),ISNUMBER(SEARCH(IF(F$2&lt;&gt;"",F$2,"NA"),'MITRE &amp; Controls Mappings'!$G796))),ISNUMBER(SEARCH(IF(F$2&lt;&gt;"",F$2,"NA"),'MITRE &amp; Controls Mappings'!$H796))),ISNUMBER(SEARCH(IF(F$3&lt;&gt;"",F$3,"NA"),'MITRE &amp; Controls Mappings'!$I796))),ISNUMBER(SEARCH(IF(F$3&lt;&gt;"",F$3,"NA"),'MITRE &amp; Controls Mappings'!$J796))), 'MITRE &amp; Controls Mappings'!$B796,"")</f>
        <v/>
      </c>
      <c r="G798" t="str">
        <f>IF(OR(OR(OR(OR(OR(ISNUMBER(SEARCH(IF(G$1&lt;&gt;"",G$1,"NA"),'MITRE &amp; Controls Mappings'!$E796)),ISNUMBER(SEARCH(IF(G$1&lt;&gt;"",G$1,"NA"),'MITRE &amp; Controls Mappings'!$F796))),ISNUMBER(SEARCH(IF(G$2&lt;&gt;"",G$2,"NA"),'MITRE &amp; Controls Mappings'!$G796))),ISNUMBER(SEARCH(IF(G$2&lt;&gt;"",G$2,"NA"),'MITRE &amp; Controls Mappings'!$H796))),ISNUMBER(SEARCH(IF(G$3&lt;&gt;"",G$3,"NA"),'MITRE &amp; Controls Mappings'!$I796))),ISNUMBER(SEARCH(IF(G$3&lt;&gt;"",G$3,"NA"),'MITRE &amp; Controls Mappings'!$J796))), 'MITRE &amp; Controls Mappings'!$B796,"")</f>
        <v/>
      </c>
      <c r="H798" t="str">
        <f>IF(OR(OR(OR(OR(OR(ISNUMBER(SEARCH(IF(H$1&lt;&gt;"",H$1,"NA"),'MITRE &amp; Controls Mappings'!$E796)),ISNUMBER(SEARCH(IF(H$1&lt;&gt;"",H$1,"NA"),'MITRE &amp; Controls Mappings'!$F796))),ISNUMBER(SEARCH(IF(H$2&lt;&gt;"",H$2,"NA"),'MITRE &amp; Controls Mappings'!$G796))),ISNUMBER(SEARCH(IF(H$2&lt;&gt;"",H$2,"NA"),'MITRE &amp; Controls Mappings'!$H796))),ISNUMBER(SEARCH(IF(H$3&lt;&gt;"",H$3,"NA"),'MITRE &amp; Controls Mappings'!$I796))),ISNUMBER(SEARCH(IF(H$3&lt;&gt;"",H$3,"NA"),'MITRE &amp; Controls Mappings'!$J796))), 'MITRE &amp; Controls Mappings'!$B796,"")</f>
        <v/>
      </c>
      <c r="I798" t="str">
        <f>IF(OR(OR(OR(OR(OR(ISNUMBER(SEARCH(IF(I$1&lt;&gt;"",I$1,"NA"),'MITRE &amp; Controls Mappings'!$E796)),ISNUMBER(SEARCH(IF(I$1&lt;&gt;"",I$1,"NA"),'MITRE &amp; Controls Mappings'!$F796))),ISNUMBER(SEARCH(IF(I$2&lt;&gt;"",I$2,"NA"),'MITRE &amp; Controls Mappings'!$G796))),ISNUMBER(SEARCH(IF(I$2&lt;&gt;"",I$2,"NA"),'MITRE &amp; Controls Mappings'!$H796))),ISNUMBER(SEARCH(IF(I$3&lt;&gt;"",I$3,"NA"),'MITRE &amp; Controls Mappings'!$I796))),ISNUMBER(SEARCH(IF(I$3&lt;&gt;"",I$3,"NA"),'MITRE &amp; Controls Mappings'!$J796))), 'MITRE &amp; Controls Mappings'!$B796,"")</f>
        <v/>
      </c>
      <c r="J798" t="str">
        <f>IF(OR(OR(OR(OR(OR(ISNUMBER(SEARCH(IF(J$1&lt;&gt;"",J$1,"NA"),'MITRE &amp; Controls Mappings'!$E796)),ISNUMBER(SEARCH(IF(J$1&lt;&gt;"",J$1,"NA"),'MITRE &amp; Controls Mappings'!$F796))),ISNUMBER(SEARCH(IF(J$2&lt;&gt;"",J$2,"NA"),'MITRE &amp; Controls Mappings'!$G796))),ISNUMBER(SEARCH(IF(J$2&lt;&gt;"",J$2,"NA"),'MITRE &amp; Controls Mappings'!$H796))),ISNUMBER(SEARCH(IF(J$3&lt;&gt;"",J$3,"NA"),'MITRE &amp; Controls Mappings'!$I796))),ISNUMBER(SEARCH(IF(J$3&lt;&gt;"",J$3,"NA"),'MITRE &amp; Controls Mappings'!$J796))), 'MITRE &amp; Controls Mappings'!$B796,"")</f>
        <v/>
      </c>
      <c r="K798" t="str">
        <f>IF(OR(OR(OR(OR(OR(ISNUMBER(SEARCH(IF(K$1&lt;&gt;"",K$1,"NA"),'MITRE &amp; Controls Mappings'!$E796)),ISNUMBER(SEARCH(IF(K$1&lt;&gt;"",K$1,"NA"),'MITRE &amp; Controls Mappings'!$F796))),ISNUMBER(SEARCH(IF(K$2&lt;&gt;"",K$2,"NA"),'MITRE &amp; Controls Mappings'!$G796))),ISNUMBER(SEARCH(IF(K$2&lt;&gt;"",K$2,"NA"),'MITRE &amp; Controls Mappings'!$H796))),ISNUMBER(SEARCH(IF(K$3&lt;&gt;"",K$3,"NA"),'MITRE &amp; Controls Mappings'!$I796))),ISNUMBER(SEARCH(IF(K$3&lt;&gt;"",K$3,"NA"),'MITRE &amp; Controls Mappings'!$J796))), 'MITRE &amp; Controls Mappings'!$B796,"")</f>
        <v/>
      </c>
      <c r="L798" s="26" t="str">
        <f>IF('MITRE &amp; Controls Mappings'!D796 &lt;&gt;"",'MITRE &amp; Controls Mappings'!D796,"" )</f>
        <v>(L2) Ensure 'Join Microsoft MAPS' is set to 'Disabled'</v>
      </c>
    </row>
    <row r="799" spans="1:12" x14ac:dyDescent="0.25">
      <c r="A799" t="str">
        <f>IF(COUNTIF(B799:K799,"="&amp;'MITRE &amp; Controls Mappings'!B797)&gt;0,'MITRE &amp; Controls Mappings'!B797,"")</f>
        <v/>
      </c>
      <c r="B799" t="str">
        <f>IF(OR(OR(OR(OR(OR(ISNUMBER(SEARCH(IF(B$1&lt;&gt;"",B$1,"NA"),'MITRE &amp; Controls Mappings'!$E797)),ISNUMBER(SEARCH(IF(B$1&lt;&gt;"",B$1,"NA"),'MITRE &amp; Controls Mappings'!$F797))),ISNUMBER(SEARCH(IF(B$2&lt;&gt;"",B$2,"NA"),'MITRE &amp; Controls Mappings'!$G797))),ISNUMBER(SEARCH(IF(B$2&lt;&gt;"",B$2,"NA"),'MITRE &amp; Controls Mappings'!$H797))),ISNUMBER(SEARCH(IF(B$3&lt;&gt;"",B$3,"NA"),'MITRE &amp; Controls Mappings'!$I797))),ISNUMBER(SEARCH(IF(B$3&lt;&gt;"",B$3,"NA"),'MITRE &amp; Controls Mappings'!$J797))), 'MITRE &amp; Controls Mappings'!$B797,"")</f>
        <v/>
      </c>
      <c r="C799" t="str">
        <f>IF(OR(OR(OR(OR(OR(ISNUMBER(SEARCH(IF(C$1&lt;&gt;"",C$1,"NA"),'MITRE &amp; Controls Mappings'!$E797)),ISNUMBER(SEARCH(IF(C$1&lt;&gt;"",C$1,"NA"),'MITRE &amp; Controls Mappings'!$F797))),ISNUMBER(SEARCH(IF(C$2&lt;&gt;"",C$2,"NA"),'MITRE &amp; Controls Mappings'!$G797))),ISNUMBER(SEARCH(IF(C$2&lt;&gt;"",C$2,"NA"),'MITRE &amp; Controls Mappings'!$H797))),ISNUMBER(SEARCH(IF(C$3&lt;&gt;"",C$3,"NA"),'MITRE &amp; Controls Mappings'!$I797))),ISNUMBER(SEARCH(IF(C$3&lt;&gt;"",C$3,"NA"),'MITRE &amp; Controls Mappings'!$J797))), 'MITRE &amp; Controls Mappings'!$B797,"")</f>
        <v/>
      </c>
      <c r="D799" t="str">
        <f>IF(OR(OR(OR(OR(OR(ISNUMBER(SEARCH(IF(D$1&lt;&gt;"",D$1,"NA"),'MITRE &amp; Controls Mappings'!$E797)),ISNUMBER(SEARCH(IF(D$1&lt;&gt;"",D$1,"NA"),'MITRE &amp; Controls Mappings'!$F797))),ISNUMBER(SEARCH(IF(D$2&lt;&gt;"",D$2,"NA"),'MITRE &amp; Controls Mappings'!$G797))),ISNUMBER(SEARCH(IF(D$2&lt;&gt;"",D$2,"NA"),'MITRE &amp; Controls Mappings'!$H797))),ISNUMBER(SEARCH(IF(D$3&lt;&gt;"",D$3,"NA"),'MITRE &amp; Controls Mappings'!$I797))),ISNUMBER(SEARCH(IF(D$3&lt;&gt;"",D$3,"NA"),'MITRE &amp; Controls Mappings'!$J797))), 'MITRE &amp; Controls Mappings'!$B797,"")</f>
        <v/>
      </c>
      <c r="E799" t="str">
        <f>IF(OR(OR(OR(OR(OR(ISNUMBER(SEARCH(IF(E$1&lt;&gt;"",E$1,"NA"),'MITRE &amp; Controls Mappings'!$E797)),ISNUMBER(SEARCH(IF(E$1&lt;&gt;"",E$1,"NA"),'MITRE &amp; Controls Mappings'!$F797))),ISNUMBER(SEARCH(IF(E$2&lt;&gt;"",E$2,"NA"),'MITRE &amp; Controls Mappings'!$G797))),ISNUMBER(SEARCH(IF(E$2&lt;&gt;"",E$2,"NA"),'MITRE &amp; Controls Mappings'!$H797))),ISNUMBER(SEARCH(IF(E$3&lt;&gt;"",E$3,"NA"),'MITRE &amp; Controls Mappings'!$I797))),ISNUMBER(SEARCH(IF(E$3&lt;&gt;"",E$3,"NA"),'MITRE &amp; Controls Mappings'!$J797))), 'MITRE &amp; Controls Mappings'!$B797,"")</f>
        <v/>
      </c>
      <c r="F799" t="str">
        <f>IF(OR(OR(OR(OR(OR(ISNUMBER(SEARCH(IF(F$1&lt;&gt;"",F$1,"NA"),'MITRE &amp; Controls Mappings'!$E797)),ISNUMBER(SEARCH(IF(F$1&lt;&gt;"",F$1,"NA"),'MITRE &amp; Controls Mappings'!$F797))),ISNUMBER(SEARCH(IF(F$2&lt;&gt;"",F$2,"NA"),'MITRE &amp; Controls Mappings'!$G797))),ISNUMBER(SEARCH(IF(F$2&lt;&gt;"",F$2,"NA"),'MITRE &amp; Controls Mappings'!$H797))),ISNUMBER(SEARCH(IF(F$3&lt;&gt;"",F$3,"NA"),'MITRE &amp; Controls Mappings'!$I797))),ISNUMBER(SEARCH(IF(F$3&lt;&gt;"",F$3,"NA"),'MITRE &amp; Controls Mappings'!$J797))), 'MITRE &amp; Controls Mappings'!$B797,"")</f>
        <v/>
      </c>
      <c r="G799" t="str">
        <f>IF(OR(OR(OR(OR(OR(ISNUMBER(SEARCH(IF(G$1&lt;&gt;"",G$1,"NA"),'MITRE &amp; Controls Mappings'!$E797)),ISNUMBER(SEARCH(IF(G$1&lt;&gt;"",G$1,"NA"),'MITRE &amp; Controls Mappings'!$F797))),ISNUMBER(SEARCH(IF(G$2&lt;&gt;"",G$2,"NA"),'MITRE &amp; Controls Mappings'!$G797))),ISNUMBER(SEARCH(IF(G$2&lt;&gt;"",G$2,"NA"),'MITRE &amp; Controls Mappings'!$H797))),ISNUMBER(SEARCH(IF(G$3&lt;&gt;"",G$3,"NA"),'MITRE &amp; Controls Mappings'!$I797))),ISNUMBER(SEARCH(IF(G$3&lt;&gt;"",G$3,"NA"),'MITRE &amp; Controls Mappings'!$J797))), 'MITRE &amp; Controls Mappings'!$B797,"")</f>
        <v/>
      </c>
      <c r="H799" t="str">
        <f>IF(OR(OR(OR(OR(OR(ISNUMBER(SEARCH(IF(H$1&lt;&gt;"",H$1,"NA"),'MITRE &amp; Controls Mappings'!$E797)),ISNUMBER(SEARCH(IF(H$1&lt;&gt;"",H$1,"NA"),'MITRE &amp; Controls Mappings'!$F797))),ISNUMBER(SEARCH(IF(H$2&lt;&gt;"",H$2,"NA"),'MITRE &amp; Controls Mappings'!$G797))),ISNUMBER(SEARCH(IF(H$2&lt;&gt;"",H$2,"NA"),'MITRE &amp; Controls Mappings'!$H797))),ISNUMBER(SEARCH(IF(H$3&lt;&gt;"",H$3,"NA"),'MITRE &amp; Controls Mappings'!$I797))),ISNUMBER(SEARCH(IF(H$3&lt;&gt;"",H$3,"NA"),'MITRE &amp; Controls Mappings'!$J797))), 'MITRE &amp; Controls Mappings'!$B797,"")</f>
        <v/>
      </c>
      <c r="I799" t="str">
        <f>IF(OR(OR(OR(OR(OR(ISNUMBER(SEARCH(IF(I$1&lt;&gt;"",I$1,"NA"),'MITRE &amp; Controls Mappings'!$E797)),ISNUMBER(SEARCH(IF(I$1&lt;&gt;"",I$1,"NA"),'MITRE &amp; Controls Mappings'!$F797))),ISNUMBER(SEARCH(IF(I$2&lt;&gt;"",I$2,"NA"),'MITRE &amp; Controls Mappings'!$G797))),ISNUMBER(SEARCH(IF(I$2&lt;&gt;"",I$2,"NA"),'MITRE &amp; Controls Mappings'!$H797))),ISNUMBER(SEARCH(IF(I$3&lt;&gt;"",I$3,"NA"),'MITRE &amp; Controls Mappings'!$I797))),ISNUMBER(SEARCH(IF(I$3&lt;&gt;"",I$3,"NA"),'MITRE &amp; Controls Mappings'!$J797))), 'MITRE &amp; Controls Mappings'!$B797,"")</f>
        <v/>
      </c>
      <c r="J799" t="str">
        <f>IF(OR(OR(OR(OR(OR(ISNUMBER(SEARCH(IF(J$1&lt;&gt;"",J$1,"NA"),'MITRE &amp; Controls Mappings'!$E797)),ISNUMBER(SEARCH(IF(J$1&lt;&gt;"",J$1,"NA"),'MITRE &amp; Controls Mappings'!$F797))),ISNUMBER(SEARCH(IF(J$2&lt;&gt;"",J$2,"NA"),'MITRE &amp; Controls Mappings'!$G797))),ISNUMBER(SEARCH(IF(J$2&lt;&gt;"",J$2,"NA"),'MITRE &amp; Controls Mappings'!$H797))),ISNUMBER(SEARCH(IF(J$3&lt;&gt;"",J$3,"NA"),'MITRE &amp; Controls Mappings'!$I797))),ISNUMBER(SEARCH(IF(J$3&lt;&gt;"",J$3,"NA"),'MITRE &amp; Controls Mappings'!$J797))), 'MITRE &amp; Controls Mappings'!$B797,"")</f>
        <v/>
      </c>
      <c r="K799" t="str">
        <f>IF(OR(OR(OR(OR(OR(ISNUMBER(SEARCH(IF(K$1&lt;&gt;"",K$1,"NA"),'MITRE &amp; Controls Mappings'!$E797)),ISNUMBER(SEARCH(IF(K$1&lt;&gt;"",K$1,"NA"),'MITRE &amp; Controls Mappings'!$F797))),ISNUMBER(SEARCH(IF(K$2&lt;&gt;"",K$2,"NA"),'MITRE &amp; Controls Mappings'!$G797))),ISNUMBER(SEARCH(IF(K$2&lt;&gt;"",K$2,"NA"),'MITRE &amp; Controls Mappings'!$H797))),ISNUMBER(SEARCH(IF(K$3&lt;&gt;"",K$3,"NA"),'MITRE &amp; Controls Mappings'!$I797))),ISNUMBER(SEARCH(IF(K$3&lt;&gt;"",K$3,"NA"),'MITRE &amp; Controls Mappings'!$J797))), 'MITRE &amp; Controls Mappings'!$B797,"")</f>
        <v/>
      </c>
      <c r="L799" s="26" t="str">
        <f>IF('MITRE &amp; Controls Mappings'!D797 &lt;&gt;"",'MITRE &amp; Controls Mappings'!D797,"" )</f>
        <v>Microsoft Defender Exploit Guard (formerly Windows Defender Exploit Guard)</v>
      </c>
    </row>
    <row r="800" spans="1:12" x14ac:dyDescent="0.25">
      <c r="A800" t="str">
        <f>IF(COUNTIF(B800:K800,"="&amp;'MITRE &amp; Controls Mappings'!B798)&gt;0,'MITRE &amp; Controls Mappings'!B798,"")</f>
        <v/>
      </c>
      <c r="B800" t="str">
        <f>IF(OR(OR(OR(OR(OR(ISNUMBER(SEARCH(IF(B$1&lt;&gt;"",B$1,"NA"),'MITRE &amp; Controls Mappings'!$E798)),ISNUMBER(SEARCH(IF(B$1&lt;&gt;"",B$1,"NA"),'MITRE &amp; Controls Mappings'!$F798))),ISNUMBER(SEARCH(IF(B$2&lt;&gt;"",B$2,"NA"),'MITRE &amp; Controls Mappings'!$G798))),ISNUMBER(SEARCH(IF(B$2&lt;&gt;"",B$2,"NA"),'MITRE &amp; Controls Mappings'!$H798))),ISNUMBER(SEARCH(IF(B$3&lt;&gt;"",B$3,"NA"),'MITRE &amp; Controls Mappings'!$I798))),ISNUMBER(SEARCH(IF(B$3&lt;&gt;"",B$3,"NA"),'MITRE &amp; Controls Mappings'!$J798))), 'MITRE &amp; Controls Mappings'!$B798,"")</f>
        <v/>
      </c>
      <c r="C800" t="str">
        <f>IF(OR(OR(OR(OR(OR(ISNUMBER(SEARCH(IF(C$1&lt;&gt;"",C$1,"NA"),'MITRE &amp; Controls Mappings'!$E798)),ISNUMBER(SEARCH(IF(C$1&lt;&gt;"",C$1,"NA"),'MITRE &amp; Controls Mappings'!$F798))),ISNUMBER(SEARCH(IF(C$2&lt;&gt;"",C$2,"NA"),'MITRE &amp; Controls Mappings'!$G798))),ISNUMBER(SEARCH(IF(C$2&lt;&gt;"",C$2,"NA"),'MITRE &amp; Controls Mappings'!$H798))),ISNUMBER(SEARCH(IF(C$3&lt;&gt;"",C$3,"NA"),'MITRE &amp; Controls Mappings'!$I798))),ISNUMBER(SEARCH(IF(C$3&lt;&gt;"",C$3,"NA"),'MITRE &amp; Controls Mappings'!$J798))), 'MITRE &amp; Controls Mappings'!$B798,"")</f>
        <v/>
      </c>
      <c r="D800" t="str">
        <f>IF(OR(OR(OR(OR(OR(ISNUMBER(SEARCH(IF(D$1&lt;&gt;"",D$1,"NA"),'MITRE &amp; Controls Mappings'!$E798)),ISNUMBER(SEARCH(IF(D$1&lt;&gt;"",D$1,"NA"),'MITRE &amp; Controls Mappings'!$F798))),ISNUMBER(SEARCH(IF(D$2&lt;&gt;"",D$2,"NA"),'MITRE &amp; Controls Mappings'!$G798))),ISNUMBER(SEARCH(IF(D$2&lt;&gt;"",D$2,"NA"),'MITRE &amp; Controls Mappings'!$H798))),ISNUMBER(SEARCH(IF(D$3&lt;&gt;"",D$3,"NA"),'MITRE &amp; Controls Mappings'!$I798))),ISNUMBER(SEARCH(IF(D$3&lt;&gt;"",D$3,"NA"),'MITRE &amp; Controls Mappings'!$J798))), 'MITRE &amp; Controls Mappings'!$B798,"")</f>
        <v/>
      </c>
      <c r="E800" t="str">
        <f>IF(OR(OR(OR(OR(OR(ISNUMBER(SEARCH(IF(E$1&lt;&gt;"",E$1,"NA"),'MITRE &amp; Controls Mappings'!$E798)),ISNUMBER(SEARCH(IF(E$1&lt;&gt;"",E$1,"NA"),'MITRE &amp; Controls Mappings'!$F798))),ISNUMBER(SEARCH(IF(E$2&lt;&gt;"",E$2,"NA"),'MITRE &amp; Controls Mappings'!$G798))),ISNUMBER(SEARCH(IF(E$2&lt;&gt;"",E$2,"NA"),'MITRE &amp; Controls Mappings'!$H798))),ISNUMBER(SEARCH(IF(E$3&lt;&gt;"",E$3,"NA"),'MITRE &amp; Controls Mappings'!$I798))),ISNUMBER(SEARCH(IF(E$3&lt;&gt;"",E$3,"NA"),'MITRE &amp; Controls Mappings'!$J798))), 'MITRE &amp; Controls Mappings'!$B798,"")</f>
        <v/>
      </c>
      <c r="F800" t="str">
        <f>IF(OR(OR(OR(OR(OR(ISNUMBER(SEARCH(IF(F$1&lt;&gt;"",F$1,"NA"),'MITRE &amp; Controls Mappings'!$E798)),ISNUMBER(SEARCH(IF(F$1&lt;&gt;"",F$1,"NA"),'MITRE &amp; Controls Mappings'!$F798))),ISNUMBER(SEARCH(IF(F$2&lt;&gt;"",F$2,"NA"),'MITRE &amp; Controls Mappings'!$G798))),ISNUMBER(SEARCH(IF(F$2&lt;&gt;"",F$2,"NA"),'MITRE &amp; Controls Mappings'!$H798))),ISNUMBER(SEARCH(IF(F$3&lt;&gt;"",F$3,"NA"),'MITRE &amp; Controls Mappings'!$I798))),ISNUMBER(SEARCH(IF(F$3&lt;&gt;"",F$3,"NA"),'MITRE &amp; Controls Mappings'!$J798))), 'MITRE &amp; Controls Mappings'!$B798,"")</f>
        <v/>
      </c>
      <c r="G800" t="str">
        <f>IF(OR(OR(OR(OR(OR(ISNUMBER(SEARCH(IF(G$1&lt;&gt;"",G$1,"NA"),'MITRE &amp; Controls Mappings'!$E798)),ISNUMBER(SEARCH(IF(G$1&lt;&gt;"",G$1,"NA"),'MITRE &amp; Controls Mappings'!$F798))),ISNUMBER(SEARCH(IF(G$2&lt;&gt;"",G$2,"NA"),'MITRE &amp; Controls Mappings'!$G798))),ISNUMBER(SEARCH(IF(G$2&lt;&gt;"",G$2,"NA"),'MITRE &amp; Controls Mappings'!$H798))),ISNUMBER(SEARCH(IF(G$3&lt;&gt;"",G$3,"NA"),'MITRE &amp; Controls Mappings'!$I798))),ISNUMBER(SEARCH(IF(G$3&lt;&gt;"",G$3,"NA"),'MITRE &amp; Controls Mappings'!$J798))), 'MITRE &amp; Controls Mappings'!$B798,"")</f>
        <v/>
      </c>
      <c r="H800" t="str">
        <f>IF(OR(OR(OR(OR(OR(ISNUMBER(SEARCH(IF(H$1&lt;&gt;"",H$1,"NA"),'MITRE &amp; Controls Mappings'!$E798)),ISNUMBER(SEARCH(IF(H$1&lt;&gt;"",H$1,"NA"),'MITRE &amp; Controls Mappings'!$F798))),ISNUMBER(SEARCH(IF(H$2&lt;&gt;"",H$2,"NA"),'MITRE &amp; Controls Mappings'!$G798))),ISNUMBER(SEARCH(IF(H$2&lt;&gt;"",H$2,"NA"),'MITRE &amp; Controls Mappings'!$H798))),ISNUMBER(SEARCH(IF(H$3&lt;&gt;"",H$3,"NA"),'MITRE &amp; Controls Mappings'!$I798))),ISNUMBER(SEARCH(IF(H$3&lt;&gt;"",H$3,"NA"),'MITRE &amp; Controls Mappings'!$J798))), 'MITRE &amp; Controls Mappings'!$B798,"")</f>
        <v/>
      </c>
      <c r="I800" t="str">
        <f>IF(OR(OR(OR(OR(OR(ISNUMBER(SEARCH(IF(I$1&lt;&gt;"",I$1,"NA"),'MITRE &amp; Controls Mappings'!$E798)),ISNUMBER(SEARCH(IF(I$1&lt;&gt;"",I$1,"NA"),'MITRE &amp; Controls Mappings'!$F798))),ISNUMBER(SEARCH(IF(I$2&lt;&gt;"",I$2,"NA"),'MITRE &amp; Controls Mappings'!$G798))),ISNUMBER(SEARCH(IF(I$2&lt;&gt;"",I$2,"NA"),'MITRE &amp; Controls Mappings'!$H798))),ISNUMBER(SEARCH(IF(I$3&lt;&gt;"",I$3,"NA"),'MITRE &amp; Controls Mappings'!$I798))),ISNUMBER(SEARCH(IF(I$3&lt;&gt;"",I$3,"NA"),'MITRE &amp; Controls Mappings'!$J798))), 'MITRE &amp; Controls Mappings'!$B798,"")</f>
        <v/>
      </c>
      <c r="J800" t="str">
        <f>IF(OR(OR(OR(OR(OR(ISNUMBER(SEARCH(IF(J$1&lt;&gt;"",J$1,"NA"),'MITRE &amp; Controls Mappings'!$E798)),ISNUMBER(SEARCH(IF(J$1&lt;&gt;"",J$1,"NA"),'MITRE &amp; Controls Mappings'!$F798))),ISNUMBER(SEARCH(IF(J$2&lt;&gt;"",J$2,"NA"),'MITRE &amp; Controls Mappings'!$G798))),ISNUMBER(SEARCH(IF(J$2&lt;&gt;"",J$2,"NA"),'MITRE &amp; Controls Mappings'!$H798))),ISNUMBER(SEARCH(IF(J$3&lt;&gt;"",J$3,"NA"),'MITRE &amp; Controls Mappings'!$I798))),ISNUMBER(SEARCH(IF(J$3&lt;&gt;"",J$3,"NA"),'MITRE &amp; Controls Mappings'!$J798))), 'MITRE &amp; Controls Mappings'!$B798,"")</f>
        <v/>
      </c>
      <c r="K800" t="str">
        <f>IF(OR(OR(OR(OR(OR(ISNUMBER(SEARCH(IF(K$1&lt;&gt;"",K$1,"NA"),'MITRE &amp; Controls Mappings'!$E798)),ISNUMBER(SEARCH(IF(K$1&lt;&gt;"",K$1,"NA"),'MITRE &amp; Controls Mappings'!$F798))),ISNUMBER(SEARCH(IF(K$2&lt;&gt;"",K$2,"NA"),'MITRE &amp; Controls Mappings'!$G798))),ISNUMBER(SEARCH(IF(K$2&lt;&gt;"",K$2,"NA"),'MITRE &amp; Controls Mappings'!$H798))),ISNUMBER(SEARCH(IF(K$3&lt;&gt;"",K$3,"NA"),'MITRE &amp; Controls Mappings'!$I798))),ISNUMBER(SEARCH(IF(K$3&lt;&gt;"",K$3,"NA"),'MITRE &amp; Controls Mappings'!$J798))), 'MITRE &amp; Controls Mappings'!$B798,"")</f>
        <v/>
      </c>
      <c r="L800" s="26" t="str">
        <f>IF('MITRE &amp; Controls Mappings'!D798 &lt;&gt;"",'MITRE &amp; Controls Mappings'!D798,"" )</f>
        <v>Attack Surface Reduction</v>
      </c>
    </row>
    <row r="801" spans="1:12" x14ac:dyDescent="0.25">
      <c r="A801" t="str">
        <f>IF(COUNTIF(B801:K801,"="&amp;'MITRE &amp; Controls Mappings'!B799)&gt;0,'MITRE &amp; Controls Mappings'!B799,"")</f>
        <v/>
      </c>
      <c r="B801" t="str">
        <f>IF(OR(OR(OR(OR(OR(ISNUMBER(SEARCH(IF(B$1&lt;&gt;"",B$1,"NA"),'MITRE &amp; Controls Mappings'!$E799)),ISNUMBER(SEARCH(IF(B$1&lt;&gt;"",B$1,"NA"),'MITRE &amp; Controls Mappings'!$F799))),ISNUMBER(SEARCH(IF(B$2&lt;&gt;"",B$2,"NA"),'MITRE &amp; Controls Mappings'!$G799))),ISNUMBER(SEARCH(IF(B$2&lt;&gt;"",B$2,"NA"),'MITRE &amp; Controls Mappings'!$H799))),ISNUMBER(SEARCH(IF(B$3&lt;&gt;"",B$3,"NA"),'MITRE &amp; Controls Mappings'!$I799))),ISNUMBER(SEARCH(IF(B$3&lt;&gt;"",B$3,"NA"),'MITRE &amp; Controls Mappings'!$J799))), 'MITRE &amp; Controls Mappings'!$B799,"")</f>
        <v/>
      </c>
      <c r="C801" t="str">
        <f>IF(OR(OR(OR(OR(OR(ISNUMBER(SEARCH(IF(C$1&lt;&gt;"",C$1,"NA"),'MITRE &amp; Controls Mappings'!$E799)),ISNUMBER(SEARCH(IF(C$1&lt;&gt;"",C$1,"NA"),'MITRE &amp; Controls Mappings'!$F799))),ISNUMBER(SEARCH(IF(C$2&lt;&gt;"",C$2,"NA"),'MITRE &amp; Controls Mappings'!$G799))),ISNUMBER(SEARCH(IF(C$2&lt;&gt;"",C$2,"NA"),'MITRE &amp; Controls Mappings'!$H799))),ISNUMBER(SEARCH(IF(C$3&lt;&gt;"",C$3,"NA"),'MITRE &amp; Controls Mappings'!$I799))),ISNUMBER(SEARCH(IF(C$3&lt;&gt;"",C$3,"NA"),'MITRE &amp; Controls Mappings'!$J799))), 'MITRE &amp; Controls Mappings'!$B799,"")</f>
        <v/>
      </c>
      <c r="D801" t="str">
        <f>IF(OR(OR(OR(OR(OR(ISNUMBER(SEARCH(IF(D$1&lt;&gt;"",D$1,"NA"),'MITRE &amp; Controls Mappings'!$E799)),ISNUMBER(SEARCH(IF(D$1&lt;&gt;"",D$1,"NA"),'MITRE &amp; Controls Mappings'!$F799))),ISNUMBER(SEARCH(IF(D$2&lt;&gt;"",D$2,"NA"),'MITRE &amp; Controls Mappings'!$G799))),ISNUMBER(SEARCH(IF(D$2&lt;&gt;"",D$2,"NA"),'MITRE &amp; Controls Mappings'!$H799))),ISNUMBER(SEARCH(IF(D$3&lt;&gt;"",D$3,"NA"),'MITRE &amp; Controls Mappings'!$I799))),ISNUMBER(SEARCH(IF(D$3&lt;&gt;"",D$3,"NA"),'MITRE &amp; Controls Mappings'!$J799))), 'MITRE &amp; Controls Mappings'!$B799,"")</f>
        <v/>
      </c>
      <c r="E801" t="str">
        <f>IF(OR(OR(OR(OR(OR(ISNUMBER(SEARCH(IF(E$1&lt;&gt;"",E$1,"NA"),'MITRE &amp; Controls Mappings'!$E799)),ISNUMBER(SEARCH(IF(E$1&lt;&gt;"",E$1,"NA"),'MITRE &amp; Controls Mappings'!$F799))),ISNUMBER(SEARCH(IF(E$2&lt;&gt;"",E$2,"NA"),'MITRE &amp; Controls Mappings'!$G799))),ISNUMBER(SEARCH(IF(E$2&lt;&gt;"",E$2,"NA"),'MITRE &amp; Controls Mappings'!$H799))),ISNUMBER(SEARCH(IF(E$3&lt;&gt;"",E$3,"NA"),'MITRE &amp; Controls Mappings'!$I799))),ISNUMBER(SEARCH(IF(E$3&lt;&gt;"",E$3,"NA"),'MITRE &amp; Controls Mappings'!$J799))), 'MITRE &amp; Controls Mappings'!$B799,"")</f>
        <v/>
      </c>
      <c r="F801" t="str">
        <f>IF(OR(OR(OR(OR(OR(ISNUMBER(SEARCH(IF(F$1&lt;&gt;"",F$1,"NA"),'MITRE &amp; Controls Mappings'!$E799)),ISNUMBER(SEARCH(IF(F$1&lt;&gt;"",F$1,"NA"),'MITRE &amp; Controls Mappings'!$F799))),ISNUMBER(SEARCH(IF(F$2&lt;&gt;"",F$2,"NA"),'MITRE &amp; Controls Mappings'!$G799))),ISNUMBER(SEARCH(IF(F$2&lt;&gt;"",F$2,"NA"),'MITRE &amp; Controls Mappings'!$H799))),ISNUMBER(SEARCH(IF(F$3&lt;&gt;"",F$3,"NA"),'MITRE &amp; Controls Mappings'!$I799))),ISNUMBER(SEARCH(IF(F$3&lt;&gt;"",F$3,"NA"),'MITRE &amp; Controls Mappings'!$J799))), 'MITRE &amp; Controls Mappings'!$B799,"")</f>
        <v/>
      </c>
      <c r="G801" t="str">
        <f>IF(OR(OR(OR(OR(OR(ISNUMBER(SEARCH(IF(G$1&lt;&gt;"",G$1,"NA"),'MITRE &amp; Controls Mappings'!$E799)),ISNUMBER(SEARCH(IF(G$1&lt;&gt;"",G$1,"NA"),'MITRE &amp; Controls Mappings'!$F799))),ISNUMBER(SEARCH(IF(G$2&lt;&gt;"",G$2,"NA"),'MITRE &amp; Controls Mappings'!$G799))),ISNUMBER(SEARCH(IF(G$2&lt;&gt;"",G$2,"NA"),'MITRE &amp; Controls Mappings'!$H799))),ISNUMBER(SEARCH(IF(G$3&lt;&gt;"",G$3,"NA"),'MITRE &amp; Controls Mappings'!$I799))),ISNUMBER(SEARCH(IF(G$3&lt;&gt;"",G$3,"NA"),'MITRE &amp; Controls Mappings'!$J799))), 'MITRE &amp; Controls Mappings'!$B799,"")</f>
        <v/>
      </c>
      <c r="H801" t="str">
        <f>IF(OR(OR(OR(OR(OR(ISNUMBER(SEARCH(IF(H$1&lt;&gt;"",H$1,"NA"),'MITRE &amp; Controls Mappings'!$E799)),ISNUMBER(SEARCH(IF(H$1&lt;&gt;"",H$1,"NA"),'MITRE &amp; Controls Mappings'!$F799))),ISNUMBER(SEARCH(IF(H$2&lt;&gt;"",H$2,"NA"),'MITRE &amp; Controls Mappings'!$G799))),ISNUMBER(SEARCH(IF(H$2&lt;&gt;"",H$2,"NA"),'MITRE &amp; Controls Mappings'!$H799))),ISNUMBER(SEARCH(IF(H$3&lt;&gt;"",H$3,"NA"),'MITRE &amp; Controls Mappings'!$I799))),ISNUMBER(SEARCH(IF(H$3&lt;&gt;"",H$3,"NA"),'MITRE &amp; Controls Mappings'!$J799))), 'MITRE &amp; Controls Mappings'!$B799,"")</f>
        <v/>
      </c>
      <c r="I801" t="str">
        <f>IF(OR(OR(OR(OR(OR(ISNUMBER(SEARCH(IF(I$1&lt;&gt;"",I$1,"NA"),'MITRE &amp; Controls Mappings'!$E799)),ISNUMBER(SEARCH(IF(I$1&lt;&gt;"",I$1,"NA"),'MITRE &amp; Controls Mappings'!$F799))),ISNUMBER(SEARCH(IF(I$2&lt;&gt;"",I$2,"NA"),'MITRE &amp; Controls Mappings'!$G799))),ISNUMBER(SEARCH(IF(I$2&lt;&gt;"",I$2,"NA"),'MITRE &amp; Controls Mappings'!$H799))),ISNUMBER(SEARCH(IF(I$3&lt;&gt;"",I$3,"NA"),'MITRE &amp; Controls Mappings'!$I799))),ISNUMBER(SEARCH(IF(I$3&lt;&gt;"",I$3,"NA"),'MITRE &amp; Controls Mappings'!$J799))), 'MITRE &amp; Controls Mappings'!$B799,"")</f>
        <v/>
      </c>
      <c r="J801" t="str">
        <f>IF(OR(OR(OR(OR(OR(ISNUMBER(SEARCH(IF(J$1&lt;&gt;"",J$1,"NA"),'MITRE &amp; Controls Mappings'!$E799)),ISNUMBER(SEARCH(IF(J$1&lt;&gt;"",J$1,"NA"),'MITRE &amp; Controls Mappings'!$F799))),ISNUMBER(SEARCH(IF(J$2&lt;&gt;"",J$2,"NA"),'MITRE &amp; Controls Mappings'!$G799))),ISNUMBER(SEARCH(IF(J$2&lt;&gt;"",J$2,"NA"),'MITRE &amp; Controls Mappings'!$H799))),ISNUMBER(SEARCH(IF(J$3&lt;&gt;"",J$3,"NA"),'MITRE &amp; Controls Mappings'!$I799))),ISNUMBER(SEARCH(IF(J$3&lt;&gt;"",J$3,"NA"),'MITRE &amp; Controls Mappings'!$J799))), 'MITRE &amp; Controls Mappings'!$B799,"")</f>
        <v/>
      </c>
      <c r="K801" t="str">
        <f>IF(OR(OR(OR(OR(OR(ISNUMBER(SEARCH(IF(K$1&lt;&gt;"",K$1,"NA"),'MITRE &amp; Controls Mappings'!$E799)),ISNUMBER(SEARCH(IF(K$1&lt;&gt;"",K$1,"NA"),'MITRE &amp; Controls Mappings'!$F799))),ISNUMBER(SEARCH(IF(K$2&lt;&gt;"",K$2,"NA"),'MITRE &amp; Controls Mappings'!$G799))),ISNUMBER(SEARCH(IF(K$2&lt;&gt;"",K$2,"NA"),'MITRE &amp; Controls Mappings'!$H799))),ISNUMBER(SEARCH(IF(K$3&lt;&gt;"",K$3,"NA"),'MITRE &amp; Controls Mappings'!$I799))),ISNUMBER(SEARCH(IF(K$3&lt;&gt;"",K$3,"NA"),'MITRE &amp; Controls Mappings'!$J799))), 'MITRE &amp; Controls Mappings'!$B799,"")</f>
        <v/>
      </c>
      <c r="L801" s="26" t="str">
        <f>IF('MITRE &amp; Controls Mappings'!D799 &lt;&gt;"",'MITRE &amp; Controls Mappings'!D799,"" )</f>
        <v>(L1) Ensure 'Configure Attack Surface Reduction rules' is set to 'Enabled'</v>
      </c>
    </row>
    <row r="802" spans="1:12" x14ac:dyDescent="0.25">
      <c r="A802" t="str">
        <f>IF(COUNTIF(B802:K802,"="&amp;'MITRE &amp; Controls Mappings'!B800)&gt;0,'MITRE &amp; Controls Mappings'!B800,"")</f>
        <v/>
      </c>
      <c r="B802" t="str">
        <f>IF(OR(OR(OR(OR(OR(ISNUMBER(SEARCH(IF(B$1&lt;&gt;"",B$1,"NA"),'MITRE &amp; Controls Mappings'!$E800)),ISNUMBER(SEARCH(IF(B$1&lt;&gt;"",B$1,"NA"),'MITRE &amp; Controls Mappings'!$F800))),ISNUMBER(SEARCH(IF(B$2&lt;&gt;"",B$2,"NA"),'MITRE &amp; Controls Mappings'!$G800))),ISNUMBER(SEARCH(IF(B$2&lt;&gt;"",B$2,"NA"),'MITRE &amp; Controls Mappings'!$H800))),ISNUMBER(SEARCH(IF(B$3&lt;&gt;"",B$3,"NA"),'MITRE &amp; Controls Mappings'!$I800))),ISNUMBER(SEARCH(IF(B$3&lt;&gt;"",B$3,"NA"),'MITRE &amp; Controls Mappings'!$J800))), 'MITRE &amp; Controls Mappings'!$B800,"")</f>
        <v/>
      </c>
      <c r="C802" t="str">
        <f>IF(OR(OR(OR(OR(OR(ISNUMBER(SEARCH(IF(C$1&lt;&gt;"",C$1,"NA"),'MITRE &amp; Controls Mappings'!$E800)),ISNUMBER(SEARCH(IF(C$1&lt;&gt;"",C$1,"NA"),'MITRE &amp; Controls Mappings'!$F800))),ISNUMBER(SEARCH(IF(C$2&lt;&gt;"",C$2,"NA"),'MITRE &amp; Controls Mappings'!$G800))),ISNUMBER(SEARCH(IF(C$2&lt;&gt;"",C$2,"NA"),'MITRE &amp; Controls Mappings'!$H800))),ISNUMBER(SEARCH(IF(C$3&lt;&gt;"",C$3,"NA"),'MITRE &amp; Controls Mappings'!$I800))),ISNUMBER(SEARCH(IF(C$3&lt;&gt;"",C$3,"NA"),'MITRE &amp; Controls Mappings'!$J800))), 'MITRE &amp; Controls Mappings'!$B800,"")</f>
        <v/>
      </c>
      <c r="D802" t="str">
        <f>IF(OR(OR(OR(OR(OR(ISNUMBER(SEARCH(IF(D$1&lt;&gt;"",D$1,"NA"),'MITRE &amp; Controls Mappings'!$E800)),ISNUMBER(SEARCH(IF(D$1&lt;&gt;"",D$1,"NA"),'MITRE &amp; Controls Mappings'!$F800))),ISNUMBER(SEARCH(IF(D$2&lt;&gt;"",D$2,"NA"),'MITRE &amp; Controls Mappings'!$G800))),ISNUMBER(SEARCH(IF(D$2&lt;&gt;"",D$2,"NA"),'MITRE &amp; Controls Mappings'!$H800))),ISNUMBER(SEARCH(IF(D$3&lt;&gt;"",D$3,"NA"),'MITRE &amp; Controls Mappings'!$I800))),ISNUMBER(SEARCH(IF(D$3&lt;&gt;"",D$3,"NA"),'MITRE &amp; Controls Mappings'!$J800))), 'MITRE &amp; Controls Mappings'!$B800,"")</f>
        <v/>
      </c>
      <c r="E802" t="str">
        <f>IF(OR(OR(OR(OR(OR(ISNUMBER(SEARCH(IF(E$1&lt;&gt;"",E$1,"NA"),'MITRE &amp; Controls Mappings'!$E800)),ISNUMBER(SEARCH(IF(E$1&lt;&gt;"",E$1,"NA"),'MITRE &amp; Controls Mappings'!$F800))),ISNUMBER(SEARCH(IF(E$2&lt;&gt;"",E$2,"NA"),'MITRE &amp; Controls Mappings'!$G800))),ISNUMBER(SEARCH(IF(E$2&lt;&gt;"",E$2,"NA"),'MITRE &amp; Controls Mappings'!$H800))),ISNUMBER(SEARCH(IF(E$3&lt;&gt;"",E$3,"NA"),'MITRE &amp; Controls Mappings'!$I800))),ISNUMBER(SEARCH(IF(E$3&lt;&gt;"",E$3,"NA"),'MITRE &amp; Controls Mappings'!$J800))), 'MITRE &amp; Controls Mappings'!$B800,"")</f>
        <v/>
      </c>
      <c r="F802" t="str">
        <f>IF(OR(OR(OR(OR(OR(ISNUMBER(SEARCH(IF(F$1&lt;&gt;"",F$1,"NA"),'MITRE &amp; Controls Mappings'!$E800)),ISNUMBER(SEARCH(IF(F$1&lt;&gt;"",F$1,"NA"),'MITRE &amp; Controls Mappings'!$F800))),ISNUMBER(SEARCH(IF(F$2&lt;&gt;"",F$2,"NA"),'MITRE &amp; Controls Mappings'!$G800))),ISNUMBER(SEARCH(IF(F$2&lt;&gt;"",F$2,"NA"),'MITRE &amp; Controls Mappings'!$H800))),ISNUMBER(SEARCH(IF(F$3&lt;&gt;"",F$3,"NA"),'MITRE &amp; Controls Mappings'!$I800))),ISNUMBER(SEARCH(IF(F$3&lt;&gt;"",F$3,"NA"),'MITRE &amp; Controls Mappings'!$J800))), 'MITRE &amp; Controls Mappings'!$B800,"")</f>
        <v/>
      </c>
      <c r="G802" t="str">
        <f>IF(OR(OR(OR(OR(OR(ISNUMBER(SEARCH(IF(G$1&lt;&gt;"",G$1,"NA"),'MITRE &amp; Controls Mappings'!$E800)),ISNUMBER(SEARCH(IF(G$1&lt;&gt;"",G$1,"NA"),'MITRE &amp; Controls Mappings'!$F800))),ISNUMBER(SEARCH(IF(G$2&lt;&gt;"",G$2,"NA"),'MITRE &amp; Controls Mappings'!$G800))),ISNUMBER(SEARCH(IF(G$2&lt;&gt;"",G$2,"NA"),'MITRE &amp; Controls Mappings'!$H800))),ISNUMBER(SEARCH(IF(G$3&lt;&gt;"",G$3,"NA"),'MITRE &amp; Controls Mappings'!$I800))),ISNUMBER(SEARCH(IF(G$3&lt;&gt;"",G$3,"NA"),'MITRE &amp; Controls Mappings'!$J800))), 'MITRE &amp; Controls Mappings'!$B800,"")</f>
        <v/>
      </c>
      <c r="H802" t="str">
        <f>IF(OR(OR(OR(OR(OR(ISNUMBER(SEARCH(IF(H$1&lt;&gt;"",H$1,"NA"),'MITRE &amp; Controls Mappings'!$E800)),ISNUMBER(SEARCH(IF(H$1&lt;&gt;"",H$1,"NA"),'MITRE &amp; Controls Mappings'!$F800))),ISNUMBER(SEARCH(IF(H$2&lt;&gt;"",H$2,"NA"),'MITRE &amp; Controls Mappings'!$G800))),ISNUMBER(SEARCH(IF(H$2&lt;&gt;"",H$2,"NA"),'MITRE &amp; Controls Mappings'!$H800))),ISNUMBER(SEARCH(IF(H$3&lt;&gt;"",H$3,"NA"),'MITRE &amp; Controls Mappings'!$I800))),ISNUMBER(SEARCH(IF(H$3&lt;&gt;"",H$3,"NA"),'MITRE &amp; Controls Mappings'!$J800))), 'MITRE &amp; Controls Mappings'!$B800,"")</f>
        <v/>
      </c>
      <c r="I802" t="str">
        <f>IF(OR(OR(OR(OR(OR(ISNUMBER(SEARCH(IF(I$1&lt;&gt;"",I$1,"NA"),'MITRE &amp; Controls Mappings'!$E800)),ISNUMBER(SEARCH(IF(I$1&lt;&gt;"",I$1,"NA"),'MITRE &amp; Controls Mappings'!$F800))),ISNUMBER(SEARCH(IF(I$2&lt;&gt;"",I$2,"NA"),'MITRE &amp; Controls Mappings'!$G800))),ISNUMBER(SEARCH(IF(I$2&lt;&gt;"",I$2,"NA"),'MITRE &amp; Controls Mappings'!$H800))),ISNUMBER(SEARCH(IF(I$3&lt;&gt;"",I$3,"NA"),'MITRE &amp; Controls Mappings'!$I800))),ISNUMBER(SEARCH(IF(I$3&lt;&gt;"",I$3,"NA"),'MITRE &amp; Controls Mappings'!$J800))), 'MITRE &amp; Controls Mappings'!$B800,"")</f>
        <v/>
      </c>
      <c r="J802" t="str">
        <f>IF(OR(OR(OR(OR(OR(ISNUMBER(SEARCH(IF(J$1&lt;&gt;"",J$1,"NA"),'MITRE &amp; Controls Mappings'!$E800)),ISNUMBER(SEARCH(IF(J$1&lt;&gt;"",J$1,"NA"),'MITRE &amp; Controls Mappings'!$F800))),ISNUMBER(SEARCH(IF(J$2&lt;&gt;"",J$2,"NA"),'MITRE &amp; Controls Mappings'!$G800))),ISNUMBER(SEARCH(IF(J$2&lt;&gt;"",J$2,"NA"),'MITRE &amp; Controls Mappings'!$H800))),ISNUMBER(SEARCH(IF(J$3&lt;&gt;"",J$3,"NA"),'MITRE &amp; Controls Mappings'!$I800))),ISNUMBER(SEARCH(IF(J$3&lt;&gt;"",J$3,"NA"),'MITRE &amp; Controls Mappings'!$J800))), 'MITRE &amp; Controls Mappings'!$B800,"")</f>
        <v/>
      </c>
      <c r="K802" t="str">
        <f>IF(OR(OR(OR(OR(OR(ISNUMBER(SEARCH(IF(K$1&lt;&gt;"",K$1,"NA"),'MITRE &amp; Controls Mappings'!$E800)),ISNUMBER(SEARCH(IF(K$1&lt;&gt;"",K$1,"NA"),'MITRE &amp; Controls Mappings'!$F800))),ISNUMBER(SEARCH(IF(K$2&lt;&gt;"",K$2,"NA"),'MITRE &amp; Controls Mappings'!$G800))),ISNUMBER(SEARCH(IF(K$2&lt;&gt;"",K$2,"NA"),'MITRE &amp; Controls Mappings'!$H800))),ISNUMBER(SEARCH(IF(K$3&lt;&gt;"",K$3,"NA"),'MITRE &amp; Controls Mappings'!$I800))),ISNUMBER(SEARCH(IF(K$3&lt;&gt;"",K$3,"NA"),'MITRE &amp; Controls Mappings'!$J800))), 'MITRE &amp; Controls Mappings'!$B800,"")</f>
        <v/>
      </c>
      <c r="L802" s="26" t="str">
        <f>IF('MITRE &amp; Controls Mappings'!D800 &lt;&gt;"",'MITRE &amp; Controls Mappings'!D800,"" )</f>
        <v>(L1) Ensure 'Configure Attack Surface Reduction rules' is set to 'Enabled'</v>
      </c>
    </row>
    <row r="803" spans="1:12" x14ac:dyDescent="0.25">
      <c r="A803" t="str">
        <f>IF(COUNTIF(B803:K803,"="&amp;'MITRE &amp; Controls Mappings'!B801)&gt;0,'MITRE &amp; Controls Mappings'!B801,"")</f>
        <v/>
      </c>
      <c r="B803" t="str">
        <f>IF(OR(OR(OR(OR(OR(ISNUMBER(SEARCH(IF(B$1&lt;&gt;"",B$1,"NA"),'MITRE &amp; Controls Mappings'!$E801)),ISNUMBER(SEARCH(IF(B$1&lt;&gt;"",B$1,"NA"),'MITRE &amp; Controls Mappings'!$F801))),ISNUMBER(SEARCH(IF(B$2&lt;&gt;"",B$2,"NA"),'MITRE &amp; Controls Mappings'!$G801))),ISNUMBER(SEARCH(IF(B$2&lt;&gt;"",B$2,"NA"),'MITRE &amp; Controls Mappings'!$H801))),ISNUMBER(SEARCH(IF(B$3&lt;&gt;"",B$3,"NA"),'MITRE &amp; Controls Mappings'!$I801))),ISNUMBER(SEARCH(IF(B$3&lt;&gt;"",B$3,"NA"),'MITRE &amp; Controls Mappings'!$J801))), 'MITRE &amp; Controls Mappings'!$B801,"")</f>
        <v/>
      </c>
      <c r="C803" t="str">
        <f>IF(OR(OR(OR(OR(OR(ISNUMBER(SEARCH(IF(C$1&lt;&gt;"",C$1,"NA"),'MITRE &amp; Controls Mappings'!$E801)),ISNUMBER(SEARCH(IF(C$1&lt;&gt;"",C$1,"NA"),'MITRE &amp; Controls Mappings'!$F801))),ISNUMBER(SEARCH(IF(C$2&lt;&gt;"",C$2,"NA"),'MITRE &amp; Controls Mappings'!$G801))),ISNUMBER(SEARCH(IF(C$2&lt;&gt;"",C$2,"NA"),'MITRE &amp; Controls Mappings'!$H801))),ISNUMBER(SEARCH(IF(C$3&lt;&gt;"",C$3,"NA"),'MITRE &amp; Controls Mappings'!$I801))),ISNUMBER(SEARCH(IF(C$3&lt;&gt;"",C$3,"NA"),'MITRE &amp; Controls Mappings'!$J801))), 'MITRE &amp; Controls Mappings'!$B801,"")</f>
        <v/>
      </c>
      <c r="D803" t="str">
        <f>IF(OR(OR(OR(OR(OR(ISNUMBER(SEARCH(IF(D$1&lt;&gt;"",D$1,"NA"),'MITRE &amp; Controls Mappings'!$E801)),ISNUMBER(SEARCH(IF(D$1&lt;&gt;"",D$1,"NA"),'MITRE &amp; Controls Mappings'!$F801))),ISNUMBER(SEARCH(IF(D$2&lt;&gt;"",D$2,"NA"),'MITRE &amp; Controls Mappings'!$G801))),ISNUMBER(SEARCH(IF(D$2&lt;&gt;"",D$2,"NA"),'MITRE &amp; Controls Mappings'!$H801))),ISNUMBER(SEARCH(IF(D$3&lt;&gt;"",D$3,"NA"),'MITRE &amp; Controls Mappings'!$I801))),ISNUMBER(SEARCH(IF(D$3&lt;&gt;"",D$3,"NA"),'MITRE &amp; Controls Mappings'!$J801))), 'MITRE &amp; Controls Mappings'!$B801,"")</f>
        <v/>
      </c>
      <c r="E803" t="str">
        <f>IF(OR(OR(OR(OR(OR(ISNUMBER(SEARCH(IF(E$1&lt;&gt;"",E$1,"NA"),'MITRE &amp; Controls Mappings'!$E801)),ISNUMBER(SEARCH(IF(E$1&lt;&gt;"",E$1,"NA"),'MITRE &amp; Controls Mappings'!$F801))),ISNUMBER(SEARCH(IF(E$2&lt;&gt;"",E$2,"NA"),'MITRE &amp; Controls Mappings'!$G801))),ISNUMBER(SEARCH(IF(E$2&lt;&gt;"",E$2,"NA"),'MITRE &amp; Controls Mappings'!$H801))),ISNUMBER(SEARCH(IF(E$3&lt;&gt;"",E$3,"NA"),'MITRE &amp; Controls Mappings'!$I801))),ISNUMBER(SEARCH(IF(E$3&lt;&gt;"",E$3,"NA"),'MITRE &amp; Controls Mappings'!$J801))), 'MITRE &amp; Controls Mappings'!$B801,"")</f>
        <v/>
      </c>
      <c r="F803" t="str">
        <f>IF(OR(OR(OR(OR(OR(ISNUMBER(SEARCH(IF(F$1&lt;&gt;"",F$1,"NA"),'MITRE &amp; Controls Mappings'!$E801)),ISNUMBER(SEARCH(IF(F$1&lt;&gt;"",F$1,"NA"),'MITRE &amp; Controls Mappings'!$F801))),ISNUMBER(SEARCH(IF(F$2&lt;&gt;"",F$2,"NA"),'MITRE &amp; Controls Mappings'!$G801))),ISNUMBER(SEARCH(IF(F$2&lt;&gt;"",F$2,"NA"),'MITRE &amp; Controls Mappings'!$H801))),ISNUMBER(SEARCH(IF(F$3&lt;&gt;"",F$3,"NA"),'MITRE &amp; Controls Mappings'!$I801))),ISNUMBER(SEARCH(IF(F$3&lt;&gt;"",F$3,"NA"),'MITRE &amp; Controls Mappings'!$J801))), 'MITRE &amp; Controls Mappings'!$B801,"")</f>
        <v/>
      </c>
      <c r="G803" t="str">
        <f>IF(OR(OR(OR(OR(OR(ISNUMBER(SEARCH(IF(G$1&lt;&gt;"",G$1,"NA"),'MITRE &amp; Controls Mappings'!$E801)),ISNUMBER(SEARCH(IF(G$1&lt;&gt;"",G$1,"NA"),'MITRE &amp; Controls Mappings'!$F801))),ISNUMBER(SEARCH(IF(G$2&lt;&gt;"",G$2,"NA"),'MITRE &amp; Controls Mappings'!$G801))),ISNUMBER(SEARCH(IF(G$2&lt;&gt;"",G$2,"NA"),'MITRE &amp; Controls Mappings'!$H801))),ISNUMBER(SEARCH(IF(G$3&lt;&gt;"",G$3,"NA"),'MITRE &amp; Controls Mappings'!$I801))),ISNUMBER(SEARCH(IF(G$3&lt;&gt;"",G$3,"NA"),'MITRE &amp; Controls Mappings'!$J801))), 'MITRE &amp; Controls Mappings'!$B801,"")</f>
        <v/>
      </c>
      <c r="H803" t="str">
        <f>IF(OR(OR(OR(OR(OR(ISNUMBER(SEARCH(IF(H$1&lt;&gt;"",H$1,"NA"),'MITRE &amp; Controls Mappings'!$E801)),ISNUMBER(SEARCH(IF(H$1&lt;&gt;"",H$1,"NA"),'MITRE &amp; Controls Mappings'!$F801))),ISNUMBER(SEARCH(IF(H$2&lt;&gt;"",H$2,"NA"),'MITRE &amp; Controls Mappings'!$G801))),ISNUMBER(SEARCH(IF(H$2&lt;&gt;"",H$2,"NA"),'MITRE &amp; Controls Mappings'!$H801))),ISNUMBER(SEARCH(IF(H$3&lt;&gt;"",H$3,"NA"),'MITRE &amp; Controls Mappings'!$I801))),ISNUMBER(SEARCH(IF(H$3&lt;&gt;"",H$3,"NA"),'MITRE &amp; Controls Mappings'!$J801))), 'MITRE &amp; Controls Mappings'!$B801,"")</f>
        <v/>
      </c>
      <c r="I803" t="str">
        <f>IF(OR(OR(OR(OR(OR(ISNUMBER(SEARCH(IF(I$1&lt;&gt;"",I$1,"NA"),'MITRE &amp; Controls Mappings'!$E801)),ISNUMBER(SEARCH(IF(I$1&lt;&gt;"",I$1,"NA"),'MITRE &amp; Controls Mappings'!$F801))),ISNUMBER(SEARCH(IF(I$2&lt;&gt;"",I$2,"NA"),'MITRE &amp; Controls Mappings'!$G801))),ISNUMBER(SEARCH(IF(I$2&lt;&gt;"",I$2,"NA"),'MITRE &amp; Controls Mappings'!$H801))),ISNUMBER(SEARCH(IF(I$3&lt;&gt;"",I$3,"NA"),'MITRE &amp; Controls Mappings'!$I801))),ISNUMBER(SEARCH(IF(I$3&lt;&gt;"",I$3,"NA"),'MITRE &amp; Controls Mappings'!$J801))), 'MITRE &amp; Controls Mappings'!$B801,"")</f>
        <v/>
      </c>
      <c r="J803" t="str">
        <f>IF(OR(OR(OR(OR(OR(ISNUMBER(SEARCH(IF(J$1&lt;&gt;"",J$1,"NA"),'MITRE &amp; Controls Mappings'!$E801)),ISNUMBER(SEARCH(IF(J$1&lt;&gt;"",J$1,"NA"),'MITRE &amp; Controls Mappings'!$F801))),ISNUMBER(SEARCH(IF(J$2&lt;&gt;"",J$2,"NA"),'MITRE &amp; Controls Mappings'!$G801))),ISNUMBER(SEARCH(IF(J$2&lt;&gt;"",J$2,"NA"),'MITRE &amp; Controls Mappings'!$H801))),ISNUMBER(SEARCH(IF(J$3&lt;&gt;"",J$3,"NA"),'MITRE &amp; Controls Mappings'!$I801))),ISNUMBER(SEARCH(IF(J$3&lt;&gt;"",J$3,"NA"),'MITRE &amp; Controls Mappings'!$J801))), 'MITRE &amp; Controls Mappings'!$B801,"")</f>
        <v/>
      </c>
      <c r="K803" t="str">
        <f>IF(OR(OR(OR(OR(OR(ISNUMBER(SEARCH(IF(K$1&lt;&gt;"",K$1,"NA"),'MITRE &amp; Controls Mappings'!$E801)),ISNUMBER(SEARCH(IF(K$1&lt;&gt;"",K$1,"NA"),'MITRE &amp; Controls Mappings'!$F801))),ISNUMBER(SEARCH(IF(K$2&lt;&gt;"",K$2,"NA"),'MITRE &amp; Controls Mappings'!$G801))),ISNUMBER(SEARCH(IF(K$2&lt;&gt;"",K$2,"NA"),'MITRE &amp; Controls Mappings'!$H801))),ISNUMBER(SEARCH(IF(K$3&lt;&gt;"",K$3,"NA"),'MITRE &amp; Controls Mappings'!$I801))),ISNUMBER(SEARCH(IF(K$3&lt;&gt;"",K$3,"NA"),'MITRE &amp; Controls Mappings'!$J801))), 'MITRE &amp; Controls Mappings'!$B801,"")</f>
        <v/>
      </c>
      <c r="L803" s="26" t="str">
        <f>IF('MITRE &amp; Controls Mappings'!D801 &lt;&gt;"",'MITRE &amp; Controls Mappings'!D801,"" )</f>
        <v>(L1) Ensure 'Configure Attack Surface Reduction rules: Set the state for each ASR rule' is configured</v>
      </c>
    </row>
    <row r="804" spans="1:12" x14ac:dyDescent="0.25">
      <c r="A804" t="str">
        <f>IF(COUNTIF(B804:K804,"="&amp;'MITRE &amp; Controls Mappings'!B802)&gt;0,'MITRE &amp; Controls Mappings'!B802,"")</f>
        <v/>
      </c>
      <c r="B804" t="str">
        <f>IF(OR(OR(OR(OR(OR(ISNUMBER(SEARCH(IF(B$1&lt;&gt;"",B$1,"NA"),'MITRE &amp; Controls Mappings'!$E802)),ISNUMBER(SEARCH(IF(B$1&lt;&gt;"",B$1,"NA"),'MITRE &amp; Controls Mappings'!$F802))),ISNUMBER(SEARCH(IF(B$2&lt;&gt;"",B$2,"NA"),'MITRE &amp; Controls Mappings'!$G802))),ISNUMBER(SEARCH(IF(B$2&lt;&gt;"",B$2,"NA"),'MITRE &amp; Controls Mappings'!$H802))),ISNUMBER(SEARCH(IF(B$3&lt;&gt;"",B$3,"NA"),'MITRE &amp; Controls Mappings'!$I802))),ISNUMBER(SEARCH(IF(B$3&lt;&gt;"",B$3,"NA"),'MITRE &amp; Controls Mappings'!$J802))), 'MITRE &amp; Controls Mappings'!$B802,"")</f>
        <v/>
      </c>
      <c r="C804" t="str">
        <f>IF(OR(OR(OR(OR(OR(ISNUMBER(SEARCH(IF(C$1&lt;&gt;"",C$1,"NA"),'MITRE &amp; Controls Mappings'!$E802)),ISNUMBER(SEARCH(IF(C$1&lt;&gt;"",C$1,"NA"),'MITRE &amp; Controls Mappings'!$F802))),ISNUMBER(SEARCH(IF(C$2&lt;&gt;"",C$2,"NA"),'MITRE &amp; Controls Mappings'!$G802))),ISNUMBER(SEARCH(IF(C$2&lt;&gt;"",C$2,"NA"),'MITRE &amp; Controls Mappings'!$H802))),ISNUMBER(SEARCH(IF(C$3&lt;&gt;"",C$3,"NA"),'MITRE &amp; Controls Mappings'!$I802))),ISNUMBER(SEARCH(IF(C$3&lt;&gt;"",C$3,"NA"),'MITRE &amp; Controls Mappings'!$J802))), 'MITRE &amp; Controls Mappings'!$B802,"")</f>
        <v/>
      </c>
      <c r="D804" t="str">
        <f>IF(OR(OR(OR(OR(OR(ISNUMBER(SEARCH(IF(D$1&lt;&gt;"",D$1,"NA"),'MITRE &amp; Controls Mappings'!$E802)),ISNUMBER(SEARCH(IF(D$1&lt;&gt;"",D$1,"NA"),'MITRE &amp; Controls Mappings'!$F802))),ISNUMBER(SEARCH(IF(D$2&lt;&gt;"",D$2,"NA"),'MITRE &amp; Controls Mappings'!$G802))),ISNUMBER(SEARCH(IF(D$2&lt;&gt;"",D$2,"NA"),'MITRE &amp; Controls Mappings'!$H802))),ISNUMBER(SEARCH(IF(D$3&lt;&gt;"",D$3,"NA"),'MITRE &amp; Controls Mappings'!$I802))),ISNUMBER(SEARCH(IF(D$3&lt;&gt;"",D$3,"NA"),'MITRE &amp; Controls Mappings'!$J802))), 'MITRE &amp; Controls Mappings'!$B802,"")</f>
        <v/>
      </c>
      <c r="E804" t="str">
        <f>IF(OR(OR(OR(OR(OR(ISNUMBER(SEARCH(IF(E$1&lt;&gt;"",E$1,"NA"),'MITRE &amp; Controls Mappings'!$E802)),ISNUMBER(SEARCH(IF(E$1&lt;&gt;"",E$1,"NA"),'MITRE &amp; Controls Mappings'!$F802))),ISNUMBER(SEARCH(IF(E$2&lt;&gt;"",E$2,"NA"),'MITRE &amp; Controls Mappings'!$G802))),ISNUMBER(SEARCH(IF(E$2&lt;&gt;"",E$2,"NA"),'MITRE &amp; Controls Mappings'!$H802))),ISNUMBER(SEARCH(IF(E$3&lt;&gt;"",E$3,"NA"),'MITRE &amp; Controls Mappings'!$I802))),ISNUMBER(SEARCH(IF(E$3&lt;&gt;"",E$3,"NA"),'MITRE &amp; Controls Mappings'!$J802))), 'MITRE &amp; Controls Mappings'!$B802,"")</f>
        <v/>
      </c>
      <c r="F804" t="str">
        <f>IF(OR(OR(OR(OR(OR(ISNUMBER(SEARCH(IF(F$1&lt;&gt;"",F$1,"NA"),'MITRE &amp; Controls Mappings'!$E802)),ISNUMBER(SEARCH(IF(F$1&lt;&gt;"",F$1,"NA"),'MITRE &amp; Controls Mappings'!$F802))),ISNUMBER(SEARCH(IF(F$2&lt;&gt;"",F$2,"NA"),'MITRE &amp; Controls Mappings'!$G802))),ISNUMBER(SEARCH(IF(F$2&lt;&gt;"",F$2,"NA"),'MITRE &amp; Controls Mappings'!$H802))),ISNUMBER(SEARCH(IF(F$3&lt;&gt;"",F$3,"NA"),'MITRE &amp; Controls Mappings'!$I802))),ISNUMBER(SEARCH(IF(F$3&lt;&gt;"",F$3,"NA"),'MITRE &amp; Controls Mappings'!$J802))), 'MITRE &amp; Controls Mappings'!$B802,"")</f>
        <v/>
      </c>
      <c r="G804" t="str">
        <f>IF(OR(OR(OR(OR(OR(ISNUMBER(SEARCH(IF(G$1&lt;&gt;"",G$1,"NA"),'MITRE &amp; Controls Mappings'!$E802)),ISNUMBER(SEARCH(IF(G$1&lt;&gt;"",G$1,"NA"),'MITRE &amp; Controls Mappings'!$F802))),ISNUMBER(SEARCH(IF(G$2&lt;&gt;"",G$2,"NA"),'MITRE &amp; Controls Mappings'!$G802))),ISNUMBER(SEARCH(IF(G$2&lt;&gt;"",G$2,"NA"),'MITRE &amp; Controls Mappings'!$H802))),ISNUMBER(SEARCH(IF(G$3&lt;&gt;"",G$3,"NA"),'MITRE &amp; Controls Mappings'!$I802))),ISNUMBER(SEARCH(IF(G$3&lt;&gt;"",G$3,"NA"),'MITRE &amp; Controls Mappings'!$J802))), 'MITRE &amp; Controls Mappings'!$B802,"")</f>
        <v/>
      </c>
      <c r="H804" t="str">
        <f>IF(OR(OR(OR(OR(OR(ISNUMBER(SEARCH(IF(H$1&lt;&gt;"",H$1,"NA"),'MITRE &amp; Controls Mappings'!$E802)),ISNUMBER(SEARCH(IF(H$1&lt;&gt;"",H$1,"NA"),'MITRE &amp; Controls Mappings'!$F802))),ISNUMBER(SEARCH(IF(H$2&lt;&gt;"",H$2,"NA"),'MITRE &amp; Controls Mappings'!$G802))),ISNUMBER(SEARCH(IF(H$2&lt;&gt;"",H$2,"NA"),'MITRE &amp; Controls Mappings'!$H802))),ISNUMBER(SEARCH(IF(H$3&lt;&gt;"",H$3,"NA"),'MITRE &amp; Controls Mappings'!$I802))),ISNUMBER(SEARCH(IF(H$3&lt;&gt;"",H$3,"NA"),'MITRE &amp; Controls Mappings'!$J802))), 'MITRE &amp; Controls Mappings'!$B802,"")</f>
        <v/>
      </c>
      <c r="I804" t="str">
        <f>IF(OR(OR(OR(OR(OR(ISNUMBER(SEARCH(IF(I$1&lt;&gt;"",I$1,"NA"),'MITRE &amp; Controls Mappings'!$E802)),ISNUMBER(SEARCH(IF(I$1&lt;&gt;"",I$1,"NA"),'MITRE &amp; Controls Mappings'!$F802))),ISNUMBER(SEARCH(IF(I$2&lt;&gt;"",I$2,"NA"),'MITRE &amp; Controls Mappings'!$G802))),ISNUMBER(SEARCH(IF(I$2&lt;&gt;"",I$2,"NA"),'MITRE &amp; Controls Mappings'!$H802))),ISNUMBER(SEARCH(IF(I$3&lt;&gt;"",I$3,"NA"),'MITRE &amp; Controls Mappings'!$I802))),ISNUMBER(SEARCH(IF(I$3&lt;&gt;"",I$3,"NA"),'MITRE &amp; Controls Mappings'!$J802))), 'MITRE &amp; Controls Mappings'!$B802,"")</f>
        <v/>
      </c>
      <c r="J804" t="str">
        <f>IF(OR(OR(OR(OR(OR(ISNUMBER(SEARCH(IF(J$1&lt;&gt;"",J$1,"NA"),'MITRE &amp; Controls Mappings'!$E802)),ISNUMBER(SEARCH(IF(J$1&lt;&gt;"",J$1,"NA"),'MITRE &amp; Controls Mappings'!$F802))),ISNUMBER(SEARCH(IF(J$2&lt;&gt;"",J$2,"NA"),'MITRE &amp; Controls Mappings'!$G802))),ISNUMBER(SEARCH(IF(J$2&lt;&gt;"",J$2,"NA"),'MITRE &amp; Controls Mappings'!$H802))),ISNUMBER(SEARCH(IF(J$3&lt;&gt;"",J$3,"NA"),'MITRE &amp; Controls Mappings'!$I802))),ISNUMBER(SEARCH(IF(J$3&lt;&gt;"",J$3,"NA"),'MITRE &amp; Controls Mappings'!$J802))), 'MITRE &amp; Controls Mappings'!$B802,"")</f>
        <v/>
      </c>
      <c r="K804" t="str">
        <f>IF(OR(OR(OR(OR(OR(ISNUMBER(SEARCH(IF(K$1&lt;&gt;"",K$1,"NA"),'MITRE &amp; Controls Mappings'!$E802)),ISNUMBER(SEARCH(IF(K$1&lt;&gt;"",K$1,"NA"),'MITRE &amp; Controls Mappings'!$F802))),ISNUMBER(SEARCH(IF(K$2&lt;&gt;"",K$2,"NA"),'MITRE &amp; Controls Mappings'!$G802))),ISNUMBER(SEARCH(IF(K$2&lt;&gt;"",K$2,"NA"),'MITRE &amp; Controls Mappings'!$H802))),ISNUMBER(SEARCH(IF(K$3&lt;&gt;"",K$3,"NA"),'MITRE &amp; Controls Mappings'!$I802))),ISNUMBER(SEARCH(IF(K$3&lt;&gt;"",K$3,"NA"),'MITRE &amp; Controls Mappings'!$J802))), 'MITRE &amp; Controls Mappings'!$B802,"")</f>
        <v/>
      </c>
      <c r="L804" s="26" t="str">
        <f>IF('MITRE &amp; Controls Mappings'!D802 &lt;&gt;"",'MITRE &amp; Controls Mappings'!D802,"" )</f>
        <v>(L1) Ensure 'Configure Attack Surface Reduction rules: Set the state for each ASR rule' is configured</v>
      </c>
    </row>
    <row r="805" spans="1:12" x14ac:dyDescent="0.25">
      <c r="A805" t="str">
        <f>IF(COUNTIF(B805:K805,"="&amp;'MITRE &amp; Controls Mappings'!B803)&gt;0,'MITRE &amp; Controls Mappings'!B803,"")</f>
        <v/>
      </c>
      <c r="B805" t="str">
        <f>IF(OR(OR(OR(OR(OR(ISNUMBER(SEARCH(IF(B$1&lt;&gt;"",B$1,"NA"),'MITRE &amp; Controls Mappings'!$E803)),ISNUMBER(SEARCH(IF(B$1&lt;&gt;"",B$1,"NA"),'MITRE &amp; Controls Mappings'!$F803))),ISNUMBER(SEARCH(IF(B$2&lt;&gt;"",B$2,"NA"),'MITRE &amp; Controls Mappings'!$G803))),ISNUMBER(SEARCH(IF(B$2&lt;&gt;"",B$2,"NA"),'MITRE &amp; Controls Mappings'!$H803))),ISNUMBER(SEARCH(IF(B$3&lt;&gt;"",B$3,"NA"),'MITRE &amp; Controls Mappings'!$I803))),ISNUMBER(SEARCH(IF(B$3&lt;&gt;"",B$3,"NA"),'MITRE &amp; Controls Mappings'!$J803))), 'MITRE &amp; Controls Mappings'!$B803,"")</f>
        <v/>
      </c>
      <c r="C805" t="str">
        <f>IF(OR(OR(OR(OR(OR(ISNUMBER(SEARCH(IF(C$1&lt;&gt;"",C$1,"NA"),'MITRE &amp; Controls Mappings'!$E803)),ISNUMBER(SEARCH(IF(C$1&lt;&gt;"",C$1,"NA"),'MITRE &amp; Controls Mappings'!$F803))),ISNUMBER(SEARCH(IF(C$2&lt;&gt;"",C$2,"NA"),'MITRE &amp; Controls Mappings'!$G803))),ISNUMBER(SEARCH(IF(C$2&lt;&gt;"",C$2,"NA"),'MITRE &amp; Controls Mappings'!$H803))),ISNUMBER(SEARCH(IF(C$3&lt;&gt;"",C$3,"NA"),'MITRE &amp; Controls Mappings'!$I803))),ISNUMBER(SEARCH(IF(C$3&lt;&gt;"",C$3,"NA"),'MITRE &amp; Controls Mappings'!$J803))), 'MITRE &amp; Controls Mappings'!$B803,"")</f>
        <v/>
      </c>
      <c r="D805" t="str">
        <f>IF(OR(OR(OR(OR(OR(ISNUMBER(SEARCH(IF(D$1&lt;&gt;"",D$1,"NA"),'MITRE &amp; Controls Mappings'!$E803)),ISNUMBER(SEARCH(IF(D$1&lt;&gt;"",D$1,"NA"),'MITRE &amp; Controls Mappings'!$F803))),ISNUMBER(SEARCH(IF(D$2&lt;&gt;"",D$2,"NA"),'MITRE &amp; Controls Mappings'!$G803))),ISNUMBER(SEARCH(IF(D$2&lt;&gt;"",D$2,"NA"),'MITRE &amp; Controls Mappings'!$H803))),ISNUMBER(SEARCH(IF(D$3&lt;&gt;"",D$3,"NA"),'MITRE &amp; Controls Mappings'!$I803))),ISNUMBER(SEARCH(IF(D$3&lt;&gt;"",D$3,"NA"),'MITRE &amp; Controls Mappings'!$J803))), 'MITRE &amp; Controls Mappings'!$B803,"")</f>
        <v/>
      </c>
      <c r="E805" t="str">
        <f>IF(OR(OR(OR(OR(OR(ISNUMBER(SEARCH(IF(E$1&lt;&gt;"",E$1,"NA"),'MITRE &amp; Controls Mappings'!$E803)),ISNUMBER(SEARCH(IF(E$1&lt;&gt;"",E$1,"NA"),'MITRE &amp; Controls Mappings'!$F803))),ISNUMBER(SEARCH(IF(E$2&lt;&gt;"",E$2,"NA"),'MITRE &amp; Controls Mappings'!$G803))),ISNUMBER(SEARCH(IF(E$2&lt;&gt;"",E$2,"NA"),'MITRE &amp; Controls Mappings'!$H803))),ISNUMBER(SEARCH(IF(E$3&lt;&gt;"",E$3,"NA"),'MITRE &amp; Controls Mappings'!$I803))),ISNUMBER(SEARCH(IF(E$3&lt;&gt;"",E$3,"NA"),'MITRE &amp; Controls Mappings'!$J803))), 'MITRE &amp; Controls Mappings'!$B803,"")</f>
        <v/>
      </c>
      <c r="F805" t="str">
        <f>IF(OR(OR(OR(OR(OR(ISNUMBER(SEARCH(IF(F$1&lt;&gt;"",F$1,"NA"),'MITRE &amp; Controls Mappings'!$E803)),ISNUMBER(SEARCH(IF(F$1&lt;&gt;"",F$1,"NA"),'MITRE &amp; Controls Mappings'!$F803))),ISNUMBER(SEARCH(IF(F$2&lt;&gt;"",F$2,"NA"),'MITRE &amp; Controls Mappings'!$G803))),ISNUMBER(SEARCH(IF(F$2&lt;&gt;"",F$2,"NA"),'MITRE &amp; Controls Mappings'!$H803))),ISNUMBER(SEARCH(IF(F$3&lt;&gt;"",F$3,"NA"),'MITRE &amp; Controls Mappings'!$I803))),ISNUMBER(SEARCH(IF(F$3&lt;&gt;"",F$3,"NA"),'MITRE &amp; Controls Mappings'!$J803))), 'MITRE &amp; Controls Mappings'!$B803,"")</f>
        <v/>
      </c>
      <c r="G805" t="str">
        <f>IF(OR(OR(OR(OR(OR(ISNUMBER(SEARCH(IF(G$1&lt;&gt;"",G$1,"NA"),'MITRE &amp; Controls Mappings'!$E803)),ISNUMBER(SEARCH(IF(G$1&lt;&gt;"",G$1,"NA"),'MITRE &amp; Controls Mappings'!$F803))),ISNUMBER(SEARCH(IF(G$2&lt;&gt;"",G$2,"NA"),'MITRE &amp; Controls Mappings'!$G803))),ISNUMBER(SEARCH(IF(G$2&lt;&gt;"",G$2,"NA"),'MITRE &amp; Controls Mappings'!$H803))),ISNUMBER(SEARCH(IF(G$3&lt;&gt;"",G$3,"NA"),'MITRE &amp; Controls Mappings'!$I803))),ISNUMBER(SEARCH(IF(G$3&lt;&gt;"",G$3,"NA"),'MITRE &amp; Controls Mappings'!$J803))), 'MITRE &amp; Controls Mappings'!$B803,"")</f>
        <v/>
      </c>
      <c r="H805" t="str">
        <f>IF(OR(OR(OR(OR(OR(ISNUMBER(SEARCH(IF(H$1&lt;&gt;"",H$1,"NA"),'MITRE &amp; Controls Mappings'!$E803)),ISNUMBER(SEARCH(IF(H$1&lt;&gt;"",H$1,"NA"),'MITRE &amp; Controls Mappings'!$F803))),ISNUMBER(SEARCH(IF(H$2&lt;&gt;"",H$2,"NA"),'MITRE &amp; Controls Mappings'!$G803))),ISNUMBER(SEARCH(IF(H$2&lt;&gt;"",H$2,"NA"),'MITRE &amp; Controls Mappings'!$H803))),ISNUMBER(SEARCH(IF(H$3&lt;&gt;"",H$3,"NA"),'MITRE &amp; Controls Mappings'!$I803))),ISNUMBER(SEARCH(IF(H$3&lt;&gt;"",H$3,"NA"),'MITRE &amp; Controls Mappings'!$J803))), 'MITRE &amp; Controls Mappings'!$B803,"")</f>
        <v/>
      </c>
      <c r="I805" t="str">
        <f>IF(OR(OR(OR(OR(OR(ISNUMBER(SEARCH(IF(I$1&lt;&gt;"",I$1,"NA"),'MITRE &amp; Controls Mappings'!$E803)),ISNUMBER(SEARCH(IF(I$1&lt;&gt;"",I$1,"NA"),'MITRE &amp; Controls Mappings'!$F803))),ISNUMBER(SEARCH(IF(I$2&lt;&gt;"",I$2,"NA"),'MITRE &amp; Controls Mappings'!$G803))),ISNUMBER(SEARCH(IF(I$2&lt;&gt;"",I$2,"NA"),'MITRE &amp; Controls Mappings'!$H803))),ISNUMBER(SEARCH(IF(I$3&lt;&gt;"",I$3,"NA"),'MITRE &amp; Controls Mappings'!$I803))),ISNUMBER(SEARCH(IF(I$3&lt;&gt;"",I$3,"NA"),'MITRE &amp; Controls Mappings'!$J803))), 'MITRE &amp; Controls Mappings'!$B803,"")</f>
        <v/>
      </c>
      <c r="J805" t="str">
        <f>IF(OR(OR(OR(OR(OR(ISNUMBER(SEARCH(IF(J$1&lt;&gt;"",J$1,"NA"),'MITRE &amp; Controls Mappings'!$E803)),ISNUMBER(SEARCH(IF(J$1&lt;&gt;"",J$1,"NA"),'MITRE &amp; Controls Mappings'!$F803))),ISNUMBER(SEARCH(IF(J$2&lt;&gt;"",J$2,"NA"),'MITRE &amp; Controls Mappings'!$G803))),ISNUMBER(SEARCH(IF(J$2&lt;&gt;"",J$2,"NA"),'MITRE &amp; Controls Mappings'!$H803))),ISNUMBER(SEARCH(IF(J$3&lt;&gt;"",J$3,"NA"),'MITRE &amp; Controls Mappings'!$I803))),ISNUMBER(SEARCH(IF(J$3&lt;&gt;"",J$3,"NA"),'MITRE &amp; Controls Mappings'!$J803))), 'MITRE &amp; Controls Mappings'!$B803,"")</f>
        <v/>
      </c>
      <c r="K805" t="str">
        <f>IF(OR(OR(OR(OR(OR(ISNUMBER(SEARCH(IF(K$1&lt;&gt;"",K$1,"NA"),'MITRE &amp; Controls Mappings'!$E803)),ISNUMBER(SEARCH(IF(K$1&lt;&gt;"",K$1,"NA"),'MITRE &amp; Controls Mappings'!$F803))),ISNUMBER(SEARCH(IF(K$2&lt;&gt;"",K$2,"NA"),'MITRE &amp; Controls Mappings'!$G803))),ISNUMBER(SEARCH(IF(K$2&lt;&gt;"",K$2,"NA"),'MITRE &amp; Controls Mappings'!$H803))),ISNUMBER(SEARCH(IF(K$3&lt;&gt;"",K$3,"NA"),'MITRE &amp; Controls Mappings'!$I803))),ISNUMBER(SEARCH(IF(K$3&lt;&gt;"",K$3,"NA"),'MITRE &amp; Controls Mappings'!$J803))), 'MITRE &amp; Controls Mappings'!$B803,"")</f>
        <v/>
      </c>
      <c r="L805" s="26" t="str">
        <f>IF('MITRE &amp; Controls Mappings'!D803 &lt;&gt;"",'MITRE &amp; Controls Mappings'!D803,"" )</f>
        <v>Controlled Folder Access</v>
      </c>
    </row>
    <row r="806" spans="1:12" x14ac:dyDescent="0.25">
      <c r="A806" t="str">
        <f>IF(COUNTIF(B806:K806,"="&amp;'MITRE &amp; Controls Mappings'!B804)&gt;0,'MITRE &amp; Controls Mappings'!B804,"")</f>
        <v/>
      </c>
      <c r="B806" t="str">
        <f>IF(OR(OR(OR(OR(OR(ISNUMBER(SEARCH(IF(B$1&lt;&gt;"",B$1,"NA"),'MITRE &amp; Controls Mappings'!$E804)),ISNUMBER(SEARCH(IF(B$1&lt;&gt;"",B$1,"NA"),'MITRE &amp; Controls Mappings'!$F804))),ISNUMBER(SEARCH(IF(B$2&lt;&gt;"",B$2,"NA"),'MITRE &amp; Controls Mappings'!$G804))),ISNUMBER(SEARCH(IF(B$2&lt;&gt;"",B$2,"NA"),'MITRE &amp; Controls Mappings'!$H804))),ISNUMBER(SEARCH(IF(B$3&lt;&gt;"",B$3,"NA"),'MITRE &amp; Controls Mappings'!$I804))),ISNUMBER(SEARCH(IF(B$3&lt;&gt;"",B$3,"NA"),'MITRE &amp; Controls Mappings'!$J804))), 'MITRE &amp; Controls Mappings'!$B804,"")</f>
        <v/>
      </c>
      <c r="C806" t="str">
        <f>IF(OR(OR(OR(OR(OR(ISNUMBER(SEARCH(IF(C$1&lt;&gt;"",C$1,"NA"),'MITRE &amp; Controls Mappings'!$E804)),ISNUMBER(SEARCH(IF(C$1&lt;&gt;"",C$1,"NA"),'MITRE &amp; Controls Mappings'!$F804))),ISNUMBER(SEARCH(IF(C$2&lt;&gt;"",C$2,"NA"),'MITRE &amp; Controls Mappings'!$G804))),ISNUMBER(SEARCH(IF(C$2&lt;&gt;"",C$2,"NA"),'MITRE &amp; Controls Mappings'!$H804))),ISNUMBER(SEARCH(IF(C$3&lt;&gt;"",C$3,"NA"),'MITRE &amp; Controls Mappings'!$I804))),ISNUMBER(SEARCH(IF(C$3&lt;&gt;"",C$3,"NA"),'MITRE &amp; Controls Mappings'!$J804))), 'MITRE &amp; Controls Mappings'!$B804,"")</f>
        <v/>
      </c>
      <c r="D806" t="str">
        <f>IF(OR(OR(OR(OR(OR(ISNUMBER(SEARCH(IF(D$1&lt;&gt;"",D$1,"NA"),'MITRE &amp; Controls Mappings'!$E804)),ISNUMBER(SEARCH(IF(D$1&lt;&gt;"",D$1,"NA"),'MITRE &amp; Controls Mappings'!$F804))),ISNUMBER(SEARCH(IF(D$2&lt;&gt;"",D$2,"NA"),'MITRE &amp; Controls Mappings'!$G804))),ISNUMBER(SEARCH(IF(D$2&lt;&gt;"",D$2,"NA"),'MITRE &amp; Controls Mappings'!$H804))),ISNUMBER(SEARCH(IF(D$3&lt;&gt;"",D$3,"NA"),'MITRE &amp; Controls Mappings'!$I804))),ISNUMBER(SEARCH(IF(D$3&lt;&gt;"",D$3,"NA"),'MITRE &amp; Controls Mappings'!$J804))), 'MITRE &amp; Controls Mappings'!$B804,"")</f>
        <v/>
      </c>
      <c r="E806" t="str">
        <f>IF(OR(OR(OR(OR(OR(ISNUMBER(SEARCH(IF(E$1&lt;&gt;"",E$1,"NA"),'MITRE &amp; Controls Mappings'!$E804)),ISNUMBER(SEARCH(IF(E$1&lt;&gt;"",E$1,"NA"),'MITRE &amp; Controls Mappings'!$F804))),ISNUMBER(SEARCH(IF(E$2&lt;&gt;"",E$2,"NA"),'MITRE &amp; Controls Mappings'!$G804))),ISNUMBER(SEARCH(IF(E$2&lt;&gt;"",E$2,"NA"),'MITRE &amp; Controls Mappings'!$H804))),ISNUMBER(SEARCH(IF(E$3&lt;&gt;"",E$3,"NA"),'MITRE &amp; Controls Mappings'!$I804))),ISNUMBER(SEARCH(IF(E$3&lt;&gt;"",E$3,"NA"),'MITRE &amp; Controls Mappings'!$J804))), 'MITRE &amp; Controls Mappings'!$B804,"")</f>
        <v/>
      </c>
      <c r="F806" t="str">
        <f>IF(OR(OR(OR(OR(OR(ISNUMBER(SEARCH(IF(F$1&lt;&gt;"",F$1,"NA"),'MITRE &amp; Controls Mappings'!$E804)),ISNUMBER(SEARCH(IF(F$1&lt;&gt;"",F$1,"NA"),'MITRE &amp; Controls Mappings'!$F804))),ISNUMBER(SEARCH(IF(F$2&lt;&gt;"",F$2,"NA"),'MITRE &amp; Controls Mappings'!$G804))),ISNUMBER(SEARCH(IF(F$2&lt;&gt;"",F$2,"NA"),'MITRE &amp; Controls Mappings'!$H804))),ISNUMBER(SEARCH(IF(F$3&lt;&gt;"",F$3,"NA"),'MITRE &amp; Controls Mappings'!$I804))),ISNUMBER(SEARCH(IF(F$3&lt;&gt;"",F$3,"NA"),'MITRE &amp; Controls Mappings'!$J804))), 'MITRE &amp; Controls Mappings'!$B804,"")</f>
        <v/>
      </c>
      <c r="G806" t="str">
        <f>IF(OR(OR(OR(OR(OR(ISNUMBER(SEARCH(IF(G$1&lt;&gt;"",G$1,"NA"),'MITRE &amp; Controls Mappings'!$E804)),ISNUMBER(SEARCH(IF(G$1&lt;&gt;"",G$1,"NA"),'MITRE &amp; Controls Mappings'!$F804))),ISNUMBER(SEARCH(IF(G$2&lt;&gt;"",G$2,"NA"),'MITRE &amp; Controls Mappings'!$G804))),ISNUMBER(SEARCH(IF(G$2&lt;&gt;"",G$2,"NA"),'MITRE &amp; Controls Mappings'!$H804))),ISNUMBER(SEARCH(IF(G$3&lt;&gt;"",G$3,"NA"),'MITRE &amp; Controls Mappings'!$I804))),ISNUMBER(SEARCH(IF(G$3&lt;&gt;"",G$3,"NA"),'MITRE &amp; Controls Mappings'!$J804))), 'MITRE &amp; Controls Mappings'!$B804,"")</f>
        <v/>
      </c>
      <c r="H806" t="str">
        <f>IF(OR(OR(OR(OR(OR(ISNUMBER(SEARCH(IF(H$1&lt;&gt;"",H$1,"NA"),'MITRE &amp; Controls Mappings'!$E804)),ISNUMBER(SEARCH(IF(H$1&lt;&gt;"",H$1,"NA"),'MITRE &amp; Controls Mappings'!$F804))),ISNUMBER(SEARCH(IF(H$2&lt;&gt;"",H$2,"NA"),'MITRE &amp; Controls Mappings'!$G804))),ISNUMBER(SEARCH(IF(H$2&lt;&gt;"",H$2,"NA"),'MITRE &amp; Controls Mappings'!$H804))),ISNUMBER(SEARCH(IF(H$3&lt;&gt;"",H$3,"NA"),'MITRE &amp; Controls Mappings'!$I804))),ISNUMBER(SEARCH(IF(H$3&lt;&gt;"",H$3,"NA"),'MITRE &amp; Controls Mappings'!$J804))), 'MITRE &amp; Controls Mappings'!$B804,"")</f>
        <v/>
      </c>
      <c r="I806" t="str">
        <f>IF(OR(OR(OR(OR(OR(ISNUMBER(SEARCH(IF(I$1&lt;&gt;"",I$1,"NA"),'MITRE &amp; Controls Mappings'!$E804)),ISNUMBER(SEARCH(IF(I$1&lt;&gt;"",I$1,"NA"),'MITRE &amp; Controls Mappings'!$F804))),ISNUMBER(SEARCH(IF(I$2&lt;&gt;"",I$2,"NA"),'MITRE &amp; Controls Mappings'!$G804))),ISNUMBER(SEARCH(IF(I$2&lt;&gt;"",I$2,"NA"),'MITRE &amp; Controls Mappings'!$H804))),ISNUMBER(SEARCH(IF(I$3&lt;&gt;"",I$3,"NA"),'MITRE &amp; Controls Mappings'!$I804))),ISNUMBER(SEARCH(IF(I$3&lt;&gt;"",I$3,"NA"),'MITRE &amp; Controls Mappings'!$J804))), 'MITRE &amp; Controls Mappings'!$B804,"")</f>
        <v/>
      </c>
      <c r="J806" t="str">
        <f>IF(OR(OR(OR(OR(OR(ISNUMBER(SEARCH(IF(J$1&lt;&gt;"",J$1,"NA"),'MITRE &amp; Controls Mappings'!$E804)),ISNUMBER(SEARCH(IF(J$1&lt;&gt;"",J$1,"NA"),'MITRE &amp; Controls Mappings'!$F804))),ISNUMBER(SEARCH(IF(J$2&lt;&gt;"",J$2,"NA"),'MITRE &amp; Controls Mappings'!$G804))),ISNUMBER(SEARCH(IF(J$2&lt;&gt;"",J$2,"NA"),'MITRE &amp; Controls Mappings'!$H804))),ISNUMBER(SEARCH(IF(J$3&lt;&gt;"",J$3,"NA"),'MITRE &amp; Controls Mappings'!$I804))),ISNUMBER(SEARCH(IF(J$3&lt;&gt;"",J$3,"NA"),'MITRE &amp; Controls Mappings'!$J804))), 'MITRE &amp; Controls Mappings'!$B804,"")</f>
        <v/>
      </c>
      <c r="K806" t="str">
        <f>IF(OR(OR(OR(OR(OR(ISNUMBER(SEARCH(IF(K$1&lt;&gt;"",K$1,"NA"),'MITRE &amp; Controls Mappings'!$E804)),ISNUMBER(SEARCH(IF(K$1&lt;&gt;"",K$1,"NA"),'MITRE &amp; Controls Mappings'!$F804))),ISNUMBER(SEARCH(IF(K$2&lt;&gt;"",K$2,"NA"),'MITRE &amp; Controls Mappings'!$G804))),ISNUMBER(SEARCH(IF(K$2&lt;&gt;"",K$2,"NA"),'MITRE &amp; Controls Mappings'!$H804))),ISNUMBER(SEARCH(IF(K$3&lt;&gt;"",K$3,"NA"),'MITRE &amp; Controls Mappings'!$I804))),ISNUMBER(SEARCH(IF(K$3&lt;&gt;"",K$3,"NA"),'MITRE &amp; Controls Mappings'!$J804))), 'MITRE &amp; Controls Mappings'!$B804,"")</f>
        <v/>
      </c>
      <c r="L806" s="26" t="str">
        <f>IF('MITRE &amp; Controls Mappings'!D804 &lt;&gt;"",'MITRE &amp; Controls Mappings'!D804,"" )</f>
        <v>Network Protection</v>
      </c>
    </row>
    <row r="807" spans="1:12" x14ac:dyDescent="0.25">
      <c r="A807" t="str">
        <f>IF(COUNTIF(B807:K807,"="&amp;'MITRE &amp; Controls Mappings'!B805)&gt;0,'MITRE &amp; Controls Mappings'!B805,"")</f>
        <v/>
      </c>
      <c r="B807" t="str">
        <f>IF(OR(OR(OR(OR(OR(ISNUMBER(SEARCH(IF(B$1&lt;&gt;"",B$1,"NA"),'MITRE &amp; Controls Mappings'!$E805)),ISNUMBER(SEARCH(IF(B$1&lt;&gt;"",B$1,"NA"),'MITRE &amp; Controls Mappings'!$F805))),ISNUMBER(SEARCH(IF(B$2&lt;&gt;"",B$2,"NA"),'MITRE &amp; Controls Mappings'!$G805))),ISNUMBER(SEARCH(IF(B$2&lt;&gt;"",B$2,"NA"),'MITRE &amp; Controls Mappings'!$H805))),ISNUMBER(SEARCH(IF(B$3&lt;&gt;"",B$3,"NA"),'MITRE &amp; Controls Mappings'!$I805))),ISNUMBER(SEARCH(IF(B$3&lt;&gt;"",B$3,"NA"),'MITRE &amp; Controls Mappings'!$J805))), 'MITRE &amp; Controls Mappings'!$B805,"")</f>
        <v/>
      </c>
      <c r="C807" t="str">
        <f>IF(OR(OR(OR(OR(OR(ISNUMBER(SEARCH(IF(C$1&lt;&gt;"",C$1,"NA"),'MITRE &amp; Controls Mappings'!$E805)),ISNUMBER(SEARCH(IF(C$1&lt;&gt;"",C$1,"NA"),'MITRE &amp; Controls Mappings'!$F805))),ISNUMBER(SEARCH(IF(C$2&lt;&gt;"",C$2,"NA"),'MITRE &amp; Controls Mappings'!$G805))),ISNUMBER(SEARCH(IF(C$2&lt;&gt;"",C$2,"NA"),'MITRE &amp; Controls Mappings'!$H805))),ISNUMBER(SEARCH(IF(C$3&lt;&gt;"",C$3,"NA"),'MITRE &amp; Controls Mappings'!$I805))),ISNUMBER(SEARCH(IF(C$3&lt;&gt;"",C$3,"NA"),'MITRE &amp; Controls Mappings'!$J805))), 'MITRE &amp; Controls Mappings'!$B805,"")</f>
        <v/>
      </c>
      <c r="D807" t="str">
        <f>IF(OR(OR(OR(OR(OR(ISNUMBER(SEARCH(IF(D$1&lt;&gt;"",D$1,"NA"),'MITRE &amp; Controls Mappings'!$E805)),ISNUMBER(SEARCH(IF(D$1&lt;&gt;"",D$1,"NA"),'MITRE &amp; Controls Mappings'!$F805))),ISNUMBER(SEARCH(IF(D$2&lt;&gt;"",D$2,"NA"),'MITRE &amp; Controls Mappings'!$G805))),ISNUMBER(SEARCH(IF(D$2&lt;&gt;"",D$2,"NA"),'MITRE &amp; Controls Mappings'!$H805))),ISNUMBER(SEARCH(IF(D$3&lt;&gt;"",D$3,"NA"),'MITRE &amp; Controls Mappings'!$I805))),ISNUMBER(SEARCH(IF(D$3&lt;&gt;"",D$3,"NA"),'MITRE &amp; Controls Mappings'!$J805))), 'MITRE &amp; Controls Mappings'!$B805,"")</f>
        <v/>
      </c>
      <c r="E807" t="str">
        <f>IF(OR(OR(OR(OR(OR(ISNUMBER(SEARCH(IF(E$1&lt;&gt;"",E$1,"NA"),'MITRE &amp; Controls Mappings'!$E805)),ISNUMBER(SEARCH(IF(E$1&lt;&gt;"",E$1,"NA"),'MITRE &amp; Controls Mappings'!$F805))),ISNUMBER(SEARCH(IF(E$2&lt;&gt;"",E$2,"NA"),'MITRE &amp; Controls Mappings'!$G805))),ISNUMBER(SEARCH(IF(E$2&lt;&gt;"",E$2,"NA"),'MITRE &amp; Controls Mappings'!$H805))),ISNUMBER(SEARCH(IF(E$3&lt;&gt;"",E$3,"NA"),'MITRE &amp; Controls Mappings'!$I805))),ISNUMBER(SEARCH(IF(E$3&lt;&gt;"",E$3,"NA"),'MITRE &amp; Controls Mappings'!$J805))), 'MITRE &amp; Controls Mappings'!$B805,"")</f>
        <v/>
      </c>
      <c r="F807" t="str">
        <f>IF(OR(OR(OR(OR(OR(ISNUMBER(SEARCH(IF(F$1&lt;&gt;"",F$1,"NA"),'MITRE &amp; Controls Mappings'!$E805)),ISNUMBER(SEARCH(IF(F$1&lt;&gt;"",F$1,"NA"),'MITRE &amp; Controls Mappings'!$F805))),ISNUMBER(SEARCH(IF(F$2&lt;&gt;"",F$2,"NA"),'MITRE &amp; Controls Mappings'!$G805))),ISNUMBER(SEARCH(IF(F$2&lt;&gt;"",F$2,"NA"),'MITRE &amp; Controls Mappings'!$H805))),ISNUMBER(SEARCH(IF(F$3&lt;&gt;"",F$3,"NA"),'MITRE &amp; Controls Mappings'!$I805))),ISNUMBER(SEARCH(IF(F$3&lt;&gt;"",F$3,"NA"),'MITRE &amp; Controls Mappings'!$J805))), 'MITRE &amp; Controls Mappings'!$B805,"")</f>
        <v/>
      </c>
      <c r="G807" t="str">
        <f>IF(OR(OR(OR(OR(OR(ISNUMBER(SEARCH(IF(G$1&lt;&gt;"",G$1,"NA"),'MITRE &amp; Controls Mappings'!$E805)),ISNUMBER(SEARCH(IF(G$1&lt;&gt;"",G$1,"NA"),'MITRE &amp; Controls Mappings'!$F805))),ISNUMBER(SEARCH(IF(G$2&lt;&gt;"",G$2,"NA"),'MITRE &amp; Controls Mappings'!$G805))),ISNUMBER(SEARCH(IF(G$2&lt;&gt;"",G$2,"NA"),'MITRE &amp; Controls Mappings'!$H805))),ISNUMBER(SEARCH(IF(G$3&lt;&gt;"",G$3,"NA"),'MITRE &amp; Controls Mappings'!$I805))),ISNUMBER(SEARCH(IF(G$3&lt;&gt;"",G$3,"NA"),'MITRE &amp; Controls Mappings'!$J805))), 'MITRE &amp; Controls Mappings'!$B805,"")</f>
        <v/>
      </c>
      <c r="H807" t="str">
        <f>IF(OR(OR(OR(OR(OR(ISNUMBER(SEARCH(IF(H$1&lt;&gt;"",H$1,"NA"),'MITRE &amp; Controls Mappings'!$E805)),ISNUMBER(SEARCH(IF(H$1&lt;&gt;"",H$1,"NA"),'MITRE &amp; Controls Mappings'!$F805))),ISNUMBER(SEARCH(IF(H$2&lt;&gt;"",H$2,"NA"),'MITRE &amp; Controls Mappings'!$G805))),ISNUMBER(SEARCH(IF(H$2&lt;&gt;"",H$2,"NA"),'MITRE &amp; Controls Mappings'!$H805))),ISNUMBER(SEARCH(IF(H$3&lt;&gt;"",H$3,"NA"),'MITRE &amp; Controls Mappings'!$I805))),ISNUMBER(SEARCH(IF(H$3&lt;&gt;"",H$3,"NA"),'MITRE &amp; Controls Mappings'!$J805))), 'MITRE &amp; Controls Mappings'!$B805,"")</f>
        <v/>
      </c>
      <c r="I807" t="str">
        <f>IF(OR(OR(OR(OR(OR(ISNUMBER(SEARCH(IF(I$1&lt;&gt;"",I$1,"NA"),'MITRE &amp; Controls Mappings'!$E805)),ISNUMBER(SEARCH(IF(I$1&lt;&gt;"",I$1,"NA"),'MITRE &amp; Controls Mappings'!$F805))),ISNUMBER(SEARCH(IF(I$2&lt;&gt;"",I$2,"NA"),'MITRE &amp; Controls Mappings'!$G805))),ISNUMBER(SEARCH(IF(I$2&lt;&gt;"",I$2,"NA"),'MITRE &amp; Controls Mappings'!$H805))),ISNUMBER(SEARCH(IF(I$3&lt;&gt;"",I$3,"NA"),'MITRE &amp; Controls Mappings'!$I805))),ISNUMBER(SEARCH(IF(I$3&lt;&gt;"",I$3,"NA"),'MITRE &amp; Controls Mappings'!$J805))), 'MITRE &amp; Controls Mappings'!$B805,"")</f>
        <v/>
      </c>
      <c r="J807" t="str">
        <f>IF(OR(OR(OR(OR(OR(ISNUMBER(SEARCH(IF(J$1&lt;&gt;"",J$1,"NA"),'MITRE &amp; Controls Mappings'!$E805)),ISNUMBER(SEARCH(IF(J$1&lt;&gt;"",J$1,"NA"),'MITRE &amp; Controls Mappings'!$F805))),ISNUMBER(SEARCH(IF(J$2&lt;&gt;"",J$2,"NA"),'MITRE &amp; Controls Mappings'!$G805))),ISNUMBER(SEARCH(IF(J$2&lt;&gt;"",J$2,"NA"),'MITRE &amp; Controls Mappings'!$H805))),ISNUMBER(SEARCH(IF(J$3&lt;&gt;"",J$3,"NA"),'MITRE &amp; Controls Mappings'!$I805))),ISNUMBER(SEARCH(IF(J$3&lt;&gt;"",J$3,"NA"),'MITRE &amp; Controls Mappings'!$J805))), 'MITRE &amp; Controls Mappings'!$B805,"")</f>
        <v/>
      </c>
      <c r="K807" t="str">
        <f>IF(OR(OR(OR(OR(OR(ISNUMBER(SEARCH(IF(K$1&lt;&gt;"",K$1,"NA"),'MITRE &amp; Controls Mappings'!$E805)),ISNUMBER(SEARCH(IF(K$1&lt;&gt;"",K$1,"NA"),'MITRE &amp; Controls Mappings'!$F805))),ISNUMBER(SEARCH(IF(K$2&lt;&gt;"",K$2,"NA"),'MITRE &amp; Controls Mappings'!$G805))),ISNUMBER(SEARCH(IF(K$2&lt;&gt;"",K$2,"NA"),'MITRE &amp; Controls Mappings'!$H805))),ISNUMBER(SEARCH(IF(K$3&lt;&gt;"",K$3,"NA"),'MITRE &amp; Controls Mappings'!$I805))),ISNUMBER(SEARCH(IF(K$3&lt;&gt;"",K$3,"NA"),'MITRE &amp; Controls Mappings'!$J805))), 'MITRE &amp; Controls Mappings'!$B805,"")</f>
        <v/>
      </c>
      <c r="L807" s="26" t="str">
        <f>IF('MITRE &amp; Controls Mappings'!D805 &lt;&gt;"",'MITRE &amp; Controls Mappings'!D805,"" )</f>
        <v>(L1) Ensure 'Prevent users and apps from accessing dangerous websites' is set to 'Enabled: Block'</v>
      </c>
    </row>
    <row r="808" spans="1:12" x14ac:dyDescent="0.25">
      <c r="A808" t="str">
        <f>IF(COUNTIF(B808:K808,"="&amp;'MITRE &amp; Controls Mappings'!B806)&gt;0,'MITRE &amp; Controls Mappings'!B806,"")</f>
        <v/>
      </c>
      <c r="B808" t="str">
        <f>IF(OR(OR(OR(OR(OR(ISNUMBER(SEARCH(IF(B$1&lt;&gt;"",B$1,"NA"),'MITRE &amp; Controls Mappings'!$E806)),ISNUMBER(SEARCH(IF(B$1&lt;&gt;"",B$1,"NA"),'MITRE &amp; Controls Mappings'!$F806))),ISNUMBER(SEARCH(IF(B$2&lt;&gt;"",B$2,"NA"),'MITRE &amp; Controls Mappings'!$G806))),ISNUMBER(SEARCH(IF(B$2&lt;&gt;"",B$2,"NA"),'MITRE &amp; Controls Mappings'!$H806))),ISNUMBER(SEARCH(IF(B$3&lt;&gt;"",B$3,"NA"),'MITRE &amp; Controls Mappings'!$I806))),ISNUMBER(SEARCH(IF(B$3&lt;&gt;"",B$3,"NA"),'MITRE &amp; Controls Mappings'!$J806))), 'MITRE &amp; Controls Mappings'!$B806,"")</f>
        <v/>
      </c>
      <c r="C808" t="str">
        <f>IF(OR(OR(OR(OR(OR(ISNUMBER(SEARCH(IF(C$1&lt;&gt;"",C$1,"NA"),'MITRE &amp; Controls Mappings'!$E806)),ISNUMBER(SEARCH(IF(C$1&lt;&gt;"",C$1,"NA"),'MITRE &amp; Controls Mappings'!$F806))),ISNUMBER(SEARCH(IF(C$2&lt;&gt;"",C$2,"NA"),'MITRE &amp; Controls Mappings'!$G806))),ISNUMBER(SEARCH(IF(C$2&lt;&gt;"",C$2,"NA"),'MITRE &amp; Controls Mappings'!$H806))),ISNUMBER(SEARCH(IF(C$3&lt;&gt;"",C$3,"NA"),'MITRE &amp; Controls Mappings'!$I806))),ISNUMBER(SEARCH(IF(C$3&lt;&gt;"",C$3,"NA"),'MITRE &amp; Controls Mappings'!$J806))), 'MITRE &amp; Controls Mappings'!$B806,"")</f>
        <v/>
      </c>
      <c r="D808" t="str">
        <f>IF(OR(OR(OR(OR(OR(ISNUMBER(SEARCH(IF(D$1&lt;&gt;"",D$1,"NA"),'MITRE &amp; Controls Mappings'!$E806)),ISNUMBER(SEARCH(IF(D$1&lt;&gt;"",D$1,"NA"),'MITRE &amp; Controls Mappings'!$F806))),ISNUMBER(SEARCH(IF(D$2&lt;&gt;"",D$2,"NA"),'MITRE &amp; Controls Mappings'!$G806))),ISNUMBER(SEARCH(IF(D$2&lt;&gt;"",D$2,"NA"),'MITRE &amp; Controls Mappings'!$H806))),ISNUMBER(SEARCH(IF(D$3&lt;&gt;"",D$3,"NA"),'MITRE &amp; Controls Mappings'!$I806))),ISNUMBER(SEARCH(IF(D$3&lt;&gt;"",D$3,"NA"),'MITRE &amp; Controls Mappings'!$J806))), 'MITRE &amp; Controls Mappings'!$B806,"")</f>
        <v/>
      </c>
      <c r="E808" t="str">
        <f>IF(OR(OR(OR(OR(OR(ISNUMBER(SEARCH(IF(E$1&lt;&gt;"",E$1,"NA"),'MITRE &amp; Controls Mappings'!$E806)),ISNUMBER(SEARCH(IF(E$1&lt;&gt;"",E$1,"NA"),'MITRE &amp; Controls Mappings'!$F806))),ISNUMBER(SEARCH(IF(E$2&lt;&gt;"",E$2,"NA"),'MITRE &amp; Controls Mappings'!$G806))),ISNUMBER(SEARCH(IF(E$2&lt;&gt;"",E$2,"NA"),'MITRE &amp; Controls Mappings'!$H806))),ISNUMBER(SEARCH(IF(E$3&lt;&gt;"",E$3,"NA"),'MITRE &amp; Controls Mappings'!$I806))),ISNUMBER(SEARCH(IF(E$3&lt;&gt;"",E$3,"NA"),'MITRE &amp; Controls Mappings'!$J806))), 'MITRE &amp; Controls Mappings'!$B806,"")</f>
        <v/>
      </c>
      <c r="F808" t="str">
        <f>IF(OR(OR(OR(OR(OR(ISNUMBER(SEARCH(IF(F$1&lt;&gt;"",F$1,"NA"),'MITRE &amp; Controls Mappings'!$E806)),ISNUMBER(SEARCH(IF(F$1&lt;&gt;"",F$1,"NA"),'MITRE &amp; Controls Mappings'!$F806))),ISNUMBER(SEARCH(IF(F$2&lt;&gt;"",F$2,"NA"),'MITRE &amp; Controls Mappings'!$G806))),ISNUMBER(SEARCH(IF(F$2&lt;&gt;"",F$2,"NA"),'MITRE &amp; Controls Mappings'!$H806))),ISNUMBER(SEARCH(IF(F$3&lt;&gt;"",F$3,"NA"),'MITRE &amp; Controls Mappings'!$I806))),ISNUMBER(SEARCH(IF(F$3&lt;&gt;"",F$3,"NA"),'MITRE &amp; Controls Mappings'!$J806))), 'MITRE &amp; Controls Mappings'!$B806,"")</f>
        <v/>
      </c>
      <c r="G808" t="str">
        <f>IF(OR(OR(OR(OR(OR(ISNUMBER(SEARCH(IF(G$1&lt;&gt;"",G$1,"NA"),'MITRE &amp; Controls Mappings'!$E806)),ISNUMBER(SEARCH(IF(G$1&lt;&gt;"",G$1,"NA"),'MITRE &amp; Controls Mappings'!$F806))),ISNUMBER(SEARCH(IF(G$2&lt;&gt;"",G$2,"NA"),'MITRE &amp; Controls Mappings'!$G806))),ISNUMBER(SEARCH(IF(G$2&lt;&gt;"",G$2,"NA"),'MITRE &amp; Controls Mappings'!$H806))),ISNUMBER(SEARCH(IF(G$3&lt;&gt;"",G$3,"NA"),'MITRE &amp; Controls Mappings'!$I806))),ISNUMBER(SEARCH(IF(G$3&lt;&gt;"",G$3,"NA"),'MITRE &amp; Controls Mappings'!$J806))), 'MITRE &amp; Controls Mappings'!$B806,"")</f>
        <v/>
      </c>
      <c r="H808" t="str">
        <f>IF(OR(OR(OR(OR(OR(ISNUMBER(SEARCH(IF(H$1&lt;&gt;"",H$1,"NA"),'MITRE &amp; Controls Mappings'!$E806)),ISNUMBER(SEARCH(IF(H$1&lt;&gt;"",H$1,"NA"),'MITRE &amp; Controls Mappings'!$F806))),ISNUMBER(SEARCH(IF(H$2&lt;&gt;"",H$2,"NA"),'MITRE &amp; Controls Mappings'!$G806))),ISNUMBER(SEARCH(IF(H$2&lt;&gt;"",H$2,"NA"),'MITRE &amp; Controls Mappings'!$H806))),ISNUMBER(SEARCH(IF(H$3&lt;&gt;"",H$3,"NA"),'MITRE &amp; Controls Mappings'!$I806))),ISNUMBER(SEARCH(IF(H$3&lt;&gt;"",H$3,"NA"),'MITRE &amp; Controls Mappings'!$J806))), 'MITRE &amp; Controls Mappings'!$B806,"")</f>
        <v/>
      </c>
      <c r="I808" t="str">
        <f>IF(OR(OR(OR(OR(OR(ISNUMBER(SEARCH(IF(I$1&lt;&gt;"",I$1,"NA"),'MITRE &amp; Controls Mappings'!$E806)),ISNUMBER(SEARCH(IF(I$1&lt;&gt;"",I$1,"NA"),'MITRE &amp; Controls Mappings'!$F806))),ISNUMBER(SEARCH(IF(I$2&lt;&gt;"",I$2,"NA"),'MITRE &amp; Controls Mappings'!$G806))),ISNUMBER(SEARCH(IF(I$2&lt;&gt;"",I$2,"NA"),'MITRE &amp; Controls Mappings'!$H806))),ISNUMBER(SEARCH(IF(I$3&lt;&gt;"",I$3,"NA"),'MITRE &amp; Controls Mappings'!$I806))),ISNUMBER(SEARCH(IF(I$3&lt;&gt;"",I$3,"NA"),'MITRE &amp; Controls Mappings'!$J806))), 'MITRE &amp; Controls Mappings'!$B806,"")</f>
        <v/>
      </c>
      <c r="J808" t="str">
        <f>IF(OR(OR(OR(OR(OR(ISNUMBER(SEARCH(IF(J$1&lt;&gt;"",J$1,"NA"),'MITRE &amp; Controls Mappings'!$E806)),ISNUMBER(SEARCH(IF(J$1&lt;&gt;"",J$1,"NA"),'MITRE &amp; Controls Mappings'!$F806))),ISNUMBER(SEARCH(IF(J$2&lt;&gt;"",J$2,"NA"),'MITRE &amp; Controls Mappings'!$G806))),ISNUMBER(SEARCH(IF(J$2&lt;&gt;"",J$2,"NA"),'MITRE &amp; Controls Mappings'!$H806))),ISNUMBER(SEARCH(IF(J$3&lt;&gt;"",J$3,"NA"),'MITRE &amp; Controls Mappings'!$I806))),ISNUMBER(SEARCH(IF(J$3&lt;&gt;"",J$3,"NA"),'MITRE &amp; Controls Mappings'!$J806))), 'MITRE &amp; Controls Mappings'!$B806,"")</f>
        <v/>
      </c>
      <c r="K808" t="str">
        <f>IF(OR(OR(OR(OR(OR(ISNUMBER(SEARCH(IF(K$1&lt;&gt;"",K$1,"NA"),'MITRE &amp; Controls Mappings'!$E806)),ISNUMBER(SEARCH(IF(K$1&lt;&gt;"",K$1,"NA"),'MITRE &amp; Controls Mappings'!$F806))),ISNUMBER(SEARCH(IF(K$2&lt;&gt;"",K$2,"NA"),'MITRE &amp; Controls Mappings'!$G806))),ISNUMBER(SEARCH(IF(K$2&lt;&gt;"",K$2,"NA"),'MITRE &amp; Controls Mappings'!$H806))),ISNUMBER(SEARCH(IF(K$3&lt;&gt;"",K$3,"NA"),'MITRE &amp; Controls Mappings'!$I806))),ISNUMBER(SEARCH(IF(K$3&lt;&gt;"",K$3,"NA"),'MITRE &amp; Controls Mappings'!$J806))), 'MITRE &amp; Controls Mappings'!$B806,"")</f>
        <v/>
      </c>
      <c r="L808" s="26" t="str">
        <f>IF('MITRE &amp; Controls Mappings'!D806 &lt;&gt;"",'MITRE &amp; Controls Mappings'!D806,"" )</f>
        <v>(L1) Ensure 'Prevent users and apps from accessing dangerous websites' is set to 'Enabled: Block'</v>
      </c>
    </row>
    <row r="809" spans="1:12" x14ac:dyDescent="0.25">
      <c r="A809" t="str">
        <f>IF(COUNTIF(B809:K809,"="&amp;'MITRE &amp; Controls Mappings'!B807)&gt;0,'MITRE &amp; Controls Mappings'!B807,"")</f>
        <v/>
      </c>
      <c r="B809" t="str">
        <f>IF(OR(OR(OR(OR(OR(ISNUMBER(SEARCH(IF(B$1&lt;&gt;"",B$1,"NA"),'MITRE &amp; Controls Mappings'!$E807)),ISNUMBER(SEARCH(IF(B$1&lt;&gt;"",B$1,"NA"),'MITRE &amp; Controls Mappings'!$F807))),ISNUMBER(SEARCH(IF(B$2&lt;&gt;"",B$2,"NA"),'MITRE &amp; Controls Mappings'!$G807))),ISNUMBER(SEARCH(IF(B$2&lt;&gt;"",B$2,"NA"),'MITRE &amp; Controls Mappings'!$H807))),ISNUMBER(SEARCH(IF(B$3&lt;&gt;"",B$3,"NA"),'MITRE &amp; Controls Mappings'!$I807))),ISNUMBER(SEARCH(IF(B$3&lt;&gt;"",B$3,"NA"),'MITRE &amp; Controls Mappings'!$J807))), 'MITRE &amp; Controls Mappings'!$B807,"")</f>
        <v/>
      </c>
      <c r="C809" t="str">
        <f>IF(OR(OR(OR(OR(OR(ISNUMBER(SEARCH(IF(C$1&lt;&gt;"",C$1,"NA"),'MITRE &amp; Controls Mappings'!$E807)),ISNUMBER(SEARCH(IF(C$1&lt;&gt;"",C$1,"NA"),'MITRE &amp; Controls Mappings'!$F807))),ISNUMBER(SEARCH(IF(C$2&lt;&gt;"",C$2,"NA"),'MITRE &amp; Controls Mappings'!$G807))),ISNUMBER(SEARCH(IF(C$2&lt;&gt;"",C$2,"NA"),'MITRE &amp; Controls Mappings'!$H807))),ISNUMBER(SEARCH(IF(C$3&lt;&gt;"",C$3,"NA"),'MITRE &amp; Controls Mappings'!$I807))),ISNUMBER(SEARCH(IF(C$3&lt;&gt;"",C$3,"NA"),'MITRE &amp; Controls Mappings'!$J807))), 'MITRE &amp; Controls Mappings'!$B807,"")</f>
        <v/>
      </c>
      <c r="D809" t="str">
        <f>IF(OR(OR(OR(OR(OR(ISNUMBER(SEARCH(IF(D$1&lt;&gt;"",D$1,"NA"),'MITRE &amp; Controls Mappings'!$E807)),ISNUMBER(SEARCH(IF(D$1&lt;&gt;"",D$1,"NA"),'MITRE &amp; Controls Mappings'!$F807))),ISNUMBER(SEARCH(IF(D$2&lt;&gt;"",D$2,"NA"),'MITRE &amp; Controls Mappings'!$G807))),ISNUMBER(SEARCH(IF(D$2&lt;&gt;"",D$2,"NA"),'MITRE &amp; Controls Mappings'!$H807))),ISNUMBER(SEARCH(IF(D$3&lt;&gt;"",D$3,"NA"),'MITRE &amp; Controls Mappings'!$I807))),ISNUMBER(SEARCH(IF(D$3&lt;&gt;"",D$3,"NA"),'MITRE &amp; Controls Mappings'!$J807))), 'MITRE &amp; Controls Mappings'!$B807,"")</f>
        <v/>
      </c>
      <c r="E809" t="str">
        <f>IF(OR(OR(OR(OR(OR(ISNUMBER(SEARCH(IF(E$1&lt;&gt;"",E$1,"NA"),'MITRE &amp; Controls Mappings'!$E807)),ISNUMBER(SEARCH(IF(E$1&lt;&gt;"",E$1,"NA"),'MITRE &amp; Controls Mappings'!$F807))),ISNUMBER(SEARCH(IF(E$2&lt;&gt;"",E$2,"NA"),'MITRE &amp; Controls Mappings'!$G807))),ISNUMBER(SEARCH(IF(E$2&lt;&gt;"",E$2,"NA"),'MITRE &amp; Controls Mappings'!$H807))),ISNUMBER(SEARCH(IF(E$3&lt;&gt;"",E$3,"NA"),'MITRE &amp; Controls Mappings'!$I807))),ISNUMBER(SEARCH(IF(E$3&lt;&gt;"",E$3,"NA"),'MITRE &amp; Controls Mappings'!$J807))), 'MITRE &amp; Controls Mappings'!$B807,"")</f>
        <v/>
      </c>
      <c r="F809" t="str">
        <f>IF(OR(OR(OR(OR(OR(ISNUMBER(SEARCH(IF(F$1&lt;&gt;"",F$1,"NA"),'MITRE &amp; Controls Mappings'!$E807)),ISNUMBER(SEARCH(IF(F$1&lt;&gt;"",F$1,"NA"),'MITRE &amp; Controls Mappings'!$F807))),ISNUMBER(SEARCH(IF(F$2&lt;&gt;"",F$2,"NA"),'MITRE &amp; Controls Mappings'!$G807))),ISNUMBER(SEARCH(IF(F$2&lt;&gt;"",F$2,"NA"),'MITRE &amp; Controls Mappings'!$H807))),ISNUMBER(SEARCH(IF(F$3&lt;&gt;"",F$3,"NA"),'MITRE &amp; Controls Mappings'!$I807))),ISNUMBER(SEARCH(IF(F$3&lt;&gt;"",F$3,"NA"),'MITRE &amp; Controls Mappings'!$J807))), 'MITRE &amp; Controls Mappings'!$B807,"")</f>
        <v/>
      </c>
      <c r="G809" t="str">
        <f>IF(OR(OR(OR(OR(OR(ISNUMBER(SEARCH(IF(G$1&lt;&gt;"",G$1,"NA"),'MITRE &amp; Controls Mappings'!$E807)),ISNUMBER(SEARCH(IF(G$1&lt;&gt;"",G$1,"NA"),'MITRE &amp; Controls Mappings'!$F807))),ISNUMBER(SEARCH(IF(G$2&lt;&gt;"",G$2,"NA"),'MITRE &amp; Controls Mappings'!$G807))),ISNUMBER(SEARCH(IF(G$2&lt;&gt;"",G$2,"NA"),'MITRE &amp; Controls Mappings'!$H807))),ISNUMBER(SEARCH(IF(G$3&lt;&gt;"",G$3,"NA"),'MITRE &amp; Controls Mappings'!$I807))),ISNUMBER(SEARCH(IF(G$3&lt;&gt;"",G$3,"NA"),'MITRE &amp; Controls Mappings'!$J807))), 'MITRE &amp; Controls Mappings'!$B807,"")</f>
        <v/>
      </c>
      <c r="H809" t="str">
        <f>IF(OR(OR(OR(OR(OR(ISNUMBER(SEARCH(IF(H$1&lt;&gt;"",H$1,"NA"),'MITRE &amp; Controls Mappings'!$E807)),ISNUMBER(SEARCH(IF(H$1&lt;&gt;"",H$1,"NA"),'MITRE &amp; Controls Mappings'!$F807))),ISNUMBER(SEARCH(IF(H$2&lt;&gt;"",H$2,"NA"),'MITRE &amp; Controls Mappings'!$G807))),ISNUMBER(SEARCH(IF(H$2&lt;&gt;"",H$2,"NA"),'MITRE &amp; Controls Mappings'!$H807))),ISNUMBER(SEARCH(IF(H$3&lt;&gt;"",H$3,"NA"),'MITRE &amp; Controls Mappings'!$I807))),ISNUMBER(SEARCH(IF(H$3&lt;&gt;"",H$3,"NA"),'MITRE &amp; Controls Mappings'!$J807))), 'MITRE &amp; Controls Mappings'!$B807,"")</f>
        <v/>
      </c>
      <c r="I809" t="str">
        <f>IF(OR(OR(OR(OR(OR(ISNUMBER(SEARCH(IF(I$1&lt;&gt;"",I$1,"NA"),'MITRE &amp; Controls Mappings'!$E807)),ISNUMBER(SEARCH(IF(I$1&lt;&gt;"",I$1,"NA"),'MITRE &amp; Controls Mappings'!$F807))),ISNUMBER(SEARCH(IF(I$2&lt;&gt;"",I$2,"NA"),'MITRE &amp; Controls Mappings'!$G807))),ISNUMBER(SEARCH(IF(I$2&lt;&gt;"",I$2,"NA"),'MITRE &amp; Controls Mappings'!$H807))),ISNUMBER(SEARCH(IF(I$3&lt;&gt;"",I$3,"NA"),'MITRE &amp; Controls Mappings'!$I807))),ISNUMBER(SEARCH(IF(I$3&lt;&gt;"",I$3,"NA"),'MITRE &amp; Controls Mappings'!$J807))), 'MITRE &amp; Controls Mappings'!$B807,"")</f>
        <v/>
      </c>
      <c r="J809" t="str">
        <f>IF(OR(OR(OR(OR(OR(ISNUMBER(SEARCH(IF(J$1&lt;&gt;"",J$1,"NA"),'MITRE &amp; Controls Mappings'!$E807)),ISNUMBER(SEARCH(IF(J$1&lt;&gt;"",J$1,"NA"),'MITRE &amp; Controls Mappings'!$F807))),ISNUMBER(SEARCH(IF(J$2&lt;&gt;"",J$2,"NA"),'MITRE &amp; Controls Mappings'!$G807))),ISNUMBER(SEARCH(IF(J$2&lt;&gt;"",J$2,"NA"),'MITRE &amp; Controls Mappings'!$H807))),ISNUMBER(SEARCH(IF(J$3&lt;&gt;"",J$3,"NA"),'MITRE &amp; Controls Mappings'!$I807))),ISNUMBER(SEARCH(IF(J$3&lt;&gt;"",J$3,"NA"),'MITRE &amp; Controls Mappings'!$J807))), 'MITRE &amp; Controls Mappings'!$B807,"")</f>
        <v/>
      </c>
      <c r="K809" t="str">
        <f>IF(OR(OR(OR(OR(OR(ISNUMBER(SEARCH(IF(K$1&lt;&gt;"",K$1,"NA"),'MITRE &amp; Controls Mappings'!$E807)),ISNUMBER(SEARCH(IF(K$1&lt;&gt;"",K$1,"NA"),'MITRE &amp; Controls Mappings'!$F807))),ISNUMBER(SEARCH(IF(K$2&lt;&gt;"",K$2,"NA"),'MITRE &amp; Controls Mappings'!$G807))),ISNUMBER(SEARCH(IF(K$2&lt;&gt;"",K$2,"NA"),'MITRE &amp; Controls Mappings'!$H807))),ISNUMBER(SEARCH(IF(K$3&lt;&gt;"",K$3,"NA"),'MITRE &amp; Controls Mappings'!$I807))),ISNUMBER(SEARCH(IF(K$3&lt;&gt;"",K$3,"NA"),'MITRE &amp; Controls Mappings'!$J807))), 'MITRE &amp; Controls Mappings'!$B807,"")</f>
        <v/>
      </c>
      <c r="L809" s="26" t="str">
        <f>IF('MITRE &amp; Controls Mappings'!D807 &lt;&gt;"",'MITRE &amp; Controls Mappings'!D807,"" )</f>
        <v>MpEngine</v>
      </c>
    </row>
    <row r="810" spans="1:12" x14ac:dyDescent="0.25">
      <c r="A810" t="str">
        <f>IF(COUNTIF(B810:K810,"="&amp;'MITRE &amp; Controls Mappings'!B808)&gt;0,'MITRE &amp; Controls Mappings'!B808,"")</f>
        <v/>
      </c>
      <c r="B810" t="str">
        <f>IF(OR(OR(OR(OR(OR(ISNUMBER(SEARCH(IF(B$1&lt;&gt;"",B$1,"NA"),'MITRE &amp; Controls Mappings'!$E808)),ISNUMBER(SEARCH(IF(B$1&lt;&gt;"",B$1,"NA"),'MITRE &amp; Controls Mappings'!$F808))),ISNUMBER(SEARCH(IF(B$2&lt;&gt;"",B$2,"NA"),'MITRE &amp; Controls Mappings'!$G808))),ISNUMBER(SEARCH(IF(B$2&lt;&gt;"",B$2,"NA"),'MITRE &amp; Controls Mappings'!$H808))),ISNUMBER(SEARCH(IF(B$3&lt;&gt;"",B$3,"NA"),'MITRE &amp; Controls Mappings'!$I808))),ISNUMBER(SEARCH(IF(B$3&lt;&gt;"",B$3,"NA"),'MITRE &amp; Controls Mappings'!$J808))), 'MITRE &amp; Controls Mappings'!$B808,"")</f>
        <v/>
      </c>
      <c r="C810" t="str">
        <f>IF(OR(OR(OR(OR(OR(ISNUMBER(SEARCH(IF(C$1&lt;&gt;"",C$1,"NA"),'MITRE &amp; Controls Mappings'!$E808)),ISNUMBER(SEARCH(IF(C$1&lt;&gt;"",C$1,"NA"),'MITRE &amp; Controls Mappings'!$F808))),ISNUMBER(SEARCH(IF(C$2&lt;&gt;"",C$2,"NA"),'MITRE &amp; Controls Mappings'!$G808))),ISNUMBER(SEARCH(IF(C$2&lt;&gt;"",C$2,"NA"),'MITRE &amp; Controls Mappings'!$H808))),ISNUMBER(SEARCH(IF(C$3&lt;&gt;"",C$3,"NA"),'MITRE &amp; Controls Mappings'!$I808))),ISNUMBER(SEARCH(IF(C$3&lt;&gt;"",C$3,"NA"),'MITRE &amp; Controls Mappings'!$J808))), 'MITRE &amp; Controls Mappings'!$B808,"")</f>
        <v/>
      </c>
      <c r="D810" t="str">
        <f>IF(OR(OR(OR(OR(OR(ISNUMBER(SEARCH(IF(D$1&lt;&gt;"",D$1,"NA"),'MITRE &amp; Controls Mappings'!$E808)),ISNUMBER(SEARCH(IF(D$1&lt;&gt;"",D$1,"NA"),'MITRE &amp; Controls Mappings'!$F808))),ISNUMBER(SEARCH(IF(D$2&lt;&gt;"",D$2,"NA"),'MITRE &amp; Controls Mappings'!$G808))),ISNUMBER(SEARCH(IF(D$2&lt;&gt;"",D$2,"NA"),'MITRE &amp; Controls Mappings'!$H808))),ISNUMBER(SEARCH(IF(D$3&lt;&gt;"",D$3,"NA"),'MITRE &amp; Controls Mappings'!$I808))),ISNUMBER(SEARCH(IF(D$3&lt;&gt;"",D$3,"NA"),'MITRE &amp; Controls Mappings'!$J808))), 'MITRE &amp; Controls Mappings'!$B808,"")</f>
        <v/>
      </c>
      <c r="E810" t="str">
        <f>IF(OR(OR(OR(OR(OR(ISNUMBER(SEARCH(IF(E$1&lt;&gt;"",E$1,"NA"),'MITRE &amp; Controls Mappings'!$E808)),ISNUMBER(SEARCH(IF(E$1&lt;&gt;"",E$1,"NA"),'MITRE &amp; Controls Mappings'!$F808))),ISNUMBER(SEARCH(IF(E$2&lt;&gt;"",E$2,"NA"),'MITRE &amp; Controls Mappings'!$G808))),ISNUMBER(SEARCH(IF(E$2&lt;&gt;"",E$2,"NA"),'MITRE &amp; Controls Mappings'!$H808))),ISNUMBER(SEARCH(IF(E$3&lt;&gt;"",E$3,"NA"),'MITRE &amp; Controls Mappings'!$I808))),ISNUMBER(SEARCH(IF(E$3&lt;&gt;"",E$3,"NA"),'MITRE &amp; Controls Mappings'!$J808))), 'MITRE &amp; Controls Mappings'!$B808,"")</f>
        <v/>
      </c>
      <c r="F810" t="str">
        <f>IF(OR(OR(OR(OR(OR(ISNUMBER(SEARCH(IF(F$1&lt;&gt;"",F$1,"NA"),'MITRE &amp; Controls Mappings'!$E808)),ISNUMBER(SEARCH(IF(F$1&lt;&gt;"",F$1,"NA"),'MITRE &amp; Controls Mappings'!$F808))),ISNUMBER(SEARCH(IF(F$2&lt;&gt;"",F$2,"NA"),'MITRE &amp; Controls Mappings'!$G808))),ISNUMBER(SEARCH(IF(F$2&lt;&gt;"",F$2,"NA"),'MITRE &amp; Controls Mappings'!$H808))),ISNUMBER(SEARCH(IF(F$3&lt;&gt;"",F$3,"NA"),'MITRE &amp; Controls Mappings'!$I808))),ISNUMBER(SEARCH(IF(F$3&lt;&gt;"",F$3,"NA"),'MITRE &amp; Controls Mappings'!$J808))), 'MITRE &amp; Controls Mappings'!$B808,"")</f>
        <v/>
      </c>
      <c r="G810" t="str">
        <f>IF(OR(OR(OR(OR(OR(ISNUMBER(SEARCH(IF(G$1&lt;&gt;"",G$1,"NA"),'MITRE &amp; Controls Mappings'!$E808)),ISNUMBER(SEARCH(IF(G$1&lt;&gt;"",G$1,"NA"),'MITRE &amp; Controls Mappings'!$F808))),ISNUMBER(SEARCH(IF(G$2&lt;&gt;"",G$2,"NA"),'MITRE &amp; Controls Mappings'!$G808))),ISNUMBER(SEARCH(IF(G$2&lt;&gt;"",G$2,"NA"),'MITRE &amp; Controls Mappings'!$H808))),ISNUMBER(SEARCH(IF(G$3&lt;&gt;"",G$3,"NA"),'MITRE &amp; Controls Mappings'!$I808))),ISNUMBER(SEARCH(IF(G$3&lt;&gt;"",G$3,"NA"),'MITRE &amp; Controls Mappings'!$J808))), 'MITRE &amp; Controls Mappings'!$B808,"")</f>
        <v/>
      </c>
      <c r="H810" t="str">
        <f>IF(OR(OR(OR(OR(OR(ISNUMBER(SEARCH(IF(H$1&lt;&gt;"",H$1,"NA"),'MITRE &amp; Controls Mappings'!$E808)),ISNUMBER(SEARCH(IF(H$1&lt;&gt;"",H$1,"NA"),'MITRE &amp; Controls Mappings'!$F808))),ISNUMBER(SEARCH(IF(H$2&lt;&gt;"",H$2,"NA"),'MITRE &amp; Controls Mappings'!$G808))),ISNUMBER(SEARCH(IF(H$2&lt;&gt;"",H$2,"NA"),'MITRE &amp; Controls Mappings'!$H808))),ISNUMBER(SEARCH(IF(H$3&lt;&gt;"",H$3,"NA"),'MITRE &amp; Controls Mappings'!$I808))),ISNUMBER(SEARCH(IF(H$3&lt;&gt;"",H$3,"NA"),'MITRE &amp; Controls Mappings'!$J808))), 'MITRE &amp; Controls Mappings'!$B808,"")</f>
        <v/>
      </c>
      <c r="I810" t="str">
        <f>IF(OR(OR(OR(OR(OR(ISNUMBER(SEARCH(IF(I$1&lt;&gt;"",I$1,"NA"),'MITRE &amp; Controls Mappings'!$E808)),ISNUMBER(SEARCH(IF(I$1&lt;&gt;"",I$1,"NA"),'MITRE &amp; Controls Mappings'!$F808))),ISNUMBER(SEARCH(IF(I$2&lt;&gt;"",I$2,"NA"),'MITRE &amp; Controls Mappings'!$G808))),ISNUMBER(SEARCH(IF(I$2&lt;&gt;"",I$2,"NA"),'MITRE &amp; Controls Mappings'!$H808))),ISNUMBER(SEARCH(IF(I$3&lt;&gt;"",I$3,"NA"),'MITRE &amp; Controls Mappings'!$I808))),ISNUMBER(SEARCH(IF(I$3&lt;&gt;"",I$3,"NA"),'MITRE &amp; Controls Mappings'!$J808))), 'MITRE &amp; Controls Mappings'!$B808,"")</f>
        <v/>
      </c>
      <c r="J810" t="str">
        <f>IF(OR(OR(OR(OR(OR(ISNUMBER(SEARCH(IF(J$1&lt;&gt;"",J$1,"NA"),'MITRE &amp; Controls Mappings'!$E808)),ISNUMBER(SEARCH(IF(J$1&lt;&gt;"",J$1,"NA"),'MITRE &amp; Controls Mappings'!$F808))),ISNUMBER(SEARCH(IF(J$2&lt;&gt;"",J$2,"NA"),'MITRE &amp; Controls Mappings'!$G808))),ISNUMBER(SEARCH(IF(J$2&lt;&gt;"",J$2,"NA"),'MITRE &amp; Controls Mappings'!$H808))),ISNUMBER(SEARCH(IF(J$3&lt;&gt;"",J$3,"NA"),'MITRE &amp; Controls Mappings'!$I808))),ISNUMBER(SEARCH(IF(J$3&lt;&gt;"",J$3,"NA"),'MITRE &amp; Controls Mappings'!$J808))), 'MITRE &amp; Controls Mappings'!$B808,"")</f>
        <v/>
      </c>
      <c r="K810" t="str">
        <f>IF(OR(OR(OR(OR(OR(ISNUMBER(SEARCH(IF(K$1&lt;&gt;"",K$1,"NA"),'MITRE &amp; Controls Mappings'!$E808)),ISNUMBER(SEARCH(IF(K$1&lt;&gt;"",K$1,"NA"),'MITRE &amp; Controls Mappings'!$F808))),ISNUMBER(SEARCH(IF(K$2&lt;&gt;"",K$2,"NA"),'MITRE &amp; Controls Mappings'!$G808))),ISNUMBER(SEARCH(IF(K$2&lt;&gt;"",K$2,"NA"),'MITRE &amp; Controls Mappings'!$H808))),ISNUMBER(SEARCH(IF(K$3&lt;&gt;"",K$3,"NA"),'MITRE &amp; Controls Mappings'!$I808))),ISNUMBER(SEARCH(IF(K$3&lt;&gt;"",K$3,"NA"),'MITRE &amp; Controls Mappings'!$J808))), 'MITRE &amp; Controls Mappings'!$B808,"")</f>
        <v/>
      </c>
      <c r="L810" s="26" t="str">
        <f>IF('MITRE &amp; Controls Mappings'!D808 &lt;&gt;"",'MITRE &amp; Controls Mappings'!D808,"" )</f>
        <v>(L2) Ensure 'Enable file hash computation feature' is set to 'Enabled'</v>
      </c>
    </row>
    <row r="811" spans="1:12" x14ac:dyDescent="0.25">
      <c r="A811" t="str">
        <f>IF(COUNTIF(B811:K811,"="&amp;'MITRE &amp; Controls Mappings'!B809)&gt;0,'MITRE &amp; Controls Mappings'!B809,"")</f>
        <v/>
      </c>
      <c r="B811" t="str">
        <f>IF(OR(OR(OR(OR(OR(ISNUMBER(SEARCH(IF(B$1&lt;&gt;"",B$1,"NA"),'MITRE &amp; Controls Mappings'!$E809)),ISNUMBER(SEARCH(IF(B$1&lt;&gt;"",B$1,"NA"),'MITRE &amp; Controls Mappings'!$F809))),ISNUMBER(SEARCH(IF(B$2&lt;&gt;"",B$2,"NA"),'MITRE &amp; Controls Mappings'!$G809))),ISNUMBER(SEARCH(IF(B$2&lt;&gt;"",B$2,"NA"),'MITRE &amp; Controls Mappings'!$H809))),ISNUMBER(SEARCH(IF(B$3&lt;&gt;"",B$3,"NA"),'MITRE &amp; Controls Mappings'!$I809))),ISNUMBER(SEARCH(IF(B$3&lt;&gt;"",B$3,"NA"),'MITRE &amp; Controls Mappings'!$J809))), 'MITRE &amp; Controls Mappings'!$B809,"")</f>
        <v/>
      </c>
      <c r="C811" t="str">
        <f>IF(OR(OR(OR(OR(OR(ISNUMBER(SEARCH(IF(C$1&lt;&gt;"",C$1,"NA"),'MITRE &amp; Controls Mappings'!$E809)),ISNUMBER(SEARCH(IF(C$1&lt;&gt;"",C$1,"NA"),'MITRE &amp; Controls Mappings'!$F809))),ISNUMBER(SEARCH(IF(C$2&lt;&gt;"",C$2,"NA"),'MITRE &amp; Controls Mappings'!$G809))),ISNUMBER(SEARCH(IF(C$2&lt;&gt;"",C$2,"NA"),'MITRE &amp; Controls Mappings'!$H809))),ISNUMBER(SEARCH(IF(C$3&lt;&gt;"",C$3,"NA"),'MITRE &amp; Controls Mappings'!$I809))),ISNUMBER(SEARCH(IF(C$3&lt;&gt;"",C$3,"NA"),'MITRE &amp; Controls Mappings'!$J809))), 'MITRE &amp; Controls Mappings'!$B809,"")</f>
        <v/>
      </c>
      <c r="D811" t="str">
        <f>IF(OR(OR(OR(OR(OR(ISNUMBER(SEARCH(IF(D$1&lt;&gt;"",D$1,"NA"),'MITRE &amp; Controls Mappings'!$E809)),ISNUMBER(SEARCH(IF(D$1&lt;&gt;"",D$1,"NA"),'MITRE &amp; Controls Mappings'!$F809))),ISNUMBER(SEARCH(IF(D$2&lt;&gt;"",D$2,"NA"),'MITRE &amp; Controls Mappings'!$G809))),ISNUMBER(SEARCH(IF(D$2&lt;&gt;"",D$2,"NA"),'MITRE &amp; Controls Mappings'!$H809))),ISNUMBER(SEARCH(IF(D$3&lt;&gt;"",D$3,"NA"),'MITRE &amp; Controls Mappings'!$I809))),ISNUMBER(SEARCH(IF(D$3&lt;&gt;"",D$3,"NA"),'MITRE &amp; Controls Mappings'!$J809))), 'MITRE &amp; Controls Mappings'!$B809,"")</f>
        <v/>
      </c>
      <c r="E811" t="str">
        <f>IF(OR(OR(OR(OR(OR(ISNUMBER(SEARCH(IF(E$1&lt;&gt;"",E$1,"NA"),'MITRE &amp; Controls Mappings'!$E809)),ISNUMBER(SEARCH(IF(E$1&lt;&gt;"",E$1,"NA"),'MITRE &amp; Controls Mappings'!$F809))),ISNUMBER(SEARCH(IF(E$2&lt;&gt;"",E$2,"NA"),'MITRE &amp; Controls Mappings'!$G809))),ISNUMBER(SEARCH(IF(E$2&lt;&gt;"",E$2,"NA"),'MITRE &amp; Controls Mappings'!$H809))),ISNUMBER(SEARCH(IF(E$3&lt;&gt;"",E$3,"NA"),'MITRE &amp; Controls Mappings'!$I809))),ISNUMBER(SEARCH(IF(E$3&lt;&gt;"",E$3,"NA"),'MITRE &amp; Controls Mappings'!$J809))), 'MITRE &amp; Controls Mappings'!$B809,"")</f>
        <v/>
      </c>
      <c r="F811" t="str">
        <f>IF(OR(OR(OR(OR(OR(ISNUMBER(SEARCH(IF(F$1&lt;&gt;"",F$1,"NA"),'MITRE &amp; Controls Mappings'!$E809)),ISNUMBER(SEARCH(IF(F$1&lt;&gt;"",F$1,"NA"),'MITRE &amp; Controls Mappings'!$F809))),ISNUMBER(SEARCH(IF(F$2&lt;&gt;"",F$2,"NA"),'MITRE &amp; Controls Mappings'!$G809))),ISNUMBER(SEARCH(IF(F$2&lt;&gt;"",F$2,"NA"),'MITRE &amp; Controls Mappings'!$H809))),ISNUMBER(SEARCH(IF(F$3&lt;&gt;"",F$3,"NA"),'MITRE &amp; Controls Mappings'!$I809))),ISNUMBER(SEARCH(IF(F$3&lt;&gt;"",F$3,"NA"),'MITRE &amp; Controls Mappings'!$J809))), 'MITRE &amp; Controls Mappings'!$B809,"")</f>
        <v/>
      </c>
      <c r="G811" t="str">
        <f>IF(OR(OR(OR(OR(OR(ISNUMBER(SEARCH(IF(G$1&lt;&gt;"",G$1,"NA"),'MITRE &amp; Controls Mappings'!$E809)),ISNUMBER(SEARCH(IF(G$1&lt;&gt;"",G$1,"NA"),'MITRE &amp; Controls Mappings'!$F809))),ISNUMBER(SEARCH(IF(G$2&lt;&gt;"",G$2,"NA"),'MITRE &amp; Controls Mappings'!$G809))),ISNUMBER(SEARCH(IF(G$2&lt;&gt;"",G$2,"NA"),'MITRE &amp; Controls Mappings'!$H809))),ISNUMBER(SEARCH(IF(G$3&lt;&gt;"",G$3,"NA"),'MITRE &amp; Controls Mappings'!$I809))),ISNUMBER(SEARCH(IF(G$3&lt;&gt;"",G$3,"NA"),'MITRE &amp; Controls Mappings'!$J809))), 'MITRE &amp; Controls Mappings'!$B809,"")</f>
        <v/>
      </c>
      <c r="H811" t="str">
        <f>IF(OR(OR(OR(OR(OR(ISNUMBER(SEARCH(IF(H$1&lt;&gt;"",H$1,"NA"),'MITRE &amp; Controls Mappings'!$E809)),ISNUMBER(SEARCH(IF(H$1&lt;&gt;"",H$1,"NA"),'MITRE &amp; Controls Mappings'!$F809))),ISNUMBER(SEARCH(IF(H$2&lt;&gt;"",H$2,"NA"),'MITRE &amp; Controls Mappings'!$G809))),ISNUMBER(SEARCH(IF(H$2&lt;&gt;"",H$2,"NA"),'MITRE &amp; Controls Mappings'!$H809))),ISNUMBER(SEARCH(IF(H$3&lt;&gt;"",H$3,"NA"),'MITRE &amp; Controls Mappings'!$I809))),ISNUMBER(SEARCH(IF(H$3&lt;&gt;"",H$3,"NA"),'MITRE &amp; Controls Mappings'!$J809))), 'MITRE &amp; Controls Mappings'!$B809,"")</f>
        <v/>
      </c>
      <c r="I811" t="str">
        <f>IF(OR(OR(OR(OR(OR(ISNUMBER(SEARCH(IF(I$1&lt;&gt;"",I$1,"NA"),'MITRE &amp; Controls Mappings'!$E809)),ISNUMBER(SEARCH(IF(I$1&lt;&gt;"",I$1,"NA"),'MITRE &amp; Controls Mappings'!$F809))),ISNUMBER(SEARCH(IF(I$2&lt;&gt;"",I$2,"NA"),'MITRE &amp; Controls Mappings'!$G809))),ISNUMBER(SEARCH(IF(I$2&lt;&gt;"",I$2,"NA"),'MITRE &amp; Controls Mappings'!$H809))),ISNUMBER(SEARCH(IF(I$3&lt;&gt;"",I$3,"NA"),'MITRE &amp; Controls Mappings'!$I809))),ISNUMBER(SEARCH(IF(I$3&lt;&gt;"",I$3,"NA"),'MITRE &amp; Controls Mappings'!$J809))), 'MITRE &amp; Controls Mappings'!$B809,"")</f>
        <v/>
      </c>
      <c r="J811" t="str">
        <f>IF(OR(OR(OR(OR(OR(ISNUMBER(SEARCH(IF(J$1&lt;&gt;"",J$1,"NA"),'MITRE &amp; Controls Mappings'!$E809)),ISNUMBER(SEARCH(IF(J$1&lt;&gt;"",J$1,"NA"),'MITRE &amp; Controls Mappings'!$F809))),ISNUMBER(SEARCH(IF(J$2&lt;&gt;"",J$2,"NA"),'MITRE &amp; Controls Mappings'!$G809))),ISNUMBER(SEARCH(IF(J$2&lt;&gt;"",J$2,"NA"),'MITRE &amp; Controls Mappings'!$H809))),ISNUMBER(SEARCH(IF(J$3&lt;&gt;"",J$3,"NA"),'MITRE &amp; Controls Mappings'!$I809))),ISNUMBER(SEARCH(IF(J$3&lt;&gt;"",J$3,"NA"),'MITRE &amp; Controls Mappings'!$J809))), 'MITRE &amp; Controls Mappings'!$B809,"")</f>
        <v/>
      </c>
      <c r="K811" t="str">
        <f>IF(OR(OR(OR(OR(OR(ISNUMBER(SEARCH(IF(K$1&lt;&gt;"",K$1,"NA"),'MITRE &amp; Controls Mappings'!$E809)),ISNUMBER(SEARCH(IF(K$1&lt;&gt;"",K$1,"NA"),'MITRE &amp; Controls Mappings'!$F809))),ISNUMBER(SEARCH(IF(K$2&lt;&gt;"",K$2,"NA"),'MITRE &amp; Controls Mappings'!$G809))),ISNUMBER(SEARCH(IF(K$2&lt;&gt;"",K$2,"NA"),'MITRE &amp; Controls Mappings'!$H809))),ISNUMBER(SEARCH(IF(K$3&lt;&gt;"",K$3,"NA"),'MITRE &amp; Controls Mappings'!$I809))),ISNUMBER(SEARCH(IF(K$3&lt;&gt;"",K$3,"NA"),'MITRE &amp; Controls Mappings'!$J809))), 'MITRE &amp; Controls Mappings'!$B809,"")</f>
        <v/>
      </c>
      <c r="L811" s="26" t="str">
        <f>IF('MITRE &amp; Controls Mappings'!D809 &lt;&gt;"",'MITRE &amp; Controls Mappings'!D809,"" )</f>
        <v>(L2) Ensure 'Enable file hash computation feature' is set to 'Enabled'</v>
      </c>
    </row>
    <row r="812" spans="1:12" x14ac:dyDescent="0.25">
      <c r="A812" t="str">
        <f>IF(COUNTIF(B812:K812,"="&amp;'MITRE &amp; Controls Mappings'!B810)&gt;0,'MITRE &amp; Controls Mappings'!B810,"")</f>
        <v/>
      </c>
      <c r="B812" t="str">
        <f>IF(OR(OR(OR(OR(OR(ISNUMBER(SEARCH(IF(B$1&lt;&gt;"",B$1,"NA"),'MITRE &amp; Controls Mappings'!$E810)),ISNUMBER(SEARCH(IF(B$1&lt;&gt;"",B$1,"NA"),'MITRE &amp; Controls Mappings'!$F810))),ISNUMBER(SEARCH(IF(B$2&lt;&gt;"",B$2,"NA"),'MITRE &amp; Controls Mappings'!$G810))),ISNUMBER(SEARCH(IF(B$2&lt;&gt;"",B$2,"NA"),'MITRE &amp; Controls Mappings'!$H810))),ISNUMBER(SEARCH(IF(B$3&lt;&gt;"",B$3,"NA"),'MITRE &amp; Controls Mappings'!$I810))),ISNUMBER(SEARCH(IF(B$3&lt;&gt;"",B$3,"NA"),'MITRE &amp; Controls Mappings'!$J810))), 'MITRE &amp; Controls Mappings'!$B810,"")</f>
        <v/>
      </c>
      <c r="C812" t="str">
        <f>IF(OR(OR(OR(OR(OR(ISNUMBER(SEARCH(IF(C$1&lt;&gt;"",C$1,"NA"),'MITRE &amp; Controls Mappings'!$E810)),ISNUMBER(SEARCH(IF(C$1&lt;&gt;"",C$1,"NA"),'MITRE &amp; Controls Mappings'!$F810))),ISNUMBER(SEARCH(IF(C$2&lt;&gt;"",C$2,"NA"),'MITRE &amp; Controls Mappings'!$G810))),ISNUMBER(SEARCH(IF(C$2&lt;&gt;"",C$2,"NA"),'MITRE &amp; Controls Mappings'!$H810))),ISNUMBER(SEARCH(IF(C$3&lt;&gt;"",C$3,"NA"),'MITRE &amp; Controls Mappings'!$I810))),ISNUMBER(SEARCH(IF(C$3&lt;&gt;"",C$3,"NA"),'MITRE &amp; Controls Mappings'!$J810))), 'MITRE &amp; Controls Mappings'!$B810,"")</f>
        <v/>
      </c>
      <c r="D812" t="str">
        <f>IF(OR(OR(OR(OR(OR(ISNUMBER(SEARCH(IF(D$1&lt;&gt;"",D$1,"NA"),'MITRE &amp; Controls Mappings'!$E810)),ISNUMBER(SEARCH(IF(D$1&lt;&gt;"",D$1,"NA"),'MITRE &amp; Controls Mappings'!$F810))),ISNUMBER(SEARCH(IF(D$2&lt;&gt;"",D$2,"NA"),'MITRE &amp; Controls Mappings'!$G810))),ISNUMBER(SEARCH(IF(D$2&lt;&gt;"",D$2,"NA"),'MITRE &amp; Controls Mappings'!$H810))),ISNUMBER(SEARCH(IF(D$3&lt;&gt;"",D$3,"NA"),'MITRE &amp; Controls Mappings'!$I810))),ISNUMBER(SEARCH(IF(D$3&lt;&gt;"",D$3,"NA"),'MITRE &amp; Controls Mappings'!$J810))), 'MITRE &amp; Controls Mappings'!$B810,"")</f>
        <v/>
      </c>
      <c r="E812" t="str">
        <f>IF(OR(OR(OR(OR(OR(ISNUMBER(SEARCH(IF(E$1&lt;&gt;"",E$1,"NA"),'MITRE &amp; Controls Mappings'!$E810)),ISNUMBER(SEARCH(IF(E$1&lt;&gt;"",E$1,"NA"),'MITRE &amp; Controls Mappings'!$F810))),ISNUMBER(SEARCH(IF(E$2&lt;&gt;"",E$2,"NA"),'MITRE &amp; Controls Mappings'!$G810))),ISNUMBER(SEARCH(IF(E$2&lt;&gt;"",E$2,"NA"),'MITRE &amp; Controls Mappings'!$H810))),ISNUMBER(SEARCH(IF(E$3&lt;&gt;"",E$3,"NA"),'MITRE &amp; Controls Mappings'!$I810))),ISNUMBER(SEARCH(IF(E$3&lt;&gt;"",E$3,"NA"),'MITRE &amp; Controls Mappings'!$J810))), 'MITRE &amp; Controls Mappings'!$B810,"")</f>
        <v/>
      </c>
      <c r="F812" t="str">
        <f>IF(OR(OR(OR(OR(OR(ISNUMBER(SEARCH(IF(F$1&lt;&gt;"",F$1,"NA"),'MITRE &amp; Controls Mappings'!$E810)),ISNUMBER(SEARCH(IF(F$1&lt;&gt;"",F$1,"NA"),'MITRE &amp; Controls Mappings'!$F810))),ISNUMBER(SEARCH(IF(F$2&lt;&gt;"",F$2,"NA"),'MITRE &amp; Controls Mappings'!$G810))),ISNUMBER(SEARCH(IF(F$2&lt;&gt;"",F$2,"NA"),'MITRE &amp; Controls Mappings'!$H810))),ISNUMBER(SEARCH(IF(F$3&lt;&gt;"",F$3,"NA"),'MITRE &amp; Controls Mappings'!$I810))),ISNUMBER(SEARCH(IF(F$3&lt;&gt;"",F$3,"NA"),'MITRE &amp; Controls Mappings'!$J810))), 'MITRE &amp; Controls Mappings'!$B810,"")</f>
        <v/>
      </c>
      <c r="G812" t="str">
        <f>IF(OR(OR(OR(OR(OR(ISNUMBER(SEARCH(IF(G$1&lt;&gt;"",G$1,"NA"),'MITRE &amp; Controls Mappings'!$E810)),ISNUMBER(SEARCH(IF(G$1&lt;&gt;"",G$1,"NA"),'MITRE &amp; Controls Mappings'!$F810))),ISNUMBER(SEARCH(IF(G$2&lt;&gt;"",G$2,"NA"),'MITRE &amp; Controls Mappings'!$G810))),ISNUMBER(SEARCH(IF(G$2&lt;&gt;"",G$2,"NA"),'MITRE &amp; Controls Mappings'!$H810))),ISNUMBER(SEARCH(IF(G$3&lt;&gt;"",G$3,"NA"),'MITRE &amp; Controls Mappings'!$I810))),ISNUMBER(SEARCH(IF(G$3&lt;&gt;"",G$3,"NA"),'MITRE &amp; Controls Mappings'!$J810))), 'MITRE &amp; Controls Mappings'!$B810,"")</f>
        <v/>
      </c>
      <c r="H812" t="str">
        <f>IF(OR(OR(OR(OR(OR(ISNUMBER(SEARCH(IF(H$1&lt;&gt;"",H$1,"NA"),'MITRE &amp; Controls Mappings'!$E810)),ISNUMBER(SEARCH(IF(H$1&lt;&gt;"",H$1,"NA"),'MITRE &amp; Controls Mappings'!$F810))),ISNUMBER(SEARCH(IF(H$2&lt;&gt;"",H$2,"NA"),'MITRE &amp; Controls Mappings'!$G810))),ISNUMBER(SEARCH(IF(H$2&lt;&gt;"",H$2,"NA"),'MITRE &amp; Controls Mappings'!$H810))),ISNUMBER(SEARCH(IF(H$3&lt;&gt;"",H$3,"NA"),'MITRE &amp; Controls Mappings'!$I810))),ISNUMBER(SEARCH(IF(H$3&lt;&gt;"",H$3,"NA"),'MITRE &amp; Controls Mappings'!$J810))), 'MITRE &amp; Controls Mappings'!$B810,"")</f>
        <v/>
      </c>
      <c r="I812" t="str">
        <f>IF(OR(OR(OR(OR(OR(ISNUMBER(SEARCH(IF(I$1&lt;&gt;"",I$1,"NA"),'MITRE &amp; Controls Mappings'!$E810)),ISNUMBER(SEARCH(IF(I$1&lt;&gt;"",I$1,"NA"),'MITRE &amp; Controls Mappings'!$F810))),ISNUMBER(SEARCH(IF(I$2&lt;&gt;"",I$2,"NA"),'MITRE &amp; Controls Mappings'!$G810))),ISNUMBER(SEARCH(IF(I$2&lt;&gt;"",I$2,"NA"),'MITRE &amp; Controls Mappings'!$H810))),ISNUMBER(SEARCH(IF(I$3&lt;&gt;"",I$3,"NA"),'MITRE &amp; Controls Mappings'!$I810))),ISNUMBER(SEARCH(IF(I$3&lt;&gt;"",I$3,"NA"),'MITRE &amp; Controls Mappings'!$J810))), 'MITRE &amp; Controls Mappings'!$B810,"")</f>
        <v/>
      </c>
      <c r="J812" t="str">
        <f>IF(OR(OR(OR(OR(OR(ISNUMBER(SEARCH(IF(J$1&lt;&gt;"",J$1,"NA"),'MITRE &amp; Controls Mappings'!$E810)),ISNUMBER(SEARCH(IF(J$1&lt;&gt;"",J$1,"NA"),'MITRE &amp; Controls Mappings'!$F810))),ISNUMBER(SEARCH(IF(J$2&lt;&gt;"",J$2,"NA"),'MITRE &amp; Controls Mappings'!$G810))),ISNUMBER(SEARCH(IF(J$2&lt;&gt;"",J$2,"NA"),'MITRE &amp; Controls Mappings'!$H810))),ISNUMBER(SEARCH(IF(J$3&lt;&gt;"",J$3,"NA"),'MITRE &amp; Controls Mappings'!$I810))),ISNUMBER(SEARCH(IF(J$3&lt;&gt;"",J$3,"NA"),'MITRE &amp; Controls Mappings'!$J810))), 'MITRE &amp; Controls Mappings'!$B810,"")</f>
        <v/>
      </c>
      <c r="K812" t="str">
        <f>IF(OR(OR(OR(OR(OR(ISNUMBER(SEARCH(IF(K$1&lt;&gt;"",K$1,"NA"),'MITRE &amp; Controls Mappings'!$E810)),ISNUMBER(SEARCH(IF(K$1&lt;&gt;"",K$1,"NA"),'MITRE &amp; Controls Mappings'!$F810))),ISNUMBER(SEARCH(IF(K$2&lt;&gt;"",K$2,"NA"),'MITRE &amp; Controls Mappings'!$G810))),ISNUMBER(SEARCH(IF(K$2&lt;&gt;"",K$2,"NA"),'MITRE &amp; Controls Mappings'!$H810))),ISNUMBER(SEARCH(IF(K$3&lt;&gt;"",K$3,"NA"),'MITRE &amp; Controls Mappings'!$I810))),ISNUMBER(SEARCH(IF(K$3&lt;&gt;"",K$3,"NA"),'MITRE &amp; Controls Mappings'!$J810))), 'MITRE &amp; Controls Mappings'!$B810,"")</f>
        <v/>
      </c>
      <c r="L812" s="26" t="str">
        <f>IF('MITRE &amp; Controls Mappings'!D810 &lt;&gt;"",'MITRE &amp; Controls Mappings'!D810,"" )</f>
        <v>Network Inspection System</v>
      </c>
    </row>
    <row r="813" spans="1:12" x14ac:dyDescent="0.25">
      <c r="A813" t="str">
        <f>IF(COUNTIF(B813:K813,"="&amp;'MITRE &amp; Controls Mappings'!B811)&gt;0,'MITRE &amp; Controls Mappings'!B811,"")</f>
        <v/>
      </c>
      <c r="B813" t="str">
        <f>IF(OR(OR(OR(OR(OR(ISNUMBER(SEARCH(IF(B$1&lt;&gt;"",B$1,"NA"),'MITRE &amp; Controls Mappings'!$E811)),ISNUMBER(SEARCH(IF(B$1&lt;&gt;"",B$1,"NA"),'MITRE &amp; Controls Mappings'!$F811))),ISNUMBER(SEARCH(IF(B$2&lt;&gt;"",B$2,"NA"),'MITRE &amp; Controls Mappings'!$G811))),ISNUMBER(SEARCH(IF(B$2&lt;&gt;"",B$2,"NA"),'MITRE &amp; Controls Mappings'!$H811))),ISNUMBER(SEARCH(IF(B$3&lt;&gt;"",B$3,"NA"),'MITRE &amp; Controls Mappings'!$I811))),ISNUMBER(SEARCH(IF(B$3&lt;&gt;"",B$3,"NA"),'MITRE &amp; Controls Mappings'!$J811))), 'MITRE &amp; Controls Mappings'!$B811,"")</f>
        <v/>
      </c>
      <c r="C813" t="str">
        <f>IF(OR(OR(OR(OR(OR(ISNUMBER(SEARCH(IF(C$1&lt;&gt;"",C$1,"NA"),'MITRE &amp; Controls Mappings'!$E811)),ISNUMBER(SEARCH(IF(C$1&lt;&gt;"",C$1,"NA"),'MITRE &amp; Controls Mappings'!$F811))),ISNUMBER(SEARCH(IF(C$2&lt;&gt;"",C$2,"NA"),'MITRE &amp; Controls Mappings'!$G811))),ISNUMBER(SEARCH(IF(C$2&lt;&gt;"",C$2,"NA"),'MITRE &amp; Controls Mappings'!$H811))),ISNUMBER(SEARCH(IF(C$3&lt;&gt;"",C$3,"NA"),'MITRE &amp; Controls Mappings'!$I811))),ISNUMBER(SEARCH(IF(C$3&lt;&gt;"",C$3,"NA"),'MITRE &amp; Controls Mappings'!$J811))), 'MITRE &amp; Controls Mappings'!$B811,"")</f>
        <v/>
      </c>
      <c r="D813" t="str">
        <f>IF(OR(OR(OR(OR(OR(ISNUMBER(SEARCH(IF(D$1&lt;&gt;"",D$1,"NA"),'MITRE &amp; Controls Mappings'!$E811)),ISNUMBER(SEARCH(IF(D$1&lt;&gt;"",D$1,"NA"),'MITRE &amp; Controls Mappings'!$F811))),ISNUMBER(SEARCH(IF(D$2&lt;&gt;"",D$2,"NA"),'MITRE &amp; Controls Mappings'!$G811))),ISNUMBER(SEARCH(IF(D$2&lt;&gt;"",D$2,"NA"),'MITRE &amp; Controls Mappings'!$H811))),ISNUMBER(SEARCH(IF(D$3&lt;&gt;"",D$3,"NA"),'MITRE &amp; Controls Mappings'!$I811))),ISNUMBER(SEARCH(IF(D$3&lt;&gt;"",D$3,"NA"),'MITRE &amp; Controls Mappings'!$J811))), 'MITRE &amp; Controls Mappings'!$B811,"")</f>
        <v/>
      </c>
      <c r="E813" t="str">
        <f>IF(OR(OR(OR(OR(OR(ISNUMBER(SEARCH(IF(E$1&lt;&gt;"",E$1,"NA"),'MITRE &amp; Controls Mappings'!$E811)),ISNUMBER(SEARCH(IF(E$1&lt;&gt;"",E$1,"NA"),'MITRE &amp; Controls Mappings'!$F811))),ISNUMBER(SEARCH(IF(E$2&lt;&gt;"",E$2,"NA"),'MITRE &amp; Controls Mappings'!$G811))),ISNUMBER(SEARCH(IF(E$2&lt;&gt;"",E$2,"NA"),'MITRE &amp; Controls Mappings'!$H811))),ISNUMBER(SEARCH(IF(E$3&lt;&gt;"",E$3,"NA"),'MITRE &amp; Controls Mappings'!$I811))),ISNUMBER(SEARCH(IF(E$3&lt;&gt;"",E$3,"NA"),'MITRE &amp; Controls Mappings'!$J811))), 'MITRE &amp; Controls Mappings'!$B811,"")</f>
        <v/>
      </c>
      <c r="F813" t="str">
        <f>IF(OR(OR(OR(OR(OR(ISNUMBER(SEARCH(IF(F$1&lt;&gt;"",F$1,"NA"),'MITRE &amp; Controls Mappings'!$E811)),ISNUMBER(SEARCH(IF(F$1&lt;&gt;"",F$1,"NA"),'MITRE &amp; Controls Mappings'!$F811))),ISNUMBER(SEARCH(IF(F$2&lt;&gt;"",F$2,"NA"),'MITRE &amp; Controls Mappings'!$G811))),ISNUMBER(SEARCH(IF(F$2&lt;&gt;"",F$2,"NA"),'MITRE &amp; Controls Mappings'!$H811))),ISNUMBER(SEARCH(IF(F$3&lt;&gt;"",F$3,"NA"),'MITRE &amp; Controls Mappings'!$I811))),ISNUMBER(SEARCH(IF(F$3&lt;&gt;"",F$3,"NA"),'MITRE &amp; Controls Mappings'!$J811))), 'MITRE &amp; Controls Mappings'!$B811,"")</f>
        <v/>
      </c>
      <c r="G813" t="str">
        <f>IF(OR(OR(OR(OR(OR(ISNUMBER(SEARCH(IF(G$1&lt;&gt;"",G$1,"NA"),'MITRE &amp; Controls Mappings'!$E811)),ISNUMBER(SEARCH(IF(G$1&lt;&gt;"",G$1,"NA"),'MITRE &amp; Controls Mappings'!$F811))),ISNUMBER(SEARCH(IF(G$2&lt;&gt;"",G$2,"NA"),'MITRE &amp; Controls Mappings'!$G811))),ISNUMBER(SEARCH(IF(G$2&lt;&gt;"",G$2,"NA"),'MITRE &amp; Controls Mappings'!$H811))),ISNUMBER(SEARCH(IF(G$3&lt;&gt;"",G$3,"NA"),'MITRE &amp; Controls Mappings'!$I811))),ISNUMBER(SEARCH(IF(G$3&lt;&gt;"",G$3,"NA"),'MITRE &amp; Controls Mappings'!$J811))), 'MITRE &amp; Controls Mappings'!$B811,"")</f>
        <v/>
      </c>
      <c r="H813" t="str">
        <f>IF(OR(OR(OR(OR(OR(ISNUMBER(SEARCH(IF(H$1&lt;&gt;"",H$1,"NA"),'MITRE &amp; Controls Mappings'!$E811)),ISNUMBER(SEARCH(IF(H$1&lt;&gt;"",H$1,"NA"),'MITRE &amp; Controls Mappings'!$F811))),ISNUMBER(SEARCH(IF(H$2&lt;&gt;"",H$2,"NA"),'MITRE &amp; Controls Mappings'!$G811))),ISNUMBER(SEARCH(IF(H$2&lt;&gt;"",H$2,"NA"),'MITRE &amp; Controls Mappings'!$H811))),ISNUMBER(SEARCH(IF(H$3&lt;&gt;"",H$3,"NA"),'MITRE &amp; Controls Mappings'!$I811))),ISNUMBER(SEARCH(IF(H$3&lt;&gt;"",H$3,"NA"),'MITRE &amp; Controls Mappings'!$J811))), 'MITRE &amp; Controls Mappings'!$B811,"")</f>
        <v/>
      </c>
      <c r="I813" t="str">
        <f>IF(OR(OR(OR(OR(OR(ISNUMBER(SEARCH(IF(I$1&lt;&gt;"",I$1,"NA"),'MITRE &amp; Controls Mappings'!$E811)),ISNUMBER(SEARCH(IF(I$1&lt;&gt;"",I$1,"NA"),'MITRE &amp; Controls Mappings'!$F811))),ISNUMBER(SEARCH(IF(I$2&lt;&gt;"",I$2,"NA"),'MITRE &amp; Controls Mappings'!$G811))),ISNUMBER(SEARCH(IF(I$2&lt;&gt;"",I$2,"NA"),'MITRE &amp; Controls Mappings'!$H811))),ISNUMBER(SEARCH(IF(I$3&lt;&gt;"",I$3,"NA"),'MITRE &amp; Controls Mappings'!$I811))),ISNUMBER(SEARCH(IF(I$3&lt;&gt;"",I$3,"NA"),'MITRE &amp; Controls Mappings'!$J811))), 'MITRE &amp; Controls Mappings'!$B811,"")</f>
        <v/>
      </c>
      <c r="J813" t="str">
        <f>IF(OR(OR(OR(OR(OR(ISNUMBER(SEARCH(IF(J$1&lt;&gt;"",J$1,"NA"),'MITRE &amp; Controls Mappings'!$E811)),ISNUMBER(SEARCH(IF(J$1&lt;&gt;"",J$1,"NA"),'MITRE &amp; Controls Mappings'!$F811))),ISNUMBER(SEARCH(IF(J$2&lt;&gt;"",J$2,"NA"),'MITRE &amp; Controls Mappings'!$G811))),ISNUMBER(SEARCH(IF(J$2&lt;&gt;"",J$2,"NA"),'MITRE &amp; Controls Mappings'!$H811))),ISNUMBER(SEARCH(IF(J$3&lt;&gt;"",J$3,"NA"),'MITRE &amp; Controls Mappings'!$I811))),ISNUMBER(SEARCH(IF(J$3&lt;&gt;"",J$3,"NA"),'MITRE &amp; Controls Mappings'!$J811))), 'MITRE &amp; Controls Mappings'!$B811,"")</f>
        <v/>
      </c>
      <c r="K813" t="str">
        <f>IF(OR(OR(OR(OR(OR(ISNUMBER(SEARCH(IF(K$1&lt;&gt;"",K$1,"NA"),'MITRE &amp; Controls Mappings'!$E811)),ISNUMBER(SEARCH(IF(K$1&lt;&gt;"",K$1,"NA"),'MITRE &amp; Controls Mappings'!$F811))),ISNUMBER(SEARCH(IF(K$2&lt;&gt;"",K$2,"NA"),'MITRE &amp; Controls Mappings'!$G811))),ISNUMBER(SEARCH(IF(K$2&lt;&gt;"",K$2,"NA"),'MITRE &amp; Controls Mappings'!$H811))),ISNUMBER(SEARCH(IF(K$3&lt;&gt;"",K$3,"NA"),'MITRE &amp; Controls Mappings'!$I811))),ISNUMBER(SEARCH(IF(K$3&lt;&gt;"",K$3,"NA"),'MITRE &amp; Controls Mappings'!$J811))), 'MITRE &amp; Controls Mappings'!$B811,"")</f>
        <v/>
      </c>
      <c r="L813" s="26" t="str">
        <f>IF('MITRE &amp; Controls Mappings'!D811 &lt;&gt;"",'MITRE &amp; Controls Mappings'!D811,"" )</f>
        <v>Quarantine</v>
      </c>
    </row>
    <row r="814" spans="1:12" x14ac:dyDescent="0.25">
      <c r="A814" t="str">
        <f>IF(COUNTIF(B814:K814,"="&amp;'MITRE &amp; Controls Mappings'!B812)&gt;0,'MITRE &amp; Controls Mappings'!B812,"")</f>
        <v/>
      </c>
      <c r="B814" t="str">
        <f>IF(OR(OR(OR(OR(OR(ISNUMBER(SEARCH(IF(B$1&lt;&gt;"",B$1,"NA"),'MITRE &amp; Controls Mappings'!$E812)),ISNUMBER(SEARCH(IF(B$1&lt;&gt;"",B$1,"NA"),'MITRE &amp; Controls Mappings'!$F812))),ISNUMBER(SEARCH(IF(B$2&lt;&gt;"",B$2,"NA"),'MITRE &amp; Controls Mappings'!$G812))),ISNUMBER(SEARCH(IF(B$2&lt;&gt;"",B$2,"NA"),'MITRE &amp; Controls Mappings'!$H812))),ISNUMBER(SEARCH(IF(B$3&lt;&gt;"",B$3,"NA"),'MITRE &amp; Controls Mappings'!$I812))),ISNUMBER(SEARCH(IF(B$3&lt;&gt;"",B$3,"NA"),'MITRE &amp; Controls Mappings'!$J812))), 'MITRE &amp; Controls Mappings'!$B812,"")</f>
        <v/>
      </c>
      <c r="C814" t="str">
        <f>IF(OR(OR(OR(OR(OR(ISNUMBER(SEARCH(IF(C$1&lt;&gt;"",C$1,"NA"),'MITRE &amp; Controls Mappings'!$E812)),ISNUMBER(SEARCH(IF(C$1&lt;&gt;"",C$1,"NA"),'MITRE &amp; Controls Mappings'!$F812))),ISNUMBER(SEARCH(IF(C$2&lt;&gt;"",C$2,"NA"),'MITRE &amp; Controls Mappings'!$G812))),ISNUMBER(SEARCH(IF(C$2&lt;&gt;"",C$2,"NA"),'MITRE &amp; Controls Mappings'!$H812))),ISNUMBER(SEARCH(IF(C$3&lt;&gt;"",C$3,"NA"),'MITRE &amp; Controls Mappings'!$I812))),ISNUMBER(SEARCH(IF(C$3&lt;&gt;"",C$3,"NA"),'MITRE &amp; Controls Mappings'!$J812))), 'MITRE &amp; Controls Mappings'!$B812,"")</f>
        <v/>
      </c>
      <c r="D814" t="str">
        <f>IF(OR(OR(OR(OR(OR(ISNUMBER(SEARCH(IF(D$1&lt;&gt;"",D$1,"NA"),'MITRE &amp; Controls Mappings'!$E812)),ISNUMBER(SEARCH(IF(D$1&lt;&gt;"",D$1,"NA"),'MITRE &amp; Controls Mappings'!$F812))),ISNUMBER(SEARCH(IF(D$2&lt;&gt;"",D$2,"NA"),'MITRE &amp; Controls Mappings'!$G812))),ISNUMBER(SEARCH(IF(D$2&lt;&gt;"",D$2,"NA"),'MITRE &amp; Controls Mappings'!$H812))),ISNUMBER(SEARCH(IF(D$3&lt;&gt;"",D$3,"NA"),'MITRE &amp; Controls Mappings'!$I812))),ISNUMBER(SEARCH(IF(D$3&lt;&gt;"",D$3,"NA"),'MITRE &amp; Controls Mappings'!$J812))), 'MITRE &amp; Controls Mappings'!$B812,"")</f>
        <v/>
      </c>
      <c r="E814" t="str">
        <f>IF(OR(OR(OR(OR(OR(ISNUMBER(SEARCH(IF(E$1&lt;&gt;"",E$1,"NA"),'MITRE &amp; Controls Mappings'!$E812)),ISNUMBER(SEARCH(IF(E$1&lt;&gt;"",E$1,"NA"),'MITRE &amp; Controls Mappings'!$F812))),ISNUMBER(SEARCH(IF(E$2&lt;&gt;"",E$2,"NA"),'MITRE &amp; Controls Mappings'!$G812))),ISNUMBER(SEARCH(IF(E$2&lt;&gt;"",E$2,"NA"),'MITRE &amp; Controls Mappings'!$H812))),ISNUMBER(SEARCH(IF(E$3&lt;&gt;"",E$3,"NA"),'MITRE &amp; Controls Mappings'!$I812))),ISNUMBER(SEARCH(IF(E$3&lt;&gt;"",E$3,"NA"),'MITRE &amp; Controls Mappings'!$J812))), 'MITRE &amp; Controls Mappings'!$B812,"")</f>
        <v/>
      </c>
      <c r="F814" t="str">
        <f>IF(OR(OR(OR(OR(OR(ISNUMBER(SEARCH(IF(F$1&lt;&gt;"",F$1,"NA"),'MITRE &amp; Controls Mappings'!$E812)),ISNUMBER(SEARCH(IF(F$1&lt;&gt;"",F$1,"NA"),'MITRE &amp; Controls Mappings'!$F812))),ISNUMBER(SEARCH(IF(F$2&lt;&gt;"",F$2,"NA"),'MITRE &amp; Controls Mappings'!$G812))),ISNUMBER(SEARCH(IF(F$2&lt;&gt;"",F$2,"NA"),'MITRE &amp; Controls Mappings'!$H812))),ISNUMBER(SEARCH(IF(F$3&lt;&gt;"",F$3,"NA"),'MITRE &amp; Controls Mappings'!$I812))),ISNUMBER(SEARCH(IF(F$3&lt;&gt;"",F$3,"NA"),'MITRE &amp; Controls Mappings'!$J812))), 'MITRE &amp; Controls Mappings'!$B812,"")</f>
        <v/>
      </c>
      <c r="G814" t="str">
        <f>IF(OR(OR(OR(OR(OR(ISNUMBER(SEARCH(IF(G$1&lt;&gt;"",G$1,"NA"),'MITRE &amp; Controls Mappings'!$E812)),ISNUMBER(SEARCH(IF(G$1&lt;&gt;"",G$1,"NA"),'MITRE &amp; Controls Mappings'!$F812))),ISNUMBER(SEARCH(IF(G$2&lt;&gt;"",G$2,"NA"),'MITRE &amp; Controls Mappings'!$G812))),ISNUMBER(SEARCH(IF(G$2&lt;&gt;"",G$2,"NA"),'MITRE &amp; Controls Mappings'!$H812))),ISNUMBER(SEARCH(IF(G$3&lt;&gt;"",G$3,"NA"),'MITRE &amp; Controls Mappings'!$I812))),ISNUMBER(SEARCH(IF(G$3&lt;&gt;"",G$3,"NA"),'MITRE &amp; Controls Mappings'!$J812))), 'MITRE &amp; Controls Mappings'!$B812,"")</f>
        <v/>
      </c>
      <c r="H814" t="str">
        <f>IF(OR(OR(OR(OR(OR(ISNUMBER(SEARCH(IF(H$1&lt;&gt;"",H$1,"NA"),'MITRE &amp; Controls Mappings'!$E812)),ISNUMBER(SEARCH(IF(H$1&lt;&gt;"",H$1,"NA"),'MITRE &amp; Controls Mappings'!$F812))),ISNUMBER(SEARCH(IF(H$2&lt;&gt;"",H$2,"NA"),'MITRE &amp; Controls Mappings'!$G812))),ISNUMBER(SEARCH(IF(H$2&lt;&gt;"",H$2,"NA"),'MITRE &amp; Controls Mappings'!$H812))),ISNUMBER(SEARCH(IF(H$3&lt;&gt;"",H$3,"NA"),'MITRE &amp; Controls Mappings'!$I812))),ISNUMBER(SEARCH(IF(H$3&lt;&gt;"",H$3,"NA"),'MITRE &amp; Controls Mappings'!$J812))), 'MITRE &amp; Controls Mappings'!$B812,"")</f>
        <v/>
      </c>
      <c r="I814" t="str">
        <f>IF(OR(OR(OR(OR(OR(ISNUMBER(SEARCH(IF(I$1&lt;&gt;"",I$1,"NA"),'MITRE &amp; Controls Mappings'!$E812)),ISNUMBER(SEARCH(IF(I$1&lt;&gt;"",I$1,"NA"),'MITRE &amp; Controls Mappings'!$F812))),ISNUMBER(SEARCH(IF(I$2&lt;&gt;"",I$2,"NA"),'MITRE &amp; Controls Mappings'!$G812))),ISNUMBER(SEARCH(IF(I$2&lt;&gt;"",I$2,"NA"),'MITRE &amp; Controls Mappings'!$H812))),ISNUMBER(SEARCH(IF(I$3&lt;&gt;"",I$3,"NA"),'MITRE &amp; Controls Mappings'!$I812))),ISNUMBER(SEARCH(IF(I$3&lt;&gt;"",I$3,"NA"),'MITRE &amp; Controls Mappings'!$J812))), 'MITRE &amp; Controls Mappings'!$B812,"")</f>
        <v/>
      </c>
      <c r="J814" t="str">
        <f>IF(OR(OR(OR(OR(OR(ISNUMBER(SEARCH(IF(J$1&lt;&gt;"",J$1,"NA"),'MITRE &amp; Controls Mappings'!$E812)),ISNUMBER(SEARCH(IF(J$1&lt;&gt;"",J$1,"NA"),'MITRE &amp; Controls Mappings'!$F812))),ISNUMBER(SEARCH(IF(J$2&lt;&gt;"",J$2,"NA"),'MITRE &amp; Controls Mappings'!$G812))),ISNUMBER(SEARCH(IF(J$2&lt;&gt;"",J$2,"NA"),'MITRE &amp; Controls Mappings'!$H812))),ISNUMBER(SEARCH(IF(J$3&lt;&gt;"",J$3,"NA"),'MITRE &amp; Controls Mappings'!$I812))),ISNUMBER(SEARCH(IF(J$3&lt;&gt;"",J$3,"NA"),'MITRE &amp; Controls Mappings'!$J812))), 'MITRE &amp; Controls Mappings'!$B812,"")</f>
        <v/>
      </c>
      <c r="K814" t="str">
        <f>IF(OR(OR(OR(OR(OR(ISNUMBER(SEARCH(IF(K$1&lt;&gt;"",K$1,"NA"),'MITRE &amp; Controls Mappings'!$E812)),ISNUMBER(SEARCH(IF(K$1&lt;&gt;"",K$1,"NA"),'MITRE &amp; Controls Mappings'!$F812))),ISNUMBER(SEARCH(IF(K$2&lt;&gt;"",K$2,"NA"),'MITRE &amp; Controls Mappings'!$G812))),ISNUMBER(SEARCH(IF(K$2&lt;&gt;"",K$2,"NA"),'MITRE &amp; Controls Mappings'!$H812))),ISNUMBER(SEARCH(IF(K$3&lt;&gt;"",K$3,"NA"),'MITRE &amp; Controls Mappings'!$I812))),ISNUMBER(SEARCH(IF(K$3&lt;&gt;"",K$3,"NA"),'MITRE &amp; Controls Mappings'!$J812))), 'MITRE &amp; Controls Mappings'!$B812,"")</f>
        <v/>
      </c>
      <c r="L814" s="26" t="str">
        <f>IF('MITRE &amp; Controls Mappings'!D812 &lt;&gt;"",'MITRE &amp; Controls Mappings'!D812,"" )</f>
        <v>Real-time Protection</v>
      </c>
    </row>
    <row r="815" spans="1:12" x14ac:dyDescent="0.25">
      <c r="A815" t="str">
        <f>IF(COUNTIF(B815:K815,"="&amp;'MITRE &amp; Controls Mappings'!B813)&gt;0,'MITRE &amp; Controls Mappings'!B813,"")</f>
        <v/>
      </c>
      <c r="B815" t="str">
        <f>IF(OR(OR(OR(OR(OR(ISNUMBER(SEARCH(IF(B$1&lt;&gt;"",B$1,"NA"),'MITRE &amp; Controls Mappings'!$E813)),ISNUMBER(SEARCH(IF(B$1&lt;&gt;"",B$1,"NA"),'MITRE &amp; Controls Mappings'!$F813))),ISNUMBER(SEARCH(IF(B$2&lt;&gt;"",B$2,"NA"),'MITRE &amp; Controls Mappings'!$G813))),ISNUMBER(SEARCH(IF(B$2&lt;&gt;"",B$2,"NA"),'MITRE &amp; Controls Mappings'!$H813))),ISNUMBER(SEARCH(IF(B$3&lt;&gt;"",B$3,"NA"),'MITRE &amp; Controls Mappings'!$I813))),ISNUMBER(SEARCH(IF(B$3&lt;&gt;"",B$3,"NA"),'MITRE &amp; Controls Mappings'!$J813))), 'MITRE &amp; Controls Mappings'!$B813,"")</f>
        <v/>
      </c>
      <c r="C815" t="str">
        <f>IF(OR(OR(OR(OR(OR(ISNUMBER(SEARCH(IF(C$1&lt;&gt;"",C$1,"NA"),'MITRE &amp; Controls Mappings'!$E813)),ISNUMBER(SEARCH(IF(C$1&lt;&gt;"",C$1,"NA"),'MITRE &amp; Controls Mappings'!$F813))),ISNUMBER(SEARCH(IF(C$2&lt;&gt;"",C$2,"NA"),'MITRE &amp; Controls Mappings'!$G813))),ISNUMBER(SEARCH(IF(C$2&lt;&gt;"",C$2,"NA"),'MITRE &amp; Controls Mappings'!$H813))),ISNUMBER(SEARCH(IF(C$3&lt;&gt;"",C$3,"NA"),'MITRE &amp; Controls Mappings'!$I813))),ISNUMBER(SEARCH(IF(C$3&lt;&gt;"",C$3,"NA"),'MITRE &amp; Controls Mappings'!$J813))), 'MITRE &amp; Controls Mappings'!$B813,"")</f>
        <v/>
      </c>
      <c r="D815" t="str">
        <f>IF(OR(OR(OR(OR(OR(ISNUMBER(SEARCH(IF(D$1&lt;&gt;"",D$1,"NA"),'MITRE &amp; Controls Mappings'!$E813)),ISNUMBER(SEARCH(IF(D$1&lt;&gt;"",D$1,"NA"),'MITRE &amp; Controls Mappings'!$F813))),ISNUMBER(SEARCH(IF(D$2&lt;&gt;"",D$2,"NA"),'MITRE &amp; Controls Mappings'!$G813))),ISNUMBER(SEARCH(IF(D$2&lt;&gt;"",D$2,"NA"),'MITRE &amp; Controls Mappings'!$H813))),ISNUMBER(SEARCH(IF(D$3&lt;&gt;"",D$3,"NA"),'MITRE &amp; Controls Mappings'!$I813))),ISNUMBER(SEARCH(IF(D$3&lt;&gt;"",D$3,"NA"),'MITRE &amp; Controls Mappings'!$J813))), 'MITRE &amp; Controls Mappings'!$B813,"")</f>
        <v/>
      </c>
      <c r="E815" t="str">
        <f>IF(OR(OR(OR(OR(OR(ISNUMBER(SEARCH(IF(E$1&lt;&gt;"",E$1,"NA"),'MITRE &amp; Controls Mappings'!$E813)),ISNUMBER(SEARCH(IF(E$1&lt;&gt;"",E$1,"NA"),'MITRE &amp; Controls Mappings'!$F813))),ISNUMBER(SEARCH(IF(E$2&lt;&gt;"",E$2,"NA"),'MITRE &amp; Controls Mappings'!$G813))),ISNUMBER(SEARCH(IF(E$2&lt;&gt;"",E$2,"NA"),'MITRE &amp; Controls Mappings'!$H813))),ISNUMBER(SEARCH(IF(E$3&lt;&gt;"",E$3,"NA"),'MITRE &amp; Controls Mappings'!$I813))),ISNUMBER(SEARCH(IF(E$3&lt;&gt;"",E$3,"NA"),'MITRE &amp; Controls Mappings'!$J813))), 'MITRE &amp; Controls Mappings'!$B813,"")</f>
        <v/>
      </c>
      <c r="F815" t="str">
        <f>IF(OR(OR(OR(OR(OR(ISNUMBER(SEARCH(IF(F$1&lt;&gt;"",F$1,"NA"),'MITRE &amp; Controls Mappings'!$E813)),ISNUMBER(SEARCH(IF(F$1&lt;&gt;"",F$1,"NA"),'MITRE &amp; Controls Mappings'!$F813))),ISNUMBER(SEARCH(IF(F$2&lt;&gt;"",F$2,"NA"),'MITRE &amp; Controls Mappings'!$G813))),ISNUMBER(SEARCH(IF(F$2&lt;&gt;"",F$2,"NA"),'MITRE &amp; Controls Mappings'!$H813))),ISNUMBER(SEARCH(IF(F$3&lt;&gt;"",F$3,"NA"),'MITRE &amp; Controls Mappings'!$I813))),ISNUMBER(SEARCH(IF(F$3&lt;&gt;"",F$3,"NA"),'MITRE &amp; Controls Mappings'!$J813))), 'MITRE &amp; Controls Mappings'!$B813,"")</f>
        <v/>
      </c>
      <c r="G815" t="str">
        <f>IF(OR(OR(OR(OR(OR(ISNUMBER(SEARCH(IF(G$1&lt;&gt;"",G$1,"NA"),'MITRE &amp; Controls Mappings'!$E813)),ISNUMBER(SEARCH(IF(G$1&lt;&gt;"",G$1,"NA"),'MITRE &amp; Controls Mappings'!$F813))),ISNUMBER(SEARCH(IF(G$2&lt;&gt;"",G$2,"NA"),'MITRE &amp; Controls Mappings'!$G813))),ISNUMBER(SEARCH(IF(G$2&lt;&gt;"",G$2,"NA"),'MITRE &amp; Controls Mappings'!$H813))),ISNUMBER(SEARCH(IF(G$3&lt;&gt;"",G$3,"NA"),'MITRE &amp; Controls Mappings'!$I813))),ISNUMBER(SEARCH(IF(G$3&lt;&gt;"",G$3,"NA"),'MITRE &amp; Controls Mappings'!$J813))), 'MITRE &amp; Controls Mappings'!$B813,"")</f>
        <v/>
      </c>
      <c r="H815" t="str">
        <f>IF(OR(OR(OR(OR(OR(ISNUMBER(SEARCH(IF(H$1&lt;&gt;"",H$1,"NA"),'MITRE &amp; Controls Mappings'!$E813)),ISNUMBER(SEARCH(IF(H$1&lt;&gt;"",H$1,"NA"),'MITRE &amp; Controls Mappings'!$F813))),ISNUMBER(SEARCH(IF(H$2&lt;&gt;"",H$2,"NA"),'MITRE &amp; Controls Mappings'!$G813))),ISNUMBER(SEARCH(IF(H$2&lt;&gt;"",H$2,"NA"),'MITRE &amp; Controls Mappings'!$H813))),ISNUMBER(SEARCH(IF(H$3&lt;&gt;"",H$3,"NA"),'MITRE &amp; Controls Mappings'!$I813))),ISNUMBER(SEARCH(IF(H$3&lt;&gt;"",H$3,"NA"),'MITRE &amp; Controls Mappings'!$J813))), 'MITRE &amp; Controls Mappings'!$B813,"")</f>
        <v/>
      </c>
      <c r="I815" t="str">
        <f>IF(OR(OR(OR(OR(OR(ISNUMBER(SEARCH(IF(I$1&lt;&gt;"",I$1,"NA"),'MITRE &amp; Controls Mappings'!$E813)),ISNUMBER(SEARCH(IF(I$1&lt;&gt;"",I$1,"NA"),'MITRE &amp; Controls Mappings'!$F813))),ISNUMBER(SEARCH(IF(I$2&lt;&gt;"",I$2,"NA"),'MITRE &amp; Controls Mappings'!$G813))),ISNUMBER(SEARCH(IF(I$2&lt;&gt;"",I$2,"NA"),'MITRE &amp; Controls Mappings'!$H813))),ISNUMBER(SEARCH(IF(I$3&lt;&gt;"",I$3,"NA"),'MITRE &amp; Controls Mappings'!$I813))),ISNUMBER(SEARCH(IF(I$3&lt;&gt;"",I$3,"NA"),'MITRE &amp; Controls Mappings'!$J813))), 'MITRE &amp; Controls Mappings'!$B813,"")</f>
        <v/>
      </c>
      <c r="J815" t="str">
        <f>IF(OR(OR(OR(OR(OR(ISNUMBER(SEARCH(IF(J$1&lt;&gt;"",J$1,"NA"),'MITRE &amp; Controls Mappings'!$E813)),ISNUMBER(SEARCH(IF(J$1&lt;&gt;"",J$1,"NA"),'MITRE &amp; Controls Mappings'!$F813))),ISNUMBER(SEARCH(IF(J$2&lt;&gt;"",J$2,"NA"),'MITRE &amp; Controls Mappings'!$G813))),ISNUMBER(SEARCH(IF(J$2&lt;&gt;"",J$2,"NA"),'MITRE &amp; Controls Mappings'!$H813))),ISNUMBER(SEARCH(IF(J$3&lt;&gt;"",J$3,"NA"),'MITRE &amp; Controls Mappings'!$I813))),ISNUMBER(SEARCH(IF(J$3&lt;&gt;"",J$3,"NA"),'MITRE &amp; Controls Mappings'!$J813))), 'MITRE &amp; Controls Mappings'!$B813,"")</f>
        <v/>
      </c>
      <c r="K815" t="str">
        <f>IF(OR(OR(OR(OR(OR(ISNUMBER(SEARCH(IF(K$1&lt;&gt;"",K$1,"NA"),'MITRE &amp; Controls Mappings'!$E813)),ISNUMBER(SEARCH(IF(K$1&lt;&gt;"",K$1,"NA"),'MITRE &amp; Controls Mappings'!$F813))),ISNUMBER(SEARCH(IF(K$2&lt;&gt;"",K$2,"NA"),'MITRE &amp; Controls Mappings'!$G813))),ISNUMBER(SEARCH(IF(K$2&lt;&gt;"",K$2,"NA"),'MITRE &amp; Controls Mappings'!$H813))),ISNUMBER(SEARCH(IF(K$3&lt;&gt;"",K$3,"NA"),'MITRE &amp; Controls Mappings'!$I813))),ISNUMBER(SEARCH(IF(K$3&lt;&gt;"",K$3,"NA"),'MITRE &amp; Controls Mappings'!$J813))), 'MITRE &amp; Controls Mappings'!$B813,"")</f>
        <v/>
      </c>
      <c r="L815" s="26" t="str">
        <f>IF('MITRE &amp; Controls Mappings'!D813 &lt;&gt;"",'MITRE &amp; Controls Mappings'!D813,"" )</f>
        <v>(L1) Ensure 'Scan all downloaded files and attachments' is set to 'Enabled'</v>
      </c>
    </row>
    <row r="816" spans="1:12" x14ac:dyDescent="0.25">
      <c r="A816" t="str">
        <f>IF(COUNTIF(B816:K816,"="&amp;'MITRE &amp; Controls Mappings'!B814)&gt;0,'MITRE &amp; Controls Mappings'!B814,"")</f>
        <v/>
      </c>
      <c r="B816" t="str">
        <f>IF(OR(OR(OR(OR(OR(ISNUMBER(SEARCH(IF(B$1&lt;&gt;"",B$1,"NA"),'MITRE &amp; Controls Mappings'!$E814)),ISNUMBER(SEARCH(IF(B$1&lt;&gt;"",B$1,"NA"),'MITRE &amp; Controls Mappings'!$F814))),ISNUMBER(SEARCH(IF(B$2&lt;&gt;"",B$2,"NA"),'MITRE &amp; Controls Mappings'!$G814))),ISNUMBER(SEARCH(IF(B$2&lt;&gt;"",B$2,"NA"),'MITRE &amp; Controls Mappings'!$H814))),ISNUMBER(SEARCH(IF(B$3&lt;&gt;"",B$3,"NA"),'MITRE &amp; Controls Mappings'!$I814))),ISNUMBER(SEARCH(IF(B$3&lt;&gt;"",B$3,"NA"),'MITRE &amp; Controls Mappings'!$J814))), 'MITRE &amp; Controls Mappings'!$B814,"")</f>
        <v/>
      </c>
      <c r="C816" t="str">
        <f>IF(OR(OR(OR(OR(OR(ISNUMBER(SEARCH(IF(C$1&lt;&gt;"",C$1,"NA"),'MITRE &amp; Controls Mappings'!$E814)),ISNUMBER(SEARCH(IF(C$1&lt;&gt;"",C$1,"NA"),'MITRE &amp; Controls Mappings'!$F814))),ISNUMBER(SEARCH(IF(C$2&lt;&gt;"",C$2,"NA"),'MITRE &amp; Controls Mappings'!$G814))),ISNUMBER(SEARCH(IF(C$2&lt;&gt;"",C$2,"NA"),'MITRE &amp; Controls Mappings'!$H814))),ISNUMBER(SEARCH(IF(C$3&lt;&gt;"",C$3,"NA"),'MITRE &amp; Controls Mappings'!$I814))),ISNUMBER(SEARCH(IF(C$3&lt;&gt;"",C$3,"NA"),'MITRE &amp; Controls Mappings'!$J814))), 'MITRE &amp; Controls Mappings'!$B814,"")</f>
        <v/>
      </c>
      <c r="D816" t="str">
        <f>IF(OR(OR(OR(OR(OR(ISNUMBER(SEARCH(IF(D$1&lt;&gt;"",D$1,"NA"),'MITRE &amp; Controls Mappings'!$E814)),ISNUMBER(SEARCH(IF(D$1&lt;&gt;"",D$1,"NA"),'MITRE &amp; Controls Mappings'!$F814))),ISNUMBER(SEARCH(IF(D$2&lt;&gt;"",D$2,"NA"),'MITRE &amp; Controls Mappings'!$G814))),ISNUMBER(SEARCH(IF(D$2&lt;&gt;"",D$2,"NA"),'MITRE &amp; Controls Mappings'!$H814))),ISNUMBER(SEARCH(IF(D$3&lt;&gt;"",D$3,"NA"),'MITRE &amp; Controls Mappings'!$I814))),ISNUMBER(SEARCH(IF(D$3&lt;&gt;"",D$3,"NA"),'MITRE &amp; Controls Mappings'!$J814))), 'MITRE &amp; Controls Mappings'!$B814,"")</f>
        <v/>
      </c>
      <c r="E816" t="str">
        <f>IF(OR(OR(OR(OR(OR(ISNUMBER(SEARCH(IF(E$1&lt;&gt;"",E$1,"NA"),'MITRE &amp; Controls Mappings'!$E814)),ISNUMBER(SEARCH(IF(E$1&lt;&gt;"",E$1,"NA"),'MITRE &amp; Controls Mappings'!$F814))),ISNUMBER(SEARCH(IF(E$2&lt;&gt;"",E$2,"NA"),'MITRE &amp; Controls Mappings'!$G814))),ISNUMBER(SEARCH(IF(E$2&lt;&gt;"",E$2,"NA"),'MITRE &amp; Controls Mappings'!$H814))),ISNUMBER(SEARCH(IF(E$3&lt;&gt;"",E$3,"NA"),'MITRE &amp; Controls Mappings'!$I814))),ISNUMBER(SEARCH(IF(E$3&lt;&gt;"",E$3,"NA"),'MITRE &amp; Controls Mappings'!$J814))), 'MITRE &amp; Controls Mappings'!$B814,"")</f>
        <v/>
      </c>
      <c r="F816" t="str">
        <f>IF(OR(OR(OR(OR(OR(ISNUMBER(SEARCH(IF(F$1&lt;&gt;"",F$1,"NA"),'MITRE &amp; Controls Mappings'!$E814)),ISNUMBER(SEARCH(IF(F$1&lt;&gt;"",F$1,"NA"),'MITRE &amp; Controls Mappings'!$F814))),ISNUMBER(SEARCH(IF(F$2&lt;&gt;"",F$2,"NA"),'MITRE &amp; Controls Mappings'!$G814))),ISNUMBER(SEARCH(IF(F$2&lt;&gt;"",F$2,"NA"),'MITRE &amp; Controls Mappings'!$H814))),ISNUMBER(SEARCH(IF(F$3&lt;&gt;"",F$3,"NA"),'MITRE &amp; Controls Mappings'!$I814))),ISNUMBER(SEARCH(IF(F$3&lt;&gt;"",F$3,"NA"),'MITRE &amp; Controls Mappings'!$J814))), 'MITRE &amp; Controls Mappings'!$B814,"")</f>
        <v/>
      </c>
      <c r="G816" t="str">
        <f>IF(OR(OR(OR(OR(OR(ISNUMBER(SEARCH(IF(G$1&lt;&gt;"",G$1,"NA"),'MITRE &amp; Controls Mappings'!$E814)),ISNUMBER(SEARCH(IF(G$1&lt;&gt;"",G$1,"NA"),'MITRE &amp; Controls Mappings'!$F814))),ISNUMBER(SEARCH(IF(G$2&lt;&gt;"",G$2,"NA"),'MITRE &amp; Controls Mappings'!$G814))),ISNUMBER(SEARCH(IF(G$2&lt;&gt;"",G$2,"NA"),'MITRE &amp; Controls Mappings'!$H814))),ISNUMBER(SEARCH(IF(G$3&lt;&gt;"",G$3,"NA"),'MITRE &amp; Controls Mappings'!$I814))),ISNUMBER(SEARCH(IF(G$3&lt;&gt;"",G$3,"NA"),'MITRE &amp; Controls Mappings'!$J814))), 'MITRE &amp; Controls Mappings'!$B814,"")</f>
        <v/>
      </c>
      <c r="H816" t="str">
        <f>IF(OR(OR(OR(OR(OR(ISNUMBER(SEARCH(IF(H$1&lt;&gt;"",H$1,"NA"),'MITRE &amp; Controls Mappings'!$E814)),ISNUMBER(SEARCH(IF(H$1&lt;&gt;"",H$1,"NA"),'MITRE &amp; Controls Mappings'!$F814))),ISNUMBER(SEARCH(IF(H$2&lt;&gt;"",H$2,"NA"),'MITRE &amp; Controls Mappings'!$G814))),ISNUMBER(SEARCH(IF(H$2&lt;&gt;"",H$2,"NA"),'MITRE &amp; Controls Mappings'!$H814))),ISNUMBER(SEARCH(IF(H$3&lt;&gt;"",H$3,"NA"),'MITRE &amp; Controls Mappings'!$I814))),ISNUMBER(SEARCH(IF(H$3&lt;&gt;"",H$3,"NA"),'MITRE &amp; Controls Mappings'!$J814))), 'MITRE &amp; Controls Mappings'!$B814,"")</f>
        <v/>
      </c>
      <c r="I816" t="str">
        <f>IF(OR(OR(OR(OR(OR(ISNUMBER(SEARCH(IF(I$1&lt;&gt;"",I$1,"NA"),'MITRE &amp; Controls Mappings'!$E814)),ISNUMBER(SEARCH(IF(I$1&lt;&gt;"",I$1,"NA"),'MITRE &amp; Controls Mappings'!$F814))),ISNUMBER(SEARCH(IF(I$2&lt;&gt;"",I$2,"NA"),'MITRE &amp; Controls Mappings'!$G814))),ISNUMBER(SEARCH(IF(I$2&lt;&gt;"",I$2,"NA"),'MITRE &amp; Controls Mappings'!$H814))),ISNUMBER(SEARCH(IF(I$3&lt;&gt;"",I$3,"NA"),'MITRE &amp; Controls Mappings'!$I814))),ISNUMBER(SEARCH(IF(I$3&lt;&gt;"",I$3,"NA"),'MITRE &amp; Controls Mappings'!$J814))), 'MITRE &amp; Controls Mappings'!$B814,"")</f>
        <v/>
      </c>
      <c r="J816" t="str">
        <f>IF(OR(OR(OR(OR(OR(ISNUMBER(SEARCH(IF(J$1&lt;&gt;"",J$1,"NA"),'MITRE &amp; Controls Mappings'!$E814)),ISNUMBER(SEARCH(IF(J$1&lt;&gt;"",J$1,"NA"),'MITRE &amp; Controls Mappings'!$F814))),ISNUMBER(SEARCH(IF(J$2&lt;&gt;"",J$2,"NA"),'MITRE &amp; Controls Mappings'!$G814))),ISNUMBER(SEARCH(IF(J$2&lt;&gt;"",J$2,"NA"),'MITRE &amp; Controls Mappings'!$H814))),ISNUMBER(SEARCH(IF(J$3&lt;&gt;"",J$3,"NA"),'MITRE &amp; Controls Mappings'!$I814))),ISNUMBER(SEARCH(IF(J$3&lt;&gt;"",J$3,"NA"),'MITRE &amp; Controls Mappings'!$J814))), 'MITRE &amp; Controls Mappings'!$B814,"")</f>
        <v/>
      </c>
      <c r="K816" t="str">
        <f>IF(OR(OR(OR(OR(OR(ISNUMBER(SEARCH(IF(K$1&lt;&gt;"",K$1,"NA"),'MITRE &amp; Controls Mappings'!$E814)),ISNUMBER(SEARCH(IF(K$1&lt;&gt;"",K$1,"NA"),'MITRE &amp; Controls Mappings'!$F814))),ISNUMBER(SEARCH(IF(K$2&lt;&gt;"",K$2,"NA"),'MITRE &amp; Controls Mappings'!$G814))),ISNUMBER(SEARCH(IF(K$2&lt;&gt;"",K$2,"NA"),'MITRE &amp; Controls Mappings'!$H814))),ISNUMBER(SEARCH(IF(K$3&lt;&gt;"",K$3,"NA"),'MITRE &amp; Controls Mappings'!$I814))),ISNUMBER(SEARCH(IF(K$3&lt;&gt;"",K$3,"NA"),'MITRE &amp; Controls Mappings'!$J814))), 'MITRE &amp; Controls Mappings'!$B814,"")</f>
        <v/>
      </c>
      <c r="L816" s="26" t="str">
        <f>IF('MITRE &amp; Controls Mappings'!D814 &lt;&gt;"",'MITRE &amp; Controls Mappings'!D814,"" )</f>
        <v>(L1) Ensure 'Scan all downloaded files and attachments' is set to 'Enabled'</v>
      </c>
    </row>
    <row r="817" spans="1:12" x14ac:dyDescent="0.25">
      <c r="A817" t="str">
        <f>IF(COUNTIF(B817:K817,"="&amp;'MITRE &amp; Controls Mappings'!B815)&gt;0,'MITRE &amp; Controls Mappings'!B815,"")</f>
        <v/>
      </c>
      <c r="B817" t="str">
        <f>IF(OR(OR(OR(OR(OR(ISNUMBER(SEARCH(IF(B$1&lt;&gt;"",B$1,"NA"),'MITRE &amp; Controls Mappings'!$E815)),ISNUMBER(SEARCH(IF(B$1&lt;&gt;"",B$1,"NA"),'MITRE &amp; Controls Mappings'!$F815))),ISNUMBER(SEARCH(IF(B$2&lt;&gt;"",B$2,"NA"),'MITRE &amp; Controls Mappings'!$G815))),ISNUMBER(SEARCH(IF(B$2&lt;&gt;"",B$2,"NA"),'MITRE &amp; Controls Mappings'!$H815))),ISNUMBER(SEARCH(IF(B$3&lt;&gt;"",B$3,"NA"),'MITRE &amp; Controls Mappings'!$I815))),ISNUMBER(SEARCH(IF(B$3&lt;&gt;"",B$3,"NA"),'MITRE &amp; Controls Mappings'!$J815))), 'MITRE &amp; Controls Mappings'!$B815,"")</f>
        <v/>
      </c>
      <c r="C817" t="str">
        <f>IF(OR(OR(OR(OR(OR(ISNUMBER(SEARCH(IF(C$1&lt;&gt;"",C$1,"NA"),'MITRE &amp; Controls Mappings'!$E815)),ISNUMBER(SEARCH(IF(C$1&lt;&gt;"",C$1,"NA"),'MITRE &amp; Controls Mappings'!$F815))),ISNUMBER(SEARCH(IF(C$2&lt;&gt;"",C$2,"NA"),'MITRE &amp; Controls Mappings'!$G815))),ISNUMBER(SEARCH(IF(C$2&lt;&gt;"",C$2,"NA"),'MITRE &amp; Controls Mappings'!$H815))),ISNUMBER(SEARCH(IF(C$3&lt;&gt;"",C$3,"NA"),'MITRE &amp; Controls Mappings'!$I815))),ISNUMBER(SEARCH(IF(C$3&lt;&gt;"",C$3,"NA"),'MITRE &amp; Controls Mappings'!$J815))), 'MITRE &amp; Controls Mappings'!$B815,"")</f>
        <v/>
      </c>
      <c r="D817" t="str">
        <f>IF(OR(OR(OR(OR(OR(ISNUMBER(SEARCH(IF(D$1&lt;&gt;"",D$1,"NA"),'MITRE &amp; Controls Mappings'!$E815)),ISNUMBER(SEARCH(IF(D$1&lt;&gt;"",D$1,"NA"),'MITRE &amp; Controls Mappings'!$F815))),ISNUMBER(SEARCH(IF(D$2&lt;&gt;"",D$2,"NA"),'MITRE &amp; Controls Mappings'!$G815))),ISNUMBER(SEARCH(IF(D$2&lt;&gt;"",D$2,"NA"),'MITRE &amp; Controls Mappings'!$H815))),ISNUMBER(SEARCH(IF(D$3&lt;&gt;"",D$3,"NA"),'MITRE &amp; Controls Mappings'!$I815))),ISNUMBER(SEARCH(IF(D$3&lt;&gt;"",D$3,"NA"),'MITRE &amp; Controls Mappings'!$J815))), 'MITRE &amp; Controls Mappings'!$B815,"")</f>
        <v/>
      </c>
      <c r="E817" t="str">
        <f>IF(OR(OR(OR(OR(OR(ISNUMBER(SEARCH(IF(E$1&lt;&gt;"",E$1,"NA"),'MITRE &amp; Controls Mappings'!$E815)),ISNUMBER(SEARCH(IF(E$1&lt;&gt;"",E$1,"NA"),'MITRE &amp; Controls Mappings'!$F815))),ISNUMBER(SEARCH(IF(E$2&lt;&gt;"",E$2,"NA"),'MITRE &amp; Controls Mappings'!$G815))),ISNUMBER(SEARCH(IF(E$2&lt;&gt;"",E$2,"NA"),'MITRE &amp; Controls Mappings'!$H815))),ISNUMBER(SEARCH(IF(E$3&lt;&gt;"",E$3,"NA"),'MITRE &amp; Controls Mappings'!$I815))),ISNUMBER(SEARCH(IF(E$3&lt;&gt;"",E$3,"NA"),'MITRE &amp; Controls Mappings'!$J815))), 'MITRE &amp; Controls Mappings'!$B815,"")</f>
        <v/>
      </c>
      <c r="F817" t="str">
        <f>IF(OR(OR(OR(OR(OR(ISNUMBER(SEARCH(IF(F$1&lt;&gt;"",F$1,"NA"),'MITRE &amp; Controls Mappings'!$E815)),ISNUMBER(SEARCH(IF(F$1&lt;&gt;"",F$1,"NA"),'MITRE &amp; Controls Mappings'!$F815))),ISNUMBER(SEARCH(IF(F$2&lt;&gt;"",F$2,"NA"),'MITRE &amp; Controls Mappings'!$G815))),ISNUMBER(SEARCH(IF(F$2&lt;&gt;"",F$2,"NA"),'MITRE &amp; Controls Mappings'!$H815))),ISNUMBER(SEARCH(IF(F$3&lt;&gt;"",F$3,"NA"),'MITRE &amp; Controls Mappings'!$I815))),ISNUMBER(SEARCH(IF(F$3&lt;&gt;"",F$3,"NA"),'MITRE &amp; Controls Mappings'!$J815))), 'MITRE &amp; Controls Mappings'!$B815,"")</f>
        <v/>
      </c>
      <c r="G817" t="str">
        <f>IF(OR(OR(OR(OR(OR(ISNUMBER(SEARCH(IF(G$1&lt;&gt;"",G$1,"NA"),'MITRE &amp; Controls Mappings'!$E815)),ISNUMBER(SEARCH(IF(G$1&lt;&gt;"",G$1,"NA"),'MITRE &amp; Controls Mappings'!$F815))),ISNUMBER(SEARCH(IF(G$2&lt;&gt;"",G$2,"NA"),'MITRE &amp; Controls Mappings'!$G815))),ISNUMBER(SEARCH(IF(G$2&lt;&gt;"",G$2,"NA"),'MITRE &amp; Controls Mappings'!$H815))),ISNUMBER(SEARCH(IF(G$3&lt;&gt;"",G$3,"NA"),'MITRE &amp; Controls Mappings'!$I815))),ISNUMBER(SEARCH(IF(G$3&lt;&gt;"",G$3,"NA"),'MITRE &amp; Controls Mappings'!$J815))), 'MITRE &amp; Controls Mappings'!$B815,"")</f>
        <v/>
      </c>
      <c r="H817" t="str">
        <f>IF(OR(OR(OR(OR(OR(ISNUMBER(SEARCH(IF(H$1&lt;&gt;"",H$1,"NA"),'MITRE &amp; Controls Mappings'!$E815)),ISNUMBER(SEARCH(IF(H$1&lt;&gt;"",H$1,"NA"),'MITRE &amp; Controls Mappings'!$F815))),ISNUMBER(SEARCH(IF(H$2&lt;&gt;"",H$2,"NA"),'MITRE &amp; Controls Mappings'!$G815))),ISNUMBER(SEARCH(IF(H$2&lt;&gt;"",H$2,"NA"),'MITRE &amp; Controls Mappings'!$H815))),ISNUMBER(SEARCH(IF(H$3&lt;&gt;"",H$3,"NA"),'MITRE &amp; Controls Mappings'!$I815))),ISNUMBER(SEARCH(IF(H$3&lt;&gt;"",H$3,"NA"),'MITRE &amp; Controls Mappings'!$J815))), 'MITRE &amp; Controls Mappings'!$B815,"")</f>
        <v/>
      </c>
      <c r="I817" t="str">
        <f>IF(OR(OR(OR(OR(OR(ISNUMBER(SEARCH(IF(I$1&lt;&gt;"",I$1,"NA"),'MITRE &amp; Controls Mappings'!$E815)),ISNUMBER(SEARCH(IF(I$1&lt;&gt;"",I$1,"NA"),'MITRE &amp; Controls Mappings'!$F815))),ISNUMBER(SEARCH(IF(I$2&lt;&gt;"",I$2,"NA"),'MITRE &amp; Controls Mappings'!$G815))),ISNUMBER(SEARCH(IF(I$2&lt;&gt;"",I$2,"NA"),'MITRE &amp; Controls Mappings'!$H815))),ISNUMBER(SEARCH(IF(I$3&lt;&gt;"",I$3,"NA"),'MITRE &amp; Controls Mappings'!$I815))),ISNUMBER(SEARCH(IF(I$3&lt;&gt;"",I$3,"NA"),'MITRE &amp; Controls Mappings'!$J815))), 'MITRE &amp; Controls Mappings'!$B815,"")</f>
        <v/>
      </c>
      <c r="J817" t="str">
        <f>IF(OR(OR(OR(OR(OR(ISNUMBER(SEARCH(IF(J$1&lt;&gt;"",J$1,"NA"),'MITRE &amp; Controls Mappings'!$E815)),ISNUMBER(SEARCH(IF(J$1&lt;&gt;"",J$1,"NA"),'MITRE &amp; Controls Mappings'!$F815))),ISNUMBER(SEARCH(IF(J$2&lt;&gt;"",J$2,"NA"),'MITRE &amp; Controls Mappings'!$G815))),ISNUMBER(SEARCH(IF(J$2&lt;&gt;"",J$2,"NA"),'MITRE &amp; Controls Mappings'!$H815))),ISNUMBER(SEARCH(IF(J$3&lt;&gt;"",J$3,"NA"),'MITRE &amp; Controls Mappings'!$I815))),ISNUMBER(SEARCH(IF(J$3&lt;&gt;"",J$3,"NA"),'MITRE &amp; Controls Mappings'!$J815))), 'MITRE &amp; Controls Mappings'!$B815,"")</f>
        <v/>
      </c>
      <c r="K817" t="str">
        <f>IF(OR(OR(OR(OR(OR(ISNUMBER(SEARCH(IF(K$1&lt;&gt;"",K$1,"NA"),'MITRE &amp; Controls Mappings'!$E815)),ISNUMBER(SEARCH(IF(K$1&lt;&gt;"",K$1,"NA"),'MITRE &amp; Controls Mappings'!$F815))),ISNUMBER(SEARCH(IF(K$2&lt;&gt;"",K$2,"NA"),'MITRE &amp; Controls Mappings'!$G815))),ISNUMBER(SEARCH(IF(K$2&lt;&gt;"",K$2,"NA"),'MITRE &amp; Controls Mappings'!$H815))),ISNUMBER(SEARCH(IF(K$3&lt;&gt;"",K$3,"NA"),'MITRE &amp; Controls Mappings'!$I815))),ISNUMBER(SEARCH(IF(K$3&lt;&gt;"",K$3,"NA"),'MITRE &amp; Controls Mappings'!$J815))), 'MITRE &amp; Controls Mappings'!$B815,"")</f>
        <v/>
      </c>
      <c r="L817" s="26" t="str">
        <f>IF('MITRE &amp; Controls Mappings'!D815 &lt;&gt;"",'MITRE &amp; Controls Mappings'!D815,"" )</f>
        <v>(L1) Ensure 'Turn off real-time protection' is set to 'Disabled'</v>
      </c>
    </row>
    <row r="818" spans="1:12" x14ac:dyDescent="0.25">
      <c r="A818" t="str">
        <f>IF(COUNTIF(B818:K818,"="&amp;'MITRE &amp; Controls Mappings'!B816)&gt;0,'MITRE &amp; Controls Mappings'!B816,"")</f>
        <v/>
      </c>
      <c r="B818" t="str">
        <f>IF(OR(OR(OR(OR(OR(ISNUMBER(SEARCH(IF(B$1&lt;&gt;"",B$1,"NA"),'MITRE &amp; Controls Mappings'!$E816)),ISNUMBER(SEARCH(IF(B$1&lt;&gt;"",B$1,"NA"),'MITRE &amp; Controls Mappings'!$F816))),ISNUMBER(SEARCH(IF(B$2&lt;&gt;"",B$2,"NA"),'MITRE &amp; Controls Mappings'!$G816))),ISNUMBER(SEARCH(IF(B$2&lt;&gt;"",B$2,"NA"),'MITRE &amp; Controls Mappings'!$H816))),ISNUMBER(SEARCH(IF(B$3&lt;&gt;"",B$3,"NA"),'MITRE &amp; Controls Mappings'!$I816))),ISNUMBER(SEARCH(IF(B$3&lt;&gt;"",B$3,"NA"),'MITRE &amp; Controls Mappings'!$J816))), 'MITRE &amp; Controls Mappings'!$B816,"")</f>
        <v/>
      </c>
      <c r="C818" t="str">
        <f>IF(OR(OR(OR(OR(OR(ISNUMBER(SEARCH(IF(C$1&lt;&gt;"",C$1,"NA"),'MITRE &amp; Controls Mappings'!$E816)),ISNUMBER(SEARCH(IF(C$1&lt;&gt;"",C$1,"NA"),'MITRE &amp; Controls Mappings'!$F816))),ISNUMBER(SEARCH(IF(C$2&lt;&gt;"",C$2,"NA"),'MITRE &amp; Controls Mappings'!$G816))),ISNUMBER(SEARCH(IF(C$2&lt;&gt;"",C$2,"NA"),'MITRE &amp; Controls Mappings'!$H816))),ISNUMBER(SEARCH(IF(C$3&lt;&gt;"",C$3,"NA"),'MITRE &amp; Controls Mappings'!$I816))),ISNUMBER(SEARCH(IF(C$3&lt;&gt;"",C$3,"NA"),'MITRE &amp; Controls Mappings'!$J816))), 'MITRE &amp; Controls Mappings'!$B816,"")</f>
        <v/>
      </c>
      <c r="D818" t="str">
        <f>IF(OR(OR(OR(OR(OR(ISNUMBER(SEARCH(IF(D$1&lt;&gt;"",D$1,"NA"),'MITRE &amp; Controls Mappings'!$E816)),ISNUMBER(SEARCH(IF(D$1&lt;&gt;"",D$1,"NA"),'MITRE &amp; Controls Mappings'!$F816))),ISNUMBER(SEARCH(IF(D$2&lt;&gt;"",D$2,"NA"),'MITRE &amp; Controls Mappings'!$G816))),ISNUMBER(SEARCH(IF(D$2&lt;&gt;"",D$2,"NA"),'MITRE &amp; Controls Mappings'!$H816))),ISNUMBER(SEARCH(IF(D$3&lt;&gt;"",D$3,"NA"),'MITRE &amp; Controls Mappings'!$I816))),ISNUMBER(SEARCH(IF(D$3&lt;&gt;"",D$3,"NA"),'MITRE &amp; Controls Mappings'!$J816))), 'MITRE &amp; Controls Mappings'!$B816,"")</f>
        <v/>
      </c>
      <c r="E818" t="str">
        <f>IF(OR(OR(OR(OR(OR(ISNUMBER(SEARCH(IF(E$1&lt;&gt;"",E$1,"NA"),'MITRE &amp; Controls Mappings'!$E816)),ISNUMBER(SEARCH(IF(E$1&lt;&gt;"",E$1,"NA"),'MITRE &amp; Controls Mappings'!$F816))),ISNUMBER(SEARCH(IF(E$2&lt;&gt;"",E$2,"NA"),'MITRE &amp; Controls Mappings'!$G816))),ISNUMBER(SEARCH(IF(E$2&lt;&gt;"",E$2,"NA"),'MITRE &amp; Controls Mappings'!$H816))),ISNUMBER(SEARCH(IF(E$3&lt;&gt;"",E$3,"NA"),'MITRE &amp; Controls Mappings'!$I816))),ISNUMBER(SEARCH(IF(E$3&lt;&gt;"",E$3,"NA"),'MITRE &amp; Controls Mappings'!$J816))), 'MITRE &amp; Controls Mappings'!$B816,"")</f>
        <v/>
      </c>
      <c r="F818" t="str">
        <f>IF(OR(OR(OR(OR(OR(ISNUMBER(SEARCH(IF(F$1&lt;&gt;"",F$1,"NA"),'MITRE &amp; Controls Mappings'!$E816)),ISNUMBER(SEARCH(IF(F$1&lt;&gt;"",F$1,"NA"),'MITRE &amp; Controls Mappings'!$F816))),ISNUMBER(SEARCH(IF(F$2&lt;&gt;"",F$2,"NA"),'MITRE &amp; Controls Mappings'!$G816))),ISNUMBER(SEARCH(IF(F$2&lt;&gt;"",F$2,"NA"),'MITRE &amp; Controls Mappings'!$H816))),ISNUMBER(SEARCH(IF(F$3&lt;&gt;"",F$3,"NA"),'MITRE &amp; Controls Mappings'!$I816))),ISNUMBER(SEARCH(IF(F$3&lt;&gt;"",F$3,"NA"),'MITRE &amp; Controls Mappings'!$J816))), 'MITRE &amp; Controls Mappings'!$B816,"")</f>
        <v/>
      </c>
      <c r="G818" t="str">
        <f>IF(OR(OR(OR(OR(OR(ISNUMBER(SEARCH(IF(G$1&lt;&gt;"",G$1,"NA"),'MITRE &amp; Controls Mappings'!$E816)),ISNUMBER(SEARCH(IF(G$1&lt;&gt;"",G$1,"NA"),'MITRE &amp; Controls Mappings'!$F816))),ISNUMBER(SEARCH(IF(G$2&lt;&gt;"",G$2,"NA"),'MITRE &amp; Controls Mappings'!$G816))),ISNUMBER(SEARCH(IF(G$2&lt;&gt;"",G$2,"NA"),'MITRE &amp; Controls Mappings'!$H816))),ISNUMBER(SEARCH(IF(G$3&lt;&gt;"",G$3,"NA"),'MITRE &amp; Controls Mappings'!$I816))),ISNUMBER(SEARCH(IF(G$3&lt;&gt;"",G$3,"NA"),'MITRE &amp; Controls Mappings'!$J816))), 'MITRE &amp; Controls Mappings'!$B816,"")</f>
        <v/>
      </c>
      <c r="H818" t="str">
        <f>IF(OR(OR(OR(OR(OR(ISNUMBER(SEARCH(IF(H$1&lt;&gt;"",H$1,"NA"),'MITRE &amp; Controls Mappings'!$E816)),ISNUMBER(SEARCH(IF(H$1&lt;&gt;"",H$1,"NA"),'MITRE &amp; Controls Mappings'!$F816))),ISNUMBER(SEARCH(IF(H$2&lt;&gt;"",H$2,"NA"),'MITRE &amp; Controls Mappings'!$G816))),ISNUMBER(SEARCH(IF(H$2&lt;&gt;"",H$2,"NA"),'MITRE &amp; Controls Mappings'!$H816))),ISNUMBER(SEARCH(IF(H$3&lt;&gt;"",H$3,"NA"),'MITRE &amp; Controls Mappings'!$I816))),ISNUMBER(SEARCH(IF(H$3&lt;&gt;"",H$3,"NA"),'MITRE &amp; Controls Mappings'!$J816))), 'MITRE &amp; Controls Mappings'!$B816,"")</f>
        <v/>
      </c>
      <c r="I818" t="str">
        <f>IF(OR(OR(OR(OR(OR(ISNUMBER(SEARCH(IF(I$1&lt;&gt;"",I$1,"NA"),'MITRE &amp; Controls Mappings'!$E816)),ISNUMBER(SEARCH(IF(I$1&lt;&gt;"",I$1,"NA"),'MITRE &amp; Controls Mappings'!$F816))),ISNUMBER(SEARCH(IF(I$2&lt;&gt;"",I$2,"NA"),'MITRE &amp; Controls Mappings'!$G816))),ISNUMBER(SEARCH(IF(I$2&lt;&gt;"",I$2,"NA"),'MITRE &amp; Controls Mappings'!$H816))),ISNUMBER(SEARCH(IF(I$3&lt;&gt;"",I$3,"NA"),'MITRE &amp; Controls Mappings'!$I816))),ISNUMBER(SEARCH(IF(I$3&lt;&gt;"",I$3,"NA"),'MITRE &amp; Controls Mappings'!$J816))), 'MITRE &amp; Controls Mappings'!$B816,"")</f>
        <v/>
      </c>
      <c r="J818" t="str">
        <f>IF(OR(OR(OR(OR(OR(ISNUMBER(SEARCH(IF(J$1&lt;&gt;"",J$1,"NA"),'MITRE &amp; Controls Mappings'!$E816)),ISNUMBER(SEARCH(IF(J$1&lt;&gt;"",J$1,"NA"),'MITRE &amp; Controls Mappings'!$F816))),ISNUMBER(SEARCH(IF(J$2&lt;&gt;"",J$2,"NA"),'MITRE &amp; Controls Mappings'!$G816))),ISNUMBER(SEARCH(IF(J$2&lt;&gt;"",J$2,"NA"),'MITRE &amp; Controls Mappings'!$H816))),ISNUMBER(SEARCH(IF(J$3&lt;&gt;"",J$3,"NA"),'MITRE &amp; Controls Mappings'!$I816))),ISNUMBER(SEARCH(IF(J$3&lt;&gt;"",J$3,"NA"),'MITRE &amp; Controls Mappings'!$J816))), 'MITRE &amp; Controls Mappings'!$B816,"")</f>
        <v/>
      </c>
      <c r="K818" t="str">
        <f>IF(OR(OR(OR(OR(OR(ISNUMBER(SEARCH(IF(K$1&lt;&gt;"",K$1,"NA"),'MITRE &amp; Controls Mappings'!$E816)),ISNUMBER(SEARCH(IF(K$1&lt;&gt;"",K$1,"NA"),'MITRE &amp; Controls Mappings'!$F816))),ISNUMBER(SEARCH(IF(K$2&lt;&gt;"",K$2,"NA"),'MITRE &amp; Controls Mappings'!$G816))),ISNUMBER(SEARCH(IF(K$2&lt;&gt;"",K$2,"NA"),'MITRE &amp; Controls Mappings'!$H816))),ISNUMBER(SEARCH(IF(K$3&lt;&gt;"",K$3,"NA"),'MITRE &amp; Controls Mappings'!$I816))),ISNUMBER(SEARCH(IF(K$3&lt;&gt;"",K$3,"NA"),'MITRE &amp; Controls Mappings'!$J816))), 'MITRE &amp; Controls Mappings'!$B816,"")</f>
        <v/>
      </c>
      <c r="L818" s="26" t="str">
        <f>IF('MITRE &amp; Controls Mappings'!D816 &lt;&gt;"",'MITRE &amp; Controls Mappings'!D816,"" )</f>
        <v>(L1) Ensure 'Turn off real-time protection' is set to 'Disabled'</v>
      </c>
    </row>
    <row r="819" spans="1:12" x14ac:dyDescent="0.25">
      <c r="A819" t="str">
        <f>IF(COUNTIF(B819:K819,"="&amp;'MITRE &amp; Controls Mappings'!B817)&gt;0,'MITRE &amp; Controls Mappings'!B817,"")</f>
        <v/>
      </c>
      <c r="B819" t="str">
        <f>IF(OR(OR(OR(OR(OR(ISNUMBER(SEARCH(IF(B$1&lt;&gt;"",B$1,"NA"),'MITRE &amp; Controls Mappings'!$E817)),ISNUMBER(SEARCH(IF(B$1&lt;&gt;"",B$1,"NA"),'MITRE &amp; Controls Mappings'!$F817))),ISNUMBER(SEARCH(IF(B$2&lt;&gt;"",B$2,"NA"),'MITRE &amp; Controls Mappings'!$G817))),ISNUMBER(SEARCH(IF(B$2&lt;&gt;"",B$2,"NA"),'MITRE &amp; Controls Mappings'!$H817))),ISNUMBER(SEARCH(IF(B$3&lt;&gt;"",B$3,"NA"),'MITRE &amp; Controls Mappings'!$I817))),ISNUMBER(SEARCH(IF(B$3&lt;&gt;"",B$3,"NA"),'MITRE &amp; Controls Mappings'!$J817))), 'MITRE &amp; Controls Mappings'!$B817,"")</f>
        <v/>
      </c>
      <c r="C819" t="str">
        <f>IF(OR(OR(OR(OR(OR(ISNUMBER(SEARCH(IF(C$1&lt;&gt;"",C$1,"NA"),'MITRE &amp; Controls Mappings'!$E817)),ISNUMBER(SEARCH(IF(C$1&lt;&gt;"",C$1,"NA"),'MITRE &amp; Controls Mappings'!$F817))),ISNUMBER(SEARCH(IF(C$2&lt;&gt;"",C$2,"NA"),'MITRE &amp; Controls Mappings'!$G817))),ISNUMBER(SEARCH(IF(C$2&lt;&gt;"",C$2,"NA"),'MITRE &amp; Controls Mappings'!$H817))),ISNUMBER(SEARCH(IF(C$3&lt;&gt;"",C$3,"NA"),'MITRE &amp; Controls Mappings'!$I817))),ISNUMBER(SEARCH(IF(C$3&lt;&gt;"",C$3,"NA"),'MITRE &amp; Controls Mappings'!$J817))), 'MITRE &amp; Controls Mappings'!$B817,"")</f>
        <v/>
      </c>
      <c r="D819" t="str">
        <f>IF(OR(OR(OR(OR(OR(ISNUMBER(SEARCH(IF(D$1&lt;&gt;"",D$1,"NA"),'MITRE &amp; Controls Mappings'!$E817)),ISNUMBER(SEARCH(IF(D$1&lt;&gt;"",D$1,"NA"),'MITRE &amp; Controls Mappings'!$F817))),ISNUMBER(SEARCH(IF(D$2&lt;&gt;"",D$2,"NA"),'MITRE &amp; Controls Mappings'!$G817))),ISNUMBER(SEARCH(IF(D$2&lt;&gt;"",D$2,"NA"),'MITRE &amp; Controls Mappings'!$H817))),ISNUMBER(SEARCH(IF(D$3&lt;&gt;"",D$3,"NA"),'MITRE &amp; Controls Mappings'!$I817))),ISNUMBER(SEARCH(IF(D$3&lt;&gt;"",D$3,"NA"),'MITRE &amp; Controls Mappings'!$J817))), 'MITRE &amp; Controls Mappings'!$B817,"")</f>
        <v/>
      </c>
      <c r="E819" t="str">
        <f>IF(OR(OR(OR(OR(OR(ISNUMBER(SEARCH(IF(E$1&lt;&gt;"",E$1,"NA"),'MITRE &amp; Controls Mappings'!$E817)),ISNUMBER(SEARCH(IF(E$1&lt;&gt;"",E$1,"NA"),'MITRE &amp; Controls Mappings'!$F817))),ISNUMBER(SEARCH(IF(E$2&lt;&gt;"",E$2,"NA"),'MITRE &amp; Controls Mappings'!$G817))),ISNUMBER(SEARCH(IF(E$2&lt;&gt;"",E$2,"NA"),'MITRE &amp; Controls Mappings'!$H817))),ISNUMBER(SEARCH(IF(E$3&lt;&gt;"",E$3,"NA"),'MITRE &amp; Controls Mappings'!$I817))),ISNUMBER(SEARCH(IF(E$3&lt;&gt;"",E$3,"NA"),'MITRE &amp; Controls Mappings'!$J817))), 'MITRE &amp; Controls Mappings'!$B817,"")</f>
        <v/>
      </c>
      <c r="F819" t="str">
        <f>IF(OR(OR(OR(OR(OR(ISNUMBER(SEARCH(IF(F$1&lt;&gt;"",F$1,"NA"),'MITRE &amp; Controls Mappings'!$E817)),ISNUMBER(SEARCH(IF(F$1&lt;&gt;"",F$1,"NA"),'MITRE &amp; Controls Mappings'!$F817))),ISNUMBER(SEARCH(IF(F$2&lt;&gt;"",F$2,"NA"),'MITRE &amp; Controls Mappings'!$G817))),ISNUMBER(SEARCH(IF(F$2&lt;&gt;"",F$2,"NA"),'MITRE &amp; Controls Mappings'!$H817))),ISNUMBER(SEARCH(IF(F$3&lt;&gt;"",F$3,"NA"),'MITRE &amp; Controls Mappings'!$I817))),ISNUMBER(SEARCH(IF(F$3&lt;&gt;"",F$3,"NA"),'MITRE &amp; Controls Mappings'!$J817))), 'MITRE &amp; Controls Mappings'!$B817,"")</f>
        <v/>
      </c>
      <c r="G819" t="str">
        <f>IF(OR(OR(OR(OR(OR(ISNUMBER(SEARCH(IF(G$1&lt;&gt;"",G$1,"NA"),'MITRE &amp; Controls Mappings'!$E817)),ISNUMBER(SEARCH(IF(G$1&lt;&gt;"",G$1,"NA"),'MITRE &amp; Controls Mappings'!$F817))),ISNUMBER(SEARCH(IF(G$2&lt;&gt;"",G$2,"NA"),'MITRE &amp; Controls Mappings'!$G817))),ISNUMBER(SEARCH(IF(G$2&lt;&gt;"",G$2,"NA"),'MITRE &amp; Controls Mappings'!$H817))),ISNUMBER(SEARCH(IF(G$3&lt;&gt;"",G$3,"NA"),'MITRE &amp; Controls Mappings'!$I817))),ISNUMBER(SEARCH(IF(G$3&lt;&gt;"",G$3,"NA"),'MITRE &amp; Controls Mappings'!$J817))), 'MITRE &amp; Controls Mappings'!$B817,"")</f>
        <v/>
      </c>
      <c r="H819" t="str">
        <f>IF(OR(OR(OR(OR(OR(ISNUMBER(SEARCH(IF(H$1&lt;&gt;"",H$1,"NA"),'MITRE &amp; Controls Mappings'!$E817)),ISNUMBER(SEARCH(IF(H$1&lt;&gt;"",H$1,"NA"),'MITRE &amp; Controls Mappings'!$F817))),ISNUMBER(SEARCH(IF(H$2&lt;&gt;"",H$2,"NA"),'MITRE &amp; Controls Mappings'!$G817))),ISNUMBER(SEARCH(IF(H$2&lt;&gt;"",H$2,"NA"),'MITRE &amp; Controls Mappings'!$H817))),ISNUMBER(SEARCH(IF(H$3&lt;&gt;"",H$3,"NA"),'MITRE &amp; Controls Mappings'!$I817))),ISNUMBER(SEARCH(IF(H$3&lt;&gt;"",H$3,"NA"),'MITRE &amp; Controls Mappings'!$J817))), 'MITRE &amp; Controls Mappings'!$B817,"")</f>
        <v/>
      </c>
      <c r="I819" t="str">
        <f>IF(OR(OR(OR(OR(OR(ISNUMBER(SEARCH(IF(I$1&lt;&gt;"",I$1,"NA"),'MITRE &amp; Controls Mappings'!$E817)),ISNUMBER(SEARCH(IF(I$1&lt;&gt;"",I$1,"NA"),'MITRE &amp; Controls Mappings'!$F817))),ISNUMBER(SEARCH(IF(I$2&lt;&gt;"",I$2,"NA"),'MITRE &amp; Controls Mappings'!$G817))),ISNUMBER(SEARCH(IF(I$2&lt;&gt;"",I$2,"NA"),'MITRE &amp; Controls Mappings'!$H817))),ISNUMBER(SEARCH(IF(I$3&lt;&gt;"",I$3,"NA"),'MITRE &amp; Controls Mappings'!$I817))),ISNUMBER(SEARCH(IF(I$3&lt;&gt;"",I$3,"NA"),'MITRE &amp; Controls Mappings'!$J817))), 'MITRE &amp; Controls Mappings'!$B817,"")</f>
        <v/>
      </c>
      <c r="J819" t="str">
        <f>IF(OR(OR(OR(OR(OR(ISNUMBER(SEARCH(IF(J$1&lt;&gt;"",J$1,"NA"),'MITRE &amp; Controls Mappings'!$E817)),ISNUMBER(SEARCH(IF(J$1&lt;&gt;"",J$1,"NA"),'MITRE &amp; Controls Mappings'!$F817))),ISNUMBER(SEARCH(IF(J$2&lt;&gt;"",J$2,"NA"),'MITRE &amp; Controls Mappings'!$G817))),ISNUMBER(SEARCH(IF(J$2&lt;&gt;"",J$2,"NA"),'MITRE &amp; Controls Mappings'!$H817))),ISNUMBER(SEARCH(IF(J$3&lt;&gt;"",J$3,"NA"),'MITRE &amp; Controls Mappings'!$I817))),ISNUMBER(SEARCH(IF(J$3&lt;&gt;"",J$3,"NA"),'MITRE &amp; Controls Mappings'!$J817))), 'MITRE &amp; Controls Mappings'!$B817,"")</f>
        <v/>
      </c>
      <c r="K819" t="str">
        <f>IF(OR(OR(OR(OR(OR(ISNUMBER(SEARCH(IF(K$1&lt;&gt;"",K$1,"NA"),'MITRE &amp; Controls Mappings'!$E817)),ISNUMBER(SEARCH(IF(K$1&lt;&gt;"",K$1,"NA"),'MITRE &amp; Controls Mappings'!$F817))),ISNUMBER(SEARCH(IF(K$2&lt;&gt;"",K$2,"NA"),'MITRE &amp; Controls Mappings'!$G817))),ISNUMBER(SEARCH(IF(K$2&lt;&gt;"",K$2,"NA"),'MITRE &amp; Controls Mappings'!$H817))),ISNUMBER(SEARCH(IF(K$3&lt;&gt;"",K$3,"NA"),'MITRE &amp; Controls Mappings'!$I817))),ISNUMBER(SEARCH(IF(K$3&lt;&gt;"",K$3,"NA"),'MITRE &amp; Controls Mappings'!$J817))), 'MITRE &amp; Controls Mappings'!$B817,"")</f>
        <v/>
      </c>
      <c r="L819" s="26" t="str">
        <f>IF('MITRE &amp; Controls Mappings'!D817 &lt;&gt;"",'MITRE &amp; Controls Mappings'!D817,"" )</f>
        <v>(L1) Ensure 'Turn on behavior monitoring' is set to 'Enabled'</v>
      </c>
    </row>
    <row r="820" spans="1:12" x14ac:dyDescent="0.25">
      <c r="A820" t="str">
        <f>IF(COUNTIF(B820:K820,"="&amp;'MITRE &amp; Controls Mappings'!B818)&gt;0,'MITRE &amp; Controls Mappings'!B818,"")</f>
        <v/>
      </c>
      <c r="B820" t="str">
        <f>IF(OR(OR(OR(OR(OR(ISNUMBER(SEARCH(IF(B$1&lt;&gt;"",B$1,"NA"),'MITRE &amp; Controls Mappings'!$E818)),ISNUMBER(SEARCH(IF(B$1&lt;&gt;"",B$1,"NA"),'MITRE &amp; Controls Mappings'!$F818))),ISNUMBER(SEARCH(IF(B$2&lt;&gt;"",B$2,"NA"),'MITRE &amp; Controls Mappings'!$G818))),ISNUMBER(SEARCH(IF(B$2&lt;&gt;"",B$2,"NA"),'MITRE &amp; Controls Mappings'!$H818))),ISNUMBER(SEARCH(IF(B$3&lt;&gt;"",B$3,"NA"),'MITRE &amp; Controls Mappings'!$I818))),ISNUMBER(SEARCH(IF(B$3&lt;&gt;"",B$3,"NA"),'MITRE &amp; Controls Mappings'!$J818))), 'MITRE &amp; Controls Mappings'!$B818,"")</f>
        <v/>
      </c>
      <c r="C820" t="str">
        <f>IF(OR(OR(OR(OR(OR(ISNUMBER(SEARCH(IF(C$1&lt;&gt;"",C$1,"NA"),'MITRE &amp; Controls Mappings'!$E818)),ISNUMBER(SEARCH(IF(C$1&lt;&gt;"",C$1,"NA"),'MITRE &amp; Controls Mappings'!$F818))),ISNUMBER(SEARCH(IF(C$2&lt;&gt;"",C$2,"NA"),'MITRE &amp; Controls Mappings'!$G818))),ISNUMBER(SEARCH(IF(C$2&lt;&gt;"",C$2,"NA"),'MITRE &amp; Controls Mappings'!$H818))),ISNUMBER(SEARCH(IF(C$3&lt;&gt;"",C$3,"NA"),'MITRE &amp; Controls Mappings'!$I818))),ISNUMBER(SEARCH(IF(C$3&lt;&gt;"",C$3,"NA"),'MITRE &amp; Controls Mappings'!$J818))), 'MITRE &amp; Controls Mappings'!$B818,"")</f>
        <v/>
      </c>
      <c r="D820" t="str">
        <f>IF(OR(OR(OR(OR(OR(ISNUMBER(SEARCH(IF(D$1&lt;&gt;"",D$1,"NA"),'MITRE &amp; Controls Mappings'!$E818)),ISNUMBER(SEARCH(IF(D$1&lt;&gt;"",D$1,"NA"),'MITRE &amp; Controls Mappings'!$F818))),ISNUMBER(SEARCH(IF(D$2&lt;&gt;"",D$2,"NA"),'MITRE &amp; Controls Mappings'!$G818))),ISNUMBER(SEARCH(IF(D$2&lt;&gt;"",D$2,"NA"),'MITRE &amp; Controls Mappings'!$H818))),ISNUMBER(SEARCH(IF(D$3&lt;&gt;"",D$3,"NA"),'MITRE &amp; Controls Mappings'!$I818))),ISNUMBER(SEARCH(IF(D$3&lt;&gt;"",D$3,"NA"),'MITRE &amp; Controls Mappings'!$J818))), 'MITRE &amp; Controls Mappings'!$B818,"")</f>
        <v/>
      </c>
      <c r="E820" t="str">
        <f>IF(OR(OR(OR(OR(OR(ISNUMBER(SEARCH(IF(E$1&lt;&gt;"",E$1,"NA"),'MITRE &amp; Controls Mappings'!$E818)),ISNUMBER(SEARCH(IF(E$1&lt;&gt;"",E$1,"NA"),'MITRE &amp; Controls Mappings'!$F818))),ISNUMBER(SEARCH(IF(E$2&lt;&gt;"",E$2,"NA"),'MITRE &amp; Controls Mappings'!$G818))),ISNUMBER(SEARCH(IF(E$2&lt;&gt;"",E$2,"NA"),'MITRE &amp; Controls Mappings'!$H818))),ISNUMBER(SEARCH(IF(E$3&lt;&gt;"",E$3,"NA"),'MITRE &amp; Controls Mappings'!$I818))),ISNUMBER(SEARCH(IF(E$3&lt;&gt;"",E$3,"NA"),'MITRE &amp; Controls Mappings'!$J818))), 'MITRE &amp; Controls Mappings'!$B818,"")</f>
        <v/>
      </c>
      <c r="F820" t="str">
        <f>IF(OR(OR(OR(OR(OR(ISNUMBER(SEARCH(IF(F$1&lt;&gt;"",F$1,"NA"),'MITRE &amp; Controls Mappings'!$E818)),ISNUMBER(SEARCH(IF(F$1&lt;&gt;"",F$1,"NA"),'MITRE &amp; Controls Mappings'!$F818))),ISNUMBER(SEARCH(IF(F$2&lt;&gt;"",F$2,"NA"),'MITRE &amp; Controls Mappings'!$G818))),ISNUMBER(SEARCH(IF(F$2&lt;&gt;"",F$2,"NA"),'MITRE &amp; Controls Mappings'!$H818))),ISNUMBER(SEARCH(IF(F$3&lt;&gt;"",F$3,"NA"),'MITRE &amp; Controls Mappings'!$I818))),ISNUMBER(SEARCH(IF(F$3&lt;&gt;"",F$3,"NA"),'MITRE &amp; Controls Mappings'!$J818))), 'MITRE &amp; Controls Mappings'!$B818,"")</f>
        <v/>
      </c>
      <c r="G820" t="str">
        <f>IF(OR(OR(OR(OR(OR(ISNUMBER(SEARCH(IF(G$1&lt;&gt;"",G$1,"NA"),'MITRE &amp; Controls Mappings'!$E818)),ISNUMBER(SEARCH(IF(G$1&lt;&gt;"",G$1,"NA"),'MITRE &amp; Controls Mappings'!$F818))),ISNUMBER(SEARCH(IF(G$2&lt;&gt;"",G$2,"NA"),'MITRE &amp; Controls Mappings'!$G818))),ISNUMBER(SEARCH(IF(G$2&lt;&gt;"",G$2,"NA"),'MITRE &amp; Controls Mappings'!$H818))),ISNUMBER(SEARCH(IF(G$3&lt;&gt;"",G$3,"NA"),'MITRE &amp; Controls Mappings'!$I818))),ISNUMBER(SEARCH(IF(G$3&lt;&gt;"",G$3,"NA"),'MITRE &amp; Controls Mappings'!$J818))), 'MITRE &amp; Controls Mappings'!$B818,"")</f>
        <v/>
      </c>
      <c r="H820" t="str">
        <f>IF(OR(OR(OR(OR(OR(ISNUMBER(SEARCH(IF(H$1&lt;&gt;"",H$1,"NA"),'MITRE &amp; Controls Mappings'!$E818)),ISNUMBER(SEARCH(IF(H$1&lt;&gt;"",H$1,"NA"),'MITRE &amp; Controls Mappings'!$F818))),ISNUMBER(SEARCH(IF(H$2&lt;&gt;"",H$2,"NA"),'MITRE &amp; Controls Mappings'!$G818))),ISNUMBER(SEARCH(IF(H$2&lt;&gt;"",H$2,"NA"),'MITRE &amp; Controls Mappings'!$H818))),ISNUMBER(SEARCH(IF(H$3&lt;&gt;"",H$3,"NA"),'MITRE &amp; Controls Mappings'!$I818))),ISNUMBER(SEARCH(IF(H$3&lt;&gt;"",H$3,"NA"),'MITRE &amp; Controls Mappings'!$J818))), 'MITRE &amp; Controls Mappings'!$B818,"")</f>
        <v/>
      </c>
      <c r="I820" t="str">
        <f>IF(OR(OR(OR(OR(OR(ISNUMBER(SEARCH(IF(I$1&lt;&gt;"",I$1,"NA"),'MITRE &amp; Controls Mappings'!$E818)),ISNUMBER(SEARCH(IF(I$1&lt;&gt;"",I$1,"NA"),'MITRE &amp; Controls Mappings'!$F818))),ISNUMBER(SEARCH(IF(I$2&lt;&gt;"",I$2,"NA"),'MITRE &amp; Controls Mappings'!$G818))),ISNUMBER(SEARCH(IF(I$2&lt;&gt;"",I$2,"NA"),'MITRE &amp; Controls Mappings'!$H818))),ISNUMBER(SEARCH(IF(I$3&lt;&gt;"",I$3,"NA"),'MITRE &amp; Controls Mappings'!$I818))),ISNUMBER(SEARCH(IF(I$3&lt;&gt;"",I$3,"NA"),'MITRE &amp; Controls Mappings'!$J818))), 'MITRE &amp; Controls Mappings'!$B818,"")</f>
        <v/>
      </c>
      <c r="J820" t="str">
        <f>IF(OR(OR(OR(OR(OR(ISNUMBER(SEARCH(IF(J$1&lt;&gt;"",J$1,"NA"),'MITRE &amp; Controls Mappings'!$E818)),ISNUMBER(SEARCH(IF(J$1&lt;&gt;"",J$1,"NA"),'MITRE &amp; Controls Mappings'!$F818))),ISNUMBER(SEARCH(IF(J$2&lt;&gt;"",J$2,"NA"),'MITRE &amp; Controls Mappings'!$G818))),ISNUMBER(SEARCH(IF(J$2&lt;&gt;"",J$2,"NA"),'MITRE &amp; Controls Mappings'!$H818))),ISNUMBER(SEARCH(IF(J$3&lt;&gt;"",J$3,"NA"),'MITRE &amp; Controls Mappings'!$I818))),ISNUMBER(SEARCH(IF(J$3&lt;&gt;"",J$3,"NA"),'MITRE &amp; Controls Mappings'!$J818))), 'MITRE &amp; Controls Mappings'!$B818,"")</f>
        <v/>
      </c>
      <c r="K820" t="str">
        <f>IF(OR(OR(OR(OR(OR(ISNUMBER(SEARCH(IF(K$1&lt;&gt;"",K$1,"NA"),'MITRE &amp; Controls Mappings'!$E818)),ISNUMBER(SEARCH(IF(K$1&lt;&gt;"",K$1,"NA"),'MITRE &amp; Controls Mappings'!$F818))),ISNUMBER(SEARCH(IF(K$2&lt;&gt;"",K$2,"NA"),'MITRE &amp; Controls Mappings'!$G818))),ISNUMBER(SEARCH(IF(K$2&lt;&gt;"",K$2,"NA"),'MITRE &amp; Controls Mappings'!$H818))),ISNUMBER(SEARCH(IF(K$3&lt;&gt;"",K$3,"NA"),'MITRE &amp; Controls Mappings'!$I818))),ISNUMBER(SEARCH(IF(K$3&lt;&gt;"",K$3,"NA"),'MITRE &amp; Controls Mappings'!$J818))), 'MITRE &amp; Controls Mappings'!$B818,"")</f>
        <v/>
      </c>
      <c r="L820" s="26" t="str">
        <f>IF('MITRE &amp; Controls Mappings'!D818 &lt;&gt;"",'MITRE &amp; Controls Mappings'!D818,"" )</f>
        <v>(L1) Ensure 'Turn on behavior monitoring' is set to 'Enabled'</v>
      </c>
    </row>
    <row r="821" spans="1:12" x14ac:dyDescent="0.25">
      <c r="A821" t="str">
        <f>IF(COUNTIF(B821:K821,"="&amp;'MITRE &amp; Controls Mappings'!B819)&gt;0,'MITRE &amp; Controls Mappings'!B819,"")</f>
        <v/>
      </c>
      <c r="B821" t="str">
        <f>IF(OR(OR(OR(OR(OR(ISNUMBER(SEARCH(IF(B$1&lt;&gt;"",B$1,"NA"),'MITRE &amp; Controls Mappings'!$E819)),ISNUMBER(SEARCH(IF(B$1&lt;&gt;"",B$1,"NA"),'MITRE &amp; Controls Mappings'!$F819))),ISNUMBER(SEARCH(IF(B$2&lt;&gt;"",B$2,"NA"),'MITRE &amp; Controls Mappings'!$G819))),ISNUMBER(SEARCH(IF(B$2&lt;&gt;"",B$2,"NA"),'MITRE &amp; Controls Mappings'!$H819))),ISNUMBER(SEARCH(IF(B$3&lt;&gt;"",B$3,"NA"),'MITRE &amp; Controls Mappings'!$I819))),ISNUMBER(SEARCH(IF(B$3&lt;&gt;"",B$3,"NA"),'MITRE &amp; Controls Mappings'!$J819))), 'MITRE &amp; Controls Mappings'!$B819,"")</f>
        <v/>
      </c>
      <c r="C821" t="str">
        <f>IF(OR(OR(OR(OR(OR(ISNUMBER(SEARCH(IF(C$1&lt;&gt;"",C$1,"NA"),'MITRE &amp; Controls Mappings'!$E819)),ISNUMBER(SEARCH(IF(C$1&lt;&gt;"",C$1,"NA"),'MITRE &amp; Controls Mappings'!$F819))),ISNUMBER(SEARCH(IF(C$2&lt;&gt;"",C$2,"NA"),'MITRE &amp; Controls Mappings'!$G819))),ISNUMBER(SEARCH(IF(C$2&lt;&gt;"",C$2,"NA"),'MITRE &amp; Controls Mappings'!$H819))),ISNUMBER(SEARCH(IF(C$3&lt;&gt;"",C$3,"NA"),'MITRE &amp; Controls Mappings'!$I819))),ISNUMBER(SEARCH(IF(C$3&lt;&gt;"",C$3,"NA"),'MITRE &amp; Controls Mappings'!$J819))), 'MITRE &amp; Controls Mappings'!$B819,"")</f>
        <v/>
      </c>
      <c r="D821" t="str">
        <f>IF(OR(OR(OR(OR(OR(ISNUMBER(SEARCH(IF(D$1&lt;&gt;"",D$1,"NA"),'MITRE &amp; Controls Mappings'!$E819)),ISNUMBER(SEARCH(IF(D$1&lt;&gt;"",D$1,"NA"),'MITRE &amp; Controls Mappings'!$F819))),ISNUMBER(SEARCH(IF(D$2&lt;&gt;"",D$2,"NA"),'MITRE &amp; Controls Mappings'!$G819))),ISNUMBER(SEARCH(IF(D$2&lt;&gt;"",D$2,"NA"),'MITRE &amp; Controls Mappings'!$H819))),ISNUMBER(SEARCH(IF(D$3&lt;&gt;"",D$3,"NA"),'MITRE &amp; Controls Mappings'!$I819))),ISNUMBER(SEARCH(IF(D$3&lt;&gt;"",D$3,"NA"),'MITRE &amp; Controls Mappings'!$J819))), 'MITRE &amp; Controls Mappings'!$B819,"")</f>
        <v/>
      </c>
      <c r="E821" t="str">
        <f>IF(OR(OR(OR(OR(OR(ISNUMBER(SEARCH(IF(E$1&lt;&gt;"",E$1,"NA"),'MITRE &amp; Controls Mappings'!$E819)),ISNUMBER(SEARCH(IF(E$1&lt;&gt;"",E$1,"NA"),'MITRE &amp; Controls Mappings'!$F819))),ISNUMBER(SEARCH(IF(E$2&lt;&gt;"",E$2,"NA"),'MITRE &amp; Controls Mappings'!$G819))),ISNUMBER(SEARCH(IF(E$2&lt;&gt;"",E$2,"NA"),'MITRE &amp; Controls Mappings'!$H819))),ISNUMBER(SEARCH(IF(E$3&lt;&gt;"",E$3,"NA"),'MITRE &amp; Controls Mappings'!$I819))),ISNUMBER(SEARCH(IF(E$3&lt;&gt;"",E$3,"NA"),'MITRE &amp; Controls Mappings'!$J819))), 'MITRE &amp; Controls Mappings'!$B819,"")</f>
        <v/>
      </c>
      <c r="F821" t="str">
        <f>IF(OR(OR(OR(OR(OR(ISNUMBER(SEARCH(IF(F$1&lt;&gt;"",F$1,"NA"),'MITRE &amp; Controls Mappings'!$E819)),ISNUMBER(SEARCH(IF(F$1&lt;&gt;"",F$1,"NA"),'MITRE &amp; Controls Mappings'!$F819))),ISNUMBER(SEARCH(IF(F$2&lt;&gt;"",F$2,"NA"),'MITRE &amp; Controls Mappings'!$G819))),ISNUMBER(SEARCH(IF(F$2&lt;&gt;"",F$2,"NA"),'MITRE &amp; Controls Mappings'!$H819))),ISNUMBER(SEARCH(IF(F$3&lt;&gt;"",F$3,"NA"),'MITRE &amp; Controls Mappings'!$I819))),ISNUMBER(SEARCH(IF(F$3&lt;&gt;"",F$3,"NA"),'MITRE &amp; Controls Mappings'!$J819))), 'MITRE &amp; Controls Mappings'!$B819,"")</f>
        <v/>
      </c>
      <c r="G821" t="str">
        <f>IF(OR(OR(OR(OR(OR(ISNUMBER(SEARCH(IF(G$1&lt;&gt;"",G$1,"NA"),'MITRE &amp; Controls Mappings'!$E819)),ISNUMBER(SEARCH(IF(G$1&lt;&gt;"",G$1,"NA"),'MITRE &amp; Controls Mappings'!$F819))),ISNUMBER(SEARCH(IF(G$2&lt;&gt;"",G$2,"NA"),'MITRE &amp; Controls Mappings'!$G819))),ISNUMBER(SEARCH(IF(G$2&lt;&gt;"",G$2,"NA"),'MITRE &amp; Controls Mappings'!$H819))),ISNUMBER(SEARCH(IF(G$3&lt;&gt;"",G$3,"NA"),'MITRE &amp; Controls Mappings'!$I819))),ISNUMBER(SEARCH(IF(G$3&lt;&gt;"",G$3,"NA"),'MITRE &amp; Controls Mappings'!$J819))), 'MITRE &amp; Controls Mappings'!$B819,"")</f>
        <v/>
      </c>
      <c r="H821" t="str">
        <f>IF(OR(OR(OR(OR(OR(ISNUMBER(SEARCH(IF(H$1&lt;&gt;"",H$1,"NA"),'MITRE &amp; Controls Mappings'!$E819)),ISNUMBER(SEARCH(IF(H$1&lt;&gt;"",H$1,"NA"),'MITRE &amp; Controls Mappings'!$F819))),ISNUMBER(SEARCH(IF(H$2&lt;&gt;"",H$2,"NA"),'MITRE &amp; Controls Mappings'!$G819))),ISNUMBER(SEARCH(IF(H$2&lt;&gt;"",H$2,"NA"),'MITRE &amp; Controls Mappings'!$H819))),ISNUMBER(SEARCH(IF(H$3&lt;&gt;"",H$3,"NA"),'MITRE &amp; Controls Mappings'!$I819))),ISNUMBER(SEARCH(IF(H$3&lt;&gt;"",H$3,"NA"),'MITRE &amp; Controls Mappings'!$J819))), 'MITRE &amp; Controls Mappings'!$B819,"")</f>
        <v/>
      </c>
      <c r="I821" t="str">
        <f>IF(OR(OR(OR(OR(OR(ISNUMBER(SEARCH(IF(I$1&lt;&gt;"",I$1,"NA"),'MITRE &amp; Controls Mappings'!$E819)),ISNUMBER(SEARCH(IF(I$1&lt;&gt;"",I$1,"NA"),'MITRE &amp; Controls Mappings'!$F819))),ISNUMBER(SEARCH(IF(I$2&lt;&gt;"",I$2,"NA"),'MITRE &amp; Controls Mappings'!$G819))),ISNUMBER(SEARCH(IF(I$2&lt;&gt;"",I$2,"NA"),'MITRE &amp; Controls Mappings'!$H819))),ISNUMBER(SEARCH(IF(I$3&lt;&gt;"",I$3,"NA"),'MITRE &amp; Controls Mappings'!$I819))),ISNUMBER(SEARCH(IF(I$3&lt;&gt;"",I$3,"NA"),'MITRE &amp; Controls Mappings'!$J819))), 'MITRE &amp; Controls Mappings'!$B819,"")</f>
        <v/>
      </c>
      <c r="J821" t="str">
        <f>IF(OR(OR(OR(OR(OR(ISNUMBER(SEARCH(IF(J$1&lt;&gt;"",J$1,"NA"),'MITRE &amp; Controls Mappings'!$E819)),ISNUMBER(SEARCH(IF(J$1&lt;&gt;"",J$1,"NA"),'MITRE &amp; Controls Mappings'!$F819))),ISNUMBER(SEARCH(IF(J$2&lt;&gt;"",J$2,"NA"),'MITRE &amp; Controls Mappings'!$G819))),ISNUMBER(SEARCH(IF(J$2&lt;&gt;"",J$2,"NA"),'MITRE &amp; Controls Mappings'!$H819))),ISNUMBER(SEARCH(IF(J$3&lt;&gt;"",J$3,"NA"),'MITRE &amp; Controls Mappings'!$I819))),ISNUMBER(SEARCH(IF(J$3&lt;&gt;"",J$3,"NA"),'MITRE &amp; Controls Mappings'!$J819))), 'MITRE &amp; Controls Mappings'!$B819,"")</f>
        <v/>
      </c>
      <c r="K821" t="str">
        <f>IF(OR(OR(OR(OR(OR(ISNUMBER(SEARCH(IF(K$1&lt;&gt;"",K$1,"NA"),'MITRE &amp; Controls Mappings'!$E819)),ISNUMBER(SEARCH(IF(K$1&lt;&gt;"",K$1,"NA"),'MITRE &amp; Controls Mappings'!$F819))),ISNUMBER(SEARCH(IF(K$2&lt;&gt;"",K$2,"NA"),'MITRE &amp; Controls Mappings'!$G819))),ISNUMBER(SEARCH(IF(K$2&lt;&gt;"",K$2,"NA"),'MITRE &amp; Controls Mappings'!$H819))),ISNUMBER(SEARCH(IF(K$3&lt;&gt;"",K$3,"NA"),'MITRE &amp; Controls Mappings'!$I819))),ISNUMBER(SEARCH(IF(K$3&lt;&gt;"",K$3,"NA"),'MITRE &amp; Controls Mappings'!$J819))), 'MITRE &amp; Controls Mappings'!$B819,"")</f>
        <v/>
      </c>
      <c r="L821" s="26" t="str">
        <f>IF('MITRE &amp; Controls Mappings'!D819 &lt;&gt;"",'MITRE &amp; Controls Mappings'!D819,"" )</f>
        <v>Remediation</v>
      </c>
    </row>
    <row r="822" spans="1:12" x14ac:dyDescent="0.25">
      <c r="A822" t="str">
        <f>IF(COUNTIF(B822:K822,"="&amp;'MITRE &amp; Controls Mappings'!B820)&gt;0,'MITRE &amp; Controls Mappings'!B820,"")</f>
        <v/>
      </c>
      <c r="B822" t="str">
        <f>IF(OR(OR(OR(OR(OR(ISNUMBER(SEARCH(IF(B$1&lt;&gt;"",B$1,"NA"),'MITRE &amp; Controls Mappings'!$E820)),ISNUMBER(SEARCH(IF(B$1&lt;&gt;"",B$1,"NA"),'MITRE &amp; Controls Mappings'!$F820))),ISNUMBER(SEARCH(IF(B$2&lt;&gt;"",B$2,"NA"),'MITRE &amp; Controls Mappings'!$G820))),ISNUMBER(SEARCH(IF(B$2&lt;&gt;"",B$2,"NA"),'MITRE &amp; Controls Mappings'!$H820))),ISNUMBER(SEARCH(IF(B$3&lt;&gt;"",B$3,"NA"),'MITRE &amp; Controls Mappings'!$I820))),ISNUMBER(SEARCH(IF(B$3&lt;&gt;"",B$3,"NA"),'MITRE &amp; Controls Mappings'!$J820))), 'MITRE &amp; Controls Mappings'!$B820,"")</f>
        <v/>
      </c>
      <c r="C822" t="str">
        <f>IF(OR(OR(OR(OR(OR(ISNUMBER(SEARCH(IF(C$1&lt;&gt;"",C$1,"NA"),'MITRE &amp; Controls Mappings'!$E820)),ISNUMBER(SEARCH(IF(C$1&lt;&gt;"",C$1,"NA"),'MITRE &amp; Controls Mappings'!$F820))),ISNUMBER(SEARCH(IF(C$2&lt;&gt;"",C$2,"NA"),'MITRE &amp; Controls Mappings'!$G820))),ISNUMBER(SEARCH(IF(C$2&lt;&gt;"",C$2,"NA"),'MITRE &amp; Controls Mappings'!$H820))),ISNUMBER(SEARCH(IF(C$3&lt;&gt;"",C$3,"NA"),'MITRE &amp; Controls Mappings'!$I820))),ISNUMBER(SEARCH(IF(C$3&lt;&gt;"",C$3,"NA"),'MITRE &amp; Controls Mappings'!$J820))), 'MITRE &amp; Controls Mappings'!$B820,"")</f>
        <v/>
      </c>
      <c r="D822" t="str">
        <f>IF(OR(OR(OR(OR(OR(ISNUMBER(SEARCH(IF(D$1&lt;&gt;"",D$1,"NA"),'MITRE &amp; Controls Mappings'!$E820)),ISNUMBER(SEARCH(IF(D$1&lt;&gt;"",D$1,"NA"),'MITRE &amp; Controls Mappings'!$F820))),ISNUMBER(SEARCH(IF(D$2&lt;&gt;"",D$2,"NA"),'MITRE &amp; Controls Mappings'!$G820))),ISNUMBER(SEARCH(IF(D$2&lt;&gt;"",D$2,"NA"),'MITRE &amp; Controls Mappings'!$H820))),ISNUMBER(SEARCH(IF(D$3&lt;&gt;"",D$3,"NA"),'MITRE &amp; Controls Mappings'!$I820))),ISNUMBER(SEARCH(IF(D$3&lt;&gt;"",D$3,"NA"),'MITRE &amp; Controls Mappings'!$J820))), 'MITRE &amp; Controls Mappings'!$B820,"")</f>
        <v/>
      </c>
      <c r="E822" t="str">
        <f>IF(OR(OR(OR(OR(OR(ISNUMBER(SEARCH(IF(E$1&lt;&gt;"",E$1,"NA"),'MITRE &amp; Controls Mappings'!$E820)),ISNUMBER(SEARCH(IF(E$1&lt;&gt;"",E$1,"NA"),'MITRE &amp; Controls Mappings'!$F820))),ISNUMBER(SEARCH(IF(E$2&lt;&gt;"",E$2,"NA"),'MITRE &amp; Controls Mappings'!$G820))),ISNUMBER(SEARCH(IF(E$2&lt;&gt;"",E$2,"NA"),'MITRE &amp; Controls Mappings'!$H820))),ISNUMBER(SEARCH(IF(E$3&lt;&gt;"",E$3,"NA"),'MITRE &amp; Controls Mappings'!$I820))),ISNUMBER(SEARCH(IF(E$3&lt;&gt;"",E$3,"NA"),'MITRE &amp; Controls Mappings'!$J820))), 'MITRE &amp; Controls Mappings'!$B820,"")</f>
        <v/>
      </c>
      <c r="F822" t="str">
        <f>IF(OR(OR(OR(OR(OR(ISNUMBER(SEARCH(IF(F$1&lt;&gt;"",F$1,"NA"),'MITRE &amp; Controls Mappings'!$E820)),ISNUMBER(SEARCH(IF(F$1&lt;&gt;"",F$1,"NA"),'MITRE &amp; Controls Mappings'!$F820))),ISNUMBER(SEARCH(IF(F$2&lt;&gt;"",F$2,"NA"),'MITRE &amp; Controls Mappings'!$G820))),ISNUMBER(SEARCH(IF(F$2&lt;&gt;"",F$2,"NA"),'MITRE &amp; Controls Mappings'!$H820))),ISNUMBER(SEARCH(IF(F$3&lt;&gt;"",F$3,"NA"),'MITRE &amp; Controls Mappings'!$I820))),ISNUMBER(SEARCH(IF(F$3&lt;&gt;"",F$3,"NA"),'MITRE &amp; Controls Mappings'!$J820))), 'MITRE &amp; Controls Mappings'!$B820,"")</f>
        <v/>
      </c>
      <c r="G822" t="str">
        <f>IF(OR(OR(OR(OR(OR(ISNUMBER(SEARCH(IF(G$1&lt;&gt;"",G$1,"NA"),'MITRE &amp; Controls Mappings'!$E820)),ISNUMBER(SEARCH(IF(G$1&lt;&gt;"",G$1,"NA"),'MITRE &amp; Controls Mappings'!$F820))),ISNUMBER(SEARCH(IF(G$2&lt;&gt;"",G$2,"NA"),'MITRE &amp; Controls Mappings'!$G820))),ISNUMBER(SEARCH(IF(G$2&lt;&gt;"",G$2,"NA"),'MITRE &amp; Controls Mappings'!$H820))),ISNUMBER(SEARCH(IF(G$3&lt;&gt;"",G$3,"NA"),'MITRE &amp; Controls Mappings'!$I820))),ISNUMBER(SEARCH(IF(G$3&lt;&gt;"",G$3,"NA"),'MITRE &amp; Controls Mappings'!$J820))), 'MITRE &amp; Controls Mappings'!$B820,"")</f>
        <v/>
      </c>
      <c r="H822" t="str">
        <f>IF(OR(OR(OR(OR(OR(ISNUMBER(SEARCH(IF(H$1&lt;&gt;"",H$1,"NA"),'MITRE &amp; Controls Mappings'!$E820)),ISNUMBER(SEARCH(IF(H$1&lt;&gt;"",H$1,"NA"),'MITRE &amp; Controls Mappings'!$F820))),ISNUMBER(SEARCH(IF(H$2&lt;&gt;"",H$2,"NA"),'MITRE &amp; Controls Mappings'!$G820))),ISNUMBER(SEARCH(IF(H$2&lt;&gt;"",H$2,"NA"),'MITRE &amp; Controls Mappings'!$H820))),ISNUMBER(SEARCH(IF(H$3&lt;&gt;"",H$3,"NA"),'MITRE &amp; Controls Mappings'!$I820))),ISNUMBER(SEARCH(IF(H$3&lt;&gt;"",H$3,"NA"),'MITRE &amp; Controls Mappings'!$J820))), 'MITRE &amp; Controls Mappings'!$B820,"")</f>
        <v/>
      </c>
      <c r="I822" t="str">
        <f>IF(OR(OR(OR(OR(OR(ISNUMBER(SEARCH(IF(I$1&lt;&gt;"",I$1,"NA"),'MITRE &amp; Controls Mappings'!$E820)),ISNUMBER(SEARCH(IF(I$1&lt;&gt;"",I$1,"NA"),'MITRE &amp; Controls Mappings'!$F820))),ISNUMBER(SEARCH(IF(I$2&lt;&gt;"",I$2,"NA"),'MITRE &amp; Controls Mappings'!$G820))),ISNUMBER(SEARCH(IF(I$2&lt;&gt;"",I$2,"NA"),'MITRE &amp; Controls Mappings'!$H820))),ISNUMBER(SEARCH(IF(I$3&lt;&gt;"",I$3,"NA"),'MITRE &amp; Controls Mappings'!$I820))),ISNUMBER(SEARCH(IF(I$3&lt;&gt;"",I$3,"NA"),'MITRE &amp; Controls Mappings'!$J820))), 'MITRE &amp; Controls Mappings'!$B820,"")</f>
        <v/>
      </c>
      <c r="J822" t="str">
        <f>IF(OR(OR(OR(OR(OR(ISNUMBER(SEARCH(IF(J$1&lt;&gt;"",J$1,"NA"),'MITRE &amp; Controls Mappings'!$E820)),ISNUMBER(SEARCH(IF(J$1&lt;&gt;"",J$1,"NA"),'MITRE &amp; Controls Mappings'!$F820))),ISNUMBER(SEARCH(IF(J$2&lt;&gt;"",J$2,"NA"),'MITRE &amp; Controls Mappings'!$G820))),ISNUMBER(SEARCH(IF(J$2&lt;&gt;"",J$2,"NA"),'MITRE &amp; Controls Mappings'!$H820))),ISNUMBER(SEARCH(IF(J$3&lt;&gt;"",J$3,"NA"),'MITRE &amp; Controls Mappings'!$I820))),ISNUMBER(SEARCH(IF(J$3&lt;&gt;"",J$3,"NA"),'MITRE &amp; Controls Mappings'!$J820))), 'MITRE &amp; Controls Mappings'!$B820,"")</f>
        <v/>
      </c>
      <c r="K822" t="str">
        <f>IF(OR(OR(OR(OR(OR(ISNUMBER(SEARCH(IF(K$1&lt;&gt;"",K$1,"NA"),'MITRE &amp; Controls Mappings'!$E820)),ISNUMBER(SEARCH(IF(K$1&lt;&gt;"",K$1,"NA"),'MITRE &amp; Controls Mappings'!$F820))),ISNUMBER(SEARCH(IF(K$2&lt;&gt;"",K$2,"NA"),'MITRE &amp; Controls Mappings'!$G820))),ISNUMBER(SEARCH(IF(K$2&lt;&gt;"",K$2,"NA"),'MITRE &amp; Controls Mappings'!$H820))),ISNUMBER(SEARCH(IF(K$3&lt;&gt;"",K$3,"NA"),'MITRE &amp; Controls Mappings'!$I820))),ISNUMBER(SEARCH(IF(K$3&lt;&gt;"",K$3,"NA"),'MITRE &amp; Controls Mappings'!$J820))), 'MITRE &amp; Controls Mappings'!$B820,"")</f>
        <v/>
      </c>
      <c r="L822" s="26" t="str">
        <f>IF('MITRE &amp; Controls Mappings'!D820 &lt;&gt;"",'MITRE &amp; Controls Mappings'!D820,"" )</f>
        <v>Reporting</v>
      </c>
    </row>
    <row r="823" spans="1:12" x14ac:dyDescent="0.25">
      <c r="A823" t="str">
        <f>IF(COUNTIF(B823:K823,"="&amp;'MITRE &amp; Controls Mappings'!B821)&gt;0,'MITRE &amp; Controls Mappings'!B821,"")</f>
        <v/>
      </c>
      <c r="B823" t="str">
        <f>IF(OR(OR(OR(OR(OR(ISNUMBER(SEARCH(IF(B$1&lt;&gt;"",B$1,"NA"),'MITRE &amp; Controls Mappings'!$E821)),ISNUMBER(SEARCH(IF(B$1&lt;&gt;"",B$1,"NA"),'MITRE &amp; Controls Mappings'!$F821))),ISNUMBER(SEARCH(IF(B$2&lt;&gt;"",B$2,"NA"),'MITRE &amp; Controls Mappings'!$G821))),ISNUMBER(SEARCH(IF(B$2&lt;&gt;"",B$2,"NA"),'MITRE &amp; Controls Mappings'!$H821))),ISNUMBER(SEARCH(IF(B$3&lt;&gt;"",B$3,"NA"),'MITRE &amp; Controls Mappings'!$I821))),ISNUMBER(SEARCH(IF(B$3&lt;&gt;"",B$3,"NA"),'MITRE &amp; Controls Mappings'!$J821))), 'MITRE &amp; Controls Mappings'!$B821,"")</f>
        <v/>
      </c>
      <c r="C823" t="str">
        <f>IF(OR(OR(OR(OR(OR(ISNUMBER(SEARCH(IF(C$1&lt;&gt;"",C$1,"NA"),'MITRE &amp; Controls Mappings'!$E821)),ISNUMBER(SEARCH(IF(C$1&lt;&gt;"",C$1,"NA"),'MITRE &amp; Controls Mappings'!$F821))),ISNUMBER(SEARCH(IF(C$2&lt;&gt;"",C$2,"NA"),'MITRE &amp; Controls Mappings'!$G821))),ISNUMBER(SEARCH(IF(C$2&lt;&gt;"",C$2,"NA"),'MITRE &amp; Controls Mappings'!$H821))),ISNUMBER(SEARCH(IF(C$3&lt;&gt;"",C$3,"NA"),'MITRE &amp; Controls Mappings'!$I821))),ISNUMBER(SEARCH(IF(C$3&lt;&gt;"",C$3,"NA"),'MITRE &amp; Controls Mappings'!$J821))), 'MITRE &amp; Controls Mappings'!$B821,"")</f>
        <v/>
      </c>
      <c r="D823" t="str">
        <f>IF(OR(OR(OR(OR(OR(ISNUMBER(SEARCH(IF(D$1&lt;&gt;"",D$1,"NA"),'MITRE &amp; Controls Mappings'!$E821)),ISNUMBER(SEARCH(IF(D$1&lt;&gt;"",D$1,"NA"),'MITRE &amp; Controls Mappings'!$F821))),ISNUMBER(SEARCH(IF(D$2&lt;&gt;"",D$2,"NA"),'MITRE &amp; Controls Mappings'!$G821))),ISNUMBER(SEARCH(IF(D$2&lt;&gt;"",D$2,"NA"),'MITRE &amp; Controls Mappings'!$H821))),ISNUMBER(SEARCH(IF(D$3&lt;&gt;"",D$3,"NA"),'MITRE &amp; Controls Mappings'!$I821))),ISNUMBER(SEARCH(IF(D$3&lt;&gt;"",D$3,"NA"),'MITRE &amp; Controls Mappings'!$J821))), 'MITRE &amp; Controls Mappings'!$B821,"")</f>
        <v/>
      </c>
      <c r="E823" t="str">
        <f>IF(OR(OR(OR(OR(OR(ISNUMBER(SEARCH(IF(E$1&lt;&gt;"",E$1,"NA"),'MITRE &amp; Controls Mappings'!$E821)),ISNUMBER(SEARCH(IF(E$1&lt;&gt;"",E$1,"NA"),'MITRE &amp; Controls Mappings'!$F821))),ISNUMBER(SEARCH(IF(E$2&lt;&gt;"",E$2,"NA"),'MITRE &amp; Controls Mappings'!$G821))),ISNUMBER(SEARCH(IF(E$2&lt;&gt;"",E$2,"NA"),'MITRE &amp; Controls Mappings'!$H821))),ISNUMBER(SEARCH(IF(E$3&lt;&gt;"",E$3,"NA"),'MITRE &amp; Controls Mappings'!$I821))),ISNUMBER(SEARCH(IF(E$3&lt;&gt;"",E$3,"NA"),'MITRE &amp; Controls Mappings'!$J821))), 'MITRE &amp; Controls Mappings'!$B821,"")</f>
        <v/>
      </c>
      <c r="F823" t="str">
        <f>IF(OR(OR(OR(OR(OR(ISNUMBER(SEARCH(IF(F$1&lt;&gt;"",F$1,"NA"),'MITRE &amp; Controls Mappings'!$E821)),ISNUMBER(SEARCH(IF(F$1&lt;&gt;"",F$1,"NA"),'MITRE &amp; Controls Mappings'!$F821))),ISNUMBER(SEARCH(IF(F$2&lt;&gt;"",F$2,"NA"),'MITRE &amp; Controls Mappings'!$G821))),ISNUMBER(SEARCH(IF(F$2&lt;&gt;"",F$2,"NA"),'MITRE &amp; Controls Mappings'!$H821))),ISNUMBER(SEARCH(IF(F$3&lt;&gt;"",F$3,"NA"),'MITRE &amp; Controls Mappings'!$I821))),ISNUMBER(SEARCH(IF(F$3&lt;&gt;"",F$3,"NA"),'MITRE &amp; Controls Mappings'!$J821))), 'MITRE &amp; Controls Mappings'!$B821,"")</f>
        <v/>
      </c>
      <c r="G823" t="str">
        <f>IF(OR(OR(OR(OR(OR(ISNUMBER(SEARCH(IF(G$1&lt;&gt;"",G$1,"NA"),'MITRE &amp; Controls Mappings'!$E821)),ISNUMBER(SEARCH(IF(G$1&lt;&gt;"",G$1,"NA"),'MITRE &amp; Controls Mappings'!$F821))),ISNUMBER(SEARCH(IF(G$2&lt;&gt;"",G$2,"NA"),'MITRE &amp; Controls Mappings'!$G821))),ISNUMBER(SEARCH(IF(G$2&lt;&gt;"",G$2,"NA"),'MITRE &amp; Controls Mappings'!$H821))),ISNUMBER(SEARCH(IF(G$3&lt;&gt;"",G$3,"NA"),'MITRE &amp; Controls Mappings'!$I821))),ISNUMBER(SEARCH(IF(G$3&lt;&gt;"",G$3,"NA"),'MITRE &amp; Controls Mappings'!$J821))), 'MITRE &amp; Controls Mappings'!$B821,"")</f>
        <v/>
      </c>
      <c r="H823" t="str">
        <f>IF(OR(OR(OR(OR(OR(ISNUMBER(SEARCH(IF(H$1&lt;&gt;"",H$1,"NA"),'MITRE &amp; Controls Mappings'!$E821)),ISNUMBER(SEARCH(IF(H$1&lt;&gt;"",H$1,"NA"),'MITRE &amp; Controls Mappings'!$F821))),ISNUMBER(SEARCH(IF(H$2&lt;&gt;"",H$2,"NA"),'MITRE &amp; Controls Mappings'!$G821))),ISNUMBER(SEARCH(IF(H$2&lt;&gt;"",H$2,"NA"),'MITRE &amp; Controls Mappings'!$H821))),ISNUMBER(SEARCH(IF(H$3&lt;&gt;"",H$3,"NA"),'MITRE &amp; Controls Mappings'!$I821))),ISNUMBER(SEARCH(IF(H$3&lt;&gt;"",H$3,"NA"),'MITRE &amp; Controls Mappings'!$J821))), 'MITRE &amp; Controls Mappings'!$B821,"")</f>
        <v/>
      </c>
      <c r="I823" t="str">
        <f>IF(OR(OR(OR(OR(OR(ISNUMBER(SEARCH(IF(I$1&lt;&gt;"",I$1,"NA"),'MITRE &amp; Controls Mappings'!$E821)),ISNUMBER(SEARCH(IF(I$1&lt;&gt;"",I$1,"NA"),'MITRE &amp; Controls Mappings'!$F821))),ISNUMBER(SEARCH(IF(I$2&lt;&gt;"",I$2,"NA"),'MITRE &amp; Controls Mappings'!$G821))),ISNUMBER(SEARCH(IF(I$2&lt;&gt;"",I$2,"NA"),'MITRE &amp; Controls Mappings'!$H821))),ISNUMBER(SEARCH(IF(I$3&lt;&gt;"",I$3,"NA"),'MITRE &amp; Controls Mappings'!$I821))),ISNUMBER(SEARCH(IF(I$3&lt;&gt;"",I$3,"NA"),'MITRE &amp; Controls Mappings'!$J821))), 'MITRE &amp; Controls Mappings'!$B821,"")</f>
        <v/>
      </c>
      <c r="J823" t="str">
        <f>IF(OR(OR(OR(OR(OR(ISNUMBER(SEARCH(IF(J$1&lt;&gt;"",J$1,"NA"),'MITRE &amp; Controls Mappings'!$E821)),ISNUMBER(SEARCH(IF(J$1&lt;&gt;"",J$1,"NA"),'MITRE &amp; Controls Mappings'!$F821))),ISNUMBER(SEARCH(IF(J$2&lt;&gt;"",J$2,"NA"),'MITRE &amp; Controls Mappings'!$G821))),ISNUMBER(SEARCH(IF(J$2&lt;&gt;"",J$2,"NA"),'MITRE &amp; Controls Mappings'!$H821))),ISNUMBER(SEARCH(IF(J$3&lt;&gt;"",J$3,"NA"),'MITRE &amp; Controls Mappings'!$I821))),ISNUMBER(SEARCH(IF(J$3&lt;&gt;"",J$3,"NA"),'MITRE &amp; Controls Mappings'!$J821))), 'MITRE &amp; Controls Mappings'!$B821,"")</f>
        <v/>
      </c>
      <c r="K823" t="str">
        <f>IF(OR(OR(OR(OR(OR(ISNUMBER(SEARCH(IF(K$1&lt;&gt;"",K$1,"NA"),'MITRE &amp; Controls Mappings'!$E821)),ISNUMBER(SEARCH(IF(K$1&lt;&gt;"",K$1,"NA"),'MITRE &amp; Controls Mappings'!$F821))),ISNUMBER(SEARCH(IF(K$2&lt;&gt;"",K$2,"NA"),'MITRE &amp; Controls Mappings'!$G821))),ISNUMBER(SEARCH(IF(K$2&lt;&gt;"",K$2,"NA"),'MITRE &amp; Controls Mappings'!$H821))),ISNUMBER(SEARCH(IF(K$3&lt;&gt;"",K$3,"NA"),'MITRE &amp; Controls Mappings'!$I821))),ISNUMBER(SEARCH(IF(K$3&lt;&gt;"",K$3,"NA"),'MITRE &amp; Controls Mappings'!$J821))), 'MITRE &amp; Controls Mappings'!$B821,"")</f>
        <v/>
      </c>
      <c r="L823" s="26" t="str">
        <f>IF('MITRE &amp; Controls Mappings'!D821 &lt;&gt;"",'MITRE &amp; Controls Mappings'!D821,"" )</f>
        <v>(L2) Ensure 'Configure Watson events' is set to 'Disabled'</v>
      </c>
    </row>
    <row r="824" spans="1:12" x14ac:dyDescent="0.25">
      <c r="A824" t="str">
        <f>IF(COUNTIF(B824:K824,"="&amp;'MITRE &amp; Controls Mappings'!B822)&gt;0,'MITRE &amp; Controls Mappings'!B822,"")</f>
        <v/>
      </c>
      <c r="B824" t="str">
        <f>IF(OR(OR(OR(OR(OR(ISNUMBER(SEARCH(IF(B$1&lt;&gt;"",B$1,"NA"),'MITRE &amp; Controls Mappings'!$E822)),ISNUMBER(SEARCH(IF(B$1&lt;&gt;"",B$1,"NA"),'MITRE &amp; Controls Mappings'!$F822))),ISNUMBER(SEARCH(IF(B$2&lt;&gt;"",B$2,"NA"),'MITRE &amp; Controls Mappings'!$G822))),ISNUMBER(SEARCH(IF(B$2&lt;&gt;"",B$2,"NA"),'MITRE &amp; Controls Mappings'!$H822))),ISNUMBER(SEARCH(IF(B$3&lt;&gt;"",B$3,"NA"),'MITRE &amp; Controls Mappings'!$I822))),ISNUMBER(SEARCH(IF(B$3&lt;&gt;"",B$3,"NA"),'MITRE &amp; Controls Mappings'!$J822))), 'MITRE &amp; Controls Mappings'!$B822,"")</f>
        <v/>
      </c>
      <c r="C824" t="str">
        <f>IF(OR(OR(OR(OR(OR(ISNUMBER(SEARCH(IF(C$1&lt;&gt;"",C$1,"NA"),'MITRE &amp; Controls Mappings'!$E822)),ISNUMBER(SEARCH(IF(C$1&lt;&gt;"",C$1,"NA"),'MITRE &amp; Controls Mappings'!$F822))),ISNUMBER(SEARCH(IF(C$2&lt;&gt;"",C$2,"NA"),'MITRE &amp; Controls Mappings'!$G822))),ISNUMBER(SEARCH(IF(C$2&lt;&gt;"",C$2,"NA"),'MITRE &amp; Controls Mappings'!$H822))),ISNUMBER(SEARCH(IF(C$3&lt;&gt;"",C$3,"NA"),'MITRE &amp; Controls Mappings'!$I822))),ISNUMBER(SEARCH(IF(C$3&lt;&gt;"",C$3,"NA"),'MITRE &amp; Controls Mappings'!$J822))), 'MITRE &amp; Controls Mappings'!$B822,"")</f>
        <v/>
      </c>
      <c r="D824" t="str">
        <f>IF(OR(OR(OR(OR(OR(ISNUMBER(SEARCH(IF(D$1&lt;&gt;"",D$1,"NA"),'MITRE &amp; Controls Mappings'!$E822)),ISNUMBER(SEARCH(IF(D$1&lt;&gt;"",D$1,"NA"),'MITRE &amp; Controls Mappings'!$F822))),ISNUMBER(SEARCH(IF(D$2&lt;&gt;"",D$2,"NA"),'MITRE &amp; Controls Mappings'!$G822))),ISNUMBER(SEARCH(IF(D$2&lt;&gt;"",D$2,"NA"),'MITRE &amp; Controls Mappings'!$H822))),ISNUMBER(SEARCH(IF(D$3&lt;&gt;"",D$3,"NA"),'MITRE &amp; Controls Mappings'!$I822))),ISNUMBER(SEARCH(IF(D$3&lt;&gt;"",D$3,"NA"),'MITRE &amp; Controls Mappings'!$J822))), 'MITRE &amp; Controls Mappings'!$B822,"")</f>
        <v/>
      </c>
      <c r="E824" t="str">
        <f>IF(OR(OR(OR(OR(OR(ISNUMBER(SEARCH(IF(E$1&lt;&gt;"",E$1,"NA"),'MITRE &amp; Controls Mappings'!$E822)),ISNUMBER(SEARCH(IF(E$1&lt;&gt;"",E$1,"NA"),'MITRE &amp; Controls Mappings'!$F822))),ISNUMBER(SEARCH(IF(E$2&lt;&gt;"",E$2,"NA"),'MITRE &amp; Controls Mappings'!$G822))),ISNUMBER(SEARCH(IF(E$2&lt;&gt;"",E$2,"NA"),'MITRE &amp; Controls Mappings'!$H822))),ISNUMBER(SEARCH(IF(E$3&lt;&gt;"",E$3,"NA"),'MITRE &amp; Controls Mappings'!$I822))),ISNUMBER(SEARCH(IF(E$3&lt;&gt;"",E$3,"NA"),'MITRE &amp; Controls Mappings'!$J822))), 'MITRE &amp; Controls Mappings'!$B822,"")</f>
        <v/>
      </c>
      <c r="F824" t="str">
        <f>IF(OR(OR(OR(OR(OR(ISNUMBER(SEARCH(IF(F$1&lt;&gt;"",F$1,"NA"),'MITRE &amp; Controls Mappings'!$E822)),ISNUMBER(SEARCH(IF(F$1&lt;&gt;"",F$1,"NA"),'MITRE &amp; Controls Mappings'!$F822))),ISNUMBER(SEARCH(IF(F$2&lt;&gt;"",F$2,"NA"),'MITRE &amp; Controls Mappings'!$G822))),ISNUMBER(SEARCH(IF(F$2&lt;&gt;"",F$2,"NA"),'MITRE &amp; Controls Mappings'!$H822))),ISNUMBER(SEARCH(IF(F$3&lt;&gt;"",F$3,"NA"),'MITRE &amp; Controls Mappings'!$I822))),ISNUMBER(SEARCH(IF(F$3&lt;&gt;"",F$3,"NA"),'MITRE &amp; Controls Mappings'!$J822))), 'MITRE &amp; Controls Mappings'!$B822,"")</f>
        <v/>
      </c>
      <c r="G824" t="str">
        <f>IF(OR(OR(OR(OR(OR(ISNUMBER(SEARCH(IF(G$1&lt;&gt;"",G$1,"NA"),'MITRE &amp; Controls Mappings'!$E822)),ISNUMBER(SEARCH(IF(G$1&lt;&gt;"",G$1,"NA"),'MITRE &amp; Controls Mappings'!$F822))),ISNUMBER(SEARCH(IF(G$2&lt;&gt;"",G$2,"NA"),'MITRE &amp; Controls Mappings'!$G822))),ISNUMBER(SEARCH(IF(G$2&lt;&gt;"",G$2,"NA"),'MITRE &amp; Controls Mappings'!$H822))),ISNUMBER(SEARCH(IF(G$3&lt;&gt;"",G$3,"NA"),'MITRE &amp; Controls Mappings'!$I822))),ISNUMBER(SEARCH(IF(G$3&lt;&gt;"",G$3,"NA"),'MITRE &amp; Controls Mappings'!$J822))), 'MITRE &amp; Controls Mappings'!$B822,"")</f>
        <v/>
      </c>
      <c r="H824" t="str">
        <f>IF(OR(OR(OR(OR(OR(ISNUMBER(SEARCH(IF(H$1&lt;&gt;"",H$1,"NA"),'MITRE &amp; Controls Mappings'!$E822)),ISNUMBER(SEARCH(IF(H$1&lt;&gt;"",H$1,"NA"),'MITRE &amp; Controls Mappings'!$F822))),ISNUMBER(SEARCH(IF(H$2&lt;&gt;"",H$2,"NA"),'MITRE &amp; Controls Mappings'!$G822))),ISNUMBER(SEARCH(IF(H$2&lt;&gt;"",H$2,"NA"),'MITRE &amp; Controls Mappings'!$H822))),ISNUMBER(SEARCH(IF(H$3&lt;&gt;"",H$3,"NA"),'MITRE &amp; Controls Mappings'!$I822))),ISNUMBER(SEARCH(IF(H$3&lt;&gt;"",H$3,"NA"),'MITRE &amp; Controls Mappings'!$J822))), 'MITRE &amp; Controls Mappings'!$B822,"")</f>
        <v/>
      </c>
      <c r="I824" t="str">
        <f>IF(OR(OR(OR(OR(OR(ISNUMBER(SEARCH(IF(I$1&lt;&gt;"",I$1,"NA"),'MITRE &amp; Controls Mappings'!$E822)),ISNUMBER(SEARCH(IF(I$1&lt;&gt;"",I$1,"NA"),'MITRE &amp; Controls Mappings'!$F822))),ISNUMBER(SEARCH(IF(I$2&lt;&gt;"",I$2,"NA"),'MITRE &amp; Controls Mappings'!$G822))),ISNUMBER(SEARCH(IF(I$2&lt;&gt;"",I$2,"NA"),'MITRE &amp; Controls Mappings'!$H822))),ISNUMBER(SEARCH(IF(I$3&lt;&gt;"",I$3,"NA"),'MITRE &amp; Controls Mappings'!$I822))),ISNUMBER(SEARCH(IF(I$3&lt;&gt;"",I$3,"NA"),'MITRE &amp; Controls Mappings'!$J822))), 'MITRE &amp; Controls Mappings'!$B822,"")</f>
        <v/>
      </c>
      <c r="J824" t="str">
        <f>IF(OR(OR(OR(OR(OR(ISNUMBER(SEARCH(IF(J$1&lt;&gt;"",J$1,"NA"),'MITRE &amp; Controls Mappings'!$E822)),ISNUMBER(SEARCH(IF(J$1&lt;&gt;"",J$1,"NA"),'MITRE &amp; Controls Mappings'!$F822))),ISNUMBER(SEARCH(IF(J$2&lt;&gt;"",J$2,"NA"),'MITRE &amp; Controls Mappings'!$G822))),ISNUMBER(SEARCH(IF(J$2&lt;&gt;"",J$2,"NA"),'MITRE &amp; Controls Mappings'!$H822))),ISNUMBER(SEARCH(IF(J$3&lt;&gt;"",J$3,"NA"),'MITRE &amp; Controls Mappings'!$I822))),ISNUMBER(SEARCH(IF(J$3&lt;&gt;"",J$3,"NA"),'MITRE &amp; Controls Mappings'!$J822))), 'MITRE &amp; Controls Mappings'!$B822,"")</f>
        <v/>
      </c>
      <c r="K824" t="str">
        <f>IF(OR(OR(OR(OR(OR(ISNUMBER(SEARCH(IF(K$1&lt;&gt;"",K$1,"NA"),'MITRE &amp; Controls Mappings'!$E822)),ISNUMBER(SEARCH(IF(K$1&lt;&gt;"",K$1,"NA"),'MITRE &amp; Controls Mappings'!$F822))),ISNUMBER(SEARCH(IF(K$2&lt;&gt;"",K$2,"NA"),'MITRE &amp; Controls Mappings'!$G822))),ISNUMBER(SEARCH(IF(K$2&lt;&gt;"",K$2,"NA"),'MITRE &amp; Controls Mappings'!$H822))),ISNUMBER(SEARCH(IF(K$3&lt;&gt;"",K$3,"NA"),'MITRE &amp; Controls Mappings'!$I822))),ISNUMBER(SEARCH(IF(K$3&lt;&gt;"",K$3,"NA"),'MITRE &amp; Controls Mappings'!$J822))), 'MITRE &amp; Controls Mappings'!$B822,"")</f>
        <v/>
      </c>
      <c r="L824" s="26" t="str">
        <f>IF('MITRE &amp; Controls Mappings'!D822 &lt;&gt;"",'MITRE &amp; Controls Mappings'!D822,"" )</f>
        <v>(L2) Ensure 'Configure Watson events' is set to 'Disabled'</v>
      </c>
    </row>
    <row r="825" spans="1:12" x14ac:dyDescent="0.25">
      <c r="A825" t="str">
        <f>IF(COUNTIF(B825:K825,"="&amp;'MITRE &amp; Controls Mappings'!B823)&gt;0,'MITRE &amp; Controls Mappings'!B823,"")</f>
        <v/>
      </c>
      <c r="B825" t="str">
        <f>IF(OR(OR(OR(OR(OR(ISNUMBER(SEARCH(IF(B$1&lt;&gt;"",B$1,"NA"),'MITRE &amp; Controls Mappings'!$E823)),ISNUMBER(SEARCH(IF(B$1&lt;&gt;"",B$1,"NA"),'MITRE &amp; Controls Mappings'!$F823))),ISNUMBER(SEARCH(IF(B$2&lt;&gt;"",B$2,"NA"),'MITRE &amp; Controls Mappings'!$G823))),ISNUMBER(SEARCH(IF(B$2&lt;&gt;"",B$2,"NA"),'MITRE &amp; Controls Mappings'!$H823))),ISNUMBER(SEARCH(IF(B$3&lt;&gt;"",B$3,"NA"),'MITRE &amp; Controls Mappings'!$I823))),ISNUMBER(SEARCH(IF(B$3&lt;&gt;"",B$3,"NA"),'MITRE &amp; Controls Mappings'!$J823))), 'MITRE &amp; Controls Mappings'!$B823,"")</f>
        <v/>
      </c>
      <c r="C825" t="str">
        <f>IF(OR(OR(OR(OR(OR(ISNUMBER(SEARCH(IF(C$1&lt;&gt;"",C$1,"NA"),'MITRE &amp; Controls Mappings'!$E823)),ISNUMBER(SEARCH(IF(C$1&lt;&gt;"",C$1,"NA"),'MITRE &amp; Controls Mappings'!$F823))),ISNUMBER(SEARCH(IF(C$2&lt;&gt;"",C$2,"NA"),'MITRE &amp; Controls Mappings'!$G823))),ISNUMBER(SEARCH(IF(C$2&lt;&gt;"",C$2,"NA"),'MITRE &amp; Controls Mappings'!$H823))),ISNUMBER(SEARCH(IF(C$3&lt;&gt;"",C$3,"NA"),'MITRE &amp; Controls Mappings'!$I823))),ISNUMBER(SEARCH(IF(C$3&lt;&gt;"",C$3,"NA"),'MITRE &amp; Controls Mappings'!$J823))), 'MITRE &amp; Controls Mappings'!$B823,"")</f>
        <v/>
      </c>
      <c r="D825" t="str">
        <f>IF(OR(OR(OR(OR(OR(ISNUMBER(SEARCH(IF(D$1&lt;&gt;"",D$1,"NA"),'MITRE &amp; Controls Mappings'!$E823)),ISNUMBER(SEARCH(IF(D$1&lt;&gt;"",D$1,"NA"),'MITRE &amp; Controls Mappings'!$F823))),ISNUMBER(SEARCH(IF(D$2&lt;&gt;"",D$2,"NA"),'MITRE &amp; Controls Mappings'!$G823))),ISNUMBER(SEARCH(IF(D$2&lt;&gt;"",D$2,"NA"),'MITRE &amp; Controls Mappings'!$H823))),ISNUMBER(SEARCH(IF(D$3&lt;&gt;"",D$3,"NA"),'MITRE &amp; Controls Mappings'!$I823))),ISNUMBER(SEARCH(IF(D$3&lt;&gt;"",D$3,"NA"),'MITRE &amp; Controls Mappings'!$J823))), 'MITRE &amp; Controls Mappings'!$B823,"")</f>
        <v/>
      </c>
      <c r="E825" t="str">
        <f>IF(OR(OR(OR(OR(OR(ISNUMBER(SEARCH(IF(E$1&lt;&gt;"",E$1,"NA"),'MITRE &amp; Controls Mappings'!$E823)),ISNUMBER(SEARCH(IF(E$1&lt;&gt;"",E$1,"NA"),'MITRE &amp; Controls Mappings'!$F823))),ISNUMBER(SEARCH(IF(E$2&lt;&gt;"",E$2,"NA"),'MITRE &amp; Controls Mappings'!$G823))),ISNUMBER(SEARCH(IF(E$2&lt;&gt;"",E$2,"NA"),'MITRE &amp; Controls Mappings'!$H823))),ISNUMBER(SEARCH(IF(E$3&lt;&gt;"",E$3,"NA"),'MITRE &amp; Controls Mappings'!$I823))),ISNUMBER(SEARCH(IF(E$3&lt;&gt;"",E$3,"NA"),'MITRE &amp; Controls Mappings'!$J823))), 'MITRE &amp; Controls Mappings'!$B823,"")</f>
        <v/>
      </c>
      <c r="F825" t="str">
        <f>IF(OR(OR(OR(OR(OR(ISNUMBER(SEARCH(IF(F$1&lt;&gt;"",F$1,"NA"),'MITRE &amp; Controls Mappings'!$E823)),ISNUMBER(SEARCH(IF(F$1&lt;&gt;"",F$1,"NA"),'MITRE &amp; Controls Mappings'!$F823))),ISNUMBER(SEARCH(IF(F$2&lt;&gt;"",F$2,"NA"),'MITRE &amp; Controls Mappings'!$G823))),ISNUMBER(SEARCH(IF(F$2&lt;&gt;"",F$2,"NA"),'MITRE &amp; Controls Mappings'!$H823))),ISNUMBER(SEARCH(IF(F$3&lt;&gt;"",F$3,"NA"),'MITRE &amp; Controls Mappings'!$I823))),ISNUMBER(SEARCH(IF(F$3&lt;&gt;"",F$3,"NA"),'MITRE &amp; Controls Mappings'!$J823))), 'MITRE &amp; Controls Mappings'!$B823,"")</f>
        <v/>
      </c>
      <c r="G825" t="str">
        <f>IF(OR(OR(OR(OR(OR(ISNUMBER(SEARCH(IF(G$1&lt;&gt;"",G$1,"NA"),'MITRE &amp; Controls Mappings'!$E823)),ISNUMBER(SEARCH(IF(G$1&lt;&gt;"",G$1,"NA"),'MITRE &amp; Controls Mappings'!$F823))),ISNUMBER(SEARCH(IF(G$2&lt;&gt;"",G$2,"NA"),'MITRE &amp; Controls Mappings'!$G823))),ISNUMBER(SEARCH(IF(G$2&lt;&gt;"",G$2,"NA"),'MITRE &amp; Controls Mappings'!$H823))),ISNUMBER(SEARCH(IF(G$3&lt;&gt;"",G$3,"NA"),'MITRE &amp; Controls Mappings'!$I823))),ISNUMBER(SEARCH(IF(G$3&lt;&gt;"",G$3,"NA"),'MITRE &amp; Controls Mappings'!$J823))), 'MITRE &amp; Controls Mappings'!$B823,"")</f>
        <v/>
      </c>
      <c r="H825" t="str">
        <f>IF(OR(OR(OR(OR(OR(ISNUMBER(SEARCH(IF(H$1&lt;&gt;"",H$1,"NA"),'MITRE &amp; Controls Mappings'!$E823)),ISNUMBER(SEARCH(IF(H$1&lt;&gt;"",H$1,"NA"),'MITRE &amp; Controls Mappings'!$F823))),ISNUMBER(SEARCH(IF(H$2&lt;&gt;"",H$2,"NA"),'MITRE &amp; Controls Mappings'!$G823))),ISNUMBER(SEARCH(IF(H$2&lt;&gt;"",H$2,"NA"),'MITRE &amp; Controls Mappings'!$H823))),ISNUMBER(SEARCH(IF(H$3&lt;&gt;"",H$3,"NA"),'MITRE &amp; Controls Mappings'!$I823))),ISNUMBER(SEARCH(IF(H$3&lt;&gt;"",H$3,"NA"),'MITRE &amp; Controls Mappings'!$J823))), 'MITRE &amp; Controls Mappings'!$B823,"")</f>
        <v/>
      </c>
      <c r="I825" t="str">
        <f>IF(OR(OR(OR(OR(OR(ISNUMBER(SEARCH(IF(I$1&lt;&gt;"",I$1,"NA"),'MITRE &amp; Controls Mappings'!$E823)),ISNUMBER(SEARCH(IF(I$1&lt;&gt;"",I$1,"NA"),'MITRE &amp; Controls Mappings'!$F823))),ISNUMBER(SEARCH(IF(I$2&lt;&gt;"",I$2,"NA"),'MITRE &amp; Controls Mappings'!$G823))),ISNUMBER(SEARCH(IF(I$2&lt;&gt;"",I$2,"NA"),'MITRE &amp; Controls Mappings'!$H823))),ISNUMBER(SEARCH(IF(I$3&lt;&gt;"",I$3,"NA"),'MITRE &amp; Controls Mappings'!$I823))),ISNUMBER(SEARCH(IF(I$3&lt;&gt;"",I$3,"NA"),'MITRE &amp; Controls Mappings'!$J823))), 'MITRE &amp; Controls Mappings'!$B823,"")</f>
        <v/>
      </c>
      <c r="J825" t="str">
        <f>IF(OR(OR(OR(OR(OR(ISNUMBER(SEARCH(IF(J$1&lt;&gt;"",J$1,"NA"),'MITRE &amp; Controls Mappings'!$E823)),ISNUMBER(SEARCH(IF(J$1&lt;&gt;"",J$1,"NA"),'MITRE &amp; Controls Mappings'!$F823))),ISNUMBER(SEARCH(IF(J$2&lt;&gt;"",J$2,"NA"),'MITRE &amp; Controls Mappings'!$G823))),ISNUMBER(SEARCH(IF(J$2&lt;&gt;"",J$2,"NA"),'MITRE &amp; Controls Mappings'!$H823))),ISNUMBER(SEARCH(IF(J$3&lt;&gt;"",J$3,"NA"),'MITRE &amp; Controls Mappings'!$I823))),ISNUMBER(SEARCH(IF(J$3&lt;&gt;"",J$3,"NA"),'MITRE &amp; Controls Mappings'!$J823))), 'MITRE &amp; Controls Mappings'!$B823,"")</f>
        <v/>
      </c>
      <c r="K825" t="str">
        <f>IF(OR(OR(OR(OR(OR(ISNUMBER(SEARCH(IF(K$1&lt;&gt;"",K$1,"NA"),'MITRE &amp; Controls Mappings'!$E823)),ISNUMBER(SEARCH(IF(K$1&lt;&gt;"",K$1,"NA"),'MITRE &amp; Controls Mappings'!$F823))),ISNUMBER(SEARCH(IF(K$2&lt;&gt;"",K$2,"NA"),'MITRE &amp; Controls Mappings'!$G823))),ISNUMBER(SEARCH(IF(K$2&lt;&gt;"",K$2,"NA"),'MITRE &amp; Controls Mappings'!$H823))),ISNUMBER(SEARCH(IF(K$3&lt;&gt;"",K$3,"NA"),'MITRE &amp; Controls Mappings'!$I823))),ISNUMBER(SEARCH(IF(K$3&lt;&gt;"",K$3,"NA"),'MITRE &amp; Controls Mappings'!$J823))), 'MITRE &amp; Controls Mappings'!$B823,"")</f>
        <v/>
      </c>
      <c r="L825" s="26" t="str">
        <f>IF('MITRE &amp; Controls Mappings'!D823 &lt;&gt;"",'MITRE &amp; Controls Mappings'!D823,"" )</f>
        <v>Scan</v>
      </c>
    </row>
    <row r="826" spans="1:12" x14ac:dyDescent="0.25">
      <c r="A826" t="str">
        <f>IF(COUNTIF(B826:K826,"="&amp;'MITRE &amp; Controls Mappings'!B824)&gt;0,'MITRE &amp; Controls Mappings'!B824,"")</f>
        <v/>
      </c>
      <c r="B826" t="str">
        <f>IF(OR(OR(OR(OR(OR(ISNUMBER(SEARCH(IF(B$1&lt;&gt;"",B$1,"NA"),'MITRE &amp; Controls Mappings'!$E824)),ISNUMBER(SEARCH(IF(B$1&lt;&gt;"",B$1,"NA"),'MITRE &amp; Controls Mappings'!$F824))),ISNUMBER(SEARCH(IF(B$2&lt;&gt;"",B$2,"NA"),'MITRE &amp; Controls Mappings'!$G824))),ISNUMBER(SEARCH(IF(B$2&lt;&gt;"",B$2,"NA"),'MITRE &amp; Controls Mappings'!$H824))),ISNUMBER(SEARCH(IF(B$3&lt;&gt;"",B$3,"NA"),'MITRE &amp; Controls Mappings'!$I824))),ISNUMBER(SEARCH(IF(B$3&lt;&gt;"",B$3,"NA"),'MITRE &amp; Controls Mappings'!$J824))), 'MITRE &amp; Controls Mappings'!$B824,"")</f>
        <v/>
      </c>
      <c r="C826" t="str">
        <f>IF(OR(OR(OR(OR(OR(ISNUMBER(SEARCH(IF(C$1&lt;&gt;"",C$1,"NA"),'MITRE &amp; Controls Mappings'!$E824)),ISNUMBER(SEARCH(IF(C$1&lt;&gt;"",C$1,"NA"),'MITRE &amp; Controls Mappings'!$F824))),ISNUMBER(SEARCH(IF(C$2&lt;&gt;"",C$2,"NA"),'MITRE &amp; Controls Mappings'!$G824))),ISNUMBER(SEARCH(IF(C$2&lt;&gt;"",C$2,"NA"),'MITRE &amp; Controls Mappings'!$H824))),ISNUMBER(SEARCH(IF(C$3&lt;&gt;"",C$3,"NA"),'MITRE &amp; Controls Mappings'!$I824))),ISNUMBER(SEARCH(IF(C$3&lt;&gt;"",C$3,"NA"),'MITRE &amp; Controls Mappings'!$J824))), 'MITRE &amp; Controls Mappings'!$B824,"")</f>
        <v/>
      </c>
      <c r="D826" t="str">
        <f>IF(OR(OR(OR(OR(OR(ISNUMBER(SEARCH(IF(D$1&lt;&gt;"",D$1,"NA"),'MITRE &amp; Controls Mappings'!$E824)),ISNUMBER(SEARCH(IF(D$1&lt;&gt;"",D$1,"NA"),'MITRE &amp; Controls Mappings'!$F824))),ISNUMBER(SEARCH(IF(D$2&lt;&gt;"",D$2,"NA"),'MITRE &amp; Controls Mappings'!$G824))),ISNUMBER(SEARCH(IF(D$2&lt;&gt;"",D$2,"NA"),'MITRE &amp; Controls Mappings'!$H824))),ISNUMBER(SEARCH(IF(D$3&lt;&gt;"",D$3,"NA"),'MITRE &amp; Controls Mappings'!$I824))),ISNUMBER(SEARCH(IF(D$3&lt;&gt;"",D$3,"NA"),'MITRE &amp; Controls Mappings'!$J824))), 'MITRE &amp; Controls Mappings'!$B824,"")</f>
        <v/>
      </c>
      <c r="E826" t="str">
        <f>IF(OR(OR(OR(OR(OR(ISNUMBER(SEARCH(IF(E$1&lt;&gt;"",E$1,"NA"),'MITRE &amp; Controls Mappings'!$E824)),ISNUMBER(SEARCH(IF(E$1&lt;&gt;"",E$1,"NA"),'MITRE &amp; Controls Mappings'!$F824))),ISNUMBER(SEARCH(IF(E$2&lt;&gt;"",E$2,"NA"),'MITRE &amp; Controls Mappings'!$G824))),ISNUMBER(SEARCH(IF(E$2&lt;&gt;"",E$2,"NA"),'MITRE &amp; Controls Mappings'!$H824))),ISNUMBER(SEARCH(IF(E$3&lt;&gt;"",E$3,"NA"),'MITRE &amp; Controls Mappings'!$I824))),ISNUMBER(SEARCH(IF(E$3&lt;&gt;"",E$3,"NA"),'MITRE &amp; Controls Mappings'!$J824))), 'MITRE &amp; Controls Mappings'!$B824,"")</f>
        <v/>
      </c>
      <c r="F826" t="str">
        <f>IF(OR(OR(OR(OR(OR(ISNUMBER(SEARCH(IF(F$1&lt;&gt;"",F$1,"NA"),'MITRE &amp; Controls Mappings'!$E824)),ISNUMBER(SEARCH(IF(F$1&lt;&gt;"",F$1,"NA"),'MITRE &amp; Controls Mappings'!$F824))),ISNUMBER(SEARCH(IF(F$2&lt;&gt;"",F$2,"NA"),'MITRE &amp; Controls Mappings'!$G824))),ISNUMBER(SEARCH(IF(F$2&lt;&gt;"",F$2,"NA"),'MITRE &amp; Controls Mappings'!$H824))),ISNUMBER(SEARCH(IF(F$3&lt;&gt;"",F$3,"NA"),'MITRE &amp; Controls Mappings'!$I824))),ISNUMBER(SEARCH(IF(F$3&lt;&gt;"",F$3,"NA"),'MITRE &amp; Controls Mappings'!$J824))), 'MITRE &amp; Controls Mappings'!$B824,"")</f>
        <v/>
      </c>
      <c r="G826" t="str">
        <f>IF(OR(OR(OR(OR(OR(ISNUMBER(SEARCH(IF(G$1&lt;&gt;"",G$1,"NA"),'MITRE &amp; Controls Mappings'!$E824)),ISNUMBER(SEARCH(IF(G$1&lt;&gt;"",G$1,"NA"),'MITRE &amp; Controls Mappings'!$F824))),ISNUMBER(SEARCH(IF(G$2&lt;&gt;"",G$2,"NA"),'MITRE &amp; Controls Mappings'!$G824))),ISNUMBER(SEARCH(IF(G$2&lt;&gt;"",G$2,"NA"),'MITRE &amp; Controls Mappings'!$H824))),ISNUMBER(SEARCH(IF(G$3&lt;&gt;"",G$3,"NA"),'MITRE &amp; Controls Mappings'!$I824))),ISNUMBER(SEARCH(IF(G$3&lt;&gt;"",G$3,"NA"),'MITRE &amp; Controls Mappings'!$J824))), 'MITRE &amp; Controls Mappings'!$B824,"")</f>
        <v/>
      </c>
      <c r="H826" t="str">
        <f>IF(OR(OR(OR(OR(OR(ISNUMBER(SEARCH(IF(H$1&lt;&gt;"",H$1,"NA"),'MITRE &amp; Controls Mappings'!$E824)),ISNUMBER(SEARCH(IF(H$1&lt;&gt;"",H$1,"NA"),'MITRE &amp; Controls Mappings'!$F824))),ISNUMBER(SEARCH(IF(H$2&lt;&gt;"",H$2,"NA"),'MITRE &amp; Controls Mappings'!$G824))),ISNUMBER(SEARCH(IF(H$2&lt;&gt;"",H$2,"NA"),'MITRE &amp; Controls Mappings'!$H824))),ISNUMBER(SEARCH(IF(H$3&lt;&gt;"",H$3,"NA"),'MITRE &amp; Controls Mappings'!$I824))),ISNUMBER(SEARCH(IF(H$3&lt;&gt;"",H$3,"NA"),'MITRE &amp; Controls Mappings'!$J824))), 'MITRE &amp; Controls Mappings'!$B824,"")</f>
        <v/>
      </c>
      <c r="I826" t="str">
        <f>IF(OR(OR(OR(OR(OR(ISNUMBER(SEARCH(IF(I$1&lt;&gt;"",I$1,"NA"),'MITRE &amp; Controls Mappings'!$E824)),ISNUMBER(SEARCH(IF(I$1&lt;&gt;"",I$1,"NA"),'MITRE &amp; Controls Mappings'!$F824))),ISNUMBER(SEARCH(IF(I$2&lt;&gt;"",I$2,"NA"),'MITRE &amp; Controls Mappings'!$G824))),ISNUMBER(SEARCH(IF(I$2&lt;&gt;"",I$2,"NA"),'MITRE &amp; Controls Mappings'!$H824))),ISNUMBER(SEARCH(IF(I$3&lt;&gt;"",I$3,"NA"),'MITRE &amp; Controls Mappings'!$I824))),ISNUMBER(SEARCH(IF(I$3&lt;&gt;"",I$3,"NA"),'MITRE &amp; Controls Mappings'!$J824))), 'MITRE &amp; Controls Mappings'!$B824,"")</f>
        <v/>
      </c>
      <c r="J826" t="str">
        <f>IF(OR(OR(OR(OR(OR(ISNUMBER(SEARCH(IF(J$1&lt;&gt;"",J$1,"NA"),'MITRE &amp; Controls Mappings'!$E824)),ISNUMBER(SEARCH(IF(J$1&lt;&gt;"",J$1,"NA"),'MITRE &amp; Controls Mappings'!$F824))),ISNUMBER(SEARCH(IF(J$2&lt;&gt;"",J$2,"NA"),'MITRE &amp; Controls Mappings'!$G824))),ISNUMBER(SEARCH(IF(J$2&lt;&gt;"",J$2,"NA"),'MITRE &amp; Controls Mappings'!$H824))),ISNUMBER(SEARCH(IF(J$3&lt;&gt;"",J$3,"NA"),'MITRE &amp; Controls Mappings'!$I824))),ISNUMBER(SEARCH(IF(J$3&lt;&gt;"",J$3,"NA"),'MITRE &amp; Controls Mappings'!$J824))), 'MITRE &amp; Controls Mappings'!$B824,"")</f>
        <v/>
      </c>
      <c r="K826" t="str">
        <f>IF(OR(OR(OR(OR(OR(ISNUMBER(SEARCH(IF(K$1&lt;&gt;"",K$1,"NA"),'MITRE &amp; Controls Mappings'!$E824)),ISNUMBER(SEARCH(IF(K$1&lt;&gt;"",K$1,"NA"),'MITRE &amp; Controls Mappings'!$F824))),ISNUMBER(SEARCH(IF(K$2&lt;&gt;"",K$2,"NA"),'MITRE &amp; Controls Mappings'!$G824))),ISNUMBER(SEARCH(IF(K$2&lt;&gt;"",K$2,"NA"),'MITRE &amp; Controls Mappings'!$H824))),ISNUMBER(SEARCH(IF(K$3&lt;&gt;"",K$3,"NA"),'MITRE &amp; Controls Mappings'!$I824))),ISNUMBER(SEARCH(IF(K$3&lt;&gt;"",K$3,"NA"),'MITRE &amp; Controls Mappings'!$J824))), 'MITRE &amp; Controls Mappings'!$B824,"")</f>
        <v/>
      </c>
      <c r="L826" s="26" t="str">
        <f>IF('MITRE &amp; Controls Mappings'!D824 &lt;&gt;"",'MITRE &amp; Controls Mappings'!D824,"" )</f>
        <v>(L1) Ensure 'Scan removable drives' is set to 'Enabled'</v>
      </c>
    </row>
    <row r="827" spans="1:12" x14ac:dyDescent="0.25">
      <c r="A827" t="str">
        <f>IF(COUNTIF(B827:K827,"="&amp;'MITRE &amp; Controls Mappings'!B825)&gt;0,'MITRE &amp; Controls Mappings'!B825,"")</f>
        <v/>
      </c>
      <c r="B827" t="str">
        <f>IF(OR(OR(OR(OR(OR(ISNUMBER(SEARCH(IF(B$1&lt;&gt;"",B$1,"NA"),'MITRE &amp; Controls Mappings'!$E825)),ISNUMBER(SEARCH(IF(B$1&lt;&gt;"",B$1,"NA"),'MITRE &amp; Controls Mappings'!$F825))),ISNUMBER(SEARCH(IF(B$2&lt;&gt;"",B$2,"NA"),'MITRE &amp; Controls Mappings'!$G825))),ISNUMBER(SEARCH(IF(B$2&lt;&gt;"",B$2,"NA"),'MITRE &amp; Controls Mappings'!$H825))),ISNUMBER(SEARCH(IF(B$3&lt;&gt;"",B$3,"NA"),'MITRE &amp; Controls Mappings'!$I825))),ISNUMBER(SEARCH(IF(B$3&lt;&gt;"",B$3,"NA"),'MITRE &amp; Controls Mappings'!$J825))), 'MITRE &amp; Controls Mappings'!$B825,"")</f>
        <v/>
      </c>
      <c r="C827" t="str">
        <f>IF(OR(OR(OR(OR(OR(ISNUMBER(SEARCH(IF(C$1&lt;&gt;"",C$1,"NA"),'MITRE &amp; Controls Mappings'!$E825)),ISNUMBER(SEARCH(IF(C$1&lt;&gt;"",C$1,"NA"),'MITRE &amp; Controls Mappings'!$F825))),ISNUMBER(SEARCH(IF(C$2&lt;&gt;"",C$2,"NA"),'MITRE &amp; Controls Mappings'!$G825))),ISNUMBER(SEARCH(IF(C$2&lt;&gt;"",C$2,"NA"),'MITRE &amp; Controls Mappings'!$H825))),ISNUMBER(SEARCH(IF(C$3&lt;&gt;"",C$3,"NA"),'MITRE &amp; Controls Mappings'!$I825))),ISNUMBER(SEARCH(IF(C$3&lt;&gt;"",C$3,"NA"),'MITRE &amp; Controls Mappings'!$J825))), 'MITRE &amp; Controls Mappings'!$B825,"")</f>
        <v/>
      </c>
      <c r="D827" t="str">
        <f>IF(OR(OR(OR(OR(OR(ISNUMBER(SEARCH(IF(D$1&lt;&gt;"",D$1,"NA"),'MITRE &amp; Controls Mappings'!$E825)),ISNUMBER(SEARCH(IF(D$1&lt;&gt;"",D$1,"NA"),'MITRE &amp; Controls Mappings'!$F825))),ISNUMBER(SEARCH(IF(D$2&lt;&gt;"",D$2,"NA"),'MITRE &amp; Controls Mappings'!$G825))),ISNUMBER(SEARCH(IF(D$2&lt;&gt;"",D$2,"NA"),'MITRE &amp; Controls Mappings'!$H825))),ISNUMBER(SEARCH(IF(D$3&lt;&gt;"",D$3,"NA"),'MITRE &amp; Controls Mappings'!$I825))),ISNUMBER(SEARCH(IF(D$3&lt;&gt;"",D$3,"NA"),'MITRE &amp; Controls Mappings'!$J825))), 'MITRE &amp; Controls Mappings'!$B825,"")</f>
        <v/>
      </c>
      <c r="E827" t="str">
        <f>IF(OR(OR(OR(OR(OR(ISNUMBER(SEARCH(IF(E$1&lt;&gt;"",E$1,"NA"),'MITRE &amp; Controls Mappings'!$E825)),ISNUMBER(SEARCH(IF(E$1&lt;&gt;"",E$1,"NA"),'MITRE &amp; Controls Mappings'!$F825))),ISNUMBER(SEARCH(IF(E$2&lt;&gt;"",E$2,"NA"),'MITRE &amp; Controls Mappings'!$G825))),ISNUMBER(SEARCH(IF(E$2&lt;&gt;"",E$2,"NA"),'MITRE &amp; Controls Mappings'!$H825))),ISNUMBER(SEARCH(IF(E$3&lt;&gt;"",E$3,"NA"),'MITRE &amp; Controls Mappings'!$I825))),ISNUMBER(SEARCH(IF(E$3&lt;&gt;"",E$3,"NA"),'MITRE &amp; Controls Mappings'!$J825))), 'MITRE &amp; Controls Mappings'!$B825,"")</f>
        <v/>
      </c>
      <c r="F827" t="str">
        <f>IF(OR(OR(OR(OR(OR(ISNUMBER(SEARCH(IF(F$1&lt;&gt;"",F$1,"NA"),'MITRE &amp; Controls Mappings'!$E825)),ISNUMBER(SEARCH(IF(F$1&lt;&gt;"",F$1,"NA"),'MITRE &amp; Controls Mappings'!$F825))),ISNUMBER(SEARCH(IF(F$2&lt;&gt;"",F$2,"NA"),'MITRE &amp; Controls Mappings'!$G825))),ISNUMBER(SEARCH(IF(F$2&lt;&gt;"",F$2,"NA"),'MITRE &amp; Controls Mappings'!$H825))),ISNUMBER(SEARCH(IF(F$3&lt;&gt;"",F$3,"NA"),'MITRE &amp; Controls Mappings'!$I825))),ISNUMBER(SEARCH(IF(F$3&lt;&gt;"",F$3,"NA"),'MITRE &amp; Controls Mappings'!$J825))), 'MITRE &amp; Controls Mappings'!$B825,"")</f>
        <v/>
      </c>
      <c r="G827" t="str">
        <f>IF(OR(OR(OR(OR(OR(ISNUMBER(SEARCH(IF(G$1&lt;&gt;"",G$1,"NA"),'MITRE &amp; Controls Mappings'!$E825)),ISNUMBER(SEARCH(IF(G$1&lt;&gt;"",G$1,"NA"),'MITRE &amp; Controls Mappings'!$F825))),ISNUMBER(SEARCH(IF(G$2&lt;&gt;"",G$2,"NA"),'MITRE &amp; Controls Mappings'!$G825))),ISNUMBER(SEARCH(IF(G$2&lt;&gt;"",G$2,"NA"),'MITRE &amp; Controls Mappings'!$H825))),ISNUMBER(SEARCH(IF(G$3&lt;&gt;"",G$3,"NA"),'MITRE &amp; Controls Mappings'!$I825))),ISNUMBER(SEARCH(IF(G$3&lt;&gt;"",G$3,"NA"),'MITRE &amp; Controls Mappings'!$J825))), 'MITRE &amp; Controls Mappings'!$B825,"")</f>
        <v/>
      </c>
      <c r="H827" t="str">
        <f>IF(OR(OR(OR(OR(OR(ISNUMBER(SEARCH(IF(H$1&lt;&gt;"",H$1,"NA"),'MITRE &amp; Controls Mappings'!$E825)),ISNUMBER(SEARCH(IF(H$1&lt;&gt;"",H$1,"NA"),'MITRE &amp; Controls Mappings'!$F825))),ISNUMBER(SEARCH(IF(H$2&lt;&gt;"",H$2,"NA"),'MITRE &amp; Controls Mappings'!$G825))),ISNUMBER(SEARCH(IF(H$2&lt;&gt;"",H$2,"NA"),'MITRE &amp; Controls Mappings'!$H825))),ISNUMBER(SEARCH(IF(H$3&lt;&gt;"",H$3,"NA"),'MITRE &amp; Controls Mappings'!$I825))),ISNUMBER(SEARCH(IF(H$3&lt;&gt;"",H$3,"NA"),'MITRE &amp; Controls Mappings'!$J825))), 'MITRE &amp; Controls Mappings'!$B825,"")</f>
        <v/>
      </c>
      <c r="I827" t="str">
        <f>IF(OR(OR(OR(OR(OR(ISNUMBER(SEARCH(IF(I$1&lt;&gt;"",I$1,"NA"),'MITRE &amp; Controls Mappings'!$E825)),ISNUMBER(SEARCH(IF(I$1&lt;&gt;"",I$1,"NA"),'MITRE &amp; Controls Mappings'!$F825))),ISNUMBER(SEARCH(IF(I$2&lt;&gt;"",I$2,"NA"),'MITRE &amp; Controls Mappings'!$G825))),ISNUMBER(SEARCH(IF(I$2&lt;&gt;"",I$2,"NA"),'MITRE &amp; Controls Mappings'!$H825))),ISNUMBER(SEARCH(IF(I$3&lt;&gt;"",I$3,"NA"),'MITRE &amp; Controls Mappings'!$I825))),ISNUMBER(SEARCH(IF(I$3&lt;&gt;"",I$3,"NA"),'MITRE &amp; Controls Mappings'!$J825))), 'MITRE &amp; Controls Mappings'!$B825,"")</f>
        <v/>
      </c>
      <c r="J827" t="str">
        <f>IF(OR(OR(OR(OR(OR(ISNUMBER(SEARCH(IF(J$1&lt;&gt;"",J$1,"NA"),'MITRE &amp; Controls Mappings'!$E825)),ISNUMBER(SEARCH(IF(J$1&lt;&gt;"",J$1,"NA"),'MITRE &amp; Controls Mappings'!$F825))),ISNUMBER(SEARCH(IF(J$2&lt;&gt;"",J$2,"NA"),'MITRE &amp; Controls Mappings'!$G825))),ISNUMBER(SEARCH(IF(J$2&lt;&gt;"",J$2,"NA"),'MITRE &amp; Controls Mappings'!$H825))),ISNUMBER(SEARCH(IF(J$3&lt;&gt;"",J$3,"NA"),'MITRE &amp; Controls Mappings'!$I825))),ISNUMBER(SEARCH(IF(J$3&lt;&gt;"",J$3,"NA"),'MITRE &amp; Controls Mappings'!$J825))), 'MITRE &amp; Controls Mappings'!$B825,"")</f>
        <v/>
      </c>
      <c r="K827" t="str">
        <f>IF(OR(OR(OR(OR(OR(ISNUMBER(SEARCH(IF(K$1&lt;&gt;"",K$1,"NA"),'MITRE &amp; Controls Mappings'!$E825)),ISNUMBER(SEARCH(IF(K$1&lt;&gt;"",K$1,"NA"),'MITRE &amp; Controls Mappings'!$F825))),ISNUMBER(SEARCH(IF(K$2&lt;&gt;"",K$2,"NA"),'MITRE &amp; Controls Mappings'!$G825))),ISNUMBER(SEARCH(IF(K$2&lt;&gt;"",K$2,"NA"),'MITRE &amp; Controls Mappings'!$H825))),ISNUMBER(SEARCH(IF(K$3&lt;&gt;"",K$3,"NA"),'MITRE &amp; Controls Mappings'!$I825))),ISNUMBER(SEARCH(IF(K$3&lt;&gt;"",K$3,"NA"),'MITRE &amp; Controls Mappings'!$J825))), 'MITRE &amp; Controls Mappings'!$B825,"")</f>
        <v/>
      </c>
      <c r="L827" s="26" t="str">
        <f>IF('MITRE &amp; Controls Mappings'!D825 &lt;&gt;"",'MITRE &amp; Controls Mappings'!D825,"" )</f>
        <v>(L1) Ensure 'Scan removable drives' is set to 'Enabled'</v>
      </c>
    </row>
    <row r="828" spans="1:12" x14ac:dyDescent="0.25">
      <c r="A828" t="str">
        <f>IF(COUNTIF(B828:K828,"="&amp;'MITRE &amp; Controls Mappings'!B826)&gt;0,'MITRE &amp; Controls Mappings'!B826,"")</f>
        <v/>
      </c>
      <c r="B828" t="str">
        <f>IF(OR(OR(OR(OR(OR(ISNUMBER(SEARCH(IF(B$1&lt;&gt;"",B$1,"NA"),'MITRE &amp; Controls Mappings'!$E826)),ISNUMBER(SEARCH(IF(B$1&lt;&gt;"",B$1,"NA"),'MITRE &amp; Controls Mappings'!$F826))),ISNUMBER(SEARCH(IF(B$2&lt;&gt;"",B$2,"NA"),'MITRE &amp; Controls Mappings'!$G826))),ISNUMBER(SEARCH(IF(B$2&lt;&gt;"",B$2,"NA"),'MITRE &amp; Controls Mappings'!$H826))),ISNUMBER(SEARCH(IF(B$3&lt;&gt;"",B$3,"NA"),'MITRE &amp; Controls Mappings'!$I826))),ISNUMBER(SEARCH(IF(B$3&lt;&gt;"",B$3,"NA"),'MITRE &amp; Controls Mappings'!$J826))), 'MITRE &amp; Controls Mappings'!$B826,"")</f>
        <v/>
      </c>
      <c r="C828" t="str">
        <f>IF(OR(OR(OR(OR(OR(ISNUMBER(SEARCH(IF(C$1&lt;&gt;"",C$1,"NA"),'MITRE &amp; Controls Mappings'!$E826)),ISNUMBER(SEARCH(IF(C$1&lt;&gt;"",C$1,"NA"),'MITRE &amp; Controls Mappings'!$F826))),ISNUMBER(SEARCH(IF(C$2&lt;&gt;"",C$2,"NA"),'MITRE &amp; Controls Mappings'!$G826))),ISNUMBER(SEARCH(IF(C$2&lt;&gt;"",C$2,"NA"),'MITRE &amp; Controls Mappings'!$H826))),ISNUMBER(SEARCH(IF(C$3&lt;&gt;"",C$3,"NA"),'MITRE &amp; Controls Mappings'!$I826))),ISNUMBER(SEARCH(IF(C$3&lt;&gt;"",C$3,"NA"),'MITRE &amp; Controls Mappings'!$J826))), 'MITRE &amp; Controls Mappings'!$B826,"")</f>
        <v/>
      </c>
      <c r="D828" t="str">
        <f>IF(OR(OR(OR(OR(OR(ISNUMBER(SEARCH(IF(D$1&lt;&gt;"",D$1,"NA"),'MITRE &amp; Controls Mappings'!$E826)),ISNUMBER(SEARCH(IF(D$1&lt;&gt;"",D$1,"NA"),'MITRE &amp; Controls Mappings'!$F826))),ISNUMBER(SEARCH(IF(D$2&lt;&gt;"",D$2,"NA"),'MITRE &amp; Controls Mappings'!$G826))),ISNUMBER(SEARCH(IF(D$2&lt;&gt;"",D$2,"NA"),'MITRE &amp; Controls Mappings'!$H826))),ISNUMBER(SEARCH(IF(D$3&lt;&gt;"",D$3,"NA"),'MITRE &amp; Controls Mappings'!$I826))),ISNUMBER(SEARCH(IF(D$3&lt;&gt;"",D$3,"NA"),'MITRE &amp; Controls Mappings'!$J826))), 'MITRE &amp; Controls Mappings'!$B826,"")</f>
        <v/>
      </c>
      <c r="E828" t="str">
        <f>IF(OR(OR(OR(OR(OR(ISNUMBER(SEARCH(IF(E$1&lt;&gt;"",E$1,"NA"),'MITRE &amp; Controls Mappings'!$E826)),ISNUMBER(SEARCH(IF(E$1&lt;&gt;"",E$1,"NA"),'MITRE &amp; Controls Mappings'!$F826))),ISNUMBER(SEARCH(IF(E$2&lt;&gt;"",E$2,"NA"),'MITRE &amp; Controls Mappings'!$G826))),ISNUMBER(SEARCH(IF(E$2&lt;&gt;"",E$2,"NA"),'MITRE &amp; Controls Mappings'!$H826))),ISNUMBER(SEARCH(IF(E$3&lt;&gt;"",E$3,"NA"),'MITRE &amp; Controls Mappings'!$I826))),ISNUMBER(SEARCH(IF(E$3&lt;&gt;"",E$3,"NA"),'MITRE &amp; Controls Mappings'!$J826))), 'MITRE &amp; Controls Mappings'!$B826,"")</f>
        <v/>
      </c>
      <c r="F828" t="str">
        <f>IF(OR(OR(OR(OR(OR(ISNUMBER(SEARCH(IF(F$1&lt;&gt;"",F$1,"NA"),'MITRE &amp; Controls Mappings'!$E826)),ISNUMBER(SEARCH(IF(F$1&lt;&gt;"",F$1,"NA"),'MITRE &amp; Controls Mappings'!$F826))),ISNUMBER(SEARCH(IF(F$2&lt;&gt;"",F$2,"NA"),'MITRE &amp; Controls Mappings'!$G826))),ISNUMBER(SEARCH(IF(F$2&lt;&gt;"",F$2,"NA"),'MITRE &amp; Controls Mappings'!$H826))),ISNUMBER(SEARCH(IF(F$3&lt;&gt;"",F$3,"NA"),'MITRE &amp; Controls Mappings'!$I826))),ISNUMBER(SEARCH(IF(F$3&lt;&gt;"",F$3,"NA"),'MITRE &amp; Controls Mappings'!$J826))), 'MITRE &amp; Controls Mappings'!$B826,"")</f>
        <v/>
      </c>
      <c r="G828" t="str">
        <f>IF(OR(OR(OR(OR(OR(ISNUMBER(SEARCH(IF(G$1&lt;&gt;"",G$1,"NA"),'MITRE &amp; Controls Mappings'!$E826)),ISNUMBER(SEARCH(IF(G$1&lt;&gt;"",G$1,"NA"),'MITRE &amp; Controls Mappings'!$F826))),ISNUMBER(SEARCH(IF(G$2&lt;&gt;"",G$2,"NA"),'MITRE &amp; Controls Mappings'!$G826))),ISNUMBER(SEARCH(IF(G$2&lt;&gt;"",G$2,"NA"),'MITRE &amp; Controls Mappings'!$H826))),ISNUMBER(SEARCH(IF(G$3&lt;&gt;"",G$3,"NA"),'MITRE &amp; Controls Mappings'!$I826))),ISNUMBER(SEARCH(IF(G$3&lt;&gt;"",G$3,"NA"),'MITRE &amp; Controls Mappings'!$J826))), 'MITRE &amp; Controls Mappings'!$B826,"")</f>
        <v/>
      </c>
      <c r="H828" t="str">
        <f>IF(OR(OR(OR(OR(OR(ISNUMBER(SEARCH(IF(H$1&lt;&gt;"",H$1,"NA"),'MITRE &amp; Controls Mappings'!$E826)),ISNUMBER(SEARCH(IF(H$1&lt;&gt;"",H$1,"NA"),'MITRE &amp; Controls Mappings'!$F826))),ISNUMBER(SEARCH(IF(H$2&lt;&gt;"",H$2,"NA"),'MITRE &amp; Controls Mappings'!$G826))),ISNUMBER(SEARCH(IF(H$2&lt;&gt;"",H$2,"NA"),'MITRE &amp; Controls Mappings'!$H826))),ISNUMBER(SEARCH(IF(H$3&lt;&gt;"",H$3,"NA"),'MITRE &amp; Controls Mappings'!$I826))),ISNUMBER(SEARCH(IF(H$3&lt;&gt;"",H$3,"NA"),'MITRE &amp; Controls Mappings'!$J826))), 'MITRE &amp; Controls Mappings'!$B826,"")</f>
        <v/>
      </c>
      <c r="I828" t="str">
        <f>IF(OR(OR(OR(OR(OR(ISNUMBER(SEARCH(IF(I$1&lt;&gt;"",I$1,"NA"),'MITRE &amp; Controls Mappings'!$E826)),ISNUMBER(SEARCH(IF(I$1&lt;&gt;"",I$1,"NA"),'MITRE &amp; Controls Mappings'!$F826))),ISNUMBER(SEARCH(IF(I$2&lt;&gt;"",I$2,"NA"),'MITRE &amp; Controls Mappings'!$G826))),ISNUMBER(SEARCH(IF(I$2&lt;&gt;"",I$2,"NA"),'MITRE &amp; Controls Mappings'!$H826))),ISNUMBER(SEARCH(IF(I$3&lt;&gt;"",I$3,"NA"),'MITRE &amp; Controls Mappings'!$I826))),ISNUMBER(SEARCH(IF(I$3&lt;&gt;"",I$3,"NA"),'MITRE &amp; Controls Mappings'!$J826))), 'MITRE &amp; Controls Mappings'!$B826,"")</f>
        <v/>
      </c>
      <c r="J828" t="str">
        <f>IF(OR(OR(OR(OR(OR(ISNUMBER(SEARCH(IF(J$1&lt;&gt;"",J$1,"NA"),'MITRE &amp; Controls Mappings'!$E826)),ISNUMBER(SEARCH(IF(J$1&lt;&gt;"",J$1,"NA"),'MITRE &amp; Controls Mappings'!$F826))),ISNUMBER(SEARCH(IF(J$2&lt;&gt;"",J$2,"NA"),'MITRE &amp; Controls Mappings'!$G826))),ISNUMBER(SEARCH(IF(J$2&lt;&gt;"",J$2,"NA"),'MITRE &amp; Controls Mappings'!$H826))),ISNUMBER(SEARCH(IF(J$3&lt;&gt;"",J$3,"NA"),'MITRE &amp; Controls Mappings'!$I826))),ISNUMBER(SEARCH(IF(J$3&lt;&gt;"",J$3,"NA"),'MITRE &amp; Controls Mappings'!$J826))), 'MITRE &amp; Controls Mappings'!$B826,"")</f>
        <v/>
      </c>
      <c r="K828" t="str">
        <f>IF(OR(OR(OR(OR(OR(ISNUMBER(SEARCH(IF(K$1&lt;&gt;"",K$1,"NA"),'MITRE &amp; Controls Mappings'!$E826)),ISNUMBER(SEARCH(IF(K$1&lt;&gt;"",K$1,"NA"),'MITRE &amp; Controls Mappings'!$F826))),ISNUMBER(SEARCH(IF(K$2&lt;&gt;"",K$2,"NA"),'MITRE &amp; Controls Mappings'!$G826))),ISNUMBER(SEARCH(IF(K$2&lt;&gt;"",K$2,"NA"),'MITRE &amp; Controls Mappings'!$H826))),ISNUMBER(SEARCH(IF(K$3&lt;&gt;"",K$3,"NA"),'MITRE &amp; Controls Mappings'!$I826))),ISNUMBER(SEARCH(IF(K$3&lt;&gt;"",K$3,"NA"),'MITRE &amp; Controls Mappings'!$J826))), 'MITRE &amp; Controls Mappings'!$B826,"")</f>
        <v/>
      </c>
      <c r="L828" s="26" t="str">
        <f>IF('MITRE &amp; Controls Mappings'!D826 &lt;&gt;"",'MITRE &amp; Controls Mappings'!D826,"" )</f>
        <v>(L1) Ensure 'Turn on e-mail scanning' is set to 'Enabled'</v>
      </c>
    </row>
    <row r="829" spans="1:12" x14ac:dyDescent="0.25">
      <c r="A829" t="str">
        <f>IF(COUNTIF(B829:K829,"="&amp;'MITRE &amp; Controls Mappings'!B827)&gt;0,'MITRE &amp; Controls Mappings'!B827,"")</f>
        <v/>
      </c>
      <c r="B829" t="str">
        <f>IF(OR(OR(OR(OR(OR(ISNUMBER(SEARCH(IF(B$1&lt;&gt;"",B$1,"NA"),'MITRE &amp; Controls Mappings'!$E827)),ISNUMBER(SEARCH(IF(B$1&lt;&gt;"",B$1,"NA"),'MITRE &amp; Controls Mappings'!$F827))),ISNUMBER(SEARCH(IF(B$2&lt;&gt;"",B$2,"NA"),'MITRE &amp; Controls Mappings'!$G827))),ISNUMBER(SEARCH(IF(B$2&lt;&gt;"",B$2,"NA"),'MITRE &amp; Controls Mappings'!$H827))),ISNUMBER(SEARCH(IF(B$3&lt;&gt;"",B$3,"NA"),'MITRE &amp; Controls Mappings'!$I827))),ISNUMBER(SEARCH(IF(B$3&lt;&gt;"",B$3,"NA"),'MITRE &amp; Controls Mappings'!$J827))), 'MITRE &amp; Controls Mappings'!$B827,"")</f>
        <v/>
      </c>
      <c r="C829" t="str">
        <f>IF(OR(OR(OR(OR(OR(ISNUMBER(SEARCH(IF(C$1&lt;&gt;"",C$1,"NA"),'MITRE &amp; Controls Mappings'!$E827)),ISNUMBER(SEARCH(IF(C$1&lt;&gt;"",C$1,"NA"),'MITRE &amp; Controls Mappings'!$F827))),ISNUMBER(SEARCH(IF(C$2&lt;&gt;"",C$2,"NA"),'MITRE &amp; Controls Mappings'!$G827))),ISNUMBER(SEARCH(IF(C$2&lt;&gt;"",C$2,"NA"),'MITRE &amp; Controls Mappings'!$H827))),ISNUMBER(SEARCH(IF(C$3&lt;&gt;"",C$3,"NA"),'MITRE &amp; Controls Mappings'!$I827))),ISNUMBER(SEARCH(IF(C$3&lt;&gt;"",C$3,"NA"),'MITRE &amp; Controls Mappings'!$J827))), 'MITRE &amp; Controls Mappings'!$B827,"")</f>
        <v/>
      </c>
      <c r="D829" t="str">
        <f>IF(OR(OR(OR(OR(OR(ISNUMBER(SEARCH(IF(D$1&lt;&gt;"",D$1,"NA"),'MITRE &amp; Controls Mappings'!$E827)),ISNUMBER(SEARCH(IF(D$1&lt;&gt;"",D$1,"NA"),'MITRE &amp; Controls Mappings'!$F827))),ISNUMBER(SEARCH(IF(D$2&lt;&gt;"",D$2,"NA"),'MITRE &amp; Controls Mappings'!$G827))),ISNUMBER(SEARCH(IF(D$2&lt;&gt;"",D$2,"NA"),'MITRE &amp; Controls Mappings'!$H827))),ISNUMBER(SEARCH(IF(D$3&lt;&gt;"",D$3,"NA"),'MITRE &amp; Controls Mappings'!$I827))),ISNUMBER(SEARCH(IF(D$3&lt;&gt;"",D$3,"NA"),'MITRE &amp; Controls Mappings'!$J827))), 'MITRE &amp; Controls Mappings'!$B827,"")</f>
        <v/>
      </c>
      <c r="E829" t="str">
        <f>IF(OR(OR(OR(OR(OR(ISNUMBER(SEARCH(IF(E$1&lt;&gt;"",E$1,"NA"),'MITRE &amp; Controls Mappings'!$E827)),ISNUMBER(SEARCH(IF(E$1&lt;&gt;"",E$1,"NA"),'MITRE &amp; Controls Mappings'!$F827))),ISNUMBER(SEARCH(IF(E$2&lt;&gt;"",E$2,"NA"),'MITRE &amp; Controls Mappings'!$G827))),ISNUMBER(SEARCH(IF(E$2&lt;&gt;"",E$2,"NA"),'MITRE &amp; Controls Mappings'!$H827))),ISNUMBER(SEARCH(IF(E$3&lt;&gt;"",E$3,"NA"),'MITRE &amp; Controls Mappings'!$I827))),ISNUMBER(SEARCH(IF(E$3&lt;&gt;"",E$3,"NA"),'MITRE &amp; Controls Mappings'!$J827))), 'MITRE &amp; Controls Mappings'!$B827,"")</f>
        <v/>
      </c>
      <c r="F829" t="str">
        <f>IF(OR(OR(OR(OR(OR(ISNUMBER(SEARCH(IF(F$1&lt;&gt;"",F$1,"NA"),'MITRE &amp; Controls Mappings'!$E827)),ISNUMBER(SEARCH(IF(F$1&lt;&gt;"",F$1,"NA"),'MITRE &amp; Controls Mappings'!$F827))),ISNUMBER(SEARCH(IF(F$2&lt;&gt;"",F$2,"NA"),'MITRE &amp; Controls Mappings'!$G827))),ISNUMBER(SEARCH(IF(F$2&lt;&gt;"",F$2,"NA"),'MITRE &amp; Controls Mappings'!$H827))),ISNUMBER(SEARCH(IF(F$3&lt;&gt;"",F$3,"NA"),'MITRE &amp; Controls Mappings'!$I827))),ISNUMBER(SEARCH(IF(F$3&lt;&gt;"",F$3,"NA"),'MITRE &amp; Controls Mappings'!$J827))), 'MITRE &amp; Controls Mappings'!$B827,"")</f>
        <v/>
      </c>
      <c r="G829" t="str">
        <f>IF(OR(OR(OR(OR(OR(ISNUMBER(SEARCH(IF(G$1&lt;&gt;"",G$1,"NA"),'MITRE &amp; Controls Mappings'!$E827)),ISNUMBER(SEARCH(IF(G$1&lt;&gt;"",G$1,"NA"),'MITRE &amp; Controls Mappings'!$F827))),ISNUMBER(SEARCH(IF(G$2&lt;&gt;"",G$2,"NA"),'MITRE &amp; Controls Mappings'!$G827))),ISNUMBER(SEARCH(IF(G$2&lt;&gt;"",G$2,"NA"),'MITRE &amp; Controls Mappings'!$H827))),ISNUMBER(SEARCH(IF(G$3&lt;&gt;"",G$3,"NA"),'MITRE &amp; Controls Mappings'!$I827))),ISNUMBER(SEARCH(IF(G$3&lt;&gt;"",G$3,"NA"),'MITRE &amp; Controls Mappings'!$J827))), 'MITRE &amp; Controls Mappings'!$B827,"")</f>
        <v/>
      </c>
      <c r="H829" t="str">
        <f>IF(OR(OR(OR(OR(OR(ISNUMBER(SEARCH(IF(H$1&lt;&gt;"",H$1,"NA"),'MITRE &amp; Controls Mappings'!$E827)),ISNUMBER(SEARCH(IF(H$1&lt;&gt;"",H$1,"NA"),'MITRE &amp; Controls Mappings'!$F827))),ISNUMBER(SEARCH(IF(H$2&lt;&gt;"",H$2,"NA"),'MITRE &amp; Controls Mappings'!$G827))),ISNUMBER(SEARCH(IF(H$2&lt;&gt;"",H$2,"NA"),'MITRE &amp; Controls Mappings'!$H827))),ISNUMBER(SEARCH(IF(H$3&lt;&gt;"",H$3,"NA"),'MITRE &amp; Controls Mappings'!$I827))),ISNUMBER(SEARCH(IF(H$3&lt;&gt;"",H$3,"NA"),'MITRE &amp; Controls Mappings'!$J827))), 'MITRE &amp; Controls Mappings'!$B827,"")</f>
        <v/>
      </c>
      <c r="I829" t="str">
        <f>IF(OR(OR(OR(OR(OR(ISNUMBER(SEARCH(IF(I$1&lt;&gt;"",I$1,"NA"),'MITRE &amp; Controls Mappings'!$E827)),ISNUMBER(SEARCH(IF(I$1&lt;&gt;"",I$1,"NA"),'MITRE &amp; Controls Mappings'!$F827))),ISNUMBER(SEARCH(IF(I$2&lt;&gt;"",I$2,"NA"),'MITRE &amp; Controls Mappings'!$G827))),ISNUMBER(SEARCH(IF(I$2&lt;&gt;"",I$2,"NA"),'MITRE &amp; Controls Mappings'!$H827))),ISNUMBER(SEARCH(IF(I$3&lt;&gt;"",I$3,"NA"),'MITRE &amp; Controls Mappings'!$I827))),ISNUMBER(SEARCH(IF(I$3&lt;&gt;"",I$3,"NA"),'MITRE &amp; Controls Mappings'!$J827))), 'MITRE &amp; Controls Mappings'!$B827,"")</f>
        <v/>
      </c>
      <c r="J829" t="str">
        <f>IF(OR(OR(OR(OR(OR(ISNUMBER(SEARCH(IF(J$1&lt;&gt;"",J$1,"NA"),'MITRE &amp; Controls Mappings'!$E827)),ISNUMBER(SEARCH(IF(J$1&lt;&gt;"",J$1,"NA"),'MITRE &amp; Controls Mappings'!$F827))),ISNUMBER(SEARCH(IF(J$2&lt;&gt;"",J$2,"NA"),'MITRE &amp; Controls Mappings'!$G827))),ISNUMBER(SEARCH(IF(J$2&lt;&gt;"",J$2,"NA"),'MITRE &amp; Controls Mappings'!$H827))),ISNUMBER(SEARCH(IF(J$3&lt;&gt;"",J$3,"NA"),'MITRE &amp; Controls Mappings'!$I827))),ISNUMBER(SEARCH(IF(J$3&lt;&gt;"",J$3,"NA"),'MITRE &amp; Controls Mappings'!$J827))), 'MITRE &amp; Controls Mappings'!$B827,"")</f>
        <v/>
      </c>
      <c r="K829" t="str">
        <f>IF(OR(OR(OR(OR(OR(ISNUMBER(SEARCH(IF(K$1&lt;&gt;"",K$1,"NA"),'MITRE &amp; Controls Mappings'!$E827)),ISNUMBER(SEARCH(IF(K$1&lt;&gt;"",K$1,"NA"),'MITRE &amp; Controls Mappings'!$F827))),ISNUMBER(SEARCH(IF(K$2&lt;&gt;"",K$2,"NA"),'MITRE &amp; Controls Mappings'!$G827))),ISNUMBER(SEARCH(IF(K$2&lt;&gt;"",K$2,"NA"),'MITRE &amp; Controls Mappings'!$H827))),ISNUMBER(SEARCH(IF(K$3&lt;&gt;"",K$3,"NA"),'MITRE &amp; Controls Mappings'!$I827))),ISNUMBER(SEARCH(IF(K$3&lt;&gt;"",K$3,"NA"),'MITRE &amp; Controls Mappings'!$J827))), 'MITRE &amp; Controls Mappings'!$B827,"")</f>
        <v/>
      </c>
      <c r="L829" s="26" t="str">
        <f>IF('MITRE &amp; Controls Mappings'!D827 &lt;&gt;"",'MITRE &amp; Controls Mappings'!D827,"" )</f>
        <v>(L1) Ensure 'Turn on e-mail scanning' is set to 'Enabled'</v>
      </c>
    </row>
    <row r="830" spans="1:12" x14ac:dyDescent="0.25">
      <c r="A830" t="str">
        <f>IF(COUNTIF(B830:K830,"="&amp;'MITRE &amp; Controls Mappings'!B828)&gt;0,'MITRE &amp; Controls Mappings'!B828,"")</f>
        <v/>
      </c>
      <c r="B830" t="str">
        <f>IF(OR(OR(OR(OR(OR(ISNUMBER(SEARCH(IF(B$1&lt;&gt;"",B$1,"NA"),'MITRE &amp; Controls Mappings'!$E828)),ISNUMBER(SEARCH(IF(B$1&lt;&gt;"",B$1,"NA"),'MITRE &amp; Controls Mappings'!$F828))),ISNUMBER(SEARCH(IF(B$2&lt;&gt;"",B$2,"NA"),'MITRE &amp; Controls Mappings'!$G828))),ISNUMBER(SEARCH(IF(B$2&lt;&gt;"",B$2,"NA"),'MITRE &amp; Controls Mappings'!$H828))),ISNUMBER(SEARCH(IF(B$3&lt;&gt;"",B$3,"NA"),'MITRE &amp; Controls Mappings'!$I828))),ISNUMBER(SEARCH(IF(B$3&lt;&gt;"",B$3,"NA"),'MITRE &amp; Controls Mappings'!$J828))), 'MITRE &amp; Controls Mappings'!$B828,"")</f>
        <v/>
      </c>
      <c r="C830" t="str">
        <f>IF(OR(OR(OR(OR(OR(ISNUMBER(SEARCH(IF(C$1&lt;&gt;"",C$1,"NA"),'MITRE &amp; Controls Mappings'!$E828)),ISNUMBER(SEARCH(IF(C$1&lt;&gt;"",C$1,"NA"),'MITRE &amp; Controls Mappings'!$F828))),ISNUMBER(SEARCH(IF(C$2&lt;&gt;"",C$2,"NA"),'MITRE &amp; Controls Mappings'!$G828))),ISNUMBER(SEARCH(IF(C$2&lt;&gt;"",C$2,"NA"),'MITRE &amp; Controls Mappings'!$H828))),ISNUMBER(SEARCH(IF(C$3&lt;&gt;"",C$3,"NA"),'MITRE &amp; Controls Mappings'!$I828))),ISNUMBER(SEARCH(IF(C$3&lt;&gt;"",C$3,"NA"),'MITRE &amp; Controls Mappings'!$J828))), 'MITRE &amp; Controls Mappings'!$B828,"")</f>
        <v/>
      </c>
      <c r="D830" t="str">
        <f>IF(OR(OR(OR(OR(OR(ISNUMBER(SEARCH(IF(D$1&lt;&gt;"",D$1,"NA"),'MITRE &amp; Controls Mappings'!$E828)),ISNUMBER(SEARCH(IF(D$1&lt;&gt;"",D$1,"NA"),'MITRE &amp; Controls Mappings'!$F828))),ISNUMBER(SEARCH(IF(D$2&lt;&gt;"",D$2,"NA"),'MITRE &amp; Controls Mappings'!$G828))),ISNUMBER(SEARCH(IF(D$2&lt;&gt;"",D$2,"NA"),'MITRE &amp; Controls Mappings'!$H828))),ISNUMBER(SEARCH(IF(D$3&lt;&gt;"",D$3,"NA"),'MITRE &amp; Controls Mappings'!$I828))),ISNUMBER(SEARCH(IF(D$3&lt;&gt;"",D$3,"NA"),'MITRE &amp; Controls Mappings'!$J828))), 'MITRE &amp; Controls Mappings'!$B828,"")</f>
        <v/>
      </c>
      <c r="E830" t="str">
        <f>IF(OR(OR(OR(OR(OR(ISNUMBER(SEARCH(IF(E$1&lt;&gt;"",E$1,"NA"),'MITRE &amp; Controls Mappings'!$E828)),ISNUMBER(SEARCH(IF(E$1&lt;&gt;"",E$1,"NA"),'MITRE &amp; Controls Mappings'!$F828))),ISNUMBER(SEARCH(IF(E$2&lt;&gt;"",E$2,"NA"),'MITRE &amp; Controls Mappings'!$G828))),ISNUMBER(SEARCH(IF(E$2&lt;&gt;"",E$2,"NA"),'MITRE &amp; Controls Mappings'!$H828))),ISNUMBER(SEARCH(IF(E$3&lt;&gt;"",E$3,"NA"),'MITRE &amp; Controls Mappings'!$I828))),ISNUMBER(SEARCH(IF(E$3&lt;&gt;"",E$3,"NA"),'MITRE &amp; Controls Mappings'!$J828))), 'MITRE &amp; Controls Mappings'!$B828,"")</f>
        <v/>
      </c>
      <c r="F830" t="str">
        <f>IF(OR(OR(OR(OR(OR(ISNUMBER(SEARCH(IF(F$1&lt;&gt;"",F$1,"NA"),'MITRE &amp; Controls Mappings'!$E828)),ISNUMBER(SEARCH(IF(F$1&lt;&gt;"",F$1,"NA"),'MITRE &amp; Controls Mappings'!$F828))),ISNUMBER(SEARCH(IF(F$2&lt;&gt;"",F$2,"NA"),'MITRE &amp; Controls Mappings'!$G828))),ISNUMBER(SEARCH(IF(F$2&lt;&gt;"",F$2,"NA"),'MITRE &amp; Controls Mappings'!$H828))),ISNUMBER(SEARCH(IF(F$3&lt;&gt;"",F$3,"NA"),'MITRE &amp; Controls Mappings'!$I828))),ISNUMBER(SEARCH(IF(F$3&lt;&gt;"",F$3,"NA"),'MITRE &amp; Controls Mappings'!$J828))), 'MITRE &amp; Controls Mappings'!$B828,"")</f>
        <v/>
      </c>
      <c r="G830" t="str">
        <f>IF(OR(OR(OR(OR(OR(ISNUMBER(SEARCH(IF(G$1&lt;&gt;"",G$1,"NA"),'MITRE &amp; Controls Mappings'!$E828)),ISNUMBER(SEARCH(IF(G$1&lt;&gt;"",G$1,"NA"),'MITRE &amp; Controls Mappings'!$F828))),ISNUMBER(SEARCH(IF(G$2&lt;&gt;"",G$2,"NA"),'MITRE &amp; Controls Mappings'!$G828))),ISNUMBER(SEARCH(IF(G$2&lt;&gt;"",G$2,"NA"),'MITRE &amp; Controls Mappings'!$H828))),ISNUMBER(SEARCH(IF(G$3&lt;&gt;"",G$3,"NA"),'MITRE &amp; Controls Mappings'!$I828))),ISNUMBER(SEARCH(IF(G$3&lt;&gt;"",G$3,"NA"),'MITRE &amp; Controls Mappings'!$J828))), 'MITRE &amp; Controls Mappings'!$B828,"")</f>
        <v/>
      </c>
      <c r="H830" t="str">
        <f>IF(OR(OR(OR(OR(OR(ISNUMBER(SEARCH(IF(H$1&lt;&gt;"",H$1,"NA"),'MITRE &amp; Controls Mappings'!$E828)),ISNUMBER(SEARCH(IF(H$1&lt;&gt;"",H$1,"NA"),'MITRE &amp; Controls Mappings'!$F828))),ISNUMBER(SEARCH(IF(H$2&lt;&gt;"",H$2,"NA"),'MITRE &amp; Controls Mappings'!$G828))),ISNUMBER(SEARCH(IF(H$2&lt;&gt;"",H$2,"NA"),'MITRE &amp; Controls Mappings'!$H828))),ISNUMBER(SEARCH(IF(H$3&lt;&gt;"",H$3,"NA"),'MITRE &amp; Controls Mappings'!$I828))),ISNUMBER(SEARCH(IF(H$3&lt;&gt;"",H$3,"NA"),'MITRE &amp; Controls Mappings'!$J828))), 'MITRE &amp; Controls Mappings'!$B828,"")</f>
        <v/>
      </c>
      <c r="I830" t="str">
        <f>IF(OR(OR(OR(OR(OR(ISNUMBER(SEARCH(IF(I$1&lt;&gt;"",I$1,"NA"),'MITRE &amp; Controls Mappings'!$E828)),ISNUMBER(SEARCH(IF(I$1&lt;&gt;"",I$1,"NA"),'MITRE &amp; Controls Mappings'!$F828))),ISNUMBER(SEARCH(IF(I$2&lt;&gt;"",I$2,"NA"),'MITRE &amp; Controls Mappings'!$G828))),ISNUMBER(SEARCH(IF(I$2&lt;&gt;"",I$2,"NA"),'MITRE &amp; Controls Mappings'!$H828))),ISNUMBER(SEARCH(IF(I$3&lt;&gt;"",I$3,"NA"),'MITRE &amp; Controls Mappings'!$I828))),ISNUMBER(SEARCH(IF(I$3&lt;&gt;"",I$3,"NA"),'MITRE &amp; Controls Mappings'!$J828))), 'MITRE &amp; Controls Mappings'!$B828,"")</f>
        <v/>
      </c>
      <c r="J830" t="str">
        <f>IF(OR(OR(OR(OR(OR(ISNUMBER(SEARCH(IF(J$1&lt;&gt;"",J$1,"NA"),'MITRE &amp; Controls Mappings'!$E828)),ISNUMBER(SEARCH(IF(J$1&lt;&gt;"",J$1,"NA"),'MITRE &amp; Controls Mappings'!$F828))),ISNUMBER(SEARCH(IF(J$2&lt;&gt;"",J$2,"NA"),'MITRE &amp; Controls Mappings'!$G828))),ISNUMBER(SEARCH(IF(J$2&lt;&gt;"",J$2,"NA"),'MITRE &amp; Controls Mappings'!$H828))),ISNUMBER(SEARCH(IF(J$3&lt;&gt;"",J$3,"NA"),'MITRE &amp; Controls Mappings'!$I828))),ISNUMBER(SEARCH(IF(J$3&lt;&gt;"",J$3,"NA"),'MITRE &amp; Controls Mappings'!$J828))), 'MITRE &amp; Controls Mappings'!$B828,"")</f>
        <v/>
      </c>
      <c r="K830" t="str">
        <f>IF(OR(OR(OR(OR(OR(ISNUMBER(SEARCH(IF(K$1&lt;&gt;"",K$1,"NA"),'MITRE &amp; Controls Mappings'!$E828)),ISNUMBER(SEARCH(IF(K$1&lt;&gt;"",K$1,"NA"),'MITRE &amp; Controls Mappings'!$F828))),ISNUMBER(SEARCH(IF(K$2&lt;&gt;"",K$2,"NA"),'MITRE &amp; Controls Mappings'!$G828))),ISNUMBER(SEARCH(IF(K$2&lt;&gt;"",K$2,"NA"),'MITRE &amp; Controls Mappings'!$H828))),ISNUMBER(SEARCH(IF(K$3&lt;&gt;"",K$3,"NA"),'MITRE &amp; Controls Mappings'!$I828))),ISNUMBER(SEARCH(IF(K$3&lt;&gt;"",K$3,"NA"),'MITRE &amp; Controls Mappings'!$J828))), 'MITRE &amp; Controls Mappings'!$B828,"")</f>
        <v/>
      </c>
      <c r="L830" s="26" t="str">
        <f>IF('MITRE &amp; Controls Mappings'!D828 &lt;&gt;"",'MITRE &amp; Controls Mappings'!D828,"" )</f>
        <v>Security Intelligence Updates (formerly Signature Updates)</v>
      </c>
    </row>
    <row r="831" spans="1:12" x14ac:dyDescent="0.25">
      <c r="A831" t="str">
        <f>IF(COUNTIF(B831:K831,"="&amp;'MITRE &amp; Controls Mappings'!B829)&gt;0,'MITRE &amp; Controls Mappings'!B829,"")</f>
        <v/>
      </c>
      <c r="B831" t="str">
        <f>IF(OR(OR(OR(OR(OR(ISNUMBER(SEARCH(IF(B$1&lt;&gt;"",B$1,"NA"),'MITRE &amp; Controls Mappings'!$E829)),ISNUMBER(SEARCH(IF(B$1&lt;&gt;"",B$1,"NA"),'MITRE &amp; Controls Mappings'!$F829))),ISNUMBER(SEARCH(IF(B$2&lt;&gt;"",B$2,"NA"),'MITRE &amp; Controls Mappings'!$G829))),ISNUMBER(SEARCH(IF(B$2&lt;&gt;"",B$2,"NA"),'MITRE &amp; Controls Mappings'!$H829))),ISNUMBER(SEARCH(IF(B$3&lt;&gt;"",B$3,"NA"),'MITRE &amp; Controls Mappings'!$I829))),ISNUMBER(SEARCH(IF(B$3&lt;&gt;"",B$3,"NA"),'MITRE &amp; Controls Mappings'!$J829))), 'MITRE &amp; Controls Mappings'!$B829,"")</f>
        <v/>
      </c>
      <c r="C831" t="str">
        <f>IF(OR(OR(OR(OR(OR(ISNUMBER(SEARCH(IF(C$1&lt;&gt;"",C$1,"NA"),'MITRE &amp; Controls Mappings'!$E829)),ISNUMBER(SEARCH(IF(C$1&lt;&gt;"",C$1,"NA"),'MITRE &amp; Controls Mappings'!$F829))),ISNUMBER(SEARCH(IF(C$2&lt;&gt;"",C$2,"NA"),'MITRE &amp; Controls Mappings'!$G829))),ISNUMBER(SEARCH(IF(C$2&lt;&gt;"",C$2,"NA"),'MITRE &amp; Controls Mappings'!$H829))),ISNUMBER(SEARCH(IF(C$3&lt;&gt;"",C$3,"NA"),'MITRE &amp; Controls Mappings'!$I829))),ISNUMBER(SEARCH(IF(C$3&lt;&gt;"",C$3,"NA"),'MITRE &amp; Controls Mappings'!$J829))), 'MITRE &amp; Controls Mappings'!$B829,"")</f>
        <v/>
      </c>
      <c r="D831" t="str">
        <f>IF(OR(OR(OR(OR(OR(ISNUMBER(SEARCH(IF(D$1&lt;&gt;"",D$1,"NA"),'MITRE &amp; Controls Mappings'!$E829)),ISNUMBER(SEARCH(IF(D$1&lt;&gt;"",D$1,"NA"),'MITRE &amp; Controls Mappings'!$F829))),ISNUMBER(SEARCH(IF(D$2&lt;&gt;"",D$2,"NA"),'MITRE &amp; Controls Mappings'!$G829))),ISNUMBER(SEARCH(IF(D$2&lt;&gt;"",D$2,"NA"),'MITRE &amp; Controls Mappings'!$H829))),ISNUMBER(SEARCH(IF(D$3&lt;&gt;"",D$3,"NA"),'MITRE &amp; Controls Mappings'!$I829))),ISNUMBER(SEARCH(IF(D$3&lt;&gt;"",D$3,"NA"),'MITRE &amp; Controls Mappings'!$J829))), 'MITRE &amp; Controls Mappings'!$B829,"")</f>
        <v/>
      </c>
      <c r="E831" t="str">
        <f>IF(OR(OR(OR(OR(OR(ISNUMBER(SEARCH(IF(E$1&lt;&gt;"",E$1,"NA"),'MITRE &amp; Controls Mappings'!$E829)),ISNUMBER(SEARCH(IF(E$1&lt;&gt;"",E$1,"NA"),'MITRE &amp; Controls Mappings'!$F829))),ISNUMBER(SEARCH(IF(E$2&lt;&gt;"",E$2,"NA"),'MITRE &amp; Controls Mappings'!$G829))),ISNUMBER(SEARCH(IF(E$2&lt;&gt;"",E$2,"NA"),'MITRE &amp; Controls Mappings'!$H829))),ISNUMBER(SEARCH(IF(E$3&lt;&gt;"",E$3,"NA"),'MITRE &amp; Controls Mappings'!$I829))),ISNUMBER(SEARCH(IF(E$3&lt;&gt;"",E$3,"NA"),'MITRE &amp; Controls Mappings'!$J829))), 'MITRE &amp; Controls Mappings'!$B829,"")</f>
        <v/>
      </c>
      <c r="F831" t="str">
        <f>IF(OR(OR(OR(OR(OR(ISNUMBER(SEARCH(IF(F$1&lt;&gt;"",F$1,"NA"),'MITRE &amp; Controls Mappings'!$E829)),ISNUMBER(SEARCH(IF(F$1&lt;&gt;"",F$1,"NA"),'MITRE &amp; Controls Mappings'!$F829))),ISNUMBER(SEARCH(IF(F$2&lt;&gt;"",F$2,"NA"),'MITRE &amp; Controls Mappings'!$G829))),ISNUMBER(SEARCH(IF(F$2&lt;&gt;"",F$2,"NA"),'MITRE &amp; Controls Mappings'!$H829))),ISNUMBER(SEARCH(IF(F$3&lt;&gt;"",F$3,"NA"),'MITRE &amp; Controls Mappings'!$I829))),ISNUMBER(SEARCH(IF(F$3&lt;&gt;"",F$3,"NA"),'MITRE &amp; Controls Mappings'!$J829))), 'MITRE &amp; Controls Mappings'!$B829,"")</f>
        <v/>
      </c>
      <c r="G831" t="str">
        <f>IF(OR(OR(OR(OR(OR(ISNUMBER(SEARCH(IF(G$1&lt;&gt;"",G$1,"NA"),'MITRE &amp; Controls Mappings'!$E829)),ISNUMBER(SEARCH(IF(G$1&lt;&gt;"",G$1,"NA"),'MITRE &amp; Controls Mappings'!$F829))),ISNUMBER(SEARCH(IF(G$2&lt;&gt;"",G$2,"NA"),'MITRE &amp; Controls Mappings'!$G829))),ISNUMBER(SEARCH(IF(G$2&lt;&gt;"",G$2,"NA"),'MITRE &amp; Controls Mappings'!$H829))),ISNUMBER(SEARCH(IF(G$3&lt;&gt;"",G$3,"NA"),'MITRE &amp; Controls Mappings'!$I829))),ISNUMBER(SEARCH(IF(G$3&lt;&gt;"",G$3,"NA"),'MITRE &amp; Controls Mappings'!$J829))), 'MITRE &amp; Controls Mappings'!$B829,"")</f>
        <v/>
      </c>
      <c r="H831" t="str">
        <f>IF(OR(OR(OR(OR(OR(ISNUMBER(SEARCH(IF(H$1&lt;&gt;"",H$1,"NA"),'MITRE &amp; Controls Mappings'!$E829)),ISNUMBER(SEARCH(IF(H$1&lt;&gt;"",H$1,"NA"),'MITRE &amp; Controls Mappings'!$F829))),ISNUMBER(SEARCH(IF(H$2&lt;&gt;"",H$2,"NA"),'MITRE &amp; Controls Mappings'!$G829))),ISNUMBER(SEARCH(IF(H$2&lt;&gt;"",H$2,"NA"),'MITRE &amp; Controls Mappings'!$H829))),ISNUMBER(SEARCH(IF(H$3&lt;&gt;"",H$3,"NA"),'MITRE &amp; Controls Mappings'!$I829))),ISNUMBER(SEARCH(IF(H$3&lt;&gt;"",H$3,"NA"),'MITRE &amp; Controls Mappings'!$J829))), 'MITRE &amp; Controls Mappings'!$B829,"")</f>
        <v/>
      </c>
      <c r="I831" t="str">
        <f>IF(OR(OR(OR(OR(OR(ISNUMBER(SEARCH(IF(I$1&lt;&gt;"",I$1,"NA"),'MITRE &amp; Controls Mappings'!$E829)),ISNUMBER(SEARCH(IF(I$1&lt;&gt;"",I$1,"NA"),'MITRE &amp; Controls Mappings'!$F829))),ISNUMBER(SEARCH(IF(I$2&lt;&gt;"",I$2,"NA"),'MITRE &amp; Controls Mappings'!$G829))),ISNUMBER(SEARCH(IF(I$2&lt;&gt;"",I$2,"NA"),'MITRE &amp; Controls Mappings'!$H829))),ISNUMBER(SEARCH(IF(I$3&lt;&gt;"",I$3,"NA"),'MITRE &amp; Controls Mappings'!$I829))),ISNUMBER(SEARCH(IF(I$3&lt;&gt;"",I$3,"NA"),'MITRE &amp; Controls Mappings'!$J829))), 'MITRE &amp; Controls Mappings'!$B829,"")</f>
        <v/>
      </c>
      <c r="J831" t="str">
        <f>IF(OR(OR(OR(OR(OR(ISNUMBER(SEARCH(IF(J$1&lt;&gt;"",J$1,"NA"),'MITRE &amp; Controls Mappings'!$E829)),ISNUMBER(SEARCH(IF(J$1&lt;&gt;"",J$1,"NA"),'MITRE &amp; Controls Mappings'!$F829))),ISNUMBER(SEARCH(IF(J$2&lt;&gt;"",J$2,"NA"),'MITRE &amp; Controls Mappings'!$G829))),ISNUMBER(SEARCH(IF(J$2&lt;&gt;"",J$2,"NA"),'MITRE &amp; Controls Mappings'!$H829))),ISNUMBER(SEARCH(IF(J$3&lt;&gt;"",J$3,"NA"),'MITRE &amp; Controls Mappings'!$I829))),ISNUMBER(SEARCH(IF(J$3&lt;&gt;"",J$3,"NA"),'MITRE &amp; Controls Mappings'!$J829))), 'MITRE &amp; Controls Mappings'!$B829,"")</f>
        <v/>
      </c>
      <c r="K831" t="str">
        <f>IF(OR(OR(OR(OR(OR(ISNUMBER(SEARCH(IF(K$1&lt;&gt;"",K$1,"NA"),'MITRE &amp; Controls Mappings'!$E829)),ISNUMBER(SEARCH(IF(K$1&lt;&gt;"",K$1,"NA"),'MITRE &amp; Controls Mappings'!$F829))),ISNUMBER(SEARCH(IF(K$2&lt;&gt;"",K$2,"NA"),'MITRE &amp; Controls Mappings'!$G829))),ISNUMBER(SEARCH(IF(K$2&lt;&gt;"",K$2,"NA"),'MITRE &amp; Controls Mappings'!$H829))),ISNUMBER(SEARCH(IF(K$3&lt;&gt;"",K$3,"NA"),'MITRE &amp; Controls Mappings'!$I829))),ISNUMBER(SEARCH(IF(K$3&lt;&gt;"",K$3,"NA"),'MITRE &amp; Controls Mappings'!$J829))), 'MITRE &amp; Controls Mappings'!$B829,"")</f>
        <v/>
      </c>
      <c r="L831" s="26" t="str">
        <f>IF('MITRE &amp; Controls Mappings'!D829 &lt;&gt;"",'MITRE &amp; Controls Mappings'!D829,"" )</f>
        <v>Threats</v>
      </c>
    </row>
    <row r="832" spans="1:12" x14ac:dyDescent="0.25">
      <c r="A832" t="str">
        <f>IF(COUNTIF(B832:K832,"="&amp;'MITRE &amp; Controls Mappings'!B830)&gt;0,'MITRE &amp; Controls Mappings'!B830,"")</f>
        <v/>
      </c>
      <c r="B832" t="str">
        <f>IF(OR(OR(OR(OR(OR(ISNUMBER(SEARCH(IF(B$1&lt;&gt;"",B$1,"NA"),'MITRE &amp; Controls Mappings'!$E830)),ISNUMBER(SEARCH(IF(B$1&lt;&gt;"",B$1,"NA"),'MITRE &amp; Controls Mappings'!$F830))),ISNUMBER(SEARCH(IF(B$2&lt;&gt;"",B$2,"NA"),'MITRE &amp; Controls Mappings'!$G830))),ISNUMBER(SEARCH(IF(B$2&lt;&gt;"",B$2,"NA"),'MITRE &amp; Controls Mappings'!$H830))),ISNUMBER(SEARCH(IF(B$3&lt;&gt;"",B$3,"NA"),'MITRE &amp; Controls Mappings'!$I830))),ISNUMBER(SEARCH(IF(B$3&lt;&gt;"",B$3,"NA"),'MITRE &amp; Controls Mappings'!$J830))), 'MITRE &amp; Controls Mappings'!$B830,"")</f>
        <v/>
      </c>
      <c r="C832" t="str">
        <f>IF(OR(OR(OR(OR(OR(ISNUMBER(SEARCH(IF(C$1&lt;&gt;"",C$1,"NA"),'MITRE &amp; Controls Mappings'!$E830)),ISNUMBER(SEARCH(IF(C$1&lt;&gt;"",C$1,"NA"),'MITRE &amp; Controls Mappings'!$F830))),ISNUMBER(SEARCH(IF(C$2&lt;&gt;"",C$2,"NA"),'MITRE &amp; Controls Mappings'!$G830))),ISNUMBER(SEARCH(IF(C$2&lt;&gt;"",C$2,"NA"),'MITRE &amp; Controls Mappings'!$H830))),ISNUMBER(SEARCH(IF(C$3&lt;&gt;"",C$3,"NA"),'MITRE &amp; Controls Mappings'!$I830))),ISNUMBER(SEARCH(IF(C$3&lt;&gt;"",C$3,"NA"),'MITRE &amp; Controls Mappings'!$J830))), 'MITRE &amp; Controls Mappings'!$B830,"")</f>
        <v/>
      </c>
      <c r="D832" t="str">
        <f>IF(OR(OR(OR(OR(OR(ISNUMBER(SEARCH(IF(D$1&lt;&gt;"",D$1,"NA"),'MITRE &amp; Controls Mappings'!$E830)),ISNUMBER(SEARCH(IF(D$1&lt;&gt;"",D$1,"NA"),'MITRE &amp; Controls Mappings'!$F830))),ISNUMBER(SEARCH(IF(D$2&lt;&gt;"",D$2,"NA"),'MITRE &amp; Controls Mappings'!$G830))),ISNUMBER(SEARCH(IF(D$2&lt;&gt;"",D$2,"NA"),'MITRE &amp; Controls Mappings'!$H830))),ISNUMBER(SEARCH(IF(D$3&lt;&gt;"",D$3,"NA"),'MITRE &amp; Controls Mappings'!$I830))),ISNUMBER(SEARCH(IF(D$3&lt;&gt;"",D$3,"NA"),'MITRE &amp; Controls Mappings'!$J830))), 'MITRE &amp; Controls Mappings'!$B830,"")</f>
        <v/>
      </c>
      <c r="E832" t="str">
        <f>IF(OR(OR(OR(OR(OR(ISNUMBER(SEARCH(IF(E$1&lt;&gt;"",E$1,"NA"),'MITRE &amp; Controls Mappings'!$E830)),ISNUMBER(SEARCH(IF(E$1&lt;&gt;"",E$1,"NA"),'MITRE &amp; Controls Mappings'!$F830))),ISNUMBER(SEARCH(IF(E$2&lt;&gt;"",E$2,"NA"),'MITRE &amp; Controls Mappings'!$G830))),ISNUMBER(SEARCH(IF(E$2&lt;&gt;"",E$2,"NA"),'MITRE &amp; Controls Mappings'!$H830))),ISNUMBER(SEARCH(IF(E$3&lt;&gt;"",E$3,"NA"),'MITRE &amp; Controls Mappings'!$I830))),ISNUMBER(SEARCH(IF(E$3&lt;&gt;"",E$3,"NA"),'MITRE &amp; Controls Mappings'!$J830))), 'MITRE &amp; Controls Mappings'!$B830,"")</f>
        <v/>
      </c>
      <c r="F832" t="str">
        <f>IF(OR(OR(OR(OR(OR(ISNUMBER(SEARCH(IF(F$1&lt;&gt;"",F$1,"NA"),'MITRE &amp; Controls Mappings'!$E830)),ISNUMBER(SEARCH(IF(F$1&lt;&gt;"",F$1,"NA"),'MITRE &amp; Controls Mappings'!$F830))),ISNUMBER(SEARCH(IF(F$2&lt;&gt;"",F$2,"NA"),'MITRE &amp; Controls Mappings'!$G830))),ISNUMBER(SEARCH(IF(F$2&lt;&gt;"",F$2,"NA"),'MITRE &amp; Controls Mappings'!$H830))),ISNUMBER(SEARCH(IF(F$3&lt;&gt;"",F$3,"NA"),'MITRE &amp; Controls Mappings'!$I830))),ISNUMBER(SEARCH(IF(F$3&lt;&gt;"",F$3,"NA"),'MITRE &amp; Controls Mappings'!$J830))), 'MITRE &amp; Controls Mappings'!$B830,"")</f>
        <v/>
      </c>
      <c r="G832" t="str">
        <f>IF(OR(OR(OR(OR(OR(ISNUMBER(SEARCH(IF(G$1&lt;&gt;"",G$1,"NA"),'MITRE &amp; Controls Mappings'!$E830)),ISNUMBER(SEARCH(IF(G$1&lt;&gt;"",G$1,"NA"),'MITRE &amp; Controls Mappings'!$F830))),ISNUMBER(SEARCH(IF(G$2&lt;&gt;"",G$2,"NA"),'MITRE &amp; Controls Mappings'!$G830))),ISNUMBER(SEARCH(IF(G$2&lt;&gt;"",G$2,"NA"),'MITRE &amp; Controls Mappings'!$H830))),ISNUMBER(SEARCH(IF(G$3&lt;&gt;"",G$3,"NA"),'MITRE &amp; Controls Mappings'!$I830))),ISNUMBER(SEARCH(IF(G$3&lt;&gt;"",G$3,"NA"),'MITRE &amp; Controls Mappings'!$J830))), 'MITRE &amp; Controls Mappings'!$B830,"")</f>
        <v/>
      </c>
      <c r="H832" t="str">
        <f>IF(OR(OR(OR(OR(OR(ISNUMBER(SEARCH(IF(H$1&lt;&gt;"",H$1,"NA"),'MITRE &amp; Controls Mappings'!$E830)),ISNUMBER(SEARCH(IF(H$1&lt;&gt;"",H$1,"NA"),'MITRE &amp; Controls Mappings'!$F830))),ISNUMBER(SEARCH(IF(H$2&lt;&gt;"",H$2,"NA"),'MITRE &amp; Controls Mappings'!$G830))),ISNUMBER(SEARCH(IF(H$2&lt;&gt;"",H$2,"NA"),'MITRE &amp; Controls Mappings'!$H830))),ISNUMBER(SEARCH(IF(H$3&lt;&gt;"",H$3,"NA"),'MITRE &amp; Controls Mappings'!$I830))),ISNUMBER(SEARCH(IF(H$3&lt;&gt;"",H$3,"NA"),'MITRE &amp; Controls Mappings'!$J830))), 'MITRE &amp; Controls Mappings'!$B830,"")</f>
        <v/>
      </c>
      <c r="I832" t="str">
        <f>IF(OR(OR(OR(OR(OR(ISNUMBER(SEARCH(IF(I$1&lt;&gt;"",I$1,"NA"),'MITRE &amp; Controls Mappings'!$E830)),ISNUMBER(SEARCH(IF(I$1&lt;&gt;"",I$1,"NA"),'MITRE &amp; Controls Mappings'!$F830))),ISNUMBER(SEARCH(IF(I$2&lt;&gt;"",I$2,"NA"),'MITRE &amp; Controls Mappings'!$G830))),ISNUMBER(SEARCH(IF(I$2&lt;&gt;"",I$2,"NA"),'MITRE &amp; Controls Mappings'!$H830))),ISNUMBER(SEARCH(IF(I$3&lt;&gt;"",I$3,"NA"),'MITRE &amp; Controls Mappings'!$I830))),ISNUMBER(SEARCH(IF(I$3&lt;&gt;"",I$3,"NA"),'MITRE &amp; Controls Mappings'!$J830))), 'MITRE &amp; Controls Mappings'!$B830,"")</f>
        <v/>
      </c>
      <c r="J832" t="str">
        <f>IF(OR(OR(OR(OR(OR(ISNUMBER(SEARCH(IF(J$1&lt;&gt;"",J$1,"NA"),'MITRE &amp; Controls Mappings'!$E830)),ISNUMBER(SEARCH(IF(J$1&lt;&gt;"",J$1,"NA"),'MITRE &amp; Controls Mappings'!$F830))),ISNUMBER(SEARCH(IF(J$2&lt;&gt;"",J$2,"NA"),'MITRE &amp; Controls Mappings'!$G830))),ISNUMBER(SEARCH(IF(J$2&lt;&gt;"",J$2,"NA"),'MITRE &amp; Controls Mappings'!$H830))),ISNUMBER(SEARCH(IF(J$3&lt;&gt;"",J$3,"NA"),'MITRE &amp; Controls Mappings'!$I830))),ISNUMBER(SEARCH(IF(J$3&lt;&gt;"",J$3,"NA"),'MITRE &amp; Controls Mappings'!$J830))), 'MITRE &amp; Controls Mappings'!$B830,"")</f>
        <v/>
      </c>
      <c r="K832" t="str">
        <f>IF(OR(OR(OR(OR(OR(ISNUMBER(SEARCH(IF(K$1&lt;&gt;"",K$1,"NA"),'MITRE &amp; Controls Mappings'!$E830)),ISNUMBER(SEARCH(IF(K$1&lt;&gt;"",K$1,"NA"),'MITRE &amp; Controls Mappings'!$F830))),ISNUMBER(SEARCH(IF(K$2&lt;&gt;"",K$2,"NA"),'MITRE &amp; Controls Mappings'!$G830))),ISNUMBER(SEARCH(IF(K$2&lt;&gt;"",K$2,"NA"),'MITRE &amp; Controls Mappings'!$H830))),ISNUMBER(SEARCH(IF(K$3&lt;&gt;"",K$3,"NA"),'MITRE &amp; Controls Mappings'!$I830))),ISNUMBER(SEARCH(IF(K$3&lt;&gt;"",K$3,"NA"),'MITRE &amp; Controls Mappings'!$J830))), 'MITRE &amp; Controls Mappings'!$B830,"")</f>
        <v/>
      </c>
      <c r="L832" s="26" t="str">
        <f>IF('MITRE &amp; Controls Mappings'!D830 &lt;&gt;"",'MITRE &amp; Controls Mappings'!D830,"" )</f>
        <v>Microsoft Defender Application Guard (formerly Windows Defender Application Guard)</v>
      </c>
    </row>
    <row r="833" spans="1:12" x14ac:dyDescent="0.25">
      <c r="A833" t="str">
        <f>IF(COUNTIF(B833:K833,"="&amp;'MITRE &amp; Controls Mappings'!B831)&gt;0,'MITRE &amp; Controls Mappings'!B831,"")</f>
        <v/>
      </c>
      <c r="B833" t="str">
        <f>IF(OR(OR(OR(OR(OR(ISNUMBER(SEARCH(IF(B$1&lt;&gt;"",B$1,"NA"),'MITRE &amp; Controls Mappings'!$E831)),ISNUMBER(SEARCH(IF(B$1&lt;&gt;"",B$1,"NA"),'MITRE &amp; Controls Mappings'!$F831))),ISNUMBER(SEARCH(IF(B$2&lt;&gt;"",B$2,"NA"),'MITRE &amp; Controls Mappings'!$G831))),ISNUMBER(SEARCH(IF(B$2&lt;&gt;"",B$2,"NA"),'MITRE &amp; Controls Mappings'!$H831))),ISNUMBER(SEARCH(IF(B$3&lt;&gt;"",B$3,"NA"),'MITRE &amp; Controls Mappings'!$I831))),ISNUMBER(SEARCH(IF(B$3&lt;&gt;"",B$3,"NA"),'MITRE &amp; Controls Mappings'!$J831))), 'MITRE &amp; Controls Mappings'!$B831,"")</f>
        <v/>
      </c>
      <c r="C833" t="str">
        <f>IF(OR(OR(OR(OR(OR(ISNUMBER(SEARCH(IF(C$1&lt;&gt;"",C$1,"NA"),'MITRE &amp; Controls Mappings'!$E831)),ISNUMBER(SEARCH(IF(C$1&lt;&gt;"",C$1,"NA"),'MITRE &amp; Controls Mappings'!$F831))),ISNUMBER(SEARCH(IF(C$2&lt;&gt;"",C$2,"NA"),'MITRE &amp; Controls Mappings'!$G831))),ISNUMBER(SEARCH(IF(C$2&lt;&gt;"",C$2,"NA"),'MITRE &amp; Controls Mappings'!$H831))),ISNUMBER(SEARCH(IF(C$3&lt;&gt;"",C$3,"NA"),'MITRE &amp; Controls Mappings'!$I831))),ISNUMBER(SEARCH(IF(C$3&lt;&gt;"",C$3,"NA"),'MITRE &amp; Controls Mappings'!$J831))), 'MITRE &amp; Controls Mappings'!$B831,"")</f>
        <v/>
      </c>
      <c r="D833" t="str">
        <f>IF(OR(OR(OR(OR(OR(ISNUMBER(SEARCH(IF(D$1&lt;&gt;"",D$1,"NA"),'MITRE &amp; Controls Mappings'!$E831)),ISNUMBER(SEARCH(IF(D$1&lt;&gt;"",D$1,"NA"),'MITRE &amp; Controls Mappings'!$F831))),ISNUMBER(SEARCH(IF(D$2&lt;&gt;"",D$2,"NA"),'MITRE &amp; Controls Mappings'!$G831))),ISNUMBER(SEARCH(IF(D$2&lt;&gt;"",D$2,"NA"),'MITRE &amp; Controls Mappings'!$H831))),ISNUMBER(SEARCH(IF(D$3&lt;&gt;"",D$3,"NA"),'MITRE &amp; Controls Mappings'!$I831))),ISNUMBER(SEARCH(IF(D$3&lt;&gt;"",D$3,"NA"),'MITRE &amp; Controls Mappings'!$J831))), 'MITRE &amp; Controls Mappings'!$B831,"")</f>
        <v/>
      </c>
      <c r="E833" t="str">
        <f>IF(OR(OR(OR(OR(OR(ISNUMBER(SEARCH(IF(E$1&lt;&gt;"",E$1,"NA"),'MITRE &amp; Controls Mappings'!$E831)),ISNUMBER(SEARCH(IF(E$1&lt;&gt;"",E$1,"NA"),'MITRE &amp; Controls Mappings'!$F831))),ISNUMBER(SEARCH(IF(E$2&lt;&gt;"",E$2,"NA"),'MITRE &amp; Controls Mappings'!$G831))),ISNUMBER(SEARCH(IF(E$2&lt;&gt;"",E$2,"NA"),'MITRE &amp; Controls Mappings'!$H831))),ISNUMBER(SEARCH(IF(E$3&lt;&gt;"",E$3,"NA"),'MITRE &amp; Controls Mappings'!$I831))),ISNUMBER(SEARCH(IF(E$3&lt;&gt;"",E$3,"NA"),'MITRE &amp; Controls Mappings'!$J831))), 'MITRE &amp; Controls Mappings'!$B831,"")</f>
        <v/>
      </c>
      <c r="F833" t="str">
        <f>IF(OR(OR(OR(OR(OR(ISNUMBER(SEARCH(IF(F$1&lt;&gt;"",F$1,"NA"),'MITRE &amp; Controls Mappings'!$E831)),ISNUMBER(SEARCH(IF(F$1&lt;&gt;"",F$1,"NA"),'MITRE &amp; Controls Mappings'!$F831))),ISNUMBER(SEARCH(IF(F$2&lt;&gt;"",F$2,"NA"),'MITRE &amp; Controls Mappings'!$G831))),ISNUMBER(SEARCH(IF(F$2&lt;&gt;"",F$2,"NA"),'MITRE &amp; Controls Mappings'!$H831))),ISNUMBER(SEARCH(IF(F$3&lt;&gt;"",F$3,"NA"),'MITRE &amp; Controls Mappings'!$I831))),ISNUMBER(SEARCH(IF(F$3&lt;&gt;"",F$3,"NA"),'MITRE &amp; Controls Mappings'!$J831))), 'MITRE &amp; Controls Mappings'!$B831,"")</f>
        <v/>
      </c>
      <c r="G833" t="str">
        <f>IF(OR(OR(OR(OR(OR(ISNUMBER(SEARCH(IF(G$1&lt;&gt;"",G$1,"NA"),'MITRE &amp; Controls Mappings'!$E831)),ISNUMBER(SEARCH(IF(G$1&lt;&gt;"",G$1,"NA"),'MITRE &amp; Controls Mappings'!$F831))),ISNUMBER(SEARCH(IF(G$2&lt;&gt;"",G$2,"NA"),'MITRE &amp; Controls Mappings'!$G831))),ISNUMBER(SEARCH(IF(G$2&lt;&gt;"",G$2,"NA"),'MITRE &amp; Controls Mappings'!$H831))),ISNUMBER(SEARCH(IF(G$3&lt;&gt;"",G$3,"NA"),'MITRE &amp; Controls Mappings'!$I831))),ISNUMBER(SEARCH(IF(G$3&lt;&gt;"",G$3,"NA"),'MITRE &amp; Controls Mappings'!$J831))), 'MITRE &amp; Controls Mappings'!$B831,"")</f>
        <v/>
      </c>
      <c r="H833" t="str">
        <f>IF(OR(OR(OR(OR(OR(ISNUMBER(SEARCH(IF(H$1&lt;&gt;"",H$1,"NA"),'MITRE &amp; Controls Mappings'!$E831)),ISNUMBER(SEARCH(IF(H$1&lt;&gt;"",H$1,"NA"),'MITRE &amp; Controls Mappings'!$F831))),ISNUMBER(SEARCH(IF(H$2&lt;&gt;"",H$2,"NA"),'MITRE &amp; Controls Mappings'!$G831))),ISNUMBER(SEARCH(IF(H$2&lt;&gt;"",H$2,"NA"),'MITRE &amp; Controls Mappings'!$H831))),ISNUMBER(SEARCH(IF(H$3&lt;&gt;"",H$3,"NA"),'MITRE &amp; Controls Mappings'!$I831))),ISNUMBER(SEARCH(IF(H$3&lt;&gt;"",H$3,"NA"),'MITRE &amp; Controls Mappings'!$J831))), 'MITRE &amp; Controls Mappings'!$B831,"")</f>
        <v/>
      </c>
      <c r="I833" t="str">
        <f>IF(OR(OR(OR(OR(OR(ISNUMBER(SEARCH(IF(I$1&lt;&gt;"",I$1,"NA"),'MITRE &amp; Controls Mappings'!$E831)),ISNUMBER(SEARCH(IF(I$1&lt;&gt;"",I$1,"NA"),'MITRE &amp; Controls Mappings'!$F831))),ISNUMBER(SEARCH(IF(I$2&lt;&gt;"",I$2,"NA"),'MITRE &amp; Controls Mappings'!$G831))),ISNUMBER(SEARCH(IF(I$2&lt;&gt;"",I$2,"NA"),'MITRE &amp; Controls Mappings'!$H831))),ISNUMBER(SEARCH(IF(I$3&lt;&gt;"",I$3,"NA"),'MITRE &amp; Controls Mappings'!$I831))),ISNUMBER(SEARCH(IF(I$3&lt;&gt;"",I$3,"NA"),'MITRE &amp; Controls Mappings'!$J831))), 'MITRE &amp; Controls Mappings'!$B831,"")</f>
        <v/>
      </c>
      <c r="J833" t="str">
        <f>IF(OR(OR(OR(OR(OR(ISNUMBER(SEARCH(IF(J$1&lt;&gt;"",J$1,"NA"),'MITRE &amp; Controls Mappings'!$E831)),ISNUMBER(SEARCH(IF(J$1&lt;&gt;"",J$1,"NA"),'MITRE &amp; Controls Mappings'!$F831))),ISNUMBER(SEARCH(IF(J$2&lt;&gt;"",J$2,"NA"),'MITRE &amp; Controls Mappings'!$G831))),ISNUMBER(SEARCH(IF(J$2&lt;&gt;"",J$2,"NA"),'MITRE &amp; Controls Mappings'!$H831))),ISNUMBER(SEARCH(IF(J$3&lt;&gt;"",J$3,"NA"),'MITRE &amp; Controls Mappings'!$I831))),ISNUMBER(SEARCH(IF(J$3&lt;&gt;"",J$3,"NA"),'MITRE &amp; Controls Mappings'!$J831))), 'MITRE &amp; Controls Mappings'!$B831,"")</f>
        <v/>
      </c>
      <c r="K833" t="str">
        <f>IF(OR(OR(OR(OR(OR(ISNUMBER(SEARCH(IF(K$1&lt;&gt;"",K$1,"NA"),'MITRE &amp; Controls Mappings'!$E831)),ISNUMBER(SEARCH(IF(K$1&lt;&gt;"",K$1,"NA"),'MITRE &amp; Controls Mappings'!$F831))),ISNUMBER(SEARCH(IF(K$2&lt;&gt;"",K$2,"NA"),'MITRE &amp; Controls Mappings'!$G831))),ISNUMBER(SEARCH(IF(K$2&lt;&gt;"",K$2,"NA"),'MITRE &amp; Controls Mappings'!$H831))),ISNUMBER(SEARCH(IF(K$3&lt;&gt;"",K$3,"NA"),'MITRE &amp; Controls Mappings'!$I831))),ISNUMBER(SEARCH(IF(K$3&lt;&gt;"",K$3,"NA"),'MITRE &amp; Controls Mappings'!$J831))), 'MITRE &amp; Controls Mappings'!$B831,"")</f>
        <v/>
      </c>
      <c r="L833" s="26" t="str">
        <f>IF('MITRE &amp; Controls Mappings'!D831 &lt;&gt;"",'MITRE &amp; Controls Mappings'!D831,"" )</f>
        <v>Microsoft Defender Exploit Guard (formerly Windows Defender Exploit Guard)</v>
      </c>
    </row>
    <row r="834" spans="1:12" x14ac:dyDescent="0.25">
      <c r="A834" t="str">
        <f>IF(COUNTIF(B834:K834,"="&amp;'MITRE &amp; Controls Mappings'!B832)&gt;0,'MITRE &amp; Controls Mappings'!B832,"")</f>
        <v/>
      </c>
      <c r="B834" t="str">
        <f>IF(OR(OR(OR(OR(OR(ISNUMBER(SEARCH(IF(B$1&lt;&gt;"",B$1,"NA"),'MITRE &amp; Controls Mappings'!$E832)),ISNUMBER(SEARCH(IF(B$1&lt;&gt;"",B$1,"NA"),'MITRE &amp; Controls Mappings'!$F832))),ISNUMBER(SEARCH(IF(B$2&lt;&gt;"",B$2,"NA"),'MITRE &amp; Controls Mappings'!$G832))),ISNUMBER(SEARCH(IF(B$2&lt;&gt;"",B$2,"NA"),'MITRE &amp; Controls Mappings'!$H832))),ISNUMBER(SEARCH(IF(B$3&lt;&gt;"",B$3,"NA"),'MITRE &amp; Controls Mappings'!$I832))),ISNUMBER(SEARCH(IF(B$3&lt;&gt;"",B$3,"NA"),'MITRE &amp; Controls Mappings'!$J832))), 'MITRE &amp; Controls Mappings'!$B832,"")</f>
        <v/>
      </c>
      <c r="C834" t="str">
        <f>IF(OR(OR(OR(OR(OR(ISNUMBER(SEARCH(IF(C$1&lt;&gt;"",C$1,"NA"),'MITRE &amp; Controls Mappings'!$E832)),ISNUMBER(SEARCH(IF(C$1&lt;&gt;"",C$1,"NA"),'MITRE &amp; Controls Mappings'!$F832))),ISNUMBER(SEARCH(IF(C$2&lt;&gt;"",C$2,"NA"),'MITRE &amp; Controls Mappings'!$G832))),ISNUMBER(SEARCH(IF(C$2&lt;&gt;"",C$2,"NA"),'MITRE &amp; Controls Mappings'!$H832))),ISNUMBER(SEARCH(IF(C$3&lt;&gt;"",C$3,"NA"),'MITRE &amp; Controls Mappings'!$I832))),ISNUMBER(SEARCH(IF(C$3&lt;&gt;"",C$3,"NA"),'MITRE &amp; Controls Mappings'!$J832))), 'MITRE &amp; Controls Mappings'!$B832,"")</f>
        <v/>
      </c>
      <c r="D834" t="str">
        <f>IF(OR(OR(OR(OR(OR(ISNUMBER(SEARCH(IF(D$1&lt;&gt;"",D$1,"NA"),'MITRE &amp; Controls Mappings'!$E832)),ISNUMBER(SEARCH(IF(D$1&lt;&gt;"",D$1,"NA"),'MITRE &amp; Controls Mappings'!$F832))),ISNUMBER(SEARCH(IF(D$2&lt;&gt;"",D$2,"NA"),'MITRE &amp; Controls Mappings'!$G832))),ISNUMBER(SEARCH(IF(D$2&lt;&gt;"",D$2,"NA"),'MITRE &amp; Controls Mappings'!$H832))),ISNUMBER(SEARCH(IF(D$3&lt;&gt;"",D$3,"NA"),'MITRE &amp; Controls Mappings'!$I832))),ISNUMBER(SEARCH(IF(D$3&lt;&gt;"",D$3,"NA"),'MITRE &amp; Controls Mappings'!$J832))), 'MITRE &amp; Controls Mappings'!$B832,"")</f>
        <v/>
      </c>
      <c r="E834" t="str">
        <f>IF(OR(OR(OR(OR(OR(ISNUMBER(SEARCH(IF(E$1&lt;&gt;"",E$1,"NA"),'MITRE &amp; Controls Mappings'!$E832)),ISNUMBER(SEARCH(IF(E$1&lt;&gt;"",E$1,"NA"),'MITRE &amp; Controls Mappings'!$F832))),ISNUMBER(SEARCH(IF(E$2&lt;&gt;"",E$2,"NA"),'MITRE &amp; Controls Mappings'!$G832))),ISNUMBER(SEARCH(IF(E$2&lt;&gt;"",E$2,"NA"),'MITRE &amp; Controls Mappings'!$H832))),ISNUMBER(SEARCH(IF(E$3&lt;&gt;"",E$3,"NA"),'MITRE &amp; Controls Mappings'!$I832))),ISNUMBER(SEARCH(IF(E$3&lt;&gt;"",E$3,"NA"),'MITRE &amp; Controls Mappings'!$J832))), 'MITRE &amp; Controls Mappings'!$B832,"")</f>
        <v/>
      </c>
      <c r="F834" t="str">
        <f>IF(OR(OR(OR(OR(OR(ISNUMBER(SEARCH(IF(F$1&lt;&gt;"",F$1,"NA"),'MITRE &amp; Controls Mappings'!$E832)),ISNUMBER(SEARCH(IF(F$1&lt;&gt;"",F$1,"NA"),'MITRE &amp; Controls Mappings'!$F832))),ISNUMBER(SEARCH(IF(F$2&lt;&gt;"",F$2,"NA"),'MITRE &amp; Controls Mappings'!$G832))),ISNUMBER(SEARCH(IF(F$2&lt;&gt;"",F$2,"NA"),'MITRE &amp; Controls Mappings'!$H832))),ISNUMBER(SEARCH(IF(F$3&lt;&gt;"",F$3,"NA"),'MITRE &amp; Controls Mappings'!$I832))),ISNUMBER(SEARCH(IF(F$3&lt;&gt;"",F$3,"NA"),'MITRE &amp; Controls Mappings'!$J832))), 'MITRE &amp; Controls Mappings'!$B832,"")</f>
        <v/>
      </c>
      <c r="G834" t="str">
        <f>IF(OR(OR(OR(OR(OR(ISNUMBER(SEARCH(IF(G$1&lt;&gt;"",G$1,"NA"),'MITRE &amp; Controls Mappings'!$E832)),ISNUMBER(SEARCH(IF(G$1&lt;&gt;"",G$1,"NA"),'MITRE &amp; Controls Mappings'!$F832))),ISNUMBER(SEARCH(IF(G$2&lt;&gt;"",G$2,"NA"),'MITRE &amp; Controls Mappings'!$G832))),ISNUMBER(SEARCH(IF(G$2&lt;&gt;"",G$2,"NA"),'MITRE &amp; Controls Mappings'!$H832))),ISNUMBER(SEARCH(IF(G$3&lt;&gt;"",G$3,"NA"),'MITRE &amp; Controls Mappings'!$I832))),ISNUMBER(SEARCH(IF(G$3&lt;&gt;"",G$3,"NA"),'MITRE &amp; Controls Mappings'!$J832))), 'MITRE &amp; Controls Mappings'!$B832,"")</f>
        <v/>
      </c>
      <c r="H834" t="str">
        <f>IF(OR(OR(OR(OR(OR(ISNUMBER(SEARCH(IF(H$1&lt;&gt;"",H$1,"NA"),'MITRE &amp; Controls Mappings'!$E832)),ISNUMBER(SEARCH(IF(H$1&lt;&gt;"",H$1,"NA"),'MITRE &amp; Controls Mappings'!$F832))),ISNUMBER(SEARCH(IF(H$2&lt;&gt;"",H$2,"NA"),'MITRE &amp; Controls Mappings'!$G832))),ISNUMBER(SEARCH(IF(H$2&lt;&gt;"",H$2,"NA"),'MITRE &amp; Controls Mappings'!$H832))),ISNUMBER(SEARCH(IF(H$3&lt;&gt;"",H$3,"NA"),'MITRE &amp; Controls Mappings'!$I832))),ISNUMBER(SEARCH(IF(H$3&lt;&gt;"",H$3,"NA"),'MITRE &amp; Controls Mappings'!$J832))), 'MITRE &amp; Controls Mappings'!$B832,"")</f>
        <v/>
      </c>
      <c r="I834" t="str">
        <f>IF(OR(OR(OR(OR(OR(ISNUMBER(SEARCH(IF(I$1&lt;&gt;"",I$1,"NA"),'MITRE &amp; Controls Mappings'!$E832)),ISNUMBER(SEARCH(IF(I$1&lt;&gt;"",I$1,"NA"),'MITRE &amp; Controls Mappings'!$F832))),ISNUMBER(SEARCH(IF(I$2&lt;&gt;"",I$2,"NA"),'MITRE &amp; Controls Mappings'!$G832))),ISNUMBER(SEARCH(IF(I$2&lt;&gt;"",I$2,"NA"),'MITRE &amp; Controls Mappings'!$H832))),ISNUMBER(SEARCH(IF(I$3&lt;&gt;"",I$3,"NA"),'MITRE &amp; Controls Mappings'!$I832))),ISNUMBER(SEARCH(IF(I$3&lt;&gt;"",I$3,"NA"),'MITRE &amp; Controls Mappings'!$J832))), 'MITRE &amp; Controls Mappings'!$B832,"")</f>
        <v/>
      </c>
      <c r="J834" t="str">
        <f>IF(OR(OR(OR(OR(OR(ISNUMBER(SEARCH(IF(J$1&lt;&gt;"",J$1,"NA"),'MITRE &amp; Controls Mappings'!$E832)),ISNUMBER(SEARCH(IF(J$1&lt;&gt;"",J$1,"NA"),'MITRE &amp; Controls Mappings'!$F832))),ISNUMBER(SEARCH(IF(J$2&lt;&gt;"",J$2,"NA"),'MITRE &amp; Controls Mappings'!$G832))),ISNUMBER(SEARCH(IF(J$2&lt;&gt;"",J$2,"NA"),'MITRE &amp; Controls Mappings'!$H832))),ISNUMBER(SEARCH(IF(J$3&lt;&gt;"",J$3,"NA"),'MITRE &amp; Controls Mappings'!$I832))),ISNUMBER(SEARCH(IF(J$3&lt;&gt;"",J$3,"NA"),'MITRE &amp; Controls Mappings'!$J832))), 'MITRE &amp; Controls Mappings'!$B832,"")</f>
        <v/>
      </c>
      <c r="K834" t="str">
        <f>IF(OR(OR(OR(OR(OR(ISNUMBER(SEARCH(IF(K$1&lt;&gt;"",K$1,"NA"),'MITRE &amp; Controls Mappings'!$E832)),ISNUMBER(SEARCH(IF(K$1&lt;&gt;"",K$1,"NA"),'MITRE &amp; Controls Mappings'!$F832))),ISNUMBER(SEARCH(IF(K$2&lt;&gt;"",K$2,"NA"),'MITRE &amp; Controls Mappings'!$G832))),ISNUMBER(SEARCH(IF(K$2&lt;&gt;"",K$2,"NA"),'MITRE &amp; Controls Mappings'!$H832))),ISNUMBER(SEARCH(IF(K$3&lt;&gt;"",K$3,"NA"),'MITRE &amp; Controls Mappings'!$I832))),ISNUMBER(SEARCH(IF(K$3&lt;&gt;"",K$3,"NA"),'MITRE &amp; Controls Mappings'!$J832))), 'MITRE &amp; Controls Mappings'!$B832,"")</f>
        <v/>
      </c>
      <c r="L834" s="26" t="str">
        <f>IF('MITRE &amp; Controls Mappings'!D832 &lt;&gt;"",'MITRE &amp; Controls Mappings'!D832,"" )</f>
        <v>Microsoft Edge</v>
      </c>
    </row>
    <row r="835" spans="1:12" x14ac:dyDescent="0.25">
      <c r="A835" t="str">
        <f>IF(COUNTIF(B835:K835,"="&amp;'MITRE &amp; Controls Mappings'!B833)&gt;0,'MITRE &amp; Controls Mappings'!B833,"")</f>
        <v/>
      </c>
      <c r="B835" t="str">
        <f>IF(OR(OR(OR(OR(OR(ISNUMBER(SEARCH(IF(B$1&lt;&gt;"",B$1,"NA"),'MITRE &amp; Controls Mappings'!$E833)),ISNUMBER(SEARCH(IF(B$1&lt;&gt;"",B$1,"NA"),'MITRE &amp; Controls Mappings'!$F833))),ISNUMBER(SEARCH(IF(B$2&lt;&gt;"",B$2,"NA"),'MITRE &amp; Controls Mappings'!$G833))),ISNUMBER(SEARCH(IF(B$2&lt;&gt;"",B$2,"NA"),'MITRE &amp; Controls Mappings'!$H833))),ISNUMBER(SEARCH(IF(B$3&lt;&gt;"",B$3,"NA"),'MITRE &amp; Controls Mappings'!$I833))),ISNUMBER(SEARCH(IF(B$3&lt;&gt;"",B$3,"NA"),'MITRE &amp; Controls Mappings'!$J833))), 'MITRE &amp; Controls Mappings'!$B833,"")</f>
        <v/>
      </c>
      <c r="C835" t="str">
        <f>IF(OR(OR(OR(OR(OR(ISNUMBER(SEARCH(IF(C$1&lt;&gt;"",C$1,"NA"),'MITRE &amp; Controls Mappings'!$E833)),ISNUMBER(SEARCH(IF(C$1&lt;&gt;"",C$1,"NA"),'MITRE &amp; Controls Mappings'!$F833))),ISNUMBER(SEARCH(IF(C$2&lt;&gt;"",C$2,"NA"),'MITRE &amp; Controls Mappings'!$G833))),ISNUMBER(SEARCH(IF(C$2&lt;&gt;"",C$2,"NA"),'MITRE &amp; Controls Mappings'!$H833))),ISNUMBER(SEARCH(IF(C$3&lt;&gt;"",C$3,"NA"),'MITRE &amp; Controls Mappings'!$I833))),ISNUMBER(SEARCH(IF(C$3&lt;&gt;"",C$3,"NA"),'MITRE &amp; Controls Mappings'!$J833))), 'MITRE &amp; Controls Mappings'!$B833,"")</f>
        <v/>
      </c>
      <c r="D835" t="str">
        <f>IF(OR(OR(OR(OR(OR(ISNUMBER(SEARCH(IF(D$1&lt;&gt;"",D$1,"NA"),'MITRE &amp; Controls Mappings'!$E833)),ISNUMBER(SEARCH(IF(D$1&lt;&gt;"",D$1,"NA"),'MITRE &amp; Controls Mappings'!$F833))),ISNUMBER(SEARCH(IF(D$2&lt;&gt;"",D$2,"NA"),'MITRE &amp; Controls Mappings'!$G833))),ISNUMBER(SEARCH(IF(D$2&lt;&gt;"",D$2,"NA"),'MITRE &amp; Controls Mappings'!$H833))),ISNUMBER(SEARCH(IF(D$3&lt;&gt;"",D$3,"NA"),'MITRE &amp; Controls Mappings'!$I833))),ISNUMBER(SEARCH(IF(D$3&lt;&gt;"",D$3,"NA"),'MITRE &amp; Controls Mappings'!$J833))), 'MITRE &amp; Controls Mappings'!$B833,"")</f>
        <v/>
      </c>
      <c r="E835" t="str">
        <f>IF(OR(OR(OR(OR(OR(ISNUMBER(SEARCH(IF(E$1&lt;&gt;"",E$1,"NA"),'MITRE &amp; Controls Mappings'!$E833)),ISNUMBER(SEARCH(IF(E$1&lt;&gt;"",E$1,"NA"),'MITRE &amp; Controls Mappings'!$F833))),ISNUMBER(SEARCH(IF(E$2&lt;&gt;"",E$2,"NA"),'MITRE &amp; Controls Mappings'!$G833))),ISNUMBER(SEARCH(IF(E$2&lt;&gt;"",E$2,"NA"),'MITRE &amp; Controls Mappings'!$H833))),ISNUMBER(SEARCH(IF(E$3&lt;&gt;"",E$3,"NA"),'MITRE &amp; Controls Mappings'!$I833))),ISNUMBER(SEARCH(IF(E$3&lt;&gt;"",E$3,"NA"),'MITRE &amp; Controls Mappings'!$J833))), 'MITRE &amp; Controls Mappings'!$B833,"")</f>
        <v/>
      </c>
      <c r="F835" t="str">
        <f>IF(OR(OR(OR(OR(OR(ISNUMBER(SEARCH(IF(F$1&lt;&gt;"",F$1,"NA"),'MITRE &amp; Controls Mappings'!$E833)),ISNUMBER(SEARCH(IF(F$1&lt;&gt;"",F$1,"NA"),'MITRE &amp; Controls Mappings'!$F833))),ISNUMBER(SEARCH(IF(F$2&lt;&gt;"",F$2,"NA"),'MITRE &amp; Controls Mappings'!$G833))),ISNUMBER(SEARCH(IF(F$2&lt;&gt;"",F$2,"NA"),'MITRE &amp; Controls Mappings'!$H833))),ISNUMBER(SEARCH(IF(F$3&lt;&gt;"",F$3,"NA"),'MITRE &amp; Controls Mappings'!$I833))),ISNUMBER(SEARCH(IF(F$3&lt;&gt;"",F$3,"NA"),'MITRE &amp; Controls Mappings'!$J833))), 'MITRE &amp; Controls Mappings'!$B833,"")</f>
        <v/>
      </c>
      <c r="G835" t="str">
        <f>IF(OR(OR(OR(OR(OR(ISNUMBER(SEARCH(IF(G$1&lt;&gt;"",G$1,"NA"),'MITRE &amp; Controls Mappings'!$E833)),ISNUMBER(SEARCH(IF(G$1&lt;&gt;"",G$1,"NA"),'MITRE &amp; Controls Mappings'!$F833))),ISNUMBER(SEARCH(IF(G$2&lt;&gt;"",G$2,"NA"),'MITRE &amp; Controls Mappings'!$G833))),ISNUMBER(SEARCH(IF(G$2&lt;&gt;"",G$2,"NA"),'MITRE &amp; Controls Mappings'!$H833))),ISNUMBER(SEARCH(IF(G$3&lt;&gt;"",G$3,"NA"),'MITRE &amp; Controls Mappings'!$I833))),ISNUMBER(SEARCH(IF(G$3&lt;&gt;"",G$3,"NA"),'MITRE &amp; Controls Mappings'!$J833))), 'MITRE &amp; Controls Mappings'!$B833,"")</f>
        <v/>
      </c>
      <c r="H835" t="str">
        <f>IF(OR(OR(OR(OR(OR(ISNUMBER(SEARCH(IF(H$1&lt;&gt;"",H$1,"NA"),'MITRE &amp; Controls Mappings'!$E833)),ISNUMBER(SEARCH(IF(H$1&lt;&gt;"",H$1,"NA"),'MITRE &amp; Controls Mappings'!$F833))),ISNUMBER(SEARCH(IF(H$2&lt;&gt;"",H$2,"NA"),'MITRE &amp; Controls Mappings'!$G833))),ISNUMBER(SEARCH(IF(H$2&lt;&gt;"",H$2,"NA"),'MITRE &amp; Controls Mappings'!$H833))),ISNUMBER(SEARCH(IF(H$3&lt;&gt;"",H$3,"NA"),'MITRE &amp; Controls Mappings'!$I833))),ISNUMBER(SEARCH(IF(H$3&lt;&gt;"",H$3,"NA"),'MITRE &amp; Controls Mappings'!$J833))), 'MITRE &amp; Controls Mappings'!$B833,"")</f>
        <v/>
      </c>
      <c r="I835" t="str">
        <f>IF(OR(OR(OR(OR(OR(ISNUMBER(SEARCH(IF(I$1&lt;&gt;"",I$1,"NA"),'MITRE &amp; Controls Mappings'!$E833)),ISNUMBER(SEARCH(IF(I$1&lt;&gt;"",I$1,"NA"),'MITRE &amp; Controls Mappings'!$F833))),ISNUMBER(SEARCH(IF(I$2&lt;&gt;"",I$2,"NA"),'MITRE &amp; Controls Mappings'!$G833))),ISNUMBER(SEARCH(IF(I$2&lt;&gt;"",I$2,"NA"),'MITRE &amp; Controls Mappings'!$H833))),ISNUMBER(SEARCH(IF(I$3&lt;&gt;"",I$3,"NA"),'MITRE &amp; Controls Mappings'!$I833))),ISNUMBER(SEARCH(IF(I$3&lt;&gt;"",I$3,"NA"),'MITRE &amp; Controls Mappings'!$J833))), 'MITRE &amp; Controls Mappings'!$B833,"")</f>
        <v/>
      </c>
      <c r="J835" t="str">
        <f>IF(OR(OR(OR(OR(OR(ISNUMBER(SEARCH(IF(J$1&lt;&gt;"",J$1,"NA"),'MITRE &amp; Controls Mappings'!$E833)),ISNUMBER(SEARCH(IF(J$1&lt;&gt;"",J$1,"NA"),'MITRE &amp; Controls Mappings'!$F833))),ISNUMBER(SEARCH(IF(J$2&lt;&gt;"",J$2,"NA"),'MITRE &amp; Controls Mappings'!$G833))),ISNUMBER(SEARCH(IF(J$2&lt;&gt;"",J$2,"NA"),'MITRE &amp; Controls Mappings'!$H833))),ISNUMBER(SEARCH(IF(J$3&lt;&gt;"",J$3,"NA"),'MITRE &amp; Controls Mappings'!$I833))),ISNUMBER(SEARCH(IF(J$3&lt;&gt;"",J$3,"NA"),'MITRE &amp; Controls Mappings'!$J833))), 'MITRE &amp; Controls Mappings'!$B833,"")</f>
        <v/>
      </c>
      <c r="K835" t="str">
        <f>IF(OR(OR(OR(OR(OR(ISNUMBER(SEARCH(IF(K$1&lt;&gt;"",K$1,"NA"),'MITRE &amp; Controls Mappings'!$E833)),ISNUMBER(SEARCH(IF(K$1&lt;&gt;"",K$1,"NA"),'MITRE &amp; Controls Mappings'!$F833))),ISNUMBER(SEARCH(IF(K$2&lt;&gt;"",K$2,"NA"),'MITRE &amp; Controls Mappings'!$G833))),ISNUMBER(SEARCH(IF(K$2&lt;&gt;"",K$2,"NA"),'MITRE &amp; Controls Mappings'!$H833))),ISNUMBER(SEARCH(IF(K$3&lt;&gt;"",K$3,"NA"),'MITRE &amp; Controls Mappings'!$I833))),ISNUMBER(SEARCH(IF(K$3&lt;&gt;"",K$3,"NA"),'MITRE &amp; Controls Mappings'!$J833))), 'MITRE &amp; Controls Mappings'!$B833,"")</f>
        <v/>
      </c>
      <c r="L835" s="26" t="str">
        <f>IF('MITRE &amp; Controls Mappings'!D833 &lt;&gt;"",'MITRE &amp; Controls Mappings'!D833,"" )</f>
        <v>Microsoft FIDO Authentication</v>
      </c>
    </row>
    <row r="836" spans="1:12" x14ac:dyDescent="0.25">
      <c r="A836" t="str">
        <f>IF(COUNTIF(B836:K836,"="&amp;'MITRE &amp; Controls Mappings'!B834)&gt;0,'MITRE &amp; Controls Mappings'!B834,"")</f>
        <v/>
      </c>
      <c r="B836" t="str">
        <f>IF(OR(OR(OR(OR(OR(ISNUMBER(SEARCH(IF(B$1&lt;&gt;"",B$1,"NA"),'MITRE &amp; Controls Mappings'!$E834)),ISNUMBER(SEARCH(IF(B$1&lt;&gt;"",B$1,"NA"),'MITRE &amp; Controls Mappings'!$F834))),ISNUMBER(SEARCH(IF(B$2&lt;&gt;"",B$2,"NA"),'MITRE &amp; Controls Mappings'!$G834))),ISNUMBER(SEARCH(IF(B$2&lt;&gt;"",B$2,"NA"),'MITRE &amp; Controls Mappings'!$H834))),ISNUMBER(SEARCH(IF(B$3&lt;&gt;"",B$3,"NA"),'MITRE &amp; Controls Mappings'!$I834))),ISNUMBER(SEARCH(IF(B$3&lt;&gt;"",B$3,"NA"),'MITRE &amp; Controls Mappings'!$J834))), 'MITRE &amp; Controls Mappings'!$B834,"")</f>
        <v/>
      </c>
      <c r="C836" t="str">
        <f>IF(OR(OR(OR(OR(OR(ISNUMBER(SEARCH(IF(C$1&lt;&gt;"",C$1,"NA"),'MITRE &amp; Controls Mappings'!$E834)),ISNUMBER(SEARCH(IF(C$1&lt;&gt;"",C$1,"NA"),'MITRE &amp; Controls Mappings'!$F834))),ISNUMBER(SEARCH(IF(C$2&lt;&gt;"",C$2,"NA"),'MITRE &amp; Controls Mappings'!$G834))),ISNUMBER(SEARCH(IF(C$2&lt;&gt;"",C$2,"NA"),'MITRE &amp; Controls Mappings'!$H834))),ISNUMBER(SEARCH(IF(C$3&lt;&gt;"",C$3,"NA"),'MITRE &amp; Controls Mappings'!$I834))),ISNUMBER(SEARCH(IF(C$3&lt;&gt;"",C$3,"NA"),'MITRE &amp; Controls Mappings'!$J834))), 'MITRE &amp; Controls Mappings'!$B834,"")</f>
        <v/>
      </c>
      <c r="D836" t="str">
        <f>IF(OR(OR(OR(OR(OR(ISNUMBER(SEARCH(IF(D$1&lt;&gt;"",D$1,"NA"),'MITRE &amp; Controls Mappings'!$E834)),ISNUMBER(SEARCH(IF(D$1&lt;&gt;"",D$1,"NA"),'MITRE &amp; Controls Mappings'!$F834))),ISNUMBER(SEARCH(IF(D$2&lt;&gt;"",D$2,"NA"),'MITRE &amp; Controls Mappings'!$G834))),ISNUMBER(SEARCH(IF(D$2&lt;&gt;"",D$2,"NA"),'MITRE &amp; Controls Mappings'!$H834))),ISNUMBER(SEARCH(IF(D$3&lt;&gt;"",D$3,"NA"),'MITRE &amp; Controls Mappings'!$I834))),ISNUMBER(SEARCH(IF(D$3&lt;&gt;"",D$3,"NA"),'MITRE &amp; Controls Mappings'!$J834))), 'MITRE &amp; Controls Mappings'!$B834,"")</f>
        <v/>
      </c>
      <c r="E836" t="str">
        <f>IF(OR(OR(OR(OR(OR(ISNUMBER(SEARCH(IF(E$1&lt;&gt;"",E$1,"NA"),'MITRE &amp; Controls Mappings'!$E834)),ISNUMBER(SEARCH(IF(E$1&lt;&gt;"",E$1,"NA"),'MITRE &amp; Controls Mappings'!$F834))),ISNUMBER(SEARCH(IF(E$2&lt;&gt;"",E$2,"NA"),'MITRE &amp; Controls Mappings'!$G834))),ISNUMBER(SEARCH(IF(E$2&lt;&gt;"",E$2,"NA"),'MITRE &amp; Controls Mappings'!$H834))),ISNUMBER(SEARCH(IF(E$3&lt;&gt;"",E$3,"NA"),'MITRE &amp; Controls Mappings'!$I834))),ISNUMBER(SEARCH(IF(E$3&lt;&gt;"",E$3,"NA"),'MITRE &amp; Controls Mappings'!$J834))), 'MITRE &amp; Controls Mappings'!$B834,"")</f>
        <v/>
      </c>
      <c r="F836" t="str">
        <f>IF(OR(OR(OR(OR(OR(ISNUMBER(SEARCH(IF(F$1&lt;&gt;"",F$1,"NA"),'MITRE &amp; Controls Mappings'!$E834)),ISNUMBER(SEARCH(IF(F$1&lt;&gt;"",F$1,"NA"),'MITRE &amp; Controls Mappings'!$F834))),ISNUMBER(SEARCH(IF(F$2&lt;&gt;"",F$2,"NA"),'MITRE &amp; Controls Mappings'!$G834))),ISNUMBER(SEARCH(IF(F$2&lt;&gt;"",F$2,"NA"),'MITRE &amp; Controls Mappings'!$H834))),ISNUMBER(SEARCH(IF(F$3&lt;&gt;"",F$3,"NA"),'MITRE &amp; Controls Mappings'!$I834))),ISNUMBER(SEARCH(IF(F$3&lt;&gt;"",F$3,"NA"),'MITRE &amp; Controls Mappings'!$J834))), 'MITRE &amp; Controls Mappings'!$B834,"")</f>
        <v/>
      </c>
      <c r="G836" t="str">
        <f>IF(OR(OR(OR(OR(OR(ISNUMBER(SEARCH(IF(G$1&lt;&gt;"",G$1,"NA"),'MITRE &amp; Controls Mappings'!$E834)),ISNUMBER(SEARCH(IF(G$1&lt;&gt;"",G$1,"NA"),'MITRE &amp; Controls Mappings'!$F834))),ISNUMBER(SEARCH(IF(G$2&lt;&gt;"",G$2,"NA"),'MITRE &amp; Controls Mappings'!$G834))),ISNUMBER(SEARCH(IF(G$2&lt;&gt;"",G$2,"NA"),'MITRE &amp; Controls Mappings'!$H834))),ISNUMBER(SEARCH(IF(G$3&lt;&gt;"",G$3,"NA"),'MITRE &amp; Controls Mappings'!$I834))),ISNUMBER(SEARCH(IF(G$3&lt;&gt;"",G$3,"NA"),'MITRE &amp; Controls Mappings'!$J834))), 'MITRE &amp; Controls Mappings'!$B834,"")</f>
        <v/>
      </c>
      <c r="H836" t="str">
        <f>IF(OR(OR(OR(OR(OR(ISNUMBER(SEARCH(IF(H$1&lt;&gt;"",H$1,"NA"),'MITRE &amp; Controls Mappings'!$E834)),ISNUMBER(SEARCH(IF(H$1&lt;&gt;"",H$1,"NA"),'MITRE &amp; Controls Mappings'!$F834))),ISNUMBER(SEARCH(IF(H$2&lt;&gt;"",H$2,"NA"),'MITRE &amp; Controls Mappings'!$G834))),ISNUMBER(SEARCH(IF(H$2&lt;&gt;"",H$2,"NA"),'MITRE &amp; Controls Mappings'!$H834))),ISNUMBER(SEARCH(IF(H$3&lt;&gt;"",H$3,"NA"),'MITRE &amp; Controls Mappings'!$I834))),ISNUMBER(SEARCH(IF(H$3&lt;&gt;"",H$3,"NA"),'MITRE &amp; Controls Mappings'!$J834))), 'MITRE &amp; Controls Mappings'!$B834,"")</f>
        <v/>
      </c>
      <c r="I836" t="str">
        <f>IF(OR(OR(OR(OR(OR(ISNUMBER(SEARCH(IF(I$1&lt;&gt;"",I$1,"NA"),'MITRE &amp; Controls Mappings'!$E834)),ISNUMBER(SEARCH(IF(I$1&lt;&gt;"",I$1,"NA"),'MITRE &amp; Controls Mappings'!$F834))),ISNUMBER(SEARCH(IF(I$2&lt;&gt;"",I$2,"NA"),'MITRE &amp; Controls Mappings'!$G834))),ISNUMBER(SEARCH(IF(I$2&lt;&gt;"",I$2,"NA"),'MITRE &amp; Controls Mappings'!$H834))),ISNUMBER(SEARCH(IF(I$3&lt;&gt;"",I$3,"NA"),'MITRE &amp; Controls Mappings'!$I834))),ISNUMBER(SEARCH(IF(I$3&lt;&gt;"",I$3,"NA"),'MITRE &amp; Controls Mappings'!$J834))), 'MITRE &amp; Controls Mappings'!$B834,"")</f>
        <v/>
      </c>
      <c r="J836" t="str">
        <f>IF(OR(OR(OR(OR(OR(ISNUMBER(SEARCH(IF(J$1&lt;&gt;"",J$1,"NA"),'MITRE &amp; Controls Mappings'!$E834)),ISNUMBER(SEARCH(IF(J$1&lt;&gt;"",J$1,"NA"),'MITRE &amp; Controls Mappings'!$F834))),ISNUMBER(SEARCH(IF(J$2&lt;&gt;"",J$2,"NA"),'MITRE &amp; Controls Mappings'!$G834))),ISNUMBER(SEARCH(IF(J$2&lt;&gt;"",J$2,"NA"),'MITRE &amp; Controls Mappings'!$H834))),ISNUMBER(SEARCH(IF(J$3&lt;&gt;"",J$3,"NA"),'MITRE &amp; Controls Mappings'!$I834))),ISNUMBER(SEARCH(IF(J$3&lt;&gt;"",J$3,"NA"),'MITRE &amp; Controls Mappings'!$J834))), 'MITRE &amp; Controls Mappings'!$B834,"")</f>
        <v/>
      </c>
      <c r="K836" t="str">
        <f>IF(OR(OR(OR(OR(OR(ISNUMBER(SEARCH(IF(K$1&lt;&gt;"",K$1,"NA"),'MITRE &amp; Controls Mappings'!$E834)),ISNUMBER(SEARCH(IF(K$1&lt;&gt;"",K$1,"NA"),'MITRE &amp; Controls Mappings'!$F834))),ISNUMBER(SEARCH(IF(K$2&lt;&gt;"",K$2,"NA"),'MITRE &amp; Controls Mappings'!$G834))),ISNUMBER(SEARCH(IF(K$2&lt;&gt;"",K$2,"NA"),'MITRE &amp; Controls Mappings'!$H834))),ISNUMBER(SEARCH(IF(K$3&lt;&gt;"",K$3,"NA"),'MITRE &amp; Controls Mappings'!$I834))),ISNUMBER(SEARCH(IF(K$3&lt;&gt;"",K$3,"NA"),'MITRE &amp; Controls Mappings'!$J834))), 'MITRE &amp; Controls Mappings'!$B834,"")</f>
        <v/>
      </c>
      <c r="L836" s="26" t="str">
        <f>IF('MITRE &amp; Controls Mappings'!D834 &lt;&gt;"",'MITRE &amp; Controls Mappings'!D834,"" )</f>
        <v>Microsoft Secondary Authentication Factor</v>
      </c>
    </row>
    <row r="837" spans="1:12" x14ac:dyDescent="0.25">
      <c r="A837" t="str">
        <f>IF(COUNTIF(B837:K837,"="&amp;'MITRE &amp; Controls Mappings'!B835)&gt;0,'MITRE &amp; Controls Mappings'!B835,"")</f>
        <v/>
      </c>
      <c r="B837" t="str">
        <f>IF(OR(OR(OR(OR(OR(ISNUMBER(SEARCH(IF(B$1&lt;&gt;"",B$1,"NA"),'MITRE &amp; Controls Mappings'!$E835)),ISNUMBER(SEARCH(IF(B$1&lt;&gt;"",B$1,"NA"),'MITRE &amp; Controls Mappings'!$F835))),ISNUMBER(SEARCH(IF(B$2&lt;&gt;"",B$2,"NA"),'MITRE &amp; Controls Mappings'!$G835))),ISNUMBER(SEARCH(IF(B$2&lt;&gt;"",B$2,"NA"),'MITRE &amp; Controls Mappings'!$H835))),ISNUMBER(SEARCH(IF(B$3&lt;&gt;"",B$3,"NA"),'MITRE &amp; Controls Mappings'!$I835))),ISNUMBER(SEARCH(IF(B$3&lt;&gt;"",B$3,"NA"),'MITRE &amp; Controls Mappings'!$J835))), 'MITRE &amp; Controls Mappings'!$B835,"")</f>
        <v/>
      </c>
      <c r="C837" t="str">
        <f>IF(OR(OR(OR(OR(OR(ISNUMBER(SEARCH(IF(C$1&lt;&gt;"",C$1,"NA"),'MITRE &amp; Controls Mappings'!$E835)),ISNUMBER(SEARCH(IF(C$1&lt;&gt;"",C$1,"NA"),'MITRE &amp; Controls Mappings'!$F835))),ISNUMBER(SEARCH(IF(C$2&lt;&gt;"",C$2,"NA"),'MITRE &amp; Controls Mappings'!$G835))),ISNUMBER(SEARCH(IF(C$2&lt;&gt;"",C$2,"NA"),'MITRE &amp; Controls Mappings'!$H835))),ISNUMBER(SEARCH(IF(C$3&lt;&gt;"",C$3,"NA"),'MITRE &amp; Controls Mappings'!$I835))),ISNUMBER(SEARCH(IF(C$3&lt;&gt;"",C$3,"NA"),'MITRE &amp; Controls Mappings'!$J835))), 'MITRE &amp; Controls Mappings'!$B835,"")</f>
        <v/>
      </c>
      <c r="D837" t="str">
        <f>IF(OR(OR(OR(OR(OR(ISNUMBER(SEARCH(IF(D$1&lt;&gt;"",D$1,"NA"),'MITRE &amp; Controls Mappings'!$E835)),ISNUMBER(SEARCH(IF(D$1&lt;&gt;"",D$1,"NA"),'MITRE &amp; Controls Mappings'!$F835))),ISNUMBER(SEARCH(IF(D$2&lt;&gt;"",D$2,"NA"),'MITRE &amp; Controls Mappings'!$G835))),ISNUMBER(SEARCH(IF(D$2&lt;&gt;"",D$2,"NA"),'MITRE &amp; Controls Mappings'!$H835))),ISNUMBER(SEARCH(IF(D$3&lt;&gt;"",D$3,"NA"),'MITRE &amp; Controls Mappings'!$I835))),ISNUMBER(SEARCH(IF(D$3&lt;&gt;"",D$3,"NA"),'MITRE &amp; Controls Mappings'!$J835))), 'MITRE &amp; Controls Mappings'!$B835,"")</f>
        <v/>
      </c>
      <c r="E837" t="str">
        <f>IF(OR(OR(OR(OR(OR(ISNUMBER(SEARCH(IF(E$1&lt;&gt;"",E$1,"NA"),'MITRE &amp; Controls Mappings'!$E835)),ISNUMBER(SEARCH(IF(E$1&lt;&gt;"",E$1,"NA"),'MITRE &amp; Controls Mappings'!$F835))),ISNUMBER(SEARCH(IF(E$2&lt;&gt;"",E$2,"NA"),'MITRE &amp; Controls Mappings'!$G835))),ISNUMBER(SEARCH(IF(E$2&lt;&gt;"",E$2,"NA"),'MITRE &amp; Controls Mappings'!$H835))),ISNUMBER(SEARCH(IF(E$3&lt;&gt;"",E$3,"NA"),'MITRE &amp; Controls Mappings'!$I835))),ISNUMBER(SEARCH(IF(E$3&lt;&gt;"",E$3,"NA"),'MITRE &amp; Controls Mappings'!$J835))), 'MITRE &amp; Controls Mappings'!$B835,"")</f>
        <v/>
      </c>
      <c r="F837" t="str">
        <f>IF(OR(OR(OR(OR(OR(ISNUMBER(SEARCH(IF(F$1&lt;&gt;"",F$1,"NA"),'MITRE &amp; Controls Mappings'!$E835)),ISNUMBER(SEARCH(IF(F$1&lt;&gt;"",F$1,"NA"),'MITRE &amp; Controls Mappings'!$F835))),ISNUMBER(SEARCH(IF(F$2&lt;&gt;"",F$2,"NA"),'MITRE &amp; Controls Mappings'!$G835))),ISNUMBER(SEARCH(IF(F$2&lt;&gt;"",F$2,"NA"),'MITRE &amp; Controls Mappings'!$H835))),ISNUMBER(SEARCH(IF(F$3&lt;&gt;"",F$3,"NA"),'MITRE &amp; Controls Mappings'!$I835))),ISNUMBER(SEARCH(IF(F$3&lt;&gt;"",F$3,"NA"),'MITRE &amp; Controls Mappings'!$J835))), 'MITRE &amp; Controls Mappings'!$B835,"")</f>
        <v/>
      </c>
      <c r="G837" t="str">
        <f>IF(OR(OR(OR(OR(OR(ISNUMBER(SEARCH(IF(G$1&lt;&gt;"",G$1,"NA"),'MITRE &amp; Controls Mappings'!$E835)),ISNUMBER(SEARCH(IF(G$1&lt;&gt;"",G$1,"NA"),'MITRE &amp; Controls Mappings'!$F835))),ISNUMBER(SEARCH(IF(G$2&lt;&gt;"",G$2,"NA"),'MITRE &amp; Controls Mappings'!$G835))),ISNUMBER(SEARCH(IF(G$2&lt;&gt;"",G$2,"NA"),'MITRE &amp; Controls Mappings'!$H835))),ISNUMBER(SEARCH(IF(G$3&lt;&gt;"",G$3,"NA"),'MITRE &amp; Controls Mappings'!$I835))),ISNUMBER(SEARCH(IF(G$3&lt;&gt;"",G$3,"NA"),'MITRE &amp; Controls Mappings'!$J835))), 'MITRE &amp; Controls Mappings'!$B835,"")</f>
        <v/>
      </c>
      <c r="H837" t="str">
        <f>IF(OR(OR(OR(OR(OR(ISNUMBER(SEARCH(IF(H$1&lt;&gt;"",H$1,"NA"),'MITRE &amp; Controls Mappings'!$E835)),ISNUMBER(SEARCH(IF(H$1&lt;&gt;"",H$1,"NA"),'MITRE &amp; Controls Mappings'!$F835))),ISNUMBER(SEARCH(IF(H$2&lt;&gt;"",H$2,"NA"),'MITRE &amp; Controls Mappings'!$G835))),ISNUMBER(SEARCH(IF(H$2&lt;&gt;"",H$2,"NA"),'MITRE &amp; Controls Mappings'!$H835))),ISNUMBER(SEARCH(IF(H$3&lt;&gt;"",H$3,"NA"),'MITRE &amp; Controls Mappings'!$I835))),ISNUMBER(SEARCH(IF(H$3&lt;&gt;"",H$3,"NA"),'MITRE &amp; Controls Mappings'!$J835))), 'MITRE &amp; Controls Mappings'!$B835,"")</f>
        <v/>
      </c>
      <c r="I837" t="str">
        <f>IF(OR(OR(OR(OR(OR(ISNUMBER(SEARCH(IF(I$1&lt;&gt;"",I$1,"NA"),'MITRE &amp; Controls Mappings'!$E835)),ISNUMBER(SEARCH(IF(I$1&lt;&gt;"",I$1,"NA"),'MITRE &amp; Controls Mappings'!$F835))),ISNUMBER(SEARCH(IF(I$2&lt;&gt;"",I$2,"NA"),'MITRE &amp; Controls Mappings'!$G835))),ISNUMBER(SEARCH(IF(I$2&lt;&gt;"",I$2,"NA"),'MITRE &amp; Controls Mappings'!$H835))),ISNUMBER(SEARCH(IF(I$3&lt;&gt;"",I$3,"NA"),'MITRE &amp; Controls Mappings'!$I835))),ISNUMBER(SEARCH(IF(I$3&lt;&gt;"",I$3,"NA"),'MITRE &amp; Controls Mappings'!$J835))), 'MITRE &amp; Controls Mappings'!$B835,"")</f>
        <v/>
      </c>
      <c r="J837" t="str">
        <f>IF(OR(OR(OR(OR(OR(ISNUMBER(SEARCH(IF(J$1&lt;&gt;"",J$1,"NA"),'MITRE &amp; Controls Mappings'!$E835)),ISNUMBER(SEARCH(IF(J$1&lt;&gt;"",J$1,"NA"),'MITRE &amp; Controls Mappings'!$F835))),ISNUMBER(SEARCH(IF(J$2&lt;&gt;"",J$2,"NA"),'MITRE &amp; Controls Mappings'!$G835))),ISNUMBER(SEARCH(IF(J$2&lt;&gt;"",J$2,"NA"),'MITRE &amp; Controls Mappings'!$H835))),ISNUMBER(SEARCH(IF(J$3&lt;&gt;"",J$3,"NA"),'MITRE &amp; Controls Mappings'!$I835))),ISNUMBER(SEARCH(IF(J$3&lt;&gt;"",J$3,"NA"),'MITRE &amp; Controls Mappings'!$J835))), 'MITRE &amp; Controls Mappings'!$B835,"")</f>
        <v/>
      </c>
      <c r="K837" t="str">
        <f>IF(OR(OR(OR(OR(OR(ISNUMBER(SEARCH(IF(K$1&lt;&gt;"",K$1,"NA"),'MITRE &amp; Controls Mappings'!$E835)),ISNUMBER(SEARCH(IF(K$1&lt;&gt;"",K$1,"NA"),'MITRE &amp; Controls Mappings'!$F835))),ISNUMBER(SEARCH(IF(K$2&lt;&gt;"",K$2,"NA"),'MITRE &amp; Controls Mappings'!$G835))),ISNUMBER(SEARCH(IF(K$2&lt;&gt;"",K$2,"NA"),'MITRE &amp; Controls Mappings'!$H835))),ISNUMBER(SEARCH(IF(K$3&lt;&gt;"",K$3,"NA"),'MITRE &amp; Controls Mappings'!$I835))),ISNUMBER(SEARCH(IF(K$3&lt;&gt;"",K$3,"NA"),'MITRE &amp; Controls Mappings'!$J835))), 'MITRE &amp; Controls Mappings'!$B835,"")</f>
        <v/>
      </c>
      <c r="L837" s="26" t="str">
        <f>IF('MITRE &amp; Controls Mappings'!D835 &lt;&gt;"",'MITRE &amp; Controls Mappings'!D835,"" )</f>
        <v>Microsoft User Experience Virtualization</v>
      </c>
    </row>
    <row r="838" spans="1:12" x14ac:dyDescent="0.25">
      <c r="A838" t="str">
        <f>IF(COUNTIF(B838:K838,"="&amp;'MITRE &amp; Controls Mappings'!B836)&gt;0,'MITRE &amp; Controls Mappings'!B836,"")</f>
        <v/>
      </c>
      <c r="B838" t="str">
        <f>IF(OR(OR(OR(OR(OR(ISNUMBER(SEARCH(IF(B$1&lt;&gt;"",B$1,"NA"),'MITRE &amp; Controls Mappings'!$E836)),ISNUMBER(SEARCH(IF(B$1&lt;&gt;"",B$1,"NA"),'MITRE &amp; Controls Mappings'!$F836))),ISNUMBER(SEARCH(IF(B$2&lt;&gt;"",B$2,"NA"),'MITRE &amp; Controls Mappings'!$G836))),ISNUMBER(SEARCH(IF(B$2&lt;&gt;"",B$2,"NA"),'MITRE &amp; Controls Mappings'!$H836))),ISNUMBER(SEARCH(IF(B$3&lt;&gt;"",B$3,"NA"),'MITRE &amp; Controls Mappings'!$I836))),ISNUMBER(SEARCH(IF(B$3&lt;&gt;"",B$3,"NA"),'MITRE &amp; Controls Mappings'!$J836))), 'MITRE &amp; Controls Mappings'!$B836,"")</f>
        <v/>
      </c>
      <c r="C838" t="str">
        <f>IF(OR(OR(OR(OR(OR(ISNUMBER(SEARCH(IF(C$1&lt;&gt;"",C$1,"NA"),'MITRE &amp; Controls Mappings'!$E836)),ISNUMBER(SEARCH(IF(C$1&lt;&gt;"",C$1,"NA"),'MITRE &amp; Controls Mappings'!$F836))),ISNUMBER(SEARCH(IF(C$2&lt;&gt;"",C$2,"NA"),'MITRE &amp; Controls Mappings'!$G836))),ISNUMBER(SEARCH(IF(C$2&lt;&gt;"",C$2,"NA"),'MITRE &amp; Controls Mappings'!$H836))),ISNUMBER(SEARCH(IF(C$3&lt;&gt;"",C$3,"NA"),'MITRE &amp; Controls Mappings'!$I836))),ISNUMBER(SEARCH(IF(C$3&lt;&gt;"",C$3,"NA"),'MITRE &amp; Controls Mappings'!$J836))), 'MITRE &amp; Controls Mappings'!$B836,"")</f>
        <v/>
      </c>
      <c r="D838" t="str">
        <f>IF(OR(OR(OR(OR(OR(ISNUMBER(SEARCH(IF(D$1&lt;&gt;"",D$1,"NA"),'MITRE &amp; Controls Mappings'!$E836)),ISNUMBER(SEARCH(IF(D$1&lt;&gt;"",D$1,"NA"),'MITRE &amp; Controls Mappings'!$F836))),ISNUMBER(SEARCH(IF(D$2&lt;&gt;"",D$2,"NA"),'MITRE &amp; Controls Mappings'!$G836))),ISNUMBER(SEARCH(IF(D$2&lt;&gt;"",D$2,"NA"),'MITRE &amp; Controls Mappings'!$H836))),ISNUMBER(SEARCH(IF(D$3&lt;&gt;"",D$3,"NA"),'MITRE &amp; Controls Mappings'!$I836))),ISNUMBER(SEARCH(IF(D$3&lt;&gt;"",D$3,"NA"),'MITRE &amp; Controls Mappings'!$J836))), 'MITRE &amp; Controls Mappings'!$B836,"")</f>
        <v/>
      </c>
      <c r="E838" t="str">
        <f>IF(OR(OR(OR(OR(OR(ISNUMBER(SEARCH(IF(E$1&lt;&gt;"",E$1,"NA"),'MITRE &amp; Controls Mappings'!$E836)),ISNUMBER(SEARCH(IF(E$1&lt;&gt;"",E$1,"NA"),'MITRE &amp; Controls Mappings'!$F836))),ISNUMBER(SEARCH(IF(E$2&lt;&gt;"",E$2,"NA"),'MITRE &amp; Controls Mappings'!$G836))),ISNUMBER(SEARCH(IF(E$2&lt;&gt;"",E$2,"NA"),'MITRE &amp; Controls Mappings'!$H836))),ISNUMBER(SEARCH(IF(E$3&lt;&gt;"",E$3,"NA"),'MITRE &amp; Controls Mappings'!$I836))),ISNUMBER(SEARCH(IF(E$3&lt;&gt;"",E$3,"NA"),'MITRE &amp; Controls Mappings'!$J836))), 'MITRE &amp; Controls Mappings'!$B836,"")</f>
        <v/>
      </c>
      <c r="F838" t="str">
        <f>IF(OR(OR(OR(OR(OR(ISNUMBER(SEARCH(IF(F$1&lt;&gt;"",F$1,"NA"),'MITRE &amp; Controls Mappings'!$E836)),ISNUMBER(SEARCH(IF(F$1&lt;&gt;"",F$1,"NA"),'MITRE &amp; Controls Mappings'!$F836))),ISNUMBER(SEARCH(IF(F$2&lt;&gt;"",F$2,"NA"),'MITRE &amp; Controls Mappings'!$G836))),ISNUMBER(SEARCH(IF(F$2&lt;&gt;"",F$2,"NA"),'MITRE &amp; Controls Mappings'!$H836))),ISNUMBER(SEARCH(IF(F$3&lt;&gt;"",F$3,"NA"),'MITRE &amp; Controls Mappings'!$I836))),ISNUMBER(SEARCH(IF(F$3&lt;&gt;"",F$3,"NA"),'MITRE &amp; Controls Mappings'!$J836))), 'MITRE &amp; Controls Mappings'!$B836,"")</f>
        <v/>
      </c>
      <c r="G838" t="str">
        <f>IF(OR(OR(OR(OR(OR(ISNUMBER(SEARCH(IF(G$1&lt;&gt;"",G$1,"NA"),'MITRE &amp; Controls Mappings'!$E836)),ISNUMBER(SEARCH(IF(G$1&lt;&gt;"",G$1,"NA"),'MITRE &amp; Controls Mappings'!$F836))),ISNUMBER(SEARCH(IF(G$2&lt;&gt;"",G$2,"NA"),'MITRE &amp; Controls Mappings'!$G836))),ISNUMBER(SEARCH(IF(G$2&lt;&gt;"",G$2,"NA"),'MITRE &amp; Controls Mappings'!$H836))),ISNUMBER(SEARCH(IF(G$3&lt;&gt;"",G$3,"NA"),'MITRE &amp; Controls Mappings'!$I836))),ISNUMBER(SEARCH(IF(G$3&lt;&gt;"",G$3,"NA"),'MITRE &amp; Controls Mappings'!$J836))), 'MITRE &amp; Controls Mappings'!$B836,"")</f>
        <v/>
      </c>
      <c r="H838" t="str">
        <f>IF(OR(OR(OR(OR(OR(ISNUMBER(SEARCH(IF(H$1&lt;&gt;"",H$1,"NA"),'MITRE &amp; Controls Mappings'!$E836)),ISNUMBER(SEARCH(IF(H$1&lt;&gt;"",H$1,"NA"),'MITRE &amp; Controls Mappings'!$F836))),ISNUMBER(SEARCH(IF(H$2&lt;&gt;"",H$2,"NA"),'MITRE &amp; Controls Mappings'!$G836))),ISNUMBER(SEARCH(IF(H$2&lt;&gt;"",H$2,"NA"),'MITRE &amp; Controls Mappings'!$H836))),ISNUMBER(SEARCH(IF(H$3&lt;&gt;"",H$3,"NA"),'MITRE &amp; Controls Mappings'!$I836))),ISNUMBER(SEARCH(IF(H$3&lt;&gt;"",H$3,"NA"),'MITRE &amp; Controls Mappings'!$J836))), 'MITRE &amp; Controls Mappings'!$B836,"")</f>
        <v/>
      </c>
      <c r="I838" t="str">
        <f>IF(OR(OR(OR(OR(OR(ISNUMBER(SEARCH(IF(I$1&lt;&gt;"",I$1,"NA"),'MITRE &amp; Controls Mappings'!$E836)),ISNUMBER(SEARCH(IF(I$1&lt;&gt;"",I$1,"NA"),'MITRE &amp; Controls Mappings'!$F836))),ISNUMBER(SEARCH(IF(I$2&lt;&gt;"",I$2,"NA"),'MITRE &amp; Controls Mappings'!$G836))),ISNUMBER(SEARCH(IF(I$2&lt;&gt;"",I$2,"NA"),'MITRE &amp; Controls Mappings'!$H836))),ISNUMBER(SEARCH(IF(I$3&lt;&gt;"",I$3,"NA"),'MITRE &amp; Controls Mappings'!$I836))),ISNUMBER(SEARCH(IF(I$3&lt;&gt;"",I$3,"NA"),'MITRE &amp; Controls Mappings'!$J836))), 'MITRE &amp; Controls Mappings'!$B836,"")</f>
        <v/>
      </c>
      <c r="J838" t="str">
        <f>IF(OR(OR(OR(OR(OR(ISNUMBER(SEARCH(IF(J$1&lt;&gt;"",J$1,"NA"),'MITRE &amp; Controls Mappings'!$E836)),ISNUMBER(SEARCH(IF(J$1&lt;&gt;"",J$1,"NA"),'MITRE &amp; Controls Mappings'!$F836))),ISNUMBER(SEARCH(IF(J$2&lt;&gt;"",J$2,"NA"),'MITRE &amp; Controls Mappings'!$G836))),ISNUMBER(SEARCH(IF(J$2&lt;&gt;"",J$2,"NA"),'MITRE &amp; Controls Mappings'!$H836))),ISNUMBER(SEARCH(IF(J$3&lt;&gt;"",J$3,"NA"),'MITRE &amp; Controls Mappings'!$I836))),ISNUMBER(SEARCH(IF(J$3&lt;&gt;"",J$3,"NA"),'MITRE &amp; Controls Mappings'!$J836))), 'MITRE &amp; Controls Mappings'!$B836,"")</f>
        <v/>
      </c>
      <c r="K838" t="str">
        <f>IF(OR(OR(OR(OR(OR(ISNUMBER(SEARCH(IF(K$1&lt;&gt;"",K$1,"NA"),'MITRE &amp; Controls Mappings'!$E836)),ISNUMBER(SEARCH(IF(K$1&lt;&gt;"",K$1,"NA"),'MITRE &amp; Controls Mappings'!$F836))),ISNUMBER(SEARCH(IF(K$2&lt;&gt;"",K$2,"NA"),'MITRE &amp; Controls Mappings'!$G836))),ISNUMBER(SEARCH(IF(K$2&lt;&gt;"",K$2,"NA"),'MITRE &amp; Controls Mappings'!$H836))),ISNUMBER(SEARCH(IF(K$3&lt;&gt;"",K$3,"NA"),'MITRE &amp; Controls Mappings'!$I836))),ISNUMBER(SEARCH(IF(K$3&lt;&gt;"",K$3,"NA"),'MITRE &amp; Controls Mappings'!$J836))), 'MITRE &amp; Controls Mappings'!$B836,"")</f>
        <v/>
      </c>
      <c r="L838" s="26" t="str">
        <f>IF('MITRE &amp; Controls Mappings'!D836 &lt;&gt;"",'MITRE &amp; Controls Mappings'!D836,"" )</f>
        <v>NetMeeting</v>
      </c>
    </row>
    <row r="839" spans="1:12" x14ac:dyDescent="0.25">
      <c r="A839" t="str">
        <f>IF(COUNTIF(B839:K839,"="&amp;'MITRE &amp; Controls Mappings'!B837)&gt;0,'MITRE &amp; Controls Mappings'!B837,"")</f>
        <v/>
      </c>
      <c r="B839" t="str">
        <f>IF(OR(OR(OR(OR(OR(ISNUMBER(SEARCH(IF(B$1&lt;&gt;"",B$1,"NA"),'MITRE &amp; Controls Mappings'!$E837)),ISNUMBER(SEARCH(IF(B$1&lt;&gt;"",B$1,"NA"),'MITRE &amp; Controls Mappings'!$F837))),ISNUMBER(SEARCH(IF(B$2&lt;&gt;"",B$2,"NA"),'MITRE &amp; Controls Mappings'!$G837))),ISNUMBER(SEARCH(IF(B$2&lt;&gt;"",B$2,"NA"),'MITRE &amp; Controls Mappings'!$H837))),ISNUMBER(SEARCH(IF(B$3&lt;&gt;"",B$3,"NA"),'MITRE &amp; Controls Mappings'!$I837))),ISNUMBER(SEARCH(IF(B$3&lt;&gt;"",B$3,"NA"),'MITRE &amp; Controls Mappings'!$J837))), 'MITRE &amp; Controls Mappings'!$B837,"")</f>
        <v/>
      </c>
      <c r="C839" t="str">
        <f>IF(OR(OR(OR(OR(OR(ISNUMBER(SEARCH(IF(C$1&lt;&gt;"",C$1,"NA"),'MITRE &amp; Controls Mappings'!$E837)),ISNUMBER(SEARCH(IF(C$1&lt;&gt;"",C$1,"NA"),'MITRE &amp; Controls Mappings'!$F837))),ISNUMBER(SEARCH(IF(C$2&lt;&gt;"",C$2,"NA"),'MITRE &amp; Controls Mappings'!$G837))),ISNUMBER(SEARCH(IF(C$2&lt;&gt;"",C$2,"NA"),'MITRE &amp; Controls Mappings'!$H837))),ISNUMBER(SEARCH(IF(C$3&lt;&gt;"",C$3,"NA"),'MITRE &amp; Controls Mappings'!$I837))),ISNUMBER(SEARCH(IF(C$3&lt;&gt;"",C$3,"NA"),'MITRE &amp; Controls Mappings'!$J837))), 'MITRE &amp; Controls Mappings'!$B837,"")</f>
        <v/>
      </c>
      <c r="D839" t="str">
        <f>IF(OR(OR(OR(OR(OR(ISNUMBER(SEARCH(IF(D$1&lt;&gt;"",D$1,"NA"),'MITRE &amp; Controls Mappings'!$E837)),ISNUMBER(SEARCH(IF(D$1&lt;&gt;"",D$1,"NA"),'MITRE &amp; Controls Mappings'!$F837))),ISNUMBER(SEARCH(IF(D$2&lt;&gt;"",D$2,"NA"),'MITRE &amp; Controls Mappings'!$G837))),ISNUMBER(SEARCH(IF(D$2&lt;&gt;"",D$2,"NA"),'MITRE &amp; Controls Mappings'!$H837))),ISNUMBER(SEARCH(IF(D$3&lt;&gt;"",D$3,"NA"),'MITRE &amp; Controls Mappings'!$I837))),ISNUMBER(SEARCH(IF(D$3&lt;&gt;"",D$3,"NA"),'MITRE &amp; Controls Mappings'!$J837))), 'MITRE &amp; Controls Mappings'!$B837,"")</f>
        <v/>
      </c>
      <c r="E839" t="str">
        <f>IF(OR(OR(OR(OR(OR(ISNUMBER(SEARCH(IF(E$1&lt;&gt;"",E$1,"NA"),'MITRE &amp; Controls Mappings'!$E837)),ISNUMBER(SEARCH(IF(E$1&lt;&gt;"",E$1,"NA"),'MITRE &amp; Controls Mappings'!$F837))),ISNUMBER(SEARCH(IF(E$2&lt;&gt;"",E$2,"NA"),'MITRE &amp; Controls Mappings'!$G837))),ISNUMBER(SEARCH(IF(E$2&lt;&gt;"",E$2,"NA"),'MITRE &amp; Controls Mappings'!$H837))),ISNUMBER(SEARCH(IF(E$3&lt;&gt;"",E$3,"NA"),'MITRE &amp; Controls Mappings'!$I837))),ISNUMBER(SEARCH(IF(E$3&lt;&gt;"",E$3,"NA"),'MITRE &amp; Controls Mappings'!$J837))), 'MITRE &amp; Controls Mappings'!$B837,"")</f>
        <v/>
      </c>
      <c r="F839" t="str">
        <f>IF(OR(OR(OR(OR(OR(ISNUMBER(SEARCH(IF(F$1&lt;&gt;"",F$1,"NA"),'MITRE &amp; Controls Mappings'!$E837)),ISNUMBER(SEARCH(IF(F$1&lt;&gt;"",F$1,"NA"),'MITRE &amp; Controls Mappings'!$F837))),ISNUMBER(SEARCH(IF(F$2&lt;&gt;"",F$2,"NA"),'MITRE &amp; Controls Mappings'!$G837))),ISNUMBER(SEARCH(IF(F$2&lt;&gt;"",F$2,"NA"),'MITRE &amp; Controls Mappings'!$H837))),ISNUMBER(SEARCH(IF(F$3&lt;&gt;"",F$3,"NA"),'MITRE &amp; Controls Mappings'!$I837))),ISNUMBER(SEARCH(IF(F$3&lt;&gt;"",F$3,"NA"),'MITRE &amp; Controls Mappings'!$J837))), 'MITRE &amp; Controls Mappings'!$B837,"")</f>
        <v/>
      </c>
      <c r="G839" t="str">
        <f>IF(OR(OR(OR(OR(OR(ISNUMBER(SEARCH(IF(G$1&lt;&gt;"",G$1,"NA"),'MITRE &amp; Controls Mappings'!$E837)),ISNUMBER(SEARCH(IF(G$1&lt;&gt;"",G$1,"NA"),'MITRE &amp; Controls Mappings'!$F837))),ISNUMBER(SEARCH(IF(G$2&lt;&gt;"",G$2,"NA"),'MITRE &amp; Controls Mappings'!$G837))),ISNUMBER(SEARCH(IF(G$2&lt;&gt;"",G$2,"NA"),'MITRE &amp; Controls Mappings'!$H837))),ISNUMBER(SEARCH(IF(G$3&lt;&gt;"",G$3,"NA"),'MITRE &amp; Controls Mappings'!$I837))),ISNUMBER(SEARCH(IF(G$3&lt;&gt;"",G$3,"NA"),'MITRE &amp; Controls Mappings'!$J837))), 'MITRE &amp; Controls Mappings'!$B837,"")</f>
        <v/>
      </c>
      <c r="H839" t="str">
        <f>IF(OR(OR(OR(OR(OR(ISNUMBER(SEARCH(IF(H$1&lt;&gt;"",H$1,"NA"),'MITRE &amp; Controls Mappings'!$E837)),ISNUMBER(SEARCH(IF(H$1&lt;&gt;"",H$1,"NA"),'MITRE &amp; Controls Mappings'!$F837))),ISNUMBER(SEARCH(IF(H$2&lt;&gt;"",H$2,"NA"),'MITRE &amp; Controls Mappings'!$G837))),ISNUMBER(SEARCH(IF(H$2&lt;&gt;"",H$2,"NA"),'MITRE &amp; Controls Mappings'!$H837))),ISNUMBER(SEARCH(IF(H$3&lt;&gt;"",H$3,"NA"),'MITRE &amp; Controls Mappings'!$I837))),ISNUMBER(SEARCH(IF(H$3&lt;&gt;"",H$3,"NA"),'MITRE &amp; Controls Mappings'!$J837))), 'MITRE &amp; Controls Mappings'!$B837,"")</f>
        <v/>
      </c>
      <c r="I839" t="str">
        <f>IF(OR(OR(OR(OR(OR(ISNUMBER(SEARCH(IF(I$1&lt;&gt;"",I$1,"NA"),'MITRE &amp; Controls Mappings'!$E837)),ISNUMBER(SEARCH(IF(I$1&lt;&gt;"",I$1,"NA"),'MITRE &amp; Controls Mappings'!$F837))),ISNUMBER(SEARCH(IF(I$2&lt;&gt;"",I$2,"NA"),'MITRE &amp; Controls Mappings'!$G837))),ISNUMBER(SEARCH(IF(I$2&lt;&gt;"",I$2,"NA"),'MITRE &amp; Controls Mappings'!$H837))),ISNUMBER(SEARCH(IF(I$3&lt;&gt;"",I$3,"NA"),'MITRE &amp; Controls Mappings'!$I837))),ISNUMBER(SEARCH(IF(I$3&lt;&gt;"",I$3,"NA"),'MITRE &amp; Controls Mappings'!$J837))), 'MITRE &amp; Controls Mappings'!$B837,"")</f>
        <v/>
      </c>
      <c r="J839" t="str">
        <f>IF(OR(OR(OR(OR(OR(ISNUMBER(SEARCH(IF(J$1&lt;&gt;"",J$1,"NA"),'MITRE &amp; Controls Mappings'!$E837)),ISNUMBER(SEARCH(IF(J$1&lt;&gt;"",J$1,"NA"),'MITRE &amp; Controls Mappings'!$F837))),ISNUMBER(SEARCH(IF(J$2&lt;&gt;"",J$2,"NA"),'MITRE &amp; Controls Mappings'!$G837))),ISNUMBER(SEARCH(IF(J$2&lt;&gt;"",J$2,"NA"),'MITRE &amp; Controls Mappings'!$H837))),ISNUMBER(SEARCH(IF(J$3&lt;&gt;"",J$3,"NA"),'MITRE &amp; Controls Mappings'!$I837))),ISNUMBER(SEARCH(IF(J$3&lt;&gt;"",J$3,"NA"),'MITRE &amp; Controls Mappings'!$J837))), 'MITRE &amp; Controls Mappings'!$B837,"")</f>
        <v/>
      </c>
      <c r="K839" t="str">
        <f>IF(OR(OR(OR(OR(OR(ISNUMBER(SEARCH(IF(K$1&lt;&gt;"",K$1,"NA"),'MITRE &amp; Controls Mappings'!$E837)),ISNUMBER(SEARCH(IF(K$1&lt;&gt;"",K$1,"NA"),'MITRE &amp; Controls Mappings'!$F837))),ISNUMBER(SEARCH(IF(K$2&lt;&gt;"",K$2,"NA"),'MITRE &amp; Controls Mappings'!$G837))),ISNUMBER(SEARCH(IF(K$2&lt;&gt;"",K$2,"NA"),'MITRE &amp; Controls Mappings'!$H837))),ISNUMBER(SEARCH(IF(K$3&lt;&gt;"",K$3,"NA"),'MITRE &amp; Controls Mappings'!$I837))),ISNUMBER(SEARCH(IF(K$3&lt;&gt;"",K$3,"NA"),'MITRE &amp; Controls Mappings'!$J837))), 'MITRE &amp; Controls Mappings'!$B837,"")</f>
        <v/>
      </c>
      <c r="L839" s="26" t="str">
        <f>IF('MITRE &amp; Controls Mappings'!D837 &lt;&gt;"",'MITRE &amp; Controls Mappings'!D837,"" )</f>
        <v>Network Access Protection</v>
      </c>
    </row>
    <row r="840" spans="1:12" x14ac:dyDescent="0.25">
      <c r="A840" t="str">
        <f>IF(COUNTIF(B840:K840,"="&amp;'MITRE &amp; Controls Mappings'!B838)&gt;0,'MITRE &amp; Controls Mappings'!B838,"")</f>
        <v/>
      </c>
      <c r="B840" t="str">
        <f>IF(OR(OR(OR(OR(OR(ISNUMBER(SEARCH(IF(B$1&lt;&gt;"",B$1,"NA"),'MITRE &amp; Controls Mappings'!$E838)),ISNUMBER(SEARCH(IF(B$1&lt;&gt;"",B$1,"NA"),'MITRE &amp; Controls Mappings'!$F838))),ISNUMBER(SEARCH(IF(B$2&lt;&gt;"",B$2,"NA"),'MITRE &amp; Controls Mappings'!$G838))),ISNUMBER(SEARCH(IF(B$2&lt;&gt;"",B$2,"NA"),'MITRE &amp; Controls Mappings'!$H838))),ISNUMBER(SEARCH(IF(B$3&lt;&gt;"",B$3,"NA"),'MITRE &amp; Controls Mappings'!$I838))),ISNUMBER(SEARCH(IF(B$3&lt;&gt;"",B$3,"NA"),'MITRE &amp; Controls Mappings'!$J838))), 'MITRE &amp; Controls Mappings'!$B838,"")</f>
        <v/>
      </c>
      <c r="C840" t="str">
        <f>IF(OR(OR(OR(OR(OR(ISNUMBER(SEARCH(IF(C$1&lt;&gt;"",C$1,"NA"),'MITRE &amp; Controls Mappings'!$E838)),ISNUMBER(SEARCH(IF(C$1&lt;&gt;"",C$1,"NA"),'MITRE &amp; Controls Mappings'!$F838))),ISNUMBER(SEARCH(IF(C$2&lt;&gt;"",C$2,"NA"),'MITRE &amp; Controls Mappings'!$G838))),ISNUMBER(SEARCH(IF(C$2&lt;&gt;"",C$2,"NA"),'MITRE &amp; Controls Mappings'!$H838))),ISNUMBER(SEARCH(IF(C$3&lt;&gt;"",C$3,"NA"),'MITRE &amp; Controls Mappings'!$I838))),ISNUMBER(SEARCH(IF(C$3&lt;&gt;"",C$3,"NA"),'MITRE &amp; Controls Mappings'!$J838))), 'MITRE &amp; Controls Mappings'!$B838,"")</f>
        <v/>
      </c>
      <c r="D840" t="str">
        <f>IF(OR(OR(OR(OR(OR(ISNUMBER(SEARCH(IF(D$1&lt;&gt;"",D$1,"NA"),'MITRE &amp; Controls Mappings'!$E838)),ISNUMBER(SEARCH(IF(D$1&lt;&gt;"",D$1,"NA"),'MITRE &amp; Controls Mappings'!$F838))),ISNUMBER(SEARCH(IF(D$2&lt;&gt;"",D$2,"NA"),'MITRE &amp; Controls Mappings'!$G838))),ISNUMBER(SEARCH(IF(D$2&lt;&gt;"",D$2,"NA"),'MITRE &amp; Controls Mappings'!$H838))),ISNUMBER(SEARCH(IF(D$3&lt;&gt;"",D$3,"NA"),'MITRE &amp; Controls Mappings'!$I838))),ISNUMBER(SEARCH(IF(D$3&lt;&gt;"",D$3,"NA"),'MITRE &amp; Controls Mappings'!$J838))), 'MITRE &amp; Controls Mappings'!$B838,"")</f>
        <v/>
      </c>
      <c r="E840" t="str">
        <f>IF(OR(OR(OR(OR(OR(ISNUMBER(SEARCH(IF(E$1&lt;&gt;"",E$1,"NA"),'MITRE &amp; Controls Mappings'!$E838)),ISNUMBER(SEARCH(IF(E$1&lt;&gt;"",E$1,"NA"),'MITRE &amp; Controls Mappings'!$F838))),ISNUMBER(SEARCH(IF(E$2&lt;&gt;"",E$2,"NA"),'MITRE &amp; Controls Mappings'!$G838))),ISNUMBER(SEARCH(IF(E$2&lt;&gt;"",E$2,"NA"),'MITRE &amp; Controls Mappings'!$H838))),ISNUMBER(SEARCH(IF(E$3&lt;&gt;"",E$3,"NA"),'MITRE &amp; Controls Mappings'!$I838))),ISNUMBER(SEARCH(IF(E$3&lt;&gt;"",E$3,"NA"),'MITRE &amp; Controls Mappings'!$J838))), 'MITRE &amp; Controls Mappings'!$B838,"")</f>
        <v/>
      </c>
      <c r="F840" t="str">
        <f>IF(OR(OR(OR(OR(OR(ISNUMBER(SEARCH(IF(F$1&lt;&gt;"",F$1,"NA"),'MITRE &amp; Controls Mappings'!$E838)),ISNUMBER(SEARCH(IF(F$1&lt;&gt;"",F$1,"NA"),'MITRE &amp; Controls Mappings'!$F838))),ISNUMBER(SEARCH(IF(F$2&lt;&gt;"",F$2,"NA"),'MITRE &amp; Controls Mappings'!$G838))),ISNUMBER(SEARCH(IF(F$2&lt;&gt;"",F$2,"NA"),'MITRE &amp; Controls Mappings'!$H838))),ISNUMBER(SEARCH(IF(F$3&lt;&gt;"",F$3,"NA"),'MITRE &amp; Controls Mappings'!$I838))),ISNUMBER(SEARCH(IF(F$3&lt;&gt;"",F$3,"NA"),'MITRE &amp; Controls Mappings'!$J838))), 'MITRE &amp; Controls Mappings'!$B838,"")</f>
        <v/>
      </c>
      <c r="G840" t="str">
        <f>IF(OR(OR(OR(OR(OR(ISNUMBER(SEARCH(IF(G$1&lt;&gt;"",G$1,"NA"),'MITRE &amp; Controls Mappings'!$E838)),ISNUMBER(SEARCH(IF(G$1&lt;&gt;"",G$1,"NA"),'MITRE &amp; Controls Mappings'!$F838))),ISNUMBER(SEARCH(IF(G$2&lt;&gt;"",G$2,"NA"),'MITRE &amp; Controls Mappings'!$G838))),ISNUMBER(SEARCH(IF(G$2&lt;&gt;"",G$2,"NA"),'MITRE &amp; Controls Mappings'!$H838))),ISNUMBER(SEARCH(IF(G$3&lt;&gt;"",G$3,"NA"),'MITRE &amp; Controls Mappings'!$I838))),ISNUMBER(SEARCH(IF(G$3&lt;&gt;"",G$3,"NA"),'MITRE &amp; Controls Mappings'!$J838))), 'MITRE &amp; Controls Mappings'!$B838,"")</f>
        <v/>
      </c>
      <c r="H840" t="str">
        <f>IF(OR(OR(OR(OR(OR(ISNUMBER(SEARCH(IF(H$1&lt;&gt;"",H$1,"NA"),'MITRE &amp; Controls Mappings'!$E838)),ISNUMBER(SEARCH(IF(H$1&lt;&gt;"",H$1,"NA"),'MITRE &amp; Controls Mappings'!$F838))),ISNUMBER(SEARCH(IF(H$2&lt;&gt;"",H$2,"NA"),'MITRE &amp; Controls Mappings'!$G838))),ISNUMBER(SEARCH(IF(H$2&lt;&gt;"",H$2,"NA"),'MITRE &amp; Controls Mappings'!$H838))),ISNUMBER(SEARCH(IF(H$3&lt;&gt;"",H$3,"NA"),'MITRE &amp; Controls Mappings'!$I838))),ISNUMBER(SEARCH(IF(H$3&lt;&gt;"",H$3,"NA"),'MITRE &amp; Controls Mappings'!$J838))), 'MITRE &amp; Controls Mappings'!$B838,"")</f>
        <v/>
      </c>
      <c r="I840" t="str">
        <f>IF(OR(OR(OR(OR(OR(ISNUMBER(SEARCH(IF(I$1&lt;&gt;"",I$1,"NA"),'MITRE &amp; Controls Mappings'!$E838)),ISNUMBER(SEARCH(IF(I$1&lt;&gt;"",I$1,"NA"),'MITRE &amp; Controls Mappings'!$F838))),ISNUMBER(SEARCH(IF(I$2&lt;&gt;"",I$2,"NA"),'MITRE &amp; Controls Mappings'!$G838))),ISNUMBER(SEARCH(IF(I$2&lt;&gt;"",I$2,"NA"),'MITRE &amp; Controls Mappings'!$H838))),ISNUMBER(SEARCH(IF(I$3&lt;&gt;"",I$3,"NA"),'MITRE &amp; Controls Mappings'!$I838))),ISNUMBER(SEARCH(IF(I$3&lt;&gt;"",I$3,"NA"),'MITRE &amp; Controls Mappings'!$J838))), 'MITRE &amp; Controls Mappings'!$B838,"")</f>
        <v/>
      </c>
      <c r="J840" t="str">
        <f>IF(OR(OR(OR(OR(OR(ISNUMBER(SEARCH(IF(J$1&lt;&gt;"",J$1,"NA"),'MITRE &amp; Controls Mappings'!$E838)),ISNUMBER(SEARCH(IF(J$1&lt;&gt;"",J$1,"NA"),'MITRE &amp; Controls Mappings'!$F838))),ISNUMBER(SEARCH(IF(J$2&lt;&gt;"",J$2,"NA"),'MITRE &amp; Controls Mappings'!$G838))),ISNUMBER(SEARCH(IF(J$2&lt;&gt;"",J$2,"NA"),'MITRE &amp; Controls Mappings'!$H838))),ISNUMBER(SEARCH(IF(J$3&lt;&gt;"",J$3,"NA"),'MITRE &amp; Controls Mappings'!$I838))),ISNUMBER(SEARCH(IF(J$3&lt;&gt;"",J$3,"NA"),'MITRE &amp; Controls Mappings'!$J838))), 'MITRE &amp; Controls Mappings'!$B838,"")</f>
        <v/>
      </c>
      <c r="K840" t="str">
        <f>IF(OR(OR(OR(OR(OR(ISNUMBER(SEARCH(IF(K$1&lt;&gt;"",K$1,"NA"),'MITRE &amp; Controls Mappings'!$E838)),ISNUMBER(SEARCH(IF(K$1&lt;&gt;"",K$1,"NA"),'MITRE &amp; Controls Mappings'!$F838))),ISNUMBER(SEARCH(IF(K$2&lt;&gt;"",K$2,"NA"),'MITRE &amp; Controls Mappings'!$G838))),ISNUMBER(SEARCH(IF(K$2&lt;&gt;"",K$2,"NA"),'MITRE &amp; Controls Mappings'!$H838))),ISNUMBER(SEARCH(IF(K$3&lt;&gt;"",K$3,"NA"),'MITRE &amp; Controls Mappings'!$I838))),ISNUMBER(SEARCH(IF(K$3&lt;&gt;"",K$3,"NA"),'MITRE &amp; Controls Mappings'!$J838))), 'MITRE &amp; Controls Mappings'!$B838,"")</f>
        <v/>
      </c>
      <c r="L840" s="26" t="str">
        <f>IF('MITRE &amp; Controls Mappings'!D838 &lt;&gt;"",'MITRE &amp; Controls Mappings'!D838,"" )</f>
        <v>Network Projector</v>
      </c>
    </row>
    <row r="841" spans="1:12" x14ac:dyDescent="0.25">
      <c r="A841" t="str">
        <f>IF(COUNTIF(B841:K841,"="&amp;'MITRE &amp; Controls Mappings'!B839)&gt;0,'MITRE &amp; Controls Mappings'!B839,"")</f>
        <v/>
      </c>
      <c r="B841" t="str">
        <f>IF(OR(OR(OR(OR(OR(ISNUMBER(SEARCH(IF(B$1&lt;&gt;"",B$1,"NA"),'MITRE &amp; Controls Mappings'!$E839)),ISNUMBER(SEARCH(IF(B$1&lt;&gt;"",B$1,"NA"),'MITRE &amp; Controls Mappings'!$F839))),ISNUMBER(SEARCH(IF(B$2&lt;&gt;"",B$2,"NA"),'MITRE &amp; Controls Mappings'!$G839))),ISNUMBER(SEARCH(IF(B$2&lt;&gt;"",B$2,"NA"),'MITRE &amp; Controls Mappings'!$H839))),ISNUMBER(SEARCH(IF(B$3&lt;&gt;"",B$3,"NA"),'MITRE &amp; Controls Mappings'!$I839))),ISNUMBER(SEARCH(IF(B$3&lt;&gt;"",B$3,"NA"),'MITRE &amp; Controls Mappings'!$J839))), 'MITRE &amp; Controls Mappings'!$B839,"")</f>
        <v/>
      </c>
      <c r="C841" t="str">
        <f>IF(OR(OR(OR(OR(OR(ISNUMBER(SEARCH(IF(C$1&lt;&gt;"",C$1,"NA"),'MITRE &amp; Controls Mappings'!$E839)),ISNUMBER(SEARCH(IF(C$1&lt;&gt;"",C$1,"NA"),'MITRE &amp; Controls Mappings'!$F839))),ISNUMBER(SEARCH(IF(C$2&lt;&gt;"",C$2,"NA"),'MITRE &amp; Controls Mappings'!$G839))),ISNUMBER(SEARCH(IF(C$2&lt;&gt;"",C$2,"NA"),'MITRE &amp; Controls Mappings'!$H839))),ISNUMBER(SEARCH(IF(C$3&lt;&gt;"",C$3,"NA"),'MITRE &amp; Controls Mappings'!$I839))),ISNUMBER(SEARCH(IF(C$3&lt;&gt;"",C$3,"NA"),'MITRE &amp; Controls Mappings'!$J839))), 'MITRE &amp; Controls Mappings'!$B839,"")</f>
        <v/>
      </c>
      <c r="D841" t="str">
        <f>IF(OR(OR(OR(OR(OR(ISNUMBER(SEARCH(IF(D$1&lt;&gt;"",D$1,"NA"),'MITRE &amp; Controls Mappings'!$E839)),ISNUMBER(SEARCH(IF(D$1&lt;&gt;"",D$1,"NA"),'MITRE &amp; Controls Mappings'!$F839))),ISNUMBER(SEARCH(IF(D$2&lt;&gt;"",D$2,"NA"),'MITRE &amp; Controls Mappings'!$G839))),ISNUMBER(SEARCH(IF(D$2&lt;&gt;"",D$2,"NA"),'MITRE &amp; Controls Mappings'!$H839))),ISNUMBER(SEARCH(IF(D$3&lt;&gt;"",D$3,"NA"),'MITRE &amp; Controls Mappings'!$I839))),ISNUMBER(SEARCH(IF(D$3&lt;&gt;"",D$3,"NA"),'MITRE &amp; Controls Mappings'!$J839))), 'MITRE &amp; Controls Mappings'!$B839,"")</f>
        <v/>
      </c>
      <c r="E841" t="str">
        <f>IF(OR(OR(OR(OR(OR(ISNUMBER(SEARCH(IF(E$1&lt;&gt;"",E$1,"NA"),'MITRE &amp; Controls Mappings'!$E839)),ISNUMBER(SEARCH(IF(E$1&lt;&gt;"",E$1,"NA"),'MITRE &amp; Controls Mappings'!$F839))),ISNUMBER(SEARCH(IF(E$2&lt;&gt;"",E$2,"NA"),'MITRE &amp; Controls Mappings'!$G839))),ISNUMBER(SEARCH(IF(E$2&lt;&gt;"",E$2,"NA"),'MITRE &amp; Controls Mappings'!$H839))),ISNUMBER(SEARCH(IF(E$3&lt;&gt;"",E$3,"NA"),'MITRE &amp; Controls Mappings'!$I839))),ISNUMBER(SEARCH(IF(E$3&lt;&gt;"",E$3,"NA"),'MITRE &amp; Controls Mappings'!$J839))), 'MITRE &amp; Controls Mappings'!$B839,"")</f>
        <v/>
      </c>
      <c r="F841" t="str">
        <f>IF(OR(OR(OR(OR(OR(ISNUMBER(SEARCH(IF(F$1&lt;&gt;"",F$1,"NA"),'MITRE &amp; Controls Mappings'!$E839)),ISNUMBER(SEARCH(IF(F$1&lt;&gt;"",F$1,"NA"),'MITRE &amp; Controls Mappings'!$F839))),ISNUMBER(SEARCH(IF(F$2&lt;&gt;"",F$2,"NA"),'MITRE &amp; Controls Mappings'!$G839))),ISNUMBER(SEARCH(IF(F$2&lt;&gt;"",F$2,"NA"),'MITRE &amp; Controls Mappings'!$H839))),ISNUMBER(SEARCH(IF(F$3&lt;&gt;"",F$3,"NA"),'MITRE &amp; Controls Mappings'!$I839))),ISNUMBER(SEARCH(IF(F$3&lt;&gt;"",F$3,"NA"),'MITRE &amp; Controls Mappings'!$J839))), 'MITRE &amp; Controls Mappings'!$B839,"")</f>
        <v/>
      </c>
      <c r="G841" t="str">
        <f>IF(OR(OR(OR(OR(OR(ISNUMBER(SEARCH(IF(G$1&lt;&gt;"",G$1,"NA"),'MITRE &amp; Controls Mappings'!$E839)),ISNUMBER(SEARCH(IF(G$1&lt;&gt;"",G$1,"NA"),'MITRE &amp; Controls Mappings'!$F839))),ISNUMBER(SEARCH(IF(G$2&lt;&gt;"",G$2,"NA"),'MITRE &amp; Controls Mappings'!$G839))),ISNUMBER(SEARCH(IF(G$2&lt;&gt;"",G$2,"NA"),'MITRE &amp; Controls Mappings'!$H839))),ISNUMBER(SEARCH(IF(G$3&lt;&gt;"",G$3,"NA"),'MITRE &amp; Controls Mappings'!$I839))),ISNUMBER(SEARCH(IF(G$3&lt;&gt;"",G$3,"NA"),'MITRE &amp; Controls Mappings'!$J839))), 'MITRE &amp; Controls Mappings'!$B839,"")</f>
        <v/>
      </c>
      <c r="H841" t="str">
        <f>IF(OR(OR(OR(OR(OR(ISNUMBER(SEARCH(IF(H$1&lt;&gt;"",H$1,"NA"),'MITRE &amp; Controls Mappings'!$E839)),ISNUMBER(SEARCH(IF(H$1&lt;&gt;"",H$1,"NA"),'MITRE &amp; Controls Mappings'!$F839))),ISNUMBER(SEARCH(IF(H$2&lt;&gt;"",H$2,"NA"),'MITRE &amp; Controls Mappings'!$G839))),ISNUMBER(SEARCH(IF(H$2&lt;&gt;"",H$2,"NA"),'MITRE &amp; Controls Mappings'!$H839))),ISNUMBER(SEARCH(IF(H$3&lt;&gt;"",H$3,"NA"),'MITRE &amp; Controls Mappings'!$I839))),ISNUMBER(SEARCH(IF(H$3&lt;&gt;"",H$3,"NA"),'MITRE &amp; Controls Mappings'!$J839))), 'MITRE &amp; Controls Mappings'!$B839,"")</f>
        <v/>
      </c>
      <c r="I841" t="str">
        <f>IF(OR(OR(OR(OR(OR(ISNUMBER(SEARCH(IF(I$1&lt;&gt;"",I$1,"NA"),'MITRE &amp; Controls Mappings'!$E839)),ISNUMBER(SEARCH(IF(I$1&lt;&gt;"",I$1,"NA"),'MITRE &amp; Controls Mappings'!$F839))),ISNUMBER(SEARCH(IF(I$2&lt;&gt;"",I$2,"NA"),'MITRE &amp; Controls Mappings'!$G839))),ISNUMBER(SEARCH(IF(I$2&lt;&gt;"",I$2,"NA"),'MITRE &amp; Controls Mappings'!$H839))),ISNUMBER(SEARCH(IF(I$3&lt;&gt;"",I$3,"NA"),'MITRE &amp; Controls Mappings'!$I839))),ISNUMBER(SEARCH(IF(I$3&lt;&gt;"",I$3,"NA"),'MITRE &amp; Controls Mappings'!$J839))), 'MITRE &amp; Controls Mappings'!$B839,"")</f>
        <v/>
      </c>
      <c r="J841" t="str">
        <f>IF(OR(OR(OR(OR(OR(ISNUMBER(SEARCH(IF(J$1&lt;&gt;"",J$1,"NA"),'MITRE &amp; Controls Mappings'!$E839)),ISNUMBER(SEARCH(IF(J$1&lt;&gt;"",J$1,"NA"),'MITRE &amp; Controls Mappings'!$F839))),ISNUMBER(SEARCH(IF(J$2&lt;&gt;"",J$2,"NA"),'MITRE &amp; Controls Mappings'!$G839))),ISNUMBER(SEARCH(IF(J$2&lt;&gt;"",J$2,"NA"),'MITRE &amp; Controls Mappings'!$H839))),ISNUMBER(SEARCH(IF(J$3&lt;&gt;"",J$3,"NA"),'MITRE &amp; Controls Mappings'!$I839))),ISNUMBER(SEARCH(IF(J$3&lt;&gt;"",J$3,"NA"),'MITRE &amp; Controls Mappings'!$J839))), 'MITRE &amp; Controls Mappings'!$B839,"")</f>
        <v/>
      </c>
      <c r="K841" t="str">
        <f>IF(OR(OR(OR(OR(OR(ISNUMBER(SEARCH(IF(K$1&lt;&gt;"",K$1,"NA"),'MITRE &amp; Controls Mappings'!$E839)),ISNUMBER(SEARCH(IF(K$1&lt;&gt;"",K$1,"NA"),'MITRE &amp; Controls Mappings'!$F839))),ISNUMBER(SEARCH(IF(K$2&lt;&gt;"",K$2,"NA"),'MITRE &amp; Controls Mappings'!$G839))),ISNUMBER(SEARCH(IF(K$2&lt;&gt;"",K$2,"NA"),'MITRE &amp; Controls Mappings'!$H839))),ISNUMBER(SEARCH(IF(K$3&lt;&gt;"",K$3,"NA"),'MITRE &amp; Controls Mappings'!$I839))),ISNUMBER(SEARCH(IF(K$3&lt;&gt;"",K$3,"NA"),'MITRE &amp; Controls Mappings'!$J839))), 'MITRE &amp; Controls Mappings'!$B839,"")</f>
        <v/>
      </c>
      <c r="L841" s="26" t="str">
        <f>IF('MITRE &amp; Controls Mappings'!D839 &lt;&gt;"",'MITRE &amp; Controls Mappings'!D839,"" )</f>
        <v>OneDrive (formerly SkyDrive)</v>
      </c>
    </row>
    <row r="842" spans="1:12" x14ac:dyDescent="0.25">
      <c r="A842" t="str">
        <f>IF(COUNTIF(B842:K842,"="&amp;'MITRE &amp; Controls Mappings'!B840)&gt;0,'MITRE &amp; Controls Mappings'!B840,"")</f>
        <v/>
      </c>
      <c r="B842" t="str">
        <f>IF(OR(OR(OR(OR(OR(ISNUMBER(SEARCH(IF(B$1&lt;&gt;"",B$1,"NA"),'MITRE &amp; Controls Mappings'!$E840)),ISNUMBER(SEARCH(IF(B$1&lt;&gt;"",B$1,"NA"),'MITRE &amp; Controls Mappings'!$F840))),ISNUMBER(SEARCH(IF(B$2&lt;&gt;"",B$2,"NA"),'MITRE &amp; Controls Mappings'!$G840))),ISNUMBER(SEARCH(IF(B$2&lt;&gt;"",B$2,"NA"),'MITRE &amp; Controls Mappings'!$H840))),ISNUMBER(SEARCH(IF(B$3&lt;&gt;"",B$3,"NA"),'MITRE &amp; Controls Mappings'!$I840))),ISNUMBER(SEARCH(IF(B$3&lt;&gt;"",B$3,"NA"),'MITRE &amp; Controls Mappings'!$J840))), 'MITRE &amp; Controls Mappings'!$B840,"")</f>
        <v/>
      </c>
      <c r="C842" t="str">
        <f>IF(OR(OR(OR(OR(OR(ISNUMBER(SEARCH(IF(C$1&lt;&gt;"",C$1,"NA"),'MITRE &amp; Controls Mappings'!$E840)),ISNUMBER(SEARCH(IF(C$1&lt;&gt;"",C$1,"NA"),'MITRE &amp; Controls Mappings'!$F840))),ISNUMBER(SEARCH(IF(C$2&lt;&gt;"",C$2,"NA"),'MITRE &amp; Controls Mappings'!$G840))),ISNUMBER(SEARCH(IF(C$2&lt;&gt;"",C$2,"NA"),'MITRE &amp; Controls Mappings'!$H840))),ISNUMBER(SEARCH(IF(C$3&lt;&gt;"",C$3,"NA"),'MITRE &amp; Controls Mappings'!$I840))),ISNUMBER(SEARCH(IF(C$3&lt;&gt;"",C$3,"NA"),'MITRE &amp; Controls Mappings'!$J840))), 'MITRE &amp; Controls Mappings'!$B840,"")</f>
        <v/>
      </c>
      <c r="D842" t="str">
        <f>IF(OR(OR(OR(OR(OR(ISNUMBER(SEARCH(IF(D$1&lt;&gt;"",D$1,"NA"),'MITRE &amp; Controls Mappings'!$E840)),ISNUMBER(SEARCH(IF(D$1&lt;&gt;"",D$1,"NA"),'MITRE &amp; Controls Mappings'!$F840))),ISNUMBER(SEARCH(IF(D$2&lt;&gt;"",D$2,"NA"),'MITRE &amp; Controls Mappings'!$G840))),ISNUMBER(SEARCH(IF(D$2&lt;&gt;"",D$2,"NA"),'MITRE &amp; Controls Mappings'!$H840))),ISNUMBER(SEARCH(IF(D$3&lt;&gt;"",D$3,"NA"),'MITRE &amp; Controls Mappings'!$I840))),ISNUMBER(SEARCH(IF(D$3&lt;&gt;"",D$3,"NA"),'MITRE &amp; Controls Mappings'!$J840))), 'MITRE &amp; Controls Mappings'!$B840,"")</f>
        <v/>
      </c>
      <c r="E842" t="str">
        <f>IF(OR(OR(OR(OR(OR(ISNUMBER(SEARCH(IF(E$1&lt;&gt;"",E$1,"NA"),'MITRE &amp; Controls Mappings'!$E840)),ISNUMBER(SEARCH(IF(E$1&lt;&gt;"",E$1,"NA"),'MITRE &amp; Controls Mappings'!$F840))),ISNUMBER(SEARCH(IF(E$2&lt;&gt;"",E$2,"NA"),'MITRE &amp; Controls Mappings'!$G840))),ISNUMBER(SEARCH(IF(E$2&lt;&gt;"",E$2,"NA"),'MITRE &amp; Controls Mappings'!$H840))),ISNUMBER(SEARCH(IF(E$3&lt;&gt;"",E$3,"NA"),'MITRE &amp; Controls Mappings'!$I840))),ISNUMBER(SEARCH(IF(E$3&lt;&gt;"",E$3,"NA"),'MITRE &amp; Controls Mappings'!$J840))), 'MITRE &amp; Controls Mappings'!$B840,"")</f>
        <v/>
      </c>
      <c r="F842" t="str">
        <f>IF(OR(OR(OR(OR(OR(ISNUMBER(SEARCH(IF(F$1&lt;&gt;"",F$1,"NA"),'MITRE &amp; Controls Mappings'!$E840)),ISNUMBER(SEARCH(IF(F$1&lt;&gt;"",F$1,"NA"),'MITRE &amp; Controls Mappings'!$F840))),ISNUMBER(SEARCH(IF(F$2&lt;&gt;"",F$2,"NA"),'MITRE &amp; Controls Mappings'!$G840))),ISNUMBER(SEARCH(IF(F$2&lt;&gt;"",F$2,"NA"),'MITRE &amp; Controls Mappings'!$H840))),ISNUMBER(SEARCH(IF(F$3&lt;&gt;"",F$3,"NA"),'MITRE &amp; Controls Mappings'!$I840))),ISNUMBER(SEARCH(IF(F$3&lt;&gt;"",F$3,"NA"),'MITRE &amp; Controls Mappings'!$J840))), 'MITRE &amp; Controls Mappings'!$B840,"")</f>
        <v/>
      </c>
      <c r="G842" t="str">
        <f>IF(OR(OR(OR(OR(OR(ISNUMBER(SEARCH(IF(G$1&lt;&gt;"",G$1,"NA"),'MITRE &amp; Controls Mappings'!$E840)),ISNUMBER(SEARCH(IF(G$1&lt;&gt;"",G$1,"NA"),'MITRE &amp; Controls Mappings'!$F840))),ISNUMBER(SEARCH(IF(G$2&lt;&gt;"",G$2,"NA"),'MITRE &amp; Controls Mappings'!$G840))),ISNUMBER(SEARCH(IF(G$2&lt;&gt;"",G$2,"NA"),'MITRE &amp; Controls Mappings'!$H840))),ISNUMBER(SEARCH(IF(G$3&lt;&gt;"",G$3,"NA"),'MITRE &amp; Controls Mappings'!$I840))),ISNUMBER(SEARCH(IF(G$3&lt;&gt;"",G$3,"NA"),'MITRE &amp; Controls Mappings'!$J840))), 'MITRE &amp; Controls Mappings'!$B840,"")</f>
        <v/>
      </c>
      <c r="H842" t="str">
        <f>IF(OR(OR(OR(OR(OR(ISNUMBER(SEARCH(IF(H$1&lt;&gt;"",H$1,"NA"),'MITRE &amp; Controls Mappings'!$E840)),ISNUMBER(SEARCH(IF(H$1&lt;&gt;"",H$1,"NA"),'MITRE &amp; Controls Mappings'!$F840))),ISNUMBER(SEARCH(IF(H$2&lt;&gt;"",H$2,"NA"),'MITRE &amp; Controls Mappings'!$G840))),ISNUMBER(SEARCH(IF(H$2&lt;&gt;"",H$2,"NA"),'MITRE &amp; Controls Mappings'!$H840))),ISNUMBER(SEARCH(IF(H$3&lt;&gt;"",H$3,"NA"),'MITRE &amp; Controls Mappings'!$I840))),ISNUMBER(SEARCH(IF(H$3&lt;&gt;"",H$3,"NA"),'MITRE &amp; Controls Mappings'!$J840))), 'MITRE &amp; Controls Mappings'!$B840,"")</f>
        <v/>
      </c>
      <c r="I842" t="str">
        <f>IF(OR(OR(OR(OR(OR(ISNUMBER(SEARCH(IF(I$1&lt;&gt;"",I$1,"NA"),'MITRE &amp; Controls Mappings'!$E840)),ISNUMBER(SEARCH(IF(I$1&lt;&gt;"",I$1,"NA"),'MITRE &amp; Controls Mappings'!$F840))),ISNUMBER(SEARCH(IF(I$2&lt;&gt;"",I$2,"NA"),'MITRE &amp; Controls Mappings'!$G840))),ISNUMBER(SEARCH(IF(I$2&lt;&gt;"",I$2,"NA"),'MITRE &amp; Controls Mappings'!$H840))),ISNUMBER(SEARCH(IF(I$3&lt;&gt;"",I$3,"NA"),'MITRE &amp; Controls Mappings'!$I840))),ISNUMBER(SEARCH(IF(I$3&lt;&gt;"",I$3,"NA"),'MITRE &amp; Controls Mappings'!$J840))), 'MITRE &amp; Controls Mappings'!$B840,"")</f>
        <v/>
      </c>
      <c r="J842" t="str">
        <f>IF(OR(OR(OR(OR(OR(ISNUMBER(SEARCH(IF(J$1&lt;&gt;"",J$1,"NA"),'MITRE &amp; Controls Mappings'!$E840)),ISNUMBER(SEARCH(IF(J$1&lt;&gt;"",J$1,"NA"),'MITRE &amp; Controls Mappings'!$F840))),ISNUMBER(SEARCH(IF(J$2&lt;&gt;"",J$2,"NA"),'MITRE &amp; Controls Mappings'!$G840))),ISNUMBER(SEARCH(IF(J$2&lt;&gt;"",J$2,"NA"),'MITRE &amp; Controls Mappings'!$H840))),ISNUMBER(SEARCH(IF(J$3&lt;&gt;"",J$3,"NA"),'MITRE &amp; Controls Mappings'!$I840))),ISNUMBER(SEARCH(IF(J$3&lt;&gt;"",J$3,"NA"),'MITRE &amp; Controls Mappings'!$J840))), 'MITRE &amp; Controls Mappings'!$B840,"")</f>
        <v/>
      </c>
      <c r="K842" t="str">
        <f>IF(OR(OR(OR(OR(OR(ISNUMBER(SEARCH(IF(K$1&lt;&gt;"",K$1,"NA"),'MITRE &amp; Controls Mappings'!$E840)),ISNUMBER(SEARCH(IF(K$1&lt;&gt;"",K$1,"NA"),'MITRE &amp; Controls Mappings'!$F840))),ISNUMBER(SEARCH(IF(K$2&lt;&gt;"",K$2,"NA"),'MITRE &amp; Controls Mappings'!$G840))),ISNUMBER(SEARCH(IF(K$2&lt;&gt;"",K$2,"NA"),'MITRE &amp; Controls Mappings'!$H840))),ISNUMBER(SEARCH(IF(K$3&lt;&gt;"",K$3,"NA"),'MITRE &amp; Controls Mappings'!$I840))),ISNUMBER(SEARCH(IF(K$3&lt;&gt;"",K$3,"NA"),'MITRE &amp; Controls Mappings'!$J840))), 'MITRE &amp; Controls Mappings'!$B840,"")</f>
        <v/>
      </c>
      <c r="L842" s="26" t="str">
        <f>IF('MITRE &amp; Controls Mappings'!D840 &lt;&gt;"",'MITRE &amp; Controls Mappings'!D840,"" )</f>
        <v>(L1) Ensure 'Prevent the usage of OneDrive for file storage' is set to 'Enabled'</v>
      </c>
    </row>
    <row r="843" spans="1:12" x14ac:dyDescent="0.25">
      <c r="A843" t="str">
        <f>IF(COUNTIF(B843:K843,"="&amp;'MITRE &amp; Controls Mappings'!B841)&gt;0,'MITRE &amp; Controls Mappings'!B841,"")</f>
        <v/>
      </c>
      <c r="B843" t="str">
        <f>IF(OR(OR(OR(OR(OR(ISNUMBER(SEARCH(IF(B$1&lt;&gt;"",B$1,"NA"),'MITRE &amp; Controls Mappings'!$E841)),ISNUMBER(SEARCH(IF(B$1&lt;&gt;"",B$1,"NA"),'MITRE &amp; Controls Mappings'!$F841))),ISNUMBER(SEARCH(IF(B$2&lt;&gt;"",B$2,"NA"),'MITRE &amp; Controls Mappings'!$G841))),ISNUMBER(SEARCH(IF(B$2&lt;&gt;"",B$2,"NA"),'MITRE &amp; Controls Mappings'!$H841))),ISNUMBER(SEARCH(IF(B$3&lt;&gt;"",B$3,"NA"),'MITRE &amp; Controls Mappings'!$I841))),ISNUMBER(SEARCH(IF(B$3&lt;&gt;"",B$3,"NA"),'MITRE &amp; Controls Mappings'!$J841))), 'MITRE &amp; Controls Mappings'!$B841,"")</f>
        <v/>
      </c>
      <c r="C843" t="str">
        <f>IF(OR(OR(OR(OR(OR(ISNUMBER(SEARCH(IF(C$1&lt;&gt;"",C$1,"NA"),'MITRE &amp; Controls Mappings'!$E841)),ISNUMBER(SEARCH(IF(C$1&lt;&gt;"",C$1,"NA"),'MITRE &amp; Controls Mappings'!$F841))),ISNUMBER(SEARCH(IF(C$2&lt;&gt;"",C$2,"NA"),'MITRE &amp; Controls Mappings'!$G841))),ISNUMBER(SEARCH(IF(C$2&lt;&gt;"",C$2,"NA"),'MITRE &amp; Controls Mappings'!$H841))),ISNUMBER(SEARCH(IF(C$3&lt;&gt;"",C$3,"NA"),'MITRE &amp; Controls Mappings'!$I841))),ISNUMBER(SEARCH(IF(C$3&lt;&gt;"",C$3,"NA"),'MITRE &amp; Controls Mappings'!$J841))), 'MITRE &amp; Controls Mappings'!$B841,"")</f>
        <v/>
      </c>
      <c r="D843" t="str">
        <f>IF(OR(OR(OR(OR(OR(ISNUMBER(SEARCH(IF(D$1&lt;&gt;"",D$1,"NA"),'MITRE &amp; Controls Mappings'!$E841)),ISNUMBER(SEARCH(IF(D$1&lt;&gt;"",D$1,"NA"),'MITRE &amp; Controls Mappings'!$F841))),ISNUMBER(SEARCH(IF(D$2&lt;&gt;"",D$2,"NA"),'MITRE &amp; Controls Mappings'!$G841))),ISNUMBER(SEARCH(IF(D$2&lt;&gt;"",D$2,"NA"),'MITRE &amp; Controls Mappings'!$H841))),ISNUMBER(SEARCH(IF(D$3&lt;&gt;"",D$3,"NA"),'MITRE &amp; Controls Mappings'!$I841))),ISNUMBER(SEARCH(IF(D$3&lt;&gt;"",D$3,"NA"),'MITRE &amp; Controls Mappings'!$J841))), 'MITRE &amp; Controls Mappings'!$B841,"")</f>
        <v/>
      </c>
      <c r="E843" t="str">
        <f>IF(OR(OR(OR(OR(OR(ISNUMBER(SEARCH(IF(E$1&lt;&gt;"",E$1,"NA"),'MITRE &amp; Controls Mappings'!$E841)),ISNUMBER(SEARCH(IF(E$1&lt;&gt;"",E$1,"NA"),'MITRE &amp; Controls Mappings'!$F841))),ISNUMBER(SEARCH(IF(E$2&lt;&gt;"",E$2,"NA"),'MITRE &amp; Controls Mappings'!$G841))),ISNUMBER(SEARCH(IF(E$2&lt;&gt;"",E$2,"NA"),'MITRE &amp; Controls Mappings'!$H841))),ISNUMBER(SEARCH(IF(E$3&lt;&gt;"",E$3,"NA"),'MITRE &amp; Controls Mappings'!$I841))),ISNUMBER(SEARCH(IF(E$3&lt;&gt;"",E$3,"NA"),'MITRE &amp; Controls Mappings'!$J841))), 'MITRE &amp; Controls Mappings'!$B841,"")</f>
        <v/>
      </c>
      <c r="F843" t="str">
        <f>IF(OR(OR(OR(OR(OR(ISNUMBER(SEARCH(IF(F$1&lt;&gt;"",F$1,"NA"),'MITRE &amp; Controls Mappings'!$E841)),ISNUMBER(SEARCH(IF(F$1&lt;&gt;"",F$1,"NA"),'MITRE &amp; Controls Mappings'!$F841))),ISNUMBER(SEARCH(IF(F$2&lt;&gt;"",F$2,"NA"),'MITRE &amp; Controls Mappings'!$G841))),ISNUMBER(SEARCH(IF(F$2&lt;&gt;"",F$2,"NA"),'MITRE &amp; Controls Mappings'!$H841))),ISNUMBER(SEARCH(IF(F$3&lt;&gt;"",F$3,"NA"),'MITRE &amp; Controls Mappings'!$I841))),ISNUMBER(SEARCH(IF(F$3&lt;&gt;"",F$3,"NA"),'MITRE &amp; Controls Mappings'!$J841))), 'MITRE &amp; Controls Mappings'!$B841,"")</f>
        <v/>
      </c>
      <c r="G843" t="str">
        <f>IF(OR(OR(OR(OR(OR(ISNUMBER(SEARCH(IF(G$1&lt;&gt;"",G$1,"NA"),'MITRE &amp; Controls Mappings'!$E841)),ISNUMBER(SEARCH(IF(G$1&lt;&gt;"",G$1,"NA"),'MITRE &amp; Controls Mappings'!$F841))),ISNUMBER(SEARCH(IF(G$2&lt;&gt;"",G$2,"NA"),'MITRE &amp; Controls Mappings'!$G841))),ISNUMBER(SEARCH(IF(G$2&lt;&gt;"",G$2,"NA"),'MITRE &amp; Controls Mappings'!$H841))),ISNUMBER(SEARCH(IF(G$3&lt;&gt;"",G$3,"NA"),'MITRE &amp; Controls Mappings'!$I841))),ISNUMBER(SEARCH(IF(G$3&lt;&gt;"",G$3,"NA"),'MITRE &amp; Controls Mappings'!$J841))), 'MITRE &amp; Controls Mappings'!$B841,"")</f>
        <v/>
      </c>
      <c r="H843" t="str">
        <f>IF(OR(OR(OR(OR(OR(ISNUMBER(SEARCH(IF(H$1&lt;&gt;"",H$1,"NA"),'MITRE &amp; Controls Mappings'!$E841)),ISNUMBER(SEARCH(IF(H$1&lt;&gt;"",H$1,"NA"),'MITRE &amp; Controls Mappings'!$F841))),ISNUMBER(SEARCH(IF(H$2&lt;&gt;"",H$2,"NA"),'MITRE &amp; Controls Mappings'!$G841))),ISNUMBER(SEARCH(IF(H$2&lt;&gt;"",H$2,"NA"),'MITRE &amp; Controls Mappings'!$H841))),ISNUMBER(SEARCH(IF(H$3&lt;&gt;"",H$3,"NA"),'MITRE &amp; Controls Mappings'!$I841))),ISNUMBER(SEARCH(IF(H$3&lt;&gt;"",H$3,"NA"),'MITRE &amp; Controls Mappings'!$J841))), 'MITRE &amp; Controls Mappings'!$B841,"")</f>
        <v/>
      </c>
      <c r="I843" t="str">
        <f>IF(OR(OR(OR(OR(OR(ISNUMBER(SEARCH(IF(I$1&lt;&gt;"",I$1,"NA"),'MITRE &amp; Controls Mappings'!$E841)),ISNUMBER(SEARCH(IF(I$1&lt;&gt;"",I$1,"NA"),'MITRE &amp; Controls Mappings'!$F841))),ISNUMBER(SEARCH(IF(I$2&lt;&gt;"",I$2,"NA"),'MITRE &amp; Controls Mappings'!$G841))),ISNUMBER(SEARCH(IF(I$2&lt;&gt;"",I$2,"NA"),'MITRE &amp; Controls Mappings'!$H841))),ISNUMBER(SEARCH(IF(I$3&lt;&gt;"",I$3,"NA"),'MITRE &amp; Controls Mappings'!$I841))),ISNUMBER(SEARCH(IF(I$3&lt;&gt;"",I$3,"NA"),'MITRE &amp; Controls Mappings'!$J841))), 'MITRE &amp; Controls Mappings'!$B841,"")</f>
        <v/>
      </c>
      <c r="J843" t="str">
        <f>IF(OR(OR(OR(OR(OR(ISNUMBER(SEARCH(IF(J$1&lt;&gt;"",J$1,"NA"),'MITRE &amp; Controls Mappings'!$E841)),ISNUMBER(SEARCH(IF(J$1&lt;&gt;"",J$1,"NA"),'MITRE &amp; Controls Mappings'!$F841))),ISNUMBER(SEARCH(IF(J$2&lt;&gt;"",J$2,"NA"),'MITRE &amp; Controls Mappings'!$G841))),ISNUMBER(SEARCH(IF(J$2&lt;&gt;"",J$2,"NA"),'MITRE &amp; Controls Mappings'!$H841))),ISNUMBER(SEARCH(IF(J$3&lt;&gt;"",J$3,"NA"),'MITRE &amp; Controls Mappings'!$I841))),ISNUMBER(SEARCH(IF(J$3&lt;&gt;"",J$3,"NA"),'MITRE &amp; Controls Mappings'!$J841))), 'MITRE &amp; Controls Mappings'!$B841,"")</f>
        <v/>
      </c>
      <c r="K843" t="str">
        <f>IF(OR(OR(OR(OR(OR(ISNUMBER(SEARCH(IF(K$1&lt;&gt;"",K$1,"NA"),'MITRE &amp; Controls Mappings'!$E841)),ISNUMBER(SEARCH(IF(K$1&lt;&gt;"",K$1,"NA"),'MITRE &amp; Controls Mappings'!$F841))),ISNUMBER(SEARCH(IF(K$2&lt;&gt;"",K$2,"NA"),'MITRE &amp; Controls Mappings'!$G841))),ISNUMBER(SEARCH(IF(K$2&lt;&gt;"",K$2,"NA"),'MITRE &amp; Controls Mappings'!$H841))),ISNUMBER(SEARCH(IF(K$3&lt;&gt;"",K$3,"NA"),'MITRE &amp; Controls Mappings'!$I841))),ISNUMBER(SEARCH(IF(K$3&lt;&gt;"",K$3,"NA"),'MITRE &amp; Controls Mappings'!$J841))), 'MITRE &amp; Controls Mappings'!$B841,"")</f>
        <v/>
      </c>
      <c r="L843" s="26" t="str">
        <f>IF('MITRE &amp; Controls Mappings'!D841 &lt;&gt;"",'MITRE &amp; Controls Mappings'!D841,"" )</f>
        <v>(L1) Ensure 'Prevent the usage of OneDrive for file storage' is set to 'Enabled'</v>
      </c>
    </row>
    <row r="844" spans="1:12" x14ac:dyDescent="0.25">
      <c r="A844" t="str">
        <f>IF(COUNTIF(B844:K844,"="&amp;'MITRE &amp; Controls Mappings'!B842)&gt;0,'MITRE &amp; Controls Mappings'!B842,"")</f>
        <v/>
      </c>
      <c r="B844" t="str">
        <f>IF(OR(OR(OR(OR(OR(ISNUMBER(SEARCH(IF(B$1&lt;&gt;"",B$1,"NA"),'MITRE &amp; Controls Mappings'!$E842)),ISNUMBER(SEARCH(IF(B$1&lt;&gt;"",B$1,"NA"),'MITRE &amp; Controls Mappings'!$F842))),ISNUMBER(SEARCH(IF(B$2&lt;&gt;"",B$2,"NA"),'MITRE &amp; Controls Mappings'!$G842))),ISNUMBER(SEARCH(IF(B$2&lt;&gt;"",B$2,"NA"),'MITRE &amp; Controls Mappings'!$H842))),ISNUMBER(SEARCH(IF(B$3&lt;&gt;"",B$3,"NA"),'MITRE &amp; Controls Mappings'!$I842))),ISNUMBER(SEARCH(IF(B$3&lt;&gt;"",B$3,"NA"),'MITRE &amp; Controls Mappings'!$J842))), 'MITRE &amp; Controls Mappings'!$B842,"")</f>
        <v/>
      </c>
      <c r="C844" t="str">
        <f>IF(OR(OR(OR(OR(OR(ISNUMBER(SEARCH(IF(C$1&lt;&gt;"",C$1,"NA"),'MITRE &amp; Controls Mappings'!$E842)),ISNUMBER(SEARCH(IF(C$1&lt;&gt;"",C$1,"NA"),'MITRE &amp; Controls Mappings'!$F842))),ISNUMBER(SEARCH(IF(C$2&lt;&gt;"",C$2,"NA"),'MITRE &amp; Controls Mappings'!$G842))),ISNUMBER(SEARCH(IF(C$2&lt;&gt;"",C$2,"NA"),'MITRE &amp; Controls Mappings'!$H842))),ISNUMBER(SEARCH(IF(C$3&lt;&gt;"",C$3,"NA"),'MITRE &amp; Controls Mappings'!$I842))),ISNUMBER(SEARCH(IF(C$3&lt;&gt;"",C$3,"NA"),'MITRE &amp; Controls Mappings'!$J842))), 'MITRE &amp; Controls Mappings'!$B842,"")</f>
        <v/>
      </c>
      <c r="D844" t="str">
        <f>IF(OR(OR(OR(OR(OR(ISNUMBER(SEARCH(IF(D$1&lt;&gt;"",D$1,"NA"),'MITRE &amp; Controls Mappings'!$E842)),ISNUMBER(SEARCH(IF(D$1&lt;&gt;"",D$1,"NA"),'MITRE &amp; Controls Mappings'!$F842))),ISNUMBER(SEARCH(IF(D$2&lt;&gt;"",D$2,"NA"),'MITRE &amp; Controls Mappings'!$G842))),ISNUMBER(SEARCH(IF(D$2&lt;&gt;"",D$2,"NA"),'MITRE &amp; Controls Mappings'!$H842))),ISNUMBER(SEARCH(IF(D$3&lt;&gt;"",D$3,"NA"),'MITRE &amp; Controls Mappings'!$I842))),ISNUMBER(SEARCH(IF(D$3&lt;&gt;"",D$3,"NA"),'MITRE &amp; Controls Mappings'!$J842))), 'MITRE &amp; Controls Mappings'!$B842,"")</f>
        <v/>
      </c>
      <c r="E844" t="str">
        <f>IF(OR(OR(OR(OR(OR(ISNUMBER(SEARCH(IF(E$1&lt;&gt;"",E$1,"NA"),'MITRE &amp; Controls Mappings'!$E842)),ISNUMBER(SEARCH(IF(E$1&lt;&gt;"",E$1,"NA"),'MITRE &amp; Controls Mappings'!$F842))),ISNUMBER(SEARCH(IF(E$2&lt;&gt;"",E$2,"NA"),'MITRE &amp; Controls Mappings'!$G842))),ISNUMBER(SEARCH(IF(E$2&lt;&gt;"",E$2,"NA"),'MITRE &amp; Controls Mappings'!$H842))),ISNUMBER(SEARCH(IF(E$3&lt;&gt;"",E$3,"NA"),'MITRE &amp; Controls Mappings'!$I842))),ISNUMBER(SEARCH(IF(E$3&lt;&gt;"",E$3,"NA"),'MITRE &amp; Controls Mappings'!$J842))), 'MITRE &amp; Controls Mappings'!$B842,"")</f>
        <v/>
      </c>
      <c r="F844" t="str">
        <f>IF(OR(OR(OR(OR(OR(ISNUMBER(SEARCH(IF(F$1&lt;&gt;"",F$1,"NA"),'MITRE &amp; Controls Mappings'!$E842)),ISNUMBER(SEARCH(IF(F$1&lt;&gt;"",F$1,"NA"),'MITRE &amp; Controls Mappings'!$F842))),ISNUMBER(SEARCH(IF(F$2&lt;&gt;"",F$2,"NA"),'MITRE &amp; Controls Mappings'!$G842))),ISNUMBER(SEARCH(IF(F$2&lt;&gt;"",F$2,"NA"),'MITRE &amp; Controls Mappings'!$H842))),ISNUMBER(SEARCH(IF(F$3&lt;&gt;"",F$3,"NA"),'MITRE &amp; Controls Mappings'!$I842))),ISNUMBER(SEARCH(IF(F$3&lt;&gt;"",F$3,"NA"),'MITRE &amp; Controls Mappings'!$J842))), 'MITRE &amp; Controls Mappings'!$B842,"")</f>
        <v/>
      </c>
      <c r="G844" t="str">
        <f>IF(OR(OR(OR(OR(OR(ISNUMBER(SEARCH(IF(G$1&lt;&gt;"",G$1,"NA"),'MITRE &amp; Controls Mappings'!$E842)),ISNUMBER(SEARCH(IF(G$1&lt;&gt;"",G$1,"NA"),'MITRE &amp; Controls Mappings'!$F842))),ISNUMBER(SEARCH(IF(G$2&lt;&gt;"",G$2,"NA"),'MITRE &amp; Controls Mappings'!$G842))),ISNUMBER(SEARCH(IF(G$2&lt;&gt;"",G$2,"NA"),'MITRE &amp; Controls Mappings'!$H842))),ISNUMBER(SEARCH(IF(G$3&lt;&gt;"",G$3,"NA"),'MITRE &amp; Controls Mappings'!$I842))),ISNUMBER(SEARCH(IF(G$3&lt;&gt;"",G$3,"NA"),'MITRE &amp; Controls Mappings'!$J842))), 'MITRE &amp; Controls Mappings'!$B842,"")</f>
        <v/>
      </c>
      <c r="H844" t="str">
        <f>IF(OR(OR(OR(OR(OR(ISNUMBER(SEARCH(IF(H$1&lt;&gt;"",H$1,"NA"),'MITRE &amp; Controls Mappings'!$E842)),ISNUMBER(SEARCH(IF(H$1&lt;&gt;"",H$1,"NA"),'MITRE &amp; Controls Mappings'!$F842))),ISNUMBER(SEARCH(IF(H$2&lt;&gt;"",H$2,"NA"),'MITRE &amp; Controls Mappings'!$G842))),ISNUMBER(SEARCH(IF(H$2&lt;&gt;"",H$2,"NA"),'MITRE &amp; Controls Mappings'!$H842))),ISNUMBER(SEARCH(IF(H$3&lt;&gt;"",H$3,"NA"),'MITRE &amp; Controls Mappings'!$I842))),ISNUMBER(SEARCH(IF(H$3&lt;&gt;"",H$3,"NA"),'MITRE &amp; Controls Mappings'!$J842))), 'MITRE &amp; Controls Mappings'!$B842,"")</f>
        <v/>
      </c>
      <c r="I844" t="str">
        <f>IF(OR(OR(OR(OR(OR(ISNUMBER(SEARCH(IF(I$1&lt;&gt;"",I$1,"NA"),'MITRE &amp; Controls Mappings'!$E842)),ISNUMBER(SEARCH(IF(I$1&lt;&gt;"",I$1,"NA"),'MITRE &amp; Controls Mappings'!$F842))),ISNUMBER(SEARCH(IF(I$2&lt;&gt;"",I$2,"NA"),'MITRE &amp; Controls Mappings'!$G842))),ISNUMBER(SEARCH(IF(I$2&lt;&gt;"",I$2,"NA"),'MITRE &amp; Controls Mappings'!$H842))),ISNUMBER(SEARCH(IF(I$3&lt;&gt;"",I$3,"NA"),'MITRE &amp; Controls Mappings'!$I842))),ISNUMBER(SEARCH(IF(I$3&lt;&gt;"",I$3,"NA"),'MITRE &amp; Controls Mappings'!$J842))), 'MITRE &amp; Controls Mappings'!$B842,"")</f>
        <v/>
      </c>
      <c r="J844" t="str">
        <f>IF(OR(OR(OR(OR(OR(ISNUMBER(SEARCH(IF(J$1&lt;&gt;"",J$1,"NA"),'MITRE &amp; Controls Mappings'!$E842)),ISNUMBER(SEARCH(IF(J$1&lt;&gt;"",J$1,"NA"),'MITRE &amp; Controls Mappings'!$F842))),ISNUMBER(SEARCH(IF(J$2&lt;&gt;"",J$2,"NA"),'MITRE &amp; Controls Mappings'!$G842))),ISNUMBER(SEARCH(IF(J$2&lt;&gt;"",J$2,"NA"),'MITRE &amp; Controls Mappings'!$H842))),ISNUMBER(SEARCH(IF(J$3&lt;&gt;"",J$3,"NA"),'MITRE &amp; Controls Mappings'!$I842))),ISNUMBER(SEARCH(IF(J$3&lt;&gt;"",J$3,"NA"),'MITRE &amp; Controls Mappings'!$J842))), 'MITRE &amp; Controls Mappings'!$B842,"")</f>
        <v/>
      </c>
      <c r="K844" t="str">
        <f>IF(OR(OR(OR(OR(OR(ISNUMBER(SEARCH(IF(K$1&lt;&gt;"",K$1,"NA"),'MITRE &amp; Controls Mappings'!$E842)),ISNUMBER(SEARCH(IF(K$1&lt;&gt;"",K$1,"NA"),'MITRE &amp; Controls Mappings'!$F842))),ISNUMBER(SEARCH(IF(K$2&lt;&gt;"",K$2,"NA"),'MITRE &amp; Controls Mappings'!$G842))),ISNUMBER(SEARCH(IF(K$2&lt;&gt;"",K$2,"NA"),'MITRE &amp; Controls Mappings'!$H842))),ISNUMBER(SEARCH(IF(K$3&lt;&gt;"",K$3,"NA"),'MITRE &amp; Controls Mappings'!$I842))),ISNUMBER(SEARCH(IF(K$3&lt;&gt;"",K$3,"NA"),'MITRE &amp; Controls Mappings'!$J842))), 'MITRE &amp; Controls Mappings'!$B842,"")</f>
        <v/>
      </c>
      <c r="L844" s="26" t="str">
        <f>IF('MITRE &amp; Controls Mappings'!D842 &lt;&gt;"",'MITRE &amp; Controls Mappings'!D842,"" )</f>
        <v>Online Assistance</v>
      </c>
    </row>
    <row r="845" spans="1:12" x14ac:dyDescent="0.25">
      <c r="A845" t="str">
        <f>IF(COUNTIF(B845:K845,"="&amp;'MITRE &amp; Controls Mappings'!B843)&gt;0,'MITRE &amp; Controls Mappings'!B843,"")</f>
        <v/>
      </c>
      <c r="B845" t="str">
        <f>IF(OR(OR(OR(OR(OR(ISNUMBER(SEARCH(IF(B$1&lt;&gt;"",B$1,"NA"),'MITRE &amp; Controls Mappings'!$E843)),ISNUMBER(SEARCH(IF(B$1&lt;&gt;"",B$1,"NA"),'MITRE &amp; Controls Mappings'!$F843))),ISNUMBER(SEARCH(IF(B$2&lt;&gt;"",B$2,"NA"),'MITRE &amp; Controls Mappings'!$G843))),ISNUMBER(SEARCH(IF(B$2&lt;&gt;"",B$2,"NA"),'MITRE &amp; Controls Mappings'!$H843))),ISNUMBER(SEARCH(IF(B$3&lt;&gt;"",B$3,"NA"),'MITRE &amp; Controls Mappings'!$I843))),ISNUMBER(SEARCH(IF(B$3&lt;&gt;"",B$3,"NA"),'MITRE &amp; Controls Mappings'!$J843))), 'MITRE &amp; Controls Mappings'!$B843,"")</f>
        <v/>
      </c>
      <c r="C845" t="str">
        <f>IF(OR(OR(OR(OR(OR(ISNUMBER(SEARCH(IF(C$1&lt;&gt;"",C$1,"NA"),'MITRE &amp; Controls Mappings'!$E843)),ISNUMBER(SEARCH(IF(C$1&lt;&gt;"",C$1,"NA"),'MITRE &amp; Controls Mappings'!$F843))),ISNUMBER(SEARCH(IF(C$2&lt;&gt;"",C$2,"NA"),'MITRE &amp; Controls Mappings'!$G843))),ISNUMBER(SEARCH(IF(C$2&lt;&gt;"",C$2,"NA"),'MITRE &amp; Controls Mappings'!$H843))),ISNUMBER(SEARCH(IF(C$3&lt;&gt;"",C$3,"NA"),'MITRE &amp; Controls Mappings'!$I843))),ISNUMBER(SEARCH(IF(C$3&lt;&gt;"",C$3,"NA"),'MITRE &amp; Controls Mappings'!$J843))), 'MITRE &amp; Controls Mappings'!$B843,"")</f>
        <v/>
      </c>
      <c r="D845" t="str">
        <f>IF(OR(OR(OR(OR(OR(ISNUMBER(SEARCH(IF(D$1&lt;&gt;"",D$1,"NA"),'MITRE &amp; Controls Mappings'!$E843)),ISNUMBER(SEARCH(IF(D$1&lt;&gt;"",D$1,"NA"),'MITRE &amp; Controls Mappings'!$F843))),ISNUMBER(SEARCH(IF(D$2&lt;&gt;"",D$2,"NA"),'MITRE &amp; Controls Mappings'!$G843))),ISNUMBER(SEARCH(IF(D$2&lt;&gt;"",D$2,"NA"),'MITRE &amp; Controls Mappings'!$H843))),ISNUMBER(SEARCH(IF(D$3&lt;&gt;"",D$3,"NA"),'MITRE &amp; Controls Mappings'!$I843))),ISNUMBER(SEARCH(IF(D$3&lt;&gt;"",D$3,"NA"),'MITRE &amp; Controls Mappings'!$J843))), 'MITRE &amp; Controls Mappings'!$B843,"")</f>
        <v/>
      </c>
      <c r="E845" t="str">
        <f>IF(OR(OR(OR(OR(OR(ISNUMBER(SEARCH(IF(E$1&lt;&gt;"",E$1,"NA"),'MITRE &amp; Controls Mappings'!$E843)),ISNUMBER(SEARCH(IF(E$1&lt;&gt;"",E$1,"NA"),'MITRE &amp; Controls Mappings'!$F843))),ISNUMBER(SEARCH(IF(E$2&lt;&gt;"",E$2,"NA"),'MITRE &amp; Controls Mappings'!$G843))),ISNUMBER(SEARCH(IF(E$2&lt;&gt;"",E$2,"NA"),'MITRE &amp; Controls Mappings'!$H843))),ISNUMBER(SEARCH(IF(E$3&lt;&gt;"",E$3,"NA"),'MITRE &amp; Controls Mappings'!$I843))),ISNUMBER(SEARCH(IF(E$3&lt;&gt;"",E$3,"NA"),'MITRE &amp; Controls Mappings'!$J843))), 'MITRE &amp; Controls Mappings'!$B843,"")</f>
        <v/>
      </c>
      <c r="F845" t="str">
        <f>IF(OR(OR(OR(OR(OR(ISNUMBER(SEARCH(IF(F$1&lt;&gt;"",F$1,"NA"),'MITRE &amp; Controls Mappings'!$E843)),ISNUMBER(SEARCH(IF(F$1&lt;&gt;"",F$1,"NA"),'MITRE &amp; Controls Mappings'!$F843))),ISNUMBER(SEARCH(IF(F$2&lt;&gt;"",F$2,"NA"),'MITRE &amp; Controls Mappings'!$G843))),ISNUMBER(SEARCH(IF(F$2&lt;&gt;"",F$2,"NA"),'MITRE &amp; Controls Mappings'!$H843))),ISNUMBER(SEARCH(IF(F$3&lt;&gt;"",F$3,"NA"),'MITRE &amp; Controls Mappings'!$I843))),ISNUMBER(SEARCH(IF(F$3&lt;&gt;"",F$3,"NA"),'MITRE &amp; Controls Mappings'!$J843))), 'MITRE &amp; Controls Mappings'!$B843,"")</f>
        <v/>
      </c>
      <c r="G845" t="str">
        <f>IF(OR(OR(OR(OR(OR(ISNUMBER(SEARCH(IF(G$1&lt;&gt;"",G$1,"NA"),'MITRE &amp; Controls Mappings'!$E843)),ISNUMBER(SEARCH(IF(G$1&lt;&gt;"",G$1,"NA"),'MITRE &amp; Controls Mappings'!$F843))),ISNUMBER(SEARCH(IF(G$2&lt;&gt;"",G$2,"NA"),'MITRE &amp; Controls Mappings'!$G843))),ISNUMBER(SEARCH(IF(G$2&lt;&gt;"",G$2,"NA"),'MITRE &amp; Controls Mappings'!$H843))),ISNUMBER(SEARCH(IF(G$3&lt;&gt;"",G$3,"NA"),'MITRE &amp; Controls Mappings'!$I843))),ISNUMBER(SEARCH(IF(G$3&lt;&gt;"",G$3,"NA"),'MITRE &amp; Controls Mappings'!$J843))), 'MITRE &amp; Controls Mappings'!$B843,"")</f>
        <v/>
      </c>
      <c r="H845" t="str">
        <f>IF(OR(OR(OR(OR(OR(ISNUMBER(SEARCH(IF(H$1&lt;&gt;"",H$1,"NA"),'MITRE &amp; Controls Mappings'!$E843)),ISNUMBER(SEARCH(IF(H$1&lt;&gt;"",H$1,"NA"),'MITRE &amp; Controls Mappings'!$F843))),ISNUMBER(SEARCH(IF(H$2&lt;&gt;"",H$2,"NA"),'MITRE &amp; Controls Mappings'!$G843))),ISNUMBER(SEARCH(IF(H$2&lt;&gt;"",H$2,"NA"),'MITRE &amp; Controls Mappings'!$H843))),ISNUMBER(SEARCH(IF(H$3&lt;&gt;"",H$3,"NA"),'MITRE &amp; Controls Mappings'!$I843))),ISNUMBER(SEARCH(IF(H$3&lt;&gt;"",H$3,"NA"),'MITRE &amp; Controls Mappings'!$J843))), 'MITRE &amp; Controls Mappings'!$B843,"")</f>
        <v/>
      </c>
      <c r="I845" t="str">
        <f>IF(OR(OR(OR(OR(OR(ISNUMBER(SEARCH(IF(I$1&lt;&gt;"",I$1,"NA"),'MITRE &amp; Controls Mappings'!$E843)),ISNUMBER(SEARCH(IF(I$1&lt;&gt;"",I$1,"NA"),'MITRE &amp; Controls Mappings'!$F843))),ISNUMBER(SEARCH(IF(I$2&lt;&gt;"",I$2,"NA"),'MITRE &amp; Controls Mappings'!$G843))),ISNUMBER(SEARCH(IF(I$2&lt;&gt;"",I$2,"NA"),'MITRE &amp; Controls Mappings'!$H843))),ISNUMBER(SEARCH(IF(I$3&lt;&gt;"",I$3,"NA"),'MITRE &amp; Controls Mappings'!$I843))),ISNUMBER(SEARCH(IF(I$3&lt;&gt;"",I$3,"NA"),'MITRE &amp; Controls Mappings'!$J843))), 'MITRE &amp; Controls Mappings'!$B843,"")</f>
        <v/>
      </c>
      <c r="J845" t="str">
        <f>IF(OR(OR(OR(OR(OR(ISNUMBER(SEARCH(IF(J$1&lt;&gt;"",J$1,"NA"),'MITRE &amp; Controls Mappings'!$E843)),ISNUMBER(SEARCH(IF(J$1&lt;&gt;"",J$1,"NA"),'MITRE &amp; Controls Mappings'!$F843))),ISNUMBER(SEARCH(IF(J$2&lt;&gt;"",J$2,"NA"),'MITRE &amp; Controls Mappings'!$G843))),ISNUMBER(SEARCH(IF(J$2&lt;&gt;"",J$2,"NA"),'MITRE &amp; Controls Mappings'!$H843))),ISNUMBER(SEARCH(IF(J$3&lt;&gt;"",J$3,"NA"),'MITRE &amp; Controls Mappings'!$I843))),ISNUMBER(SEARCH(IF(J$3&lt;&gt;"",J$3,"NA"),'MITRE &amp; Controls Mappings'!$J843))), 'MITRE &amp; Controls Mappings'!$B843,"")</f>
        <v/>
      </c>
      <c r="K845" t="str">
        <f>IF(OR(OR(OR(OR(OR(ISNUMBER(SEARCH(IF(K$1&lt;&gt;"",K$1,"NA"),'MITRE &amp; Controls Mappings'!$E843)),ISNUMBER(SEARCH(IF(K$1&lt;&gt;"",K$1,"NA"),'MITRE &amp; Controls Mappings'!$F843))),ISNUMBER(SEARCH(IF(K$2&lt;&gt;"",K$2,"NA"),'MITRE &amp; Controls Mappings'!$G843))),ISNUMBER(SEARCH(IF(K$2&lt;&gt;"",K$2,"NA"),'MITRE &amp; Controls Mappings'!$H843))),ISNUMBER(SEARCH(IF(K$3&lt;&gt;"",K$3,"NA"),'MITRE &amp; Controls Mappings'!$I843))),ISNUMBER(SEARCH(IF(K$3&lt;&gt;"",K$3,"NA"),'MITRE &amp; Controls Mappings'!$J843))), 'MITRE &amp; Controls Mappings'!$B843,"")</f>
        <v/>
      </c>
      <c r="L845" s="26" t="str">
        <f>IF('MITRE &amp; Controls Mappings'!D843 &lt;&gt;"",'MITRE &amp; Controls Mappings'!D843,"" )</f>
        <v>OOBE</v>
      </c>
    </row>
    <row r="846" spans="1:12" x14ac:dyDescent="0.25">
      <c r="A846" t="str">
        <f>IF(COUNTIF(B846:K846,"="&amp;'MITRE &amp; Controls Mappings'!B844)&gt;0,'MITRE &amp; Controls Mappings'!B844,"")</f>
        <v/>
      </c>
      <c r="B846" t="str">
        <f>IF(OR(OR(OR(OR(OR(ISNUMBER(SEARCH(IF(B$1&lt;&gt;"",B$1,"NA"),'MITRE &amp; Controls Mappings'!$E844)),ISNUMBER(SEARCH(IF(B$1&lt;&gt;"",B$1,"NA"),'MITRE &amp; Controls Mappings'!$F844))),ISNUMBER(SEARCH(IF(B$2&lt;&gt;"",B$2,"NA"),'MITRE &amp; Controls Mappings'!$G844))),ISNUMBER(SEARCH(IF(B$2&lt;&gt;"",B$2,"NA"),'MITRE &amp; Controls Mappings'!$H844))),ISNUMBER(SEARCH(IF(B$3&lt;&gt;"",B$3,"NA"),'MITRE &amp; Controls Mappings'!$I844))),ISNUMBER(SEARCH(IF(B$3&lt;&gt;"",B$3,"NA"),'MITRE &amp; Controls Mappings'!$J844))), 'MITRE &amp; Controls Mappings'!$B844,"")</f>
        <v/>
      </c>
      <c r="C846" t="str">
        <f>IF(OR(OR(OR(OR(OR(ISNUMBER(SEARCH(IF(C$1&lt;&gt;"",C$1,"NA"),'MITRE &amp; Controls Mappings'!$E844)),ISNUMBER(SEARCH(IF(C$1&lt;&gt;"",C$1,"NA"),'MITRE &amp; Controls Mappings'!$F844))),ISNUMBER(SEARCH(IF(C$2&lt;&gt;"",C$2,"NA"),'MITRE &amp; Controls Mappings'!$G844))),ISNUMBER(SEARCH(IF(C$2&lt;&gt;"",C$2,"NA"),'MITRE &amp; Controls Mappings'!$H844))),ISNUMBER(SEARCH(IF(C$3&lt;&gt;"",C$3,"NA"),'MITRE &amp; Controls Mappings'!$I844))),ISNUMBER(SEARCH(IF(C$3&lt;&gt;"",C$3,"NA"),'MITRE &amp; Controls Mappings'!$J844))), 'MITRE &amp; Controls Mappings'!$B844,"")</f>
        <v/>
      </c>
      <c r="D846" t="str">
        <f>IF(OR(OR(OR(OR(OR(ISNUMBER(SEARCH(IF(D$1&lt;&gt;"",D$1,"NA"),'MITRE &amp; Controls Mappings'!$E844)),ISNUMBER(SEARCH(IF(D$1&lt;&gt;"",D$1,"NA"),'MITRE &amp; Controls Mappings'!$F844))),ISNUMBER(SEARCH(IF(D$2&lt;&gt;"",D$2,"NA"),'MITRE &amp; Controls Mappings'!$G844))),ISNUMBER(SEARCH(IF(D$2&lt;&gt;"",D$2,"NA"),'MITRE &amp; Controls Mappings'!$H844))),ISNUMBER(SEARCH(IF(D$3&lt;&gt;"",D$3,"NA"),'MITRE &amp; Controls Mappings'!$I844))),ISNUMBER(SEARCH(IF(D$3&lt;&gt;"",D$3,"NA"),'MITRE &amp; Controls Mappings'!$J844))), 'MITRE &amp; Controls Mappings'!$B844,"")</f>
        <v/>
      </c>
      <c r="E846" t="str">
        <f>IF(OR(OR(OR(OR(OR(ISNUMBER(SEARCH(IF(E$1&lt;&gt;"",E$1,"NA"),'MITRE &amp; Controls Mappings'!$E844)),ISNUMBER(SEARCH(IF(E$1&lt;&gt;"",E$1,"NA"),'MITRE &amp; Controls Mappings'!$F844))),ISNUMBER(SEARCH(IF(E$2&lt;&gt;"",E$2,"NA"),'MITRE &amp; Controls Mappings'!$G844))),ISNUMBER(SEARCH(IF(E$2&lt;&gt;"",E$2,"NA"),'MITRE &amp; Controls Mappings'!$H844))),ISNUMBER(SEARCH(IF(E$3&lt;&gt;"",E$3,"NA"),'MITRE &amp; Controls Mappings'!$I844))),ISNUMBER(SEARCH(IF(E$3&lt;&gt;"",E$3,"NA"),'MITRE &amp; Controls Mappings'!$J844))), 'MITRE &amp; Controls Mappings'!$B844,"")</f>
        <v/>
      </c>
      <c r="F846" t="str">
        <f>IF(OR(OR(OR(OR(OR(ISNUMBER(SEARCH(IF(F$1&lt;&gt;"",F$1,"NA"),'MITRE &amp; Controls Mappings'!$E844)),ISNUMBER(SEARCH(IF(F$1&lt;&gt;"",F$1,"NA"),'MITRE &amp; Controls Mappings'!$F844))),ISNUMBER(SEARCH(IF(F$2&lt;&gt;"",F$2,"NA"),'MITRE &amp; Controls Mappings'!$G844))),ISNUMBER(SEARCH(IF(F$2&lt;&gt;"",F$2,"NA"),'MITRE &amp; Controls Mappings'!$H844))),ISNUMBER(SEARCH(IF(F$3&lt;&gt;"",F$3,"NA"),'MITRE &amp; Controls Mappings'!$I844))),ISNUMBER(SEARCH(IF(F$3&lt;&gt;"",F$3,"NA"),'MITRE &amp; Controls Mappings'!$J844))), 'MITRE &amp; Controls Mappings'!$B844,"")</f>
        <v/>
      </c>
      <c r="G846" t="str">
        <f>IF(OR(OR(OR(OR(OR(ISNUMBER(SEARCH(IF(G$1&lt;&gt;"",G$1,"NA"),'MITRE &amp; Controls Mappings'!$E844)),ISNUMBER(SEARCH(IF(G$1&lt;&gt;"",G$1,"NA"),'MITRE &amp; Controls Mappings'!$F844))),ISNUMBER(SEARCH(IF(G$2&lt;&gt;"",G$2,"NA"),'MITRE &amp; Controls Mappings'!$G844))),ISNUMBER(SEARCH(IF(G$2&lt;&gt;"",G$2,"NA"),'MITRE &amp; Controls Mappings'!$H844))),ISNUMBER(SEARCH(IF(G$3&lt;&gt;"",G$3,"NA"),'MITRE &amp; Controls Mappings'!$I844))),ISNUMBER(SEARCH(IF(G$3&lt;&gt;"",G$3,"NA"),'MITRE &amp; Controls Mappings'!$J844))), 'MITRE &amp; Controls Mappings'!$B844,"")</f>
        <v/>
      </c>
      <c r="H846" t="str">
        <f>IF(OR(OR(OR(OR(OR(ISNUMBER(SEARCH(IF(H$1&lt;&gt;"",H$1,"NA"),'MITRE &amp; Controls Mappings'!$E844)),ISNUMBER(SEARCH(IF(H$1&lt;&gt;"",H$1,"NA"),'MITRE &amp; Controls Mappings'!$F844))),ISNUMBER(SEARCH(IF(H$2&lt;&gt;"",H$2,"NA"),'MITRE &amp; Controls Mappings'!$G844))),ISNUMBER(SEARCH(IF(H$2&lt;&gt;"",H$2,"NA"),'MITRE &amp; Controls Mappings'!$H844))),ISNUMBER(SEARCH(IF(H$3&lt;&gt;"",H$3,"NA"),'MITRE &amp; Controls Mappings'!$I844))),ISNUMBER(SEARCH(IF(H$3&lt;&gt;"",H$3,"NA"),'MITRE &amp; Controls Mappings'!$J844))), 'MITRE &amp; Controls Mappings'!$B844,"")</f>
        <v/>
      </c>
      <c r="I846" t="str">
        <f>IF(OR(OR(OR(OR(OR(ISNUMBER(SEARCH(IF(I$1&lt;&gt;"",I$1,"NA"),'MITRE &amp; Controls Mappings'!$E844)),ISNUMBER(SEARCH(IF(I$1&lt;&gt;"",I$1,"NA"),'MITRE &amp; Controls Mappings'!$F844))),ISNUMBER(SEARCH(IF(I$2&lt;&gt;"",I$2,"NA"),'MITRE &amp; Controls Mappings'!$G844))),ISNUMBER(SEARCH(IF(I$2&lt;&gt;"",I$2,"NA"),'MITRE &amp; Controls Mappings'!$H844))),ISNUMBER(SEARCH(IF(I$3&lt;&gt;"",I$3,"NA"),'MITRE &amp; Controls Mappings'!$I844))),ISNUMBER(SEARCH(IF(I$3&lt;&gt;"",I$3,"NA"),'MITRE &amp; Controls Mappings'!$J844))), 'MITRE &amp; Controls Mappings'!$B844,"")</f>
        <v/>
      </c>
      <c r="J846" t="str">
        <f>IF(OR(OR(OR(OR(OR(ISNUMBER(SEARCH(IF(J$1&lt;&gt;"",J$1,"NA"),'MITRE &amp; Controls Mappings'!$E844)),ISNUMBER(SEARCH(IF(J$1&lt;&gt;"",J$1,"NA"),'MITRE &amp; Controls Mappings'!$F844))),ISNUMBER(SEARCH(IF(J$2&lt;&gt;"",J$2,"NA"),'MITRE &amp; Controls Mappings'!$G844))),ISNUMBER(SEARCH(IF(J$2&lt;&gt;"",J$2,"NA"),'MITRE &amp; Controls Mappings'!$H844))),ISNUMBER(SEARCH(IF(J$3&lt;&gt;"",J$3,"NA"),'MITRE &amp; Controls Mappings'!$I844))),ISNUMBER(SEARCH(IF(J$3&lt;&gt;"",J$3,"NA"),'MITRE &amp; Controls Mappings'!$J844))), 'MITRE &amp; Controls Mappings'!$B844,"")</f>
        <v/>
      </c>
      <c r="K846" t="str">
        <f>IF(OR(OR(OR(OR(OR(ISNUMBER(SEARCH(IF(K$1&lt;&gt;"",K$1,"NA"),'MITRE &amp; Controls Mappings'!$E844)),ISNUMBER(SEARCH(IF(K$1&lt;&gt;"",K$1,"NA"),'MITRE &amp; Controls Mappings'!$F844))),ISNUMBER(SEARCH(IF(K$2&lt;&gt;"",K$2,"NA"),'MITRE &amp; Controls Mappings'!$G844))),ISNUMBER(SEARCH(IF(K$2&lt;&gt;"",K$2,"NA"),'MITRE &amp; Controls Mappings'!$H844))),ISNUMBER(SEARCH(IF(K$3&lt;&gt;"",K$3,"NA"),'MITRE &amp; Controls Mappings'!$I844))),ISNUMBER(SEARCH(IF(K$3&lt;&gt;"",K$3,"NA"),'MITRE &amp; Controls Mappings'!$J844))), 'MITRE &amp; Controls Mappings'!$B844,"")</f>
        <v/>
      </c>
      <c r="L846" s="26" t="str">
        <f>IF('MITRE &amp; Controls Mappings'!D844 &lt;&gt;"",'MITRE &amp; Controls Mappings'!D844,"" )</f>
        <v>Password Synchronization</v>
      </c>
    </row>
    <row r="847" spans="1:12" x14ac:dyDescent="0.25">
      <c r="A847" t="str">
        <f>IF(COUNTIF(B847:K847,"="&amp;'MITRE &amp; Controls Mappings'!B845)&gt;0,'MITRE &amp; Controls Mappings'!B845,"")</f>
        <v/>
      </c>
      <c r="B847" t="str">
        <f>IF(OR(OR(OR(OR(OR(ISNUMBER(SEARCH(IF(B$1&lt;&gt;"",B$1,"NA"),'MITRE &amp; Controls Mappings'!$E845)),ISNUMBER(SEARCH(IF(B$1&lt;&gt;"",B$1,"NA"),'MITRE &amp; Controls Mappings'!$F845))),ISNUMBER(SEARCH(IF(B$2&lt;&gt;"",B$2,"NA"),'MITRE &amp; Controls Mappings'!$G845))),ISNUMBER(SEARCH(IF(B$2&lt;&gt;"",B$2,"NA"),'MITRE &amp; Controls Mappings'!$H845))),ISNUMBER(SEARCH(IF(B$3&lt;&gt;"",B$3,"NA"),'MITRE &amp; Controls Mappings'!$I845))),ISNUMBER(SEARCH(IF(B$3&lt;&gt;"",B$3,"NA"),'MITRE &amp; Controls Mappings'!$J845))), 'MITRE &amp; Controls Mappings'!$B845,"")</f>
        <v/>
      </c>
      <c r="C847" t="str">
        <f>IF(OR(OR(OR(OR(OR(ISNUMBER(SEARCH(IF(C$1&lt;&gt;"",C$1,"NA"),'MITRE &amp; Controls Mappings'!$E845)),ISNUMBER(SEARCH(IF(C$1&lt;&gt;"",C$1,"NA"),'MITRE &amp; Controls Mappings'!$F845))),ISNUMBER(SEARCH(IF(C$2&lt;&gt;"",C$2,"NA"),'MITRE &amp; Controls Mappings'!$G845))),ISNUMBER(SEARCH(IF(C$2&lt;&gt;"",C$2,"NA"),'MITRE &amp; Controls Mappings'!$H845))),ISNUMBER(SEARCH(IF(C$3&lt;&gt;"",C$3,"NA"),'MITRE &amp; Controls Mappings'!$I845))),ISNUMBER(SEARCH(IF(C$3&lt;&gt;"",C$3,"NA"),'MITRE &amp; Controls Mappings'!$J845))), 'MITRE &amp; Controls Mappings'!$B845,"")</f>
        <v/>
      </c>
      <c r="D847" t="str">
        <f>IF(OR(OR(OR(OR(OR(ISNUMBER(SEARCH(IF(D$1&lt;&gt;"",D$1,"NA"),'MITRE &amp; Controls Mappings'!$E845)),ISNUMBER(SEARCH(IF(D$1&lt;&gt;"",D$1,"NA"),'MITRE &amp; Controls Mappings'!$F845))),ISNUMBER(SEARCH(IF(D$2&lt;&gt;"",D$2,"NA"),'MITRE &amp; Controls Mappings'!$G845))),ISNUMBER(SEARCH(IF(D$2&lt;&gt;"",D$2,"NA"),'MITRE &amp; Controls Mappings'!$H845))),ISNUMBER(SEARCH(IF(D$3&lt;&gt;"",D$3,"NA"),'MITRE &amp; Controls Mappings'!$I845))),ISNUMBER(SEARCH(IF(D$3&lt;&gt;"",D$3,"NA"),'MITRE &amp; Controls Mappings'!$J845))), 'MITRE &amp; Controls Mappings'!$B845,"")</f>
        <v/>
      </c>
      <c r="E847" t="str">
        <f>IF(OR(OR(OR(OR(OR(ISNUMBER(SEARCH(IF(E$1&lt;&gt;"",E$1,"NA"),'MITRE &amp; Controls Mappings'!$E845)),ISNUMBER(SEARCH(IF(E$1&lt;&gt;"",E$1,"NA"),'MITRE &amp; Controls Mappings'!$F845))),ISNUMBER(SEARCH(IF(E$2&lt;&gt;"",E$2,"NA"),'MITRE &amp; Controls Mappings'!$G845))),ISNUMBER(SEARCH(IF(E$2&lt;&gt;"",E$2,"NA"),'MITRE &amp; Controls Mappings'!$H845))),ISNUMBER(SEARCH(IF(E$3&lt;&gt;"",E$3,"NA"),'MITRE &amp; Controls Mappings'!$I845))),ISNUMBER(SEARCH(IF(E$3&lt;&gt;"",E$3,"NA"),'MITRE &amp; Controls Mappings'!$J845))), 'MITRE &amp; Controls Mappings'!$B845,"")</f>
        <v/>
      </c>
      <c r="F847" t="str">
        <f>IF(OR(OR(OR(OR(OR(ISNUMBER(SEARCH(IF(F$1&lt;&gt;"",F$1,"NA"),'MITRE &amp; Controls Mappings'!$E845)),ISNUMBER(SEARCH(IF(F$1&lt;&gt;"",F$1,"NA"),'MITRE &amp; Controls Mappings'!$F845))),ISNUMBER(SEARCH(IF(F$2&lt;&gt;"",F$2,"NA"),'MITRE &amp; Controls Mappings'!$G845))),ISNUMBER(SEARCH(IF(F$2&lt;&gt;"",F$2,"NA"),'MITRE &amp; Controls Mappings'!$H845))),ISNUMBER(SEARCH(IF(F$3&lt;&gt;"",F$3,"NA"),'MITRE &amp; Controls Mappings'!$I845))),ISNUMBER(SEARCH(IF(F$3&lt;&gt;"",F$3,"NA"),'MITRE &amp; Controls Mappings'!$J845))), 'MITRE &amp; Controls Mappings'!$B845,"")</f>
        <v/>
      </c>
      <c r="G847" t="str">
        <f>IF(OR(OR(OR(OR(OR(ISNUMBER(SEARCH(IF(G$1&lt;&gt;"",G$1,"NA"),'MITRE &amp; Controls Mappings'!$E845)),ISNUMBER(SEARCH(IF(G$1&lt;&gt;"",G$1,"NA"),'MITRE &amp; Controls Mappings'!$F845))),ISNUMBER(SEARCH(IF(G$2&lt;&gt;"",G$2,"NA"),'MITRE &amp; Controls Mappings'!$G845))),ISNUMBER(SEARCH(IF(G$2&lt;&gt;"",G$2,"NA"),'MITRE &amp; Controls Mappings'!$H845))),ISNUMBER(SEARCH(IF(G$3&lt;&gt;"",G$3,"NA"),'MITRE &amp; Controls Mappings'!$I845))),ISNUMBER(SEARCH(IF(G$3&lt;&gt;"",G$3,"NA"),'MITRE &amp; Controls Mappings'!$J845))), 'MITRE &amp; Controls Mappings'!$B845,"")</f>
        <v/>
      </c>
      <c r="H847" t="str">
        <f>IF(OR(OR(OR(OR(OR(ISNUMBER(SEARCH(IF(H$1&lt;&gt;"",H$1,"NA"),'MITRE &amp; Controls Mappings'!$E845)),ISNUMBER(SEARCH(IF(H$1&lt;&gt;"",H$1,"NA"),'MITRE &amp; Controls Mappings'!$F845))),ISNUMBER(SEARCH(IF(H$2&lt;&gt;"",H$2,"NA"),'MITRE &amp; Controls Mappings'!$G845))),ISNUMBER(SEARCH(IF(H$2&lt;&gt;"",H$2,"NA"),'MITRE &amp; Controls Mappings'!$H845))),ISNUMBER(SEARCH(IF(H$3&lt;&gt;"",H$3,"NA"),'MITRE &amp; Controls Mappings'!$I845))),ISNUMBER(SEARCH(IF(H$3&lt;&gt;"",H$3,"NA"),'MITRE &amp; Controls Mappings'!$J845))), 'MITRE &amp; Controls Mappings'!$B845,"")</f>
        <v/>
      </c>
      <c r="I847" t="str">
        <f>IF(OR(OR(OR(OR(OR(ISNUMBER(SEARCH(IF(I$1&lt;&gt;"",I$1,"NA"),'MITRE &amp; Controls Mappings'!$E845)),ISNUMBER(SEARCH(IF(I$1&lt;&gt;"",I$1,"NA"),'MITRE &amp; Controls Mappings'!$F845))),ISNUMBER(SEARCH(IF(I$2&lt;&gt;"",I$2,"NA"),'MITRE &amp; Controls Mappings'!$G845))),ISNUMBER(SEARCH(IF(I$2&lt;&gt;"",I$2,"NA"),'MITRE &amp; Controls Mappings'!$H845))),ISNUMBER(SEARCH(IF(I$3&lt;&gt;"",I$3,"NA"),'MITRE &amp; Controls Mappings'!$I845))),ISNUMBER(SEARCH(IF(I$3&lt;&gt;"",I$3,"NA"),'MITRE &amp; Controls Mappings'!$J845))), 'MITRE &amp; Controls Mappings'!$B845,"")</f>
        <v/>
      </c>
      <c r="J847" t="str">
        <f>IF(OR(OR(OR(OR(OR(ISNUMBER(SEARCH(IF(J$1&lt;&gt;"",J$1,"NA"),'MITRE &amp; Controls Mappings'!$E845)),ISNUMBER(SEARCH(IF(J$1&lt;&gt;"",J$1,"NA"),'MITRE &amp; Controls Mappings'!$F845))),ISNUMBER(SEARCH(IF(J$2&lt;&gt;"",J$2,"NA"),'MITRE &amp; Controls Mappings'!$G845))),ISNUMBER(SEARCH(IF(J$2&lt;&gt;"",J$2,"NA"),'MITRE &amp; Controls Mappings'!$H845))),ISNUMBER(SEARCH(IF(J$3&lt;&gt;"",J$3,"NA"),'MITRE &amp; Controls Mappings'!$I845))),ISNUMBER(SEARCH(IF(J$3&lt;&gt;"",J$3,"NA"),'MITRE &amp; Controls Mappings'!$J845))), 'MITRE &amp; Controls Mappings'!$B845,"")</f>
        <v/>
      </c>
      <c r="K847" t="str">
        <f>IF(OR(OR(OR(OR(OR(ISNUMBER(SEARCH(IF(K$1&lt;&gt;"",K$1,"NA"),'MITRE &amp; Controls Mappings'!$E845)),ISNUMBER(SEARCH(IF(K$1&lt;&gt;"",K$1,"NA"),'MITRE &amp; Controls Mappings'!$F845))),ISNUMBER(SEARCH(IF(K$2&lt;&gt;"",K$2,"NA"),'MITRE &amp; Controls Mappings'!$G845))),ISNUMBER(SEARCH(IF(K$2&lt;&gt;"",K$2,"NA"),'MITRE &amp; Controls Mappings'!$H845))),ISNUMBER(SEARCH(IF(K$3&lt;&gt;"",K$3,"NA"),'MITRE &amp; Controls Mappings'!$I845))),ISNUMBER(SEARCH(IF(K$3&lt;&gt;"",K$3,"NA"),'MITRE &amp; Controls Mappings'!$J845))), 'MITRE &amp; Controls Mappings'!$B845,"")</f>
        <v/>
      </c>
      <c r="L847" s="26" t="str">
        <f>IF('MITRE &amp; Controls Mappings'!D845 &lt;&gt;"",'MITRE &amp; Controls Mappings'!D845,"" )</f>
        <v>Portable Operating System</v>
      </c>
    </row>
    <row r="848" spans="1:12" x14ac:dyDescent="0.25">
      <c r="A848" t="str">
        <f>IF(COUNTIF(B848:K848,"="&amp;'MITRE &amp; Controls Mappings'!B846)&gt;0,'MITRE &amp; Controls Mappings'!B846,"")</f>
        <v/>
      </c>
      <c r="B848" t="str">
        <f>IF(OR(OR(OR(OR(OR(ISNUMBER(SEARCH(IF(B$1&lt;&gt;"",B$1,"NA"),'MITRE &amp; Controls Mappings'!$E846)),ISNUMBER(SEARCH(IF(B$1&lt;&gt;"",B$1,"NA"),'MITRE &amp; Controls Mappings'!$F846))),ISNUMBER(SEARCH(IF(B$2&lt;&gt;"",B$2,"NA"),'MITRE &amp; Controls Mappings'!$G846))),ISNUMBER(SEARCH(IF(B$2&lt;&gt;"",B$2,"NA"),'MITRE &amp; Controls Mappings'!$H846))),ISNUMBER(SEARCH(IF(B$3&lt;&gt;"",B$3,"NA"),'MITRE &amp; Controls Mappings'!$I846))),ISNUMBER(SEARCH(IF(B$3&lt;&gt;"",B$3,"NA"),'MITRE &amp; Controls Mappings'!$J846))), 'MITRE &amp; Controls Mappings'!$B846,"")</f>
        <v/>
      </c>
      <c r="C848" t="str">
        <f>IF(OR(OR(OR(OR(OR(ISNUMBER(SEARCH(IF(C$1&lt;&gt;"",C$1,"NA"),'MITRE &amp; Controls Mappings'!$E846)),ISNUMBER(SEARCH(IF(C$1&lt;&gt;"",C$1,"NA"),'MITRE &amp; Controls Mappings'!$F846))),ISNUMBER(SEARCH(IF(C$2&lt;&gt;"",C$2,"NA"),'MITRE &amp; Controls Mappings'!$G846))),ISNUMBER(SEARCH(IF(C$2&lt;&gt;"",C$2,"NA"),'MITRE &amp; Controls Mappings'!$H846))),ISNUMBER(SEARCH(IF(C$3&lt;&gt;"",C$3,"NA"),'MITRE &amp; Controls Mappings'!$I846))),ISNUMBER(SEARCH(IF(C$3&lt;&gt;"",C$3,"NA"),'MITRE &amp; Controls Mappings'!$J846))), 'MITRE &amp; Controls Mappings'!$B846,"")</f>
        <v/>
      </c>
      <c r="D848" t="str">
        <f>IF(OR(OR(OR(OR(OR(ISNUMBER(SEARCH(IF(D$1&lt;&gt;"",D$1,"NA"),'MITRE &amp; Controls Mappings'!$E846)),ISNUMBER(SEARCH(IF(D$1&lt;&gt;"",D$1,"NA"),'MITRE &amp; Controls Mappings'!$F846))),ISNUMBER(SEARCH(IF(D$2&lt;&gt;"",D$2,"NA"),'MITRE &amp; Controls Mappings'!$G846))),ISNUMBER(SEARCH(IF(D$2&lt;&gt;"",D$2,"NA"),'MITRE &amp; Controls Mappings'!$H846))),ISNUMBER(SEARCH(IF(D$3&lt;&gt;"",D$3,"NA"),'MITRE &amp; Controls Mappings'!$I846))),ISNUMBER(SEARCH(IF(D$3&lt;&gt;"",D$3,"NA"),'MITRE &amp; Controls Mappings'!$J846))), 'MITRE &amp; Controls Mappings'!$B846,"")</f>
        <v/>
      </c>
      <c r="E848" t="str">
        <f>IF(OR(OR(OR(OR(OR(ISNUMBER(SEARCH(IF(E$1&lt;&gt;"",E$1,"NA"),'MITRE &amp; Controls Mappings'!$E846)),ISNUMBER(SEARCH(IF(E$1&lt;&gt;"",E$1,"NA"),'MITRE &amp; Controls Mappings'!$F846))),ISNUMBER(SEARCH(IF(E$2&lt;&gt;"",E$2,"NA"),'MITRE &amp; Controls Mappings'!$G846))),ISNUMBER(SEARCH(IF(E$2&lt;&gt;"",E$2,"NA"),'MITRE &amp; Controls Mappings'!$H846))),ISNUMBER(SEARCH(IF(E$3&lt;&gt;"",E$3,"NA"),'MITRE &amp; Controls Mappings'!$I846))),ISNUMBER(SEARCH(IF(E$3&lt;&gt;"",E$3,"NA"),'MITRE &amp; Controls Mappings'!$J846))), 'MITRE &amp; Controls Mappings'!$B846,"")</f>
        <v/>
      </c>
      <c r="F848" t="str">
        <f>IF(OR(OR(OR(OR(OR(ISNUMBER(SEARCH(IF(F$1&lt;&gt;"",F$1,"NA"),'MITRE &amp; Controls Mappings'!$E846)),ISNUMBER(SEARCH(IF(F$1&lt;&gt;"",F$1,"NA"),'MITRE &amp; Controls Mappings'!$F846))),ISNUMBER(SEARCH(IF(F$2&lt;&gt;"",F$2,"NA"),'MITRE &amp; Controls Mappings'!$G846))),ISNUMBER(SEARCH(IF(F$2&lt;&gt;"",F$2,"NA"),'MITRE &amp; Controls Mappings'!$H846))),ISNUMBER(SEARCH(IF(F$3&lt;&gt;"",F$3,"NA"),'MITRE &amp; Controls Mappings'!$I846))),ISNUMBER(SEARCH(IF(F$3&lt;&gt;"",F$3,"NA"),'MITRE &amp; Controls Mappings'!$J846))), 'MITRE &amp; Controls Mappings'!$B846,"")</f>
        <v/>
      </c>
      <c r="G848" t="str">
        <f>IF(OR(OR(OR(OR(OR(ISNUMBER(SEARCH(IF(G$1&lt;&gt;"",G$1,"NA"),'MITRE &amp; Controls Mappings'!$E846)),ISNUMBER(SEARCH(IF(G$1&lt;&gt;"",G$1,"NA"),'MITRE &amp; Controls Mappings'!$F846))),ISNUMBER(SEARCH(IF(G$2&lt;&gt;"",G$2,"NA"),'MITRE &amp; Controls Mappings'!$G846))),ISNUMBER(SEARCH(IF(G$2&lt;&gt;"",G$2,"NA"),'MITRE &amp; Controls Mappings'!$H846))),ISNUMBER(SEARCH(IF(G$3&lt;&gt;"",G$3,"NA"),'MITRE &amp; Controls Mappings'!$I846))),ISNUMBER(SEARCH(IF(G$3&lt;&gt;"",G$3,"NA"),'MITRE &amp; Controls Mappings'!$J846))), 'MITRE &amp; Controls Mappings'!$B846,"")</f>
        <v/>
      </c>
      <c r="H848" t="str">
        <f>IF(OR(OR(OR(OR(OR(ISNUMBER(SEARCH(IF(H$1&lt;&gt;"",H$1,"NA"),'MITRE &amp; Controls Mappings'!$E846)),ISNUMBER(SEARCH(IF(H$1&lt;&gt;"",H$1,"NA"),'MITRE &amp; Controls Mappings'!$F846))),ISNUMBER(SEARCH(IF(H$2&lt;&gt;"",H$2,"NA"),'MITRE &amp; Controls Mappings'!$G846))),ISNUMBER(SEARCH(IF(H$2&lt;&gt;"",H$2,"NA"),'MITRE &amp; Controls Mappings'!$H846))),ISNUMBER(SEARCH(IF(H$3&lt;&gt;"",H$3,"NA"),'MITRE &amp; Controls Mappings'!$I846))),ISNUMBER(SEARCH(IF(H$3&lt;&gt;"",H$3,"NA"),'MITRE &amp; Controls Mappings'!$J846))), 'MITRE &amp; Controls Mappings'!$B846,"")</f>
        <v/>
      </c>
      <c r="I848" t="str">
        <f>IF(OR(OR(OR(OR(OR(ISNUMBER(SEARCH(IF(I$1&lt;&gt;"",I$1,"NA"),'MITRE &amp; Controls Mappings'!$E846)),ISNUMBER(SEARCH(IF(I$1&lt;&gt;"",I$1,"NA"),'MITRE &amp; Controls Mappings'!$F846))),ISNUMBER(SEARCH(IF(I$2&lt;&gt;"",I$2,"NA"),'MITRE &amp; Controls Mappings'!$G846))),ISNUMBER(SEARCH(IF(I$2&lt;&gt;"",I$2,"NA"),'MITRE &amp; Controls Mappings'!$H846))),ISNUMBER(SEARCH(IF(I$3&lt;&gt;"",I$3,"NA"),'MITRE &amp; Controls Mappings'!$I846))),ISNUMBER(SEARCH(IF(I$3&lt;&gt;"",I$3,"NA"),'MITRE &amp; Controls Mappings'!$J846))), 'MITRE &amp; Controls Mappings'!$B846,"")</f>
        <v/>
      </c>
      <c r="J848" t="str">
        <f>IF(OR(OR(OR(OR(OR(ISNUMBER(SEARCH(IF(J$1&lt;&gt;"",J$1,"NA"),'MITRE &amp; Controls Mappings'!$E846)),ISNUMBER(SEARCH(IF(J$1&lt;&gt;"",J$1,"NA"),'MITRE &amp; Controls Mappings'!$F846))),ISNUMBER(SEARCH(IF(J$2&lt;&gt;"",J$2,"NA"),'MITRE &amp; Controls Mappings'!$G846))),ISNUMBER(SEARCH(IF(J$2&lt;&gt;"",J$2,"NA"),'MITRE &amp; Controls Mappings'!$H846))),ISNUMBER(SEARCH(IF(J$3&lt;&gt;"",J$3,"NA"),'MITRE &amp; Controls Mappings'!$I846))),ISNUMBER(SEARCH(IF(J$3&lt;&gt;"",J$3,"NA"),'MITRE &amp; Controls Mappings'!$J846))), 'MITRE &amp; Controls Mappings'!$B846,"")</f>
        <v/>
      </c>
      <c r="K848" t="str">
        <f>IF(OR(OR(OR(OR(OR(ISNUMBER(SEARCH(IF(K$1&lt;&gt;"",K$1,"NA"),'MITRE &amp; Controls Mappings'!$E846)),ISNUMBER(SEARCH(IF(K$1&lt;&gt;"",K$1,"NA"),'MITRE &amp; Controls Mappings'!$F846))),ISNUMBER(SEARCH(IF(K$2&lt;&gt;"",K$2,"NA"),'MITRE &amp; Controls Mappings'!$G846))),ISNUMBER(SEARCH(IF(K$2&lt;&gt;"",K$2,"NA"),'MITRE &amp; Controls Mappings'!$H846))),ISNUMBER(SEARCH(IF(K$3&lt;&gt;"",K$3,"NA"),'MITRE &amp; Controls Mappings'!$I846))),ISNUMBER(SEARCH(IF(K$3&lt;&gt;"",K$3,"NA"),'MITRE &amp; Controls Mappings'!$J846))), 'MITRE &amp; Controls Mappings'!$B846,"")</f>
        <v/>
      </c>
      <c r="L848" s="26" t="str">
        <f>IF('MITRE &amp; Controls Mappings'!D846 &lt;&gt;"",'MITRE &amp; Controls Mappings'!D846,"" )</f>
        <v>Presentation Settings</v>
      </c>
    </row>
    <row r="849" spans="1:12" x14ac:dyDescent="0.25">
      <c r="A849" t="str">
        <f>IF(COUNTIF(B849:K849,"="&amp;'MITRE &amp; Controls Mappings'!B847)&gt;0,'MITRE &amp; Controls Mappings'!B847,"")</f>
        <v/>
      </c>
      <c r="B849" t="str">
        <f>IF(OR(OR(OR(OR(OR(ISNUMBER(SEARCH(IF(B$1&lt;&gt;"",B$1,"NA"),'MITRE &amp; Controls Mappings'!$E847)),ISNUMBER(SEARCH(IF(B$1&lt;&gt;"",B$1,"NA"),'MITRE &amp; Controls Mappings'!$F847))),ISNUMBER(SEARCH(IF(B$2&lt;&gt;"",B$2,"NA"),'MITRE &amp; Controls Mappings'!$G847))),ISNUMBER(SEARCH(IF(B$2&lt;&gt;"",B$2,"NA"),'MITRE &amp; Controls Mappings'!$H847))),ISNUMBER(SEARCH(IF(B$3&lt;&gt;"",B$3,"NA"),'MITRE &amp; Controls Mappings'!$I847))),ISNUMBER(SEARCH(IF(B$3&lt;&gt;"",B$3,"NA"),'MITRE &amp; Controls Mappings'!$J847))), 'MITRE &amp; Controls Mappings'!$B847,"")</f>
        <v/>
      </c>
      <c r="C849" t="str">
        <f>IF(OR(OR(OR(OR(OR(ISNUMBER(SEARCH(IF(C$1&lt;&gt;"",C$1,"NA"),'MITRE &amp; Controls Mappings'!$E847)),ISNUMBER(SEARCH(IF(C$1&lt;&gt;"",C$1,"NA"),'MITRE &amp; Controls Mappings'!$F847))),ISNUMBER(SEARCH(IF(C$2&lt;&gt;"",C$2,"NA"),'MITRE &amp; Controls Mappings'!$G847))),ISNUMBER(SEARCH(IF(C$2&lt;&gt;"",C$2,"NA"),'MITRE &amp; Controls Mappings'!$H847))),ISNUMBER(SEARCH(IF(C$3&lt;&gt;"",C$3,"NA"),'MITRE &amp; Controls Mappings'!$I847))),ISNUMBER(SEARCH(IF(C$3&lt;&gt;"",C$3,"NA"),'MITRE &amp; Controls Mappings'!$J847))), 'MITRE &amp; Controls Mappings'!$B847,"")</f>
        <v/>
      </c>
      <c r="D849" t="str">
        <f>IF(OR(OR(OR(OR(OR(ISNUMBER(SEARCH(IF(D$1&lt;&gt;"",D$1,"NA"),'MITRE &amp; Controls Mappings'!$E847)),ISNUMBER(SEARCH(IF(D$1&lt;&gt;"",D$1,"NA"),'MITRE &amp; Controls Mappings'!$F847))),ISNUMBER(SEARCH(IF(D$2&lt;&gt;"",D$2,"NA"),'MITRE &amp; Controls Mappings'!$G847))),ISNUMBER(SEARCH(IF(D$2&lt;&gt;"",D$2,"NA"),'MITRE &amp; Controls Mappings'!$H847))),ISNUMBER(SEARCH(IF(D$3&lt;&gt;"",D$3,"NA"),'MITRE &amp; Controls Mappings'!$I847))),ISNUMBER(SEARCH(IF(D$3&lt;&gt;"",D$3,"NA"),'MITRE &amp; Controls Mappings'!$J847))), 'MITRE &amp; Controls Mappings'!$B847,"")</f>
        <v/>
      </c>
      <c r="E849" t="str">
        <f>IF(OR(OR(OR(OR(OR(ISNUMBER(SEARCH(IF(E$1&lt;&gt;"",E$1,"NA"),'MITRE &amp; Controls Mappings'!$E847)),ISNUMBER(SEARCH(IF(E$1&lt;&gt;"",E$1,"NA"),'MITRE &amp; Controls Mappings'!$F847))),ISNUMBER(SEARCH(IF(E$2&lt;&gt;"",E$2,"NA"),'MITRE &amp; Controls Mappings'!$G847))),ISNUMBER(SEARCH(IF(E$2&lt;&gt;"",E$2,"NA"),'MITRE &amp; Controls Mappings'!$H847))),ISNUMBER(SEARCH(IF(E$3&lt;&gt;"",E$3,"NA"),'MITRE &amp; Controls Mappings'!$I847))),ISNUMBER(SEARCH(IF(E$3&lt;&gt;"",E$3,"NA"),'MITRE &amp; Controls Mappings'!$J847))), 'MITRE &amp; Controls Mappings'!$B847,"")</f>
        <v/>
      </c>
      <c r="F849" t="str">
        <f>IF(OR(OR(OR(OR(OR(ISNUMBER(SEARCH(IF(F$1&lt;&gt;"",F$1,"NA"),'MITRE &amp; Controls Mappings'!$E847)),ISNUMBER(SEARCH(IF(F$1&lt;&gt;"",F$1,"NA"),'MITRE &amp; Controls Mappings'!$F847))),ISNUMBER(SEARCH(IF(F$2&lt;&gt;"",F$2,"NA"),'MITRE &amp; Controls Mappings'!$G847))),ISNUMBER(SEARCH(IF(F$2&lt;&gt;"",F$2,"NA"),'MITRE &amp; Controls Mappings'!$H847))),ISNUMBER(SEARCH(IF(F$3&lt;&gt;"",F$3,"NA"),'MITRE &amp; Controls Mappings'!$I847))),ISNUMBER(SEARCH(IF(F$3&lt;&gt;"",F$3,"NA"),'MITRE &amp; Controls Mappings'!$J847))), 'MITRE &amp; Controls Mappings'!$B847,"")</f>
        <v/>
      </c>
      <c r="G849" t="str">
        <f>IF(OR(OR(OR(OR(OR(ISNUMBER(SEARCH(IF(G$1&lt;&gt;"",G$1,"NA"),'MITRE &amp; Controls Mappings'!$E847)),ISNUMBER(SEARCH(IF(G$1&lt;&gt;"",G$1,"NA"),'MITRE &amp; Controls Mappings'!$F847))),ISNUMBER(SEARCH(IF(G$2&lt;&gt;"",G$2,"NA"),'MITRE &amp; Controls Mappings'!$G847))),ISNUMBER(SEARCH(IF(G$2&lt;&gt;"",G$2,"NA"),'MITRE &amp; Controls Mappings'!$H847))),ISNUMBER(SEARCH(IF(G$3&lt;&gt;"",G$3,"NA"),'MITRE &amp; Controls Mappings'!$I847))),ISNUMBER(SEARCH(IF(G$3&lt;&gt;"",G$3,"NA"),'MITRE &amp; Controls Mappings'!$J847))), 'MITRE &amp; Controls Mappings'!$B847,"")</f>
        <v/>
      </c>
      <c r="H849" t="str">
        <f>IF(OR(OR(OR(OR(OR(ISNUMBER(SEARCH(IF(H$1&lt;&gt;"",H$1,"NA"),'MITRE &amp; Controls Mappings'!$E847)),ISNUMBER(SEARCH(IF(H$1&lt;&gt;"",H$1,"NA"),'MITRE &amp; Controls Mappings'!$F847))),ISNUMBER(SEARCH(IF(H$2&lt;&gt;"",H$2,"NA"),'MITRE &amp; Controls Mappings'!$G847))),ISNUMBER(SEARCH(IF(H$2&lt;&gt;"",H$2,"NA"),'MITRE &amp; Controls Mappings'!$H847))),ISNUMBER(SEARCH(IF(H$3&lt;&gt;"",H$3,"NA"),'MITRE &amp; Controls Mappings'!$I847))),ISNUMBER(SEARCH(IF(H$3&lt;&gt;"",H$3,"NA"),'MITRE &amp; Controls Mappings'!$J847))), 'MITRE &amp; Controls Mappings'!$B847,"")</f>
        <v/>
      </c>
      <c r="I849" t="str">
        <f>IF(OR(OR(OR(OR(OR(ISNUMBER(SEARCH(IF(I$1&lt;&gt;"",I$1,"NA"),'MITRE &amp; Controls Mappings'!$E847)),ISNUMBER(SEARCH(IF(I$1&lt;&gt;"",I$1,"NA"),'MITRE &amp; Controls Mappings'!$F847))),ISNUMBER(SEARCH(IF(I$2&lt;&gt;"",I$2,"NA"),'MITRE &amp; Controls Mappings'!$G847))),ISNUMBER(SEARCH(IF(I$2&lt;&gt;"",I$2,"NA"),'MITRE &amp; Controls Mappings'!$H847))),ISNUMBER(SEARCH(IF(I$3&lt;&gt;"",I$3,"NA"),'MITRE &amp; Controls Mappings'!$I847))),ISNUMBER(SEARCH(IF(I$3&lt;&gt;"",I$3,"NA"),'MITRE &amp; Controls Mappings'!$J847))), 'MITRE &amp; Controls Mappings'!$B847,"")</f>
        <v/>
      </c>
      <c r="J849" t="str">
        <f>IF(OR(OR(OR(OR(OR(ISNUMBER(SEARCH(IF(J$1&lt;&gt;"",J$1,"NA"),'MITRE &amp; Controls Mappings'!$E847)),ISNUMBER(SEARCH(IF(J$1&lt;&gt;"",J$1,"NA"),'MITRE &amp; Controls Mappings'!$F847))),ISNUMBER(SEARCH(IF(J$2&lt;&gt;"",J$2,"NA"),'MITRE &amp; Controls Mappings'!$G847))),ISNUMBER(SEARCH(IF(J$2&lt;&gt;"",J$2,"NA"),'MITRE &amp; Controls Mappings'!$H847))),ISNUMBER(SEARCH(IF(J$3&lt;&gt;"",J$3,"NA"),'MITRE &amp; Controls Mappings'!$I847))),ISNUMBER(SEARCH(IF(J$3&lt;&gt;"",J$3,"NA"),'MITRE &amp; Controls Mappings'!$J847))), 'MITRE &amp; Controls Mappings'!$B847,"")</f>
        <v/>
      </c>
      <c r="K849" t="str">
        <f>IF(OR(OR(OR(OR(OR(ISNUMBER(SEARCH(IF(K$1&lt;&gt;"",K$1,"NA"),'MITRE &amp; Controls Mappings'!$E847)),ISNUMBER(SEARCH(IF(K$1&lt;&gt;"",K$1,"NA"),'MITRE &amp; Controls Mappings'!$F847))),ISNUMBER(SEARCH(IF(K$2&lt;&gt;"",K$2,"NA"),'MITRE &amp; Controls Mappings'!$G847))),ISNUMBER(SEARCH(IF(K$2&lt;&gt;"",K$2,"NA"),'MITRE &amp; Controls Mappings'!$H847))),ISNUMBER(SEARCH(IF(K$3&lt;&gt;"",K$3,"NA"),'MITRE &amp; Controls Mappings'!$I847))),ISNUMBER(SEARCH(IF(K$3&lt;&gt;"",K$3,"NA"),'MITRE &amp; Controls Mappings'!$J847))), 'MITRE &amp; Controls Mappings'!$B847,"")</f>
        <v/>
      </c>
      <c r="L849" s="26" t="str">
        <f>IF('MITRE &amp; Controls Mappings'!D847 &lt;&gt;"",'MITRE &amp; Controls Mappings'!D847,"" )</f>
        <v>Push To Install</v>
      </c>
    </row>
    <row r="850" spans="1:12" x14ac:dyDescent="0.25">
      <c r="A850" t="str">
        <f>IF(COUNTIF(B850:K850,"="&amp;'MITRE &amp; Controls Mappings'!B848)&gt;0,'MITRE &amp; Controls Mappings'!B848,"")</f>
        <v/>
      </c>
      <c r="B850" t="str">
        <f>IF(OR(OR(OR(OR(OR(ISNUMBER(SEARCH(IF(B$1&lt;&gt;"",B$1,"NA"),'MITRE &amp; Controls Mappings'!$E848)),ISNUMBER(SEARCH(IF(B$1&lt;&gt;"",B$1,"NA"),'MITRE &amp; Controls Mappings'!$F848))),ISNUMBER(SEARCH(IF(B$2&lt;&gt;"",B$2,"NA"),'MITRE &amp; Controls Mappings'!$G848))),ISNUMBER(SEARCH(IF(B$2&lt;&gt;"",B$2,"NA"),'MITRE &amp; Controls Mappings'!$H848))),ISNUMBER(SEARCH(IF(B$3&lt;&gt;"",B$3,"NA"),'MITRE &amp; Controls Mappings'!$I848))),ISNUMBER(SEARCH(IF(B$3&lt;&gt;"",B$3,"NA"),'MITRE &amp; Controls Mappings'!$J848))), 'MITRE &amp; Controls Mappings'!$B848,"")</f>
        <v/>
      </c>
      <c r="C850" t="str">
        <f>IF(OR(OR(OR(OR(OR(ISNUMBER(SEARCH(IF(C$1&lt;&gt;"",C$1,"NA"),'MITRE &amp; Controls Mappings'!$E848)),ISNUMBER(SEARCH(IF(C$1&lt;&gt;"",C$1,"NA"),'MITRE &amp; Controls Mappings'!$F848))),ISNUMBER(SEARCH(IF(C$2&lt;&gt;"",C$2,"NA"),'MITRE &amp; Controls Mappings'!$G848))),ISNUMBER(SEARCH(IF(C$2&lt;&gt;"",C$2,"NA"),'MITRE &amp; Controls Mappings'!$H848))),ISNUMBER(SEARCH(IF(C$3&lt;&gt;"",C$3,"NA"),'MITRE &amp; Controls Mappings'!$I848))),ISNUMBER(SEARCH(IF(C$3&lt;&gt;"",C$3,"NA"),'MITRE &amp; Controls Mappings'!$J848))), 'MITRE &amp; Controls Mappings'!$B848,"")</f>
        <v/>
      </c>
      <c r="D850" t="str">
        <f>IF(OR(OR(OR(OR(OR(ISNUMBER(SEARCH(IF(D$1&lt;&gt;"",D$1,"NA"),'MITRE &amp; Controls Mappings'!$E848)),ISNUMBER(SEARCH(IF(D$1&lt;&gt;"",D$1,"NA"),'MITRE &amp; Controls Mappings'!$F848))),ISNUMBER(SEARCH(IF(D$2&lt;&gt;"",D$2,"NA"),'MITRE &amp; Controls Mappings'!$G848))),ISNUMBER(SEARCH(IF(D$2&lt;&gt;"",D$2,"NA"),'MITRE &amp; Controls Mappings'!$H848))),ISNUMBER(SEARCH(IF(D$3&lt;&gt;"",D$3,"NA"),'MITRE &amp; Controls Mappings'!$I848))),ISNUMBER(SEARCH(IF(D$3&lt;&gt;"",D$3,"NA"),'MITRE &amp; Controls Mappings'!$J848))), 'MITRE &amp; Controls Mappings'!$B848,"")</f>
        <v/>
      </c>
      <c r="E850" t="str">
        <f>IF(OR(OR(OR(OR(OR(ISNUMBER(SEARCH(IF(E$1&lt;&gt;"",E$1,"NA"),'MITRE &amp; Controls Mappings'!$E848)),ISNUMBER(SEARCH(IF(E$1&lt;&gt;"",E$1,"NA"),'MITRE &amp; Controls Mappings'!$F848))),ISNUMBER(SEARCH(IF(E$2&lt;&gt;"",E$2,"NA"),'MITRE &amp; Controls Mappings'!$G848))),ISNUMBER(SEARCH(IF(E$2&lt;&gt;"",E$2,"NA"),'MITRE &amp; Controls Mappings'!$H848))),ISNUMBER(SEARCH(IF(E$3&lt;&gt;"",E$3,"NA"),'MITRE &amp; Controls Mappings'!$I848))),ISNUMBER(SEARCH(IF(E$3&lt;&gt;"",E$3,"NA"),'MITRE &amp; Controls Mappings'!$J848))), 'MITRE &amp; Controls Mappings'!$B848,"")</f>
        <v/>
      </c>
      <c r="F850" t="str">
        <f>IF(OR(OR(OR(OR(OR(ISNUMBER(SEARCH(IF(F$1&lt;&gt;"",F$1,"NA"),'MITRE &amp; Controls Mappings'!$E848)),ISNUMBER(SEARCH(IF(F$1&lt;&gt;"",F$1,"NA"),'MITRE &amp; Controls Mappings'!$F848))),ISNUMBER(SEARCH(IF(F$2&lt;&gt;"",F$2,"NA"),'MITRE &amp; Controls Mappings'!$G848))),ISNUMBER(SEARCH(IF(F$2&lt;&gt;"",F$2,"NA"),'MITRE &amp; Controls Mappings'!$H848))),ISNUMBER(SEARCH(IF(F$3&lt;&gt;"",F$3,"NA"),'MITRE &amp; Controls Mappings'!$I848))),ISNUMBER(SEARCH(IF(F$3&lt;&gt;"",F$3,"NA"),'MITRE &amp; Controls Mappings'!$J848))), 'MITRE &amp; Controls Mappings'!$B848,"")</f>
        <v/>
      </c>
      <c r="G850" t="str">
        <f>IF(OR(OR(OR(OR(OR(ISNUMBER(SEARCH(IF(G$1&lt;&gt;"",G$1,"NA"),'MITRE &amp; Controls Mappings'!$E848)),ISNUMBER(SEARCH(IF(G$1&lt;&gt;"",G$1,"NA"),'MITRE &amp; Controls Mappings'!$F848))),ISNUMBER(SEARCH(IF(G$2&lt;&gt;"",G$2,"NA"),'MITRE &amp; Controls Mappings'!$G848))),ISNUMBER(SEARCH(IF(G$2&lt;&gt;"",G$2,"NA"),'MITRE &amp; Controls Mappings'!$H848))),ISNUMBER(SEARCH(IF(G$3&lt;&gt;"",G$3,"NA"),'MITRE &amp; Controls Mappings'!$I848))),ISNUMBER(SEARCH(IF(G$3&lt;&gt;"",G$3,"NA"),'MITRE &amp; Controls Mappings'!$J848))), 'MITRE &amp; Controls Mappings'!$B848,"")</f>
        <v/>
      </c>
      <c r="H850" t="str">
        <f>IF(OR(OR(OR(OR(OR(ISNUMBER(SEARCH(IF(H$1&lt;&gt;"",H$1,"NA"),'MITRE &amp; Controls Mappings'!$E848)),ISNUMBER(SEARCH(IF(H$1&lt;&gt;"",H$1,"NA"),'MITRE &amp; Controls Mappings'!$F848))),ISNUMBER(SEARCH(IF(H$2&lt;&gt;"",H$2,"NA"),'MITRE &amp; Controls Mappings'!$G848))),ISNUMBER(SEARCH(IF(H$2&lt;&gt;"",H$2,"NA"),'MITRE &amp; Controls Mappings'!$H848))),ISNUMBER(SEARCH(IF(H$3&lt;&gt;"",H$3,"NA"),'MITRE &amp; Controls Mappings'!$I848))),ISNUMBER(SEARCH(IF(H$3&lt;&gt;"",H$3,"NA"),'MITRE &amp; Controls Mappings'!$J848))), 'MITRE &amp; Controls Mappings'!$B848,"")</f>
        <v/>
      </c>
      <c r="I850" t="str">
        <f>IF(OR(OR(OR(OR(OR(ISNUMBER(SEARCH(IF(I$1&lt;&gt;"",I$1,"NA"),'MITRE &amp; Controls Mappings'!$E848)),ISNUMBER(SEARCH(IF(I$1&lt;&gt;"",I$1,"NA"),'MITRE &amp; Controls Mappings'!$F848))),ISNUMBER(SEARCH(IF(I$2&lt;&gt;"",I$2,"NA"),'MITRE &amp; Controls Mappings'!$G848))),ISNUMBER(SEARCH(IF(I$2&lt;&gt;"",I$2,"NA"),'MITRE &amp; Controls Mappings'!$H848))),ISNUMBER(SEARCH(IF(I$3&lt;&gt;"",I$3,"NA"),'MITRE &amp; Controls Mappings'!$I848))),ISNUMBER(SEARCH(IF(I$3&lt;&gt;"",I$3,"NA"),'MITRE &amp; Controls Mappings'!$J848))), 'MITRE &amp; Controls Mappings'!$B848,"")</f>
        <v/>
      </c>
      <c r="J850" t="str">
        <f>IF(OR(OR(OR(OR(OR(ISNUMBER(SEARCH(IF(J$1&lt;&gt;"",J$1,"NA"),'MITRE &amp; Controls Mappings'!$E848)),ISNUMBER(SEARCH(IF(J$1&lt;&gt;"",J$1,"NA"),'MITRE &amp; Controls Mappings'!$F848))),ISNUMBER(SEARCH(IF(J$2&lt;&gt;"",J$2,"NA"),'MITRE &amp; Controls Mappings'!$G848))),ISNUMBER(SEARCH(IF(J$2&lt;&gt;"",J$2,"NA"),'MITRE &amp; Controls Mappings'!$H848))),ISNUMBER(SEARCH(IF(J$3&lt;&gt;"",J$3,"NA"),'MITRE &amp; Controls Mappings'!$I848))),ISNUMBER(SEARCH(IF(J$3&lt;&gt;"",J$3,"NA"),'MITRE &amp; Controls Mappings'!$J848))), 'MITRE &amp; Controls Mappings'!$B848,"")</f>
        <v/>
      </c>
      <c r="K850" t="str">
        <f>IF(OR(OR(OR(OR(OR(ISNUMBER(SEARCH(IF(K$1&lt;&gt;"",K$1,"NA"),'MITRE &amp; Controls Mappings'!$E848)),ISNUMBER(SEARCH(IF(K$1&lt;&gt;"",K$1,"NA"),'MITRE &amp; Controls Mappings'!$F848))),ISNUMBER(SEARCH(IF(K$2&lt;&gt;"",K$2,"NA"),'MITRE &amp; Controls Mappings'!$G848))),ISNUMBER(SEARCH(IF(K$2&lt;&gt;"",K$2,"NA"),'MITRE &amp; Controls Mappings'!$H848))),ISNUMBER(SEARCH(IF(K$3&lt;&gt;"",K$3,"NA"),'MITRE &amp; Controls Mappings'!$I848))),ISNUMBER(SEARCH(IF(K$3&lt;&gt;"",K$3,"NA"),'MITRE &amp; Controls Mappings'!$J848))), 'MITRE &amp; Controls Mappings'!$B848,"")</f>
        <v/>
      </c>
      <c r="L850" s="26" t="str">
        <f>IF('MITRE &amp; Controls Mappings'!D848 &lt;&gt;"",'MITRE &amp; Controls Mappings'!D848,"" )</f>
        <v>Remote Desktop Services (formerly Terminal Services)</v>
      </c>
    </row>
    <row r="851" spans="1:12" x14ac:dyDescent="0.25">
      <c r="A851" t="str">
        <f>IF(COUNTIF(B851:K851,"="&amp;'MITRE &amp; Controls Mappings'!B849)&gt;0,'MITRE &amp; Controls Mappings'!B849,"")</f>
        <v/>
      </c>
      <c r="B851" t="str">
        <f>IF(OR(OR(OR(OR(OR(ISNUMBER(SEARCH(IF(B$1&lt;&gt;"",B$1,"NA"),'MITRE &amp; Controls Mappings'!$E849)),ISNUMBER(SEARCH(IF(B$1&lt;&gt;"",B$1,"NA"),'MITRE &amp; Controls Mappings'!$F849))),ISNUMBER(SEARCH(IF(B$2&lt;&gt;"",B$2,"NA"),'MITRE &amp; Controls Mappings'!$G849))),ISNUMBER(SEARCH(IF(B$2&lt;&gt;"",B$2,"NA"),'MITRE &amp; Controls Mappings'!$H849))),ISNUMBER(SEARCH(IF(B$3&lt;&gt;"",B$3,"NA"),'MITRE &amp; Controls Mappings'!$I849))),ISNUMBER(SEARCH(IF(B$3&lt;&gt;"",B$3,"NA"),'MITRE &amp; Controls Mappings'!$J849))), 'MITRE &amp; Controls Mappings'!$B849,"")</f>
        <v/>
      </c>
      <c r="C851" t="str">
        <f>IF(OR(OR(OR(OR(OR(ISNUMBER(SEARCH(IF(C$1&lt;&gt;"",C$1,"NA"),'MITRE &amp; Controls Mappings'!$E849)),ISNUMBER(SEARCH(IF(C$1&lt;&gt;"",C$1,"NA"),'MITRE &amp; Controls Mappings'!$F849))),ISNUMBER(SEARCH(IF(C$2&lt;&gt;"",C$2,"NA"),'MITRE &amp; Controls Mappings'!$G849))),ISNUMBER(SEARCH(IF(C$2&lt;&gt;"",C$2,"NA"),'MITRE &amp; Controls Mappings'!$H849))),ISNUMBER(SEARCH(IF(C$3&lt;&gt;"",C$3,"NA"),'MITRE &amp; Controls Mappings'!$I849))),ISNUMBER(SEARCH(IF(C$3&lt;&gt;"",C$3,"NA"),'MITRE &amp; Controls Mappings'!$J849))), 'MITRE &amp; Controls Mappings'!$B849,"")</f>
        <v/>
      </c>
      <c r="D851" t="str">
        <f>IF(OR(OR(OR(OR(OR(ISNUMBER(SEARCH(IF(D$1&lt;&gt;"",D$1,"NA"),'MITRE &amp; Controls Mappings'!$E849)),ISNUMBER(SEARCH(IF(D$1&lt;&gt;"",D$1,"NA"),'MITRE &amp; Controls Mappings'!$F849))),ISNUMBER(SEARCH(IF(D$2&lt;&gt;"",D$2,"NA"),'MITRE &amp; Controls Mappings'!$G849))),ISNUMBER(SEARCH(IF(D$2&lt;&gt;"",D$2,"NA"),'MITRE &amp; Controls Mappings'!$H849))),ISNUMBER(SEARCH(IF(D$3&lt;&gt;"",D$3,"NA"),'MITRE &amp; Controls Mappings'!$I849))),ISNUMBER(SEARCH(IF(D$3&lt;&gt;"",D$3,"NA"),'MITRE &amp; Controls Mappings'!$J849))), 'MITRE &amp; Controls Mappings'!$B849,"")</f>
        <v/>
      </c>
      <c r="E851" t="str">
        <f>IF(OR(OR(OR(OR(OR(ISNUMBER(SEARCH(IF(E$1&lt;&gt;"",E$1,"NA"),'MITRE &amp; Controls Mappings'!$E849)),ISNUMBER(SEARCH(IF(E$1&lt;&gt;"",E$1,"NA"),'MITRE &amp; Controls Mappings'!$F849))),ISNUMBER(SEARCH(IF(E$2&lt;&gt;"",E$2,"NA"),'MITRE &amp; Controls Mappings'!$G849))),ISNUMBER(SEARCH(IF(E$2&lt;&gt;"",E$2,"NA"),'MITRE &amp; Controls Mappings'!$H849))),ISNUMBER(SEARCH(IF(E$3&lt;&gt;"",E$3,"NA"),'MITRE &amp; Controls Mappings'!$I849))),ISNUMBER(SEARCH(IF(E$3&lt;&gt;"",E$3,"NA"),'MITRE &amp; Controls Mappings'!$J849))), 'MITRE &amp; Controls Mappings'!$B849,"")</f>
        <v/>
      </c>
      <c r="F851" t="str">
        <f>IF(OR(OR(OR(OR(OR(ISNUMBER(SEARCH(IF(F$1&lt;&gt;"",F$1,"NA"),'MITRE &amp; Controls Mappings'!$E849)),ISNUMBER(SEARCH(IF(F$1&lt;&gt;"",F$1,"NA"),'MITRE &amp; Controls Mappings'!$F849))),ISNUMBER(SEARCH(IF(F$2&lt;&gt;"",F$2,"NA"),'MITRE &amp; Controls Mappings'!$G849))),ISNUMBER(SEARCH(IF(F$2&lt;&gt;"",F$2,"NA"),'MITRE &amp; Controls Mappings'!$H849))),ISNUMBER(SEARCH(IF(F$3&lt;&gt;"",F$3,"NA"),'MITRE &amp; Controls Mappings'!$I849))),ISNUMBER(SEARCH(IF(F$3&lt;&gt;"",F$3,"NA"),'MITRE &amp; Controls Mappings'!$J849))), 'MITRE &amp; Controls Mappings'!$B849,"")</f>
        <v/>
      </c>
      <c r="G851" t="str">
        <f>IF(OR(OR(OR(OR(OR(ISNUMBER(SEARCH(IF(G$1&lt;&gt;"",G$1,"NA"),'MITRE &amp; Controls Mappings'!$E849)),ISNUMBER(SEARCH(IF(G$1&lt;&gt;"",G$1,"NA"),'MITRE &amp; Controls Mappings'!$F849))),ISNUMBER(SEARCH(IF(G$2&lt;&gt;"",G$2,"NA"),'MITRE &amp; Controls Mappings'!$G849))),ISNUMBER(SEARCH(IF(G$2&lt;&gt;"",G$2,"NA"),'MITRE &amp; Controls Mappings'!$H849))),ISNUMBER(SEARCH(IF(G$3&lt;&gt;"",G$3,"NA"),'MITRE &amp; Controls Mappings'!$I849))),ISNUMBER(SEARCH(IF(G$3&lt;&gt;"",G$3,"NA"),'MITRE &amp; Controls Mappings'!$J849))), 'MITRE &amp; Controls Mappings'!$B849,"")</f>
        <v/>
      </c>
      <c r="H851" t="str">
        <f>IF(OR(OR(OR(OR(OR(ISNUMBER(SEARCH(IF(H$1&lt;&gt;"",H$1,"NA"),'MITRE &amp; Controls Mappings'!$E849)),ISNUMBER(SEARCH(IF(H$1&lt;&gt;"",H$1,"NA"),'MITRE &amp; Controls Mappings'!$F849))),ISNUMBER(SEARCH(IF(H$2&lt;&gt;"",H$2,"NA"),'MITRE &amp; Controls Mappings'!$G849))),ISNUMBER(SEARCH(IF(H$2&lt;&gt;"",H$2,"NA"),'MITRE &amp; Controls Mappings'!$H849))),ISNUMBER(SEARCH(IF(H$3&lt;&gt;"",H$3,"NA"),'MITRE &amp; Controls Mappings'!$I849))),ISNUMBER(SEARCH(IF(H$3&lt;&gt;"",H$3,"NA"),'MITRE &amp; Controls Mappings'!$J849))), 'MITRE &amp; Controls Mappings'!$B849,"")</f>
        <v/>
      </c>
      <c r="I851" t="str">
        <f>IF(OR(OR(OR(OR(OR(ISNUMBER(SEARCH(IF(I$1&lt;&gt;"",I$1,"NA"),'MITRE &amp; Controls Mappings'!$E849)),ISNUMBER(SEARCH(IF(I$1&lt;&gt;"",I$1,"NA"),'MITRE &amp; Controls Mappings'!$F849))),ISNUMBER(SEARCH(IF(I$2&lt;&gt;"",I$2,"NA"),'MITRE &amp; Controls Mappings'!$G849))),ISNUMBER(SEARCH(IF(I$2&lt;&gt;"",I$2,"NA"),'MITRE &amp; Controls Mappings'!$H849))),ISNUMBER(SEARCH(IF(I$3&lt;&gt;"",I$3,"NA"),'MITRE &amp; Controls Mappings'!$I849))),ISNUMBER(SEARCH(IF(I$3&lt;&gt;"",I$3,"NA"),'MITRE &amp; Controls Mappings'!$J849))), 'MITRE &amp; Controls Mappings'!$B849,"")</f>
        <v/>
      </c>
      <c r="J851" t="str">
        <f>IF(OR(OR(OR(OR(OR(ISNUMBER(SEARCH(IF(J$1&lt;&gt;"",J$1,"NA"),'MITRE &amp; Controls Mappings'!$E849)),ISNUMBER(SEARCH(IF(J$1&lt;&gt;"",J$1,"NA"),'MITRE &amp; Controls Mappings'!$F849))),ISNUMBER(SEARCH(IF(J$2&lt;&gt;"",J$2,"NA"),'MITRE &amp; Controls Mappings'!$G849))),ISNUMBER(SEARCH(IF(J$2&lt;&gt;"",J$2,"NA"),'MITRE &amp; Controls Mappings'!$H849))),ISNUMBER(SEARCH(IF(J$3&lt;&gt;"",J$3,"NA"),'MITRE &amp; Controls Mappings'!$I849))),ISNUMBER(SEARCH(IF(J$3&lt;&gt;"",J$3,"NA"),'MITRE &amp; Controls Mappings'!$J849))), 'MITRE &amp; Controls Mappings'!$B849,"")</f>
        <v/>
      </c>
      <c r="K851" t="str">
        <f>IF(OR(OR(OR(OR(OR(ISNUMBER(SEARCH(IF(K$1&lt;&gt;"",K$1,"NA"),'MITRE &amp; Controls Mappings'!$E849)),ISNUMBER(SEARCH(IF(K$1&lt;&gt;"",K$1,"NA"),'MITRE &amp; Controls Mappings'!$F849))),ISNUMBER(SEARCH(IF(K$2&lt;&gt;"",K$2,"NA"),'MITRE &amp; Controls Mappings'!$G849))),ISNUMBER(SEARCH(IF(K$2&lt;&gt;"",K$2,"NA"),'MITRE &amp; Controls Mappings'!$H849))),ISNUMBER(SEARCH(IF(K$3&lt;&gt;"",K$3,"NA"),'MITRE &amp; Controls Mappings'!$I849))),ISNUMBER(SEARCH(IF(K$3&lt;&gt;"",K$3,"NA"),'MITRE &amp; Controls Mappings'!$J849))), 'MITRE &amp; Controls Mappings'!$B849,"")</f>
        <v/>
      </c>
      <c r="L851" s="26" t="str">
        <f>IF('MITRE &amp; Controls Mappings'!D849 &lt;&gt;"",'MITRE &amp; Controls Mappings'!D849,"" )</f>
        <v>RD Licensing (formerly TS Licensing)</v>
      </c>
    </row>
    <row r="852" spans="1:12" x14ac:dyDescent="0.25">
      <c r="A852" t="str">
        <f>IF(COUNTIF(B852:K852,"="&amp;'MITRE &amp; Controls Mappings'!B850)&gt;0,'MITRE &amp; Controls Mappings'!B850,"")</f>
        <v/>
      </c>
      <c r="B852" t="str">
        <f>IF(OR(OR(OR(OR(OR(ISNUMBER(SEARCH(IF(B$1&lt;&gt;"",B$1,"NA"),'MITRE &amp; Controls Mappings'!$E850)),ISNUMBER(SEARCH(IF(B$1&lt;&gt;"",B$1,"NA"),'MITRE &amp; Controls Mappings'!$F850))),ISNUMBER(SEARCH(IF(B$2&lt;&gt;"",B$2,"NA"),'MITRE &amp; Controls Mappings'!$G850))),ISNUMBER(SEARCH(IF(B$2&lt;&gt;"",B$2,"NA"),'MITRE &amp; Controls Mappings'!$H850))),ISNUMBER(SEARCH(IF(B$3&lt;&gt;"",B$3,"NA"),'MITRE &amp; Controls Mappings'!$I850))),ISNUMBER(SEARCH(IF(B$3&lt;&gt;"",B$3,"NA"),'MITRE &amp; Controls Mappings'!$J850))), 'MITRE &amp; Controls Mappings'!$B850,"")</f>
        <v/>
      </c>
      <c r="C852" t="str">
        <f>IF(OR(OR(OR(OR(OR(ISNUMBER(SEARCH(IF(C$1&lt;&gt;"",C$1,"NA"),'MITRE &amp; Controls Mappings'!$E850)),ISNUMBER(SEARCH(IF(C$1&lt;&gt;"",C$1,"NA"),'MITRE &amp; Controls Mappings'!$F850))),ISNUMBER(SEARCH(IF(C$2&lt;&gt;"",C$2,"NA"),'MITRE &amp; Controls Mappings'!$G850))),ISNUMBER(SEARCH(IF(C$2&lt;&gt;"",C$2,"NA"),'MITRE &amp; Controls Mappings'!$H850))),ISNUMBER(SEARCH(IF(C$3&lt;&gt;"",C$3,"NA"),'MITRE &amp; Controls Mappings'!$I850))),ISNUMBER(SEARCH(IF(C$3&lt;&gt;"",C$3,"NA"),'MITRE &amp; Controls Mappings'!$J850))), 'MITRE &amp; Controls Mappings'!$B850,"")</f>
        <v/>
      </c>
      <c r="D852" t="str">
        <f>IF(OR(OR(OR(OR(OR(ISNUMBER(SEARCH(IF(D$1&lt;&gt;"",D$1,"NA"),'MITRE &amp; Controls Mappings'!$E850)),ISNUMBER(SEARCH(IF(D$1&lt;&gt;"",D$1,"NA"),'MITRE &amp; Controls Mappings'!$F850))),ISNUMBER(SEARCH(IF(D$2&lt;&gt;"",D$2,"NA"),'MITRE &amp; Controls Mappings'!$G850))),ISNUMBER(SEARCH(IF(D$2&lt;&gt;"",D$2,"NA"),'MITRE &amp; Controls Mappings'!$H850))),ISNUMBER(SEARCH(IF(D$3&lt;&gt;"",D$3,"NA"),'MITRE &amp; Controls Mappings'!$I850))),ISNUMBER(SEARCH(IF(D$3&lt;&gt;"",D$3,"NA"),'MITRE &amp; Controls Mappings'!$J850))), 'MITRE &amp; Controls Mappings'!$B850,"")</f>
        <v/>
      </c>
      <c r="E852" t="str">
        <f>IF(OR(OR(OR(OR(OR(ISNUMBER(SEARCH(IF(E$1&lt;&gt;"",E$1,"NA"),'MITRE &amp; Controls Mappings'!$E850)),ISNUMBER(SEARCH(IF(E$1&lt;&gt;"",E$1,"NA"),'MITRE &amp; Controls Mappings'!$F850))),ISNUMBER(SEARCH(IF(E$2&lt;&gt;"",E$2,"NA"),'MITRE &amp; Controls Mappings'!$G850))),ISNUMBER(SEARCH(IF(E$2&lt;&gt;"",E$2,"NA"),'MITRE &amp; Controls Mappings'!$H850))),ISNUMBER(SEARCH(IF(E$3&lt;&gt;"",E$3,"NA"),'MITRE &amp; Controls Mappings'!$I850))),ISNUMBER(SEARCH(IF(E$3&lt;&gt;"",E$3,"NA"),'MITRE &amp; Controls Mappings'!$J850))), 'MITRE &amp; Controls Mappings'!$B850,"")</f>
        <v/>
      </c>
      <c r="F852" t="str">
        <f>IF(OR(OR(OR(OR(OR(ISNUMBER(SEARCH(IF(F$1&lt;&gt;"",F$1,"NA"),'MITRE &amp; Controls Mappings'!$E850)),ISNUMBER(SEARCH(IF(F$1&lt;&gt;"",F$1,"NA"),'MITRE &amp; Controls Mappings'!$F850))),ISNUMBER(SEARCH(IF(F$2&lt;&gt;"",F$2,"NA"),'MITRE &amp; Controls Mappings'!$G850))),ISNUMBER(SEARCH(IF(F$2&lt;&gt;"",F$2,"NA"),'MITRE &amp; Controls Mappings'!$H850))),ISNUMBER(SEARCH(IF(F$3&lt;&gt;"",F$3,"NA"),'MITRE &amp; Controls Mappings'!$I850))),ISNUMBER(SEARCH(IF(F$3&lt;&gt;"",F$3,"NA"),'MITRE &amp; Controls Mappings'!$J850))), 'MITRE &amp; Controls Mappings'!$B850,"")</f>
        <v/>
      </c>
      <c r="G852" t="str">
        <f>IF(OR(OR(OR(OR(OR(ISNUMBER(SEARCH(IF(G$1&lt;&gt;"",G$1,"NA"),'MITRE &amp; Controls Mappings'!$E850)),ISNUMBER(SEARCH(IF(G$1&lt;&gt;"",G$1,"NA"),'MITRE &amp; Controls Mappings'!$F850))),ISNUMBER(SEARCH(IF(G$2&lt;&gt;"",G$2,"NA"),'MITRE &amp; Controls Mappings'!$G850))),ISNUMBER(SEARCH(IF(G$2&lt;&gt;"",G$2,"NA"),'MITRE &amp; Controls Mappings'!$H850))),ISNUMBER(SEARCH(IF(G$3&lt;&gt;"",G$3,"NA"),'MITRE &amp; Controls Mappings'!$I850))),ISNUMBER(SEARCH(IF(G$3&lt;&gt;"",G$3,"NA"),'MITRE &amp; Controls Mappings'!$J850))), 'MITRE &amp; Controls Mappings'!$B850,"")</f>
        <v/>
      </c>
      <c r="H852" t="str">
        <f>IF(OR(OR(OR(OR(OR(ISNUMBER(SEARCH(IF(H$1&lt;&gt;"",H$1,"NA"),'MITRE &amp; Controls Mappings'!$E850)),ISNUMBER(SEARCH(IF(H$1&lt;&gt;"",H$1,"NA"),'MITRE &amp; Controls Mappings'!$F850))),ISNUMBER(SEARCH(IF(H$2&lt;&gt;"",H$2,"NA"),'MITRE &amp; Controls Mappings'!$G850))),ISNUMBER(SEARCH(IF(H$2&lt;&gt;"",H$2,"NA"),'MITRE &amp; Controls Mappings'!$H850))),ISNUMBER(SEARCH(IF(H$3&lt;&gt;"",H$3,"NA"),'MITRE &amp; Controls Mappings'!$I850))),ISNUMBER(SEARCH(IF(H$3&lt;&gt;"",H$3,"NA"),'MITRE &amp; Controls Mappings'!$J850))), 'MITRE &amp; Controls Mappings'!$B850,"")</f>
        <v/>
      </c>
      <c r="I852" t="str">
        <f>IF(OR(OR(OR(OR(OR(ISNUMBER(SEARCH(IF(I$1&lt;&gt;"",I$1,"NA"),'MITRE &amp; Controls Mappings'!$E850)),ISNUMBER(SEARCH(IF(I$1&lt;&gt;"",I$1,"NA"),'MITRE &amp; Controls Mappings'!$F850))),ISNUMBER(SEARCH(IF(I$2&lt;&gt;"",I$2,"NA"),'MITRE &amp; Controls Mappings'!$G850))),ISNUMBER(SEARCH(IF(I$2&lt;&gt;"",I$2,"NA"),'MITRE &amp; Controls Mappings'!$H850))),ISNUMBER(SEARCH(IF(I$3&lt;&gt;"",I$3,"NA"),'MITRE &amp; Controls Mappings'!$I850))),ISNUMBER(SEARCH(IF(I$3&lt;&gt;"",I$3,"NA"),'MITRE &amp; Controls Mappings'!$J850))), 'MITRE &amp; Controls Mappings'!$B850,"")</f>
        <v/>
      </c>
      <c r="J852" t="str">
        <f>IF(OR(OR(OR(OR(OR(ISNUMBER(SEARCH(IF(J$1&lt;&gt;"",J$1,"NA"),'MITRE &amp; Controls Mappings'!$E850)),ISNUMBER(SEARCH(IF(J$1&lt;&gt;"",J$1,"NA"),'MITRE &amp; Controls Mappings'!$F850))),ISNUMBER(SEARCH(IF(J$2&lt;&gt;"",J$2,"NA"),'MITRE &amp; Controls Mappings'!$G850))),ISNUMBER(SEARCH(IF(J$2&lt;&gt;"",J$2,"NA"),'MITRE &amp; Controls Mappings'!$H850))),ISNUMBER(SEARCH(IF(J$3&lt;&gt;"",J$3,"NA"),'MITRE &amp; Controls Mappings'!$I850))),ISNUMBER(SEARCH(IF(J$3&lt;&gt;"",J$3,"NA"),'MITRE &amp; Controls Mappings'!$J850))), 'MITRE &amp; Controls Mappings'!$B850,"")</f>
        <v/>
      </c>
      <c r="K852" t="str">
        <f>IF(OR(OR(OR(OR(OR(ISNUMBER(SEARCH(IF(K$1&lt;&gt;"",K$1,"NA"),'MITRE &amp; Controls Mappings'!$E850)),ISNUMBER(SEARCH(IF(K$1&lt;&gt;"",K$1,"NA"),'MITRE &amp; Controls Mappings'!$F850))),ISNUMBER(SEARCH(IF(K$2&lt;&gt;"",K$2,"NA"),'MITRE &amp; Controls Mappings'!$G850))),ISNUMBER(SEARCH(IF(K$2&lt;&gt;"",K$2,"NA"),'MITRE &amp; Controls Mappings'!$H850))),ISNUMBER(SEARCH(IF(K$3&lt;&gt;"",K$3,"NA"),'MITRE &amp; Controls Mappings'!$I850))),ISNUMBER(SEARCH(IF(K$3&lt;&gt;"",K$3,"NA"),'MITRE &amp; Controls Mappings'!$J850))), 'MITRE &amp; Controls Mappings'!$B850,"")</f>
        <v/>
      </c>
      <c r="L852" s="26" t="str">
        <f>IF('MITRE &amp; Controls Mappings'!D850 &lt;&gt;"",'MITRE &amp; Controls Mappings'!D850,"" )</f>
        <v>Remote Desktop Connection Client</v>
      </c>
    </row>
    <row r="853" spans="1:12" x14ac:dyDescent="0.25">
      <c r="A853" t="str">
        <f>IF(COUNTIF(B853:K853,"="&amp;'MITRE &amp; Controls Mappings'!B851)&gt;0,'MITRE &amp; Controls Mappings'!B851,"")</f>
        <v/>
      </c>
      <c r="B853" t="str">
        <f>IF(OR(OR(OR(OR(OR(ISNUMBER(SEARCH(IF(B$1&lt;&gt;"",B$1,"NA"),'MITRE &amp; Controls Mappings'!$E851)),ISNUMBER(SEARCH(IF(B$1&lt;&gt;"",B$1,"NA"),'MITRE &amp; Controls Mappings'!$F851))),ISNUMBER(SEARCH(IF(B$2&lt;&gt;"",B$2,"NA"),'MITRE &amp; Controls Mappings'!$G851))),ISNUMBER(SEARCH(IF(B$2&lt;&gt;"",B$2,"NA"),'MITRE &amp; Controls Mappings'!$H851))),ISNUMBER(SEARCH(IF(B$3&lt;&gt;"",B$3,"NA"),'MITRE &amp; Controls Mappings'!$I851))),ISNUMBER(SEARCH(IF(B$3&lt;&gt;"",B$3,"NA"),'MITRE &amp; Controls Mappings'!$J851))), 'MITRE &amp; Controls Mappings'!$B851,"")</f>
        <v/>
      </c>
      <c r="C853" t="str">
        <f>IF(OR(OR(OR(OR(OR(ISNUMBER(SEARCH(IF(C$1&lt;&gt;"",C$1,"NA"),'MITRE &amp; Controls Mappings'!$E851)),ISNUMBER(SEARCH(IF(C$1&lt;&gt;"",C$1,"NA"),'MITRE &amp; Controls Mappings'!$F851))),ISNUMBER(SEARCH(IF(C$2&lt;&gt;"",C$2,"NA"),'MITRE &amp; Controls Mappings'!$G851))),ISNUMBER(SEARCH(IF(C$2&lt;&gt;"",C$2,"NA"),'MITRE &amp; Controls Mappings'!$H851))),ISNUMBER(SEARCH(IF(C$3&lt;&gt;"",C$3,"NA"),'MITRE &amp; Controls Mappings'!$I851))),ISNUMBER(SEARCH(IF(C$3&lt;&gt;"",C$3,"NA"),'MITRE &amp; Controls Mappings'!$J851))), 'MITRE &amp; Controls Mappings'!$B851,"")</f>
        <v/>
      </c>
      <c r="D853" t="str">
        <f>IF(OR(OR(OR(OR(OR(ISNUMBER(SEARCH(IF(D$1&lt;&gt;"",D$1,"NA"),'MITRE &amp; Controls Mappings'!$E851)),ISNUMBER(SEARCH(IF(D$1&lt;&gt;"",D$1,"NA"),'MITRE &amp; Controls Mappings'!$F851))),ISNUMBER(SEARCH(IF(D$2&lt;&gt;"",D$2,"NA"),'MITRE &amp; Controls Mappings'!$G851))),ISNUMBER(SEARCH(IF(D$2&lt;&gt;"",D$2,"NA"),'MITRE &amp; Controls Mappings'!$H851))),ISNUMBER(SEARCH(IF(D$3&lt;&gt;"",D$3,"NA"),'MITRE &amp; Controls Mappings'!$I851))),ISNUMBER(SEARCH(IF(D$3&lt;&gt;"",D$3,"NA"),'MITRE &amp; Controls Mappings'!$J851))), 'MITRE &amp; Controls Mappings'!$B851,"")</f>
        <v/>
      </c>
      <c r="E853" t="str">
        <f>IF(OR(OR(OR(OR(OR(ISNUMBER(SEARCH(IF(E$1&lt;&gt;"",E$1,"NA"),'MITRE &amp; Controls Mappings'!$E851)),ISNUMBER(SEARCH(IF(E$1&lt;&gt;"",E$1,"NA"),'MITRE &amp; Controls Mappings'!$F851))),ISNUMBER(SEARCH(IF(E$2&lt;&gt;"",E$2,"NA"),'MITRE &amp; Controls Mappings'!$G851))),ISNUMBER(SEARCH(IF(E$2&lt;&gt;"",E$2,"NA"),'MITRE &amp; Controls Mappings'!$H851))),ISNUMBER(SEARCH(IF(E$3&lt;&gt;"",E$3,"NA"),'MITRE &amp; Controls Mappings'!$I851))),ISNUMBER(SEARCH(IF(E$3&lt;&gt;"",E$3,"NA"),'MITRE &amp; Controls Mappings'!$J851))), 'MITRE &amp; Controls Mappings'!$B851,"")</f>
        <v/>
      </c>
      <c r="F853" t="str">
        <f>IF(OR(OR(OR(OR(OR(ISNUMBER(SEARCH(IF(F$1&lt;&gt;"",F$1,"NA"),'MITRE &amp; Controls Mappings'!$E851)),ISNUMBER(SEARCH(IF(F$1&lt;&gt;"",F$1,"NA"),'MITRE &amp; Controls Mappings'!$F851))),ISNUMBER(SEARCH(IF(F$2&lt;&gt;"",F$2,"NA"),'MITRE &amp; Controls Mappings'!$G851))),ISNUMBER(SEARCH(IF(F$2&lt;&gt;"",F$2,"NA"),'MITRE &amp; Controls Mappings'!$H851))),ISNUMBER(SEARCH(IF(F$3&lt;&gt;"",F$3,"NA"),'MITRE &amp; Controls Mappings'!$I851))),ISNUMBER(SEARCH(IF(F$3&lt;&gt;"",F$3,"NA"),'MITRE &amp; Controls Mappings'!$J851))), 'MITRE &amp; Controls Mappings'!$B851,"")</f>
        <v/>
      </c>
      <c r="G853" t="str">
        <f>IF(OR(OR(OR(OR(OR(ISNUMBER(SEARCH(IF(G$1&lt;&gt;"",G$1,"NA"),'MITRE &amp; Controls Mappings'!$E851)),ISNUMBER(SEARCH(IF(G$1&lt;&gt;"",G$1,"NA"),'MITRE &amp; Controls Mappings'!$F851))),ISNUMBER(SEARCH(IF(G$2&lt;&gt;"",G$2,"NA"),'MITRE &amp; Controls Mappings'!$G851))),ISNUMBER(SEARCH(IF(G$2&lt;&gt;"",G$2,"NA"),'MITRE &amp; Controls Mappings'!$H851))),ISNUMBER(SEARCH(IF(G$3&lt;&gt;"",G$3,"NA"),'MITRE &amp; Controls Mappings'!$I851))),ISNUMBER(SEARCH(IF(G$3&lt;&gt;"",G$3,"NA"),'MITRE &amp; Controls Mappings'!$J851))), 'MITRE &amp; Controls Mappings'!$B851,"")</f>
        <v/>
      </c>
      <c r="H853" t="str">
        <f>IF(OR(OR(OR(OR(OR(ISNUMBER(SEARCH(IF(H$1&lt;&gt;"",H$1,"NA"),'MITRE &amp; Controls Mappings'!$E851)),ISNUMBER(SEARCH(IF(H$1&lt;&gt;"",H$1,"NA"),'MITRE &amp; Controls Mappings'!$F851))),ISNUMBER(SEARCH(IF(H$2&lt;&gt;"",H$2,"NA"),'MITRE &amp; Controls Mappings'!$G851))),ISNUMBER(SEARCH(IF(H$2&lt;&gt;"",H$2,"NA"),'MITRE &amp; Controls Mappings'!$H851))),ISNUMBER(SEARCH(IF(H$3&lt;&gt;"",H$3,"NA"),'MITRE &amp; Controls Mappings'!$I851))),ISNUMBER(SEARCH(IF(H$3&lt;&gt;"",H$3,"NA"),'MITRE &amp; Controls Mappings'!$J851))), 'MITRE &amp; Controls Mappings'!$B851,"")</f>
        <v/>
      </c>
      <c r="I853" t="str">
        <f>IF(OR(OR(OR(OR(OR(ISNUMBER(SEARCH(IF(I$1&lt;&gt;"",I$1,"NA"),'MITRE &amp; Controls Mappings'!$E851)),ISNUMBER(SEARCH(IF(I$1&lt;&gt;"",I$1,"NA"),'MITRE &amp; Controls Mappings'!$F851))),ISNUMBER(SEARCH(IF(I$2&lt;&gt;"",I$2,"NA"),'MITRE &amp; Controls Mappings'!$G851))),ISNUMBER(SEARCH(IF(I$2&lt;&gt;"",I$2,"NA"),'MITRE &amp; Controls Mappings'!$H851))),ISNUMBER(SEARCH(IF(I$3&lt;&gt;"",I$3,"NA"),'MITRE &amp; Controls Mappings'!$I851))),ISNUMBER(SEARCH(IF(I$3&lt;&gt;"",I$3,"NA"),'MITRE &amp; Controls Mappings'!$J851))), 'MITRE &amp; Controls Mappings'!$B851,"")</f>
        <v/>
      </c>
      <c r="J853" t="str">
        <f>IF(OR(OR(OR(OR(OR(ISNUMBER(SEARCH(IF(J$1&lt;&gt;"",J$1,"NA"),'MITRE &amp; Controls Mappings'!$E851)),ISNUMBER(SEARCH(IF(J$1&lt;&gt;"",J$1,"NA"),'MITRE &amp; Controls Mappings'!$F851))),ISNUMBER(SEARCH(IF(J$2&lt;&gt;"",J$2,"NA"),'MITRE &amp; Controls Mappings'!$G851))),ISNUMBER(SEARCH(IF(J$2&lt;&gt;"",J$2,"NA"),'MITRE &amp; Controls Mappings'!$H851))),ISNUMBER(SEARCH(IF(J$3&lt;&gt;"",J$3,"NA"),'MITRE &amp; Controls Mappings'!$I851))),ISNUMBER(SEARCH(IF(J$3&lt;&gt;"",J$3,"NA"),'MITRE &amp; Controls Mappings'!$J851))), 'MITRE &amp; Controls Mappings'!$B851,"")</f>
        <v/>
      </c>
      <c r="K853" t="str">
        <f>IF(OR(OR(OR(OR(OR(ISNUMBER(SEARCH(IF(K$1&lt;&gt;"",K$1,"NA"),'MITRE &amp; Controls Mappings'!$E851)),ISNUMBER(SEARCH(IF(K$1&lt;&gt;"",K$1,"NA"),'MITRE &amp; Controls Mappings'!$F851))),ISNUMBER(SEARCH(IF(K$2&lt;&gt;"",K$2,"NA"),'MITRE &amp; Controls Mappings'!$G851))),ISNUMBER(SEARCH(IF(K$2&lt;&gt;"",K$2,"NA"),'MITRE &amp; Controls Mappings'!$H851))),ISNUMBER(SEARCH(IF(K$3&lt;&gt;"",K$3,"NA"),'MITRE &amp; Controls Mappings'!$I851))),ISNUMBER(SEARCH(IF(K$3&lt;&gt;"",K$3,"NA"),'MITRE &amp; Controls Mappings'!$J851))), 'MITRE &amp; Controls Mappings'!$B851,"")</f>
        <v/>
      </c>
      <c r="L853" s="26" t="str">
        <f>IF('MITRE &amp; Controls Mappings'!D851 &lt;&gt;"",'MITRE &amp; Controls Mappings'!D851,"" )</f>
        <v>(L1) Ensure 'Do not allow passwords to be saved' is set to 'Enabled'</v>
      </c>
    </row>
    <row r="854" spans="1:12" x14ac:dyDescent="0.25">
      <c r="A854" t="str">
        <f>IF(COUNTIF(B854:K854,"="&amp;'MITRE &amp; Controls Mappings'!B852)&gt;0,'MITRE &amp; Controls Mappings'!B852,"")</f>
        <v/>
      </c>
      <c r="B854" t="str">
        <f>IF(OR(OR(OR(OR(OR(ISNUMBER(SEARCH(IF(B$1&lt;&gt;"",B$1,"NA"),'MITRE &amp; Controls Mappings'!$E852)),ISNUMBER(SEARCH(IF(B$1&lt;&gt;"",B$1,"NA"),'MITRE &amp; Controls Mappings'!$F852))),ISNUMBER(SEARCH(IF(B$2&lt;&gt;"",B$2,"NA"),'MITRE &amp; Controls Mappings'!$G852))),ISNUMBER(SEARCH(IF(B$2&lt;&gt;"",B$2,"NA"),'MITRE &amp; Controls Mappings'!$H852))),ISNUMBER(SEARCH(IF(B$3&lt;&gt;"",B$3,"NA"),'MITRE &amp; Controls Mappings'!$I852))),ISNUMBER(SEARCH(IF(B$3&lt;&gt;"",B$3,"NA"),'MITRE &amp; Controls Mappings'!$J852))), 'MITRE &amp; Controls Mappings'!$B852,"")</f>
        <v/>
      </c>
      <c r="C854" t="str">
        <f>IF(OR(OR(OR(OR(OR(ISNUMBER(SEARCH(IF(C$1&lt;&gt;"",C$1,"NA"),'MITRE &amp; Controls Mappings'!$E852)),ISNUMBER(SEARCH(IF(C$1&lt;&gt;"",C$1,"NA"),'MITRE &amp; Controls Mappings'!$F852))),ISNUMBER(SEARCH(IF(C$2&lt;&gt;"",C$2,"NA"),'MITRE &amp; Controls Mappings'!$G852))),ISNUMBER(SEARCH(IF(C$2&lt;&gt;"",C$2,"NA"),'MITRE &amp; Controls Mappings'!$H852))),ISNUMBER(SEARCH(IF(C$3&lt;&gt;"",C$3,"NA"),'MITRE &amp; Controls Mappings'!$I852))),ISNUMBER(SEARCH(IF(C$3&lt;&gt;"",C$3,"NA"),'MITRE &amp; Controls Mappings'!$J852))), 'MITRE &amp; Controls Mappings'!$B852,"")</f>
        <v/>
      </c>
      <c r="D854" t="str">
        <f>IF(OR(OR(OR(OR(OR(ISNUMBER(SEARCH(IF(D$1&lt;&gt;"",D$1,"NA"),'MITRE &amp; Controls Mappings'!$E852)),ISNUMBER(SEARCH(IF(D$1&lt;&gt;"",D$1,"NA"),'MITRE &amp; Controls Mappings'!$F852))),ISNUMBER(SEARCH(IF(D$2&lt;&gt;"",D$2,"NA"),'MITRE &amp; Controls Mappings'!$G852))),ISNUMBER(SEARCH(IF(D$2&lt;&gt;"",D$2,"NA"),'MITRE &amp; Controls Mappings'!$H852))),ISNUMBER(SEARCH(IF(D$3&lt;&gt;"",D$3,"NA"),'MITRE &amp; Controls Mappings'!$I852))),ISNUMBER(SEARCH(IF(D$3&lt;&gt;"",D$3,"NA"),'MITRE &amp; Controls Mappings'!$J852))), 'MITRE &amp; Controls Mappings'!$B852,"")</f>
        <v/>
      </c>
      <c r="E854" t="str">
        <f>IF(OR(OR(OR(OR(OR(ISNUMBER(SEARCH(IF(E$1&lt;&gt;"",E$1,"NA"),'MITRE &amp; Controls Mappings'!$E852)),ISNUMBER(SEARCH(IF(E$1&lt;&gt;"",E$1,"NA"),'MITRE &amp; Controls Mappings'!$F852))),ISNUMBER(SEARCH(IF(E$2&lt;&gt;"",E$2,"NA"),'MITRE &amp; Controls Mappings'!$G852))),ISNUMBER(SEARCH(IF(E$2&lt;&gt;"",E$2,"NA"),'MITRE &amp; Controls Mappings'!$H852))),ISNUMBER(SEARCH(IF(E$3&lt;&gt;"",E$3,"NA"),'MITRE &amp; Controls Mappings'!$I852))),ISNUMBER(SEARCH(IF(E$3&lt;&gt;"",E$3,"NA"),'MITRE &amp; Controls Mappings'!$J852))), 'MITRE &amp; Controls Mappings'!$B852,"")</f>
        <v/>
      </c>
      <c r="F854" t="str">
        <f>IF(OR(OR(OR(OR(OR(ISNUMBER(SEARCH(IF(F$1&lt;&gt;"",F$1,"NA"),'MITRE &amp; Controls Mappings'!$E852)),ISNUMBER(SEARCH(IF(F$1&lt;&gt;"",F$1,"NA"),'MITRE &amp; Controls Mappings'!$F852))),ISNUMBER(SEARCH(IF(F$2&lt;&gt;"",F$2,"NA"),'MITRE &amp; Controls Mappings'!$G852))),ISNUMBER(SEARCH(IF(F$2&lt;&gt;"",F$2,"NA"),'MITRE &amp; Controls Mappings'!$H852))),ISNUMBER(SEARCH(IF(F$3&lt;&gt;"",F$3,"NA"),'MITRE &amp; Controls Mappings'!$I852))),ISNUMBER(SEARCH(IF(F$3&lt;&gt;"",F$3,"NA"),'MITRE &amp; Controls Mappings'!$J852))), 'MITRE &amp; Controls Mappings'!$B852,"")</f>
        <v/>
      </c>
      <c r="G854" t="str">
        <f>IF(OR(OR(OR(OR(OR(ISNUMBER(SEARCH(IF(G$1&lt;&gt;"",G$1,"NA"),'MITRE &amp; Controls Mappings'!$E852)),ISNUMBER(SEARCH(IF(G$1&lt;&gt;"",G$1,"NA"),'MITRE &amp; Controls Mappings'!$F852))),ISNUMBER(SEARCH(IF(G$2&lt;&gt;"",G$2,"NA"),'MITRE &amp; Controls Mappings'!$G852))),ISNUMBER(SEARCH(IF(G$2&lt;&gt;"",G$2,"NA"),'MITRE &amp; Controls Mappings'!$H852))),ISNUMBER(SEARCH(IF(G$3&lt;&gt;"",G$3,"NA"),'MITRE &amp; Controls Mappings'!$I852))),ISNUMBER(SEARCH(IF(G$3&lt;&gt;"",G$3,"NA"),'MITRE &amp; Controls Mappings'!$J852))), 'MITRE &amp; Controls Mappings'!$B852,"")</f>
        <v/>
      </c>
      <c r="H854" t="str">
        <f>IF(OR(OR(OR(OR(OR(ISNUMBER(SEARCH(IF(H$1&lt;&gt;"",H$1,"NA"),'MITRE &amp; Controls Mappings'!$E852)),ISNUMBER(SEARCH(IF(H$1&lt;&gt;"",H$1,"NA"),'MITRE &amp; Controls Mappings'!$F852))),ISNUMBER(SEARCH(IF(H$2&lt;&gt;"",H$2,"NA"),'MITRE &amp; Controls Mappings'!$G852))),ISNUMBER(SEARCH(IF(H$2&lt;&gt;"",H$2,"NA"),'MITRE &amp; Controls Mappings'!$H852))),ISNUMBER(SEARCH(IF(H$3&lt;&gt;"",H$3,"NA"),'MITRE &amp; Controls Mappings'!$I852))),ISNUMBER(SEARCH(IF(H$3&lt;&gt;"",H$3,"NA"),'MITRE &amp; Controls Mappings'!$J852))), 'MITRE &amp; Controls Mappings'!$B852,"")</f>
        <v/>
      </c>
      <c r="I854" t="str">
        <f>IF(OR(OR(OR(OR(OR(ISNUMBER(SEARCH(IF(I$1&lt;&gt;"",I$1,"NA"),'MITRE &amp; Controls Mappings'!$E852)),ISNUMBER(SEARCH(IF(I$1&lt;&gt;"",I$1,"NA"),'MITRE &amp; Controls Mappings'!$F852))),ISNUMBER(SEARCH(IF(I$2&lt;&gt;"",I$2,"NA"),'MITRE &amp; Controls Mappings'!$G852))),ISNUMBER(SEARCH(IF(I$2&lt;&gt;"",I$2,"NA"),'MITRE &amp; Controls Mappings'!$H852))),ISNUMBER(SEARCH(IF(I$3&lt;&gt;"",I$3,"NA"),'MITRE &amp; Controls Mappings'!$I852))),ISNUMBER(SEARCH(IF(I$3&lt;&gt;"",I$3,"NA"),'MITRE &amp; Controls Mappings'!$J852))), 'MITRE &amp; Controls Mappings'!$B852,"")</f>
        <v/>
      </c>
      <c r="J854" t="str">
        <f>IF(OR(OR(OR(OR(OR(ISNUMBER(SEARCH(IF(J$1&lt;&gt;"",J$1,"NA"),'MITRE &amp; Controls Mappings'!$E852)),ISNUMBER(SEARCH(IF(J$1&lt;&gt;"",J$1,"NA"),'MITRE &amp; Controls Mappings'!$F852))),ISNUMBER(SEARCH(IF(J$2&lt;&gt;"",J$2,"NA"),'MITRE &amp; Controls Mappings'!$G852))),ISNUMBER(SEARCH(IF(J$2&lt;&gt;"",J$2,"NA"),'MITRE &amp; Controls Mappings'!$H852))),ISNUMBER(SEARCH(IF(J$3&lt;&gt;"",J$3,"NA"),'MITRE &amp; Controls Mappings'!$I852))),ISNUMBER(SEARCH(IF(J$3&lt;&gt;"",J$3,"NA"),'MITRE &amp; Controls Mappings'!$J852))), 'MITRE &amp; Controls Mappings'!$B852,"")</f>
        <v/>
      </c>
      <c r="K854" t="str">
        <f>IF(OR(OR(OR(OR(OR(ISNUMBER(SEARCH(IF(K$1&lt;&gt;"",K$1,"NA"),'MITRE &amp; Controls Mappings'!$E852)),ISNUMBER(SEARCH(IF(K$1&lt;&gt;"",K$1,"NA"),'MITRE &amp; Controls Mappings'!$F852))),ISNUMBER(SEARCH(IF(K$2&lt;&gt;"",K$2,"NA"),'MITRE &amp; Controls Mappings'!$G852))),ISNUMBER(SEARCH(IF(K$2&lt;&gt;"",K$2,"NA"),'MITRE &amp; Controls Mappings'!$H852))),ISNUMBER(SEARCH(IF(K$3&lt;&gt;"",K$3,"NA"),'MITRE &amp; Controls Mappings'!$I852))),ISNUMBER(SEARCH(IF(K$3&lt;&gt;"",K$3,"NA"),'MITRE &amp; Controls Mappings'!$J852))), 'MITRE &amp; Controls Mappings'!$B852,"")</f>
        <v/>
      </c>
      <c r="L854" s="26" t="str">
        <f>IF('MITRE &amp; Controls Mappings'!D852 &lt;&gt;"",'MITRE &amp; Controls Mappings'!D852,"" )</f>
        <v>(L1) Ensure 'Do not allow passwords to be saved' is set to 'Enabled'</v>
      </c>
    </row>
    <row r="855" spans="1:12" x14ac:dyDescent="0.25">
      <c r="A855" t="str">
        <f>IF(COUNTIF(B855:K855,"="&amp;'MITRE &amp; Controls Mappings'!B853)&gt;0,'MITRE &amp; Controls Mappings'!B853,"")</f>
        <v/>
      </c>
      <c r="B855" t="str">
        <f>IF(OR(OR(OR(OR(OR(ISNUMBER(SEARCH(IF(B$1&lt;&gt;"",B$1,"NA"),'MITRE &amp; Controls Mappings'!$E853)),ISNUMBER(SEARCH(IF(B$1&lt;&gt;"",B$1,"NA"),'MITRE &amp; Controls Mappings'!$F853))),ISNUMBER(SEARCH(IF(B$2&lt;&gt;"",B$2,"NA"),'MITRE &amp; Controls Mappings'!$G853))),ISNUMBER(SEARCH(IF(B$2&lt;&gt;"",B$2,"NA"),'MITRE &amp; Controls Mappings'!$H853))),ISNUMBER(SEARCH(IF(B$3&lt;&gt;"",B$3,"NA"),'MITRE &amp; Controls Mappings'!$I853))),ISNUMBER(SEARCH(IF(B$3&lt;&gt;"",B$3,"NA"),'MITRE &amp; Controls Mappings'!$J853))), 'MITRE &amp; Controls Mappings'!$B853,"")</f>
        <v/>
      </c>
      <c r="C855" t="str">
        <f>IF(OR(OR(OR(OR(OR(ISNUMBER(SEARCH(IF(C$1&lt;&gt;"",C$1,"NA"),'MITRE &amp; Controls Mappings'!$E853)),ISNUMBER(SEARCH(IF(C$1&lt;&gt;"",C$1,"NA"),'MITRE &amp; Controls Mappings'!$F853))),ISNUMBER(SEARCH(IF(C$2&lt;&gt;"",C$2,"NA"),'MITRE &amp; Controls Mappings'!$G853))),ISNUMBER(SEARCH(IF(C$2&lt;&gt;"",C$2,"NA"),'MITRE &amp; Controls Mappings'!$H853))),ISNUMBER(SEARCH(IF(C$3&lt;&gt;"",C$3,"NA"),'MITRE &amp; Controls Mappings'!$I853))),ISNUMBER(SEARCH(IF(C$3&lt;&gt;"",C$3,"NA"),'MITRE &amp; Controls Mappings'!$J853))), 'MITRE &amp; Controls Mappings'!$B853,"")</f>
        <v/>
      </c>
      <c r="D855" t="str">
        <f>IF(OR(OR(OR(OR(OR(ISNUMBER(SEARCH(IF(D$1&lt;&gt;"",D$1,"NA"),'MITRE &amp; Controls Mappings'!$E853)),ISNUMBER(SEARCH(IF(D$1&lt;&gt;"",D$1,"NA"),'MITRE &amp; Controls Mappings'!$F853))),ISNUMBER(SEARCH(IF(D$2&lt;&gt;"",D$2,"NA"),'MITRE &amp; Controls Mappings'!$G853))),ISNUMBER(SEARCH(IF(D$2&lt;&gt;"",D$2,"NA"),'MITRE &amp; Controls Mappings'!$H853))),ISNUMBER(SEARCH(IF(D$3&lt;&gt;"",D$3,"NA"),'MITRE &amp; Controls Mappings'!$I853))),ISNUMBER(SEARCH(IF(D$3&lt;&gt;"",D$3,"NA"),'MITRE &amp; Controls Mappings'!$J853))), 'MITRE &amp; Controls Mappings'!$B853,"")</f>
        <v/>
      </c>
      <c r="E855" t="str">
        <f>IF(OR(OR(OR(OR(OR(ISNUMBER(SEARCH(IF(E$1&lt;&gt;"",E$1,"NA"),'MITRE &amp; Controls Mappings'!$E853)),ISNUMBER(SEARCH(IF(E$1&lt;&gt;"",E$1,"NA"),'MITRE &amp; Controls Mappings'!$F853))),ISNUMBER(SEARCH(IF(E$2&lt;&gt;"",E$2,"NA"),'MITRE &amp; Controls Mappings'!$G853))),ISNUMBER(SEARCH(IF(E$2&lt;&gt;"",E$2,"NA"),'MITRE &amp; Controls Mappings'!$H853))),ISNUMBER(SEARCH(IF(E$3&lt;&gt;"",E$3,"NA"),'MITRE &amp; Controls Mappings'!$I853))),ISNUMBER(SEARCH(IF(E$3&lt;&gt;"",E$3,"NA"),'MITRE &amp; Controls Mappings'!$J853))), 'MITRE &amp; Controls Mappings'!$B853,"")</f>
        <v/>
      </c>
      <c r="F855" t="str">
        <f>IF(OR(OR(OR(OR(OR(ISNUMBER(SEARCH(IF(F$1&lt;&gt;"",F$1,"NA"),'MITRE &amp; Controls Mappings'!$E853)),ISNUMBER(SEARCH(IF(F$1&lt;&gt;"",F$1,"NA"),'MITRE &amp; Controls Mappings'!$F853))),ISNUMBER(SEARCH(IF(F$2&lt;&gt;"",F$2,"NA"),'MITRE &amp; Controls Mappings'!$G853))),ISNUMBER(SEARCH(IF(F$2&lt;&gt;"",F$2,"NA"),'MITRE &amp; Controls Mappings'!$H853))),ISNUMBER(SEARCH(IF(F$3&lt;&gt;"",F$3,"NA"),'MITRE &amp; Controls Mappings'!$I853))),ISNUMBER(SEARCH(IF(F$3&lt;&gt;"",F$3,"NA"),'MITRE &amp; Controls Mappings'!$J853))), 'MITRE &amp; Controls Mappings'!$B853,"")</f>
        <v/>
      </c>
      <c r="G855" t="str">
        <f>IF(OR(OR(OR(OR(OR(ISNUMBER(SEARCH(IF(G$1&lt;&gt;"",G$1,"NA"),'MITRE &amp; Controls Mappings'!$E853)),ISNUMBER(SEARCH(IF(G$1&lt;&gt;"",G$1,"NA"),'MITRE &amp; Controls Mappings'!$F853))),ISNUMBER(SEARCH(IF(G$2&lt;&gt;"",G$2,"NA"),'MITRE &amp; Controls Mappings'!$G853))),ISNUMBER(SEARCH(IF(G$2&lt;&gt;"",G$2,"NA"),'MITRE &amp; Controls Mappings'!$H853))),ISNUMBER(SEARCH(IF(G$3&lt;&gt;"",G$3,"NA"),'MITRE &amp; Controls Mappings'!$I853))),ISNUMBER(SEARCH(IF(G$3&lt;&gt;"",G$3,"NA"),'MITRE &amp; Controls Mappings'!$J853))), 'MITRE &amp; Controls Mappings'!$B853,"")</f>
        <v/>
      </c>
      <c r="H855" t="str">
        <f>IF(OR(OR(OR(OR(OR(ISNUMBER(SEARCH(IF(H$1&lt;&gt;"",H$1,"NA"),'MITRE &amp; Controls Mappings'!$E853)),ISNUMBER(SEARCH(IF(H$1&lt;&gt;"",H$1,"NA"),'MITRE &amp; Controls Mappings'!$F853))),ISNUMBER(SEARCH(IF(H$2&lt;&gt;"",H$2,"NA"),'MITRE &amp; Controls Mappings'!$G853))),ISNUMBER(SEARCH(IF(H$2&lt;&gt;"",H$2,"NA"),'MITRE &amp; Controls Mappings'!$H853))),ISNUMBER(SEARCH(IF(H$3&lt;&gt;"",H$3,"NA"),'MITRE &amp; Controls Mappings'!$I853))),ISNUMBER(SEARCH(IF(H$3&lt;&gt;"",H$3,"NA"),'MITRE &amp; Controls Mappings'!$J853))), 'MITRE &amp; Controls Mappings'!$B853,"")</f>
        <v/>
      </c>
      <c r="I855" t="str">
        <f>IF(OR(OR(OR(OR(OR(ISNUMBER(SEARCH(IF(I$1&lt;&gt;"",I$1,"NA"),'MITRE &amp; Controls Mappings'!$E853)),ISNUMBER(SEARCH(IF(I$1&lt;&gt;"",I$1,"NA"),'MITRE &amp; Controls Mappings'!$F853))),ISNUMBER(SEARCH(IF(I$2&lt;&gt;"",I$2,"NA"),'MITRE &amp; Controls Mappings'!$G853))),ISNUMBER(SEARCH(IF(I$2&lt;&gt;"",I$2,"NA"),'MITRE &amp; Controls Mappings'!$H853))),ISNUMBER(SEARCH(IF(I$3&lt;&gt;"",I$3,"NA"),'MITRE &amp; Controls Mappings'!$I853))),ISNUMBER(SEARCH(IF(I$3&lt;&gt;"",I$3,"NA"),'MITRE &amp; Controls Mappings'!$J853))), 'MITRE &amp; Controls Mappings'!$B853,"")</f>
        <v/>
      </c>
      <c r="J855" t="str">
        <f>IF(OR(OR(OR(OR(OR(ISNUMBER(SEARCH(IF(J$1&lt;&gt;"",J$1,"NA"),'MITRE &amp; Controls Mappings'!$E853)),ISNUMBER(SEARCH(IF(J$1&lt;&gt;"",J$1,"NA"),'MITRE &amp; Controls Mappings'!$F853))),ISNUMBER(SEARCH(IF(J$2&lt;&gt;"",J$2,"NA"),'MITRE &amp; Controls Mappings'!$G853))),ISNUMBER(SEARCH(IF(J$2&lt;&gt;"",J$2,"NA"),'MITRE &amp; Controls Mappings'!$H853))),ISNUMBER(SEARCH(IF(J$3&lt;&gt;"",J$3,"NA"),'MITRE &amp; Controls Mappings'!$I853))),ISNUMBER(SEARCH(IF(J$3&lt;&gt;"",J$3,"NA"),'MITRE &amp; Controls Mappings'!$J853))), 'MITRE &amp; Controls Mappings'!$B853,"")</f>
        <v/>
      </c>
      <c r="K855" t="str">
        <f>IF(OR(OR(OR(OR(OR(ISNUMBER(SEARCH(IF(K$1&lt;&gt;"",K$1,"NA"),'MITRE &amp; Controls Mappings'!$E853)),ISNUMBER(SEARCH(IF(K$1&lt;&gt;"",K$1,"NA"),'MITRE &amp; Controls Mappings'!$F853))),ISNUMBER(SEARCH(IF(K$2&lt;&gt;"",K$2,"NA"),'MITRE &amp; Controls Mappings'!$G853))),ISNUMBER(SEARCH(IF(K$2&lt;&gt;"",K$2,"NA"),'MITRE &amp; Controls Mappings'!$H853))),ISNUMBER(SEARCH(IF(K$3&lt;&gt;"",K$3,"NA"),'MITRE &amp; Controls Mappings'!$I853))),ISNUMBER(SEARCH(IF(K$3&lt;&gt;"",K$3,"NA"),'MITRE &amp; Controls Mappings'!$J853))), 'MITRE &amp; Controls Mappings'!$B853,"")</f>
        <v/>
      </c>
      <c r="L855" s="26" t="str">
        <f>IF('MITRE &amp; Controls Mappings'!D853 &lt;&gt;"",'MITRE &amp; Controls Mappings'!D853,"" )</f>
        <v>RemoteFX USB Device Redirection</v>
      </c>
    </row>
    <row r="856" spans="1:12" x14ac:dyDescent="0.25">
      <c r="A856" t="str">
        <f>IF(COUNTIF(B856:K856,"="&amp;'MITRE &amp; Controls Mappings'!B854)&gt;0,'MITRE &amp; Controls Mappings'!B854,"")</f>
        <v/>
      </c>
      <c r="B856" t="str">
        <f>IF(OR(OR(OR(OR(OR(ISNUMBER(SEARCH(IF(B$1&lt;&gt;"",B$1,"NA"),'MITRE &amp; Controls Mappings'!$E854)),ISNUMBER(SEARCH(IF(B$1&lt;&gt;"",B$1,"NA"),'MITRE &amp; Controls Mappings'!$F854))),ISNUMBER(SEARCH(IF(B$2&lt;&gt;"",B$2,"NA"),'MITRE &amp; Controls Mappings'!$G854))),ISNUMBER(SEARCH(IF(B$2&lt;&gt;"",B$2,"NA"),'MITRE &amp; Controls Mappings'!$H854))),ISNUMBER(SEARCH(IF(B$3&lt;&gt;"",B$3,"NA"),'MITRE &amp; Controls Mappings'!$I854))),ISNUMBER(SEARCH(IF(B$3&lt;&gt;"",B$3,"NA"),'MITRE &amp; Controls Mappings'!$J854))), 'MITRE &amp; Controls Mappings'!$B854,"")</f>
        <v/>
      </c>
      <c r="C856" t="str">
        <f>IF(OR(OR(OR(OR(OR(ISNUMBER(SEARCH(IF(C$1&lt;&gt;"",C$1,"NA"),'MITRE &amp; Controls Mappings'!$E854)),ISNUMBER(SEARCH(IF(C$1&lt;&gt;"",C$1,"NA"),'MITRE &amp; Controls Mappings'!$F854))),ISNUMBER(SEARCH(IF(C$2&lt;&gt;"",C$2,"NA"),'MITRE &amp; Controls Mappings'!$G854))),ISNUMBER(SEARCH(IF(C$2&lt;&gt;"",C$2,"NA"),'MITRE &amp; Controls Mappings'!$H854))),ISNUMBER(SEARCH(IF(C$3&lt;&gt;"",C$3,"NA"),'MITRE &amp; Controls Mappings'!$I854))),ISNUMBER(SEARCH(IF(C$3&lt;&gt;"",C$3,"NA"),'MITRE &amp; Controls Mappings'!$J854))), 'MITRE &amp; Controls Mappings'!$B854,"")</f>
        <v/>
      </c>
      <c r="D856" t="str">
        <f>IF(OR(OR(OR(OR(OR(ISNUMBER(SEARCH(IF(D$1&lt;&gt;"",D$1,"NA"),'MITRE &amp; Controls Mappings'!$E854)),ISNUMBER(SEARCH(IF(D$1&lt;&gt;"",D$1,"NA"),'MITRE &amp; Controls Mappings'!$F854))),ISNUMBER(SEARCH(IF(D$2&lt;&gt;"",D$2,"NA"),'MITRE &amp; Controls Mappings'!$G854))),ISNUMBER(SEARCH(IF(D$2&lt;&gt;"",D$2,"NA"),'MITRE &amp; Controls Mappings'!$H854))),ISNUMBER(SEARCH(IF(D$3&lt;&gt;"",D$3,"NA"),'MITRE &amp; Controls Mappings'!$I854))),ISNUMBER(SEARCH(IF(D$3&lt;&gt;"",D$3,"NA"),'MITRE &amp; Controls Mappings'!$J854))), 'MITRE &amp; Controls Mappings'!$B854,"")</f>
        <v/>
      </c>
      <c r="E856" t="str">
        <f>IF(OR(OR(OR(OR(OR(ISNUMBER(SEARCH(IF(E$1&lt;&gt;"",E$1,"NA"),'MITRE &amp; Controls Mappings'!$E854)),ISNUMBER(SEARCH(IF(E$1&lt;&gt;"",E$1,"NA"),'MITRE &amp; Controls Mappings'!$F854))),ISNUMBER(SEARCH(IF(E$2&lt;&gt;"",E$2,"NA"),'MITRE &amp; Controls Mappings'!$G854))),ISNUMBER(SEARCH(IF(E$2&lt;&gt;"",E$2,"NA"),'MITRE &amp; Controls Mappings'!$H854))),ISNUMBER(SEARCH(IF(E$3&lt;&gt;"",E$3,"NA"),'MITRE &amp; Controls Mappings'!$I854))),ISNUMBER(SEARCH(IF(E$3&lt;&gt;"",E$3,"NA"),'MITRE &amp; Controls Mappings'!$J854))), 'MITRE &amp; Controls Mappings'!$B854,"")</f>
        <v/>
      </c>
      <c r="F856" t="str">
        <f>IF(OR(OR(OR(OR(OR(ISNUMBER(SEARCH(IF(F$1&lt;&gt;"",F$1,"NA"),'MITRE &amp; Controls Mappings'!$E854)),ISNUMBER(SEARCH(IF(F$1&lt;&gt;"",F$1,"NA"),'MITRE &amp; Controls Mappings'!$F854))),ISNUMBER(SEARCH(IF(F$2&lt;&gt;"",F$2,"NA"),'MITRE &amp; Controls Mappings'!$G854))),ISNUMBER(SEARCH(IF(F$2&lt;&gt;"",F$2,"NA"),'MITRE &amp; Controls Mappings'!$H854))),ISNUMBER(SEARCH(IF(F$3&lt;&gt;"",F$3,"NA"),'MITRE &amp; Controls Mappings'!$I854))),ISNUMBER(SEARCH(IF(F$3&lt;&gt;"",F$3,"NA"),'MITRE &amp; Controls Mappings'!$J854))), 'MITRE &amp; Controls Mappings'!$B854,"")</f>
        <v/>
      </c>
      <c r="G856" t="str">
        <f>IF(OR(OR(OR(OR(OR(ISNUMBER(SEARCH(IF(G$1&lt;&gt;"",G$1,"NA"),'MITRE &amp; Controls Mappings'!$E854)),ISNUMBER(SEARCH(IF(G$1&lt;&gt;"",G$1,"NA"),'MITRE &amp; Controls Mappings'!$F854))),ISNUMBER(SEARCH(IF(G$2&lt;&gt;"",G$2,"NA"),'MITRE &amp; Controls Mappings'!$G854))),ISNUMBER(SEARCH(IF(G$2&lt;&gt;"",G$2,"NA"),'MITRE &amp; Controls Mappings'!$H854))),ISNUMBER(SEARCH(IF(G$3&lt;&gt;"",G$3,"NA"),'MITRE &amp; Controls Mappings'!$I854))),ISNUMBER(SEARCH(IF(G$3&lt;&gt;"",G$3,"NA"),'MITRE &amp; Controls Mappings'!$J854))), 'MITRE &amp; Controls Mappings'!$B854,"")</f>
        <v/>
      </c>
      <c r="H856" t="str">
        <f>IF(OR(OR(OR(OR(OR(ISNUMBER(SEARCH(IF(H$1&lt;&gt;"",H$1,"NA"),'MITRE &amp; Controls Mappings'!$E854)),ISNUMBER(SEARCH(IF(H$1&lt;&gt;"",H$1,"NA"),'MITRE &amp; Controls Mappings'!$F854))),ISNUMBER(SEARCH(IF(H$2&lt;&gt;"",H$2,"NA"),'MITRE &amp; Controls Mappings'!$G854))),ISNUMBER(SEARCH(IF(H$2&lt;&gt;"",H$2,"NA"),'MITRE &amp; Controls Mappings'!$H854))),ISNUMBER(SEARCH(IF(H$3&lt;&gt;"",H$3,"NA"),'MITRE &amp; Controls Mappings'!$I854))),ISNUMBER(SEARCH(IF(H$3&lt;&gt;"",H$3,"NA"),'MITRE &amp; Controls Mappings'!$J854))), 'MITRE &amp; Controls Mappings'!$B854,"")</f>
        <v/>
      </c>
      <c r="I856" t="str">
        <f>IF(OR(OR(OR(OR(OR(ISNUMBER(SEARCH(IF(I$1&lt;&gt;"",I$1,"NA"),'MITRE &amp; Controls Mappings'!$E854)),ISNUMBER(SEARCH(IF(I$1&lt;&gt;"",I$1,"NA"),'MITRE &amp; Controls Mappings'!$F854))),ISNUMBER(SEARCH(IF(I$2&lt;&gt;"",I$2,"NA"),'MITRE &amp; Controls Mappings'!$G854))),ISNUMBER(SEARCH(IF(I$2&lt;&gt;"",I$2,"NA"),'MITRE &amp; Controls Mappings'!$H854))),ISNUMBER(SEARCH(IF(I$3&lt;&gt;"",I$3,"NA"),'MITRE &amp; Controls Mappings'!$I854))),ISNUMBER(SEARCH(IF(I$3&lt;&gt;"",I$3,"NA"),'MITRE &amp; Controls Mappings'!$J854))), 'MITRE &amp; Controls Mappings'!$B854,"")</f>
        <v/>
      </c>
      <c r="J856" t="str">
        <f>IF(OR(OR(OR(OR(OR(ISNUMBER(SEARCH(IF(J$1&lt;&gt;"",J$1,"NA"),'MITRE &amp; Controls Mappings'!$E854)),ISNUMBER(SEARCH(IF(J$1&lt;&gt;"",J$1,"NA"),'MITRE &amp; Controls Mappings'!$F854))),ISNUMBER(SEARCH(IF(J$2&lt;&gt;"",J$2,"NA"),'MITRE &amp; Controls Mappings'!$G854))),ISNUMBER(SEARCH(IF(J$2&lt;&gt;"",J$2,"NA"),'MITRE &amp; Controls Mappings'!$H854))),ISNUMBER(SEARCH(IF(J$3&lt;&gt;"",J$3,"NA"),'MITRE &amp; Controls Mappings'!$I854))),ISNUMBER(SEARCH(IF(J$3&lt;&gt;"",J$3,"NA"),'MITRE &amp; Controls Mappings'!$J854))), 'MITRE &amp; Controls Mappings'!$B854,"")</f>
        <v/>
      </c>
      <c r="K856" t="str">
        <f>IF(OR(OR(OR(OR(OR(ISNUMBER(SEARCH(IF(K$1&lt;&gt;"",K$1,"NA"),'MITRE &amp; Controls Mappings'!$E854)),ISNUMBER(SEARCH(IF(K$1&lt;&gt;"",K$1,"NA"),'MITRE &amp; Controls Mappings'!$F854))),ISNUMBER(SEARCH(IF(K$2&lt;&gt;"",K$2,"NA"),'MITRE &amp; Controls Mappings'!$G854))),ISNUMBER(SEARCH(IF(K$2&lt;&gt;"",K$2,"NA"),'MITRE &amp; Controls Mappings'!$H854))),ISNUMBER(SEARCH(IF(K$3&lt;&gt;"",K$3,"NA"),'MITRE &amp; Controls Mappings'!$I854))),ISNUMBER(SEARCH(IF(K$3&lt;&gt;"",K$3,"NA"),'MITRE &amp; Controls Mappings'!$J854))), 'MITRE &amp; Controls Mappings'!$B854,"")</f>
        <v/>
      </c>
      <c r="L856" s="26" t="str">
        <f>IF('MITRE &amp; Controls Mappings'!D854 &lt;&gt;"",'MITRE &amp; Controls Mappings'!D854,"" )</f>
        <v>Remote Desktop Session Host (formerly Terminal Server)</v>
      </c>
    </row>
    <row r="857" spans="1:12" x14ac:dyDescent="0.25">
      <c r="A857" t="str">
        <f>IF(COUNTIF(B857:K857,"="&amp;'MITRE &amp; Controls Mappings'!B855)&gt;0,'MITRE &amp; Controls Mappings'!B855,"")</f>
        <v/>
      </c>
      <c r="B857" t="str">
        <f>IF(OR(OR(OR(OR(OR(ISNUMBER(SEARCH(IF(B$1&lt;&gt;"",B$1,"NA"),'MITRE &amp; Controls Mappings'!$E855)),ISNUMBER(SEARCH(IF(B$1&lt;&gt;"",B$1,"NA"),'MITRE &amp; Controls Mappings'!$F855))),ISNUMBER(SEARCH(IF(B$2&lt;&gt;"",B$2,"NA"),'MITRE &amp; Controls Mappings'!$G855))),ISNUMBER(SEARCH(IF(B$2&lt;&gt;"",B$2,"NA"),'MITRE &amp; Controls Mappings'!$H855))),ISNUMBER(SEARCH(IF(B$3&lt;&gt;"",B$3,"NA"),'MITRE &amp; Controls Mappings'!$I855))),ISNUMBER(SEARCH(IF(B$3&lt;&gt;"",B$3,"NA"),'MITRE &amp; Controls Mappings'!$J855))), 'MITRE &amp; Controls Mappings'!$B855,"")</f>
        <v/>
      </c>
      <c r="C857" t="str">
        <f>IF(OR(OR(OR(OR(OR(ISNUMBER(SEARCH(IF(C$1&lt;&gt;"",C$1,"NA"),'MITRE &amp; Controls Mappings'!$E855)),ISNUMBER(SEARCH(IF(C$1&lt;&gt;"",C$1,"NA"),'MITRE &amp; Controls Mappings'!$F855))),ISNUMBER(SEARCH(IF(C$2&lt;&gt;"",C$2,"NA"),'MITRE &amp; Controls Mappings'!$G855))),ISNUMBER(SEARCH(IF(C$2&lt;&gt;"",C$2,"NA"),'MITRE &amp; Controls Mappings'!$H855))),ISNUMBER(SEARCH(IF(C$3&lt;&gt;"",C$3,"NA"),'MITRE &amp; Controls Mappings'!$I855))),ISNUMBER(SEARCH(IF(C$3&lt;&gt;"",C$3,"NA"),'MITRE &amp; Controls Mappings'!$J855))), 'MITRE &amp; Controls Mappings'!$B855,"")</f>
        <v/>
      </c>
      <c r="D857" t="str">
        <f>IF(OR(OR(OR(OR(OR(ISNUMBER(SEARCH(IF(D$1&lt;&gt;"",D$1,"NA"),'MITRE &amp; Controls Mappings'!$E855)),ISNUMBER(SEARCH(IF(D$1&lt;&gt;"",D$1,"NA"),'MITRE &amp; Controls Mappings'!$F855))),ISNUMBER(SEARCH(IF(D$2&lt;&gt;"",D$2,"NA"),'MITRE &amp; Controls Mappings'!$G855))),ISNUMBER(SEARCH(IF(D$2&lt;&gt;"",D$2,"NA"),'MITRE &amp; Controls Mappings'!$H855))),ISNUMBER(SEARCH(IF(D$3&lt;&gt;"",D$3,"NA"),'MITRE &amp; Controls Mappings'!$I855))),ISNUMBER(SEARCH(IF(D$3&lt;&gt;"",D$3,"NA"),'MITRE &amp; Controls Mappings'!$J855))), 'MITRE &amp; Controls Mappings'!$B855,"")</f>
        <v/>
      </c>
      <c r="E857" t="str">
        <f>IF(OR(OR(OR(OR(OR(ISNUMBER(SEARCH(IF(E$1&lt;&gt;"",E$1,"NA"),'MITRE &amp; Controls Mappings'!$E855)),ISNUMBER(SEARCH(IF(E$1&lt;&gt;"",E$1,"NA"),'MITRE &amp; Controls Mappings'!$F855))),ISNUMBER(SEARCH(IF(E$2&lt;&gt;"",E$2,"NA"),'MITRE &amp; Controls Mappings'!$G855))),ISNUMBER(SEARCH(IF(E$2&lt;&gt;"",E$2,"NA"),'MITRE &amp; Controls Mappings'!$H855))),ISNUMBER(SEARCH(IF(E$3&lt;&gt;"",E$3,"NA"),'MITRE &amp; Controls Mappings'!$I855))),ISNUMBER(SEARCH(IF(E$3&lt;&gt;"",E$3,"NA"),'MITRE &amp; Controls Mappings'!$J855))), 'MITRE &amp; Controls Mappings'!$B855,"")</f>
        <v/>
      </c>
      <c r="F857" t="str">
        <f>IF(OR(OR(OR(OR(OR(ISNUMBER(SEARCH(IF(F$1&lt;&gt;"",F$1,"NA"),'MITRE &amp; Controls Mappings'!$E855)),ISNUMBER(SEARCH(IF(F$1&lt;&gt;"",F$1,"NA"),'MITRE &amp; Controls Mappings'!$F855))),ISNUMBER(SEARCH(IF(F$2&lt;&gt;"",F$2,"NA"),'MITRE &amp; Controls Mappings'!$G855))),ISNUMBER(SEARCH(IF(F$2&lt;&gt;"",F$2,"NA"),'MITRE &amp; Controls Mappings'!$H855))),ISNUMBER(SEARCH(IF(F$3&lt;&gt;"",F$3,"NA"),'MITRE &amp; Controls Mappings'!$I855))),ISNUMBER(SEARCH(IF(F$3&lt;&gt;"",F$3,"NA"),'MITRE &amp; Controls Mappings'!$J855))), 'MITRE &amp; Controls Mappings'!$B855,"")</f>
        <v/>
      </c>
      <c r="G857" t="str">
        <f>IF(OR(OR(OR(OR(OR(ISNUMBER(SEARCH(IF(G$1&lt;&gt;"",G$1,"NA"),'MITRE &amp; Controls Mappings'!$E855)),ISNUMBER(SEARCH(IF(G$1&lt;&gt;"",G$1,"NA"),'MITRE &amp; Controls Mappings'!$F855))),ISNUMBER(SEARCH(IF(G$2&lt;&gt;"",G$2,"NA"),'MITRE &amp; Controls Mappings'!$G855))),ISNUMBER(SEARCH(IF(G$2&lt;&gt;"",G$2,"NA"),'MITRE &amp; Controls Mappings'!$H855))),ISNUMBER(SEARCH(IF(G$3&lt;&gt;"",G$3,"NA"),'MITRE &amp; Controls Mappings'!$I855))),ISNUMBER(SEARCH(IF(G$3&lt;&gt;"",G$3,"NA"),'MITRE &amp; Controls Mappings'!$J855))), 'MITRE &amp; Controls Mappings'!$B855,"")</f>
        <v/>
      </c>
      <c r="H857" t="str">
        <f>IF(OR(OR(OR(OR(OR(ISNUMBER(SEARCH(IF(H$1&lt;&gt;"",H$1,"NA"),'MITRE &amp; Controls Mappings'!$E855)),ISNUMBER(SEARCH(IF(H$1&lt;&gt;"",H$1,"NA"),'MITRE &amp; Controls Mappings'!$F855))),ISNUMBER(SEARCH(IF(H$2&lt;&gt;"",H$2,"NA"),'MITRE &amp; Controls Mappings'!$G855))),ISNUMBER(SEARCH(IF(H$2&lt;&gt;"",H$2,"NA"),'MITRE &amp; Controls Mappings'!$H855))),ISNUMBER(SEARCH(IF(H$3&lt;&gt;"",H$3,"NA"),'MITRE &amp; Controls Mappings'!$I855))),ISNUMBER(SEARCH(IF(H$3&lt;&gt;"",H$3,"NA"),'MITRE &amp; Controls Mappings'!$J855))), 'MITRE &amp; Controls Mappings'!$B855,"")</f>
        <v/>
      </c>
      <c r="I857" t="str">
        <f>IF(OR(OR(OR(OR(OR(ISNUMBER(SEARCH(IF(I$1&lt;&gt;"",I$1,"NA"),'MITRE &amp; Controls Mappings'!$E855)),ISNUMBER(SEARCH(IF(I$1&lt;&gt;"",I$1,"NA"),'MITRE &amp; Controls Mappings'!$F855))),ISNUMBER(SEARCH(IF(I$2&lt;&gt;"",I$2,"NA"),'MITRE &amp; Controls Mappings'!$G855))),ISNUMBER(SEARCH(IF(I$2&lt;&gt;"",I$2,"NA"),'MITRE &amp; Controls Mappings'!$H855))),ISNUMBER(SEARCH(IF(I$3&lt;&gt;"",I$3,"NA"),'MITRE &amp; Controls Mappings'!$I855))),ISNUMBER(SEARCH(IF(I$3&lt;&gt;"",I$3,"NA"),'MITRE &amp; Controls Mappings'!$J855))), 'MITRE &amp; Controls Mappings'!$B855,"")</f>
        <v/>
      </c>
      <c r="J857" t="str">
        <f>IF(OR(OR(OR(OR(OR(ISNUMBER(SEARCH(IF(J$1&lt;&gt;"",J$1,"NA"),'MITRE &amp; Controls Mappings'!$E855)),ISNUMBER(SEARCH(IF(J$1&lt;&gt;"",J$1,"NA"),'MITRE &amp; Controls Mappings'!$F855))),ISNUMBER(SEARCH(IF(J$2&lt;&gt;"",J$2,"NA"),'MITRE &amp; Controls Mappings'!$G855))),ISNUMBER(SEARCH(IF(J$2&lt;&gt;"",J$2,"NA"),'MITRE &amp; Controls Mappings'!$H855))),ISNUMBER(SEARCH(IF(J$3&lt;&gt;"",J$3,"NA"),'MITRE &amp; Controls Mappings'!$I855))),ISNUMBER(SEARCH(IF(J$3&lt;&gt;"",J$3,"NA"),'MITRE &amp; Controls Mappings'!$J855))), 'MITRE &amp; Controls Mappings'!$B855,"")</f>
        <v/>
      </c>
      <c r="K857" t="str">
        <f>IF(OR(OR(OR(OR(OR(ISNUMBER(SEARCH(IF(K$1&lt;&gt;"",K$1,"NA"),'MITRE &amp; Controls Mappings'!$E855)),ISNUMBER(SEARCH(IF(K$1&lt;&gt;"",K$1,"NA"),'MITRE &amp; Controls Mappings'!$F855))),ISNUMBER(SEARCH(IF(K$2&lt;&gt;"",K$2,"NA"),'MITRE &amp; Controls Mappings'!$G855))),ISNUMBER(SEARCH(IF(K$2&lt;&gt;"",K$2,"NA"),'MITRE &amp; Controls Mappings'!$H855))),ISNUMBER(SEARCH(IF(K$3&lt;&gt;"",K$3,"NA"),'MITRE &amp; Controls Mappings'!$I855))),ISNUMBER(SEARCH(IF(K$3&lt;&gt;"",K$3,"NA"),'MITRE &amp; Controls Mappings'!$J855))), 'MITRE &amp; Controls Mappings'!$B855,"")</f>
        <v/>
      </c>
      <c r="L857" s="26" t="str">
        <f>IF('MITRE &amp; Controls Mappings'!D855 &lt;&gt;"",'MITRE &amp; Controls Mappings'!D855,"" )</f>
        <v>Application Compatibility</v>
      </c>
    </row>
    <row r="858" spans="1:12" x14ac:dyDescent="0.25">
      <c r="A858" t="str">
        <f>IF(COUNTIF(B858:K858,"="&amp;'MITRE &amp; Controls Mappings'!B856)&gt;0,'MITRE &amp; Controls Mappings'!B856,"")</f>
        <v/>
      </c>
      <c r="B858" t="str">
        <f>IF(OR(OR(OR(OR(OR(ISNUMBER(SEARCH(IF(B$1&lt;&gt;"",B$1,"NA"),'MITRE &amp; Controls Mappings'!$E856)),ISNUMBER(SEARCH(IF(B$1&lt;&gt;"",B$1,"NA"),'MITRE &amp; Controls Mappings'!$F856))),ISNUMBER(SEARCH(IF(B$2&lt;&gt;"",B$2,"NA"),'MITRE &amp; Controls Mappings'!$G856))),ISNUMBER(SEARCH(IF(B$2&lt;&gt;"",B$2,"NA"),'MITRE &amp; Controls Mappings'!$H856))),ISNUMBER(SEARCH(IF(B$3&lt;&gt;"",B$3,"NA"),'MITRE &amp; Controls Mappings'!$I856))),ISNUMBER(SEARCH(IF(B$3&lt;&gt;"",B$3,"NA"),'MITRE &amp; Controls Mappings'!$J856))), 'MITRE &amp; Controls Mappings'!$B856,"")</f>
        <v/>
      </c>
      <c r="C858" t="str">
        <f>IF(OR(OR(OR(OR(OR(ISNUMBER(SEARCH(IF(C$1&lt;&gt;"",C$1,"NA"),'MITRE &amp; Controls Mappings'!$E856)),ISNUMBER(SEARCH(IF(C$1&lt;&gt;"",C$1,"NA"),'MITRE &amp; Controls Mappings'!$F856))),ISNUMBER(SEARCH(IF(C$2&lt;&gt;"",C$2,"NA"),'MITRE &amp; Controls Mappings'!$G856))),ISNUMBER(SEARCH(IF(C$2&lt;&gt;"",C$2,"NA"),'MITRE &amp; Controls Mappings'!$H856))),ISNUMBER(SEARCH(IF(C$3&lt;&gt;"",C$3,"NA"),'MITRE &amp; Controls Mappings'!$I856))),ISNUMBER(SEARCH(IF(C$3&lt;&gt;"",C$3,"NA"),'MITRE &amp; Controls Mappings'!$J856))), 'MITRE &amp; Controls Mappings'!$B856,"")</f>
        <v/>
      </c>
      <c r="D858" t="str">
        <f>IF(OR(OR(OR(OR(OR(ISNUMBER(SEARCH(IF(D$1&lt;&gt;"",D$1,"NA"),'MITRE &amp; Controls Mappings'!$E856)),ISNUMBER(SEARCH(IF(D$1&lt;&gt;"",D$1,"NA"),'MITRE &amp; Controls Mappings'!$F856))),ISNUMBER(SEARCH(IF(D$2&lt;&gt;"",D$2,"NA"),'MITRE &amp; Controls Mappings'!$G856))),ISNUMBER(SEARCH(IF(D$2&lt;&gt;"",D$2,"NA"),'MITRE &amp; Controls Mappings'!$H856))),ISNUMBER(SEARCH(IF(D$3&lt;&gt;"",D$3,"NA"),'MITRE &amp; Controls Mappings'!$I856))),ISNUMBER(SEARCH(IF(D$3&lt;&gt;"",D$3,"NA"),'MITRE &amp; Controls Mappings'!$J856))), 'MITRE &amp; Controls Mappings'!$B856,"")</f>
        <v/>
      </c>
      <c r="E858" t="str">
        <f>IF(OR(OR(OR(OR(OR(ISNUMBER(SEARCH(IF(E$1&lt;&gt;"",E$1,"NA"),'MITRE &amp; Controls Mappings'!$E856)),ISNUMBER(SEARCH(IF(E$1&lt;&gt;"",E$1,"NA"),'MITRE &amp; Controls Mappings'!$F856))),ISNUMBER(SEARCH(IF(E$2&lt;&gt;"",E$2,"NA"),'MITRE &amp; Controls Mappings'!$G856))),ISNUMBER(SEARCH(IF(E$2&lt;&gt;"",E$2,"NA"),'MITRE &amp; Controls Mappings'!$H856))),ISNUMBER(SEARCH(IF(E$3&lt;&gt;"",E$3,"NA"),'MITRE &amp; Controls Mappings'!$I856))),ISNUMBER(SEARCH(IF(E$3&lt;&gt;"",E$3,"NA"),'MITRE &amp; Controls Mappings'!$J856))), 'MITRE &amp; Controls Mappings'!$B856,"")</f>
        <v/>
      </c>
      <c r="F858" t="str">
        <f>IF(OR(OR(OR(OR(OR(ISNUMBER(SEARCH(IF(F$1&lt;&gt;"",F$1,"NA"),'MITRE &amp; Controls Mappings'!$E856)),ISNUMBER(SEARCH(IF(F$1&lt;&gt;"",F$1,"NA"),'MITRE &amp; Controls Mappings'!$F856))),ISNUMBER(SEARCH(IF(F$2&lt;&gt;"",F$2,"NA"),'MITRE &amp; Controls Mappings'!$G856))),ISNUMBER(SEARCH(IF(F$2&lt;&gt;"",F$2,"NA"),'MITRE &amp; Controls Mappings'!$H856))),ISNUMBER(SEARCH(IF(F$3&lt;&gt;"",F$3,"NA"),'MITRE &amp; Controls Mappings'!$I856))),ISNUMBER(SEARCH(IF(F$3&lt;&gt;"",F$3,"NA"),'MITRE &amp; Controls Mappings'!$J856))), 'MITRE &amp; Controls Mappings'!$B856,"")</f>
        <v/>
      </c>
      <c r="G858" t="str">
        <f>IF(OR(OR(OR(OR(OR(ISNUMBER(SEARCH(IF(G$1&lt;&gt;"",G$1,"NA"),'MITRE &amp; Controls Mappings'!$E856)),ISNUMBER(SEARCH(IF(G$1&lt;&gt;"",G$1,"NA"),'MITRE &amp; Controls Mappings'!$F856))),ISNUMBER(SEARCH(IF(G$2&lt;&gt;"",G$2,"NA"),'MITRE &amp; Controls Mappings'!$G856))),ISNUMBER(SEARCH(IF(G$2&lt;&gt;"",G$2,"NA"),'MITRE &amp; Controls Mappings'!$H856))),ISNUMBER(SEARCH(IF(G$3&lt;&gt;"",G$3,"NA"),'MITRE &amp; Controls Mappings'!$I856))),ISNUMBER(SEARCH(IF(G$3&lt;&gt;"",G$3,"NA"),'MITRE &amp; Controls Mappings'!$J856))), 'MITRE &amp; Controls Mappings'!$B856,"")</f>
        <v/>
      </c>
      <c r="H858" t="str">
        <f>IF(OR(OR(OR(OR(OR(ISNUMBER(SEARCH(IF(H$1&lt;&gt;"",H$1,"NA"),'MITRE &amp; Controls Mappings'!$E856)),ISNUMBER(SEARCH(IF(H$1&lt;&gt;"",H$1,"NA"),'MITRE &amp; Controls Mappings'!$F856))),ISNUMBER(SEARCH(IF(H$2&lt;&gt;"",H$2,"NA"),'MITRE &amp; Controls Mappings'!$G856))),ISNUMBER(SEARCH(IF(H$2&lt;&gt;"",H$2,"NA"),'MITRE &amp; Controls Mappings'!$H856))),ISNUMBER(SEARCH(IF(H$3&lt;&gt;"",H$3,"NA"),'MITRE &amp; Controls Mappings'!$I856))),ISNUMBER(SEARCH(IF(H$3&lt;&gt;"",H$3,"NA"),'MITRE &amp; Controls Mappings'!$J856))), 'MITRE &amp; Controls Mappings'!$B856,"")</f>
        <v/>
      </c>
      <c r="I858" t="str">
        <f>IF(OR(OR(OR(OR(OR(ISNUMBER(SEARCH(IF(I$1&lt;&gt;"",I$1,"NA"),'MITRE &amp; Controls Mappings'!$E856)),ISNUMBER(SEARCH(IF(I$1&lt;&gt;"",I$1,"NA"),'MITRE &amp; Controls Mappings'!$F856))),ISNUMBER(SEARCH(IF(I$2&lt;&gt;"",I$2,"NA"),'MITRE &amp; Controls Mappings'!$G856))),ISNUMBER(SEARCH(IF(I$2&lt;&gt;"",I$2,"NA"),'MITRE &amp; Controls Mappings'!$H856))),ISNUMBER(SEARCH(IF(I$3&lt;&gt;"",I$3,"NA"),'MITRE &amp; Controls Mappings'!$I856))),ISNUMBER(SEARCH(IF(I$3&lt;&gt;"",I$3,"NA"),'MITRE &amp; Controls Mappings'!$J856))), 'MITRE &amp; Controls Mappings'!$B856,"")</f>
        <v/>
      </c>
      <c r="J858" t="str">
        <f>IF(OR(OR(OR(OR(OR(ISNUMBER(SEARCH(IF(J$1&lt;&gt;"",J$1,"NA"),'MITRE &amp; Controls Mappings'!$E856)),ISNUMBER(SEARCH(IF(J$1&lt;&gt;"",J$1,"NA"),'MITRE &amp; Controls Mappings'!$F856))),ISNUMBER(SEARCH(IF(J$2&lt;&gt;"",J$2,"NA"),'MITRE &amp; Controls Mappings'!$G856))),ISNUMBER(SEARCH(IF(J$2&lt;&gt;"",J$2,"NA"),'MITRE &amp; Controls Mappings'!$H856))),ISNUMBER(SEARCH(IF(J$3&lt;&gt;"",J$3,"NA"),'MITRE &amp; Controls Mappings'!$I856))),ISNUMBER(SEARCH(IF(J$3&lt;&gt;"",J$3,"NA"),'MITRE &amp; Controls Mappings'!$J856))), 'MITRE &amp; Controls Mappings'!$B856,"")</f>
        <v/>
      </c>
      <c r="K858" t="str">
        <f>IF(OR(OR(OR(OR(OR(ISNUMBER(SEARCH(IF(K$1&lt;&gt;"",K$1,"NA"),'MITRE &amp; Controls Mappings'!$E856)),ISNUMBER(SEARCH(IF(K$1&lt;&gt;"",K$1,"NA"),'MITRE &amp; Controls Mappings'!$F856))),ISNUMBER(SEARCH(IF(K$2&lt;&gt;"",K$2,"NA"),'MITRE &amp; Controls Mappings'!$G856))),ISNUMBER(SEARCH(IF(K$2&lt;&gt;"",K$2,"NA"),'MITRE &amp; Controls Mappings'!$H856))),ISNUMBER(SEARCH(IF(K$3&lt;&gt;"",K$3,"NA"),'MITRE &amp; Controls Mappings'!$I856))),ISNUMBER(SEARCH(IF(K$3&lt;&gt;"",K$3,"NA"),'MITRE &amp; Controls Mappings'!$J856))), 'MITRE &amp; Controls Mappings'!$B856,"")</f>
        <v/>
      </c>
      <c r="L858" s="26" t="str">
        <f>IF('MITRE &amp; Controls Mappings'!D856 &lt;&gt;"",'MITRE &amp; Controls Mappings'!D856,"" )</f>
        <v>Connections</v>
      </c>
    </row>
    <row r="859" spans="1:12" x14ac:dyDescent="0.25">
      <c r="A859" t="str">
        <f>IF(COUNTIF(B859:K859,"="&amp;'MITRE &amp; Controls Mappings'!B857)&gt;0,'MITRE &amp; Controls Mappings'!B857,"")</f>
        <v/>
      </c>
      <c r="B859" t="str">
        <f>IF(OR(OR(OR(OR(OR(ISNUMBER(SEARCH(IF(B$1&lt;&gt;"",B$1,"NA"),'MITRE &amp; Controls Mappings'!$E857)),ISNUMBER(SEARCH(IF(B$1&lt;&gt;"",B$1,"NA"),'MITRE &amp; Controls Mappings'!$F857))),ISNUMBER(SEARCH(IF(B$2&lt;&gt;"",B$2,"NA"),'MITRE &amp; Controls Mappings'!$G857))),ISNUMBER(SEARCH(IF(B$2&lt;&gt;"",B$2,"NA"),'MITRE &amp; Controls Mappings'!$H857))),ISNUMBER(SEARCH(IF(B$3&lt;&gt;"",B$3,"NA"),'MITRE &amp; Controls Mappings'!$I857))),ISNUMBER(SEARCH(IF(B$3&lt;&gt;"",B$3,"NA"),'MITRE &amp; Controls Mappings'!$J857))), 'MITRE &amp; Controls Mappings'!$B857,"")</f>
        <v/>
      </c>
      <c r="C859" t="str">
        <f>IF(OR(OR(OR(OR(OR(ISNUMBER(SEARCH(IF(C$1&lt;&gt;"",C$1,"NA"),'MITRE &amp; Controls Mappings'!$E857)),ISNUMBER(SEARCH(IF(C$1&lt;&gt;"",C$1,"NA"),'MITRE &amp; Controls Mappings'!$F857))),ISNUMBER(SEARCH(IF(C$2&lt;&gt;"",C$2,"NA"),'MITRE &amp; Controls Mappings'!$G857))),ISNUMBER(SEARCH(IF(C$2&lt;&gt;"",C$2,"NA"),'MITRE &amp; Controls Mappings'!$H857))),ISNUMBER(SEARCH(IF(C$3&lt;&gt;"",C$3,"NA"),'MITRE &amp; Controls Mappings'!$I857))),ISNUMBER(SEARCH(IF(C$3&lt;&gt;"",C$3,"NA"),'MITRE &amp; Controls Mappings'!$J857))), 'MITRE &amp; Controls Mappings'!$B857,"")</f>
        <v/>
      </c>
      <c r="D859" t="str">
        <f>IF(OR(OR(OR(OR(OR(ISNUMBER(SEARCH(IF(D$1&lt;&gt;"",D$1,"NA"),'MITRE &amp; Controls Mappings'!$E857)),ISNUMBER(SEARCH(IF(D$1&lt;&gt;"",D$1,"NA"),'MITRE &amp; Controls Mappings'!$F857))),ISNUMBER(SEARCH(IF(D$2&lt;&gt;"",D$2,"NA"),'MITRE &amp; Controls Mappings'!$G857))),ISNUMBER(SEARCH(IF(D$2&lt;&gt;"",D$2,"NA"),'MITRE &amp; Controls Mappings'!$H857))),ISNUMBER(SEARCH(IF(D$3&lt;&gt;"",D$3,"NA"),'MITRE &amp; Controls Mappings'!$I857))),ISNUMBER(SEARCH(IF(D$3&lt;&gt;"",D$3,"NA"),'MITRE &amp; Controls Mappings'!$J857))), 'MITRE &amp; Controls Mappings'!$B857,"")</f>
        <v/>
      </c>
      <c r="E859" t="str">
        <f>IF(OR(OR(OR(OR(OR(ISNUMBER(SEARCH(IF(E$1&lt;&gt;"",E$1,"NA"),'MITRE &amp; Controls Mappings'!$E857)),ISNUMBER(SEARCH(IF(E$1&lt;&gt;"",E$1,"NA"),'MITRE &amp; Controls Mappings'!$F857))),ISNUMBER(SEARCH(IF(E$2&lt;&gt;"",E$2,"NA"),'MITRE &amp; Controls Mappings'!$G857))),ISNUMBER(SEARCH(IF(E$2&lt;&gt;"",E$2,"NA"),'MITRE &amp; Controls Mappings'!$H857))),ISNUMBER(SEARCH(IF(E$3&lt;&gt;"",E$3,"NA"),'MITRE &amp; Controls Mappings'!$I857))),ISNUMBER(SEARCH(IF(E$3&lt;&gt;"",E$3,"NA"),'MITRE &amp; Controls Mappings'!$J857))), 'MITRE &amp; Controls Mappings'!$B857,"")</f>
        <v/>
      </c>
      <c r="F859" t="str">
        <f>IF(OR(OR(OR(OR(OR(ISNUMBER(SEARCH(IF(F$1&lt;&gt;"",F$1,"NA"),'MITRE &amp; Controls Mappings'!$E857)),ISNUMBER(SEARCH(IF(F$1&lt;&gt;"",F$1,"NA"),'MITRE &amp; Controls Mappings'!$F857))),ISNUMBER(SEARCH(IF(F$2&lt;&gt;"",F$2,"NA"),'MITRE &amp; Controls Mappings'!$G857))),ISNUMBER(SEARCH(IF(F$2&lt;&gt;"",F$2,"NA"),'MITRE &amp; Controls Mappings'!$H857))),ISNUMBER(SEARCH(IF(F$3&lt;&gt;"",F$3,"NA"),'MITRE &amp; Controls Mappings'!$I857))),ISNUMBER(SEARCH(IF(F$3&lt;&gt;"",F$3,"NA"),'MITRE &amp; Controls Mappings'!$J857))), 'MITRE &amp; Controls Mappings'!$B857,"")</f>
        <v/>
      </c>
      <c r="G859" t="str">
        <f>IF(OR(OR(OR(OR(OR(ISNUMBER(SEARCH(IF(G$1&lt;&gt;"",G$1,"NA"),'MITRE &amp; Controls Mappings'!$E857)),ISNUMBER(SEARCH(IF(G$1&lt;&gt;"",G$1,"NA"),'MITRE &amp; Controls Mappings'!$F857))),ISNUMBER(SEARCH(IF(G$2&lt;&gt;"",G$2,"NA"),'MITRE &amp; Controls Mappings'!$G857))),ISNUMBER(SEARCH(IF(G$2&lt;&gt;"",G$2,"NA"),'MITRE &amp; Controls Mappings'!$H857))),ISNUMBER(SEARCH(IF(G$3&lt;&gt;"",G$3,"NA"),'MITRE &amp; Controls Mappings'!$I857))),ISNUMBER(SEARCH(IF(G$3&lt;&gt;"",G$3,"NA"),'MITRE &amp; Controls Mappings'!$J857))), 'MITRE &amp; Controls Mappings'!$B857,"")</f>
        <v/>
      </c>
      <c r="H859" t="str">
        <f>IF(OR(OR(OR(OR(OR(ISNUMBER(SEARCH(IF(H$1&lt;&gt;"",H$1,"NA"),'MITRE &amp; Controls Mappings'!$E857)),ISNUMBER(SEARCH(IF(H$1&lt;&gt;"",H$1,"NA"),'MITRE &amp; Controls Mappings'!$F857))),ISNUMBER(SEARCH(IF(H$2&lt;&gt;"",H$2,"NA"),'MITRE &amp; Controls Mappings'!$G857))),ISNUMBER(SEARCH(IF(H$2&lt;&gt;"",H$2,"NA"),'MITRE &amp; Controls Mappings'!$H857))),ISNUMBER(SEARCH(IF(H$3&lt;&gt;"",H$3,"NA"),'MITRE &amp; Controls Mappings'!$I857))),ISNUMBER(SEARCH(IF(H$3&lt;&gt;"",H$3,"NA"),'MITRE &amp; Controls Mappings'!$J857))), 'MITRE &amp; Controls Mappings'!$B857,"")</f>
        <v/>
      </c>
      <c r="I859" t="str">
        <f>IF(OR(OR(OR(OR(OR(ISNUMBER(SEARCH(IF(I$1&lt;&gt;"",I$1,"NA"),'MITRE &amp; Controls Mappings'!$E857)),ISNUMBER(SEARCH(IF(I$1&lt;&gt;"",I$1,"NA"),'MITRE &amp; Controls Mappings'!$F857))),ISNUMBER(SEARCH(IF(I$2&lt;&gt;"",I$2,"NA"),'MITRE &amp; Controls Mappings'!$G857))),ISNUMBER(SEARCH(IF(I$2&lt;&gt;"",I$2,"NA"),'MITRE &amp; Controls Mappings'!$H857))),ISNUMBER(SEARCH(IF(I$3&lt;&gt;"",I$3,"NA"),'MITRE &amp; Controls Mappings'!$I857))),ISNUMBER(SEARCH(IF(I$3&lt;&gt;"",I$3,"NA"),'MITRE &amp; Controls Mappings'!$J857))), 'MITRE &amp; Controls Mappings'!$B857,"")</f>
        <v/>
      </c>
      <c r="J859" t="str">
        <f>IF(OR(OR(OR(OR(OR(ISNUMBER(SEARCH(IF(J$1&lt;&gt;"",J$1,"NA"),'MITRE &amp; Controls Mappings'!$E857)),ISNUMBER(SEARCH(IF(J$1&lt;&gt;"",J$1,"NA"),'MITRE &amp; Controls Mappings'!$F857))),ISNUMBER(SEARCH(IF(J$2&lt;&gt;"",J$2,"NA"),'MITRE &amp; Controls Mappings'!$G857))),ISNUMBER(SEARCH(IF(J$2&lt;&gt;"",J$2,"NA"),'MITRE &amp; Controls Mappings'!$H857))),ISNUMBER(SEARCH(IF(J$3&lt;&gt;"",J$3,"NA"),'MITRE &amp; Controls Mappings'!$I857))),ISNUMBER(SEARCH(IF(J$3&lt;&gt;"",J$3,"NA"),'MITRE &amp; Controls Mappings'!$J857))), 'MITRE &amp; Controls Mappings'!$B857,"")</f>
        <v/>
      </c>
      <c r="K859" t="str">
        <f>IF(OR(OR(OR(OR(OR(ISNUMBER(SEARCH(IF(K$1&lt;&gt;"",K$1,"NA"),'MITRE &amp; Controls Mappings'!$E857)),ISNUMBER(SEARCH(IF(K$1&lt;&gt;"",K$1,"NA"),'MITRE &amp; Controls Mappings'!$F857))),ISNUMBER(SEARCH(IF(K$2&lt;&gt;"",K$2,"NA"),'MITRE &amp; Controls Mappings'!$G857))),ISNUMBER(SEARCH(IF(K$2&lt;&gt;"",K$2,"NA"),'MITRE &amp; Controls Mappings'!$H857))),ISNUMBER(SEARCH(IF(K$3&lt;&gt;"",K$3,"NA"),'MITRE &amp; Controls Mappings'!$I857))),ISNUMBER(SEARCH(IF(K$3&lt;&gt;"",K$3,"NA"),'MITRE &amp; Controls Mappings'!$J857))), 'MITRE &amp; Controls Mappings'!$B857,"")</f>
        <v/>
      </c>
      <c r="L859" s="26" t="str">
        <f>IF('MITRE &amp; Controls Mappings'!D857 &lt;&gt;"",'MITRE &amp; Controls Mappings'!D857,"" )</f>
        <v>(L2) Ensure 'Restrict Remote Desktop Services users to a single Remote Desktop Services session' is set to 'Enabled'</v>
      </c>
    </row>
    <row r="860" spans="1:12" x14ac:dyDescent="0.25">
      <c r="A860" t="str">
        <f>IF(COUNTIF(B860:K860,"="&amp;'MITRE &amp; Controls Mappings'!B858)&gt;0,'MITRE &amp; Controls Mappings'!B858,"")</f>
        <v/>
      </c>
      <c r="B860" t="str">
        <f>IF(OR(OR(OR(OR(OR(ISNUMBER(SEARCH(IF(B$1&lt;&gt;"",B$1,"NA"),'MITRE &amp; Controls Mappings'!$E858)),ISNUMBER(SEARCH(IF(B$1&lt;&gt;"",B$1,"NA"),'MITRE &amp; Controls Mappings'!$F858))),ISNUMBER(SEARCH(IF(B$2&lt;&gt;"",B$2,"NA"),'MITRE &amp; Controls Mappings'!$G858))),ISNUMBER(SEARCH(IF(B$2&lt;&gt;"",B$2,"NA"),'MITRE &amp; Controls Mappings'!$H858))),ISNUMBER(SEARCH(IF(B$3&lt;&gt;"",B$3,"NA"),'MITRE &amp; Controls Mappings'!$I858))),ISNUMBER(SEARCH(IF(B$3&lt;&gt;"",B$3,"NA"),'MITRE &amp; Controls Mappings'!$J858))), 'MITRE &amp; Controls Mappings'!$B858,"")</f>
        <v/>
      </c>
      <c r="C860" t="str">
        <f>IF(OR(OR(OR(OR(OR(ISNUMBER(SEARCH(IF(C$1&lt;&gt;"",C$1,"NA"),'MITRE &amp; Controls Mappings'!$E858)),ISNUMBER(SEARCH(IF(C$1&lt;&gt;"",C$1,"NA"),'MITRE &amp; Controls Mappings'!$F858))),ISNUMBER(SEARCH(IF(C$2&lt;&gt;"",C$2,"NA"),'MITRE &amp; Controls Mappings'!$G858))),ISNUMBER(SEARCH(IF(C$2&lt;&gt;"",C$2,"NA"),'MITRE &amp; Controls Mappings'!$H858))),ISNUMBER(SEARCH(IF(C$3&lt;&gt;"",C$3,"NA"),'MITRE &amp; Controls Mappings'!$I858))),ISNUMBER(SEARCH(IF(C$3&lt;&gt;"",C$3,"NA"),'MITRE &amp; Controls Mappings'!$J858))), 'MITRE &amp; Controls Mappings'!$B858,"")</f>
        <v/>
      </c>
      <c r="D860" t="str">
        <f>IF(OR(OR(OR(OR(OR(ISNUMBER(SEARCH(IF(D$1&lt;&gt;"",D$1,"NA"),'MITRE &amp; Controls Mappings'!$E858)),ISNUMBER(SEARCH(IF(D$1&lt;&gt;"",D$1,"NA"),'MITRE &amp; Controls Mappings'!$F858))),ISNUMBER(SEARCH(IF(D$2&lt;&gt;"",D$2,"NA"),'MITRE &amp; Controls Mappings'!$G858))),ISNUMBER(SEARCH(IF(D$2&lt;&gt;"",D$2,"NA"),'MITRE &amp; Controls Mappings'!$H858))),ISNUMBER(SEARCH(IF(D$3&lt;&gt;"",D$3,"NA"),'MITRE &amp; Controls Mappings'!$I858))),ISNUMBER(SEARCH(IF(D$3&lt;&gt;"",D$3,"NA"),'MITRE &amp; Controls Mappings'!$J858))), 'MITRE &amp; Controls Mappings'!$B858,"")</f>
        <v/>
      </c>
      <c r="E860" t="str">
        <f>IF(OR(OR(OR(OR(OR(ISNUMBER(SEARCH(IF(E$1&lt;&gt;"",E$1,"NA"),'MITRE &amp; Controls Mappings'!$E858)),ISNUMBER(SEARCH(IF(E$1&lt;&gt;"",E$1,"NA"),'MITRE &amp; Controls Mappings'!$F858))),ISNUMBER(SEARCH(IF(E$2&lt;&gt;"",E$2,"NA"),'MITRE &amp; Controls Mappings'!$G858))),ISNUMBER(SEARCH(IF(E$2&lt;&gt;"",E$2,"NA"),'MITRE &amp; Controls Mappings'!$H858))),ISNUMBER(SEARCH(IF(E$3&lt;&gt;"",E$3,"NA"),'MITRE &amp; Controls Mappings'!$I858))),ISNUMBER(SEARCH(IF(E$3&lt;&gt;"",E$3,"NA"),'MITRE &amp; Controls Mappings'!$J858))), 'MITRE &amp; Controls Mappings'!$B858,"")</f>
        <v/>
      </c>
      <c r="F860" t="str">
        <f>IF(OR(OR(OR(OR(OR(ISNUMBER(SEARCH(IF(F$1&lt;&gt;"",F$1,"NA"),'MITRE &amp; Controls Mappings'!$E858)),ISNUMBER(SEARCH(IF(F$1&lt;&gt;"",F$1,"NA"),'MITRE &amp; Controls Mappings'!$F858))),ISNUMBER(SEARCH(IF(F$2&lt;&gt;"",F$2,"NA"),'MITRE &amp; Controls Mappings'!$G858))),ISNUMBER(SEARCH(IF(F$2&lt;&gt;"",F$2,"NA"),'MITRE &amp; Controls Mappings'!$H858))),ISNUMBER(SEARCH(IF(F$3&lt;&gt;"",F$3,"NA"),'MITRE &amp; Controls Mappings'!$I858))),ISNUMBER(SEARCH(IF(F$3&lt;&gt;"",F$3,"NA"),'MITRE &amp; Controls Mappings'!$J858))), 'MITRE &amp; Controls Mappings'!$B858,"")</f>
        <v/>
      </c>
      <c r="G860" t="str">
        <f>IF(OR(OR(OR(OR(OR(ISNUMBER(SEARCH(IF(G$1&lt;&gt;"",G$1,"NA"),'MITRE &amp; Controls Mappings'!$E858)),ISNUMBER(SEARCH(IF(G$1&lt;&gt;"",G$1,"NA"),'MITRE &amp; Controls Mappings'!$F858))),ISNUMBER(SEARCH(IF(G$2&lt;&gt;"",G$2,"NA"),'MITRE &amp; Controls Mappings'!$G858))),ISNUMBER(SEARCH(IF(G$2&lt;&gt;"",G$2,"NA"),'MITRE &amp; Controls Mappings'!$H858))),ISNUMBER(SEARCH(IF(G$3&lt;&gt;"",G$3,"NA"),'MITRE &amp; Controls Mappings'!$I858))),ISNUMBER(SEARCH(IF(G$3&lt;&gt;"",G$3,"NA"),'MITRE &amp; Controls Mappings'!$J858))), 'MITRE &amp; Controls Mappings'!$B858,"")</f>
        <v/>
      </c>
      <c r="H860" t="str">
        <f>IF(OR(OR(OR(OR(OR(ISNUMBER(SEARCH(IF(H$1&lt;&gt;"",H$1,"NA"),'MITRE &amp; Controls Mappings'!$E858)),ISNUMBER(SEARCH(IF(H$1&lt;&gt;"",H$1,"NA"),'MITRE &amp; Controls Mappings'!$F858))),ISNUMBER(SEARCH(IF(H$2&lt;&gt;"",H$2,"NA"),'MITRE &amp; Controls Mappings'!$G858))),ISNUMBER(SEARCH(IF(H$2&lt;&gt;"",H$2,"NA"),'MITRE &amp; Controls Mappings'!$H858))),ISNUMBER(SEARCH(IF(H$3&lt;&gt;"",H$3,"NA"),'MITRE &amp; Controls Mappings'!$I858))),ISNUMBER(SEARCH(IF(H$3&lt;&gt;"",H$3,"NA"),'MITRE &amp; Controls Mappings'!$J858))), 'MITRE &amp; Controls Mappings'!$B858,"")</f>
        <v/>
      </c>
      <c r="I860" t="str">
        <f>IF(OR(OR(OR(OR(OR(ISNUMBER(SEARCH(IF(I$1&lt;&gt;"",I$1,"NA"),'MITRE &amp; Controls Mappings'!$E858)),ISNUMBER(SEARCH(IF(I$1&lt;&gt;"",I$1,"NA"),'MITRE &amp; Controls Mappings'!$F858))),ISNUMBER(SEARCH(IF(I$2&lt;&gt;"",I$2,"NA"),'MITRE &amp; Controls Mappings'!$G858))),ISNUMBER(SEARCH(IF(I$2&lt;&gt;"",I$2,"NA"),'MITRE &amp; Controls Mappings'!$H858))),ISNUMBER(SEARCH(IF(I$3&lt;&gt;"",I$3,"NA"),'MITRE &amp; Controls Mappings'!$I858))),ISNUMBER(SEARCH(IF(I$3&lt;&gt;"",I$3,"NA"),'MITRE &amp; Controls Mappings'!$J858))), 'MITRE &amp; Controls Mappings'!$B858,"")</f>
        <v/>
      </c>
      <c r="J860" t="str">
        <f>IF(OR(OR(OR(OR(OR(ISNUMBER(SEARCH(IF(J$1&lt;&gt;"",J$1,"NA"),'MITRE &amp; Controls Mappings'!$E858)),ISNUMBER(SEARCH(IF(J$1&lt;&gt;"",J$1,"NA"),'MITRE &amp; Controls Mappings'!$F858))),ISNUMBER(SEARCH(IF(J$2&lt;&gt;"",J$2,"NA"),'MITRE &amp; Controls Mappings'!$G858))),ISNUMBER(SEARCH(IF(J$2&lt;&gt;"",J$2,"NA"),'MITRE &amp; Controls Mappings'!$H858))),ISNUMBER(SEARCH(IF(J$3&lt;&gt;"",J$3,"NA"),'MITRE &amp; Controls Mappings'!$I858))),ISNUMBER(SEARCH(IF(J$3&lt;&gt;"",J$3,"NA"),'MITRE &amp; Controls Mappings'!$J858))), 'MITRE &amp; Controls Mappings'!$B858,"")</f>
        <v/>
      </c>
      <c r="K860" t="str">
        <f>IF(OR(OR(OR(OR(OR(ISNUMBER(SEARCH(IF(K$1&lt;&gt;"",K$1,"NA"),'MITRE &amp; Controls Mappings'!$E858)),ISNUMBER(SEARCH(IF(K$1&lt;&gt;"",K$1,"NA"),'MITRE &amp; Controls Mappings'!$F858))),ISNUMBER(SEARCH(IF(K$2&lt;&gt;"",K$2,"NA"),'MITRE &amp; Controls Mappings'!$G858))),ISNUMBER(SEARCH(IF(K$2&lt;&gt;"",K$2,"NA"),'MITRE &amp; Controls Mappings'!$H858))),ISNUMBER(SEARCH(IF(K$3&lt;&gt;"",K$3,"NA"),'MITRE &amp; Controls Mappings'!$I858))),ISNUMBER(SEARCH(IF(K$3&lt;&gt;"",K$3,"NA"),'MITRE &amp; Controls Mappings'!$J858))), 'MITRE &amp; Controls Mappings'!$B858,"")</f>
        <v/>
      </c>
      <c r="L860" s="26" t="str">
        <f>IF('MITRE &amp; Controls Mappings'!D858 &lt;&gt;"",'MITRE &amp; Controls Mappings'!D858,"" )</f>
        <v>(L2) Ensure 'Restrict Remote Desktop Services users to a single Remote Desktop Services session' is set to 'Enabled'</v>
      </c>
    </row>
    <row r="861" spans="1:12" x14ac:dyDescent="0.25">
      <c r="A861" t="str">
        <f>IF(COUNTIF(B861:K861,"="&amp;'MITRE &amp; Controls Mappings'!B859)&gt;0,'MITRE &amp; Controls Mappings'!B859,"")</f>
        <v/>
      </c>
      <c r="B861" t="str">
        <f>IF(OR(OR(OR(OR(OR(ISNUMBER(SEARCH(IF(B$1&lt;&gt;"",B$1,"NA"),'MITRE &amp; Controls Mappings'!$E859)),ISNUMBER(SEARCH(IF(B$1&lt;&gt;"",B$1,"NA"),'MITRE &amp; Controls Mappings'!$F859))),ISNUMBER(SEARCH(IF(B$2&lt;&gt;"",B$2,"NA"),'MITRE &amp; Controls Mappings'!$G859))),ISNUMBER(SEARCH(IF(B$2&lt;&gt;"",B$2,"NA"),'MITRE &amp; Controls Mappings'!$H859))),ISNUMBER(SEARCH(IF(B$3&lt;&gt;"",B$3,"NA"),'MITRE &amp; Controls Mappings'!$I859))),ISNUMBER(SEARCH(IF(B$3&lt;&gt;"",B$3,"NA"),'MITRE &amp; Controls Mappings'!$J859))), 'MITRE &amp; Controls Mappings'!$B859,"")</f>
        <v/>
      </c>
      <c r="C861" t="str">
        <f>IF(OR(OR(OR(OR(OR(ISNUMBER(SEARCH(IF(C$1&lt;&gt;"",C$1,"NA"),'MITRE &amp; Controls Mappings'!$E859)),ISNUMBER(SEARCH(IF(C$1&lt;&gt;"",C$1,"NA"),'MITRE &amp; Controls Mappings'!$F859))),ISNUMBER(SEARCH(IF(C$2&lt;&gt;"",C$2,"NA"),'MITRE &amp; Controls Mappings'!$G859))),ISNUMBER(SEARCH(IF(C$2&lt;&gt;"",C$2,"NA"),'MITRE &amp; Controls Mappings'!$H859))),ISNUMBER(SEARCH(IF(C$3&lt;&gt;"",C$3,"NA"),'MITRE &amp; Controls Mappings'!$I859))),ISNUMBER(SEARCH(IF(C$3&lt;&gt;"",C$3,"NA"),'MITRE &amp; Controls Mappings'!$J859))), 'MITRE &amp; Controls Mappings'!$B859,"")</f>
        <v/>
      </c>
      <c r="D861" t="str">
        <f>IF(OR(OR(OR(OR(OR(ISNUMBER(SEARCH(IF(D$1&lt;&gt;"",D$1,"NA"),'MITRE &amp; Controls Mappings'!$E859)),ISNUMBER(SEARCH(IF(D$1&lt;&gt;"",D$1,"NA"),'MITRE &amp; Controls Mappings'!$F859))),ISNUMBER(SEARCH(IF(D$2&lt;&gt;"",D$2,"NA"),'MITRE &amp; Controls Mappings'!$G859))),ISNUMBER(SEARCH(IF(D$2&lt;&gt;"",D$2,"NA"),'MITRE &amp; Controls Mappings'!$H859))),ISNUMBER(SEARCH(IF(D$3&lt;&gt;"",D$3,"NA"),'MITRE &amp; Controls Mappings'!$I859))),ISNUMBER(SEARCH(IF(D$3&lt;&gt;"",D$3,"NA"),'MITRE &amp; Controls Mappings'!$J859))), 'MITRE &amp; Controls Mappings'!$B859,"")</f>
        <v/>
      </c>
      <c r="E861" t="str">
        <f>IF(OR(OR(OR(OR(OR(ISNUMBER(SEARCH(IF(E$1&lt;&gt;"",E$1,"NA"),'MITRE &amp; Controls Mappings'!$E859)),ISNUMBER(SEARCH(IF(E$1&lt;&gt;"",E$1,"NA"),'MITRE &amp; Controls Mappings'!$F859))),ISNUMBER(SEARCH(IF(E$2&lt;&gt;"",E$2,"NA"),'MITRE &amp; Controls Mappings'!$G859))),ISNUMBER(SEARCH(IF(E$2&lt;&gt;"",E$2,"NA"),'MITRE &amp; Controls Mappings'!$H859))),ISNUMBER(SEARCH(IF(E$3&lt;&gt;"",E$3,"NA"),'MITRE &amp; Controls Mappings'!$I859))),ISNUMBER(SEARCH(IF(E$3&lt;&gt;"",E$3,"NA"),'MITRE &amp; Controls Mappings'!$J859))), 'MITRE &amp; Controls Mappings'!$B859,"")</f>
        <v/>
      </c>
      <c r="F861" t="str">
        <f>IF(OR(OR(OR(OR(OR(ISNUMBER(SEARCH(IF(F$1&lt;&gt;"",F$1,"NA"),'MITRE &amp; Controls Mappings'!$E859)),ISNUMBER(SEARCH(IF(F$1&lt;&gt;"",F$1,"NA"),'MITRE &amp; Controls Mappings'!$F859))),ISNUMBER(SEARCH(IF(F$2&lt;&gt;"",F$2,"NA"),'MITRE &amp; Controls Mappings'!$G859))),ISNUMBER(SEARCH(IF(F$2&lt;&gt;"",F$2,"NA"),'MITRE &amp; Controls Mappings'!$H859))),ISNUMBER(SEARCH(IF(F$3&lt;&gt;"",F$3,"NA"),'MITRE &amp; Controls Mappings'!$I859))),ISNUMBER(SEARCH(IF(F$3&lt;&gt;"",F$3,"NA"),'MITRE &amp; Controls Mappings'!$J859))), 'MITRE &amp; Controls Mappings'!$B859,"")</f>
        <v/>
      </c>
      <c r="G861" t="str">
        <f>IF(OR(OR(OR(OR(OR(ISNUMBER(SEARCH(IF(G$1&lt;&gt;"",G$1,"NA"),'MITRE &amp; Controls Mappings'!$E859)),ISNUMBER(SEARCH(IF(G$1&lt;&gt;"",G$1,"NA"),'MITRE &amp; Controls Mappings'!$F859))),ISNUMBER(SEARCH(IF(G$2&lt;&gt;"",G$2,"NA"),'MITRE &amp; Controls Mappings'!$G859))),ISNUMBER(SEARCH(IF(G$2&lt;&gt;"",G$2,"NA"),'MITRE &amp; Controls Mappings'!$H859))),ISNUMBER(SEARCH(IF(G$3&lt;&gt;"",G$3,"NA"),'MITRE &amp; Controls Mappings'!$I859))),ISNUMBER(SEARCH(IF(G$3&lt;&gt;"",G$3,"NA"),'MITRE &amp; Controls Mappings'!$J859))), 'MITRE &amp; Controls Mappings'!$B859,"")</f>
        <v/>
      </c>
      <c r="H861" t="str">
        <f>IF(OR(OR(OR(OR(OR(ISNUMBER(SEARCH(IF(H$1&lt;&gt;"",H$1,"NA"),'MITRE &amp; Controls Mappings'!$E859)),ISNUMBER(SEARCH(IF(H$1&lt;&gt;"",H$1,"NA"),'MITRE &amp; Controls Mappings'!$F859))),ISNUMBER(SEARCH(IF(H$2&lt;&gt;"",H$2,"NA"),'MITRE &amp; Controls Mappings'!$G859))),ISNUMBER(SEARCH(IF(H$2&lt;&gt;"",H$2,"NA"),'MITRE &amp; Controls Mappings'!$H859))),ISNUMBER(SEARCH(IF(H$3&lt;&gt;"",H$3,"NA"),'MITRE &amp; Controls Mappings'!$I859))),ISNUMBER(SEARCH(IF(H$3&lt;&gt;"",H$3,"NA"),'MITRE &amp; Controls Mappings'!$J859))), 'MITRE &amp; Controls Mappings'!$B859,"")</f>
        <v/>
      </c>
      <c r="I861" t="str">
        <f>IF(OR(OR(OR(OR(OR(ISNUMBER(SEARCH(IF(I$1&lt;&gt;"",I$1,"NA"),'MITRE &amp; Controls Mappings'!$E859)),ISNUMBER(SEARCH(IF(I$1&lt;&gt;"",I$1,"NA"),'MITRE &amp; Controls Mappings'!$F859))),ISNUMBER(SEARCH(IF(I$2&lt;&gt;"",I$2,"NA"),'MITRE &amp; Controls Mappings'!$G859))),ISNUMBER(SEARCH(IF(I$2&lt;&gt;"",I$2,"NA"),'MITRE &amp; Controls Mappings'!$H859))),ISNUMBER(SEARCH(IF(I$3&lt;&gt;"",I$3,"NA"),'MITRE &amp; Controls Mappings'!$I859))),ISNUMBER(SEARCH(IF(I$3&lt;&gt;"",I$3,"NA"),'MITRE &amp; Controls Mappings'!$J859))), 'MITRE &amp; Controls Mappings'!$B859,"")</f>
        <v/>
      </c>
      <c r="J861" t="str">
        <f>IF(OR(OR(OR(OR(OR(ISNUMBER(SEARCH(IF(J$1&lt;&gt;"",J$1,"NA"),'MITRE &amp; Controls Mappings'!$E859)),ISNUMBER(SEARCH(IF(J$1&lt;&gt;"",J$1,"NA"),'MITRE &amp; Controls Mappings'!$F859))),ISNUMBER(SEARCH(IF(J$2&lt;&gt;"",J$2,"NA"),'MITRE &amp; Controls Mappings'!$G859))),ISNUMBER(SEARCH(IF(J$2&lt;&gt;"",J$2,"NA"),'MITRE &amp; Controls Mappings'!$H859))),ISNUMBER(SEARCH(IF(J$3&lt;&gt;"",J$3,"NA"),'MITRE &amp; Controls Mappings'!$I859))),ISNUMBER(SEARCH(IF(J$3&lt;&gt;"",J$3,"NA"),'MITRE &amp; Controls Mappings'!$J859))), 'MITRE &amp; Controls Mappings'!$B859,"")</f>
        <v/>
      </c>
      <c r="K861" t="str">
        <f>IF(OR(OR(OR(OR(OR(ISNUMBER(SEARCH(IF(K$1&lt;&gt;"",K$1,"NA"),'MITRE &amp; Controls Mappings'!$E859)),ISNUMBER(SEARCH(IF(K$1&lt;&gt;"",K$1,"NA"),'MITRE &amp; Controls Mappings'!$F859))),ISNUMBER(SEARCH(IF(K$2&lt;&gt;"",K$2,"NA"),'MITRE &amp; Controls Mappings'!$G859))),ISNUMBER(SEARCH(IF(K$2&lt;&gt;"",K$2,"NA"),'MITRE &amp; Controls Mappings'!$H859))),ISNUMBER(SEARCH(IF(K$3&lt;&gt;"",K$3,"NA"),'MITRE &amp; Controls Mappings'!$I859))),ISNUMBER(SEARCH(IF(K$3&lt;&gt;"",K$3,"NA"),'MITRE &amp; Controls Mappings'!$J859))), 'MITRE &amp; Controls Mappings'!$B859,"")</f>
        <v/>
      </c>
      <c r="L861" s="26" t="str">
        <f>IF('MITRE &amp; Controls Mappings'!D859 &lt;&gt;"",'MITRE &amp; Controls Mappings'!D859,"" )</f>
        <v>Device and Resource Redirection</v>
      </c>
    </row>
    <row r="862" spans="1:12" x14ac:dyDescent="0.25">
      <c r="A862" t="str">
        <f>IF(COUNTIF(B862:K862,"="&amp;'MITRE &amp; Controls Mappings'!B860)&gt;0,'MITRE &amp; Controls Mappings'!B860,"")</f>
        <v/>
      </c>
      <c r="B862" t="str">
        <f>IF(OR(OR(OR(OR(OR(ISNUMBER(SEARCH(IF(B$1&lt;&gt;"",B$1,"NA"),'MITRE &amp; Controls Mappings'!$E860)),ISNUMBER(SEARCH(IF(B$1&lt;&gt;"",B$1,"NA"),'MITRE &amp; Controls Mappings'!$F860))),ISNUMBER(SEARCH(IF(B$2&lt;&gt;"",B$2,"NA"),'MITRE &amp; Controls Mappings'!$G860))),ISNUMBER(SEARCH(IF(B$2&lt;&gt;"",B$2,"NA"),'MITRE &amp; Controls Mappings'!$H860))),ISNUMBER(SEARCH(IF(B$3&lt;&gt;"",B$3,"NA"),'MITRE &amp; Controls Mappings'!$I860))),ISNUMBER(SEARCH(IF(B$3&lt;&gt;"",B$3,"NA"),'MITRE &amp; Controls Mappings'!$J860))), 'MITRE &amp; Controls Mappings'!$B860,"")</f>
        <v/>
      </c>
      <c r="C862" t="str">
        <f>IF(OR(OR(OR(OR(OR(ISNUMBER(SEARCH(IF(C$1&lt;&gt;"",C$1,"NA"),'MITRE &amp; Controls Mappings'!$E860)),ISNUMBER(SEARCH(IF(C$1&lt;&gt;"",C$1,"NA"),'MITRE &amp; Controls Mappings'!$F860))),ISNUMBER(SEARCH(IF(C$2&lt;&gt;"",C$2,"NA"),'MITRE &amp; Controls Mappings'!$G860))),ISNUMBER(SEARCH(IF(C$2&lt;&gt;"",C$2,"NA"),'MITRE &amp; Controls Mappings'!$H860))),ISNUMBER(SEARCH(IF(C$3&lt;&gt;"",C$3,"NA"),'MITRE &amp; Controls Mappings'!$I860))),ISNUMBER(SEARCH(IF(C$3&lt;&gt;"",C$3,"NA"),'MITRE &amp; Controls Mappings'!$J860))), 'MITRE &amp; Controls Mappings'!$B860,"")</f>
        <v/>
      </c>
      <c r="D862" t="str">
        <f>IF(OR(OR(OR(OR(OR(ISNUMBER(SEARCH(IF(D$1&lt;&gt;"",D$1,"NA"),'MITRE &amp; Controls Mappings'!$E860)),ISNUMBER(SEARCH(IF(D$1&lt;&gt;"",D$1,"NA"),'MITRE &amp; Controls Mappings'!$F860))),ISNUMBER(SEARCH(IF(D$2&lt;&gt;"",D$2,"NA"),'MITRE &amp; Controls Mappings'!$G860))),ISNUMBER(SEARCH(IF(D$2&lt;&gt;"",D$2,"NA"),'MITRE &amp; Controls Mappings'!$H860))),ISNUMBER(SEARCH(IF(D$3&lt;&gt;"",D$3,"NA"),'MITRE &amp; Controls Mappings'!$I860))),ISNUMBER(SEARCH(IF(D$3&lt;&gt;"",D$3,"NA"),'MITRE &amp; Controls Mappings'!$J860))), 'MITRE &amp; Controls Mappings'!$B860,"")</f>
        <v/>
      </c>
      <c r="E862" t="str">
        <f>IF(OR(OR(OR(OR(OR(ISNUMBER(SEARCH(IF(E$1&lt;&gt;"",E$1,"NA"),'MITRE &amp; Controls Mappings'!$E860)),ISNUMBER(SEARCH(IF(E$1&lt;&gt;"",E$1,"NA"),'MITRE &amp; Controls Mappings'!$F860))),ISNUMBER(SEARCH(IF(E$2&lt;&gt;"",E$2,"NA"),'MITRE &amp; Controls Mappings'!$G860))),ISNUMBER(SEARCH(IF(E$2&lt;&gt;"",E$2,"NA"),'MITRE &amp; Controls Mappings'!$H860))),ISNUMBER(SEARCH(IF(E$3&lt;&gt;"",E$3,"NA"),'MITRE &amp; Controls Mappings'!$I860))),ISNUMBER(SEARCH(IF(E$3&lt;&gt;"",E$3,"NA"),'MITRE &amp; Controls Mappings'!$J860))), 'MITRE &amp; Controls Mappings'!$B860,"")</f>
        <v/>
      </c>
      <c r="F862" t="str">
        <f>IF(OR(OR(OR(OR(OR(ISNUMBER(SEARCH(IF(F$1&lt;&gt;"",F$1,"NA"),'MITRE &amp; Controls Mappings'!$E860)),ISNUMBER(SEARCH(IF(F$1&lt;&gt;"",F$1,"NA"),'MITRE &amp; Controls Mappings'!$F860))),ISNUMBER(SEARCH(IF(F$2&lt;&gt;"",F$2,"NA"),'MITRE &amp; Controls Mappings'!$G860))),ISNUMBER(SEARCH(IF(F$2&lt;&gt;"",F$2,"NA"),'MITRE &amp; Controls Mappings'!$H860))),ISNUMBER(SEARCH(IF(F$3&lt;&gt;"",F$3,"NA"),'MITRE &amp; Controls Mappings'!$I860))),ISNUMBER(SEARCH(IF(F$3&lt;&gt;"",F$3,"NA"),'MITRE &amp; Controls Mappings'!$J860))), 'MITRE &amp; Controls Mappings'!$B860,"")</f>
        <v/>
      </c>
      <c r="G862" t="str">
        <f>IF(OR(OR(OR(OR(OR(ISNUMBER(SEARCH(IF(G$1&lt;&gt;"",G$1,"NA"),'MITRE &amp; Controls Mappings'!$E860)),ISNUMBER(SEARCH(IF(G$1&lt;&gt;"",G$1,"NA"),'MITRE &amp; Controls Mappings'!$F860))),ISNUMBER(SEARCH(IF(G$2&lt;&gt;"",G$2,"NA"),'MITRE &amp; Controls Mappings'!$G860))),ISNUMBER(SEARCH(IF(G$2&lt;&gt;"",G$2,"NA"),'MITRE &amp; Controls Mappings'!$H860))),ISNUMBER(SEARCH(IF(G$3&lt;&gt;"",G$3,"NA"),'MITRE &amp; Controls Mappings'!$I860))),ISNUMBER(SEARCH(IF(G$3&lt;&gt;"",G$3,"NA"),'MITRE &amp; Controls Mappings'!$J860))), 'MITRE &amp; Controls Mappings'!$B860,"")</f>
        <v/>
      </c>
      <c r="H862" t="str">
        <f>IF(OR(OR(OR(OR(OR(ISNUMBER(SEARCH(IF(H$1&lt;&gt;"",H$1,"NA"),'MITRE &amp; Controls Mappings'!$E860)),ISNUMBER(SEARCH(IF(H$1&lt;&gt;"",H$1,"NA"),'MITRE &amp; Controls Mappings'!$F860))),ISNUMBER(SEARCH(IF(H$2&lt;&gt;"",H$2,"NA"),'MITRE &amp; Controls Mappings'!$G860))),ISNUMBER(SEARCH(IF(H$2&lt;&gt;"",H$2,"NA"),'MITRE &amp; Controls Mappings'!$H860))),ISNUMBER(SEARCH(IF(H$3&lt;&gt;"",H$3,"NA"),'MITRE &amp; Controls Mappings'!$I860))),ISNUMBER(SEARCH(IF(H$3&lt;&gt;"",H$3,"NA"),'MITRE &amp; Controls Mappings'!$J860))), 'MITRE &amp; Controls Mappings'!$B860,"")</f>
        <v/>
      </c>
      <c r="I862" t="str">
        <f>IF(OR(OR(OR(OR(OR(ISNUMBER(SEARCH(IF(I$1&lt;&gt;"",I$1,"NA"),'MITRE &amp; Controls Mappings'!$E860)),ISNUMBER(SEARCH(IF(I$1&lt;&gt;"",I$1,"NA"),'MITRE &amp; Controls Mappings'!$F860))),ISNUMBER(SEARCH(IF(I$2&lt;&gt;"",I$2,"NA"),'MITRE &amp; Controls Mappings'!$G860))),ISNUMBER(SEARCH(IF(I$2&lt;&gt;"",I$2,"NA"),'MITRE &amp; Controls Mappings'!$H860))),ISNUMBER(SEARCH(IF(I$3&lt;&gt;"",I$3,"NA"),'MITRE &amp; Controls Mappings'!$I860))),ISNUMBER(SEARCH(IF(I$3&lt;&gt;"",I$3,"NA"),'MITRE &amp; Controls Mappings'!$J860))), 'MITRE &amp; Controls Mappings'!$B860,"")</f>
        <v/>
      </c>
      <c r="J862" t="str">
        <f>IF(OR(OR(OR(OR(OR(ISNUMBER(SEARCH(IF(J$1&lt;&gt;"",J$1,"NA"),'MITRE &amp; Controls Mappings'!$E860)),ISNUMBER(SEARCH(IF(J$1&lt;&gt;"",J$1,"NA"),'MITRE &amp; Controls Mappings'!$F860))),ISNUMBER(SEARCH(IF(J$2&lt;&gt;"",J$2,"NA"),'MITRE &amp; Controls Mappings'!$G860))),ISNUMBER(SEARCH(IF(J$2&lt;&gt;"",J$2,"NA"),'MITRE &amp; Controls Mappings'!$H860))),ISNUMBER(SEARCH(IF(J$3&lt;&gt;"",J$3,"NA"),'MITRE &amp; Controls Mappings'!$I860))),ISNUMBER(SEARCH(IF(J$3&lt;&gt;"",J$3,"NA"),'MITRE &amp; Controls Mappings'!$J860))), 'MITRE &amp; Controls Mappings'!$B860,"")</f>
        <v/>
      </c>
      <c r="K862" t="str">
        <f>IF(OR(OR(OR(OR(OR(ISNUMBER(SEARCH(IF(K$1&lt;&gt;"",K$1,"NA"),'MITRE &amp; Controls Mappings'!$E860)),ISNUMBER(SEARCH(IF(K$1&lt;&gt;"",K$1,"NA"),'MITRE &amp; Controls Mappings'!$F860))),ISNUMBER(SEARCH(IF(K$2&lt;&gt;"",K$2,"NA"),'MITRE &amp; Controls Mappings'!$G860))),ISNUMBER(SEARCH(IF(K$2&lt;&gt;"",K$2,"NA"),'MITRE &amp; Controls Mappings'!$H860))),ISNUMBER(SEARCH(IF(K$3&lt;&gt;"",K$3,"NA"),'MITRE &amp; Controls Mappings'!$I860))),ISNUMBER(SEARCH(IF(K$3&lt;&gt;"",K$3,"NA"),'MITRE &amp; Controls Mappings'!$J860))), 'MITRE &amp; Controls Mappings'!$B860,"")</f>
        <v/>
      </c>
      <c r="L862" s="26" t="str">
        <f>IF('MITRE &amp; Controls Mappings'!D860 &lt;&gt;"",'MITRE &amp; Controls Mappings'!D860,"" )</f>
        <v>(L2) Ensure 'Do not allow COM port redirection' is set to 'Enabled'</v>
      </c>
    </row>
    <row r="863" spans="1:12" x14ac:dyDescent="0.25">
      <c r="A863" t="str">
        <f>IF(COUNTIF(B863:K863,"="&amp;'MITRE &amp; Controls Mappings'!B861)&gt;0,'MITRE &amp; Controls Mappings'!B861,"")</f>
        <v/>
      </c>
      <c r="B863" t="str">
        <f>IF(OR(OR(OR(OR(OR(ISNUMBER(SEARCH(IF(B$1&lt;&gt;"",B$1,"NA"),'MITRE &amp; Controls Mappings'!$E861)),ISNUMBER(SEARCH(IF(B$1&lt;&gt;"",B$1,"NA"),'MITRE &amp; Controls Mappings'!$F861))),ISNUMBER(SEARCH(IF(B$2&lt;&gt;"",B$2,"NA"),'MITRE &amp; Controls Mappings'!$G861))),ISNUMBER(SEARCH(IF(B$2&lt;&gt;"",B$2,"NA"),'MITRE &amp; Controls Mappings'!$H861))),ISNUMBER(SEARCH(IF(B$3&lt;&gt;"",B$3,"NA"),'MITRE &amp; Controls Mappings'!$I861))),ISNUMBER(SEARCH(IF(B$3&lt;&gt;"",B$3,"NA"),'MITRE &amp; Controls Mappings'!$J861))), 'MITRE &amp; Controls Mappings'!$B861,"")</f>
        <v/>
      </c>
      <c r="C863" t="str">
        <f>IF(OR(OR(OR(OR(OR(ISNUMBER(SEARCH(IF(C$1&lt;&gt;"",C$1,"NA"),'MITRE &amp; Controls Mappings'!$E861)),ISNUMBER(SEARCH(IF(C$1&lt;&gt;"",C$1,"NA"),'MITRE &amp; Controls Mappings'!$F861))),ISNUMBER(SEARCH(IF(C$2&lt;&gt;"",C$2,"NA"),'MITRE &amp; Controls Mappings'!$G861))),ISNUMBER(SEARCH(IF(C$2&lt;&gt;"",C$2,"NA"),'MITRE &amp; Controls Mappings'!$H861))),ISNUMBER(SEARCH(IF(C$3&lt;&gt;"",C$3,"NA"),'MITRE &amp; Controls Mappings'!$I861))),ISNUMBER(SEARCH(IF(C$3&lt;&gt;"",C$3,"NA"),'MITRE &amp; Controls Mappings'!$J861))), 'MITRE &amp; Controls Mappings'!$B861,"")</f>
        <v/>
      </c>
      <c r="D863" t="str">
        <f>IF(OR(OR(OR(OR(OR(ISNUMBER(SEARCH(IF(D$1&lt;&gt;"",D$1,"NA"),'MITRE &amp; Controls Mappings'!$E861)),ISNUMBER(SEARCH(IF(D$1&lt;&gt;"",D$1,"NA"),'MITRE &amp; Controls Mappings'!$F861))),ISNUMBER(SEARCH(IF(D$2&lt;&gt;"",D$2,"NA"),'MITRE &amp; Controls Mappings'!$G861))),ISNUMBER(SEARCH(IF(D$2&lt;&gt;"",D$2,"NA"),'MITRE &amp; Controls Mappings'!$H861))),ISNUMBER(SEARCH(IF(D$3&lt;&gt;"",D$3,"NA"),'MITRE &amp; Controls Mappings'!$I861))),ISNUMBER(SEARCH(IF(D$3&lt;&gt;"",D$3,"NA"),'MITRE &amp; Controls Mappings'!$J861))), 'MITRE &amp; Controls Mappings'!$B861,"")</f>
        <v/>
      </c>
      <c r="E863" t="str">
        <f>IF(OR(OR(OR(OR(OR(ISNUMBER(SEARCH(IF(E$1&lt;&gt;"",E$1,"NA"),'MITRE &amp; Controls Mappings'!$E861)),ISNUMBER(SEARCH(IF(E$1&lt;&gt;"",E$1,"NA"),'MITRE &amp; Controls Mappings'!$F861))),ISNUMBER(SEARCH(IF(E$2&lt;&gt;"",E$2,"NA"),'MITRE &amp; Controls Mappings'!$G861))),ISNUMBER(SEARCH(IF(E$2&lt;&gt;"",E$2,"NA"),'MITRE &amp; Controls Mappings'!$H861))),ISNUMBER(SEARCH(IF(E$3&lt;&gt;"",E$3,"NA"),'MITRE &amp; Controls Mappings'!$I861))),ISNUMBER(SEARCH(IF(E$3&lt;&gt;"",E$3,"NA"),'MITRE &amp; Controls Mappings'!$J861))), 'MITRE &amp; Controls Mappings'!$B861,"")</f>
        <v/>
      </c>
      <c r="F863" t="str">
        <f>IF(OR(OR(OR(OR(OR(ISNUMBER(SEARCH(IF(F$1&lt;&gt;"",F$1,"NA"),'MITRE &amp; Controls Mappings'!$E861)),ISNUMBER(SEARCH(IF(F$1&lt;&gt;"",F$1,"NA"),'MITRE &amp; Controls Mappings'!$F861))),ISNUMBER(SEARCH(IF(F$2&lt;&gt;"",F$2,"NA"),'MITRE &amp; Controls Mappings'!$G861))),ISNUMBER(SEARCH(IF(F$2&lt;&gt;"",F$2,"NA"),'MITRE &amp; Controls Mappings'!$H861))),ISNUMBER(SEARCH(IF(F$3&lt;&gt;"",F$3,"NA"),'MITRE &amp; Controls Mappings'!$I861))),ISNUMBER(SEARCH(IF(F$3&lt;&gt;"",F$3,"NA"),'MITRE &amp; Controls Mappings'!$J861))), 'MITRE &amp; Controls Mappings'!$B861,"")</f>
        <v/>
      </c>
      <c r="G863" t="str">
        <f>IF(OR(OR(OR(OR(OR(ISNUMBER(SEARCH(IF(G$1&lt;&gt;"",G$1,"NA"),'MITRE &amp; Controls Mappings'!$E861)),ISNUMBER(SEARCH(IF(G$1&lt;&gt;"",G$1,"NA"),'MITRE &amp; Controls Mappings'!$F861))),ISNUMBER(SEARCH(IF(G$2&lt;&gt;"",G$2,"NA"),'MITRE &amp; Controls Mappings'!$G861))),ISNUMBER(SEARCH(IF(G$2&lt;&gt;"",G$2,"NA"),'MITRE &amp; Controls Mappings'!$H861))),ISNUMBER(SEARCH(IF(G$3&lt;&gt;"",G$3,"NA"),'MITRE &amp; Controls Mappings'!$I861))),ISNUMBER(SEARCH(IF(G$3&lt;&gt;"",G$3,"NA"),'MITRE &amp; Controls Mappings'!$J861))), 'MITRE &amp; Controls Mappings'!$B861,"")</f>
        <v/>
      </c>
      <c r="H863" t="str">
        <f>IF(OR(OR(OR(OR(OR(ISNUMBER(SEARCH(IF(H$1&lt;&gt;"",H$1,"NA"),'MITRE &amp; Controls Mappings'!$E861)),ISNUMBER(SEARCH(IF(H$1&lt;&gt;"",H$1,"NA"),'MITRE &amp; Controls Mappings'!$F861))),ISNUMBER(SEARCH(IF(H$2&lt;&gt;"",H$2,"NA"),'MITRE &amp; Controls Mappings'!$G861))),ISNUMBER(SEARCH(IF(H$2&lt;&gt;"",H$2,"NA"),'MITRE &amp; Controls Mappings'!$H861))),ISNUMBER(SEARCH(IF(H$3&lt;&gt;"",H$3,"NA"),'MITRE &amp; Controls Mappings'!$I861))),ISNUMBER(SEARCH(IF(H$3&lt;&gt;"",H$3,"NA"),'MITRE &amp; Controls Mappings'!$J861))), 'MITRE &amp; Controls Mappings'!$B861,"")</f>
        <v/>
      </c>
      <c r="I863" t="str">
        <f>IF(OR(OR(OR(OR(OR(ISNUMBER(SEARCH(IF(I$1&lt;&gt;"",I$1,"NA"),'MITRE &amp; Controls Mappings'!$E861)),ISNUMBER(SEARCH(IF(I$1&lt;&gt;"",I$1,"NA"),'MITRE &amp; Controls Mappings'!$F861))),ISNUMBER(SEARCH(IF(I$2&lt;&gt;"",I$2,"NA"),'MITRE &amp; Controls Mappings'!$G861))),ISNUMBER(SEARCH(IF(I$2&lt;&gt;"",I$2,"NA"),'MITRE &amp; Controls Mappings'!$H861))),ISNUMBER(SEARCH(IF(I$3&lt;&gt;"",I$3,"NA"),'MITRE &amp; Controls Mappings'!$I861))),ISNUMBER(SEARCH(IF(I$3&lt;&gt;"",I$3,"NA"),'MITRE &amp; Controls Mappings'!$J861))), 'MITRE &amp; Controls Mappings'!$B861,"")</f>
        <v/>
      </c>
      <c r="J863" t="str">
        <f>IF(OR(OR(OR(OR(OR(ISNUMBER(SEARCH(IF(J$1&lt;&gt;"",J$1,"NA"),'MITRE &amp; Controls Mappings'!$E861)),ISNUMBER(SEARCH(IF(J$1&lt;&gt;"",J$1,"NA"),'MITRE &amp; Controls Mappings'!$F861))),ISNUMBER(SEARCH(IF(J$2&lt;&gt;"",J$2,"NA"),'MITRE &amp; Controls Mappings'!$G861))),ISNUMBER(SEARCH(IF(J$2&lt;&gt;"",J$2,"NA"),'MITRE &amp; Controls Mappings'!$H861))),ISNUMBER(SEARCH(IF(J$3&lt;&gt;"",J$3,"NA"),'MITRE &amp; Controls Mappings'!$I861))),ISNUMBER(SEARCH(IF(J$3&lt;&gt;"",J$3,"NA"),'MITRE &amp; Controls Mappings'!$J861))), 'MITRE &amp; Controls Mappings'!$B861,"")</f>
        <v/>
      </c>
      <c r="K863" t="str">
        <f>IF(OR(OR(OR(OR(OR(ISNUMBER(SEARCH(IF(K$1&lt;&gt;"",K$1,"NA"),'MITRE &amp; Controls Mappings'!$E861)),ISNUMBER(SEARCH(IF(K$1&lt;&gt;"",K$1,"NA"),'MITRE &amp; Controls Mappings'!$F861))),ISNUMBER(SEARCH(IF(K$2&lt;&gt;"",K$2,"NA"),'MITRE &amp; Controls Mappings'!$G861))),ISNUMBER(SEARCH(IF(K$2&lt;&gt;"",K$2,"NA"),'MITRE &amp; Controls Mappings'!$H861))),ISNUMBER(SEARCH(IF(K$3&lt;&gt;"",K$3,"NA"),'MITRE &amp; Controls Mappings'!$I861))),ISNUMBER(SEARCH(IF(K$3&lt;&gt;"",K$3,"NA"),'MITRE &amp; Controls Mappings'!$J861))), 'MITRE &amp; Controls Mappings'!$B861,"")</f>
        <v/>
      </c>
      <c r="L863" s="26" t="str">
        <f>IF('MITRE &amp; Controls Mappings'!D861 &lt;&gt;"",'MITRE &amp; Controls Mappings'!D861,"" )</f>
        <v>(L2) Ensure 'Do not allow COM port redirection' is set to 'Enabled'</v>
      </c>
    </row>
    <row r="864" spans="1:12" x14ac:dyDescent="0.25">
      <c r="A864" t="str">
        <f>IF(COUNTIF(B864:K864,"="&amp;'MITRE &amp; Controls Mappings'!B862)&gt;0,'MITRE &amp; Controls Mappings'!B862,"")</f>
        <v/>
      </c>
      <c r="B864" t="str">
        <f>IF(OR(OR(OR(OR(OR(ISNUMBER(SEARCH(IF(B$1&lt;&gt;"",B$1,"NA"),'MITRE &amp; Controls Mappings'!$E862)),ISNUMBER(SEARCH(IF(B$1&lt;&gt;"",B$1,"NA"),'MITRE &amp; Controls Mappings'!$F862))),ISNUMBER(SEARCH(IF(B$2&lt;&gt;"",B$2,"NA"),'MITRE &amp; Controls Mappings'!$G862))),ISNUMBER(SEARCH(IF(B$2&lt;&gt;"",B$2,"NA"),'MITRE &amp; Controls Mappings'!$H862))),ISNUMBER(SEARCH(IF(B$3&lt;&gt;"",B$3,"NA"),'MITRE &amp; Controls Mappings'!$I862))),ISNUMBER(SEARCH(IF(B$3&lt;&gt;"",B$3,"NA"),'MITRE &amp; Controls Mappings'!$J862))), 'MITRE &amp; Controls Mappings'!$B862,"")</f>
        <v/>
      </c>
      <c r="C864" t="str">
        <f>IF(OR(OR(OR(OR(OR(ISNUMBER(SEARCH(IF(C$1&lt;&gt;"",C$1,"NA"),'MITRE &amp; Controls Mappings'!$E862)),ISNUMBER(SEARCH(IF(C$1&lt;&gt;"",C$1,"NA"),'MITRE &amp; Controls Mappings'!$F862))),ISNUMBER(SEARCH(IF(C$2&lt;&gt;"",C$2,"NA"),'MITRE &amp; Controls Mappings'!$G862))),ISNUMBER(SEARCH(IF(C$2&lt;&gt;"",C$2,"NA"),'MITRE &amp; Controls Mappings'!$H862))),ISNUMBER(SEARCH(IF(C$3&lt;&gt;"",C$3,"NA"),'MITRE &amp; Controls Mappings'!$I862))),ISNUMBER(SEARCH(IF(C$3&lt;&gt;"",C$3,"NA"),'MITRE &amp; Controls Mappings'!$J862))), 'MITRE &amp; Controls Mappings'!$B862,"")</f>
        <v/>
      </c>
      <c r="D864" t="str">
        <f>IF(OR(OR(OR(OR(OR(ISNUMBER(SEARCH(IF(D$1&lt;&gt;"",D$1,"NA"),'MITRE &amp; Controls Mappings'!$E862)),ISNUMBER(SEARCH(IF(D$1&lt;&gt;"",D$1,"NA"),'MITRE &amp; Controls Mappings'!$F862))),ISNUMBER(SEARCH(IF(D$2&lt;&gt;"",D$2,"NA"),'MITRE &amp; Controls Mappings'!$G862))),ISNUMBER(SEARCH(IF(D$2&lt;&gt;"",D$2,"NA"),'MITRE &amp; Controls Mappings'!$H862))),ISNUMBER(SEARCH(IF(D$3&lt;&gt;"",D$3,"NA"),'MITRE &amp; Controls Mappings'!$I862))),ISNUMBER(SEARCH(IF(D$3&lt;&gt;"",D$3,"NA"),'MITRE &amp; Controls Mappings'!$J862))), 'MITRE &amp; Controls Mappings'!$B862,"")</f>
        <v/>
      </c>
      <c r="E864" t="str">
        <f>IF(OR(OR(OR(OR(OR(ISNUMBER(SEARCH(IF(E$1&lt;&gt;"",E$1,"NA"),'MITRE &amp; Controls Mappings'!$E862)),ISNUMBER(SEARCH(IF(E$1&lt;&gt;"",E$1,"NA"),'MITRE &amp; Controls Mappings'!$F862))),ISNUMBER(SEARCH(IF(E$2&lt;&gt;"",E$2,"NA"),'MITRE &amp; Controls Mappings'!$G862))),ISNUMBER(SEARCH(IF(E$2&lt;&gt;"",E$2,"NA"),'MITRE &amp; Controls Mappings'!$H862))),ISNUMBER(SEARCH(IF(E$3&lt;&gt;"",E$3,"NA"),'MITRE &amp; Controls Mappings'!$I862))),ISNUMBER(SEARCH(IF(E$3&lt;&gt;"",E$3,"NA"),'MITRE &amp; Controls Mappings'!$J862))), 'MITRE &amp; Controls Mappings'!$B862,"")</f>
        <v/>
      </c>
      <c r="F864" t="str">
        <f>IF(OR(OR(OR(OR(OR(ISNUMBER(SEARCH(IF(F$1&lt;&gt;"",F$1,"NA"),'MITRE &amp; Controls Mappings'!$E862)),ISNUMBER(SEARCH(IF(F$1&lt;&gt;"",F$1,"NA"),'MITRE &amp; Controls Mappings'!$F862))),ISNUMBER(SEARCH(IF(F$2&lt;&gt;"",F$2,"NA"),'MITRE &amp; Controls Mappings'!$G862))),ISNUMBER(SEARCH(IF(F$2&lt;&gt;"",F$2,"NA"),'MITRE &amp; Controls Mappings'!$H862))),ISNUMBER(SEARCH(IF(F$3&lt;&gt;"",F$3,"NA"),'MITRE &amp; Controls Mappings'!$I862))),ISNUMBER(SEARCH(IF(F$3&lt;&gt;"",F$3,"NA"),'MITRE &amp; Controls Mappings'!$J862))), 'MITRE &amp; Controls Mappings'!$B862,"")</f>
        <v/>
      </c>
      <c r="G864" t="str">
        <f>IF(OR(OR(OR(OR(OR(ISNUMBER(SEARCH(IF(G$1&lt;&gt;"",G$1,"NA"),'MITRE &amp; Controls Mappings'!$E862)),ISNUMBER(SEARCH(IF(G$1&lt;&gt;"",G$1,"NA"),'MITRE &amp; Controls Mappings'!$F862))),ISNUMBER(SEARCH(IF(G$2&lt;&gt;"",G$2,"NA"),'MITRE &amp; Controls Mappings'!$G862))),ISNUMBER(SEARCH(IF(G$2&lt;&gt;"",G$2,"NA"),'MITRE &amp; Controls Mappings'!$H862))),ISNUMBER(SEARCH(IF(G$3&lt;&gt;"",G$3,"NA"),'MITRE &amp; Controls Mappings'!$I862))),ISNUMBER(SEARCH(IF(G$3&lt;&gt;"",G$3,"NA"),'MITRE &amp; Controls Mappings'!$J862))), 'MITRE &amp; Controls Mappings'!$B862,"")</f>
        <v/>
      </c>
      <c r="H864" t="str">
        <f>IF(OR(OR(OR(OR(OR(ISNUMBER(SEARCH(IF(H$1&lt;&gt;"",H$1,"NA"),'MITRE &amp; Controls Mappings'!$E862)),ISNUMBER(SEARCH(IF(H$1&lt;&gt;"",H$1,"NA"),'MITRE &amp; Controls Mappings'!$F862))),ISNUMBER(SEARCH(IF(H$2&lt;&gt;"",H$2,"NA"),'MITRE &amp; Controls Mappings'!$G862))),ISNUMBER(SEARCH(IF(H$2&lt;&gt;"",H$2,"NA"),'MITRE &amp; Controls Mappings'!$H862))),ISNUMBER(SEARCH(IF(H$3&lt;&gt;"",H$3,"NA"),'MITRE &amp; Controls Mappings'!$I862))),ISNUMBER(SEARCH(IF(H$3&lt;&gt;"",H$3,"NA"),'MITRE &amp; Controls Mappings'!$J862))), 'MITRE &amp; Controls Mappings'!$B862,"")</f>
        <v/>
      </c>
      <c r="I864" t="str">
        <f>IF(OR(OR(OR(OR(OR(ISNUMBER(SEARCH(IF(I$1&lt;&gt;"",I$1,"NA"),'MITRE &amp; Controls Mappings'!$E862)),ISNUMBER(SEARCH(IF(I$1&lt;&gt;"",I$1,"NA"),'MITRE &amp; Controls Mappings'!$F862))),ISNUMBER(SEARCH(IF(I$2&lt;&gt;"",I$2,"NA"),'MITRE &amp; Controls Mappings'!$G862))),ISNUMBER(SEARCH(IF(I$2&lt;&gt;"",I$2,"NA"),'MITRE &amp; Controls Mappings'!$H862))),ISNUMBER(SEARCH(IF(I$3&lt;&gt;"",I$3,"NA"),'MITRE &amp; Controls Mappings'!$I862))),ISNUMBER(SEARCH(IF(I$3&lt;&gt;"",I$3,"NA"),'MITRE &amp; Controls Mappings'!$J862))), 'MITRE &amp; Controls Mappings'!$B862,"")</f>
        <v/>
      </c>
      <c r="J864" t="str">
        <f>IF(OR(OR(OR(OR(OR(ISNUMBER(SEARCH(IF(J$1&lt;&gt;"",J$1,"NA"),'MITRE &amp; Controls Mappings'!$E862)),ISNUMBER(SEARCH(IF(J$1&lt;&gt;"",J$1,"NA"),'MITRE &amp; Controls Mappings'!$F862))),ISNUMBER(SEARCH(IF(J$2&lt;&gt;"",J$2,"NA"),'MITRE &amp; Controls Mappings'!$G862))),ISNUMBER(SEARCH(IF(J$2&lt;&gt;"",J$2,"NA"),'MITRE &amp; Controls Mappings'!$H862))),ISNUMBER(SEARCH(IF(J$3&lt;&gt;"",J$3,"NA"),'MITRE &amp; Controls Mappings'!$I862))),ISNUMBER(SEARCH(IF(J$3&lt;&gt;"",J$3,"NA"),'MITRE &amp; Controls Mappings'!$J862))), 'MITRE &amp; Controls Mappings'!$B862,"")</f>
        <v/>
      </c>
      <c r="K864" t="str">
        <f>IF(OR(OR(OR(OR(OR(ISNUMBER(SEARCH(IF(K$1&lt;&gt;"",K$1,"NA"),'MITRE &amp; Controls Mappings'!$E862)),ISNUMBER(SEARCH(IF(K$1&lt;&gt;"",K$1,"NA"),'MITRE &amp; Controls Mappings'!$F862))),ISNUMBER(SEARCH(IF(K$2&lt;&gt;"",K$2,"NA"),'MITRE &amp; Controls Mappings'!$G862))),ISNUMBER(SEARCH(IF(K$2&lt;&gt;"",K$2,"NA"),'MITRE &amp; Controls Mappings'!$H862))),ISNUMBER(SEARCH(IF(K$3&lt;&gt;"",K$3,"NA"),'MITRE &amp; Controls Mappings'!$I862))),ISNUMBER(SEARCH(IF(K$3&lt;&gt;"",K$3,"NA"),'MITRE &amp; Controls Mappings'!$J862))), 'MITRE &amp; Controls Mappings'!$B862,"")</f>
        <v/>
      </c>
      <c r="L864" s="26" t="str">
        <f>IF('MITRE &amp; Controls Mappings'!D862 &lt;&gt;"",'MITRE &amp; Controls Mappings'!D862,"" )</f>
        <v>(L1) Ensure 'Do not allow drive redirection' is set to 'Enabled'</v>
      </c>
    </row>
    <row r="865" spans="1:12" x14ac:dyDescent="0.25">
      <c r="A865" t="str">
        <f>IF(COUNTIF(B865:K865,"="&amp;'MITRE &amp; Controls Mappings'!B863)&gt;0,'MITRE &amp; Controls Mappings'!B863,"")</f>
        <v/>
      </c>
      <c r="B865" t="str">
        <f>IF(OR(OR(OR(OR(OR(ISNUMBER(SEARCH(IF(B$1&lt;&gt;"",B$1,"NA"),'MITRE &amp; Controls Mappings'!$E863)),ISNUMBER(SEARCH(IF(B$1&lt;&gt;"",B$1,"NA"),'MITRE &amp; Controls Mappings'!$F863))),ISNUMBER(SEARCH(IF(B$2&lt;&gt;"",B$2,"NA"),'MITRE &amp; Controls Mappings'!$G863))),ISNUMBER(SEARCH(IF(B$2&lt;&gt;"",B$2,"NA"),'MITRE &amp; Controls Mappings'!$H863))),ISNUMBER(SEARCH(IF(B$3&lt;&gt;"",B$3,"NA"),'MITRE &amp; Controls Mappings'!$I863))),ISNUMBER(SEARCH(IF(B$3&lt;&gt;"",B$3,"NA"),'MITRE &amp; Controls Mappings'!$J863))), 'MITRE &amp; Controls Mappings'!$B863,"")</f>
        <v/>
      </c>
      <c r="C865" t="str">
        <f>IF(OR(OR(OR(OR(OR(ISNUMBER(SEARCH(IF(C$1&lt;&gt;"",C$1,"NA"),'MITRE &amp; Controls Mappings'!$E863)),ISNUMBER(SEARCH(IF(C$1&lt;&gt;"",C$1,"NA"),'MITRE &amp; Controls Mappings'!$F863))),ISNUMBER(SEARCH(IF(C$2&lt;&gt;"",C$2,"NA"),'MITRE &amp; Controls Mappings'!$G863))),ISNUMBER(SEARCH(IF(C$2&lt;&gt;"",C$2,"NA"),'MITRE &amp; Controls Mappings'!$H863))),ISNUMBER(SEARCH(IF(C$3&lt;&gt;"",C$3,"NA"),'MITRE &amp; Controls Mappings'!$I863))),ISNUMBER(SEARCH(IF(C$3&lt;&gt;"",C$3,"NA"),'MITRE &amp; Controls Mappings'!$J863))), 'MITRE &amp; Controls Mappings'!$B863,"")</f>
        <v/>
      </c>
      <c r="D865" t="str">
        <f>IF(OR(OR(OR(OR(OR(ISNUMBER(SEARCH(IF(D$1&lt;&gt;"",D$1,"NA"),'MITRE &amp; Controls Mappings'!$E863)),ISNUMBER(SEARCH(IF(D$1&lt;&gt;"",D$1,"NA"),'MITRE &amp; Controls Mappings'!$F863))),ISNUMBER(SEARCH(IF(D$2&lt;&gt;"",D$2,"NA"),'MITRE &amp; Controls Mappings'!$G863))),ISNUMBER(SEARCH(IF(D$2&lt;&gt;"",D$2,"NA"),'MITRE &amp; Controls Mappings'!$H863))),ISNUMBER(SEARCH(IF(D$3&lt;&gt;"",D$3,"NA"),'MITRE &amp; Controls Mappings'!$I863))),ISNUMBER(SEARCH(IF(D$3&lt;&gt;"",D$3,"NA"),'MITRE &amp; Controls Mappings'!$J863))), 'MITRE &amp; Controls Mappings'!$B863,"")</f>
        <v/>
      </c>
      <c r="E865" t="str">
        <f>IF(OR(OR(OR(OR(OR(ISNUMBER(SEARCH(IF(E$1&lt;&gt;"",E$1,"NA"),'MITRE &amp; Controls Mappings'!$E863)),ISNUMBER(SEARCH(IF(E$1&lt;&gt;"",E$1,"NA"),'MITRE &amp; Controls Mappings'!$F863))),ISNUMBER(SEARCH(IF(E$2&lt;&gt;"",E$2,"NA"),'MITRE &amp; Controls Mappings'!$G863))),ISNUMBER(SEARCH(IF(E$2&lt;&gt;"",E$2,"NA"),'MITRE &amp; Controls Mappings'!$H863))),ISNUMBER(SEARCH(IF(E$3&lt;&gt;"",E$3,"NA"),'MITRE &amp; Controls Mappings'!$I863))),ISNUMBER(SEARCH(IF(E$3&lt;&gt;"",E$3,"NA"),'MITRE &amp; Controls Mappings'!$J863))), 'MITRE &amp; Controls Mappings'!$B863,"")</f>
        <v/>
      </c>
      <c r="F865" t="str">
        <f>IF(OR(OR(OR(OR(OR(ISNUMBER(SEARCH(IF(F$1&lt;&gt;"",F$1,"NA"),'MITRE &amp; Controls Mappings'!$E863)),ISNUMBER(SEARCH(IF(F$1&lt;&gt;"",F$1,"NA"),'MITRE &amp; Controls Mappings'!$F863))),ISNUMBER(SEARCH(IF(F$2&lt;&gt;"",F$2,"NA"),'MITRE &amp; Controls Mappings'!$G863))),ISNUMBER(SEARCH(IF(F$2&lt;&gt;"",F$2,"NA"),'MITRE &amp; Controls Mappings'!$H863))),ISNUMBER(SEARCH(IF(F$3&lt;&gt;"",F$3,"NA"),'MITRE &amp; Controls Mappings'!$I863))),ISNUMBER(SEARCH(IF(F$3&lt;&gt;"",F$3,"NA"),'MITRE &amp; Controls Mappings'!$J863))), 'MITRE &amp; Controls Mappings'!$B863,"")</f>
        <v/>
      </c>
      <c r="G865" t="str">
        <f>IF(OR(OR(OR(OR(OR(ISNUMBER(SEARCH(IF(G$1&lt;&gt;"",G$1,"NA"),'MITRE &amp; Controls Mappings'!$E863)),ISNUMBER(SEARCH(IF(G$1&lt;&gt;"",G$1,"NA"),'MITRE &amp; Controls Mappings'!$F863))),ISNUMBER(SEARCH(IF(G$2&lt;&gt;"",G$2,"NA"),'MITRE &amp; Controls Mappings'!$G863))),ISNUMBER(SEARCH(IF(G$2&lt;&gt;"",G$2,"NA"),'MITRE &amp; Controls Mappings'!$H863))),ISNUMBER(SEARCH(IF(G$3&lt;&gt;"",G$3,"NA"),'MITRE &amp; Controls Mappings'!$I863))),ISNUMBER(SEARCH(IF(G$3&lt;&gt;"",G$3,"NA"),'MITRE &amp; Controls Mappings'!$J863))), 'MITRE &amp; Controls Mappings'!$B863,"")</f>
        <v/>
      </c>
      <c r="H865" t="str">
        <f>IF(OR(OR(OR(OR(OR(ISNUMBER(SEARCH(IF(H$1&lt;&gt;"",H$1,"NA"),'MITRE &amp; Controls Mappings'!$E863)),ISNUMBER(SEARCH(IF(H$1&lt;&gt;"",H$1,"NA"),'MITRE &amp; Controls Mappings'!$F863))),ISNUMBER(SEARCH(IF(H$2&lt;&gt;"",H$2,"NA"),'MITRE &amp; Controls Mappings'!$G863))),ISNUMBER(SEARCH(IF(H$2&lt;&gt;"",H$2,"NA"),'MITRE &amp; Controls Mappings'!$H863))),ISNUMBER(SEARCH(IF(H$3&lt;&gt;"",H$3,"NA"),'MITRE &amp; Controls Mappings'!$I863))),ISNUMBER(SEARCH(IF(H$3&lt;&gt;"",H$3,"NA"),'MITRE &amp; Controls Mappings'!$J863))), 'MITRE &amp; Controls Mappings'!$B863,"")</f>
        <v/>
      </c>
      <c r="I865" t="str">
        <f>IF(OR(OR(OR(OR(OR(ISNUMBER(SEARCH(IF(I$1&lt;&gt;"",I$1,"NA"),'MITRE &amp; Controls Mappings'!$E863)),ISNUMBER(SEARCH(IF(I$1&lt;&gt;"",I$1,"NA"),'MITRE &amp; Controls Mappings'!$F863))),ISNUMBER(SEARCH(IF(I$2&lt;&gt;"",I$2,"NA"),'MITRE &amp; Controls Mappings'!$G863))),ISNUMBER(SEARCH(IF(I$2&lt;&gt;"",I$2,"NA"),'MITRE &amp; Controls Mappings'!$H863))),ISNUMBER(SEARCH(IF(I$3&lt;&gt;"",I$3,"NA"),'MITRE &amp; Controls Mappings'!$I863))),ISNUMBER(SEARCH(IF(I$3&lt;&gt;"",I$3,"NA"),'MITRE &amp; Controls Mappings'!$J863))), 'MITRE &amp; Controls Mappings'!$B863,"")</f>
        <v/>
      </c>
      <c r="J865" t="str">
        <f>IF(OR(OR(OR(OR(OR(ISNUMBER(SEARCH(IF(J$1&lt;&gt;"",J$1,"NA"),'MITRE &amp; Controls Mappings'!$E863)),ISNUMBER(SEARCH(IF(J$1&lt;&gt;"",J$1,"NA"),'MITRE &amp; Controls Mappings'!$F863))),ISNUMBER(SEARCH(IF(J$2&lt;&gt;"",J$2,"NA"),'MITRE &amp; Controls Mappings'!$G863))),ISNUMBER(SEARCH(IF(J$2&lt;&gt;"",J$2,"NA"),'MITRE &amp; Controls Mappings'!$H863))),ISNUMBER(SEARCH(IF(J$3&lt;&gt;"",J$3,"NA"),'MITRE &amp; Controls Mappings'!$I863))),ISNUMBER(SEARCH(IF(J$3&lt;&gt;"",J$3,"NA"),'MITRE &amp; Controls Mappings'!$J863))), 'MITRE &amp; Controls Mappings'!$B863,"")</f>
        <v/>
      </c>
      <c r="K865" t="str">
        <f>IF(OR(OR(OR(OR(OR(ISNUMBER(SEARCH(IF(K$1&lt;&gt;"",K$1,"NA"),'MITRE &amp; Controls Mappings'!$E863)),ISNUMBER(SEARCH(IF(K$1&lt;&gt;"",K$1,"NA"),'MITRE &amp; Controls Mappings'!$F863))),ISNUMBER(SEARCH(IF(K$2&lt;&gt;"",K$2,"NA"),'MITRE &amp; Controls Mappings'!$G863))),ISNUMBER(SEARCH(IF(K$2&lt;&gt;"",K$2,"NA"),'MITRE &amp; Controls Mappings'!$H863))),ISNUMBER(SEARCH(IF(K$3&lt;&gt;"",K$3,"NA"),'MITRE &amp; Controls Mappings'!$I863))),ISNUMBER(SEARCH(IF(K$3&lt;&gt;"",K$3,"NA"),'MITRE &amp; Controls Mappings'!$J863))), 'MITRE &amp; Controls Mappings'!$B863,"")</f>
        <v/>
      </c>
      <c r="L865" s="26" t="str">
        <f>IF('MITRE &amp; Controls Mappings'!D863 &lt;&gt;"",'MITRE &amp; Controls Mappings'!D863,"" )</f>
        <v>(L1) Ensure 'Do not allow drive redirection' is set to 'Enabled'</v>
      </c>
    </row>
    <row r="866" spans="1:12" x14ac:dyDescent="0.25">
      <c r="A866" t="str">
        <f>IF(COUNTIF(B866:K866,"="&amp;'MITRE &amp; Controls Mappings'!B864)&gt;0,'MITRE &amp; Controls Mappings'!B864,"")</f>
        <v/>
      </c>
      <c r="B866" t="str">
        <f>IF(OR(OR(OR(OR(OR(ISNUMBER(SEARCH(IF(B$1&lt;&gt;"",B$1,"NA"),'MITRE &amp; Controls Mappings'!$E864)),ISNUMBER(SEARCH(IF(B$1&lt;&gt;"",B$1,"NA"),'MITRE &amp; Controls Mappings'!$F864))),ISNUMBER(SEARCH(IF(B$2&lt;&gt;"",B$2,"NA"),'MITRE &amp; Controls Mappings'!$G864))),ISNUMBER(SEARCH(IF(B$2&lt;&gt;"",B$2,"NA"),'MITRE &amp; Controls Mappings'!$H864))),ISNUMBER(SEARCH(IF(B$3&lt;&gt;"",B$3,"NA"),'MITRE &amp; Controls Mappings'!$I864))),ISNUMBER(SEARCH(IF(B$3&lt;&gt;"",B$3,"NA"),'MITRE &amp; Controls Mappings'!$J864))), 'MITRE &amp; Controls Mappings'!$B864,"")</f>
        <v/>
      </c>
      <c r="C866" t="str">
        <f>IF(OR(OR(OR(OR(OR(ISNUMBER(SEARCH(IF(C$1&lt;&gt;"",C$1,"NA"),'MITRE &amp; Controls Mappings'!$E864)),ISNUMBER(SEARCH(IF(C$1&lt;&gt;"",C$1,"NA"),'MITRE &amp; Controls Mappings'!$F864))),ISNUMBER(SEARCH(IF(C$2&lt;&gt;"",C$2,"NA"),'MITRE &amp; Controls Mappings'!$G864))),ISNUMBER(SEARCH(IF(C$2&lt;&gt;"",C$2,"NA"),'MITRE &amp; Controls Mappings'!$H864))),ISNUMBER(SEARCH(IF(C$3&lt;&gt;"",C$3,"NA"),'MITRE &amp; Controls Mappings'!$I864))),ISNUMBER(SEARCH(IF(C$3&lt;&gt;"",C$3,"NA"),'MITRE &amp; Controls Mappings'!$J864))), 'MITRE &amp; Controls Mappings'!$B864,"")</f>
        <v/>
      </c>
      <c r="D866" t="str">
        <f>IF(OR(OR(OR(OR(OR(ISNUMBER(SEARCH(IF(D$1&lt;&gt;"",D$1,"NA"),'MITRE &amp; Controls Mappings'!$E864)),ISNUMBER(SEARCH(IF(D$1&lt;&gt;"",D$1,"NA"),'MITRE &amp; Controls Mappings'!$F864))),ISNUMBER(SEARCH(IF(D$2&lt;&gt;"",D$2,"NA"),'MITRE &amp; Controls Mappings'!$G864))),ISNUMBER(SEARCH(IF(D$2&lt;&gt;"",D$2,"NA"),'MITRE &amp; Controls Mappings'!$H864))),ISNUMBER(SEARCH(IF(D$3&lt;&gt;"",D$3,"NA"),'MITRE &amp; Controls Mappings'!$I864))),ISNUMBER(SEARCH(IF(D$3&lt;&gt;"",D$3,"NA"),'MITRE &amp; Controls Mappings'!$J864))), 'MITRE &amp; Controls Mappings'!$B864,"")</f>
        <v/>
      </c>
      <c r="E866" t="str">
        <f>IF(OR(OR(OR(OR(OR(ISNUMBER(SEARCH(IF(E$1&lt;&gt;"",E$1,"NA"),'MITRE &amp; Controls Mappings'!$E864)),ISNUMBER(SEARCH(IF(E$1&lt;&gt;"",E$1,"NA"),'MITRE &amp; Controls Mappings'!$F864))),ISNUMBER(SEARCH(IF(E$2&lt;&gt;"",E$2,"NA"),'MITRE &amp; Controls Mappings'!$G864))),ISNUMBER(SEARCH(IF(E$2&lt;&gt;"",E$2,"NA"),'MITRE &amp; Controls Mappings'!$H864))),ISNUMBER(SEARCH(IF(E$3&lt;&gt;"",E$3,"NA"),'MITRE &amp; Controls Mappings'!$I864))),ISNUMBER(SEARCH(IF(E$3&lt;&gt;"",E$3,"NA"),'MITRE &amp; Controls Mappings'!$J864))), 'MITRE &amp; Controls Mappings'!$B864,"")</f>
        <v/>
      </c>
      <c r="F866" t="str">
        <f>IF(OR(OR(OR(OR(OR(ISNUMBER(SEARCH(IF(F$1&lt;&gt;"",F$1,"NA"),'MITRE &amp; Controls Mappings'!$E864)),ISNUMBER(SEARCH(IF(F$1&lt;&gt;"",F$1,"NA"),'MITRE &amp; Controls Mappings'!$F864))),ISNUMBER(SEARCH(IF(F$2&lt;&gt;"",F$2,"NA"),'MITRE &amp; Controls Mappings'!$G864))),ISNUMBER(SEARCH(IF(F$2&lt;&gt;"",F$2,"NA"),'MITRE &amp; Controls Mappings'!$H864))),ISNUMBER(SEARCH(IF(F$3&lt;&gt;"",F$3,"NA"),'MITRE &amp; Controls Mappings'!$I864))),ISNUMBER(SEARCH(IF(F$3&lt;&gt;"",F$3,"NA"),'MITRE &amp; Controls Mappings'!$J864))), 'MITRE &amp; Controls Mappings'!$B864,"")</f>
        <v/>
      </c>
      <c r="G866" t="str">
        <f>IF(OR(OR(OR(OR(OR(ISNUMBER(SEARCH(IF(G$1&lt;&gt;"",G$1,"NA"),'MITRE &amp; Controls Mappings'!$E864)),ISNUMBER(SEARCH(IF(G$1&lt;&gt;"",G$1,"NA"),'MITRE &amp; Controls Mappings'!$F864))),ISNUMBER(SEARCH(IF(G$2&lt;&gt;"",G$2,"NA"),'MITRE &amp; Controls Mappings'!$G864))),ISNUMBER(SEARCH(IF(G$2&lt;&gt;"",G$2,"NA"),'MITRE &amp; Controls Mappings'!$H864))),ISNUMBER(SEARCH(IF(G$3&lt;&gt;"",G$3,"NA"),'MITRE &amp; Controls Mappings'!$I864))),ISNUMBER(SEARCH(IF(G$3&lt;&gt;"",G$3,"NA"),'MITRE &amp; Controls Mappings'!$J864))), 'MITRE &amp; Controls Mappings'!$B864,"")</f>
        <v/>
      </c>
      <c r="H866" t="str">
        <f>IF(OR(OR(OR(OR(OR(ISNUMBER(SEARCH(IF(H$1&lt;&gt;"",H$1,"NA"),'MITRE &amp; Controls Mappings'!$E864)),ISNUMBER(SEARCH(IF(H$1&lt;&gt;"",H$1,"NA"),'MITRE &amp; Controls Mappings'!$F864))),ISNUMBER(SEARCH(IF(H$2&lt;&gt;"",H$2,"NA"),'MITRE &amp; Controls Mappings'!$G864))),ISNUMBER(SEARCH(IF(H$2&lt;&gt;"",H$2,"NA"),'MITRE &amp; Controls Mappings'!$H864))),ISNUMBER(SEARCH(IF(H$3&lt;&gt;"",H$3,"NA"),'MITRE &amp; Controls Mappings'!$I864))),ISNUMBER(SEARCH(IF(H$3&lt;&gt;"",H$3,"NA"),'MITRE &amp; Controls Mappings'!$J864))), 'MITRE &amp; Controls Mappings'!$B864,"")</f>
        <v/>
      </c>
      <c r="I866" t="str">
        <f>IF(OR(OR(OR(OR(OR(ISNUMBER(SEARCH(IF(I$1&lt;&gt;"",I$1,"NA"),'MITRE &amp; Controls Mappings'!$E864)),ISNUMBER(SEARCH(IF(I$1&lt;&gt;"",I$1,"NA"),'MITRE &amp; Controls Mappings'!$F864))),ISNUMBER(SEARCH(IF(I$2&lt;&gt;"",I$2,"NA"),'MITRE &amp; Controls Mappings'!$G864))),ISNUMBER(SEARCH(IF(I$2&lt;&gt;"",I$2,"NA"),'MITRE &amp; Controls Mappings'!$H864))),ISNUMBER(SEARCH(IF(I$3&lt;&gt;"",I$3,"NA"),'MITRE &amp; Controls Mappings'!$I864))),ISNUMBER(SEARCH(IF(I$3&lt;&gt;"",I$3,"NA"),'MITRE &amp; Controls Mappings'!$J864))), 'MITRE &amp; Controls Mappings'!$B864,"")</f>
        <v/>
      </c>
      <c r="J866" t="str">
        <f>IF(OR(OR(OR(OR(OR(ISNUMBER(SEARCH(IF(J$1&lt;&gt;"",J$1,"NA"),'MITRE &amp; Controls Mappings'!$E864)),ISNUMBER(SEARCH(IF(J$1&lt;&gt;"",J$1,"NA"),'MITRE &amp; Controls Mappings'!$F864))),ISNUMBER(SEARCH(IF(J$2&lt;&gt;"",J$2,"NA"),'MITRE &amp; Controls Mappings'!$G864))),ISNUMBER(SEARCH(IF(J$2&lt;&gt;"",J$2,"NA"),'MITRE &amp; Controls Mappings'!$H864))),ISNUMBER(SEARCH(IF(J$3&lt;&gt;"",J$3,"NA"),'MITRE &amp; Controls Mappings'!$I864))),ISNUMBER(SEARCH(IF(J$3&lt;&gt;"",J$3,"NA"),'MITRE &amp; Controls Mappings'!$J864))), 'MITRE &amp; Controls Mappings'!$B864,"")</f>
        <v/>
      </c>
      <c r="K866" t="str">
        <f>IF(OR(OR(OR(OR(OR(ISNUMBER(SEARCH(IF(K$1&lt;&gt;"",K$1,"NA"),'MITRE &amp; Controls Mappings'!$E864)),ISNUMBER(SEARCH(IF(K$1&lt;&gt;"",K$1,"NA"),'MITRE &amp; Controls Mappings'!$F864))),ISNUMBER(SEARCH(IF(K$2&lt;&gt;"",K$2,"NA"),'MITRE &amp; Controls Mappings'!$G864))),ISNUMBER(SEARCH(IF(K$2&lt;&gt;"",K$2,"NA"),'MITRE &amp; Controls Mappings'!$H864))),ISNUMBER(SEARCH(IF(K$3&lt;&gt;"",K$3,"NA"),'MITRE &amp; Controls Mappings'!$I864))),ISNUMBER(SEARCH(IF(K$3&lt;&gt;"",K$3,"NA"),'MITRE &amp; Controls Mappings'!$J864))), 'MITRE &amp; Controls Mappings'!$B864,"")</f>
        <v/>
      </c>
      <c r="L866" s="26" t="str">
        <f>IF('MITRE &amp; Controls Mappings'!D864 &lt;&gt;"",'MITRE &amp; Controls Mappings'!D864,"" )</f>
        <v>(L2) Ensure 'Do not allow LPT port redirection' is set to 'Enabled'</v>
      </c>
    </row>
    <row r="867" spans="1:12" x14ac:dyDescent="0.25">
      <c r="A867" t="str">
        <f>IF(COUNTIF(B867:K867,"="&amp;'MITRE &amp; Controls Mappings'!B865)&gt;0,'MITRE &amp; Controls Mappings'!B865,"")</f>
        <v/>
      </c>
      <c r="B867" t="str">
        <f>IF(OR(OR(OR(OR(OR(ISNUMBER(SEARCH(IF(B$1&lt;&gt;"",B$1,"NA"),'MITRE &amp; Controls Mappings'!$E865)),ISNUMBER(SEARCH(IF(B$1&lt;&gt;"",B$1,"NA"),'MITRE &amp; Controls Mappings'!$F865))),ISNUMBER(SEARCH(IF(B$2&lt;&gt;"",B$2,"NA"),'MITRE &amp; Controls Mappings'!$G865))),ISNUMBER(SEARCH(IF(B$2&lt;&gt;"",B$2,"NA"),'MITRE &amp; Controls Mappings'!$H865))),ISNUMBER(SEARCH(IF(B$3&lt;&gt;"",B$3,"NA"),'MITRE &amp; Controls Mappings'!$I865))),ISNUMBER(SEARCH(IF(B$3&lt;&gt;"",B$3,"NA"),'MITRE &amp; Controls Mappings'!$J865))), 'MITRE &amp; Controls Mappings'!$B865,"")</f>
        <v/>
      </c>
      <c r="C867" t="str">
        <f>IF(OR(OR(OR(OR(OR(ISNUMBER(SEARCH(IF(C$1&lt;&gt;"",C$1,"NA"),'MITRE &amp; Controls Mappings'!$E865)),ISNUMBER(SEARCH(IF(C$1&lt;&gt;"",C$1,"NA"),'MITRE &amp; Controls Mappings'!$F865))),ISNUMBER(SEARCH(IF(C$2&lt;&gt;"",C$2,"NA"),'MITRE &amp; Controls Mappings'!$G865))),ISNUMBER(SEARCH(IF(C$2&lt;&gt;"",C$2,"NA"),'MITRE &amp; Controls Mappings'!$H865))),ISNUMBER(SEARCH(IF(C$3&lt;&gt;"",C$3,"NA"),'MITRE &amp; Controls Mappings'!$I865))),ISNUMBER(SEARCH(IF(C$3&lt;&gt;"",C$3,"NA"),'MITRE &amp; Controls Mappings'!$J865))), 'MITRE &amp; Controls Mappings'!$B865,"")</f>
        <v/>
      </c>
      <c r="D867" t="str">
        <f>IF(OR(OR(OR(OR(OR(ISNUMBER(SEARCH(IF(D$1&lt;&gt;"",D$1,"NA"),'MITRE &amp; Controls Mappings'!$E865)),ISNUMBER(SEARCH(IF(D$1&lt;&gt;"",D$1,"NA"),'MITRE &amp; Controls Mappings'!$F865))),ISNUMBER(SEARCH(IF(D$2&lt;&gt;"",D$2,"NA"),'MITRE &amp; Controls Mappings'!$G865))),ISNUMBER(SEARCH(IF(D$2&lt;&gt;"",D$2,"NA"),'MITRE &amp; Controls Mappings'!$H865))),ISNUMBER(SEARCH(IF(D$3&lt;&gt;"",D$3,"NA"),'MITRE &amp; Controls Mappings'!$I865))),ISNUMBER(SEARCH(IF(D$3&lt;&gt;"",D$3,"NA"),'MITRE &amp; Controls Mappings'!$J865))), 'MITRE &amp; Controls Mappings'!$B865,"")</f>
        <v/>
      </c>
      <c r="E867" t="str">
        <f>IF(OR(OR(OR(OR(OR(ISNUMBER(SEARCH(IF(E$1&lt;&gt;"",E$1,"NA"),'MITRE &amp; Controls Mappings'!$E865)),ISNUMBER(SEARCH(IF(E$1&lt;&gt;"",E$1,"NA"),'MITRE &amp; Controls Mappings'!$F865))),ISNUMBER(SEARCH(IF(E$2&lt;&gt;"",E$2,"NA"),'MITRE &amp; Controls Mappings'!$G865))),ISNUMBER(SEARCH(IF(E$2&lt;&gt;"",E$2,"NA"),'MITRE &amp; Controls Mappings'!$H865))),ISNUMBER(SEARCH(IF(E$3&lt;&gt;"",E$3,"NA"),'MITRE &amp; Controls Mappings'!$I865))),ISNUMBER(SEARCH(IF(E$3&lt;&gt;"",E$3,"NA"),'MITRE &amp; Controls Mappings'!$J865))), 'MITRE &amp; Controls Mappings'!$B865,"")</f>
        <v/>
      </c>
      <c r="F867" t="str">
        <f>IF(OR(OR(OR(OR(OR(ISNUMBER(SEARCH(IF(F$1&lt;&gt;"",F$1,"NA"),'MITRE &amp; Controls Mappings'!$E865)),ISNUMBER(SEARCH(IF(F$1&lt;&gt;"",F$1,"NA"),'MITRE &amp; Controls Mappings'!$F865))),ISNUMBER(SEARCH(IF(F$2&lt;&gt;"",F$2,"NA"),'MITRE &amp; Controls Mappings'!$G865))),ISNUMBER(SEARCH(IF(F$2&lt;&gt;"",F$2,"NA"),'MITRE &amp; Controls Mappings'!$H865))),ISNUMBER(SEARCH(IF(F$3&lt;&gt;"",F$3,"NA"),'MITRE &amp; Controls Mappings'!$I865))),ISNUMBER(SEARCH(IF(F$3&lt;&gt;"",F$3,"NA"),'MITRE &amp; Controls Mappings'!$J865))), 'MITRE &amp; Controls Mappings'!$B865,"")</f>
        <v/>
      </c>
      <c r="G867" t="str">
        <f>IF(OR(OR(OR(OR(OR(ISNUMBER(SEARCH(IF(G$1&lt;&gt;"",G$1,"NA"),'MITRE &amp; Controls Mappings'!$E865)),ISNUMBER(SEARCH(IF(G$1&lt;&gt;"",G$1,"NA"),'MITRE &amp; Controls Mappings'!$F865))),ISNUMBER(SEARCH(IF(G$2&lt;&gt;"",G$2,"NA"),'MITRE &amp; Controls Mappings'!$G865))),ISNUMBER(SEARCH(IF(G$2&lt;&gt;"",G$2,"NA"),'MITRE &amp; Controls Mappings'!$H865))),ISNUMBER(SEARCH(IF(G$3&lt;&gt;"",G$3,"NA"),'MITRE &amp; Controls Mappings'!$I865))),ISNUMBER(SEARCH(IF(G$3&lt;&gt;"",G$3,"NA"),'MITRE &amp; Controls Mappings'!$J865))), 'MITRE &amp; Controls Mappings'!$B865,"")</f>
        <v/>
      </c>
      <c r="H867" t="str">
        <f>IF(OR(OR(OR(OR(OR(ISNUMBER(SEARCH(IF(H$1&lt;&gt;"",H$1,"NA"),'MITRE &amp; Controls Mappings'!$E865)),ISNUMBER(SEARCH(IF(H$1&lt;&gt;"",H$1,"NA"),'MITRE &amp; Controls Mappings'!$F865))),ISNUMBER(SEARCH(IF(H$2&lt;&gt;"",H$2,"NA"),'MITRE &amp; Controls Mappings'!$G865))),ISNUMBER(SEARCH(IF(H$2&lt;&gt;"",H$2,"NA"),'MITRE &amp; Controls Mappings'!$H865))),ISNUMBER(SEARCH(IF(H$3&lt;&gt;"",H$3,"NA"),'MITRE &amp; Controls Mappings'!$I865))),ISNUMBER(SEARCH(IF(H$3&lt;&gt;"",H$3,"NA"),'MITRE &amp; Controls Mappings'!$J865))), 'MITRE &amp; Controls Mappings'!$B865,"")</f>
        <v/>
      </c>
      <c r="I867" t="str">
        <f>IF(OR(OR(OR(OR(OR(ISNUMBER(SEARCH(IF(I$1&lt;&gt;"",I$1,"NA"),'MITRE &amp; Controls Mappings'!$E865)),ISNUMBER(SEARCH(IF(I$1&lt;&gt;"",I$1,"NA"),'MITRE &amp; Controls Mappings'!$F865))),ISNUMBER(SEARCH(IF(I$2&lt;&gt;"",I$2,"NA"),'MITRE &amp; Controls Mappings'!$G865))),ISNUMBER(SEARCH(IF(I$2&lt;&gt;"",I$2,"NA"),'MITRE &amp; Controls Mappings'!$H865))),ISNUMBER(SEARCH(IF(I$3&lt;&gt;"",I$3,"NA"),'MITRE &amp; Controls Mappings'!$I865))),ISNUMBER(SEARCH(IF(I$3&lt;&gt;"",I$3,"NA"),'MITRE &amp; Controls Mappings'!$J865))), 'MITRE &amp; Controls Mappings'!$B865,"")</f>
        <v/>
      </c>
      <c r="J867" t="str">
        <f>IF(OR(OR(OR(OR(OR(ISNUMBER(SEARCH(IF(J$1&lt;&gt;"",J$1,"NA"),'MITRE &amp; Controls Mappings'!$E865)),ISNUMBER(SEARCH(IF(J$1&lt;&gt;"",J$1,"NA"),'MITRE &amp; Controls Mappings'!$F865))),ISNUMBER(SEARCH(IF(J$2&lt;&gt;"",J$2,"NA"),'MITRE &amp; Controls Mappings'!$G865))),ISNUMBER(SEARCH(IF(J$2&lt;&gt;"",J$2,"NA"),'MITRE &amp; Controls Mappings'!$H865))),ISNUMBER(SEARCH(IF(J$3&lt;&gt;"",J$3,"NA"),'MITRE &amp; Controls Mappings'!$I865))),ISNUMBER(SEARCH(IF(J$3&lt;&gt;"",J$3,"NA"),'MITRE &amp; Controls Mappings'!$J865))), 'MITRE &amp; Controls Mappings'!$B865,"")</f>
        <v/>
      </c>
      <c r="K867" t="str">
        <f>IF(OR(OR(OR(OR(OR(ISNUMBER(SEARCH(IF(K$1&lt;&gt;"",K$1,"NA"),'MITRE &amp; Controls Mappings'!$E865)),ISNUMBER(SEARCH(IF(K$1&lt;&gt;"",K$1,"NA"),'MITRE &amp; Controls Mappings'!$F865))),ISNUMBER(SEARCH(IF(K$2&lt;&gt;"",K$2,"NA"),'MITRE &amp; Controls Mappings'!$G865))),ISNUMBER(SEARCH(IF(K$2&lt;&gt;"",K$2,"NA"),'MITRE &amp; Controls Mappings'!$H865))),ISNUMBER(SEARCH(IF(K$3&lt;&gt;"",K$3,"NA"),'MITRE &amp; Controls Mappings'!$I865))),ISNUMBER(SEARCH(IF(K$3&lt;&gt;"",K$3,"NA"),'MITRE &amp; Controls Mappings'!$J865))), 'MITRE &amp; Controls Mappings'!$B865,"")</f>
        <v/>
      </c>
      <c r="L867" s="26" t="str">
        <f>IF('MITRE &amp; Controls Mappings'!D865 &lt;&gt;"",'MITRE &amp; Controls Mappings'!D865,"" )</f>
        <v>(L2) Ensure 'Do not allow LPT port redirection' is set to 'Enabled'</v>
      </c>
    </row>
    <row r="868" spans="1:12" x14ac:dyDescent="0.25">
      <c r="A868" t="str">
        <f>IF(COUNTIF(B868:K868,"="&amp;'MITRE &amp; Controls Mappings'!B866)&gt;0,'MITRE &amp; Controls Mappings'!B866,"")</f>
        <v/>
      </c>
      <c r="B868" t="str">
        <f>IF(OR(OR(OR(OR(OR(ISNUMBER(SEARCH(IF(B$1&lt;&gt;"",B$1,"NA"),'MITRE &amp; Controls Mappings'!$E866)),ISNUMBER(SEARCH(IF(B$1&lt;&gt;"",B$1,"NA"),'MITRE &amp; Controls Mappings'!$F866))),ISNUMBER(SEARCH(IF(B$2&lt;&gt;"",B$2,"NA"),'MITRE &amp; Controls Mappings'!$G866))),ISNUMBER(SEARCH(IF(B$2&lt;&gt;"",B$2,"NA"),'MITRE &amp; Controls Mappings'!$H866))),ISNUMBER(SEARCH(IF(B$3&lt;&gt;"",B$3,"NA"),'MITRE &amp; Controls Mappings'!$I866))),ISNUMBER(SEARCH(IF(B$3&lt;&gt;"",B$3,"NA"),'MITRE &amp; Controls Mappings'!$J866))), 'MITRE &amp; Controls Mappings'!$B866,"")</f>
        <v/>
      </c>
      <c r="C868" t="str">
        <f>IF(OR(OR(OR(OR(OR(ISNUMBER(SEARCH(IF(C$1&lt;&gt;"",C$1,"NA"),'MITRE &amp; Controls Mappings'!$E866)),ISNUMBER(SEARCH(IF(C$1&lt;&gt;"",C$1,"NA"),'MITRE &amp; Controls Mappings'!$F866))),ISNUMBER(SEARCH(IF(C$2&lt;&gt;"",C$2,"NA"),'MITRE &amp; Controls Mappings'!$G866))),ISNUMBER(SEARCH(IF(C$2&lt;&gt;"",C$2,"NA"),'MITRE &amp; Controls Mappings'!$H866))),ISNUMBER(SEARCH(IF(C$3&lt;&gt;"",C$3,"NA"),'MITRE &amp; Controls Mappings'!$I866))),ISNUMBER(SEARCH(IF(C$3&lt;&gt;"",C$3,"NA"),'MITRE &amp; Controls Mappings'!$J866))), 'MITRE &amp; Controls Mappings'!$B866,"")</f>
        <v/>
      </c>
      <c r="D868" t="str">
        <f>IF(OR(OR(OR(OR(OR(ISNUMBER(SEARCH(IF(D$1&lt;&gt;"",D$1,"NA"),'MITRE &amp; Controls Mappings'!$E866)),ISNUMBER(SEARCH(IF(D$1&lt;&gt;"",D$1,"NA"),'MITRE &amp; Controls Mappings'!$F866))),ISNUMBER(SEARCH(IF(D$2&lt;&gt;"",D$2,"NA"),'MITRE &amp; Controls Mappings'!$G866))),ISNUMBER(SEARCH(IF(D$2&lt;&gt;"",D$2,"NA"),'MITRE &amp; Controls Mappings'!$H866))),ISNUMBER(SEARCH(IF(D$3&lt;&gt;"",D$3,"NA"),'MITRE &amp; Controls Mappings'!$I866))),ISNUMBER(SEARCH(IF(D$3&lt;&gt;"",D$3,"NA"),'MITRE &amp; Controls Mappings'!$J866))), 'MITRE &amp; Controls Mappings'!$B866,"")</f>
        <v/>
      </c>
      <c r="E868" t="str">
        <f>IF(OR(OR(OR(OR(OR(ISNUMBER(SEARCH(IF(E$1&lt;&gt;"",E$1,"NA"),'MITRE &amp; Controls Mappings'!$E866)),ISNUMBER(SEARCH(IF(E$1&lt;&gt;"",E$1,"NA"),'MITRE &amp; Controls Mappings'!$F866))),ISNUMBER(SEARCH(IF(E$2&lt;&gt;"",E$2,"NA"),'MITRE &amp; Controls Mappings'!$G866))),ISNUMBER(SEARCH(IF(E$2&lt;&gt;"",E$2,"NA"),'MITRE &amp; Controls Mappings'!$H866))),ISNUMBER(SEARCH(IF(E$3&lt;&gt;"",E$3,"NA"),'MITRE &amp; Controls Mappings'!$I866))),ISNUMBER(SEARCH(IF(E$3&lt;&gt;"",E$3,"NA"),'MITRE &amp; Controls Mappings'!$J866))), 'MITRE &amp; Controls Mappings'!$B866,"")</f>
        <v/>
      </c>
      <c r="F868" t="str">
        <f>IF(OR(OR(OR(OR(OR(ISNUMBER(SEARCH(IF(F$1&lt;&gt;"",F$1,"NA"),'MITRE &amp; Controls Mappings'!$E866)),ISNUMBER(SEARCH(IF(F$1&lt;&gt;"",F$1,"NA"),'MITRE &amp; Controls Mappings'!$F866))),ISNUMBER(SEARCH(IF(F$2&lt;&gt;"",F$2,"NA"),'MITRE &amp; Controls Mappings'!$G866))),ISNUMBER(SEARCH(IF(F$2&lt;&gt;"",F$2,"NA"),'MITRE &amp; Controls Mappings'!$H866))),ISNUMBER(SEARCH(IF(F$3&lt;&gt;"",F$3,"NA"),'MITRE &amp; Controls Mappings'!$I866))),ISNUMBER(SEARCH(IF(F$3&lt;&gt;"",F$3,"NA"),'MITRE &amp; Controls Mappings'!$J866))), 'MITRE &amp; Controls Mappings'!$B866,"")</f>
        <v/>
      </c>
      <c r="G868" t="str">
        <f>IF(OR(OR(OR(OR(OR(ISNUMBER(SEARCH(IF(G$1&lt;&gt;"",G$1,"NA"),'MITRE &amp; Controls Mappings'!$E866)),ISNUMBER(SEARCH(IF(G$1&lt;&gt;"",G$1,"NA"),'MITRE &amp; Controls Mappings'!$F866))),ISNUMBER(SEARCH(IF(G$2&lt;&gt;"",G$2,"NA"),'MITRE &amp; Controls Mappings'!$G866))),ISNUMBER(SEARCH(IF(G$2&lt;&gt;"",G$2,"NA"),'MITRE &amp; Controls Mappings'!$H866))),ISNUMBER(SEARCH(IF(G$3&lt;&gt;"",G$3,"NA"),'MITRE &amp; Controls Mappings'!$I866))),ISNUMBER(SEARCH(IF(G$3&lt;&gt;"",G$3,"NA"),'MITRE &amp; Controls Mappings'!$J866))), 'MITRE &amp; Controls Mappings'!$B866,"")</f>
        <v/>
      </c>
      <c r="H868" t="str">
        <f>IF(OR(OR(OR(OR(OR(ISNUMBER(SEARCH(IF(H$1&lt;&gt;"",H$1,"NA"),'MITRE &amp; Controls Mappings'!$E866)),ISNUMBER(SEARCH(IF(H$1&lt;&gt;"",H$1,"NA"),'MITRE &amp; Controls Mappings'!$F866))),ISNUMBER(SEARCH(IF(H$2&lt;&gt;"",H$2,"NA"),'MITRE &amp; Controls Mappings'!$G866))),ISNUMBER(SEARCH(IF(H$2&lt;&gt;"",H$2,"NA"),'MITRE &amp; Controls Mappings'!$H866))),ISNUMBER(SEARCH(IF(H$3&lt;&gt;"",H$3,"NA"),'MITRE &amp; Controls Mappings'!$I866))),ISNUMBER(SEARCH(IF(H$3&lt;&gt;"",H$3,"NA"),'MITRE &amp; Controls Mappings'!$J866))), 'MITRE &amp; Controls Mappings'!$B866,"")</f>
        <v/>
      </c>
      <c r="I868" t="str">
        <f>IF(OR(OR(OR(OR(OR(ISNUMBER(SEARCH(IF(I$1&lt;&gt;"",I$1,"NA"),'MITRE &amp; Controls Mappings'!$E866)),ISNUMBER(SEARCH(IF(I$1&lt;&gt;"",I$1,"NA"),'MITRE &amp; Controls Mappings'!$F866))),ISNUMBER(SEARCH(IF(I$2&lt;&gt;"",I$2,"NA"),'MITRE &amp; Controls Mappings'!$G866))),ISNUMBER(SEARCH(IF(I$2&lt;&gt;"",I$2,"NA"),'MITRE &amp; Controls Mappings'!$H866))),ISNUMBER(SEARCH(IF(I$3&lt;&gt;"",I$3,"NA"),'MITRE &amp; Controls Mappings'!$I866))),ISNUMBER(SEARCH(IF(I$3&lt;&gt;"",I$3,"NA"),'MITRE &amp; Controls Mappings'!$J866))), 'MITRE &amp; Controls Mappings'!$B866,"")</f>
        <v/>
      </c>
      <c r="J868" t="str">
        <f>IF(OR(OR(OR(OR(OR(ISNUMBER(SEARCH(IF(J$1&lt;&gt;"",J$1,"NA"),'MITRE &amp; Controls Mappings'!$E866)),ISNUMBER(SEARCH(IF(J$1&lt;&gt;"",J$1,"NA"),'MITRE &amp; Controls Mappings'!$F866))),ISNUMBER(SEARCH(IF(J$2&lt;&gt;"",J$2,"NA"),'MITRE &amp; Controls Mappings'!$G866))),ISNUMBER(SEARCH(IF(J$2&lt;&gt;"",J$2,"NA"),'MITRE &amp; Controls Mappings'!$H866))),ISNUMBER(SEARCH(IF(J$3&lt;&gt;"",J$3,"NA"),'MITRE &amp; Controls Mappings'!$I866))),ISNUMBER(SEARCH(IF(J$3&lt;&gt;"",J$3,"NA"),'MITRE &amp; Controls Mappings'!$J866))), 'MITRE &amp; Controls Mappings'!$B866,"")</f>
        <v/>
      </c>
      <c r="K868" t="str">
        <f>IF(OR(OR(OR(OR(OR(ISNUMBER(SEARCH(IF(K$1&lt;&gt;"",K$1,"NA"),'MITRE &amp; Controls Mappings'!$E866)),ISNUMBER(SEARCH(IF(K$1&lt;&gt;"",K$1,"NA"),'MITRE &amp; Controls Mappings'!$F866))),ISNUMBER(SEARCH(IF(K$2&lt;&gt;"",K$2,"NA"),'MITRE &amp; Controls Mappings'!$G866))),ISNUMBER(SEARCH(IF(K$2&lt;&gt;"",K$2,"NA"),'MITRE &amp; Controls Mappings'!$H866))),ISNUMBER(SEARCH(IF(K$3&lt;&gt;"",K$3,"NA"),'MITRE &amp; Controls Mappings'!$I866))),ISNUMBER(SEARCH(IF(K$3&lt;&gt;"",K$3,"NA"),'MITRE &amp; Controls Mappings'!$J866))), 'MITRE &amp; Controls Mappings'!$B866,"")</f>
        <v/>
      </c>
      <c r="L868" s="26" t="str">
        <f>IF('MITRE &amp; Controls Mappings'!D866 &lt;&gt;"",'MITRE &amp; Controls Mappings'!D866,"" )</f>
        <v>(L2) Ensure 'Do not allow supported Plug and Play device redirection' is set to 'Enabled'</v>
      </c>
    </row>
    <row r="869" spans="1:12" x14ac:dyDescent="0.25">
      <c r="A869" t="str">
        <f>IF(COUNTIF(B869:K869,"="&amp;'MITRE &amp; Controls Mappings'!B867)&gt;0,'MITRE &amp; Controls Mappings'!B867,"")</f>
        <v/>
      </c>
      <c r="B869" t="str">
        <f>IF(OR(OR(OR(OR(OR(ISNUMBER(SEARCH(IF(B$1&lt;&gt;"",B$1,"NA"),'MITRE &amp; Controls Mappings'!$E867)),ISNUMBER(SEARCH(IF(B$1&lt;&gt;"",B$1,"NA"),'MITRE &amp; Controls Mappings'!$F867))),ISNUMBER(SEARCH(IF(B$2&lt;&gt;"",B$2,"NA"),'MITRE &amp; Controls Mappings'!$G867))),ISNUMBER(SEARCH(IF(B$2&lt;&gt;"",B$2,"NA"),'MITRE &amp; Controls Mappings'!$H867))),ISNUMBER(SEARCH(IF(B$3&lt;&gt;"",B$3,"NA"),'MITRE &amp; Controls Mappings'!$I867))),ISNUMBER(SEARCH(IF(B$3&lt;&gt;"",B$3,"NA"),'MITRE &amp; Controls Mappings'!$J867))), 'MITRE &amp; Controls Mappings'!$B867,"")</f>
        <v/>
      </c>
      <c r="C869" t="str">
        <f>IF(OR(OR(OR(OR(OR(ISNUMBER(SEARCH(IF(C$1&lt;&gt;"",C$1,"NA"),'MITRE &amp; Controls Mappings'!$E867)),ISNUMBER(SEARCH(IF(C$1&lt;&gt;"",C$1,"NA"),'MITRE &amp; Controls Mappings'!$F867))),ISNUMBER(SEARCH(IF(C$2&lt;&gt;"",C$2,"NA"),'MITRE &amp; Controls Mappings'!$G867))),ISNUMBER(SEARCH(IF(C$2&lt;&gt;"",C$2,"NA"),'MITRE &amp; Controls Mappings'!$H867))),ISNUMBER(SEARCH(IF(C$3&lt;&gt;"",C$3,"NA"),'MITRE &amp; Controls Mappings'!$I867))),ISNUMBER(SEARCH(IF(C$3&lt;&gt;"",C$3,"NA"),'MITRE &amp; Controls Mappings'!$J867))), 'MITRE &amp; Controls Mappings'!$B867,"")</f>
        <v/>
      </c>
      <c r="D869" t="str">
        <f>IF(OR(OR(OR(OR(OR(ISNUMBER(SEARCH(IF(D$1&lt;&gt;"",D$1,"NA"),'MITRE &amp; Controls Mappings'!$E867)),ISNUMBER(SEARCH(IF(D$1&lt;&gt;"",D$1,"NA"),'MITRE &amp; Controls Mappings'!$F867))),ISNUMBER(SEARCH(IF(D$2&lt;&gt;"",D$2,"NA"),'MITRE &amp; Controls Mappings'!$G867))),ISNUMBER(SEARCH(IF(D$2&lt;&gt;"",D$2,"NA"),'MITRE &amp; Controls Mappings'!$H867))),ISNUMBER(SEARCH(IF(D$3&lt;&gt;"",D$3,"NA"),'MITRE &amp; Controls Mappings'!$I867))),ISNUMBER(SEARCH(IF(D$3&lt;&gt;"",D$3,"NA"),'MITRE &amp; Controls Mappings'!$J867))), 'MITRE &amp; Controls Mappings'!$B867,"")</f>
        <v/>
      </c>
      <c r="E869" t="str">
        <f>IF(OR(OR(OR(OR(OR(ISNUMBER(SEARCH(IF(E$1&lt;&gt;"",E$1,"NA"),'MITRE &amp; Controls Mappings'!$E867)),ISNUMBER(SEARCH(IF(E$1&lt;&gt;"",E$1,"NA"),'MITRE &amp; Controls Mappings'!$F867))),ISNUMBER(SEARCH(IF(E$2&lt;&gt;"",E$2,"NA"),'MITRE &amp; Controls Mappings'!$G867))),ISNUMBER(SEARCH(IF(E$2&lt;&gt;"",E$2,"NA"),'MITRE &amp; Controls Mappings'!$H867))),ISNUMBER(SEARCH(IF(E$3&lt;&gt;"",E$3,"NA"),'MITRE &amp; Controls Mappings'!$I867))),ISNUMBER(SEARCH(IF(E$3&lt;&gt;"",E$3,"NA"),'MITRE &amp; Controls Mappings'!$J867))), 'MITRE &amp; Controls Mappings'!$B867,"")</f>
        <v/>
      </c>
      <c r="F869" t="str">
        <f>IF(OR(OR(OR(OR(OR(ISNUMBER(SEARCH(IF(F$1&lt;&gt;"",F$1,"NA"),'MITRE &amp; Controls Mappings'!$E867)),ISNUMBER(SEARCH(IF(F$1&lt;&gt;"",F$1,"NA"),'MITRE &amp; Controls Mappings'!$F867))),ISNUMBER(SEARCH(IF(F$2&lt;&gt;"",F$2,"NA"),'MITRE &amp; Controls Mappings'!$G867))),ISNUMBER(SEARCH(IF(F$2&lt;&gt;"",F$2,"NA"),'MITRE &amp; Controls Mappings'!$H867))),ISNUMBER(SEARCH(IF(F$3&lt;&gt;"",F$3,"NA"),'MITRE &amp; Controls Mappings'!$I867))),ISNUMBER(SEARCH(IF(F$3&lt;&gt;"",F$3,"NA"),'MITRE &amp; Controls Mappings'!$J867))), 'MITRE &amp; Controls Mappings'!$B867,"")</f>
        <v/>
      </c>
      <c r="G869" t="str">
        <f>IF(OR(OR(OR(OR(OR(ISNUMBER(SEARCH(IF(G$1&lt;&gt;"",G$1,"NA"),'MITRE &amp; Controls Mappings'!$E867)),ISNUMBER(SEARCH(IF(G$1&lt;&gt;"",G$1,"NA"),'MITRE &amp; Controls Mappings'!$F867))),ISNUMBER(SEARCH(IF(G$2&lt;&gt;"",G$2,"NA"),'MITRE &amp; Controls Mappings'!$G867))),ISNUMBER(SEARCH(IF(G$2&lt;&gt;"",G$2,"NA"),'MITRE &amp; Controls Mappings'!$H867))),ISNUMBER(SEARCH(IF(G$3&lt;&gt;"",G$3,"NA"),'MITRE &amp; Controls Mappings'!$I867))),ISNUMBER(SEARCH(IF(G$3&lt;&gt;"",G$3,"NA"),'MITRE &amp; Controls Mappings'!$J867))), 'MITRE &amp; Controls Mappings'!$B867,"")</f>
        <v/>
      </c>
      <c r="H869" t="str">
        <f>IF(OR(OR(OR(OR(OR(ISNUMBER(SEARCH(IF(H$1&lt;&gt;"",H$1,"NA"),'MITRE &amp; Controls Mappings'!$E867)),ISNUMBER(SEARCH(IF(H$1&lt;&gt;"",H$1,"NA"),'MITRE &amp; Controls Mappings'!$F867))),ISNUMBER(SEARCH(IF(H$2&lt;&gt;"",H$2,"NA"),'MITRE &amp; Controls Mappings'!$G867))),ISNUMBER(SEARCH(IF(H$2&lt;&gt;"",H$2,"NA"),'MITRE &amp; Controls Mappings'!$H867))),ISNUMBER(SEARCH(IF(H$3&lt;&gt;"",H$3,"NA"),'MITRE &amp; Controls Mappings'!$I867))),ISNUMBER(SEARCH(IF(H$3&lt;&gt;"",H$3,"NA"),'MITRE &amp; Controls Mappings'!$J867))), 'MITRE &amp; Controls Mappings'!$B867,"")</f>
        <v/>
      </c>
      <c r="I869" t="str">
        <f>IF(OR(OR(OR(OR(OR(ISNUMBER(SEARCH(IF(I$1&lt;&gt;"",I$1,"NA"),'MITRE &amp; Controls Mappings'!$E867)),ISNUMBER(SEARCH(IF(I$1&lt;&gt;"",I$1,"NA"),'MITRE &amp; Controls Mappings'!$F867))),ISNUMBER(SEARCH(IF(I$2&lt;&gt;"",I$2,"NA"),'MITRE &amp; Controls Mappings'!$G867))),ISNUMBER(SEARCH(IF(I$2&lt;&gt;"",I$2,"NA"),'MITRE &amp; Controls Mappings'!$H867))),ISNUMBER(SEARCH(IF(I$3&lt;&gt;"",I$3,"NA"),'MITRE &amp; Controls Mappings'!$I867))),ISNUMBER(SEARCH(IF(I$3&lt;&gt;"",I$3,"NA"),'MITRE &amp; Controls Mappings'!$J867))), 'MITRE &amp; Controls Mappings'!$B867,"")</f>
        <v/>
      </c>
      <c r="J869" t="str">
        <f>IF(OR(OR(OR(OR(OR(ISNUMBER(SEARCH(IF(J$1&lt;&gt;"",J$1,"NA"),'MITRE &amp; Controls Mappings'!$E867)),ISNUMBER(SEARCH(IF(J$1&lt;&gt;"",J$1,"NA"),'MITRE &amp; Controls Mappings'!$F867))),ISNUMBER(SEARCH(IF(J$2&lt;&gt;"",J$2,"NA"),'MITRE &amp; Controls Mappings'!$G867))),ISNUMBER(SEARCH(IF(J$2&lt;&gt;"",J$2,"NA"),'MITRE &amp; Controls Mappings'!$H867))),ISNUMBER(SEARCH(IF(J$3&lt;&gt;"",J$3,"NA"),'MITRE &amp; Controls Mappings'!$I867))),ISNUMBER(SEARCH(IF(J$3&lt;&gt;"",J$3,"NA"),'MITRE &amp; Controls Mappings'!$J867))), 'MITRE &amp; Controls Mappings'!$B867,"")</f>
        <v/>
      </c>
      <c r="K869" t="str">
        <f>IF(OR(OR(OR(OR(OR(ISNUMBER(SEARCH(IF(K$1&lt;&gt;"",K$1,"NA"),'MITRE &amp; Controls Mappings'!$E867)),ISNUMBER(SEARCH(IF(K$1&lt;&gt;"",K$1,"NA"),'MITRE &amp; Controls Mappings'!$F867))),ISNUMBER(SEARCH(IF(K$2&lt;&gt;"",K$2,"NA"),'MITRE &amp; Controls Mappings'!$G867))),ISNUMBER(SEARCH(IF(K$2&lt;&gt;"",K$2,"NA"),'MITRE &amp; Controls Mappings'!$H867))),ISNUMBER(SEARCH(IF(K$3&lt;&gt;"",K$3,"NA"),'MITRE &amp; Controls Mappings'!$I867))),ISNUMBER(SEARCH(IF(K$3&lt;&gt;"",K$3,"NA"),'MITRE &amp; Controls Mappings'!$J867))), 'MITRE &amp; Controls Mappings'!$B867,"")</f>
        <v/>
      </c>
      <c r="L869" s="26" t="str">
        <f>IF('MITRE &amp; Controls Mappings'!D867 &lt;&gt;"",'MITRE &amp; Controls Mappings'!D867,"" )</f>
        <v>(L2) Ensure 'Do not allow supported Plug and Play device redirection' is set to 'Enabled'</v>
      </c>
    </row>
    <row r="870" spans="1:12" x14ac:dyDescent="0.25">
      <c r="A870" t="str">
        <f>IF(COUNTIF(B870:K870,"="&amp;'MITRE &amp; Controls Mappings'!B868)&gt;0,'MITRE &amp; Controls Mappings'!B868,"")</f>
        <v/>
      </c>
      <c r="B870" t="str">
        <f>IF(OR(OR(OR(OR(OR(ISNUMBER(SEARCH(IF(B$1&lt;&gt;"",B$1,"NA"),'MITRE &amp; Controls Mappings'!$E868)),ISNUMBER(SEARCH(IF(B$1&lt;&gt;"",B$1,"NA"),'MITRE &amp; Controls Mappings'!$F868))),ISNUMBER(SEARCH(IF(B$2&lt;&gt;"",B$2,"NA"),'MITRE &amp; Controls Mappings'!$G868))),ISNUMBER(SEARCH(IF(B$2&lt;&gt;"",B$2,"NA"),'MITRE &amp; Controls Mappings'!$H868))),ISNUMBER(SEARCH(IF(B$3&lt;&gt;"",B$3,"NA"),'MITRE &amp; Controls Mappings'!$I868))),ISNUMBER(SEARCH(IF(B$3&lt;&gt;"",B$3,"NA"),'MITRE &amp; Controls Mappings'!$J868))), 'MITRE &amp; Controls Mappings'!$B868,"")</f>
        <v/>
      </c>
      <c r="C870" t="str">
        <f>IF(OR(OR(OR(OR(OR(ISNUMBER(SEARCH(IF(C$1&lt;&gt;"",C$1,"NA"),'MITRE &amp; Controls Mappings'!$E868)),ISNUMBER(SEARCH(IF(C$1&lt;&gt;"",C$1,"NA"),'MITRE &amp; Controls Mappings'!$F868))),ISNUMBER(SEARCH(IF(C$2&lt;&gt;"",C$2,"NA"),'MITRE &amp; Controls Mappings'!$G868))),ISNUMBER(SEARCH(IF(C$2&lt;&gt;"",C$2,"NA"),'MITRE &amp; Controls Mappings'!$H868))),ISNUMBER(SEARCH(IF(C$3&lt;&gt;"",C$3,"NA"),'MITRE &amp; Controls Mappings'!$I868))),ISNUMBER(SEARCH(IF(C$3&lt;&gt;"",C$3,"NA"),'MITRE &amp; Controls Mappings'!$J868))), 'MITRE &amp; Controls Mappings'!$B868,"")</f>
        <v/>
      </c>
      <c r="D870" t="str">
        <f>IF(OR(OR(OR(OR(OR(ISNUMBER(SEARCH(IF(D$1&lt;&gt;"",D$1,"NA"),'MITRE &amp; Controls Mappings'!$E868)),ISNUMBER(SEARCH(IF(D$1&lt;&gt;"",D$1,"NA"),'MITRE &amp; Controls Mappings'!$F868))),ISNUMBER(SEARCH(IF(D$2&lt;&gt;"",D$2,"NA"),'MITRE &amp; Controls Mappings'!$G868))),ISNUMBER(SEARCH(IF(D$2&lt;&gt;"",D$2,"NA"),'MITRE &amp; Controls Mappings'!$H868))),ISNUMBER(SEARCH(IF(D$3&lt;&gt;"",D$3,"NA"),'MITRE &amp; Controls Mappings'!$I868))),ISNUMBER(SEARCH(IF(D$3&lt;&gt;"",D$3,"NA"),'MITRE &amp; Controls Mappings'!$J868))), 'MITRE &amp; Controls Mappings'!$B868,"")</f>
        <v/>
      </c>
      <c r="E870" t="str">
        <f>IF(OR(OR(OR(OR(OR(ISNUMBER(SEARCH(IF(E$1&lt;&gt;"",E$1,"NA"),'MITRE &amp; Controls Mappings'!$E868)),ISNUMBER(SEARCH(IF(E$1&lt;&gt;"",E$1,"NA"),'MITRE &amp; Controls Mappings'!$F868))),ISNUMBER(SEARCH(IF(E$2&lt;&gt;"",E$2,"NA"),'MITRE &amp; Controls Mappings'!$G868))),ISNUMBER(SEARCH(IF(E$2&lt;&gt;"",E$2,"NA"),'MITRE &amp; Controls Mappings'!$H868))),ISNUMBER(SEARCH(IF(E$3&lt;&gt;"",E$3,"NA"),'MITRE &amp; Controls Mappings'!$I868))),ISNUMBER(SEARCH(IF(E$3&lt;&gt;"",E$3,"NA"),'MITRE &amp; Controls Mappings'!$J868))), 'MITRE &amp; Controls Mappings'!$B868,"")</f>
        <v/>
      </c>
      <c r="F870" t="str">
        <f>IF(OR(OR(OR(OR(OR(ISNUMBER(SEARCH(IF(F$1&lt;&gt;"",F$1,"NA"),'MITRE &amp; Controls Mappings'!$E868)),ISNUMBER(SEARCH(IF(F$1&lt;&gt;"",F$1,"NA"),'MITRE &amp; Controls Mappings'!$F868))),ISNUMBER(SEARCH(IF(F$2&lt;&gt;"",F$2,"NA"),'MITRE &amp; Controls Mappings'!$G868))),ISNUMBER(SEARCH(IF(F$2&lt;&gt;"",F$2,"NA"),'MITRE &amp; Controls Mappings'!$H868))),ISNUMBER(SEARCH(IF(F$3&lt;&gt;"",F$3,"NA"),'MITRE &amp; Controls Mappings'!$I868))),ISNUMBER(SEARCH(IF(F$3&lt;&gt;"",F$3,"NA"),'MITRE &amp; Controls Mappings'!$J868))), 'MITRE &amp; Controls Mappings'!$B868,"")</f>
        <v/>
      </c>
      <c r="G870" t="str">
        <f>IF(OR(OR(OR(OR(OR(ISNUMBER(SEARCH(IF(G$1&lt;&gt;"",G$1,"NA"),'MITRE &amp; Controls Mappings'!$E868)),ISNUMBER(SEARCH(IF(G$1&lt;&gt;"",G$1,"NA"),'MITRE &amp; Controls Mappings'!$F868))),ISNUMBER(SEARCH(IF(G$2&lt;&gt;"",G$2,"NA"),'MITRE &amp; Controls Mappings'!$G868))),ISNUMBER(SEARCH(IF(G$2&lt;&gt;"",G$2,"NA"),'MITRE &amp; Controls Mappings'!$H868))),ISNUMBER(SEARCH(IF(G$3&lt;&gt;"",G$3,"NA"),'MITRE &amp; Controls Mappings'!$I868))),ISNUMBER(SEARCH(IF(G$3&lt;&gt;"",G$3,"NA"),'MITRE &amp; Controls Mappings'!$J868))), 'MITRE &amp; Controls Mappings'!$B868,"")</f>
        <v/>
      </c>
      <c r="H870" t="str">
        <f>IF(OR(OR(OR(OR(OR(ISNUMBER(SEARCH(IF(H$1&lt;&gt;"",H$1,"NA"),'MITRE &amp; Controls Mappings'!$E868)),ISNUMBER(SEARCH(IF(H$1&lt;&gt;"",H$1,"NA"),'MITRE &amp; Controls Mappings'!$F868))),ISNUMBER(SEARCH(IF(H$2&lt;&gt;"",H$2,"NA"),'MITRE &amp; Controls Mappings'!$G868))),ISNUMBER(SEARCH(IF(H$2&lt;&gt;"",H$2,"NA"),'MITRE &amp; Controls Mappings'!$H868))),ISNUMBER(SEARCH(IF(H$3&lt;&gt;"",H$3,"NA"),'MITRE &amp; Controls Mappings'!$I868))),ISNUMBER(SEARCH(IF(H$3&lt;&gt;"",H$3,"NA"),'MITRE &amp; Controls Mappings'!$J868))), 'MITRE &amp; Controls Mappings'!$B868,"")</f>
        <v/>
      </c>
      <c r="I870" t="str">
        <f>IF(OR(OR(OR(OR(OR(ISNUMBER(SEARCH(IF(I$1&lt;&gt;"",I$1,"NA"),'MITRE &amp; Controls Mappings'!$E868)),ISNUMBER(SEARCH(IF(I$1&lt;&gt;"",I$1,"NA"),'MITRE &amp; Controls Mappings'!$F868))),ISNUMBER(SEARCH(IF(I$2&lt;&gt;"",I$2,"NA"),'MITRE &amp; Controls Mappings'!$G868))),ISNUMBER(SEARCH(IF(I$2&lt;&gt;"",I$2,"NA"),'MITRE &amp; Controls Mappings'!$H868))),ISNUMBER(SEARCH(IF(I$3&lt;&gt;"",I$3,"NA"),'MITRE &amp; Controls Mappings'!$I868))),ISNUMBER(SEARCH(IF(I$3&lt;&gt;"",I$3,"NA"),'MITRE &amp; Controls Mappings'!$J868))), 'MITRE &amp; Controls Mappings'!$B868,"")</f>
        <v/>
      </c>
      <c r="J870" t="str">
        <f>IF(OR(OR(OR(OR(OR(ISNUMBER(SEARCH(IF(J$1&lt;&gt;"",J$1,"NA"),'MITRE &amp; Controls Mappings'!$E868)),ISNUMBER(SEARCH(IF(J$1&lt;&gt;"",J$1,"NA"),'MITRE &amp; Controls Mappings'!$F868))),ISNUMBER(SEARCH(IF(J$2&lt;&gt;"",J$2,"NA"),'MITRE &amp; Controls Mappings'!$G868))),ISNUMBER(SEARCH(IF(J$2&lt;&gt;"",J$2,"NA"),'MITRE &amp; Controls Mappings'!$H868))),ISNUMBER(SEARCH(IF(J$3&lt;&gt;"",J$3,"NA"),'MITRE &amp; Controls Mappings'!$I868))),ISNUMBER(SEARCH(IF(J$3&lt;&gt;"",J$3,"NA"),'MITRE &amp; Controls Mappings'!$J868))), 'MITRE &amp; Controls Mappings'!$B868,"")</f>
        <v/>
      </c>
      <c r="K870" t="str">
        <f>IF(OR(OR(OR(OR(OR(ISNUMBER(SEARCH(IF(K$1&lt;&gt;"",K$1,"NA"),'MITRE &amp; Controls Mappings'!$E868)),ISNUMBER(SEARCH(IF(K$1&lt;&gt;"",K$1,"NA"),'MITRE &amp; Controls Mappings'!$F868))),ISNUMBER(SEARCH(IF(K$2&lt;&gt;"",K$2,"NA"),'MITRE &amp; Controls Mappings'!$G868))),ISNUMBER(SEARCH(IF(K$2&lt;&gt;"",K$2,"NA"),'MITRE &amp; Controls Mappings'!$H868))),ISNUMBER(SEARCH(IF(K$3&lt;&gt;"",K$3,"NA"),'MITRE &amp; Controls Mappings'!$I868))),ISNUMBER(SEARCH(IF(K$3&lt;&gt;"",K$3,"NA"),'MITRE &amp; Controls Mappings'!$J868))), 'MITRE &amp; Controls Mappings'!$B868,"")</f>
        <v/>
      </c>
      <c r="L870" s="26" t="str">
        <f>IF('MITRE &amp; Controls Mappings'!D868 &lt;&gt;"",'MITRE &amp; Controls Mappings'!D868,"" )</f>
        <v>Licensing</v>
      </c>
    </row>
    <row r="871" spans="1:12" x14ac:dyDescent="0.25">
      <c r="A871" t="str">
        <f>IF(COUNTIF(B871:K871,"="&amp;'MITRE &amp; Controls Mappings'!B869)&gt;0,'MITRE &amp; Controls Mappings'!B869,"")</f>
        <v/>
      </c>
      <c r="B871" t="str">
        <f>IF(OR(OR(OR(OR(OR(ISNUMBER(SEARCH(IF(B$1&lt;&gt;"",B$1,"NA"),'MITRE &amp; Controls Mappings'!$E869)),ISNUMBER(SEARCH(IF(B$1&lt;&gt;"",B$1,"NA"),'MITRE &amp; Controls Mappings'!$F869))),ISNUMBER(SEARCH(IF(B$2&lt;&gt;"",B$2,"NA"),'MITRE &amp; Controls Mappings'!$G869))),ISNUMBER(SEARCH(IF(B$2&lt;&gt;"",B$2,"NA"),'MITRE &amp; Controls Mappings'!$H869))),ISNUMBER(SEARCH(IF(B$3&lt;&gt;"",B$3,"NA"),'MITRE &amp; Controls Mappings'!$I869))),ISNUMBER(SEARCH(IF(B$3&lt;&gt;"",B$3,"NA"),'MITRE &amp; Controls Mappings'!$J869))), 'MITRE &amp; Controls Mappings'!$B869,"")</f>
        <v/>
      </c>
      <c r="C871" t="str">
        <f>IF(OR(OR(OR(OR(OR(ISNUMBER(SEARCH(IF(C$1&lt;&gt;"",C$1,"NA"),'MITRE &amp; Controls Mappings'!$E869)),ISNUMBER(SEARCH(IF(C$1&lt;&gt;"",C$1,"NA"),'MITRE &amp; Controls Mappings'!$F869))),ISNUMBER(SEARCH(IF(C$2&lt;&gt;"",C$2,"NA"),'MITRE &amp; Controls Mappings'!$G869))),ISNUMBER(SEARCH(IF(C$2&lt;&gt;"",C$2,"NA"),'MITRE &amp; Controls Mappings'!$H869))),ISNUMBER(SEARCH(IF(C$3&lt;&gt;"",C$3,"NA"),'MITRE &amp; Controls Mappings'!$I869))),ISNUMBER(SEARCH(IF(C$3&lt;&gt;"",C$3,"NA"),'MITRE &amp; Controls Mappings'!$J869))), 'MITRE &amp; Controls Mappings'!$B869,"")</f>
        <v/>
      </c>
      <c r="D871" t="str">
        <f>IF(OR(OR(OR(OR(OR(ISNUMBER(SEARCH(IF(D$1&lt;&gt;"",D$1,"NA"),'MITRE &amp; Controls Mappings'!$E869)),ISNUMBER(SEARCH(IF(D$1&lt;&gt;"",D$1,"NA"),'MITRE &amp; Controls Mappings'!$F869))),ISNUMBER(SEARCH(IF(D$2&lt;&gt;"",D$2,"NA"),'MITRE &amp; Controls Mappings'!$G869))),ISNUMBER(SEARCH(IF(D$2&lt;&gt;"",D$2,"NA"),'MITRE &amp; Controls Mappings'!$H869))),ISNUMBER(SEARCH(IF(D$3&lt;&gt;"",D$3,"NA"),'MITRE &amp; Controls Mappings'!$I869))),ISNUMBER(SEARCH(IF(D$3&lt;&gt;"",D$3,"NA"),'MITRE &amp; Controls Mappings'!$J869))), 'MITRE &amp; Controls Mappings'!$B869,"")</f>
        <v/>
      </c>
      <c r="E871" t="str">
        <f>IF(OR(OR(OR(OR(OR(ISNUMBER(SEARCH(IF(E$1&lt;&gt;"",E$1,"NA"),'MITRE &amp; Controls Mappings'!$E869)),ISNUMBER(SEARCH(IF(E$1&lt;&gt;"",E$1,"NA"),'MITRE &amp; Controls Mappings'!$F869))),ISNUMBER(SEARCH(IF(E$2&lt;&gt;"",E$2,"NA"),'MITRE &amp; Controls Mappings'!$G869))),ISNUMBER(SEARCH(IF(E$2&lt;&gt;"",E$2,"NA"),'MITRE &amp; Controls Mappings'!$H869))),ISNUMBER(SEARCH(IF(E$3&lt;&gt;"",E$3,"NA"),'MITRE &amp; Controls Mappings'!$I869))),ISNUMBER(SEARCH(IF(E$3&lt;&gt;"",E$3,"NA"),'MITRE &amp; Controls Mappings'!$J869))), 'MITRE &amp; Controls Mappings'!$B869,"")</f>
        <v/>
      </c>
      <c r="F871" t="str">
        <f>IF(OR(OR(OR(OR(OR(ISNUMBER(SEARCH(IF(F$1&lt;&gt;"",F$1,"NA"),'MITRE &amp; Controls Mappings'!$E869)),ISNUMBER(SEARCH(IF(F$1&lt;&gt;"",F$1,"NA"),'MITRE &amp; Controls Mappings'!$F869))),ISNUMBER(SEARCH(IF(F$2&lt;&gt;"",F$2,"NA"),'MITRE &amp; Controls Mappings'!$G869))),ISNUMBER(SEARCH(IF(F$2&lt;&gt;"",F$2,"NA"),'MITRE &amp; Controls Mappings'!$H869))),ISNUMBER(SEARCH(IF(F$3&lt;&gt;"",F$3,"NA"),'MITRE &amp; Controls Mappings'!$I869))),ISNUMBER(SEARCH(IF(F$3&lt;&gt;"",F$3,"NA"),'MITRE &amp; Controls Mappings'!$J869))), 'MITRE &amp; Controls Mappings'!$B869,"")</f>
        <v/>
      </c>
      <c r="G871" t="str">
        <f>IF(OR(OR(OR(OR(OR(ISNUMBER(SEARCH(IF(G$1&lt;&gt;"",G$1,"NA"),'MITRE &amp; Controls Mappings'!$E869)),ISNUMBER(SEARCH(IF(G$1&lt;&gt;"",G$1,"NA"),'MITRE &amp; Controls Mappings'!$F869))),ISNUMBER(SEARCH(IF(G$2&lt;&gt;"",G$2,"NA"),'MITRE &amp; Controls Mappings'!$G869))),ISNUMBER(SEARCH(IF(G$2&lt;&gt;"",G$2,"NA"),'MITRE &amp; Controls Mappings'!$H869))),ISNUMBER(SEARCH(IF(G$3&lt;&gt;"",G$3,"NA"),'MITRE &amp; Controls Mappings'!$I869))),ISNUMBER(SEARCH(IF(G$3&lt;&gt;"",G$3,"NA"),'MITRE &amp; Controls Mappings'!$J869))), 'MITRE &amp; Controls Mappings'!$B869,"")</f>
        <v/>
      </c>
      <c r="H871" t="str">
        <f>IF(OR(OR(OR(OR(OR(ISNUMBER(SEARCH(IF(H$1&lt;&gt;"",H$1,"NA"),'MITRE &amp; Controls Mappings'!$E869)),ISNUMBER(SEARCH(IF(H$1&lt;&gt;"",H$1,"NA"),'MITRE &amp; Controls Mappings'!$F869))),ISNUMBER(SEARCH(IF(H$2&lt;&gt;"",H$2,"NA"),'MITRE &amp; Controls Mappings'!$G869))),ISNUMBER(SEARCH(IF(H$2&lt;&gt;"",H$2,"NA"),'MITRE &amp; Controls Mappings'!$H869))),ISNUMBER(SEARCH(IF(H$3&lt;&gt;"",H$3,"NA"),'MITRE &amp; Controls Mappings'!$I869))),ISNUMBER(SEARCH(IF(H$3&lt;&gt;"",H$3,"NA"),'MITRE &amp; Controls Mappings'!$J869))), 'MITRE &amp; Controls Mappings'!$B869,"")</f>
        <v/>
      </c>
      <c r="I871" t="str">
        <f>IF(OR(OR(OR(OR(OR(ISNUMBER(SEARCH(IF(I$1&lt;&gt;"",I$1,"NA"),'MITRE &amp; Controls Mappings'!$E869)),ISNUMBER(SEARCH(IF(I$1&lt;&gt;"",I$1,"NA"),'MITRE &amp; Controls Mappings'!$F869))),ISNUMBER(SEARCH(IF(I$2&lt;&gt;"",I$2,"NA"),'MITRE &amp; Controls Mappings'!$G869))),ISNUMBER(SEARCH(IF(I$2&lt;&gt;"",I$2,"NA"),'MITRE &amp; Controls Mappings'!$H869))),ISNUMBER(SEARCH(IF(I$3&lt;&gt;"",I$3,"NA"),'MITRE &amp; Controls Mappings'!$I869))),ISNUMBER(SEARCH(IF(I$3&lt;&gt;"",I$3,"NA"),'MITRE &amp; Controls Mappings'!$J869))), 'MITRE &amp; Controls Mappings'!$B869,"")</f>
        <v/>
      </c>
      <c r="J871" t="str">
        <f>IF(OR(OR(OR(OR(OR(ISNUMBER(SEARCH(IF(J$1&lt;&gt;"",J$1,"NA"),'MITRE &amp; Controls Mappings'!$E869)),ISNUMBER(SEARCH(IF(J$1&lt;&gt;"",J$1,"NA"),'MITRE &amp; Controls Mappings'!$F869))),ISNUMBER(SEARCH(IF(J$2&lt;&gt;"",J$2,"NA"),'MITRE &amp; Controls Mappings'!$G869))),ISNUMBER(SEARCH(IF(J$2&lt;&gt;"",J$2,"NA"),'MITRE &amp; Controls Mappings'!$H869))),ISNUMBER(SEARCH(IF(J$3&lt;&gt;"",J$3,"NA"),'MITRE &amp; Controls Mappings'!$I869))),ISNUMBER(SEARCH(IF(J$3&lt;&gt;"",J$3,"NA"),'MITRE &amp; Controls Mappings'!$J869))), 'MITRE &amp; Controls Mappings'!$B869,"")</f>
        <v/>
      </c>
      <c r="K871" t="str">
        <f>IF(OR(OR(OR(OR(OR(ISNUMBER(SEARCH(IF(K$1&lt;&gt;"",K$1,"NA"),'MITRE &amp; Controls Mappings'!$E869)),ISNUMBER(SEARCH(IF(K$1&lt;&gt;"",K$1,"NA"),'MITRE &amp; Controls Mappings'!$F869))),ISNUMBER(SEARCH(IF(K$2&lt;&gt;"",K$2,"NA"),'MITRE &amp; Controls Mappings'!$G869))),ISNUMBER(SEARCH(IF(K$2&lt;&gt;"",K$2,"NA"),'MITRE &amp; Controls Mappings'!$H869))),ISNUMBER(SEARCH(IF(K$3&lt;&gt;"",K$3,"NA"),'MITRE &amp; Controls Mappings'!$I869))),ISNUMBER(SEARCH(IF(K$3&lt;&gt;"",K$3,"NA"),'MITRE &amp; Controls Mappings'!$J869))), 'MITRE &amp; Controls Mappings'!$B869,"")</f>
        <v/>
      </c>
      <c r="L871" s="26" t="str">
        <f>IF('MITRE &amp; Controls Mappings'!D869 &lt;&gt;"",'MITRE &amp; Controls Mappings'!D869,"" )</f>
        <v>Printer Redirection</v>
      </c>
    </row>
    <row r="872" spans="1:12" x14ac:dyDescent="0.25">
      <c r="A872" t="str">
        <f>IF(COUNTIF(B872:K872,"="&amp;'MITRE &amp; Controls Mappings'!B870)&gt;0,'MITRE &amp; Controls Mappings'!B870,"")</f>
        <v/>
      </c>
      <c r="B872" t="str">
        <f>IF(OR(OR(OR(OR(OR(ISNUMBER(SEARCH(IF(B$1&lt;&gt;"",B$1,"NA"),'MITRE &amp; Controls Mappings'!$E870)),ISNUMBER(SEARCH(IF(B$1&lt;&gt;"",B$1,"NA"),'MITRE &amp; Controls Mappings'!$F870))),ISNUMBER(SEARCH(IF(B$2&lt;&gt;"",B$2,"NA"),'MITRE &amp; Controls Mappings'!$G870))),ISNUMBER(SEARCH(IF(B$2&lt;&gt;"",B$2,"NA"),'MITRE &amp; Controls Mappings'!$H870))),ISNUMBER(SEARCH(IF(B$3&lt;&gt;"",B$3,"NA"),'MITRE &amp; Controls Mappings'!$I870))),ISNUMBER(SEARCH(IF(B$3&lt;&gt;"",B$3,"NA"),'MITRE &amp; Controls Mappings'!$J870))), 'MITRE &amp; Controls Mappings'!$B870,"")</f>
        <v/>
      </c>
      <c r="C872" t="str">
        <f>IF(OR(OR(OR(OR(OR(ISNUMBER(SEARCH(IF(C$1&lt;&gt;"",C$1,"NA"),'MITRE &amp; Controls Mappings'!$E870)),ISNUMBER(SEARCH(IF(C$1&lt;&gt;"",C$1,"NA"),'MITRE &amp; Controls Mappings'!$F870))),ISNUMBER(SEARCH(IF(C$2&lt;&gt;"",C$2,"NA"),'MITRE &amp; Controls Mappings'!$G870))),ISNUMBER(SEARCH(IF(C$2&lt;&gt;"",C$2,"NA"),'MITRE &amp; Controls Mappings'!$H870))),ISNUMBER(SEARCH(IF(C$3&lt;&gt;"",C$3,"NA"),'MITRE &amp; Controls Mappings'!$I870))),ISNUMBER(SEARCH(IF(C$3&lt;&gt;"",C$3,"NA"),'MITRE &amp; Controls Mappings'!$J870))), 'MITRE &amp; Controls Mappings'!$B870,"")</f>
        <v/>
      </c>
      <c r="D872" t="str">
        <f>IF(OR(OR(OR(OR(OR(ISNUMBER(SEARCH(IF(D$1&lt;&gt;"",D$1,"NA"),'MITRE &amp; Controls Mappings'!$E870)),ISNUMBER(SEARCH(IF(D$1&lt;&gt;"",D$1,"NA"),'MITRE &amp; Controls Mappings'!$F870))),ISNUMBER(SEARCH(IF(D$2&lt;&gt;"",D$2,"NA"),'MITRE &amp; Controls Mappings'!$G870))),ISNUMBER(SEARCH(IF(D$2&lt;&gt;"",D$2,"NA"),'MITRE &amp; Controls Mappings'!$H870))),ISNUMBER(SEARCH(IF(D$3&lt;&gt;"",D$3,"NA"),'MITRE &amp; Controls Mappings'!$I870))),ISNUMBER(SEARCH(IF(D$3&lt;&gt;"",D$3,"NA"),'MITRE &amp; Controls Mappings'!$J870))), 'MITRE &amp; Controls Mappings'!$B870,"")</f>
        <v/>
      </c>
      <c r="E872" t="str">
        <f>IF(OR(OR(OR(OR(OR(ISNUMBER(SEARCH(IF(E$1&lt;&gt;"",E$1,"NA"),'MITRE &amp; Controls Mappings'!$E870)),ISNUMBER(SEARCH(IF(E$1&lt;&gt;"",E$1,"NA"),'MITRE &amp; Controls Mappings'!$F870))),ISNUMBER(SEARCH(IF(E$2&lt;&gt;"",E$2,"NA"),'MITRE &amp; Controls Mappings'!$G870))),ISNUMBER(SEARCH(IF(E$2&lt;&gt;"",E$2,"NA"),'MITRE &amp; Controls Mappings'!$H870))),ISNUMBER(SEARCH(IF(E$3&lt;&gt;"",E$3,"NA"),'MITRE &amp; Controls Mappings'!$I870))),ISNUMBER(SEARCH(IF(E$3&lt;&gt;"",E$3,"NA"),'MITRE &amp; Controls Mappings'!$J870))), 'MITRE &amp; Controls Mappings'!$B870,"")</f>
        <v/>
      </c>
      <c r="F872" t="str">
        <f>IF(OR(OR(OR(OR(OR(ISNUMBER(SEARCH(IF(F$1&lt;&gt;"",F$1,"NA"),'MITRE &amp; Controls Mappings'!$E870)),ISNUMBER(SEARCH(IF(F$1&lt;&gt;"",F$1,"NA"),'MITRE &amp; Controls Mappings'!$F870))),ISNUMBER(SEARCH(IF(F$2&lt;&gt;"",F$2,"NA"),'MITRE &amp; Controls Mappings'!$G870))),ISNUMBER(SEARCH(IF(F$2&lt;&gt;"",F$2,"NA"),'MITRE &amp; Controls Mappings'!$H870))),ISNUMBER(SEARCH(IF(F$3&lt;&gt;"",F$3,"NA"),'MITRE &amp; Controls Mappings'!$I870))),ISNUMBER(SEARCH(IF(F$3&lt;&gt;"",F$3,"NA"),'MITRE &amp; Controls Mappings'!$J870))), 'MITRE &amp; Controls Mappings'!$B870,"")</f>
        <v/>
      </c>
      <c r="G872" t="str">
        <f>IF(OR(OR(OR(OR(OR(ISNUMBER(SEARCH(IF(G$1&lt;&gt;"",G$1,"NA"),'MITRE &amp; Controls Mappings'!$E870)),ISNUMBER(SEARCH(IF(G$1&lt;&gt;"",G$1,"NA"),'MITRE &amp; Controls Mappings'!$F870))),ISNUMBER(SEARCH(IF(G$2&lt;&gt;"",G$2,"NA"),'MITRE &amp; Controls Mappings'!$G870))),ISNUMBER(SEARCH(IF(G$2&lt;&gt;"",G$2,"NA"),'MITRE &amp; Controls Mappings'!$H870))),ISNUMBER(SEARCH(IF(G$3&lt;&gt;"",G$3,"NA"),'MITRE &amp; Controls Mappings'!$I870))),ISNUMBER(SEARCH(IF(G$3&lt;&gt;"",G$3,"NA"),'MITRE &amp; Controls Mappings'!$J870))), 'MITRE &amp; Controls Mappings'!$B870,"")</f>
        <v/>
      </c>
      <c r="H872" t="str">
        <f>IF(OR(OR(OR(OR(OR(ISNUMBER(SEARCH(IF(H$1&lt;&gt;"",H$1,"NA"),'MITRE &amp; Controls Mappings'!$E870)),ISNUMBER(SEARCH(IF(H$1&lt;&gt;"",H$1,"NA"),'MITRE &amp; Controls Mappings'!$F870))),ISNUMBER(SEARCH(IF(H$2&lt;&gt;"",H$2,"NA"),'MITRE &amp; Controls Mappings'!$G870))),ISNUMBER(SEARCH(IF(H$2&lt;&gt;"",H$2,"NA"),'MITRE &amp; Controls Mappings'!$H870))),ISNUMBER(SEARCH(IF(H$3&lt;&gt;"",H$3,"NA"),'MITRE &amp; Controls Mappings'!$I870))),ISNUMBER(SEARCH(IF(H$3&lt;&gt;"",H$3,"NA"),'MITRE &amp; Controls Mappings'!$J870))), 'MITRE &amp; Controls Mappings'!$B870,"")</f>
        <v/>
      </c>
      <c r="I872" t="str">
        <f>IF(OR(OR(OR(OR(OR(ISNUMBER(SEARCH(IF(I$1&lt;&gt;"",I$1,"NA"),'MITRE &amp; Controls Mappings'!$E870)),ISNUMBER(SEARCH(IF(I$1&lt;&gt;"",I$1,"NA"),'MITRE &amp; Controls Mappings'!$F870))),ISNUMBER(SEARCH(IF(I$2&lt;&gt;"",I$2,"NA"),'MITRE &amp; Controls Mappings'!$G870))),ISNUMBER(SEARCH(IF(I$2&lt;&gt;"",I$2,"NA"),'MITRE &amp; Controls Mappings'!$H870))),ISNUMBER(SEARCH(IF(I$3&lt;&gt;"",I$3,"NA"),'MITRE &amp; Controls Mappings'!$I870))),ISNUMBER(SEARCH(IF(I$3&lt;&gt;"",I$3,"NA"),'MITRE &amp; Controls Mappings'!$J870))), 'MITRE &amp; Controls Mappings'!$B870,"")</f>
        <v/>
      </c>
      <c r="J872" t="str">
        <f>IF(OR(OR(OR(OR(OR(ISNUMBER(SEARCH(IF(J$1&lt;&gt;"",J$1,"NA"),'MITRE &amp; Controls Mappings'!$E870)),ISNUMBER(SEARCH(IF(J$1&lt;&gt;"",J$1,"NA"),'MITRE &amp; Controls Mappings'!$F870))),ISNUMBER(SEARCH(IF(J$2&lt;&gt;"",J$2,"NA"),'MITRE &amp; Controls Mappings'!$G870))),ISNUMBER(SEARCH(IF(J$2&lt;&gt;"",J$2,"NA"),'MITRE &amp; Controls Mappings'!$H870))),ISNUMBER(SEARCH(IF(J$3&lt;&gt;"",J$3,"NA"),'MITRE &amp; Controls Mappings'!$I870))),ISNUMBER(SEARCH(IF(J$3&lt;&gt;"",J$3,"NA"),'MITRE &amp; Controls Mappings'!$J870))), 'MITRE &amp; Controls Mappings'!$B870,"")</f>
        <v/>
      </c>
      <c r="K872" t="str">
        <f>IF(OR(OR(OR(OR(OR(ISNUMBER(SEARCH(IF(K$1&lt;&gt;"",K$1,"NA"),'MITRE &amp; Controls Mappings'!$E870)),ISNUMBER(SEARCH(IF(K$1&lt;&gt;"",K$1,"NA"),'MITRE &amp; Controls Mappings'!$F870))),ISNUMBER(SEARCH(IF(K$2&lt;&gt;"",K$2,"NA"),'MITRE &amp; Controls Mappings'!$G870))),ISNUMBER(SEARCH(IF(K$2&lt;&gt;"",K$2,"NA"),'MITRE &amp; Controls Mappings'!$H870))),ISNUMBER(SEARCH(IF(K$3&lt;&gt;"",K$3,"NA"),'MITRE &amp; Controls Mappings'!$I870))),ISNUMBER(SEARCH(IF(K$3&lt;&gt;"",K$3,"NA"),'MITRE &amp; Controls Mappings'!$J870))), 'MITRE &amp; Controls Mappings'!$B870,"")</f>
        <v/>
      </c>
      <c r="L872" s="26" t="str">
        <f>IF('MITRE &amp; Controls Mappings'!D870 &lt;&gt;"",'MITRE &amp; Controls Mappings'!D870,"" )</f>
        <v>Profiles</v>
      </c>
    </row>
    <row r="873" spans="1:12" x14ac:dyDescent="0.25">
      <c r="A873" t="str">
        <f>IF(COUNTIF(B873:K873,"="&amp;'MITRE &amp; Controls Mappings'!B871)&gt;0,'MITRE &amp; Controls Mappings'!B871,"")</f>
        <v/>
      </c>
      <c r="B873" t="str">
        <f>IF(OR(OR(OR(OR(OR(ISNUMBER(SEARCH(IF(B$1&lt;&gt;"",B$1,"NA"),'MITRE &amp; Controls Mappings'!$E871)),ISNUMBER(SEARCH(IF(B$1&lt;&gt;"",B$1,"NA"),'MITRE &amp; Controls Mappings'!$F871))),ISNUMBER(SEARCH(IF(B$2&lt;&gt;"",B$2,"NA"),'MITRE &amp; Controls Mappings'!$G871))),ISNUMBER(SEARCH(IF(B$2&lt;&gt;"",B$2,"NA"),'MITRE &amp; Controls Mappings'!$H871))),ISNUMBER(SEARCH(IF(B$3&lt;&gt;"",B$3,"NA"),'MITRE &amp; Controls Mappings'!$I871))),ISNUMBER(SEARCH(IF(B$3&lt;&gt;"",B$3,"NA"),'MITRE &amp; Controls Mappings'!$J871))), 'MITRE &amp; Controls Mappings'!$B871,"")</f>
        <v/>
      </c>
      <c r="C873" t="str">
        <f>IF(OR(OR(OR(OR(OR(ISNUMBER(SEARCH(IF(C$1&lt;&gt;"",C$1,"NA"),'MITRE &amp; Controls Mappings'!$E871)),ISNUMBER(SEARCH(IF(C$1&lt;&gt;"",C$1,"NA"),'MITRE &amp; Controls Mappings'!$F871))),ISNUMBER(SEARCH(IF(C$2&lt;&gt;"",C$2,"NA"),'MITRE &amp; Controls Mappings'!$G871))),ISNUMBER(SEARCH(IF(C$2&lt;&gt;"",C$2,"NA"),'MITRE &amp; Controls Mappings'!$H871))),ISNUMBER(SEARCH(IF(C$3&lt;&gt;"",C$3,"NA"),'MITRE &amp; Controls Mappings'!$I871))),ISNUMBER(SEARCH(IF(C$3&lt;&gt;"",C$3,"NA"),'MITRE &amp; Controls Mappings'!$J871))), 'MITRE &amp; Controls Mappings'!$B871,"")</f>
        <v/>
      </c>
      <c r="D873" t="str">
        <f>IF(OR(OR(OR(OR(OR(ISNUMBER(SEARCH(IF(D$1&lt;&gt;"",D$1,"NA"),'MITRE &amp; Controls Mappings'!$E871)),ISNUMBER(SEARCH(IF(D$1&lt;&gt;"",D$1,"NA"),'MITRE &amp; Controls Mappings'!$F871))),ISNUMBER(SEARCH(IF(D$2&lt;&gt;"",D$2,"NA"),'MITRE &amp; Controls Mappings'!$G871))),ISNUMBER(SEARCH(IF(D$2&lt;&gt;"",D$2,"NA"),'MITRE &amp; Controls Mappings'!$H871))),ISNUMBER(SEARCH(IF(D$3&lt;&gt;"",D$3,"NA"),'MITRE &amp; Controls Mappings'!$I871))),ISNUMBER(SEARCH(IF(D$3&lt;&gt;"",D$3,"NA"),'MITRE &amp; Controls Mappings'!$J871))), 'MITRE &amp; Controls Mappings'!$B871,"")</f>
        <v/>
      </c>
      <c r="E873" t="str">
        <f>IF(OR(OR(OR(OR(OR(ISNUMBER(SEARCH(IF(E$1&lt;&gt;"",E$1,"NA"),'MITRE &amp; Controls Mappings'!$E871)),ISNUMBER(SEARCH(IF(E$1&lt;&gt;"",E$1,"NA"),'MITRE &amp; Controls Mappings'!$F871))),ISNUMBER(SEARCH(IF(E$2&lt;&gt;"",E$2,"NA"),'MITRE &amp; Controls Mappings'!$G871))),ISNUMBER(SEARCH(IF(E$2&lt;&gt;"",E$2,"NA"),'MITRE &amp; Controls Mappings'!$H871))),ISNUMBER(SEARCH(IF(E$3&lt;&gt;"",E$3,"NA"),'MITRE &amp; Controls Mappings'!$I871))),ISNUMBER(SEARCH(IF(E$3&lt;&gt;"",E$3,"NA"),'MITRE &amp; Controls Mappings'!$J871))), 'MITRE &amp; Controls Mappings'!$B871,"")</f>
        <v/>
      </c>
      <c r="F873" t="str">
        <f>IF(OR(OR(OR(OR(OR(ISNUMBER(SEARCH(IF(F$1&lt;&gt;"",F$1,"NA"),'MITRE &amp; Controls Mappings'!$E871)),ISNUMBER(SEARCH(IF(F$1&lt;&gt;"",F$1,"NA"),'MITRE &amp; Controls Mappings'!$F871))),ISNUMBER(SEARCH(IF(F$2&lt;&gt;"",F$2,"NA"),'MITRE &amp; Controls Mappings'!$G871))),ISNUMBER(SEARCH(IF(F$2&lt;&gt;"",F$2,"NA"),'MITRE &amp; Controls Mappings'!$H871))),ISNUMBER(SEARCH(IF(F$3&lt;&gt;"",F$3,"NA"),'MITRE &amp; Controls Mappings'!$I871))),ISNUMBER(SEARCH(IF(F$3&lt;&gt;"",F$3,"NA"),'MITRE &amp; Controls Mappings'!$J871))), 'MITRE &amp; Controls Mappings'!$B871,"")</f>
        <v/>
      </c>
      <c r="G873" t="str">
        <f>IF(OR(OR(OR(OR(OR(ISNUMBER(SEARCH(IF(G$1&lt;&gt;"",G$1,"NA"),'MITRE &amp; Controls Mappings'!$E871)),ISNUMBER(SEARCH(IF(G$1&lt;&gt;"",G$1,"NA"),'MITRE &amp; Controls Mappings'!$F871))),ISNUMBER(SEARCH(IF(G$2&lt;&gt;"",G$2,"NA"),'MITRE &amp; Controls Mappings'!$G871))),ISNUMBER(SEARCH(IF(G$2&lt;&gt;"",G$2,"NA"),'MITRE &amp; Controls Mappings'!$H871))),ISNUMBER(SEARCH(IF(G$3&lt;&gt;"",G$3,"NA"),'MITRE &amp; Controls Mappings'!$I871))),ISNUMBER(SEARCH(IF(G$3&lt;&gt;"",G$3,"NA"),'MITRE &amp; Controls Mappings'!$J871))), 'MITRE &amp; Controls Mappings'!$B871,"")</f>
        <v/>
      </c>
      <c r="H873" t="str">
        <f>IF(OR(OR(OR(OR(OR(ISNUMBER(SEARCH(IF(H$1&lt;&gt;"",H$1,"NA"),'MITRE &amp; Controls Mappings'!$E871)),ISNUMBER(SEARCH(IF(H$1&lt;&gt;"",H$1,"NA"),'MITRE &amp; Controls Mappings'!$F871))),ISNUMBER(SEARCH(IF(H$2&lt;&gt;"",H$2,"NA"),'MITRE &amp; Controls Mappings'!$G871))),ISNUMBER(SEARCH(IF(H$2&lt;&gt;"",H$2,"NA"),'MITRE &amp; Controls Mappings'!$H871))),ISNUMBER(SEARCH(IF(H$3&lt;&gt;"",H$3,"NA"),'MITRE &amp; Controls Mappings'!$I871))),ISNUMBER(SEARCH(IF(H$3&lt;&gt;"",H$3,"NA"),'MITRE &amp; Controls Mappings'!$J871))), 'MITRE &amp; Controls Mappings'!$B871,"")</f>
        <v/>
      </c>
      <c r="I873" t="str">
        <f>IF(OR(OR(OR(OR(OR(ISNUMBER(SEARCH(IF(I$1&lt;&gt;"",I$1,"NA"),'MITRE &amp; Controls Mappings'!$E871)),ISNUMBER(SEARCH(IF(I$1&lt;&gt;"",I$1,"NA"),'MITRE &amp; Controls Mappings'!$F871))),ISNUMBER(SEARCH(IF(I$2&lt;&gt;"",I$2,"NA"),'MITRE &amp; Controls Mappings'!$G871))),ISNUMBER(SEARCH(IF(I$2&lt;&gt;"",I$2,"NA"),'MITRE &amp; Controls Mappings'!$H871))),ISNUMBER(SEARCH(IF(I$3&lt;&gt;"",I$3,"NA"),'MITRE &amp; Controls Mappings'!$I871))),ISNUMBER(SEARCH(IF(I$3&lt;&gt;"",I$3,"NA"),'MITRE &amp; Controls Mappings'!$J871))), 'MITRE &amp; Controls Mappings'!$B871,"")</f>
        <v/>
      </c>
      <c r="J873" t="str">
        <f>IF(OR(OR(OR(OR(OR(ISNUMBER(SEARCH(IF(J$1&lt;&gt;"",J$1,"NA"),'MITRE &amp; Controls Mappings'!$E871)),ISNUMBER(SEARCH(IF(J$1&lt;&gt;"",J$1,"NA"),'MITRE &amp; Controls Mappings'!$F871))),ISNUMBER(SEARCH(IF(J$2&lt;&gt;"",J$2,"NA"),'MITRE &amp; Controls Mappings'!$G871))),ISNUMBER(SEARCH(IF(J$2&lt;&gt;"",J$2,"NA"),'MITRE &amp; Controls Mappings'!$H871))),ISNUMBER(SEARCH(IF(J$3&lt;&gt;"",J$3,"NA"),'MITRE &amp; Controls Mappings'!$I871))),ISNUMBER(SEARCH(IF(J$3&lt;&gt;"",J$3,"NA"),'MITRE &amp; Controls Mappings'!$J871))), 'MITRE &amp; Controls Mappings'!$B871,"")</f>
        <v/>
      </c>
      <c r="K873" t="str">
        <f>IF(OR(OR(OR(OR(OR(ISNUMBER(SEARCH(IF(K$1&lt;&gt;"",K$1,"NA"),'MITRE &amp; Controls Mappings'!$E871)),ISNUMBER(SEARCH(IF(K$1&lt;&gt;"",K$1,"NA"),'MITRE &amp; Controls Mappings'!$F871))),ISNUMBER(SEARCH(IF(K$2&lt;&gt;"",K$2,"NA"),'MITRE &amp; Controls Mappings'!$G871))),ISNUMBER(SEARCH(IF(K$2&lt;&gt;"",K$2,"NA"),'MITRE &amp; Controls Mappings'!$H871))),ISNUMBER(SEARCH(IF(K$3&lt;&gt;"",K$3,"NA"),'MITRE &amp; Controls Mappings'!$I871))),ISNUMBER(SEARCH(IF(K$3&lt;&gt;"",K$3,"NA"),'MITRE &amp; Controls Mappings'!$J871))), 'MITRE &amp; Controls Mappings'!$B871,"")</f>
        <v/>
      </c>
      <c r="L873" s="26" t="str">
        <f>IF('MITRE &amp; Controls Mappings'!D871 &lt;&gt;"",'MITRE &amp; Controls Mappings'!D871,"" )</f>
        <v>RD Connection Broker (formerly TS Connection Broker)</v>
      </c>
    </row>
    <row r="874" spans="1:12" x14ac:dyDescent="0.25">
      <c r="A874" t="str">
        <f>IF(COUNTIF(B874:K874,"="&amp;'MITRE &amp; Controls Mappings'!B872)&gt;0,'MITRE &amp; Controls Mappings'!B872,"")</f>
        <v/>
      </c>
      <c r="B874" t="str">
        <f>IF(OR(OR(OR(OR(OR(ISNUMBER(SEARCH(IF(B$1&lt;&gt;"",B$1,"NA"),'MITRE &amp; Controls Mappings'!$E872)),ISNUMBER(SEARCH(IF(B$1&lt;&gt;"",B$1,"NA"),'MITRE &amp; Controls Mappings'!$F872))),ISNUMBER(SEARCH(IF(B$2&lt;&gt;"",B$2,"NA"),'MITRE &amp; Controls Mappings'!$G872))),ISNUMBER(SEARCH(IF(B$2&lt;&gt;"",B$2,"NA"),'MITRE &amp; Controls Mappings'!$H872))),ISNUMBER(SEARCH(IF(B$3&lt;&gt;"",B$3,"NA"),'MITRE &amp; Controls Mappings'!$I872))),ISNUMBER(SEARCH(IF(B$3&lt;&gt;"",B$3,"NA"),'MITRE &amp; Controls Mappings'!$J872))), 'MITRE &amp; Controls Mappings'!$B872,"")</f>
        <v/>
      </c>
      <c r="C874" t="str">
        <f>IF(OR(OR(OR(OR(OR(ISNUMBER(SEARCH(IF(C$1&lt;&gt;"",C$1,"NA"),'MITRE &amp; Controls Mappings'!$E872)),ISNUMBER(SEARCH(IF(C$1&lt;&gt;"",C$1,"NA"),'MITRE &amp; Controls Mappings'!$F872))),ISNUMBER(SEARCH(IF(C$2&lt;&gt;"",C$2,"NA"),'MITRE &amp; Controls Mappings'!$G872))),ISNUMBER(SEARCH(IF(C$2&lt;&gt;"",C$2,"NA"),'MITRE &amp; Controls Mappings'!$H872))),ISNUMBER(SEARCH(IF(C$3&lt;&gt;"",C$3,"NA"),'MITRE &amp; Controls Mappings'!$I872))),ISNUMBER(SEARCH(IF(C$3&lt;&gt;"",C$3,"NA"),'MITRE &amp; Controls Mappings'!$J872))), 'MITRE &amp; Controls Mappings'!$B872,"")</f>
        <v/>
      </c>
      <c r="D874" t="str">
        <f>IF(OR(OR(OR(OR(OR(ISNUMBER(SEARCH(IF(D$1&lt;&gt;"",D$1,"NA"),'MITRE &amp; Controls Mappings'!$E872)),ISNUMBER(SEARCH(IF(D$1&lt;&gt;"",D$1,"NA"),'MITRE &amp; Controls Mappings'!$F872))),ISNUMBER(SEARCH(IF(D$2&lt;&gt;"",D$2,"NA"),'MITRE &amp; Controls Mappings'!$G872))),ISNUMBER(SEARCH(IF(D$2&lt;&gt;"",D$2,"NA"),'MITRE &amp; Controls Mappings'!$H872))),ISNUMBER(SEARCH(IF(D$3&lt;&gt;"",D$3,"NA"),'MITRE &amp; Controls Mappings'!$I872))),ISNUMBER(SEARCH(IF(D$3&lt;&gt;"",D$3,"NA"),'MITRE &amp; Controls Mappings'!$J872))), 'MITRE &amp; Controls Mappings'!$B872,"")</f>
        <v/>
      </c>
      <c r="E874" t="str">
        <f>IF(OR(OR(OR(OR(OR(ISNUMBER(SEARCH(IF(E$1&lt;&gt;"",E$1,"NA"),'MITRE &amp; Controls Mappings'!$E872)),ISNUMBER(SEARCH(IF(E$1&lt;&gt;"",E$1,"NA"),'MITRE &amp; Controls Mappings'!$F872))),ISNUMBER(SEARCH(IF(E$2&lt;&gt;"",E$2,"NA"),'MITRE &amp; Controls Mappings'!$G872))),ISNUMBER(SEARCH(IF(E$2&lt;&gt;"",E$2,"NA"),'MITRE &amp; Controls Mappings'!$H872))),ISNUMBER(SEARCH(IF(E$3&lt;&gt;"",E$3,"NA"),'MITRE &amp; Controls Mappings'!$I872))),ISNUMBER(SEARCH(IF(E$3&lt;&gt;"",E$3,"NA"),'MITRE &amp; Controls Mappings'!$J872))), 'MITRE &amp; Controls Mappings'!$B872,"")</f>
        <v/>
      </c>
      <c r="F874" t="str">
        <f>IF(OR(OR(OR(OR(OR(ISNUMBER(SEARCH(IF(F$1&lt;&gt;"",F$1,"NA"),'MITRE &amp; Controls Mappings'!$E872)),ISNUMBER(SEARCH(IF(F$1&lt;&gt;"",F$1,"NA"),'MITRE &amp; Controls Mappings'!$F872))),ISNUMBER(SEARCH(IF(F$2&lt;&gt;"",F$2,"NA"),'MITRE &amp; Controls Mappings'!$G872))),ISNUMBER(SEARCH(IF(F$2&lt;&gt;"",F$2,"NA"),'MITRE &amp; Controls Mappings'!$H872))),ISNUMBER(SEARCH(IF(F$3&lt;&gt;"",F$3,"NA"),'MITRE &amp; Controls Mappings'!$I872))),ISNUMBER(SEARCH(IF(F$3&lt;&gt;"",F$3,"NA"),'MITRE &amp; Controls Mappings'!$J872))), 'MITRE &amp; Controls Mappings'!$B872,"")</f>
        <v/>
      </c>
      <c r="G874" t="str">
        <f>IF(OR(OR(OR(OR(OR(ISNUMBER(SEARCH(IF(G$1&lt;&gt;"",G$1,"NA"),'MITRE &amp; Controls Mappings'!$E872)),ISNUMBER(SEARCH(IF(G$1&lt;&gt;"",G$1,"NA"),'MITRE &amp; Controls Mappings'!$F872))),ISNUMBER(SEARCH(IF(G$2&lt;&gt;"",G$2,"NA"),'MITRE &amp; Controls Mappings'!$G872))),ISNUMBER(SEARCH(IF(G$2&lt;&gt;"",G$2,"NA"),'MITRE &amp; Controls Mappings'!$H872))),ISNUMBER(SEARCH(IF(G$3&lt;&gt;"",G$3,"NA"),'MITRE &amp; Controls Mappings'!$I872))),ISNUMBER(SEARCH(IF(G$3&lt;&gt;"",G$3,"NA"),'MITRE &amp; Controls Mappings'!$J872))), 'MITRE &amp; Controls Mappings'!$B872,"")</f>
        <v/>
      </c>
      <c r="H874" t="str">
        <f>IF(OR(OR(OR(OR(OR(ISNUMBER(SEARCH(IF(H$1&lt;&gt;"",H$1,"NA"),'MITRE &amp; Controls Mappings'!$E872)),ISNUMBER(SEARCH(IF(H$1&lt;&gt;"",H$1,"NA"),'MITRE &amp; Controls Mappings'!$F872))),ISNUMBER(SEARCH(IF(H$2&lt;&gt;"",H$2,"NA"),'MITRE &amp; Controls Mappings'!$G872))),ISNUMBER(SEARCH(IF(H$2&lt;&gt;"",H$2,"NA"),'MITRE &amp; Controls Mappings'!$H872))),ISNUMBER(SEARCH(IF(H$3&lt;&gt;"",H$3,"NA"),'MITRE &amp; Controls Mappings'!$I872))),ISNUMBER(SEARCH(IF(H$3&lt;&gt;"",H$3,"NA"),'MITRE &amp; Controls Mappings'!$J872))), 'MITRE &amp; Controls Mappings'!$B872,"")</f>
        <v/>
      </c>
      <c r="I874" t="str">
        <f>IF(OR(OR(OR(OR(OR(ISNUMBER(SEARCH(IF(I$1&lt;&gt;"",I$1,"NA"),'MITRE &amp; Controls Mappings'!$E872)),ISNUMBER(SEARCH(IF(I$1&lt;&gt;"",I$1,"NA"),'MITRE &amp; Controls Mappings'!$F872))),ISNUMBER(SEARCH(IF(I$2&lt;&gt;"",I$2,"NA"),'MITRE &amp; Controls Mappings'!$G872))),ISNUMBER(SEARCH(IF(I$2&lt;&gt;"",I$2,"NA"),'MITRE &amp; Controls Mappings'!$H872))),ISNUMBER(SEARCH(IF(I$3&lt;&gt;"",I$3,"NA"),'MITRE &amp; Controls Mappings'!$I872))),ISNUMBER(SEARCH(IF(I$3&lt;&gt;"",I$3,"NA"),'MITRE &amp; Controls Mappings'!$J872))), 'MITRE &amp; Controls Mappings'!$B872,"")</f>
        <v/>
      </c>
      <c r="J874" t="str">
        <f>IF(OR(OR(OR(OR(OR(ISNUMBER(SEARCH(IF(J$1&lt;&gt;"",J$1,"NA"),'MITRE &amp; Controls Mappings'!$E872)),ISNUMBER(SEARCH(IF(J$1&lt;&gt;"",J$1,"NA"),'MITRE &amp; Controls Mappings'!$F872))),ISNUMBER(SEARCH(IF(J$2&lt;&gt;"",J$2,"NA"),'MITRE &amp; Controls Mappings'!$G872))),ISNUMBER(SEARCH(IF(J$2&lt;&gt;"",J$2,"NA"),'MITRE &amp; Controls Mappings'!$H872))),ISNUMBER(SEARCH(IF(J$3&lt;&gt;"",J$3,"NA"),'MITRE &amp; Controls Mappings'!$I872))),ISNUMBER(SEARCH(IF(J$3&lt;&gt;"",J$3,"NA"),'MITRE &amp; Controls Mappings'!$J872))), 'MITRE &amp; Controls Mappings'!$B872,"")</f>
        <v/>
      </c>
      <c r="K874" t="str">
        <f>IF(OR(OR(OR(OR(OR(ISNUMBER(SEARCH(IF(K$1&lt;&gt;"",K$1,"NA"),'MITRE &amp; Controls Mappings'!$E872)),ISNUMBER(SEARCH(IF(K$1&lt;&gt;"",K$1,"NA"),'MITRE &amp; Controls Mappings'!$F872))),ISNUMBER(SEARCH(IF(K$2&lt;&gt;"",K$2,"NA"),'MITRE &amp; Controls Mappings'!$G872))),ISNUMBER(SEARCH(IF(K$2&lt;&gt;"",K$2,"NA"),'MITRE &amp; Controls Mappings'!$H872))),ISNUMBER(SEARCH(IF(K$3&lt;&gt;"",K$3,"NA"),'MITRE &amp; Controls Mappings'!$I872))),ISNUMBER(SEARCH(IF(K$3&lt;&gt;"",K$3,"NA"),'MITRE &amp; Controls Mappings'!$J872))), 'MITRE &amp; Controls Mappings'!$B872,"")</f>
        <v/>
      </c>
      <c r="L874" s="26" t="str">
        <f>IF('MITRE &amp; Controls Mappings'!D872 &lt;&gt;"",'MITRE &amp; Controls Mappings'!D872,"" )</f>
        <v>Remote Session Environment</v>
      </c>
    </row>
    <row r="875" spans="1:12" x14ac:dyDescent="0.25">
      <c r="A875" t="str">
        <f>IF(COUNTIF(B875:K875,"="&amp;'MITRE &amp; Controls Mappings'!B873)&gt;0,'MITRE &amp; Controls Mappings'!B873,"")</f>
        <v/>
      </c>
      <c r="B875" t="str">
        <f>IF(OR(OR(OR(OR(OR(ISNUMBER(SEARCH(IF(B$1&lt;&gt;"",B$1,"NA"),'MITRE &amp; Controls Mappings'!$E873)),ISNUMBER(SEARCH(IF(B$1&lt;&gt;"",B$1,"NA"),'MITRE &amp; Controls Mappings'!$F873))),ISNUMBER(SEARCH(IF(B$2&lt;&gt;"",B$2,"NA"),'MITRE &amp; Controls Mappings'!$G873))),ISNUMBER(SEARCH(IF(B$2&lt;&gt;"",B$2,"NA"),'MITRE &amp; Controls Mappings'!$H873))),ISNUMBER(SEARCH(IF(B$3&lt;&gt;"",B$3,"NA"),'MITRE &amp; Controls Mappings'!$I873))),ISNUMBER(SEARCH(IF(B$3&lt;&gt;"",B$3,"NA"),'MITRE &amp; Controls Mappings'!$J873))), 'MITRE &amp; Controls Mappings'!$B873,"")</f>
        <v/>
      </c>
      <c r="C875" t="str">
        <f>IF(OR(OR(OR(OR(OR(ISNUMBER(SEARCH(IF(C$1&lt;&gt;"",C$1,"NA"),'MITRE &amp; Controls Mappings'!$E873)),ISNUMBER(SEARCH(IF(C$1&lt;&gt;"",C$1,"NA"),'MITRE &amp; Controls Mappings'!$F873))),ISNUMBER(SEARCH(IF(C$2&lt;&gt;"",C$2,"NA"),'MITRE &amp; Controls Mappings'!$G873))),ISNUMBER(SEARCH(IF(C$2&lt;&gt;"",C$2,"NA"),'MITRE &amp; Controls Mappings'!$H873))),ISNUMBER(SEARCH(IF(C$3&lt;&gt;"",C$3,"NA"),'MITRE &amp; Controls Mappings'!$I873))),ISNUMBER(SEARCH(IF(C$3&lt;&gt;"",C$3,"NA"),'MITRE &amp; Controls Mappings'!$J873))), 'MITRE &amp; Controls Mappings'!$B873,"")</f>
        <v/>
      </c>
      <c r="D875" t="str">
        <f>IF(OR(OR(OR(OR(OR(ISNUMBER(SEARCH(IF(D$1&lt;&gt;"",D$1,"NA"),'MITRE &amp; Controls Mappings'!$E873)),ISNUMBER(SEARCH(IF(D$1&lt;&gt;"",D$1,"NA"),'MITRE &amp; Controls Mappings'!$F873))),ISNUMBER(SEARCH(IF(D$2&lt;&gt;"",D$2,"NA"),'MITRE &amp; Controls Mappings'!$G873))),ISNUMBER(SEARCH(IF(D$2&lt;&gt;"",D$2,"NA"),'MITRE &amp; Controls Mappings'!$H873))),ISNUMBER(SEARCH(IF(D$3&lt;&gt;"",D$3,"NA"),'MITRE &amp; Controls Mappings'!$I873))),ISNUMBER(SEARCH(IF(D$3&lt;&gt;"",D$3,"NA"),'MITRE &amp; Controls Mappings'!$J873))), 'MITRE &amp; Controls Mappings'!$B873,"")</f>
        <v/>
      </c>
      <c r="E875" t="str">
        <f>IF(OR(OR(OR(OR(OR(ISNUMBER(SEARCH(IF(E$1&lt;&gt;"",E$1,"NA"),'MITRE &amp; Controls Mappings'!$E873)),ISNUMBER(SEARCH(IF(E$1&lt;&gt;"",E$1,"NA"),'MITRE &amp; Controls Mappings'!$F873))),ISNUMBER(SEARCH(IF(E$2&lt;&gt;"",E$2,"NA"),'MITRE &amp; Controls Mappings'!$G873))),ISNUMBER(SEARCH(IF(E$2&lt;&gt;"",E$2,"NA"),'MITRE &amp; Controls Mappings'!$H873))),ISNUMBER(SEARCH(IF(E$3&lt;&gt;"",E$3,"NA"),'MITRE &amp; Controls Mappings'!$I873))),ISNUMBER(SEARCH(IF(E$3&lt;&gt;"",E$3,"NA"),'MITRE &amp; Controls Mappings'!$J873))), 'MITRE &amp; Controls Mappings'!$B873,"")</f>
        <v/>
      </c>
      <c r="F875" t="str">
        <f>IF(OR(OR(OR(OR(OR(ISNUMBER(SEARCH(IF(F$1&lt;&gt;"",F$1,"NA"),'MITRE &amp; Controls Mappings'!$E873)),ISNUMBER(SEARCH(IF(F$1&lt;&gt;"",F$1,"NA"),'MITRE &amp; Controls Mappings'!$F873))),ISNUMBER(SEARCH(IF(F$2&lt;&gt;"",F$2,"NA"),'MITRE &amp; Controls Mappings'!$G873))),ISNUMBER(SEARCH(IF(F$2&lt;&gt;"",F$2,"NA"),'MITRE &amp; Controls Mappings'!$H873))),ISNUMBER(SEARCH(IF(F$3&lt;&gt;"",F$3,"NA"),'MITRE &amp; Controls Mappings'!$I873))),ISNUMBER(SEARCH(IF(F$3&lt;&gt;"",F$3,"NA"),'MITRE &amp; Controls Mappings'!$J873))), 'MITRE &amp; Controls Mappings'!$B873,"")</f>
        <v/>
      </c>
      <c r="G875" t="str">
        <f>IF(OR(OR(OR(OR(OR(ISNUMBER(SEARCH(IF(G$1&lt;&gt;"",G$1,"NA"),'MITRE &amp; Controls Mappings'!$E873)),ISNUMBER(SEARCH(IF(G$1&lt;&gt;"",G$1,"NA"),'MITRE &amp; Controls Mappings'!$F873))),ISNUMBER(SEARCH(IF(G$2&lt;&gt;"",G$2,"NA"),'MITRE &amp; Controls Mappings'!$G873))),ISNUMBER(SEARCH(IF(G$2&lt;&gt;"",G$2,"NA"),'MITRE &amp; Controls Mappings'!$H873))),ISNUMBER(SEARCH(IF(G$3&lt;&gt;"",G$3,"NA"),'MITRE &amp; Controls Mappings'!$I873))),ISNUMBER(SEARCH(IF(G$3&lt;&gt;"",G$3,"NA"),'MITRE &amp; Controls Mappings'!$J873))), 'MITRE &amp; Controls Mappings'!$B873,"")</f>
        <v/>
      </c>
      <c r="H875" t="str">
        <f>IF(OR(OR(OR(OR(OR(ISNUMBER(SEARCH(IF(H$1&lt;&gt;"",H$1,"NA"),'MITRE &amp; Controls Mappings'!$E873)),ISNUMBER(SEARCH(IF(H$1&lt;&gt;"",H$1,"NA"),'MITRE &amp; Controls Mappings'!$F873))),ISNUMBER(SEARCH(IF(H$2&lt;&gt;"",H$2,"NA"),'MITRE &amp; Controls Mappings'!$G873))),ISNUMBER(SEARCH(IF(H$2&lt;&gt;"",H$2,"NA"),'MITRE &amp; Controls Mappings'!$H873))),ISNUMBER(SEARCH(IF(H$3&lt;&gt;"",H$3,"NA"),'MITRE &amp; Controls Mappings'!$I873))),ISNUMBER(SEARCH(IF(H$3&lt;&gt;"",H$3,"NA"),'MITRE &amp; Controls Mappings'!$J873))), 'MITRE &amp; Controls Mappings'!$B873,"")</f>
        <v/>
      </c>
      <c r="I875" t="str">
        <f>IF(OR(OR(OR(OR(OR(ISNUMBER(SEARCH(IF(I$1&lt;&gt;"",I$1,"NA"),'MITRE &amp; Controls Mappings'!$E873)),ISNUMBER(SEARCH(IF(I$1&lt;&gt;"",I$1,"NA"),'MITRE &amp; Controls Mappings'!$F873))),ISNUMBER(SEARCH(IF(I$2&lt;&gt;"",I$2,"NA"),'MITRE &amp; Controls Mappings'!$G873))),ISNUMBER(SEARCH(IF(I$2&lt;&gt;"",I$2,"NA"),'MITRE &amp; Controls Mappings'!$H873))),ISNUMBER(SEARCH(IF(I$3&lt;&gt;"",I$3,"NA"),'MITRE &amp; Controls Mappings'!$I873))),ISNUMBER(SEARCH(IF(I$3&lt;&gt;"",I$3,"NA"),'MITRE &amp; Controls Mappings'!$J873))), 'MITRE &amp; Controls Mappings'!$B873,"")</f>
        <v/>
      </c>
      <c r="J875" t="str">
        <f>IF(OR(OR(OR(OR(OR(ISNUMBER(SEARCH(IF(J$1&lt;&gt;"",J$1,"NA"),'MITRE &amp; Controls Mappings'!$E873)),ISNUMBER(SEARCH(IF(J$1&lt;&gt;"",J$1,"NA"),'MITRE &amp; Controls Mappings'!$F873))),ISNUMBER(SEARCH(IF(J$2&lt;&gt;"",J$2,"NA"),'MITRE &amp; Controls Mappings'!$G873))),ISNUMBER(SEARCH(IF(J$2&lt;&gt;"",J$2,"NA"),'MITRE &amp; Controls Mappings'!$H873))),ISNUMBER(SEARCH(IF(J$3&lt;&gt;"",J$3,"NA"),'MITRE &amp; Controls Mappings'!$I873))),ISNUMBER(SEARCH(IF(J$3&lt;&gt;"",J$3,"NA"),'MITRE &amp; Controls Mappings'!$J873))), 'MITRE &amp; Controls Mappings'!$B873,"")</f>
        <v/>
      </c>
      <c r="K875" t="str">
        <f>IF(OR(OR(OR(OR(OR(ISNUMBER(SEARCH(IF(K$1&lt;&gt;"",K$1,"NA"),'MITRE &amp; Controls Mappings'!$E873)),ISNUMBER(SEARCH(IF(K$1&lt;&gt;"",K$1,"NA"),'MITRE &amp; Controls Mappings'!$F873))),ISNUMBER(SEARCH(IF(K$2&lt;&gt;"",K$2,"NA"),'MITRE &amp; Controls Mappings'!$G873))),ISNUMBER(SEARCH(IF(K$2&lt;&gt;"",K$2,"NA"),'MITRE &amp; Controls Mappings'!$H873))),ISNUMBER(SEARCH(IF(K$3&lt;&gt;"",K$3,"NA"),'MITRE &amp; Controls Mappings'!$I873))),ISNUMBER(SEARCH(IF(K$3&lt;&gt;"",K$3,"NA"),'MITRE &amp; Controls Mappings'!$J873))), 'MITRE &amp; Controls Mappings'!$B873,"")</f>
        <v/>
      </c>
      <c r="L875" s="26" t="str">
        <f>IF('MITRE &amp; Controls Mappings'!D873 &lt;&gt;"",'MITRE &amp; Controls Mappings'!D873,"" )</f>
        <v>Security</v>
      </c>
    </row>
    <row r="876" spans="1:12" x14ac:dyDescent="0.25">
      <c r="A876" t="str">
        <f>IF(COUNTIF(B876:K876,"="&amp;'MITRE &amp; Controls Mappings'!B874)&gt;0,'MITRE &amp; Controls Mappings'!B874,"")</f>
        <v/>
      </c>
      <c r="B876" t="str">
        <f>IF(OR(OR(OR(OR(OR(ISNUMBER(SEARCH(IF(B$1&lt;&gt;"",B$1,"NA"),'MITRE &amp; Controls Mappings'!$E874)),ISNUMBER(SEARCH(IF(B$1&lt;&gt;"",B$1,"NA"),'MITRE &amp; Controls Mappings'!$F874))),ISNUMBER(SEARCH(IF(B$2&lt;&gt;"",B$2,"NA"),'MITRE &amp; Controls Mappings'!$G874))),ISNUMBER(SEARCH(IF(B$2&lt;&gt;"",B$2,"NA"),'MITRE &amp; Controls Mappings'!$H874))),ISNUMBER(SEARCH(IF(B$3&lt;&gt;"",B$3,"NA"),'MITRE &amp; Controls Mappings'!$I874))),ISNUMBER(SEARCH(IF(B$3&lt;&gt;"",B$3,"NA"),'MITRE &amp; Controls Mappings'!$J874))), 'MITRE &amp; Controls Mappings'!$B874,"")</f>
        <v/>
      </c>
      <c r="C876" t="str">
        <f>IF(OR(OR(OR(OR(OR(ISNUMBER(SEARCH(IF(C$1&lt;&gt;"",C$1,"NA"),'MITRE &amp; Controls Mappings'!$E874)),ISNUMBER(SEARCH(IF(C$1&lt;&gt;"",C$1,"NA"),'MITRE &amp; Controls Mappings'!$F874))),ISNUMBER(SEARCH(IF(C$2&lt;&gt;"",C$2,"NA"),'MITRE &amp; Controls Mappings'!$G874))),ISNUMBER(SEARCH(IF(C$2&lt;&gt;"",C$2,"NA"),'MITRE &amp; Controls Mappings'!$H874))),ISNUMBER(SEARCH(IF(C$3&lt;&gt;"",C$3,"NA"),'MITRE &amp; Controls Mappings'!$I874))),ISNUMBER(SEARCH(IF(C$3&lt;&gt;"",C$3,"NA"),'MITRE &amp; Controls Mappings'!$J874))), 'MITRE &amp; Controls Mappings'!$B874,"")</f>
        <v/>
      </c>
      <c r="D876" t="str">
        <f>IF(OR(OR(OR(OR(OR(ISNUMBER(SEARCH(IF(D$1&lt;&gt;"",D$1,"NA"),'MITRE &amp; Controls Mappings'!$E874)),ISNUMBER(SEARCH(IF(D$1&lt;&gt;"",D$1,"NA"),'MITRE &amp; Controls Mappings'!$F874))),ISNUMBER(SEARCH(IF(D$2&lt;&gt;"",D$2,"NA"),'MITRE &amp; Controls Mappings'!$G874))),ISNUMBER(SEARCH(IF(D$2&lt;&gt;"",D$2,"NA"),'MITRE &amp; Controls Mappings'!$H874))),ISNUMBER(SEARCH(IF(D$3&lt;&gt;"",D$3,"NA"),'MITRE &amp; Controls Mappings'!$I874))),ISNUMBER(SEARCH(IF(D$3&lt;&gt;"",D$3,"NA"),'MITRE &amp; Controls Mappings'!$J874))), 'MITRE &amp; Controls Mappings'!$B874,"")</f>
        <v/>
      </c>
      <c r="E876" t="str">
        <f>IF(OR(OR(OR(OR(OR(ISNUMBER(SEARCH(IF(E$1&lt;&gt;"",E$1,"NA"),'MITRE &amp; Controls Mappings'!$E874)),ISNUMBER(SEARCH(IF(E$1&lt;&gt;"",E$1,"NA"),'MITRE &amp; Controls Mappings'!$F874))),ISNUMBER(SEARCH(IF(E$2&lt;&gt;"",E$2,"NA"),'MITRE &amp; Controls Mappings'!$G874))),ISNUMBER(SEARCH(IF(E$2&lt;&gt;"",E$2,"NA"),'MITRE &amp; Controls Mappings'!$H874))),ISNUMBER(SEARCH(IF(E$3&lt;&gt;"",E$3,"NA"),'MITRE &amp; Controls Mappings'!$I874))),ISNUMBER(SEARCH(IF(E$3&lt;&gt;"",E$3,"NA"),'MITRE &amp; Controls Mappings'!$J874))), 'MITRE &amp; Controls Mappings'!$B874,"")</f>
        <v/>
      </c>
      <c r="F876" t="str">
        <f>IF(OR(OR(OR(OR(OR(ISNUMBER(SEARCH(IF(F$1&lt;&gt;"",F$1,"NA"),'MITRE &amp; Controls Mappings'!$E874)),ISNUMBER(SEARCH(IF(F$1&lt;&gt;"",F$1,"NA"),'MITRE &amp; Controls Mappings'!$F874))),ISNUMBER(SEARCH(IF(F$2&lt;&gt;"",F$2,"NA"),'MITRE &amp; Controls Mappings'!$G874))),ISNUMBER(SEARCH(IF(F$2&lt;&gt;"",F$2,"NA"),'MITRE &amp; Controls Mappings'!$H874))),ISNUMBER(SEARCH(IF(F$3&lt;&gt;"",F$3,"NA"),'MITRE &amp; Controls Mappings'!$I874))),ISNUMBER(SEARCH(IF(F$3&lt;&gt;"",F$3,"NA"),'MITRE &amp; Controls Mappings'!$J874))), 'MITRE &amp; Controls Mappings'!$B874,"")</f>
        <v/>
      </c>
      <c r="G876" t="str">
        <f>IF(OR(OR(OR(OR(OR(ISNUMBER(SEARCH(IF(G$1&lt;&gt;"",G$1,"NA"),'MITRE &amp; Controls Mappings'!$E874)),ISNUMBER(SEARCH(IF(G$1&lt;&gt;"",G$1,"NA"),'MITRE &amp; Controls Mappings'!$F874))),ISNUMBER(SEARCH(IF(G$2&lt;&gt;"",G$2,"NA"),'MITRE &amp; Controls Mappings'!$G874))),ISNUMBER(SEARCH(IF(G$2&lt;&gt;"",G$2,"NA"),'MITRE &amp; Controls Mappings'!$H874))),ISNUMBER(SEARCH(IF(G$3&lt;&gt;"",G$3,"NA"),'MITRE &amp; Controls Mappings'!$I874))),ISNUMBER(SEARCH(IF(G$3&lt;&gt;"",G$3,"NA"),'MITRE &amp; Controls Mappings'!$J874))), 'MITRE &amp; Controls Mappings'!$B874,"")</f>
        <v/>
      </c>
      <c r="H876" t="str">
        <f>IF(OR(OR(OR(OR(OR(ISNUMBER(SEARCH(IF(H$1&lt;&gt;"",H$1,"NA"),'MITRE &amp; Controls Mappings'!$E874)),ISNUMBER(SEARCH(IF(H$1&lt;&gt;"",H$1,"NA"),'MITRE &amp; Controls Mappings'!$F874))),ISNUMBER(SEARCH(IF(H$2&lt;&gt;"",H$2,"NA"),'MITRE &amp; Controls Mappings'!$G874))),ISNUMBER(SEARCH(IF(H$2&lt;&gt;"",H$2,"NA"),'MITRE &amp; Controls Mappings'!$H874))),ISNUMBER(SEARCH(IF(H$3&lt;&gt;"",H$3,"NA"),'MITRE &amp; Controls Mappings'!$I874))),ISNUMBER(SEARCH(IF(H$3&lt;&gt;"",H$3,"NA"),'MITRE &amp; Controls Mappings'!$J874))), 'MITRE &amp; Controls Mappings'!$B874,"")</f>
        <v/>
      </c>
      <c r="I876" t="str">
        <f>IF(OR(OR(OR(OR(OR(ISNUMBER(SEARCH(IF(I$1&lt;&gt;"",I$1,"NA"),'MITRE &amp; Controls Mappings'!$E874)),ISNUMBER(SEARCH(IF(I$1&lt;&gt;"",I$1,"NA"),'MITRE &amp; Controls Mappings'!$F874))),ISNUMBER(SEARCH(IF(I$2&lt;&gt;"",I$2,"NA"),'MITRE &amp; Controls Mappings'!$G874))),ISNUMBER(SEARCH(IF(I$2&lt;&gt;"",I$2,"NA"),'MITRE &amp; Controls Mappings'!$H874))),ISNUMBER(SEARCH(IF(I$3&lt;&gt;"",I$3,"NA"),'MITRE &amp; Controls Mappings'!$I874))),ISNUMBER(SEARCH(IF(I$3&lt;&gt;"",I$3,"NA"),'MITRE &amp; Controls Mappings'!$J874))), 'MITRE &amp; Controls Mappings'!$B874,"")</f>
        <v/>
      </c>
      <c r="J876" t="str">
        <f>IF(OR(OR(OR(OR(OR(ISNUMBER(SEARCH(IF(J$1&lt;&gt;"",J$1,"NA"),'MITRE &amp; Controls Mappings'!$E874)),ISNUMBER(SEARCH(IF(J$1&lt;&gt;"",J$1,"NA"),'MITRE &amp; Controls Mappings'!$F874))),ISNUMBER(SEARCH(IF(J$2&lt;&gt;"",J$2,"NA"),'MITRE &amp; Controls Mappings'!$G874))),ISNUMBER(SEARCH(IF(J$2&lt;&gt;"",J$2,"NA"),'MITRE &amp; Controls Mappings'!$H874))),ISNUMBER(SEARCH(IF(J$3&lt;&gt;"",J$3,"NA"),'MITRE &amp; Controls Mappings'!$I874))),ISNUMBER(SEARCH(IF(J$3&lt;&gt;"",J$3,"NA"),'MITRE &amp; Controls Mappings'!$J874))), 'MITRE &amp; Controls Mappings'!$B874,"")</f>
        <v/>
      </c>
      <c r="K876" t="str">
        <f>IF(OR(OR(OR(OR(OR(ISNUMBER(SEARCH(IF(K$1&lt;&gt;"",K$1,"NA"),'MITRE &amp; Controls Mappings'!$E874)),ISNUMBER(SEARCH(IF(K$1&lt;&gt;"",K$1,"NA"),'MITRE &amp; Controls Mappings'!$F874))),ISNUMBER(SEARCH(IF(K$2&lt;&gt;"",K$2,"NA"),'MITRE &amp; Controls Mappings'!$G874))),ISNUMBER(SEARCH(IF(K$2&lt;&gt;"",K$2,"NA"),'MITRE &amp; Controls Mappings'!$H874))),ISNUMBER(SEARCH(IF(K$3&lt;&gt;"",K$3,"NA"),'MITRE &amp; Controls Mappings'!$I874))),ISNUMBER(SEARCH(IF(K$3&lt;&gt;"",K$3,"NA"),'MITRE &amp; Controls Mappings'!$J874))), 'MITRE &amp; Controls Mappings'!$B874,"")</f>
        <v/>
      </c>
      <c r="L876" s="26" t="str">
        <f>IF('MITRE &amp; Controls Mappings'!D874 &lt;&gt;"",'MITRE &amp; Controls Mappings'!D874,"" )</f>
        <v>(L1) Ensure 'Always prompt for password upon connection' is set to 'Enabled'</v>
      </c>
    </row>
    <row r="877" spans="1:12" x14ac:dyDescent="0.25">
      <c r="A877" t="str">
        <f>IF(COUNTIF(B877:K877,"="&amp;'MITRE &amp; Controls Mappings'!B875)&gt;0,'MITRE &amp; Controls Mappings'!B875,"")</f>
        <v/>
      </c>
      <c r="B877" t="str">
        <f>IF(OR(OR(OR(OR(OR(ISNUMBER(SEARCH(IF(B$1&lt;&gt;"",B$1,"NA"),'MITRE &amp; Controls Mappings'!$E875)),ISNUMBER(SEARCH(IF(B$1&lt;&gt;"",B$1,"NA"),'MITRE &amp; Controls Mappings'!$F875))),ISNUMBER(SEARCH(IF(B$2&lt;&gt;"",B$2,"NA"),'MITRE &amp; Controls Mappings'!$G875))),ISNUMBER(SEARCH(IF(B$2&lt;&gt;"",B$2,"NA"),'MITRE &amp; Controls Mappings'!$H875))),ISNUMBER(SEARCH(IF(B$3&lt;&gt;"",B$3,"NA"),'MITRE &amp; Controls Mappings'!$I875))),ISNUMBER(SEARCH(IF(B$3&lt;&gt;"",B$3,"NA"),'MITRE &amp; Controls Mappings'!$J875))), 'MITRE &amp; Controls Mappings'!$B875,"")</f>
        <v/>
      </c>
      <c r="C877" t="str">
        <f>IF(OR(OR(OR(OR(OR(ISNUMBER(SEARCH(IF(C$1&lt;&gt;"",C$1,"NA"),'MITRE &amp; Controls Mappings'!$E875)),ISNUMBER(SEARCH(IF(C$1&lt;&gt;"",C$1,"NA"),'MITRE &amp; Controls Mappings'!$F875))),ISNUMBER(SEARCH(IF(C$2&lt;&gt;"",C$2,"NA"),'MITRE &amp; Controls Mappings'!$G875))),ISNUMBER(SEARCH(IF(C$2&lt;&gt;"",C$2,"NA"),'MITRE &amp; Controls Mappings'!$H875))),ISNUMBER(SEARCH(IF(C$3&lt;&gt;"",C$3,"NA"),'MITRE &amp; Controls Mappings'!$I875))),ISNUMBER(SEARCH(IF(C$3&lt;&gt;"",C$3,"NA"),'MITRE &amp; Controls Mappings'!$J875))), 'MITRE &amp; Controls Mappings'!$B875,"")</f>
        <v/>
      </c>
      <c r="D877" t="str">
        <f>IF(OR(OR(OR(OR(OR(ISNUMBER(SEARCH(IF(D$1&lt;&gt;"",D$1,"NA"),'MITRE &amp; Controls Mappings'!$E875)),ISNUMBER(SEARCH(IF(D$1&lt;&gt;"",D$1,"NA"),'MITRE &amp; Controls Mappings'!$F875))),ISNUMBER(SEARCH(IF(D$2&lt;&gt;"",D$2,"NA"),'MITRE &amp; Controls Mappings'!$G875))),ISNUMBER(SEARCH(IF(D$2&lt;&gt;"",D$2,"NA"),'MITRE &amp; Controls Mappings'!$H875))),ISNUMBER(SEARCH(IF(D$3&lt;&gt;"",D$3,"NA"),'MITRE &amp; Controls Mappings'!$I875))),ISNUMBER(SEARCH(IF(D$3&lt;&gt;"",D$3,"NA"),'MITRE &amp; Controls Mappings'!$J875))), 'MITRE &amp; Controls Mappings'!$B875,"")</f>
        <v/>
      </c>
      <c r="E877" t="str">
        <f>IF(OR(OR(OR(OR(OR(ISNUMBER(SEARCH(IF(E$1&lt;&gt;"",E$1,"NA"),'MITRE &amp; Controls Mappings'!$E875)),ISNUMBER(SEARCH(IF(E$1&lt;&gt;"",E$1,"NA"),'MITRE &amp; Controls Mappings'!$F875))),ISNUMBER(SEARCH(IF(E$2&lt;&gt;"",E$2,"NA"),'MITRE &amp; Controls Mappings'!$G875))),ISNUMBER(SEARCH(IF(E$2&lt;&gt;"",E$2,"NA"),'MITRE &amp; Controls Mappings'!$H875))),ISNUMBER(SEARCH(IF(E$3&lt;&gt;"",E$3,"NA"),'MITRE &amp; Controls Mappings'!$I875))),ISNUMBER(SEARCH(IF(E$3&lt;&gt;"",E$3,"NA"),'MITRE &amp; Controls Mappings'!$J875))), 'MITRE &amp; Controls Mappings'!$B875,"")</f>
        <v/>
      </c>
      <c r="F877" t="str">
        <f>IF(OR(OR(OR(OR(OR(ISNUMBER(SEARCH(IF(F$1&lt;&gt;"",F$1,"NA"),'MITRE &amp; Controls Mappings'!$E875)),ISNUMBER(SEARCH(IF(F$1&lt;&gt;"",F$1,"NA"),'MITRE &amp; Controls Mappings'!$F875))),ISNUMBER(SEARCH(IF(F$2&lt;&gt;"",F$2,"NA"),'MITRE &amp; Controls Mappings'!$G875))),ISNUMBER(SEARCH(IF(F$2&lt;&gt;"",F$2,"NA"),'MITRE &amp; Controls Mappings'!$H875))),ISNUMBER(SEARCH(IF(F$3&lt;&gt;"",F$3,"NA"),'MITRE &amp; Controls Mappings'!$I875))),ISNUMBER(SEARCH(IF(F$3&lt;&gt;"",F$3,"NA"),'MITRE &amp; Controls Mappings'!$J875))), 'MITRE &amp; Controls Mappings'!$B875,"")</f>
        <v/>
      </c>
      <c r="G877" t="str">
        <f>IF(OR(OR(OR(OR(OR(ISNUMBER(SEARCH(IF(G$1&lt;&gt;"",G$1,"NA"),'MITRE &amp; Controls Mappings'!$E875)),ISNUMBER(SEARCH(IF(G$1&lt;&gt;"",G$1,"NA"),'MITRE &amp; Controls Mappings'!$F875))),ISNUMBER(SEARCH(IF(G$2&lt;&gt;"",G$2,"NA"),'MITRE &amp; Controls Mappings'!$G875))),ISNUMBER(SEARCH(IF(G$2&lt;&gt;"",G$2,"NA"),'MITRE &amp; Controls Mappings'!$H875))),ISNUMBER(SEARCH(IF(G$3&lt;&gt;"",G$3,"NA"),'MITRE &amp; Controls Mappings'!$I875))),ISNUMBER(SEARCH(IF(G$3&lt;&gt;"",G$3,"NA"),'MITRE &amp; Controls Mappings'!$J875))), 'MITRE &amp; Controls Mappings'!$B875,"")</f>
        <v/>
      </c>
      <c r="H877" t="str">
        <f>IF(OR(OR(OR(OR(OR(ISNUMBER(SEARCH(IF(H$1&lt;&gt;"",H$1,"NA"),'MITRE &amp; Controls Mappings'!$E875)),ISNUMBER(SEARCH(IF(H$1&lt;&gt;"",H$1,"NA"),'MITRE &amp; Controls Mappings'!$F875))),ISNUMBER(SEARCH(IF(H$2&lt;&gt;"",H$2,"NA"),'MITRE &amp; Controls Mappings'!$G875))),ISNUMBER(SEARCH(IF(H$2&lt;&gt;"",H$2,"NA"),'MITRE &amp; Controls Mappings'!$H875))),ISNUMBER(SEARCH(IF(H$3&lt;&gt;"",H$3,"NA"),'MITRE &amp; Controls Mappings'!$I875))),ISNUMBER(SEARCH(IF(H$3&lt;&gt;"",H$3,"NA"),'MITRE &amp; Controls Mappings'!$J875))), 'MITRE &amp; Controls Mappings'!$B875,"")</f>
        <v/>
      </c>
      <c r="I877" t="str">
        <f>IF(OR(OR(OR(OR(OR(ISNUMBER(SEARCH(IF(I$1&lt;&gt;"",I$1,"NA"),'MITRE &amp; Controls Mappings'!$E875)),ISNUMBER(SEARCH(IF(I$1&lt;&gt;"",I$1,"NA"),'MITRE &amp; Controls Mappings'!$F875))),ISNUMBER(SEARCH(IF(I$2&lt;&gt;"",I$2,"NA"),'MITRE &amp; Controls Mappings'!$G875))),ISNUMBER(SEARCH(IF(I$2&lt;&gt;"",I$2,"NA"),'MITRE &amp; Controls Mappings'!$H875))),ISNUMBER(SEARCH(IF(I$3&lt;&gt;"",I$3,"NA"),'MITRE &amp; Controls Mappings'!$I875))),ISNUMBER(SEARCH(IF(I$3&lt;&gt;"",I$3,"NA"),'MITRE &amp; Controls Mappings'!$J875))), 'MITRE &amp; Controls Mappings'!$B875,"")</f>
        <v/>
      </c>
      <c r="J877" t="str">
        <f>IF(OR(OR(OR(OR(OR(ISNUMBER(SEARCH(IF(J$1&lt;&gt;"",J$1,"NA"),'MITRE &amp; Controls Mappings'!$E875)),ISNUMBER(SEARCH(IF(J$1&lt;&gt;"",J$1,"NA"),'MITRE &amp; Controls Mappings'!$F875))),ISNUMBER(SEARCH(IF(J$2&lt;&gt;"",J$2,"NA"),'MITRE &amp; Controls Mappings'!$G875))),ISNUMBER(SEARCH(IF(J$2&lt;&gt;"",J$2,"NA"),'MITRE &amp; Controls Mappings'!$H875))),ISNUMBER(SEARCH(IF(J$3&lt;&gt;"",J$3,"NA"),'MITRE &amp; Controls Mappings'!$I875))),ISNUMBER(SEARCH(IF(J$3&lt;&gt;"",J$3,"NA"),'MITRE &amp; Controls Mappings'!$J875))), 'MITRE &amp; Controls Mappings'!$B875,"")</f>
        <v/>
      </c>
      <c r="K877" t="str">
        <f>IF(OR(OR(OR(OR(OR(ISNUMBER(SEARCH(IF(K$1&lt;&gt;"",K$1,"NA"),'MITRE &amp; Controls Mappings'!$E875)),ISNUMBER(SEARCH(IF(K$1&lt;&gt;"",K$1,"NA"),'MITRE &amp; Controls Mappings'!$F875))),ISNUMBER(SEARCH(IF(K$2&lt;&gt;"",K$2,"NA"),'MITRE &amp; Controls Mappings'!$G875))),ISNUMBER(SEARCH(IF(K$2&lt;&gt;"",K$2,"NA"),'MITRE &amp; Controls Mappings'!$H875))),ISNUMBER(SEARCH(IF(K$3&lt;&gt;"",K$3,"NA"),'MITRE &amp; Controls Mappings'!$I875))),ISNUMBER(SEARCH(IF(K$3&lt;&gt;"",K$3,"NA"),'MITRE &amp; Controls Mappings'!$J875))), 'MITRE &amp; Controls Mappings'!$B875,"")</f>
        <v/>
      </c>
      <c r="L877" s="26" t="str">
        <f>IF('MITRE &amp; Controls Mappings'!D875 &lt;&gt;"",'MITRE &amp; Controls Mappings'!D875,"" )</f>
        <v>(L1) Ensure 'Always prompt for password upon connection' is set to 'Enabled'</v>
      </c>
    </row>
    <row r="878" spans="1:12" x14ac:dyDescent="0.25">
      <c r="A878" t="str">
        <f>IF(COUNTIF(B878:K878,"="&amp;'MITRE &amp; Controls Mappings'!B876)&gt;0,'MITRE &amp; Controls Mappings'!B876,"")</f>
        <v/>
      </c>
      <c r="B878" t="str">
        <f>IF(OR(OR(OR(OR(OR(ISNUMBER(SEARCH(IF(B$1&lt;&gt;"",B$1,"NA"),'MITRE &amp; Controls Mappings'!$E876)),ISNUMBER(SEARCH(IF(B$1&lt;&gt;"",B$1,"NA"),'MITRE &amp; Controls Mappings'!$F876))),ISNUMBER(SEARCH(IF(B$2&lt;&gt;"",B$2,"NA"),'MITRE &amp; Controls Mappings'!$G876))),ISNUMBER(SEARCH(IF(B$2&lt;&gt;"",B$2,"NA"),'MITRE &amp; Controls Mappings'!$H876))),ISNUMBER(SEARCH(IF(B$3&lt;&gt;"",B$3,"NA"),'MITRE &amp; Controls Mappings'!$I876))),ISNUMBER(SEARCH(IF(B$3&lt;&gt;"",B$3,"NA"),'MITRE &amp; Controls Mappings'!$J876))), 'MITRE &amp; Controls Mappings'!$B876,"")</f>
        <v/>
      </c>
      <c r="C878" t="str">
        <f>IF(OR(OR(OR(OR(OR(ISNUMBER(SEARCH(IF(C$1&lt;&gt;"",C$1,"NA"),'MITRE &amp; Controls Mappings'!$E876)),ISNUMBER(SEARCH(IF(C$1&lt;&gt;"",C$1,"NA"),'MITRE &amp; Controls Mappings'!$F876))),ISNUMBER(SEARCH(IF(C$2&lt;&gt;"",C$2,"NA"),'MITRE &amp; Controls Mappings'!$G876))),ISNUMBER(SEARCH(IF(C$2&lt;&gt;"",C$2,"NA"),'MITRE &amp; Controls Mappings'!$H876))),ISNUMBER(SEARCH(IF(C$3&lt;&gt;"",C$3,"NA"),'MITRE &amp; Controls Mappings'!$I876))),ISNUMBER(SEARCH(IF(C$3&lt;&gt;"",C$3,"NA"),'MITRE &amp; Controls Mappings'!$J876))), 'MITRE &amp; Controls Mappings'!$B876,"")</f>
        <v/>
      </c>
      <c r="D878" t="str">
        <f>IF(OR(OR(OR(OR(OR(ISNUMBER(SEARCH(IF(D$1&lt;&gt;"",D$1,"NA"),'MITRE &amp; Controls Mappings'!$E876)),ISNUMBER(SEARCH(IF(D$1&lt;&gt;"",D$1,"NA"),'MITRE &amp; Controls Mappings'!$F876))),ISNUMBER(SEARCH(IF(D$2&lt;&gt;"",D$2,"NA"),'MITRE &amp; Controls Mappings'!$G876))),ISNUMBER(SEARCH(IF(D$2&lt;&gt;"",D$2,"NA"),'MITRE &amp; Controls Mappings'!$H876))),ISNUMBER(SEARCH(IF(D$3&lt;&gt;"",D$3,"NA"),'MITRE &amp; Controls Mappings'!$I876))),ISNUMBER(SEARCH(IF(D$3&lt;&gt;"",D$3,"NA"),'MITRE &amp; Controls Mappings'!$J876))), 'MITRE &amp; Controls Mappings'!$B876,"")</f>
        <v/>
      </c>
      <c r="E878" t="str">
        <f>IF(OR(OR(OR(OR(OR(ISNUMBER(SEARCH(IF(E$1&lt;&gt;"",E$1,"NA"),'MITRE &amp; Controls Mappings'!$E876)),ISNUMBER(SEARCH(IF(E$1&lt;&gt;"",E$1,"NA"),'MITRE &amp; Controls Mappings'!$F876))),ISNUMBER(SEARCH(IF(E$2&lt;&gt;"",E$2,"NA"),'MITRE &amp; Controls Mappings'!$G876))),ISNUMBER(SEARCH(IF(E$2&lt;&gt;"",E$2,"NA"),'MITRE &amp; Controls Mappings'!$H876))),ISNUMBER(SEARCH(IF(E$3&lt;&gt;"",E$3,"NA"),'MITRE &amp; Controls Mappings'!$I876))),ISNUMBER(SEARCH(IF(E$3&lt;&gt;"",E$3,"NA"),'MITRE &amp; Controls Mappings'!$J876))), 'MITRE &amp; Controls Mappings'!$B876,"")</f>
        <v/>
      </c>
      <c r="F878" t="str">
        <f>IF(OR(OR(OR(OR(OR(ISNUMBER(SEARCH(IF(F$1&lt;&gt;"",F$1,"NA"),'MITRE &amp; Controls Mappings'!$E876)),ISNUMBER(SEARCH(IF(F$1&lt;&gt;"",F$1,"NA"),'MITRE &amp; Controls Mappings'!$F876))),ISNUMBER(SEARCH(IF(F$2&lt;&gt;"",F$2,"NA"),'MITRE &amp; Controls Mappings'!$G876))),ISNUMBER(SEARCH(IF(F$2&lt;&gt;"",F$2,"NA"),'MITRE &amp; Controls Mappings'!$H876))),ISNUMBER(SEARCH(IF(F$3&lt;&gt;"",F$3,"NA"),'MITRE &amp; Controls Mappings'!$I876))),ISNUMBER(SEARCH(IF(F$3&lt;&gt;"",F$3,"NA"),'MITRE &amp; Controls Mappings'!$J876))), 'MITRE &amp; Controls Mappings'!$B876,"")</f>
        <v/>
      </c>
      <c r="G878" t="str">
        <f>IF(OR(OR(OR(OR(OR(ISNUMBER(SEARCH(IF(G$1&lt;&gt;"",G$1,"NA"),'MITRE &amp; Controls Mappings'!$E876)),ISNUMBER(SEARCH(IF(G$1&lt;&gt;"",G$1,"NA"),'MITRE &amp; Controls Mappings'!$F876))),ISNUMBER(SEARCH(IF(G$2&lt;&gt;"",G$2,"NA"),'MITRE &amp; Controls Mappings'!$G876))),ISNUMBER(SEARCH(IF(G$2&lt;&gt;"",G$2,"NA"),'MITRE &amp; Controls Mappings'!$H876))),ISNUMBER(SEARCH(IF(G$3&lt;&gt;"",G$3,"NA"),'MITRE &amp; Controls Mappings'!$I876))),ISNUMBER(SEARCH(IF(G$3&lt;&gt;"",G$3,"NA"),'MITRE &amp; Controls Mappings'!$J876))), 'MITRE &amp; Controls Mappings'!$B876,"")</f>
        <v/>
      </c>
      <c r="H878" t="str">
        <f>IF(OR(OR(OR(OR(OR(ISNUMBER(SEARCH(IF(H$1&lt;&gt;"",H$1,"NA"),'MITRE &amp; Controls Mappings'!$E876)),ISNUMBER(SEARCH(IF(H$1&lt;&gt;"",H$1,"NA"),'MITRE &amp; Controls Mappings'!$F876))),ISNUMBER(SEARCH(IF(H$2&lt;&gt;"",H$2,"NA"),'MITRE &amp; Controls Mappings'!$G876))),ISNUMBER(SEARCH(IF(H$2&lt;&gt;"",H$2,"NA"),'MITRE &amp; Controls Mappings'!$H876))),ISNUMBER(SEARCH(IF(H$3&lt;&gt;"",H$3,"NA"),'MITRE &amp; Controls Mappings'!$I876))),ISNUMBER(SEARCH(IF(H$3&lt;&gt;"",H$3,"NA"),'MITRE &amp; Controls Mappings'!$J876))), 'MITRE &amp; Controls Mappings'!$B876,"")</f>
        <v/>
      </c>
      <c r="I878" t="str">
        <f>IF(OR(OR(OR(OR(OR(ISNUMBER(SEARCH(IF(I$1&lt;&gt;"",I$1,"NA"),'MITRE &amp; Controls Mappings'!$E876)),ISNUMBER(SEARCH(IF(I$1&lt;&gt;"",I$1,"NA"),'MITRE &amp; Controls Mappings'!$F876))),ISNUMBER(SEARCH(IF(I$2&lt;&gt;"",I$2,"NA"),'MITRE &amp; Controls Mappings'!$G876))),ISNUMBER(SEARCH(IF(I$2&lt;&gt;"",I$2,"NA"),'MITRE &amp; Controls Mappings'!$H876))),ISNUMBER(SEARCH(IF(I$3&lt;&gt;"",I$3,"NA"),'MITRE &amp; Controls Mappings'!$I876))),ISNUMBER(SEARCH(IF(I$3&lt;&gt;"",I$3,"NA"),'MITRE &amp; Controls Mappings'!$J876))), 'MITRE &amp; Controls Mappings'!$B876,"")</f>
        <v/>
      </c>
      <c r="J878" t="str">
        <f>IF(OR(OR(OR(OR(OR(ISNUMBER(SEARCH(IF(J$1&lt;&gt;"",J$1,"NA"),'MITRE &amp; Controls Mappings'!$E876)),ISNUMBER(SEARCH(IF(J$1&lt;&gt;"",J$1,"NA"),'MITRE &amp; Controls Mappings'!$F876))),ISNUMBER(SEARCH(IF(J$2&lt;&gt;"",J$2,"NA"),'MITRE &amp; Controls Mappings'!$G876))),ISNUMBER(SEARCH(IF(J$2&lt;&gt;"",J$2,"NA"),'MITRE &amp; Controls Mappings'!$H876))),ISNUMBER(SEARCH(IF(J$3&lt;&gt;"",J$3,"NA"),'MITRE &amp; Controls Mappings'!$I876))),ISNUMBER(SEARCH(IF(J$3&lt;&gt;"",J$3,"NA"),'MITRE &amp; Controls Mappings'!$J876))), 'MITRE &amp; Controls Mappings'!$B876,"")</f>
        <v/>
      </c>
      <c r="K878" t="str">
        <f>IF(OR(OR(OR(OR(OR(ISNUMBER(SEARCH(IF(K$1&lt;&gt;"",K$1,"NA"),'MITRE &amp; Controls Mappings'!$E876)),ISNUMBER(SEARCH(IF(K$1&lt;&gt;"",K$1,"NA"),'MITRE &amp; Controls Mappings'!$F876))),ISNUMBER(SEARCH(IF(K$2&lt;&gt;"",K$2,"NA"),'MITRE &amp; Controls Mappings'!$G876))),ISNUMBER(SEARCH(IF(K$2&lt;&gt;"",K$2,"NA"),'MITRE &amp; Controls Mappings'!$H876))),ISNUMBER(SEARCH(IF(K$3&lt;&gt;"",K$3,"NA"),'MITRE &amp; Controls Mappings'!$I876))),ISNUMBER(SEARCH(IF(K$3&lt;&gt;"",K$3,"NA"),'MITRE &amp; Controls Mappings'!$J876))), 'MITRE &amp; Controls Mappings'!$B876,"")</f>
        <v/>
      </c>
      <c r="L878" s="26" t="str">
        <f>IF('MITRE &amp; Controls Mappings'!D876 &lt;&gt;"",'MITRE &amp; Controls Mappings'!D876,"" )</f>
        <v>(L1) Ensure 'Require secure RPC communication' is set to 'Enabled'</v>
      </c>
    </row>
    <row r="879" spans="1:12" x14ac:dyDescent="0.25">
      <c r="A879" t="str">
        <f>IF(COUNTIF(B879:K879,"="&amp;'MITRE &amp; Controls Mappings'!B877)&gt;0,'MITRE &amp; Controls Mappings'!B877,"")</f>
        <v/>
      </c>
      <c r="B879" t="str">
        <f>IF(OR(OR(OR(OR(OR(ISNUMBER(SEARCH(IF(B$1&lt;&gt;"",B$1,"NA"),'MITRE &amp; Controls Mappings'!$E877)),ISNUMBER(SEARCH(IF(B$1&lt;&gt;"",B$1,"NA"),'MITRE &amp; Controls Mappings'!$F877))),ISNUMBER(SEARCH(IF(B$2&lt;&gt;"",B$2,"NA"),'MITRE &amp; Controls Mappings'!$G877))),ISNUMBER(SEARCH(IF(B$2&lt;&gt;"",B$2,"NA"),'MITRE &amp; Controls Mappings'!$H877))),ISNUMBER(SEARCH(IF(B$3&lt;&gt;"",B$3,"NA"),'MITRE &amp; Controls Mappings'!$I877))),ISNUMBER(SEARCH(IF(B$3&lt;&gt;"",B$3,"NA"),'MITRE &amp; Controls Mappings'!$J877))), 'MITRE &amp; Controls Mappings'!$B877,"")</f>
        <v/>
      </c>
      <c r="C879" t="str">
        <f>IF(OR(OR(OR(OR(OR(ISNUMBER(SEARCH(IF(C$1&lt;&gt;"",C$1,"NA"),'MITRE &amp; Controls Mappings'!$E877)),ISNUMBER(SEARCH(IF(C$1&lt;&gt;"",C$1,"NA"),'MITRE &amp; Controls Mappings'!$F877))),ISNUMBER(SEARCH(IF(C$2&lt;&gt;"",C$2,"NA"),'MITRE &amp; Controls Mappings'!$G877))),ISNUMBER(SEARCH(IF(C$2&lt;&gt;"",C$2,"NA"),'MITRE &amp; Controls Mappings'!$H877))),ISNUMBER(SEARCH(IF(C$3&lt;&gt;"",C$3,"NA"),'MITRE &amp; Controls Mappings'!$I877))),ISNUMBER(SEARCH(IF(C$3&lt;&gt;"",C$3,"NA"),'MITRE &amp; Controls Mappings'!$J877))), 'MITRE &amp; Controls Mappings'!$B877,"")</f>
        <v/>
      </c>
      <c r="D879" t="str">
        <f>IF(OR(OR(OR(OR(OR(ISNUMBER(SEARCH(IF(D$1&lt;&gt;"",D$1,"NA"),'MITRE &amp; Controls Mappings'!$E877)),ISNUMBER(SEARCH(IF(D$1&lt;&gt;"",D$1,"NA"),'MITRE &amp; Controls Mappings'!$F877))),ISNUMBER(SEARCH(IF(D$2&lt;&gt;"",D$2,"NA"),'MITRE &amp; Controls Mappings'!$G877))),ISNUMBER(SEARCH(IF(D$2&lt;&gt;"",D$2,"NA"),'MITRE &amp; Controls Mappings'!$H877))),ISNUMBER(SEARCH(IF(D$3&lt;&gt;"",D$3,"NA"),'MITRE &amp; Controls Mappings'!$I877))),ISNUMBER(SEARCH(IF(D$3&lt;&gt;"",D$3,"NA"),'MITRE &amp; Controls Mappings'!$J877))), 'MITRE &amp; Controls Mappings'!$B877,"")</f>
        <v/>
      </c>
      <c r="E879" t="str">
        <f>IF(OR(OR(OR(OR(OR(ISNUMBER(SEARCH(IF(E$1&lt;&gt;"",E$1,"NA"),'MITRE &amp; Controls Mappings'!$E877)),ISNUMBER(SEARCH(IF(E$1&lt;&gt;"",E$1,"NA"),'MITRE &amp; Controls Mappings'!$F877))),ISNUMBER(SEARCH(IF(E$2&lt;&gt;"",E$2,"NA"),'MITRE &amp; Controls Mappings'!$G877))),ISNUMBER(SEARCH(IF(E$2&lt;&gt;"",E$2,"NA"),'MITRE &amp; Controls Mappings'!$H877))),ISNUMBER(SEARCH(IF(E$3&lt;&gt;"",E$3,"NA"),'MITRE &amp; Controls Mappings'!$I877))),ISNUMBER(SEARCH(IF(E$3&lt;&gt;"",E$3,"NA"),'MITRE &amp; Controls Mappings'!$J877))), 'MITRE &amp; Controls Mappings'!$B877,"")</f>
        <v/>
      </c>
      <c r="F879" t="str">
        <f>IF(OR(OR(OR(OR(OR(ISNUMBER(SEARCH(IF(F$1&lt;&gt;"",F$1,"NA"),'MITRE &amp; Controls Mappings'!$E877)),ISNUMBER(SEARCH(IF(F$1&lt;&gt;"",F$1,"NA"),'MITRE &amp; Controls Mappings'!$F877))),ISNUMBER(SEARCH(IF(F$2&lt;&gt;"",F$2,"NA"),'MITRE &amp; Controls Mappings'!$G877))),ISNUMBER(SEARCH(IF(F$2&lt;&gt;"",F$2,"NA"),'MITRE &amp; Controls Mappings'!$H877))),ISNUMBER(SEARCH(IF(F$3&lt;&gt;"",F$3,"NA"),'MITRE &amp; Controls Mappings'!$I877))),ISNUMBER(SEARCH(IF(F$3&lt;&gt;"",F$3,"NA"),'MITRE &amp; Controls Mappings'!$J877))), 'MITRE &amp; Controls Mappings'!$B877,"")</f>
        <v/>
      </c>
      <c r="G879" t="str">
        <f>IF(OR(OR(OR(OR(OR(ISNUMBER(SEARCH(IF(G$1&lt;&gt;"",G$1,"NA"),'MITRE &amp; Controls Mappings'!$E877)),ISNUMBER(SEARCH(IF(G$1&lt;&gt;"",G$1,"NA"),'MITRE &amp; Controls Mappings'!$F877))),ISNUMBER(SEARCH(IF(G$2&lt;&gt;"",G$2,"NA"),'MITRE &amp; Controls Mappings'!$G877))),ISNUMBER(SEARCH(IF(G$2&lt;&gt;"",G$2,"NA"),'MITRE &amp; Controls Mappings'!$H877))),ISNUMBER(SEARCH(IF(G$3&lt;&gt;"",G$3,"NA"),'MITRE &amp; Controls Mappings'!$I877))),ISNUMBER(SEARCH(IF(G$3&lt;&gt;"",G$3,"NA"),'MITRE &amp; Controls Mappings'!$J877))), 'MITRE &amp; Controls Mappings'!$B877,"")</f>
        <v/>
      </c>
      <c r="H879" t="str">
        <f>IF(OR(OR(OR(OR(OR(ISNUMBER(SEARCH(IF(H$1&lt;&gt;"",H$1,"NA"),'MITRE &amp; Controls Mappings'!$E877)),ISNUMBER(SEARCH(IF(H$1&lt;&gt;"",H$1,"NA"),'MITRE &amp; Controls Mappings'!$F877))),ISNUMBER(SEARCH(IF(H$2&lt;&gt;"",H$2,"NA"),'MITRE &amp; Controls Mappings'!$G877))),ISNUMBER(SEARCH(IF(H$2&lt;&gt;"",H$2,"NA"),'MITRE &amp; Controls Mappings'!$H877))),ISNUMBER(SEARCH(IF(H$3&lt;&gt;"",H$3,"NA"),'MITRE &amp; Controls Mappings'!$I877))),ISNUMBER(SEARCH(IF(H$3&lt;&gt;"",H$3,"NA"),'MITRE &amp; Controls Mappings'!$J877))), 'MITRE &amp; Controls Mappings'!$B877,"")</f>
        <v/>
      </c>
      <c r="I879" t="str">
        <f>IF(OR(OR(OR(OR(OR(ISNUMBER(SEARCH(IF(I$1&lt;&gt;"",I$1,"NA"),'MITRE &amp; Controls Mappings'!$E877)),ISNUMBER(SEARCH(IF(I$1&lt;&gt;"",I$1,"NA"),'MITRE &amp; Controls Mappings'!$F877))),ISNUMBER(SEARCH(IF(I$2&lt;&gt;"",I$2,"NA"),'MITRE &amp; Controls Mappings'!$G877))),ISNUMBER(SEARCH(IF(I$2&lt;&gt;"",I$2,"NA"),'MITRE &amp; Controls Mappings'!$H877))),ISNUMBER(SEARCH(IF(I$3&lt;&gt;"",I$3,"NA"),'MITRE &amp; Controls Mappings'!$I877))),ISNUMBER(SEARCH(IF(I$3&lt;&gt;"",I$3,"NA"),'MITRE &amp; Controls Mappings'!$J877))), 'MITRE &amp; Controls Mappings'!$B877,"")</f>
        <v/>
      </c>
      <c r="J879" t="str">
        <f>IF(OR(OR(OR(OR(OR(ISNUMBER(SEARCH(IF(J$1&lt;&gt;"",J$1,"NA"),'MITRE &amp; Controls Mappings'!$E877)),ISNUMBER(SEARCH(IF(J$1&lt;&gt;"",J$1,"NA"),'MITRE &amp; Controls Mappings'!$F877))),ISNUMBER(SEARCH(IF(J$2&lt;&gt;"",J$2,"NA"),'MITRE &amp; Controls Mappings'!$G877))),ISNUMBER(SEARCH(IF(J$2&lt;&gt;"",J$2,"NA"),'MITRE &amp; Controls Mappings'!$H877))),ISNUMBER(SEARCH(IF(J$3&lt;&gt;"",J$3,"NA"),'MITRE &amp; Controls Mappings'!$I877))),ISNUMBER(SEARCH(IF(J$3&lt;&gt;"",J$3,"NA"),'MITRE &amp; Controls Mappings'!$J877))), 'MITRE &amp; Controls Mappings'!$B877,"")</f>
        <v/>
      </c>
      <c r="K879" t="str">
        <f>IF(OR(OR(OR(OR(OR(ISNUMBER(SEARCH(IF(K$1&lt;&gt;"",K$1,"NA"),'MITRE &amp; Controls Mappings'!$E877)),ISNUMBER(SEARCH(IF(K$1&lt;&gt;"",K$1,"NA"),'MITRE &amp; Controls Mappings'!$F877))),ISNUMBER(SEARCH(IF(K$2&lt;&gt;"",K$2,"NA"),'MITRE &amp; Controls Mappings'!$G877))),ISNUMBER(SEARCH(IF(K$2&lt;&gt;"",K$2,"NA"),'MITRE &amp; Controls Mappings'!$H877))),ISNUMBER(SEARCH(IF(K$3&lt;&gt;"",K$3,"NA"),'MITRE &amp; Controls Mappings'!$I877))),ISNUMBER(SEARCH(IF(K$3&lt;&gt;"",K$3,"NA"),'MITRE &amp; Controls Mappings'!$J877))), 'MITRE &amp; Controls Mappings'!$B877,"")</f>
        <v/>
      </c>
      <c r="L879" s="26" t="str">
        <f>IF('MITRE &amp; Controls Mappings'!D877 &lt;&gt;"",'MITRE &amp; Controls Mappings'!D877,"" )</f>
        <v>(L1) Ensure 'Require secure RPC communication' is set to 'Enabled'</v>
      </c>
    </row>
    <row r="880" spans="1:12" x14ac:dyDescent="0.25">
      <c r="A880" t="str">
        <f>IF(COUNTIF(B880:K880,"="&amp;'MITRE &amp; Controls Mappings'!B878)&gt;0,'MITRE &amp; Controls Mappings'!B878,"")</f>
        <v/>
      </c>
      <c r="B880" t="str">
        <f>IF(OR(OR(OR(OR(OR(ISNUMBER(SEARCH(IF(B$1&lt;&gt;"",B$1,"NA"),'MITRE &amp; Controls Mappings'!$E878)),ISNUMBER(SEARCH(IF(B$1&lt;&gt;"",B$1,"NA"),'MITRE &amp; Controls Mappings'!$F878))),ISNUMBER(SEARCH(IF(B$2&lt;&gt;"",B$2,"NA"),'MITRE &amp; Controls Mappings'!$G878))),ISNUMBER(SEARCH(IF(B$2&lt;&gt;"",B$2,"NA"),'MITRE &amp; Controls Mappings'!$H878))),ISNUMBER(SEARCH(IF(B$3&lt;&gt;"",B$3,"NA"),'MITRE &amp; Controls Mappings'!$I878))),ISNUMBER(SEARCH(IF(B$3&lt;&gt;"",B$3,"NA"),'MITRE &amp; Controls Mappings'!$J878))), 'MITRE &amp; Controls Mappings'!$B878,"")</f>
        <v/>
      </c>
      <c r="C880" t="str">
        <f>IF(OR(OR(OR(OR(OR(ISNUMBER(SEARCH(IF(C$1&lt;&gt;"",C$1,"NA"),'MITRE &amp; Controls Mappings'!$E878)),ISNUMBER(SEARCH(IF(C$1&lt;&gt;"",C$1,"NA"),'MITRE &amp; Controls Mappings'!$F878))),ISNUMBER(SEARCH(IF(C$2&lt;&gt;"",C$2,"NA"),'MITRE &amp; Controls Mappings'!$G878))),ISNUMBER(SEARCH(IF(C$2&lt;&gt;"",C$2,"NA"),'MITRE &amp; Controls Mappings'!$H878))),ISNUMBER(SEARCH(IF(C$3&lt;&gt;"",C$3,"NA"),'MITRE &amp; Controls Mappings'!$I878))),ISNUMBER(SEARCH(IF(C$3&lt;&gt;"",C$3,"NA"),'MITRE &amp; Controls Mappings'!$J878))), 'MITRE &amp; Controls Mappings'!$B878,"")</f>
        <v/>
      </c>
      <c r="D880" t="str">
        <f>IF(OR(OR(OR(OR(OR(ISNUMBER(SEARCH(IF(D$1&lt;&gt;"",D$1,"NA"),'MITRE &amp; Controls Mappings'!$E878)),ISNUMBER(SEARCH(IF(D$1&lt;&gt;"",D$1,"NA"),'MITRE &amp; Controls Mappings'!$F878))),ISNUMBER(SEARCH(IF(D$2&lt;&gt;"",D$2,"NA"),'MITRE &amp; Controls Mappings'!$G878))),ISNUMBER(SEARCH(IF(D$2&lt;&gt;"",D$2,"NA"),'MITRE &amp; Controls Mappings'!$H878))),ISNUMBER(SEARCH(IF(D$3&lt;&gt;"",D$3,"NA"),'MITRE &amp; Controls Mappings'!$I878))),ISNUMBER(SEARCH(IF(D$3&lt;&gt;"",D$3,"NA"),'MITRE &amp; Controls Mappings'!$J878))), 'MITRE &amp; Controls Mappings'!$B878,"")</f>
        <v/>
      </c>
      <c r="E880" t="str">
        <f>IF(OR(OR(OR(OR(OR(ISNUMBER(SEARCH(IF(E$1&lt;&gt;"",E$1,"NA"),'MITRE &amp; Controls Mappings'!$E878)),ISNUMBER(SEARCH(IF(E$1&lt;&gt;"",E$1,"NA"),'MITRE &amp; Controls Mappings'!$F878))),ISNUMBER(SEARCH(IF(E$2&lt;&gt;"",E$2,"NA"),'MITRE &amp; Controls Mappings'!$G878))),ISNUMBER(SEARCH(IF(E$2&lt;&gt;"",E$2,"NA"),'MITRE &amp; Controls Mappings'!$H878))),ISNUMBER(SEARCH(IF(E$3&lt;&gt;"",E$3,"NA"),'MITRE &amp; Controls Mappings'!$I878))),ISNUMBER(SEARCH(IF(E$3&lt;&gt;"",E$3,"NA"),'MITRE &amp; Controls Mappings'!$J878))), 'MITRE &amp; Controls Mappings'!$B878,"")</f>
        <v/>
      </c>
      <c r="F880" t="str">
        <f>IF(OR(OR(OR(OR(OR(ISNUMBER(SEARCH(IF(F$1&lt;&gt;"",F$1,"NA"),'MITRE &amp; Controls Mappings'!$E878)),ISNUMBER(SEARCH(IF(F$1&lt;&gt;"",F$1,"NA"),'MITRE &amp; Controls Mappings'!$F878))),ISNUMBER(SEARCH(IF(F$2&lt;&gt;"",F$2,"NA"),'MITRE &amp; Controls Mappings'!$G878))),ISNUMBER(SEARCH(IF(F$2&lt;&gt;"",F$2,"NA"),'MITRE &amp; Controls Mappings'!$H878))),ISNUMBER(SEARCH(IF(F$3&lt;&gt;"",F$3,"NA"),'MITRE &amp; Controls Mappings'!$I878))),ISNUMBER(SEARCH(IF(F$3&lt;&gt;"",F$3,"NA"),'MITRE &amp; Controls Mappings'!$J878))), 'MITRE &amp; Controls Mappings'!$B878,"")</f>
        <v/>
      </c>
      <c r="G880" t="str">
        <f>IF(OR(OR(OR(OR(OR(ISNUMBER(SEARCH(IF(G$1&lt;&gt;"",G$1,"NA"),'MITRE &amp; Controls Mappings'!$E878)),ISNUMBER(SEARCH(IF(G$1&lt;&gt;"",G$1,"NA"),'MITRE &amp; Controls Mappings'!$F878))),ISNUMBER(SEARCH(IF(G$2&lt;&gt;"",G$2,"NA"),'MITRE &amp; Controls Mappings'!$G878))),ISNUMBER(SEARCH(IF(G$2&lt;&gt;"",G$2,"NA"),'MITRE &amp; Controls Mappings'!$H878))),ISNUMBER(SEARCH(IF(G$3&lt;&gt;"",G$3,"NA"),'MITRE &amp; Controls Mappings'!$I878))),ISNUMBER(SEARCH(IF(G$3&lt;&gt;"",G$3,"NA"),'MITRE &amp; Controls Mappings'!$J878))), 'MITRE &amp; Controls Mappings'!$B878,"")</f>
        <v/>
      </c>
      <c r="H880" t="str">
        <f>IF(OR(OR(OR(OR(OR(ISNUMBER(SEARCH(IF(H$1&lt;&gt;"",H$1,"NA"),'MITRE &amp; Controls Mappings'!$E878)),ISNUMBER(SEARCH(IF(H$1&lt;&gt;"",H$1,"NA"),'MITRE &amp; Controls Mappings'!$F878))),ISNUMBER(SEARCH(IF(H$2&lt;&gt;"",H$2,"NA"),'MITRE &amp; Controls Mappings'!$G878))),ISNUMBER(SEARCH(IF(H$2&lt;&gt;"",H$2,"NA"),'MITRE &amp; Controls Mappings'!$H878))),ISNUMBER(SEARCH(IF(H$3&lt;&gt;"",H$3,"NA"),'MITRE &amp; Controls Mappings'!$I878))),ISNUMBER(SEARCH(IF(H$3&lt;&gt;"",H$3,"NA"),'MITRE &amp; Controls Mappings'!$J878))), 'MITRE &amp; Controls Mappings'!$B878,"")</f>
        <v/>
      </c>
      <c r="I880" t="str">
        <f>IF(OR(OR(OR(OR(OR(ISNUMBER(SEARCH(IF(I$1&lt;&gt;"",I$1,"NA"),'MITRE &amp; Controls Mappings'!$E878)),ISNUMBER(SEARCH(IF(I$1&lt;&gt;"",I$1,"NA"),'MITRE &amp; Controls Mappings'!$F878))),ISNUMBER(SEARCH(IF(I$2&lt;&gt;"",I$2,"NA"),'MITRE &amp; Controls Mappings'!$G878))),ISNUMBER(SEARCH(IF(I$2&lt;&gt;"",I$2,"NA"),'MITRE &amp; Controls Mappings'!$H878))),ISNUMBER(SEARCH(IF(I$3&lt;&gt;"",I$3,"NA"),'MITRE &amp; Controls Mappings'!$I878))),ISNUMBER(SEARCH(IF(I$3&lt;&gt;"",I$3,"NA"),'MITRE &amp; Controls Mappings'!$J878))), 'MITRE &amp; Controls Mappings'!$B878,"")</f>
        <v/>
      </c>
      <c r="J880" t="str">
        <f>IF(OR(OR(OR(OR(OR(ISNUMBER(SEARCH(IF(J$1&lt;&gt;"",J$1,"NA"),'MITRE &amp; Controls Mappings'!$E878)),ISNUMBER(SEARCH(IF(J$1&lt;&gt;"",J$1,"NA"),'MITRE &amp; Controls Mappings'!$F878))),ISNUMBER(SEARCH(IF(J$2&lt;&gt;"",J$2,"NA"),'MITRE &amp; Controls Mappings'!$G878))),ISNUMBER(SEARCH(IF(J$2&lt;&gt;"",J$2,"NA"),'MITRE &amp; Controls Mappings'!$H878))),ISNUMBER(SEARCH(IF(J$3&lt;&gt;"",J$3,"NA"),'MITRE &amp; Controls Mappings'!$I878))),ISNUMBER(SEARCH(IF(J$3&lt;&gt;"",J$3,"NA"),'MITRE &amp; Controls Mappings'!$J878))), 'MITRE &amp; Controls Mappings'!$B878,"")</f>
        <v/>
      </c>
      <c r="K880" t="str">
        <f>IF(OR(OR(OR(OR(OR(ISNUMBER(SEARCH(IF(K$1&lt;&gt;"",K$1,"NA"),'MITRE &amp; Controls Mappings'!$E878)),ISNUMBER(SEARCH(IF(K$1&lt;&gt;"",K$1,"NA"),'MITRE &amp; Controls Mappings'!$F878))),ISNUMBER(SEARCH(IF(K$2&lt;&gt;"",K$2,"NA"),'MITRE &amp; Controls Mappings'!$G878))),ISNUMBER(SEARCH(IF(K$2&lt;&gt;"",K$2,"NA"),'MITRE &amp; Controls Mappings'!$H878))),ISNUMBER(SEARCH(IF(K$3&lt;&gt;"",K$3,"NA"),'MITRE &amp; Controls Mappings'!$I878))),ISNUMBER(SEARCH(IF(K$3&lt;&gt;"",K$3,"NA"),'MITRE &amp; Controls Mappings'!$J878))), 'MITRE &amp; Controls Mappings'!$B878,"")</f>
        <v/>
      </c>
      <c r="L880" s="26" t="str">
        <f>IF('MITRE &amp; Controls Mappings'!D878 &lt;&gt;"",'MITRE &amp; Controls Mappings'!D878,"" )</f>
        <v>(L1) Ensure 'Require use of specific security layer for remote (RDP) connections' is set to 'Enabled: SSL'</v>
      </c>
    </row>
    <row r="881" spans="1:12" x14ac:dyDescent="0.25">
      <c r="A881" t="str">
        <f>IF(COUNTIF(B881:K881,"="&amp;'MITRE &amp; Controls Mappings'!B879)&gt;0,'MITRE &amp; Controls Mappings'!B879,"")</f>
        <v/>
      </c>
      <c r="B881" t="str">
        <f>IF(OR(OR(OR(OR(OR(ISNUMBER(SEARCH(IF(B$1&lt;&gt;"",B$1,"NA"),'MITRE &amp; Controls Mappings'!$E879)),ISNUMBER(SEARCH(IF(B$1&lt;&gt;"",B$1,"NA"),'MITRE &amp; Controls Mappings'!$F879))),ISNUMBER(SEARCH(IF(B$2&lt;&gt;"",B$2,"NA"),'MITRE &amp; Controls Mappings'!$G879))),ISNUMBER(SEARCH(IF(B$2&lt;&gt;"",B$2,"NA"),'MITRE &amp; Controls Mappings'!$H879))),ISNUMBER(SEARCH(IF(B$3&lt;&gt;"",B$3,"NA"),'MITRE &amp; Controls Mappings'!$I879))),ISNUMBER(SEARCH(IF(B$3&lt;&gt;"",B$3,"NA"),'MITRE &amp; Controls Mappings'!$J879))), 'MITRE &amp; Controls Mappings'!$B879,"")</f>
        <v/>
      </c>
      <c r="C881" t="str">
        <f>IF(OR(OR(OR(OR(OR(ISNUMBER(SEARCH(IF(C$1&lt;&gt;"",C$1,"NA"),'MITRE &amp; Controls Mappings'!$E879)),ISNUMBER(SEARCH(IF(C$1&lt;&gt;"",C$1,"NA"),'MITRE &amp; Controls Mappings'!$F879))),ISNUMBER(SEARCH(IF(C$2&lt;&gt;"",C$2,"NA"),'MITRE &amp; Controls Mappings'!$G879))),ISNUMBER(SEARCH(IF(C$2&lt;&gt;"",C$2,"NA"),'MITRE &amp; Controls Mappings'!$H879))),ISNUMBER(SEARCH(IF(C$3&lt;&gt;"",C$3,"NA"),'MITRE &amp; Controls Mappings'!$I879))),ISNUMBER(SEARCH(IF(C$3&lt;&gt;"",C$3,"NA"),'MITRE &amp; Controls Mappings'!$J879))), 'MITRE &amp; Controls Mappings'!$B879,"")</f>
        <v/>
      </c>
      <c r="D881" t="str">
        <f>IF(OR(OR(OR(OR(OR(ISNUMBER(SEARCH(IF(D$1&lt;&gt;"",D$1,"NA"),'MITRE &amp; Controls Mappings'!$E879)),ISNUMBER(SEARCH(IF(D$1&lt;&gt;"",D$1,"NA"),'MITRE &amp; Controls Mappings'!$F879))),ISNUMBER(SEARCH(IF(D$2&lt;&gt;"",D$2,"NA"),'MITRE &amp; Controls Mappings'!$G879))),ISNUMBER(SEARCH(IF(D$2&lt;&gt;"",D$2,"NA"),'MITRE &amp; Controls Mappings'!$H879))),ISNUMBER(SEARCH(IF(D$3&lt;&gt;"",D$3,"NA"),'MITRE &amp; Controls Mappings'!$I879))),ISNUMBER(SEARCH(IF(D$3&lt;&gt;"",D$3,"NA"),'MITRE &amp; Controls Mappings'!$J879))), 'MITRE &amp; Controls Mappings'!$B879,"")</f>
        <v/>
      </c>
      <c r="E881" t="str">
        <f>IF(OR(OR(OR(OR(OR(ISNUMBER(SEARCH(IF(E$1&lt;&gt;"",E$1,"NA"),'MITRE &amp; Controls Mappings'!$E879)),ISNUMBER(SEARCH(IF(E$1&lt;&gt;"",E$1,"NA"),'MITRE &amp; Controls Mappings'!$F879))),ISNUMBER(SEARCH(IF(E$2&lt;&gt;"",E$2,"NA"),'MITRE &amp; Controls Mappings'!$G879))),ISNUMBER(SEARCH(IF(E$2&lt;&gt;"",E$2,"NA"),'MITRE &amp; Controls Mappings'!$H879))),ISNUMBER(SEARCH(IF(E$3&lt;&gt;"",E$3,"NA"),'MITRE &amp; Controls Mappings'!$I879))),ISNUMBER(SEARCH(IF(E$3&lt;&gt;"",E$3,"NA"),'MITRE &amp; Controls Mappings'!$J879))), 'MITRE &amp; Controls Mappings'!$B879,"")</f>
        <v/>
      </c>
      <c r="F881" t="str">
        <f>IF(OR(OR(OR(OR(OR(ISNUMBER(SEARCH(IF(F$1&lt;&gt;"",F$1,"NA"),'MITRE &amp; Controls Mappings'!$E879)),ISNUMBER(SEARCH(IF(F$1&lt;&gt;"",F$1,"NA"),'MITRE &amp; Controls Mappings'!$F879))),ISNUMBER(SEARCH(IF(F$2&lt;&gt;"",F$2,"NA"),'MITRE &amp; Controls Mappings'!$G879))),ISNUMBER(SEARCH(IF(F$2&lt;&gt;"",F$2,"NA"),'MITRE &amp; Controls Mappings'!$H879))),ISNUMBER(SEARCH(IF(F$3&lt;&gt;"",F$3,"NA"),'MITRE &amp; Controls Mappings'!$I879))),ISNUMBER(SEARCH(IF(F$3&lt;&gt;"",F$3,"NA"),'MITRE &amp; Controls Mappings'!$J879))), 'MITRE &amp; Controls Mappings'!$B879,"")</f>
        <v/>
      </c>
      <c r="G881" t="str">
        <f>IF(OR(OR(OR(OR(OR(ISNUMBER(SEARCH(IF(G$1&lt;&gt;"",G$1,"NA"),'MITRE &amp; Controls Mappings'!$E879)),ISNUMBER(SEARCH(IF(G$1&lt;&gt;"",G$1,"NA"),'MITRE &amp; Controls Mappings'!$F879))),ISNUMBER(SEARCH(IF(G$2&lt;&gt;"",G$2,"NA"),'MITRE &amp; Controls Mappings'!$G879))),ISNUMBER(SEARCH(IF(G$2&lt;&gt;"",G$2,"NA"),'MITRE &amp; Controls Mappings'!$H879))),ISNUMBER(SEARCH(IF(G$3&lt;&gt;"",G$3,"NA"),'MITRE &amp; Controls Mappings'!$I879))),ISNUMBER(SEARCH(IF(G$3&lt;&gt;"",G$3,"NA"),'MITRE &amp; Controls Mappings'!$J879))), 'MITRE &amp; Controls Mappings'!$B879,"")</f>
        <v/>
      </c>
      <c r="H881" t="str">
        <f>IF(OR(OR(OR(OR(OR(ISNUMBER(SEARCH(IF(H$1&lt;&gt;"",H$1,"NA"),'MITRE &amp; Controls Mappings'!$E879)),ISNUMBER(SEARCH(IF(H$1&lt;&gt;"",H$1,"NA"),'MITRE &amp; Controls Mappings'!$F879))),ISNUMBER(SEARCH(IF(H$2&lt;&gt;"",H$2,"NA"),'MITRE &amp; Controls Mappings'!$G879))),ISNUMBER(SEARCH(IF(H$2&lt;&gt;"",H$2,"NA"),'MITRE &amp; Controls Mappings'!$H879))),ISNUMBER(SEARCH(IF(H$3&lt;&gt;"",H$3,"NA"),'MITRE &amp; Controls Mappings'!$I879))),ISNUMBER(SEARCH(IF(H$3&lt;&gt;"",H$3,"NA"),'MITRE &amp; Controls Mappings'!$J879))), 'MITRE &amp; Controls Mappings'!$B879,"")</f>
        <v/>
      </c>
      <c r="I881" t="str">
        <f>IF(OR(OR(OR(OR(OR(ISNUMBER(SEARCH(IF(I$1&lt;&gt;"",I$1,"NA"),'MITRE &amp; Controls Mappings'!$E879)),ISNUMBER(SEARCH(IF(I$1&lt;&gt;"",I$1,"NA"),'MITRE &amp; Controls Mappings'!$F879))),ISNUMBER(SEARCH(IF(I$2&lt;&gt;"",I$2,"NA"),'MITRE &amp; Controls Mappings'!$G879))),ISNUMBER(SEARCH(IF(I$2&lt;&gt;"",I$2,"NA"),'MITRE &amp; Controls Mappings'!$H879))),ISNUMBER(SEARCH(IF(I$3&lt;&gt;"",I$3,"NA"),'MITRE &amp; Controls Mappings'!$I879))),ISNUMBER(SEARCH(IF(I$3&lt;&gt;"",I$3,"NA"),'MITRE &amp; Controls Mappings'!$J879))), 'MITRE &amp; Controls Mappings'!$B879,"")</f>
        <v/>
      </c>
      <c r="J881" t="str">
        <f>IF(OR(OR(OR(OR(OR(ISNUMBER(SEARCH(IF(J$1&lt;&gt;"",J$1,"NA"),'MITRE &amp; Controls Mappings'!$E879)),ISNUMBER(SEARCH(IF(J$1&lt;&gt;"",J$1,"NA"),'MITRE &amp; Controls Mappings'!$F879))),ISNUMBER(SEARCH(IF(J$2&lt;&gt;"",J$2,"NA"),'MITRE &amp; Controls Mappings'!$G879))),ISNUMBER(SEARCH(IF(J$2&lt;&gt;"",J$2,"NA"),'MITRE &amp; Controls Mappings'!$H879))),ISNUMBER(SEARCH(IF(J$3&lt;&gt;"",J$3,"NA"),'MITRE &amp; Controls Mappings'!$I879))),ISNUMBER(SEARCH(IF(J$3&lt;&gt;"",J$3,"NA"),'MITRE &amp; Controls Mappings'!$J879))), 'MITRE &amp; Controls Mappings'!$B879,"")</f>
        <v/>
      </c>
      <c r="K881" t="str">
        <f>IF(OR(OR(OR(OR(OR(ISNUMBER(SEARCH(IF(K$1&lt;&gt;"",K$1,"NA"),'MITRE &amp; Controls Mappings'!$E879)),ISNUMBER(SEARCH(IF(K$1&lt;&gt;"",K$1,"NA"),'MITRE &amp; Controls Mappings'!$F879))),ISNUMBER(SEARCH(IF(K$2&lt;&gt;"",K$2,"NA"),'MITRE &amp; Controls Mappings'!$G879))),ISNUMBER(SEARCH(IF(K$2&lt;&gt;"",K$2,"NA"),'MITRE &amp; Controls Mappings'!$H879))),ISNUMBER(SEARCH(IF(K$3&lt;&gt;"",K$3,"NA"),'MITRE &amp; Controls Mappings'!$I879))),ISNUMBER(SEARCH(IF(K$3&lt;&gt;"",K$3,"NA"),'MITRE &amp; Controls Mappings'!$J879))), 'MITRE &amp; Controls Mappings'!$B879,"")</f>
        <v/>
      </c>
      <c r="L881" s="26" t="str">
        <f>IF('MITRE &amp; Controls Mappings'!D879 &lt;&gt;"",'MITRE &amp; Controls Mappings'!D879,"" )</f>
        <v>(L1) Ensure 'Require use of specific security layer for remote (RDP) connections' is set to 'Enabled: SSL'</v>
      </c>
    </row>
    <row r="882" spans="1:12" ht="30" x14ac:dyDescent="0.25">
      <c r="A882" t="str">
        <f>IF(COUNTIF(B882:K882,"="&amp;'MITRE &amp; Controls Mappings'!B880)&gt;0,'MITRE &amp; Controls Mappings'!B880,"")</f>
        <v/>
      </c>
      <c r="B882" t="str">
        <f>IF(OR(OR(OR(OR(OR(ISNUMBER(SEARCH(IF(B$1&lt;&gt;"",B$1,"NA"),'MITRE &amp; Controls Mappings'!$E880)),ISNUMBER(SEARCH(IF(B$1&lt;&gt;"",B$1,"NA"),'MITRE &amp; Controls Mappings'!$F880))),ISNUMBER(SEARCH(IF(B$2&lt;&gt;"",B$2,"NA"),'MITRE &amp; Controls Mappings'!$G880))),ISNUMBER(SEARCH(IF(B$2&lt;&gt;"",B$2,"NA"),'MITRE &amp; Controls Mappings'!$H880))),ISNUMBER(SEARCH(IF(B$3&lt;&gt;"",B$3,"NA"),'MITRE &amp; Controls Mappings'!$I880))),ISNUMBER(SEARCH(IF(B$3&lt;&gt;"",B$3,"NA"),'MITRE &amp; Controls Mappings'!$J880))), 'MITRE &amp; Controls Mappings'!$B880,"")</f>
        <v/>
      </c>
      <c r="C882" t="str">
        <f>IF(OR(OR(OR(OR(OR(ISNUMBER(SEARCH(IF(C$1&lt;&gt;"",C$1,"NA"),'MITRE &amp; Controls Mappings'!$E880)),ISNUMBER(SEARCH(IF(C$1&lt;&gt;"",C$1,"NA"),'MITRE &amp; Controls Mappings'!$F880))),ISNUMBER(SEARCH(IF(C$2&lt;&gt;"",C$2,"NA"),'MITRE &amp; Controls Mappings'!$G880))),ISNUMBER(SEARCH(IF(C$2&lt;&gt;"",C$2,"NA"),'MITRE &amp; Controls Mappings'!$H880))),ISNUMBER(SEARCH(IF(C$3&lt;&gt;"",C$3,"NA"),'MITRE &amp; Controls Mappings'!$I880))),ISNUMBER(SEARCH(IF(C$3&lt;&gt;"",C$3,"NA"),'MITRE &amp; Controls Mappings'!$J880))), 'MITRE &amp; Controls Mappings'!$B880,"")</f>
        <v/>
      </c>
      <c r="D882" t="str">
        <f>IF(OR(OR(OR(OR(OR(ISNUMBER(SEARCH(IF(D$1&lt;&gt;"",D$1,"NA"),'MITRE &amp; Controls Mappings'!$E880)),ISNUMBER(SEARCH(IF(D$1&lt;&gt;"",D$1,"NA"),'MITRE &amp; Controls Mappings'!$F880))),ISNUMBER(SEARCH(IF(D$2&lt;&gt;"",D$2,"NA"),'MITRE &amp; Controls Mappings'!$G880))),ISNUMBER(SEARCH(IF(D$2&lt;&gt;"",D$2,"NA"),'MITRE &amp; Controls Mappings'!$H880))),ISNUMBER(SEARCH(IF(D$3&lt;&gt;"",D$3,"NA"),'MITRE &amp; Controls Mappings'!$I880))),ISNUMBER(SEARCH(IF(D$3&lt;&gt;"",D$3,"NA"),'MITRE &amp; Controls Mappings'!$J880))), 'MITRE &amp; Controls Mappings'!$B880,"")</f>
        <v/>
      </c>
      <c r="E882" t="str">
        <f>IF(OR(OR(OR(OR(OR(ISNUMBER(SEARCH(IF(E$1&lt;&gt;"",E$1,"NA"),'MITRE &amp; Controls Mappings'!$E880)),ISNUMBER(SEARCH(IF(E$1&lt;&gt;"",E$1,"NA"),'MITRE &amp; Controls Mappings'!$F880))),ISNUMBER(SEARCH(IF(E$2&lt;&gt;"",E$2,"NA"),'MITRE &amp; Controls Mappings'!$G880))),ISNUMBER(SEARCH(IF(E$2&lt;&gt;"",E$2,"NA"),'MITRE &amp; Controls Mappings'!$H880))),ISNUMBER(SEARCH(IF(E$3&lt;&gt;"",E$3,"NA"),'MITRE &amp; Controls Mappings'!$I880))),ISNUMBER(SEARCH(IF(E$3&lt;&gt;"",E$3,"NA"),'MITRE &amp; Controls Mappings'!$J880))), 'MITRE &amp; Controls Mappings'!$B880,"")</f>
        <v/>
      </c>
      <c r="F882" t="str">
        <f>IF(OR(OR(OR(OR(OR(ISNUMBER(SEARCH(IF(F$1&lt;&gt;"",F$1,"NA"),'MITRE &amp; Controls Mappings'!$E880)),ISNUMBER(SEARCH(IF(F$1&lt;&gt;"",F$1,"NA"),'MITRE &amp; Controls Mappings'!$F880))),ISNUMBER(SEARCH(IF(F$2&lt;&gt;"",F$2,"NA"),'MITRE &amp; Controls Mappings'!$G880))),ISNUMBER(SEARCH(IF(F$2&lt;&gt;"",F$2,"NA"),'MITRE &amp; Controls Mappings'!$H880))),ISNUMBER(SEARCH(IF(F$3&lt;&gt;"",F$3,"NA"),'MITRE &amp; Controls Mappings'!$I880))),ISNUMBER(SEARCH(IF(F$3&lt;&gt;"",F$3,"NA"),'MITRE &amp; Controls Mappings'!$J880))), 'MITRE &amp; Controls Mappings'!$B880,"")</f>
        <v/>
      </c>
      <c r="G882" t="str">
        <f>IF(OR(OR(OR(OR(OR(ISNUMBER(SEARCH(IF(G$1&lt;&gt;"",G$1,"NA"),'MITRE &amp; Controls Mappings'!$E880)),ISNUMBER(SEARCH(IF(G$1&lt;&gt;"",G$1,"NA"),'MITRE &amp; Controls Mappings'!$F880))),ISNUMBER(SEARCH(IF(G$2&lt;&gt;"",G$2,"NA"),'MITRE &amp; Controls Mappings'!$G880))),ISNUMBER(SEARCH(IF(G$2&lt;&gt;"",G$2,"NA"),'MITRE &amp; Controls Mappings'!$H880))),ISNUMBER(SEARCH(IF(G$3&lt;&gt;"",G$3,"NA"),'MITRE &amp; Controls Mappings'!$I880))),ISNUMBER(SEARCH(IF(G$3&lt;&gt;"",G$3,"NA"),'MITRE &amp; Controls Mappings'!$J880))), 'MITRE &amp; Controls Mappings'!$B880,"")</f>
        <v/>
      </c>
      <c r="H882" t="str">
        <f>IF(OR(OR(OR(OR(OR(ISNUMBER(SEARCH(IF(H$1&lt;&gt;"",H$1,"NA"),'MITRE &amp; Controls Mappings'!$E880)),ISNUMBER(SEARCH(IF(H$1&lt;&gt;"",H$1,"NA"),'MITRE &amp; Controls Mappings'!$F880))),ISNUMBER(SEARCH(IF(H$2&lt;&gt;"",H$2,"NA"),'MITRE &amp; Controls Mappings'!$G880))),ISNUMBER(SEARCH(IF(H$2&lt;&gt;"",H$2,"NA"),'MITRE &amp; Controls Mappings'!$H880))),ISNUMBER(SEARCH(IF(H$3&lt;&gt;"",H$3,"NA"),'MITRE &amp; Controls Mappings'!$I880))),ISNUMBER(SEARCH(IF(H$3&lt;&gt;"",H$3,"NA"),'MITRE &amp; Controls Mappings'!$J880))), 'MITRE &amp; Controls Mappings'!$B880,"")</f>
        <v/>
      </c>
      <c r="I882" t="str">
        <f>IF(OR(OR(OR(OR(OR(ISNUMBER(SEARCH(IF(I$1&lt;&gt;"",I$1,"NA"),'MITRE &amp; Controls Mappings'!$E880)),ISNUMBER(SEARCH(IF(I$1&lt;&gt;"",I$1,"NA"),'MITRE &amp; Controls Mappings'!$F880))),ISNUMBER(SEARCH(IF(I$2&lt;&gt;"",I$2,"NA"),'MITRE &amp; Controls Mappings'!$G880))),ISNUMBER(SEARCH(IF(I$2&lt;&gt;"",I$2,"NA"),'MITRE &amp; Controls Mappings'!$H880))),ISNUMBER(SEARCH(IF(I$3&lt;&gt;"",I$3,"NA"),'MITRE &amp; Controls Mappings'!$I880))),ISNUMBER(SEARCH(IF(I$3&lt;&gt;"",I$3,"NA"),'MITRE &amp; Controls Mappings'!$J880))), 'MITRE &amp; Controls Mappings'!$B880,"")</f>
        <v/>
      </c>
      <c r="J882" t="str">
        <f>IF(OR(OR(OR(OR(OR(ISNUMBER(SEARCH(IF(J$1&lt;&gt;"",J$1,"NA"),'MITRE &amp; Controls Mappings'!$E880)),ISNUMBER(SEARCH(IF(J$1&lt;&gt;"",J$1,"NA"),'MITRE &amp; Controls Mappings'!$F880))),ISNUMBER(SEARCH(IF(J$2&lt;&gt;"",J$2,"NA"),'MITRE &amp; Controls Mappings'!$G880))),ISNUMBER(SEARCH(IF(J$2&lt;&gt;"",J$2,"NA"),'MITRE &amp; Controls Mappings'!$H880))),ISNUMBER(SEARCH(IF(J$3&lt;&gt;"",J$3,"NA"),'MITRE &amp; Controls Mappings'!$I880))),ISNUMBER(SEARCH(IF(J$3&lt;&gt;"",J$3,"NA"),'MITRE &amp; Controls Mappings'!$J880))), 'MITRE &amp; Controls Mappings'!$B880,"")</f>
        <v/>
      </c>
      <c r="K882" t="str">
        <f>IF(OR(OR(OR(OR(OR(ISNUMBER(SEARCH(IF(K$1&lt;&gt;"",K$1,"NA"),'MITRE &amp; Controls Mappings'!$E880)),ISNUMBER(SEARCH(IF(K$1&lt;&gt;"",K$1,"NA"),'MITRE &amp; Controls Mappings'!$F880))),ISNUMBER(SEARCH(IF(K$2&lt;&gt;"",K$2,"NA"),'MITRE &amp; Controls Mappings'!$G880))),ISNUMBER(SEARCH(IF(K$2&lt;&gt;"",K$2,"NA"),'MITRE &amp; Controls Mappings'!$H880))),ISNUMBER(SEARCH(IF(K$3&lt;&gt;"",K$3,"NA"),'MITRE &amp; Controls Mappings'!$I880))),ISNUMBER(SEARCH(IF(K$3&lt;&gt;"",K$3,"NA"),'MITRE &amp; Controls Mappings'!$J880))), 'MITRE &amp; Controls Mappings'!$B880,"")</f>
        <v/>
      </c>
      <c r="L882" s="26" t="str">
        <f>IF('MITRE &amp; Controls Mappings'!D880 &lt;&gt;"",'MITRE &amp; Controls Mappings'!D880,"" )</f>
        <v>(L1) Ensure 'Require user authentication for remote connections by using Network Level Authentication' is set to 'Enabled'</v>
      </c>
    </row>
    <row r="883" spans="1:12" ht="30" x14ac:dyDescent="0.25">
      <c r="A883" t="str">
        <f>IF(COUNTIF(B883:K883,"="&amp;'MITRE &amp; Controls Mappings'!B881)&gt;0,'MITRE &amp; Controls Mappings'!B881,"")</f>
        <v/>
      </c>
      <c r="B883" t="str">
        <f>IF(OR(OR(OR(OR(OR(ISNUMBER(SEARCH(IF(B$1&lt;&gt;"",B$1,"NA"),'MITRE &amp; Controls Mappings'!$E881)),ISNUMBER(SEARCH(IF(B$1&lt;&gt;"",B$1,"NA"),'MITRE &amp; Controls Mappings'!$F881))),ISNUMBER(SEARCH(IF(B$2&lt;&gt;"",B$2,"NA"),'MITRE &amp; Controls Mappings'!$G881))),ISNUMBER(SEARCH(IF(B$2&lt;&gt;"",B$2,"NA"),'MITRE &amp; Controls Mappings'!$H881))),ISNUMBER(SEARCH(IF(B$3&lt;&gt;"",B$3,"NA"),'MITRE &amp; Controls Mappings'!$I881))),ISNUMBER(SEARCH(IF(B$3&lt;&gt;"",B$3,"NA"),'MITRE &amp; Controls Mappings'!$J881))), 'MITRE &amp; Controls Mappings'!$B881,"")</f>
        <v/>
      </c>
      <c r="C883" t="str">
        <f>IF(OR(OR(OR(OR(OR(ISNUMBER(SEARCH(IF(C$1&lt;&gt;"",C$1,"NA"),'MITRE &amp; Controls Mappings'!$E881)),ISNUMBER(SEARCH(IF(C$1&lt;&gt;"",C$1,"NA"),'MITRE &amp; Controls Mappings'!$F881))),ISNUMBER(SEARCH(IF(C$2&lt;&gt;"",C$2,"NA"),'MITRE &amp; Controls Mappings'!$G881))),ISNUMBER(SEARCH(IF(C$2&lt;&gt;"",C$2,"NA"),'MITRE &amp; Controls Mappings'!$H881))),ISNUMBER(SEARCH(IF(C$3&lt;&gt;"",C$3,"NA"),'MITRE &amp; Controls Mappings'!$I881))),ISNUMBER(SEARCH(IF(C$3&lt;&gt;"",C$3,"NA"),'MITRE &amp; Controls Mappings'!$J881))), 'MITRE &amp; Controls Mappings'!$B881,"")</f>
        <v/>
      </c>
      <c r="D883" t="str">
        <f>IF(OR(OR(OR(OR(OR(ISNUMBER(SEARCH(IF(D$1&lt;&gt;"",D$1,"NA"),'MITRE &amp; Controls Mappings'!$E881)),ISNUMBER(SEARCH(IF(D$1&lt;&gt;"",D$1,"NA"),'MITRE &amp; Controls Mappings'!$F881))),ISNUMBER(SEARCH(IF(D$2&lt;&gt;"",D$2,"NA"),'MITRE &amp; Controls Mappings'!$G881))),ISNUMBER(SEARCH(IF(D$2&lt;&gt;"",D$2,"NA"),'MITRE &amp; Controls Mappings'!$H881))),ISNUMBER(SEARCH(IF(D$3&lt;&gt;"",D$3,"NA"),'MITRE &amp; Controls Mappings'!$I881))),ISNUMBER(SEARCH(IF(D$3&lt;&gt;"",D$3,"NA"),'MITRE &amp; Controls Mappings'!$J881))), 'MITRE &amp; Controls Mappings'!$B881,"")</f>
        <v/>
      </c>
      <c r="E883" t="str">
        <f>IF(OR(OR(OR(OR(OR(ISNUMBER(SEARCH(IF(E$1&lt;&gt;"",E$1,"NA"),'MITRE &amp; Controls Mappings'!$E881)),ISNUMBER(SEARCH(IF(E$1&lt;&gt;"",E$1,"NA"),'MITRE &amp; Controls Mappings'!$F881))),ISNUMBER(SEARCH(IF(E$2&lt;&gt;"",E$2,"NA"),'MITRE &amp; Controls Mappings'!$G881))),ISNUMBER(SEARCH(IF(E$2&lt;&gt;"",E$2,"NA"),'MITRE &amp; Controls Mappings'!$H881))),ISNUMBER(SEARCH(IF(E$3&lt;&gt;"",E$3,"NA"),'MITRE &amp; Controls Mappings'!$I881))),ISNUMBER(SEARCH(IF(E$3&lt;&gt;"",E$3,"NA"),'MITRE &amp; Controls Mappings'!$J881))), 'MITRE &amp; Controls Mappings'!$B881,"")</f>
        <v/>
      </c>
      <c r="F883" t="str">
        <f>IF(OR(OR(OR(OR(OR(ISNUMBER(SEARCH(IF(F$1&lt;&gt;"",F$1,"NA"),'MITRE &amp; Controls Mappings'!$E881)),ISNUMBER(SEARCH(IF(F$1&lt;&gt;"",F$1,"NA"),'MITRE &amp; Controls Mappings'!$F881))),ISNUMBER(SEARCH(IF(F$2&lt;&gt;"",F$2,"NA"),'MITRE &amp; Controls Mappings'!$G881))),ISNUMBER(SEARCH(IF(F$2&lt;&gt;"",F$2,"NA"),'MITRE &amp; Controls Mappings'!$H881))),ISNUMBER(SEARCH(IF(F$3&lt;&gt;"",F$3,"NA"),'MITRE &amp; Controls Mappings'!$I881))),ISNUMBER(SEARCH(IF(F$3&lt;&gt;"",F$3,"NA"),'MITRE &amp; Controls Mappings'!$J881))), 'MITRE &amp; Controls Mappings'!$B881,"")</f>
        <v/>
      </c>
      <c r="G883" t="str">
        <f>IF(OR(OR(OR(OR(OR(ISNUMBER(SEARCH(IF(G$1&lt;&gt;"",G$1,"NA"),'MITRE &amp; Controls Mappings'!$E881)),ISNUMBER(SEARCH(IF(G$1&lt;&gt;"",G$1,"NA"),'MITRE &amp; Controls Mappings'!$F881))),ISNUMBER(SEARCH(IF(G$2&lt;&gt;"",G$2,"NA"),'MITRE &amp; Controls Mappings'!$G881))),ISNUMBER(SEARCH(IF(G$2&lt;&gt;"",G$2,"NA"),'MITRE &amp; Controls Mappings'!$H881))),ISNUMBER(SEARCH(IF(G$3&lt;&gt;"",G$3,"NA"),'MITRE &amp; Controls Mappings'!$I881))),ISNUMBER(SEARCH(IF(G$3&lt;&gt;"",G$3,"NA"),'MITRE &amp; Controls Mappings'!$J881))), 'MITRE &amp; Controls Mappings'!$B881,"")</f>
        <v/>
      </c>
      <c r="H883" t="str">
        <f>IF(OR(OR(OR(OR(OR(ISNUMBER(SEARCH(IF(H$1&lt;&gt;"",H$1,"NA"),'MITRE &amp; Controls Mappings'!$E881)),ISNUMBER(SEARCH(IF(H$1&lt;&gt;"",H$1,"NA"),'MITRE &amp; Controls Mappings'!$F881))),ISNUMBER(SEARCH(IF(H$2&lt;&gt;"",H$2,"NA"),'MITRE &amp; Controls Mappings'!$G881))),ISNUMBER(SEARCH(IF(H$2&lt;&gt;"",H$2,"NA"),'MITRE &amp; Controls Mappings'!$H881))),ISNUMBER(SEARCH(IF(H$3&lt;&gt;"",H$3,"NA"),'MITRE &amp; Controls Mappings'!$I881))),ISNUMBER(SEARCH(IF(H$3&lt;&gt;"",H$3,"NA"),'MITRE &amp; Controls Mappings'!$J881))), 'MITRE &amp; Controls Mappings'!$B881,"")</f>
        <v/>
      </c>
      <c r="I883" t="str">
        <f>IF(OR(OR(OR(OR(OR(ISNUMBER(SEARCH(IF(I$1&lt;&gt;"",I$1,"NA"),'MITRE &amp; Controls Mappings'!$E881)),ISNUMBER(SEARCH(IF(I$1&lt;&gt;"",I$1,"NA"),'MITRE &amp; Controls Mappings'!$F881))),ISNUMBER(SEARCH(IF(I$2&lt;&gt;"",I$2,"NA"),'MITRE &amp; Controls Mappings'!$G881))),ISNUMBER(SEARCH(IF(I$2&lt;&gt;"",I$2,"NA"),'MITRE &amp; Controls Mappings'!$H881))),ISNUMBER(SEARCH(IF(I$3&lt;&gt;"",I$3,"NA"),'MITRE &amp; Controls Mappings'!$I881))),ISNUMBER(SEARCH(IF(I$3&lt;&gt;"",I$3,"NA"),'MITRE &amp; Controls Mappings'!$J881))), 'MITRE &amp; Controls Mappings'!$B881,"")</f>
        <v/>
      </c>
      <c r="J883" t="str">
        <f>IF(OR(OR(OR(OR(OR(ISNUMBER(SEARCH(IF(J$1&lt;&gt;"",J$1,"NA"),'MITRE &amp; Controls Mappings'!$E881)),ISNUMBER(SEARCH(IF(J$1&lt;&gt;"",J$1,"NA"),'MITRE &amp; Controls Mappings'!$F881))),ISNUMBER(SEARCH(IF(J$2&lt;&gt;"",J$2,"NA"),'MITRE &amp; Controls Mappings'!$G881))),ISNUMBER(SEARCH(IF(J$2&lt;&gt;"",J$2,"NA"),'MITRE &amp; Controls Mappings'!$H881))),ISNUMBER(SEARCH(IF(J$3&lt;&gt;"",J$3,"NA"),'MITRE &amp; Controls Mappings'!$I881))),ISNUMBER(SEARCH(IF(J$3&lt;&gt;"",J$3,"NA"),'MITRE &amp; Controls Mappings'!$J881))), 'MITRE &amp; Controls Mappings'!$B881,"")</f>
        <v/>
      </c>
      <c r="K883" t="str">
        <f>IF(OR(OR(OR(OR(OR(ISNUMBER(SEARCH(IF(K$1&lt;&gt;"",K$1,"NA"),'MITRE &amp; Controls Mappings'!$E881)),ISNUMBER(SEARCH(IF(K$1&lt;&gt;"",K$1,"NA"),'MITRE &amp; Controls Mappings'!$F881))),ISNUMBER(SEARCH(IF(K$2&lt;&gt;"",K$2,"NA"),'MITRE &amp; Controls Mappings'!$G881))),ISNUMBER(SEARCH(IF(K$2&lt;&gt;"",K$2,"NA"),'MITRE &amp; Controls Mappings'!$H881))),ISNUMBER(SEARCH(IF(K$3&lt;&gt;"",K$3,"NA"),'MITRE &amp; Controls Mappings'!$I881))),ISNUMBER(SEARCH(IF(K$3&lt;&gt;"",K$3,"NA"),'MITRE &amp; Controls Mappings'!$J881))), 'MITRE &amp; Controls Mappings'!$B881,"")</f>
        <v/>
      </c>
      <c r="L883" s="26" t="str">
        <f>IF('MITRE &amp; Controls Mappings'!D881 &lt;&gt;"",'MITRE &amp; Controls Mappings'!D881,"" )</f>
        <v>(L1) Ensure 'Require user authentication for remote connections by using Network Level Authentication' is set to 'Enabled'</v>
      </c>
    </row>
    <row r="884" spans="1:12" x14ac:dyDescent="0.25">
      <c r="A884" t="str">
        <f>IF(COUNTIF(B884:K884,"="&amp;'MITRE &amp; Controls Mappings'!B882)&gt;0,'MITRE &amp; Controls Mappings'!B882,"")</f>
        <v/>
      </c>
      <c r="B884" t="str">
        <f>IF(OR(OR(OR(OR(OR(ISNUMBER(SEARCH(IF(B$1&lt;&gt;"",B$1,"NA"),'MITRE &amp; Controls Mappings'!$E882)),ISNUMBER(SEARCH(IF(B$1&lt;&gt;"",B$1,"NA"),'MITRE &amp; Controls Mappings'!$F882))),ISNUMBER(SEARCH(IF(B$2&lt;&gt;"",B$2,"NA"),'MITRE &amp; Controls Mappings'!$G882))),ISNUMBER(SEARCH(IF(B$2&lt;&gt;"",B$2,"NA"),'MITRE &amp; Controls Mappings'!$H882))),ISNUMBER(SEARCH(IF(B$3&lt;&gt;"",B$3,"NA"),'MITRE &amp; Controls Mappings'!$I882))),ISNUMBER(SEARCH(IF(B$3&lt;&gt;"",B$3,"NA"),'MITRE &amp; Controls Mappings'!$J882))), 'MITRE &amp; Controls Mappings'!$B882,"")</f>
        <v/>
      </c>
      <c r="C884" t="str">
        <f>IF(OR(OR(OR(OR(OR(ISNUMBER(SEARCH(IF(C$1&lt;&gt;"",C$1,"NA"),'MITRE &amp; Controls Mappings'!$E882)),ISNUMBER(SEARCH(IF(C$1&lt;&gt;"",C$1,"NA"),'MITRE &amp; Controls Mappings'!$F882))),ISNUMBER(SEARCH(IF(C$2&lt;&gt;"",C$2,"NA"),'MITRE &amp; Controls Mappings'!$G882))),ISNUMBER(SEARCH(IF(C$2&lt;&gt;"",C$2,"NA"),'MITRE &amp; Controls Mappings'!$H882))),ISNUMBER(SEARCH(IF(C$3&lt;&gt;"",C$3,"NA"),'MITRE &amp; Controls Mappings'!$I882))),ISNUMBER(SEARCH(IF(C$3&lt;&gt;"",C$3,"NA"),'MITRE &amp; Controls Mappings'!$J882))), 'MITRE &amp; Controls Mappings'!$B882,"")</f>
        <v/>
      </c>
      <c r="D884" t="str">
        <f>IF(OR(OR(OR(OR(OR(ISNUMBER(SEARCH(IF(D$1&lt;&gt;"",D$1,"NA"),'MITRE &amp; Controls Mappings'!$E882)),ISNUMBER(SEARCH(IF(D$1&lt;&gt;"",D$1,"NA"),'MITRE &amp; Controls Mappings'!$F882))),ISNUMBER(SEARCH(IF(D$2&lt;&gt;"",D$2,"NA"),'MITRE &amp; Controls Mappings'!$G882))),ISNUMBER(SEARCH(IF(D$2&lt;&gt;"",D$2,"NA"),'MITRE &amp; Controls Mappings'!$H882))),ISNUMBER(SEARCH(IF(D$3&lt;&gt;"",D$3,"NA"),'MITRE &amp; Controls Mappings'!$I882))),ISNUMBER(SEARCH(IF(D$3&lt;&gt;"",D$3,"NA"),'MITRE &amp; Controls Mappings'!$J882))), 'MITRE &amp; Controls Mappings'!$B882,"")</f>
        <v/>
      </c>
      <c r="E884" t="str">
        <f>IF(OR(OR(OR(OR(OR(ISNUMBER(SEARCH(IF(E$1&lt;&gt;"",E$1,"NA"),'MITRE &amp; Controls Mappings'!$E882)),ISNUMBER(SEARCH(IF(E$1&lt;&gt;"",E$1,"NA"),'MITRE &amp; Controls Mappings'!$F882))),ISNUMBER(SEARCH(IF(E$2&lt;&gt;"",E$2,"NA"),'MITRE &amp; Controls Mappings'!$G882))),ISNUMBER(SEARCH(IF(E$2&lt;&gt;"",E$2,"NA"),'MITRE &amp; Controls Mappings'!$H882))),ISNUMBER(SEARCH(IF(E$3&lt;&gt;"",E$3,"NA"),'MITRE &amp; Controls Mappings'!$I882))),ISNUMBER(SEARCH(IF(E$3&lt;&gt;"",E$3,"NA"),'MITRE &amp; Controls Mappings'!$J882))), 'MITRE &amp; Controls Mappings'!$B882,"")</f>
        <v/>
      </c>
      <c r="F884" t="str">
        <f>IF(OR(OR(OR(OR(OR(ISNUMBER(SEARCH(IF(F$1&lt;&gt;"",F$1,"NA"),'MITRE &amp; Controls Mappings'!$E882)),ISNUMBER(SEARCH(IF(F$1&lt;&gt;"",F$1,"NA"),'MITRE &amp; Controls Mappings'!$F882))),ISNUMBER(SEARCH(IF(F$2&lt;&gt;"",F$2,"NA"),'MITRE &amp; Controls Mappings'!$G882))),ISNUMBER(SEARCH(IF(F$2&lt;&gt;"",F$2,"NA"),'MITRE &amp; Controls Mappings'!$H882))),ISNUMBER(SEARCH(IF(F$3&lt;&gt;"",F$3,"NA"),'MITRE &amp; Controls Mappings'!$I882))),ISNUMBER(SEARCH(IF(F$3&lt;&gt;"",F$3,"NA"),'MITRE &amp; Controls Mappings'!$J882))), 'MITRE &amp; Controls Mappings'!$B882,"")</f>
        <v/>
      </c>
      <c r="G884" t="str">
        <f>IF(OR(OR(OR(OR(OR(ISNUMBER(SEARCH(IF(G$1&lt;&gt;"",G$1,"NA"),'MITRE &amp; Controls Mappings'!$E882)),ISNUMBER(SEARCH(IF(G$1&lt;&gt;"",G$1,"NA"),'MITRE &amp; Controls Mappings'!$F882))),ISNUMBER(SEARCH(IF(G$2&lt;&gt;"",G$2,"NA"),'MITRE &amp; Controls Mappings'!$G882))),ISNUMBER(SEARCH(IF(G$2&lt;&gt;"",G$2,"NA"),'MITRE &amp; Controls Mappings'!$H882))),ISNUMBER(SEARCH(IF(G$3&lt;&gt;"",G$3,"NA"),'MITRE &amp; Controls Mappings'!$I882))),ISNUMBER(SEARCH(IF(G$3&lt;&gt;"",G$3,"NA"),'MITRE &amp; Controls Mappings'!$J882))), 'MITRE &amp; Controls Mappings'!$B882,"")</f>
        <v/>
      </c>
      <c r="H884" t="str">
        <f>IF(OR(OR(OR(OR(OR(ISNUMBER(SEARCH(IF(H$1&lt;&gt;"",H$1,"NA"),'MITRE &amp; Controls Mappings'!$E882)),ISNUMBER(SEARCH(IF(H$1&lt;&gt;"",H$1,"NA"),'MITRE &amp; Controls Mappings'!$F882))),ISNUMBER(SEARCH(IF(H$2&lt;&gt;"",H$2,"NA"),'MITRE &amp; Controls Mappings'!$G882))),ISNUMBER(SEARCH(IF(H$2&lt;&gt;"",H$2,"NA"),'MITRE &amp; Controls Mappings'!$H882))),ISNUMBER(SEARCH(IF(H$3&lt;&gt;"",H$3,"NA"),'MITRE &amp; Controls Mappings'!$I882))),ISNUMBER(SEARCH(IF(H$3&lt;&gt;"",H$3,"NA"),'MITRE &amp; Controls Mappings'!$J882))), 'MITRE &amp; Controls Mappings'!$B882,"")</f>
        <v/>
      </c>
      <c r="I884" t="str">
        <f>IF(OR(OR(OR(OR(OR(ISNUMBER(SEARCH(IF(I$1&lt;&gt;"",I$1,"NA"),'MITRE &amp; Controls Mappings'!$E882)),ISNUMBER(SEARCH(IF(I$1&lt;&gt;"",I$1,"NA"),'MITRE &amp; Controls Mappings'!$F882))),ISNUMBER(SEARCH(IF(I$2&lt;&gt;"",I$2,"NA"),'MITRE &amp; Controls Mappings'!$G882))),ISNUMBER(SEARCH(IF(I$2&lt;&gt;"",I$2,"NA"),'MITRE &amp; Controls Mappings'!$H882))),ISNUMBER(SEARCH(IF(I$3&lt;&gt;"",I$3,"NA"),'MITRE &amp; Controls Mappings'!$I882))),ISNUMBER(SEARCH(IF(I$3&lt;&gt;"",I$3,"NA"),'MITRE &amp; Controls Mappings'!$J882))), 'MITRE &amp; Controls Mappings'!$B882,"")</f>
        <v/>
      </c>
      <c r="J884" t="str">
        <f>IF(OR(OR(OR(OR(OR(ISNUMBER(SEARCH(IF(J$1&lt;&gt;"",J$1,"NA"),'MITRE &amp; Controls Mappings'!$E882)),ISNUMBER(SEARCH(IF(J$1&lt;&gt;"",J$1,"NA"),'MITRE &amp; Controls Mappings'!$F882))),ISNUMBER(SEARCH(IF(J$2&lt;&gt;"",J$2,"NA"),'MITRE &amp; Controls Mappings'!$G882))),ISNUMBER(SEARCH(IF(J$2&lt;&gt;"",J$2,"NA"),'MITRE &amp; Controls Mappings'!$H882))),ISNUMBER(SEARCH(IF(J$3&lt;&gt;"",J$3,"NA"),'MITRE &amp; Controls Mappings'!$I882))),ISNUMBER(SEARCH(IF(J$3&lt;&gt;"",J$3,"NA"),'MITRE &amp; Controls Mappings'!$J882))), 'MITRE &amp; Controls Mappings'!$B882,"")</f>
        <v/>
      </c>
      <c r="K884" t="str">
        <f>IF(OR(OR(OR(OR(OR(ISNUMBER(SEARCH(IF(K$1&lt;&gt;"",K$1,"NA"),'MITRE &amp; Controls Mappings'!$E882)),ISNUMBER(SEARCH(IF(K$1&lt;&gt;"",K$1,"NA"),'MITRE &amp; Controls Mappings'!$F882))),ISNUMBER(SEARCH(IF(K$2&lt;&gt;"",K$2,"NA"),'MITRE &amp; Controls Mappings'!$G882))),ISNUMBER(SEARCH(IF(K$2&lt;&gt;"",K$2,"NA"),'MITRE &amp; Controls Mappings'!$H882))),ISNUMBER(SEARCH(IF(K$3&lt;&gt;"",K$3,"NA"),'MITRE &amp; Controls Mappings'!$I882))),ISNUMBER(SEARCH(IF(K$3&lt;&gt;"",K$3,"NA"),'MITRE &amp; Controls Mappings'!$J882))), 'MITRE &amp; Controls Mappings'!$B882,"")</f>
        <v/>
      </c>
      <c r="L884" s="26" t="str">
        <f>IF('MITRE &amp; Controls Mappings'!D882 &lt;&gt;"",'MITRE &amp; Controls Mappings'!D882,"" )</f>
        <v>(L1) Ensure 'Set client connection encryption level' is set to 'Enabled: High Level'</v>
      </c>
    </row>
    <row r="885" spans="1:12" x14ac:dyDescent="0.25">
      <c r="A885" t="str">
        <f>IF(COUNTIF(B885:K885,"="&amp;'MITRE &amp; Controls Mappings'!B883)&gt;0,'MITRE &amp; Controls Mappings'!B883,"")</f>
        <v/>
      </c>
      <c r="B885" t="str">
        <f>IF(OR(OR(OR(OR(OR(ISNUMBER(SEARCH(IF(B$1&lt;&gt;"",B$1,"NA"),'MITRE &amp; Controls Mappings'!$E883)),ISNUMBER(SEARCH(IF(B$1&lt;&gt;"",B$1,"NA"),'MITRE &amp; Controls Mappings'!$F883))),ISNUMBER(SEARCH(IF(B$2&lt;&gt;"",B$2,"NA"),'MITRE &amp; Controls Mappings'!$G883))),ISNUMBER(SEARCH(IF(B$2&lt;&gt;"",B$2,"NA"),'MITRE &amp; Controls Mappings'!$H883))),ISNUMBER(SEARCH(IF(B$3&lt;&gt;"",B$3,"NA"),'MITRE &amp; Controls Mappings'!$I883))),ISNUMBER(SEARCH(IF(B$3&lt;&gt;"",B$3,"NA"),'MITRE &amp; Controls Mappings'!$J883))), 'MITRE &amp; Controls Mappings'!$B883,"")</f>
        <v/>
      </c>
      <c r="C885" t="str">
        <f>IF(OR(OR(OR(OR(OR(ISNUMBER(SEARCH(IF(C$1&lt;&gt;"",C$1,"NA"),'MITRE &amp; Controls Mappings'!$E883)),ISNUMBER(SEARCH(IF(C$1&lt;&gt;"",C$1,"NA"),'MITRE &amp; Controls Mappings'!$F883))),ISNUMBER(SEARCH(IF(C$2&lt;&gt;"",C$2,"NA"),'MITRE &amp; Controls Mappings'!$G883))),ISNUMBER(SEARCH(IF(C$2&lt;&gt;"",C$2,"NA"),'MITRE &amp; Controls Mappings'!$H883))),ISNUMBER(SEARCH(IF(C$3&lt;&gt;"",C$3,"NA"),'MITRE &amp; Controls Mappings'!$I883))),ISNUMBER(SEARCH(IF(C$3&lt;&gt;"",C$3,"NA"),'MITRE &amp; Controls Mappings'!$J883))), 'MITRE &amp; Controls Mappings'!$B883,"")</f>
        <v/>
      </c>
      <c r="D885" t="str">
        <f>IF(OR(OR(OR(OR(OR(ISNUMBER(SEARCH(IF(D$1&lt;&gt;"",D$1,"NA"),'MITRE &amp; Controls Mappings'!$E883)),ISNUMBER(SEARCH(IF(D$1&lt;&gt;"",D$1,"NA"),'MITRE &amp; Controls Mappings'!$F883))),ISNUMBER(SEARCH(IF(D$2&lt;&gt;"",D$2,"NA"),'MITRE &amp; Controls Mappings'!$G883))),ISNUMBER(SEARCH(IF(D$2&lt;&gt;"",D$2,"NA"),'MITRE &amp; Controls Mappings'!$H883))),ISNUMBER(SEARCH(IF(D$3&lt;&gt;"",D$3,"NA"),'MITRE &amp; Controls Mappings'!$I883))),ISNUMBER(SEARCH(IF(D$3&lt;&gt;"",D$3,"NA"),'MITRE &amp; Controls Mappings'!$J883))), 'MITRE &amp; Controls Mappings'!$B883,"")</f>
        <v/>
      </c>
      <c r="E885" t="str">
        <f>IF(OR(OR(OR(OR(OR(ISNUMBER(SEARCH(IF(E$1&lt;&gt;"",E$1,"NA"),'MITRE &amp; Controls Mappings'!$E883)),ISNUMBER(SEARCH(IF(E$1&lt;&gt;"",E$1,"NA"),'MITRE &amp; Controls Mappings'!$F883))),ISNUMBER(SEARCH(IF(E$2&lt;&gt;"",E$2,"NA"),'MITRE &amp; Controls Mappings'!$G883))),ISNUMBER(SEARCH(IF(E$2&lt;&gt;"",E$2,"NA"),'MITRE &amp; Controls Mappings'!$H883))),ISNUMBER(SEARCH(IF(E$3&lt;&gt;"",E$3,"NA"),'MITRE &amp; Controls Mappings'!$I883))),ISNUMBER(SEARCH(IF(E$3&lt;&gt;"",E$3,"NA"),'MITRE &amp; Controls Mappings'!$J883))), 'MITRE &amp; Controls Mappings'!$B883,"")</f>
        <v/>
      </c>
      <c r="F885" t="str">
        <f>IF(OR(OR(OR(OR(OR(ISNUMBER(SEARCH(IF(F$1&lt;&gt;"",F$1,"NA"),'MITRE &amp; Controls Mappings'!$E883)),ISNUMBER(SEARCH(IF(F$1&lt;&gt;"",F$1,"NA"),'MITRE &amp; Controls Mappings'!$F883))),ISNUMBER(SEARCH(IF(F$2&lt;&gt;"",F$2,"NA"),'MITRE &amp; Controls Mappings'!$G883))),ISNUMBER(SEARCH(IF(F$2&lt;&gt;"",F$2,"NA"),'MITRE &amp; Controls Mappings'!$H883))),ISNUMBER(SEARCH(IF(F$3&lt;&gt;"",F$3,"NA"),'MITRE &amp; Controls Mappings'!$I883))),ISNUMBER(SEARCH(IF(F$3&lt;&gt;"",F$3,"NA"),'MITRE &amp; Controls Mappings'!$J883))), 'MITRE &amp; Controls Mappings'!$B883,"")</f>
        <v/>
      </c>
      <c r="G885" t="str">
        <f>IF(OR(OR(OR(OR(OR(ISNUMBER(SEARCH(IF(G$1&lt;&gt;"",G$1,"NA"),'MITRE &amp; Controls Mappings'!$E883)),ISNUMBER(SEARCH(IF(G$1&lt;&gt;"",G$1,"NA"),'MITRE &amp; Controls Mappings'!$F883))),ISNUMBER(SEARCH(IF(G$2&lt;&gt;"",G$2,"NA"),'MITRE &amp; Controls Mappings'!$G883))),ISNUMBER(SEARCH(IF(G$2&lt;&gt;"",G$2,"NA"),'MITRE &amp; Controls Mappings'!$H883))),ISNUMBER(SEARCH(IF(G$3&lt;&gt;"",G$3,"NA"),'MITRE &amp; Controls Mappings'!$I883))),ISNUMBER(SEARCH(IF(G$3&lt;&gt;"",G$3,"NA"),'MITRE &amp; Controls Mappings'!$J883))), 'MITRE &amp; Controls Mappings'!$B883,"")</f>
        <v/>
      </c>
      <c r="H885" t="str">
        <f>IF(OR(OR(OR(OR(OR(ISNUMBER(SEARCH(IF(H$1&lt;&gt;"",H$1,"NA"),'MITRE &amp; Controls Mappings'!$E883)),ISNUMBER(SEARCH(IF(H$1&lt;&gt;"",H$1,"NA"),'MITRE &amp; Controls Mappings'!$F883))),ISNUMBER(SEARCH(IF(H$2&lt;&gt;"",H$2,"NA"),'MITRE &amp; Controls Mappings'!$G883))),ISNUMBER(SEARCH(IF(H$2&lt;&gt;"",H$2,"NA"),'MITRE &amp; Controls Mappings'!$H883))),ISNUMBER(SEARCH(IF(H$3&lt;&gt;"",H$3,"NA"),'MITRE &amp; Controls Mappings'!$I883))),ISNUMBER(SEARCH(IF(H$3&lt;&gt;"",H$3,"NA"),'MITRE &amp; Controls Mappings'!$J883))), 'MITRE &amp; Controls Mappings'!$B883,"")</f>
        <v/>
      </c>
      <c r="I885" t="str">
        <f>IF(OR(OR(OR(OR(OR(ISNUMBER(SEARCH(IF(I$1&lt;&gt;"",I$1,"NA"),'MITRE &amp; Controls Mappings'!$E883)),ISNUMBER(SEARCH(IF(I$1&lt;&gt;"",I$1,"NA"),'MITRE &amp; Controls Mappings'!$F883))),ISNUMBER(SEARCH(IF(I$2&lt;&gt;"",I$2,"NA"),'MITRE &amp; Controls Mappings'!$G883))),ISNUMBER(SEARCH(IF(I$2&lt;&gt;"",I$2,"NA"),'MITRE &amp; Controls Mappings'!$H883))),ISNUMBER(SEARCH(IF(I$3&lt;&gt;"",I$3,"NA"),'MITRE &amp; Controls Mappings'!$I883))),ISNUMBER(SEARCH(IF(I$3&lt;&gt;"",I$3,"NA"),'MITRE &amp; Controls Mappings'!$J883))), 'MITRE &amp; Controls Mappings'!$B883,"")</f>
        <v/>
      </c>
      <c r="J885" t="str">
        <f>IF(OR(OR(OR(OR(OR(ISNUMBER(SEARCH(IF(J$1&lt;&gt;"",J$1,"NA"),'MITRE &amp; Controls Mappings'!$E883)),ISNUMBER(SEARCH(IF(J$1&lt;&gt;"",J$1,"NA"),'MITRE &amp; Controls Mappings'!$F883))),ISNUMBER(SEARCH(IF(J$2&lt;&gt;"",J$2,"NA"),'MITRE &amp; Controls Mappings'!$G883))),ISNUMBER(SEARCH(IF(J$2&lt;&gt;"",J$2,"NA"),'MITRE &amp; Controls Mappings'!$H883))),ISNUMBER(SEARCH(IF(J$3&lt;&gt;"",J$3,"NA"),'MITRE &amp; Controls Mappings'!$I883))),ISNUMBER(SEARCH(IF(J$3&lt;&gt;"",J$3,"NA"),'MITRE &amp; Controls Mappings'!$J883))), 'MITRE &amp; Controls Mappings'!$B883,"")</f>
        <v/>
      </c>
      <c r="K885" t="str">
        <f>IF(OR(OR(OR(OR(OR(ISNUMBER(SEARCH(IF(K$1&lt;&gt;"",K$1,"NA"),'MITRE &amp; Controls Mappings'!$E883)),ISNUMBER(SEARCH(IF(K$1&lt;&gt;"",K$1,"NA"),'MITRE &amp; Controls Mappings'!$F883))),ISNUMBER(SEARCH(IF(K$2&lt;&gt;"",K$2,"NA"),'MITRE &amp; Controls Mappings'!$G883))),ISNUMBER(SEARCH(IF(K$2&lt;&gt;"",K$2,"NA"),'MITRE &amp; Controls Mappings'!$H883))),ISNUMBER(SEARCH(IF(K$3&lt;&gt;"",K$3,"NA"),'MITRE &amp; Controls Mappings'!$I883))),ISNUMBER(SEARCH(IF(K$3&lt;&gt;"",K$3,"NA"),'MITRE &amp; Controls Mappings'!$J883))), 'MITRE &amp; Controls Mappings'!$B883,"")</f>
        <v/>
      </c>
      <c r="L885" s="26" t="str">
        <f>IF('MITRE &amp; Controls Mappings'!D883 &lt;&gt;"",'MITRE &amp; Controls Mappings'!D883,"" )</f>
        <v>(L1) Ensure 'Set client connection encryption level' is set to 'Enabled: High Level'</v>
      </c>
    </row>
    <row r="886" spans="1:12" x14ac:dyDescent="0.25">
      <c r="A886" t="str">
        <f>IF(COUNTIF(B886:K886,"="&amp;'MITRE &amp; Controls Mappings'!B884)&gt;0,'MITRE &amp; Controls Mappings'!B884,"")</f>
        <v/>
      </c>
      <c r="B886" t="str">
        <f>IF(OR(OR(OR(OR(OR(ISNUMBER(SEARCH(IF(B$1&lt;&gt;"",B$1,"NA"),'MITRE &amp; Controls Mappings'!$E884)),ISNUMBER(SEARCH(IF(B$1&lt;&gt;"",B$1,"NA"),'MITRE &amp; Controls Mappings'!$F884))),ISNUMBER(SEARCH(IF(B$2&lt;&gt;"",B$2,"NA"),'MITRE &amp; Controls Mappings'!$G884))),ISNUMBER(SEARCH(IF(B$2&lt;&gt;"",B$2,"NA"),'MITRE &amp; Controls Mappings'!$H884))),ISNUMBER(SEARCH(IF(B$3&lt;&gt;"",B$3,"NA"),'MITRE &amp; Controls Mappings'!$I884))),ISNUMBER(SEARCH(IF(B$3&lt;&gt;"",B$3,"NA"),'MITRE &amp; Controls Mappings'!$J884))), 'MITRE &amp; Controls Mappings'!$B884,"")</f>
        <v/>
      </c>
      <c r="C886" t="str">
        <f>IF(OR(OR(OR(OR(OR(ISNUMBER(SEARCH(IF(C$1&lt;&gt;"",C$1,"NA"),'MITRE &amp; Controls Mappings'!$E884)),ISNUMBER(SEARCH(IF(C$1&lt;&gt;"",C$1,"NA"),'MITRE &amp; Controls Mappings'!$F884))),ISNUMBER(SEARCH(IF(C$2&lt;&gt;"",C$2,"NA"),'MITRE &amp; Controls Mappings'!$G884))),ISNUMBER(SEARCH(IF(C$2&lt;&gt;"",C$2,"NA"),'MITRE &amp; Controls Mappings'!$H884))),ISNUMBER(SEARCH(IF(C$3&lt;&gt;"",C$3,"NA"),'MITRE &amp; Controls Mappings'!$I884))),ISNUMBER(SEARCH(IF(C$3&lt;&gt;"",C$3,"NA"),'MITRE &amp; Controls Mappings'!$J884))), 'MITRE &amp; Controls Mappings'!$B884,"")</f>
        <v/>
      </c>
      <c r="D886" t="str">
        <f>IF(OR(OR(OR(OR(OR(ISNUMBER(SEARCH(IF(D$1&lt;&gt;"",D$1,"NA"),'MITRE &amp; Controls Mappings'!$E884)),ISNUMBER(SEARCH(IF(D$1&lt;&gt;"",D$1,"NA"),'MITRE &amp; Controls Mappings'!$F884))),ISNUMBER(SEARCH(IF(D$2&lt;&gt;"",D$2,"NA"),'MITRE &amp; Controls Mappings'!$G884))),ISNUMBER(SEARCH(IF(D$2&lt;&gt;"",D$2,"NA"),'MITRE &amp; Controls Mappings'!$H884))),ISNUMBER(SEARCH(IF(D$3&lt;&gt;"",D$3,"NA"),'MITRE &amp; Controls Mappings'!$I884))),ISNUMBER(SEARCH(IF(D$3&lt;&gt;"",D$3,"NA"),'MITRE &amp; Controls Mappings'!$J884))), 'MITRE &amp; Controls Mappings'!$B884,"")</f>
        <v/>
      </c>
      <c r="E886" t="str">
        <f>IF(OR(OR(OR(OR(OR(ISNUMBER(SEARCH(IF(E$1&lt;&gt;"",E$1,"NA"),'MITRE &amp; Controls Mappings'!$E884)),ISNUMBER(SEARCH(IF(E$1&lt;&gt;"",E$1,"NA"),'MITRE &amp; Controls Mappings'!$F884))),ISNUMBER(SEARCH(IF(E$2&lt;&gt;"",E$2,"NA"),'MITRE &amp; Controls Mappings'!$G884))),ISNUMBER(SEARCH(IF(E$2&lt;&gt;"",E$2,"NA"),'MITRE &amp; Controls Mappings'!$H884))),ISNUMBER(SEARCH(IF(E$3&lt;&gt;"",E$3,"NA"),'MITRE &amp; Controls Mappings'!$I884))),ISNUMBER(SEARCH(IF(E$3&lt;&gt;"",E$3,"NA"),'MITRE &amp; Controls Mappings'!$J884))), 'MITRE &amp; Controls Mappings'!$B884,"")</f>
        <v/>
      </c>
      <c r="F886" t="str">
        <f>IF(OR(OR(OR(OR(OR(ISNUMBER(SEARCH(IF(F$1&lt;&gt;"",F$1,"NA"),'MITRE &amp; Controls Mappings'!$E884)),ISNUMBER(SEARCH(IF(F$1&lt;&gt;"",F$1,"NA"),'MITRE &amp; Controls Mappings'!$F884))),ISNUMBER(SEARCH(IF(F$2&lt;&gt;"",F$2,"NA"),'MITRE &amp; Controls Mappings'!$G884))),ISNUMBER(SEARCH(IF(F$2&lt;&gt;"",F$2,"NA"),'MITRE &amp; Controls Mappings'!$H884))),ISNUMBER(SEARCH(IF(F$3&lt;&gt;"",F$3,"NA"),'MITRE &amp; Controls Mappings'!$I884))),ISNUMBER(SEARCH(IF(F$3&lt;&gt;"",F$3,"NA"),'MITRE &amp; Controls Mappings'!$J884))), 'MITRE &amp; Controls Mappings'!$B884,"")</f>
        <v/>
      </c>
      <c r="G886" t="str">
        <f>IF(OR(OR(OR(OR(OR(ISNUMBER(SEARCH(IF(G$1&lt;&gt;"",G$1,"NA"),'MITRE &amp; Controls Mappings'!$E884)),ISNUMBER(SEARCH(IF(G$1&lt;&gt;"",G$1,"NA"),'MITRE &amp; Controls Mappings'!$F884))),ISNUMBER(SEARCH(IF(G$2&lt;&gt;"",G$2,"NA"),'MITRE &amp; Controls Mappings'!$G884))),ISNUMBER(SEARCH(IF(G$2&lt;&gt;"",G$2,"NA"),'MITRE &amp; Controls Mappings'!$H884))),ISNUMBER(SEARCH(IF(G$3&lt;&gt;"",G$3,"NA"),'MITRE &amp; Controls Mappings'!$I884))),ISNUMBER(SEARCH(IF(G$3&lt;&gt;"",G$3,"NA"),'MITRE &amp; Controls Mappings'!$J884))), 'MITRE &amp; Controls Mappings'!$B884,"")</f>
        <v/>
      </c>
      <c r="H886" t="str">
        <f>IF(OR(OR(OR(OR(OR(ISNUMBER(SEARCH(IF(H$1&lt;&gt;"",H$1,"NA"),'MITRE &amp; Controls Mappings'!$E884)),ISNUMBER(SEARCH(IF(H$1&lt;&gt;"",H$1,"NA"),'MITRE &amp; Controls Mappings'!$F884))),ISNUMBER(SEARCH(IF(H$2&lt;&gt;"",H$2,"NA"),'MITRE &amp; Controls Mappings'!$G884))),ISNUMBER(SEARCH(IF(H$2&lt;&gt;"",H$2,"NA"),'MITRE &amp; Controls Mappings'!$H884))),ISNUMBER(SEARCH(IF(H$3&lt;&gt;"",H$3,"NA"),'MITRE &amp; Controls Mappings'!$I884))),ISNUMBER(SEARCH(IF(H$3&lt;&gt;"",H$3,"NA"),'MITRE &amp; Controls Mappings'!$J884))), 'MITRE &amp; Controls Mappings'!$B884,"")</f>
        <v/>
      </c>
      <c r="I886" t="str">
        <f>IF(OR(OR(OR(OR(OR(ISNUMBER(SEARCH(IF(I$1&lt;&gt;"",I$1,"NA"),'MITRE &amp; Controls Mappings'!$E884)),ISNUMBER(SEARCH(IF(I$1&lt;&gt;"",I$1,"NA"),'MITRE &amp; Controls Mappings'!$F884))),ISNUMBER(SEARCH(IF(I$2&lt;&gt;"",I$2,"NA"),'MITRE &amp; Controls Mappings'!$G884))),ISNUMBER(SEARCH(IF(I$2&lt;&gt;"",I$2,"NA"),'MITRE &amp; Controls Mappings'!$H884))),ISNUMBER(SEARCH(IF(I$3&lt;&gt;"",I$3,"NA"),'MITRE &amp; Controls Mappings'!$I884))),ISNUMBER(SEARCH(IF(I$3&lt;&gt;"",I$3,"NA"),'MITRE &amp; Controls Mappings'!$J884))), 'MITRE &amp; Controls Mappings'!$B884,"")</f>
        <v/>
      </c>
      <c r="J886" t="str">
        <f>IF(OR(OR(OR(OR(OR(ISNUMBER(SEARCH(IF(J$1&lt;&gt;"",J$1,"NA"),'MITRE &amp; Controls Mappings'!$E884)),ISNUMBER(SEARCH(IF(J$1&lt;&gt;"",J$1,"NA"),'MITRE &amp; Controls Mappings'!$F884))),ISNUMBER(SEARCH(IF(J$2&lt;&gt;"",J$2,"NA"),'MITRE &amp; Controls Mappings'!$G884))),ISNUMBER(SEARCH(IF(J$2&lt;&gt;"",J$2,"NA"),'MITRE &amp; Controls Mappings'!$H884))),ISNUMBER(SEARCH(IF(J$3&lt;&gt;"",J$3,"NA"),'MITRE &amp; Controls Mappings'!$I884))),ISNUMBER(SEARCH(IF(J$3&lt;&gt;"",J$3,"NA"),'MITRE &amp; Controls Mappings'!$J884))), 'MITRE &amp; Controls Mappings'!$B884,"")</f>
        <v/>
      </c>
      <c r="K886" t="str">
        <f>IF(OR(OR(OR(OR(OR(ISNUMBER(SEARCH(IF(K$1&lt;&gt;"",K$1,"NA"),'MITRE &amp; Controls Mappings'!$E884)),ISNUMBER(SEARCH(IF(K$1&lt;&gt;"",K$1,"NA"),'MITRE &amp; Controls Mappings'!$F884))),ISNUMBER(SEARCH(IF(K$2&lt;&gt;"",K$2,"NA"),'MITRE &amp; Controls Mappings'!$G884))),ISNUMBER(SEARCH(IF(K$2&lt;&gt;"",K$2,"NA"),'MITRE &amp; Controls Mappings'!$H884))),ISNUMBER(SEARCH(IF(K$3&lt;&gt;"",K$3,"NA"),'MITRE &amp; Controls Mappings'!$I884))),ISNUMBER(SEARCH(IF(K$3&lt;&gt;"",K$3,"NA"),'MITRE &amp; Controls Mappings'!$J884))), 'MITRE &amp; Controls Mappings'!$B884,"")</f>
        <v/>
      </c>
      <c r="L886" s="26" t="str">
        <f>IF('MITRE &amp; Controls Mappings'!D884 &lt;&gt;"",'MITRE &amp; Controls Mappings'!D884,"" )</f>
        <v>Session Time Limits</v>
      </c>
    </row>
    <row r="887" spans="1:12" ht="30" x14ac:dyDescent="0.25">
      <c r="A887" t="str">
        <f>IF(COUNTIF(B887:K887,"="&amp;'MITRE &amp; Controls Mappings'!B885)&gt;0,'MITRE &amp; Controls Mappings'!B885,"")</f>
        <v/>
      </c>
      <c r="B887" t="str">
        <f>IF(OR(OR(OR(OR(OR(ISNUMBER(SEARCH(IF(B$1&lt;&gt;"",B$1,"NA"),'MITRE &amp; Controls Mappings'!$E885)),ISNUMBER(SEARCH(IF(B$1&lt;&gt;"",B$1,"NA"),'MITRE &amp; Controls Mappings'!$F885))),ISNUMBER(SEARCH(IF(B$2&lt;&gt;"",B$2,"NA"),'MITRE &amp; Controls Mappings'!$G885))),ISNUMBER(SEARCH(IF(B$2&lt;&gt;"",B$2,"NA"),'MITRE &amp; Controls Mappings'!$H885))),ISNUMBER(SEARCH(IF(B$3&lt;&gt;"",B$3,"NA"),'MITRE &amp; Controls Mappings'!$I885))),ISNUMBER(SEARCH(IF(B$3&lt;&gt;"",B$3,"NA"),'MITRE &amp; Controls Mappings'!$J885))), 'MITRE &amp; Controls Mappings'!$B885,"")</f>
        <v/>
      </c>
      <c r="C887" t="str">
        <f>IF(OR(OR(OR(OR(OR(ISNUMBER(SEARCH(IF(C$1&lt;&gt;"",C$1,"NA"),'MITRE &amp; Controls Mappings'!$E885)),ISNUMBER(SEARCH(IF(C$1&lt;&gt;"",C$1,"NA"),'MITRE &amp; Controls Mappings'!$F885))),ISNUMBER(SEARCH(IF(C$2&lt;&gt;"",C$2,"NA"),'MITRE &amp; Controls Mappings'!$G885))),ISNUMBER(SEARCH(IF(C$2&lt;&gt;"",C$2,"NA"),'MITRE &amp; Controls Mappings'!$H885))),ISNUMBER(SEARCH(IF(C$3&lt;&gt;"",C$3,"NA"),'MITRE &amp; Controls Mappings'!$I885))),ISNUMBER(SEARCH(IF(C$3&lt;&gt;"",C$3,"NA"),'MITRE &amp; Controls Mappings'!$J885))), 'MITRE &amp; Controls Mappings'!$B885,"")</f>
        <v/>
      </c>
      <c r="D887" t="str">
        <f>IF(OR(OR(OR(OR(OR(ISNUMBER(SEARCH(IF(D$1&lt;&gt;"",D$1,"NA"),'MITRE &amp; Controls Mappings'!$E885)),ISNUMBER(SEARCH(IF(D$1&lt;&gt;"",D$1,"NA"),'MITRE &amp; Controls Mappings'!$F885))),ISNUMBER(SEARCH(IF(D$2&lt;&gt;"",D$2,"NA"),'MITRE &amp; Controls Mappings'!$G885))),ISNUMBER(SEARCH(IF(D$2&lt;&gt;"",D$2,"NA"),'MITRE &amp; Controls Mappings'!$H885))),ISNUMBER(SEARCH(IF(D$3&lt;&gt;"",D$3,"NA"),'MITRE &amp; Controls Mappings'!$I885))),ISNUMBER(SEARCH(IF(D$3&lt;&gt;"",D$3,"NA"),'MITRE &amp; Controls Mappings'!$J885))), 'MITRE &amp; Controls Mappings'!$B885,"")</f>
        <v/>
      </c>
      <c r="E887" t="str">
        <f>IF(OR(OR(OR(OR(OR(ISNUMBER(SEARCH(IF(E$1&lt;&gt;"",E$1,"NA"),'MITRE &amp; Controls Mappings'!$E885)),ISNUMBER(SEARCH(IF(E$1&lt;&gt;"",E$1,"NA"),'MITRE &amp; Controls Mappings'!$F885))),ISNUMBER(SEARCH(IF(E$2&lt;&gt;"",E$2,"NA"),'MITRE &amp; Controls Mappings'!$G885))),ISNUMBER(SEARCH(IF(E$2&lt;&gt;"",E$2,"NA"),'MITRE &amp; Controls Mappings'!$H885))),ISNUMBER(SEARCH(IF(E$3&lt;&gt;"",E$3,"NA"),'MITRE &amp; Controls Mappings'!$I885))),ISNUMBER(SEARCH(IF(E$3&lt;&gt;"",E$3,"NA"),'MITRE &amp; Controls Mappings'!$J885))), 'MITRE &amp; Controls Mappings'!$B885,"")</f>
        <v/>
      </c>
      <c r="F887" t="str">
        <f>IF(OR(OR(OR(OR(OR(ISNUMBER(SEARCH(IF(F$1&lt;&gt;"",F$1,"NA"),'MITRE &amp; Controls Mappings'!$E885)),ISNUMBER(SEARCH(IF(F$1&lt;&gt;"",F$1,"NA"),'MITRE &amp; Controls Mappings'!$F885))),ISNUMBER(SEARCH(IF(F$2&lt;&gt;"",F$2,"NA"),'MITRE &amp; Controls Mappings'!$G885))),ISNUMBER(SEARCH(IF(F$2&lt;&gt;"",F$2,"NA"),'MITRE &amp; Controls Mappings'!$H885))),ISNUMBER(SEARCH(IF(F$3&lt;&gt;"",F$3,"NA"),'MITRE &amp; Controls Mappings'!$I885))),ISNUMBER(SEARCH(IF(F$3&lt;&gt;"",F$3,"NA"),'MITRE &amp; Controls Mappings'!$J885))), 'MITRE &amp; Controls Mappings'!$B885,"")</f>
        <v/>
      </c>
      <c r="G887" t="str">
        <f>IF(OR(OR(OR(OR(OR(ISNUMBER(SEARCH(IF(G$1&lt;&gt;"",G$1,"NA"),'MITRE &amp; Controls Mappings'!$E885)),ISNUMBER(SEARCH(IF(G$1&lt;&gt;"",G$1,"NA"),'MITRE &amp; Controls Mappings'!$F885))),ISNUMBER(SEARCH(IF(G$2&lt;&gt;"",G$2,"NA"),'MITRE &amp; Controls Mappings'!$G885))),ISNUMBER(SEARCH(IF(G$2&lt;&gt;"",G$2,"NA"),'MITRE &amp; Controls Mappings'!$H885))),ISNUMBER(SEARCH(IF(G$3&lt;&gt;"",G$3,"NA"),'MITRE &amp; Controls Mappings'!$I885))),ISNUMBER(SEARCH(IF(G$3&lt;&gt;"",G$3,"NA"),'MITRE &amp; Controls Mappings'!$J885))), 'MITRE &amp; Controls Mappings'!$B885,"")</f>
        <v/>
      </c>
      <c r="H887" t="str">
        <f>IF(OR(OR(OR(OR(OR(ISNUMBER(SEARCH(IF(H$1&lt;&gt;"",H$1,"NA"),'MITRE &amp; Controls Mappings'!$E885)),ISNUMBER(SEARCH(IF(H$1&lt;&gt;"",H$1,"NA"),'MITRE &amp; Controls Mappings'!$F885))),ISNUMBER(SEARCH(IF(H$2&lt;&gt;"",H$2,"NA"),'MITRE &amp; Controls Mappings'!$G885))),ISNUMBER(SEARCH(IF(H$2&lt;&gt;"",H$2,"NA"),'MITRE &amp; Controls Mappings'!$H885))),ISNUMBER(SEARCH(IF(H$3&lt;&gt;"",H$3,"NA"),'MITRE &amp; Controls Mappings'!$I885))),ISNUMBER(SEARCH(IF(H$3&lt;&gt;"",H$3,"NA"),'MITRE &amp; Controls Mappings'!$J885))), 'MITRE &amp; Controls Mappings'!$B885,"")</f>
        <v/>
      </c>
      <c r="I887" t="str">
        <f>IF(OR(OR(OR(OR(OR(ISNUMBER(SEARCH(IF(I$1&lt;&gt;"",I$1,"NA"),'MITRE &amp; Controls Mappings'!$E885)),ISNUMBER(SEARCH(IF(I$1&lt;&gt;"",I$1,"NA"),'MITRE &amp; Controls Mappings'!$F885))),ISNUMBER(SEARCH(IF(I$2&lt;&gt;"",I$2,"NA"),'MITRE &amp; Controls Mappings'!$G885))),ISNUMBER(SEARCH(IF(I$2&lt;&gt;"",I$2,"NA"),'MITRE &amp; Controls Mappings'!$H885))),ISNUMBER(SEARCH(IF(I$3&lt;&gt;"",I$3,"NA"),'MITRE &amp; Controls Mappings'!$I885))),ISNUMBER(SEARCH(IF(I$3&lt;&gt;"",I$3,"NA"),'MITRE &amp; Controls Mappings'!$J885))), 'MITRE &amp; Controls Mappings'!$B885,"")</f>
        <v/>
      </c>
      <c r="J887" t="str">
        <f>IF(OR(OR(OR(OR(OR(ISNUMBER(SEARCH(IF(J$1&lt;&gt;"",J$1,"NA"),'MITRE &amp; Controls Mappings'!$E885)),ISNUMBER(SEARCH(IF(J$1&lt;&gt;"",J$1,"NA"),'MITRE &amp; Controls Mappings'!$F885))),ISNUMBER(SEARCH(IF(J$2&lt;&gt;"",J$2,"NA"),'MITRE &amp; Controls Mappings'!$G885))),ISNUMBER(SEARCH(IF(J$2&lt;&gt;"",J$2,"NA"),'MITRE &amp; Controls Mappings'!$H885))),ISNUMBER(SEARCH(IF(J$3&lt;&gt;"",J$3,"NA"),'MITRE &amp; Controls Mappings'!$I885))),ISNUMBER(SEARCH(IF(J$3&lt;&gt;"",J$3,"NA"),'MITRE &amp; Controls Mappings'!$J885))), 'MITRE &amp; Controls Mappings'!$B885,"")</f>
        <v/>
      </c>
      <c r="K887" t="str">
        <f>IF(OR(OR(OR(OR(OR(ISNUMBER(SEARCH(IF(K$1&lt;&gt;"",K$1,"NA"),'MITRE &amp; Controls Mappings'!$E885)),ISNUMBER(SEARCH(IF(K$1&lt;&gt;"",K$1,"NA"),'MITRE &amp; Controls Mappings'!$F885))),ISNUMBER(SEARCH(IF(K$2&lt;&gt;"",K$2,"NA"),'MITRE &amp; Controls Mappings'!$G885))),ISNUMBER(SEARCH(IF(K$2&lt;&gt;"",K$2,"NA"),'MITRE &amp; Controls Mappings'!$H885))),ISNUMBER(SEARCH(IF(K$3&lt;&gt;"",K$3,"NA"),'MITRE &amp; Controls Mappings'!$I885))),ISNUMBER(SEARCH(IF(K$3&lt;&gt;"",K$3,"NA"),'MITRE &amp; Controls Mappings'!$J885))), 'MITRE &amp; Controls Mappings'!$B885,"")</f>
        <v/>
      </c>
      <c r="L887" s="26" t="str">
        <f>IF('MITRE &amp; Controls Mappings'!D885 &lt;&gt;"",'MITRE &amp; Controls Mappings'!D885,"" )</f>
        <v>(L2) Ensure 'Set time limit for active but idle Remote Desktop Services sessions' is set to 'Enabled: 15 minutes or less, but not Never (0)'</v>
      </c>
    </row>
    <row r="888" spans="1:12" ht="30" x14ac:dyDescent="0.25">
      <c r="A888" t="str">
        <f>IF(COUNTIF(B888:K888,"="&amp;'MITRE &amp; Controls Mappings'!B886)&gt;0,'MITRE &amp; Controls Mappings'!B886,"")</f>
        <v/>
      </c>
      <c r="B888" t="str">
        <f>IF(OR(OR(OR(OR(OR(ISNUMBER(SEARCH(IF(B$1&lt;&gt;"",B$1,"NA"),'MITRE &amp; Controls Mappings'!$E886)),ISNUMBER(SEARCH(IF(B$1&lt;&gt;"",B$1,"NA"),'MITRE &amp; Controls Mappings'!$F886))),ISNUMBER(SEARCH(IF(B$2&lt;&gt;"",B$2,"NA"),'MITRE &amp; Controls Mappings'!$G886))),ISNUMBER(SEARCH(IF(B$2&lt;&gt;"",B$2,"NA"),'MITRE &amp; Controls Mappings'!$H886))),ISNUMBER(SEARCH(IF(B$3&lt;&gt;"",B$3,"NA"),'MITRE &amp; Controls Mappings'!$I886))),ISNUMBER(SEARCH(IF(B$3&lt;&gt;"",B$3,"NA"),'MITRE &amp; Controls Mappings'!$J886))), 'MITRE &amp; Controls Mappings'!$B886,"")</f>
        <v/>
      </c>
      <c r="C888" t="str">
        <f>IF(OR(OR(OR(OR(OR(ISNUMBER(SEARCH(IF(C$1&lt;&gt;"",C$1,"NA"),'MITRE &amp; Controls Mappings'!$E886)),ISNUMBER(SEARCH(IF(C$1&lt;&gt;"",C$1,"NA"),'MITRE &amp; Controls Mappings'!$F886))),ISNUMBER(SEARCH(IF(C$2&lt;&gt;"",C$2,"NA"),'MITRE &amp; Controls Mappings'!$G886))),ISNUMBER(SEARCH(IF(C$2&lt;&gt;"",C$2,"NA"),'MITRE &amp; Controls Mappings'!$H886))),ISNUMBER(SEARCH(IF(C$3&lt;&gt;"",C$3,"NA"),'MITRE &amp; Controls Mappings'!$I886))),ISNUMBER(SEARCH(IF(C$3&lt;&gt;"",C$3,"NA"),'MITRE &amp; Controls Mappings'!$J886))), 'MITRE &amp; Controls Mappings'!$B886,"")</f>
        <v/>
      </c>
      <c r="D888" t="str">
        <f>IF(OR(OR(OR(OR(OR(ISNUMBER(SEARCH(IF(D$1&lt;&gt;"",D$1,"NA"),'MITRE &amp; Controls Mappings'!$E886)),ISNUMBER(SEARCH(IF(D$1&lt;&gt;"",D$1,"NA"),'MITRE &amp; Controls Mappings'!$F886))),ISNUMBER(SEARCH(IF(D$2&lt;&gt;"",D$2,"NA"),'MITRE &amp; Controls Mappings'!$G886))),ISNUMBER(SEARCH(IF(D$2&lt;&gt;"",D$2,"NA"),'MITRE &amp; Controls Mappings'!$H886))),ISNUMBER(SEARCH(IF(D$3&lt;&gt;"",D$3,"NA"),'MITRE &amp; Controls Mappings'!$I886))),ISNUMBER(SEARCH(IF(D$3&lt;&gt;"",D$3,"NA"),'MITRE &amp; Controls Mappings'!$J886))), 'MITRE &amp; Controls Mappings'!$B886,"")</f>
        <v/>
      </c>
      <c r="E888" t="str">
        <f>IF(OR(OR(OR(OR(OR(ISNUMBER(SEARCH(IF(E$1&lt;&gt;"",E$1,"NA"),'MITRE &amp; Controls Mappings'!$E886)),ISNUMBER(SEARCH(IF(E$1&lt;&gt;"",E$1,"NA"),'MITRE &amp; Controls Mappings'!$F886))),ISNUMBER(SEARCH(IF(E$2&lt;&gt;"",E$2,"NA"),'MITRE &amp; Controls Mappings'!$G886))),ISNUMBER(SEARCH(IF(E$2&lt;&gt;"",E$2,"NA"),'MITRE &amp; Controls Mappings'!$H886))),ISNUMBER(SEARCH(IF(E$3&lt;&gt;"",E$3,"NA"),'MITRE &amp; Controls Mappings'!$I886))),ISNUMBER(SEARCH(IF(E$3&lt;&gt;"",E$3,"NA"),'MITRE &amp; Controls Mappings'!$J886))), 'MITRE &amp; Controls Mappings'!$B886,"")</f>
        <v/>
      </c>
      <c r="F888" t="str">
        <f>IF(OR(OR(OR(OR(OR(ISNUMBER(SEARCH(IF(F$1&lt;&gt;"",F$1,"NA"),'MITRE &amp; Controls Mappings'!$E886)),ISNUMBER(SEARCH(IF(F$1&lt;&gt;"",F$1,"NA"),'MITRE &amp; Controls Mappings'!$F886))),ISNUMBER(SEARCH(IF(F$2&lt;&gt;"",F$2,"NA"),'MITRE &amp; Controls Mappings'!$G886))),ISNUMBER(SEARCH(IF(F$2&lt;&gt;"",F$2,"NA"),'MITRE &amp; Controls Mappings'!$H886))),ISNUMBER(SEARCH(IF(F$3&lt;&gt;"",F$3,"NA"),'MITRE &amp; Controls Mappings'!$I886))),ISNUMBER(SEARCH(IF(F$3&lt;&gt;"",F$3,"NA"),'MITRE &amp; Controls Mappings'!$J886))), 'MITRE &amp; Controls Mappings'!$B886,"")</f>
        <v/>
      </c>
      <c r="G888" t="str">
        <f>IF(OR(OR(OR(OR(OR(ISNUMBER(SEARCH(IF(G$1&lt;&gt;"",G$1,"NA"),'MITRE &amp; Controls Mappings'!$E886)),ISNUMBER(SEARCH(IF(G$1&lt;&gt;"",G$1,"NA"),'MITRE &amp; Controls Mappings'!$F886))),ISNUMBER(SEARCH(IF(G$2&lt;&gt;"",G$2,"NA"),'MITRE &amp; Controls Mappings'!$G886))),ISNUMBER(SEARCH(IF(G$2&lt;&gt;"",G$2,"NA"),'MITRE &amp; Controls Mappings'!$H886))),ISNUMBER(SEARCH(IF(G$3&lt;&gt;"",G$3,"NA"),'MITRE &amp; Controls Mappings'!$I886))),ISNUMBER(SEARCH(IF(G$3&lt;&gt;"",G$3,"NA"),'MITRE &amp; Controls Mappings'!$J886))), 'MITRE &amp; Controls Mappings'!$B886,"")</f>
        <v/>
      </c>
      <c r="H888" t="str">
        <f>IF(OR(OR(OR(OR(OR(ISNUMBER(SEARCH(IF(H$1&lt;&gt;"",H$1,"NA"),'MITRE &amp; Controls Mappings'!$E886)),ISNUMBER(SEARCH(IF(H$1&lt;&gt;"",H$1,"NA"),'MITRE &amp; Controls Mappings'!$F886))),ISNUMBER(SEARCH(IF(H$2&lt;&gt;"",H$2,"NA"),'MITRE &amp; Controls Mappings'!$G886))),ISNUMBER(SEARCH(IF(H$2&lt;&gt;"",H$2,"NA"),'MITRE &amp; Controls Mappings'!$H886))),ISNUMBER(SEARCH(IF(H$3&lt;&gt;"",H$3,"NA"),'MITRE &amp; Controls Mappings'!$I886))),ISNUMBER(SEARCH(IF(H$3&lt;&gt;"",H$3,"NA"),'MITRE &amp; Controls Mappings'!$J886))), 'MITRE &amp; Controls Mappings'!$B886,"")</f>
        <v/>
      </c>
      <c r="I888" t="str">
        <f>IF(OR(OR(OR(OR(OR(ISNUMBER(SEARCH(IF(I$1&lt;&gt;"",I$1,"NA"),'MITRE &amp; Controls Mappings'!$E886)),ISNUMBER(SEARCH(IF(I$1&lt;&gt;"",I$1,"NA"),'MITRE &amp; Controls Mappings'!$F886))),ISNUMBER(SEARCH(IF(I$2&lt;&gt;"",I$2,"NA"),'MITRE &amp; Controls Mappings'!$G886))),ISNUMBER(SEARCH(IF(I$2&lt;&gt;"",I$2,"NA"),'MITRE &amp; Controls Mappings'!$H886))),ISNUMBER(SEARCH(IF(I$3&lt;&gt;"",I$3,"NA"),'MITRE &amp; Controls Mappings'!$I886))),ISNUMBER(SEARCH(IF(I$3&lt;&gt;"",I$3,"NA"),'MITRE &amp; Controls Mappings'!$J886))), 'MITRE &amp; Controls Mappings'!$B886,"")</f>
        <v/>
      </c>
      <c r="J888" t="str">
        <f>IF(OR(OR(OR(OR(OR(ISNUMBER(SEARCH(IF(J$1&lt;&gt;"",J$1,"NA"),'MITRE &amp; Controls Mappings'!$E886)),ISNUMBER(SEARCH(IF(J$1&lt;&gt;"",J$1,"NA"),'MITRE &amp; Controls Mappings'!$F886))),ISNUMBER(SEARCH(IF(J$2&lt;&gt;"",J$2,"NA"),'MITRE &amp; Controls Mappings'!$G886))),ISNUMBER(SEARCH(IF(J$2&lt;&gt;"",J$2,"NA"),'MITRE &amp; Controls Mappings'!$H886))),ISNUMBER(SEARCH(IF(J$3&lt;&gt;"",J$3,"NA"),'MITRE &amp; Controls Mappings'!$I886))),ISNUMBER(SEARCH(IF(J$3&lt;&gt;"",J$3,"NA"),'MITRE &amp; Controls Mappings'!$J886))), 'MITRE &amp; Controls Mappings'!$B886,"")</f>
        <v/>
      </c>
      <c r="K888" t="str">
        <f>IF(OR(OR(OR(OR(OR(ISNUMBER(SEARCH(IF(K$1&lt;&gt;"",K$1,"NA"),'MITRE &amp; Controls Mappings'!$E886)),ISNUMBER(SEARCH(IF(K$1&lt;&gt;"",K$1,"NA"),'MITRE &amp; Controls Mappings'!$F886))),ISNUMBER(SEARCH(IF(K$2&lt;&gt;"",K$2,"NA"),'MITRE &amp; Controls Mappings'!$G886))),ISNUMBER(SEARCH(IF(K$2&lt;&gt;"",K$2,"NA"),'MITRE &amp; Controls Mappings'!$H886))),ISNUMBER(SEARCH(IF(K$3&lt;&gt;"",K$3,"NA"),'MITRE &amp; Controls Mappings'!$I886))),ISNUMBER(SEARCH(IF(K$3&lt;&gt;"",K$3,"NA"),'MITRE &amp; Controls Mappings'!$J886))), 'MITRE &amp; Controls Mappings'!$B886,"")</f>
        <v/>
      </c>
      <c r="L888" s="26" t="str">
        <f>IF('MITRE &amp; Controls Mappings'!D886 &lt;&gt;"",'MITRE &amp; Controls Mappings'!D886,"" )</f>
        <v>(L2) Ensure 'Set time limit for active but idle Remote Desktop Services sessions' is set to 'Enabled: 15 minutes or less, but not Never (0)'</v>
      </c>
    </row>
    <row r="889" spans="1:12" x14ac:dyDescent="0.25">
      <c r="A889" t="str">
        <f>IF(COUNTIF(B889:K889,"="&amp;'MITRE &amp; Controls Mappings'!B887)&gt;0,'MITRE &amp; Controls Mappings'!B887,"")</f>
        <v/>
      </c>
      <c r="B889" t="str">
        <f>IF(OR(OR(OR(OR(OR(ISNUMBER(SEARCH(IF(B$1&lt;&gt;"",B$1,"NA"),'MITRE &amp; Controls Mappings'!$E887)),ISNUMBER(SEARCH(IF(B$1&lt;&gt;"",B$1,"NA"),'MITRE &amp; Controls Mappings'!$F887))),ISNUMBER(SEARCH(IF(B$2&lt;&gt;"",B$2,"NA"),'MITRE &amp; Controls Mappings'!$G887))),ISNUMBER(SEARCH(IF(B$2&lt;&gt;"",B$2,"NA"),'MITRE &amp; Controls Mappings'!$H887))),ISNUMBER(SEARCH(IF(B$3&lt;&gt;"",B$3,"NA"),'MITRE &amp; Controls Mappings'!$I887))),ISNUMBER(SEARCH(IF(B$3&lt;&gt;"",B$3,"NA"),'MITRE &amp; Controls Mappings'!$J887))), 'MITRE &amp; Controls Mappings'!$B887,"")</f>
        <v/>
      </c>
      <c r="C889" t="str">
        <f>IF(OR(OR(OR(OR(OR(ISNUMBER(SEARCH(IF(C$1&lt;&gt;"",C$1,"NA"),'MITRE &amp; Controls Mappings'!$E887)),ISNUMBER(SEARCH(IF(C$1&lt;&gt;"",C$1,"NA"),'MITRE &amp; Controls Mappings'!$F887))),ISNUMBER(SEARCH(IF(C$2&lt;&gt;"",C$2,"NA"),'MITRE &amp; Controls Mappings'!$G887))),ISNUMBER(SEARCH(IF(C$2&lt;&gt;"",C$2,"NA"),'MITRE &amp; Controls Mappings'!$H887))),ISNUMBER(SEARCH(IF(C$3&lt;&gt;"",C$3,"NA"),'MITRE &amp; Controls Mappings'!$I887))),ISNUMBER(SEARCH(IF(C$3&lt;&gt;"",C$3,"NA"),'MITRE &amp; Controls Mappings'!$J887))), 'MITRE &amp; Controls Mappings'!$B887,"")</f>
        <v/>
      </c>
      <c r="D889" t="str">
        <f>IF(OR(OR(OR(OR(OR(ISNUMBER(SEARCH(IF(D$1&lt;&gt;"",D$1,"NA"),'MITRE &amp; Controls Mappings'!$E887)),ISNUMBER(SEARCH(IF(D$1&lt;&gt;"",D$1,"NA"),'MITRE &amp; Controls Mappings'!$F887))),ISNUMBER(SEARCH(IF(D$2&lt;&gt;"",D$2,"NA"),'MITRE &amp; Controls Mappings'!$G887))),ISNUMBER(SEARCH(IF(D$2&lt;&gt;"",D$2,"NA"),'MITRE &amp; Controls Mappings'!$H887))),ISNUMBER(SEARCH(IF(D$3&lt;&gt;"",D$3,"NA"),'MITRE &amp; Controls Mappings'!$I887))),ISNUMBER(SEARCH(IF(D$3&lt;&gt;"",D$3,"NA"),'MITRE &amp; Controls Mappings'!$J887))), 'MITRE &amp; Controls Mappings'!$B887,"")</f>
        <v/>
      </c>
      <c r="E889" t="str">
        <f>IF(OR(OR(OR(OR(OR(ISNUMBER(SEARCH(IF(E$1&lt;&gt;"",E$1,"NA"),'MITRE &amp; Controls Mappings'!$E887)),ISNUMBER(SEARCH(IF(E$1&lt;&gt;"",E$1,"NA"),'MITRE &amp; Controls Mappings'!$F887))),ISNUMBER(SEARCH(IF(E$2&lt;&gt;"",E$2,"NA"),'MITRE &amp; Controls Mappings'!$G887))),ISNUMBER(SEARCH(IF(E$2&lt;&gt;"",E$2,"NA"),'MITRE &amp; Controls Mappings'!$H887))),ISNUMBER(SEARCH(IF(E$3&lt;&gt;"",E$3,"NA"),'MITRE &amp; Controls Mappings'!$I887))),ISNUMBER(SEARCH(IF(E$3&lt;&gt;"",E$3,"NA"),'MITRE &amp; Controls Mappings'!$J887))), 'MITRE &amp; Controls Mappings'!$B887,"")</f>
        <v/>
      </c>
      <c r="F889" t="str">
        <f>IF(OR(OR(OR(OR(OR(ISNUMBER(SEARCH(IF(F$1&lt;&gt;"",F$1,"NA"),'MITRE &amp; Controls Mappings'!$E887)),ISNUMBER(SEARCH(IF(F$1&lt;&gt;"",F$1,"NA"),'MITRE &amp; Controls Mappings'!$F887))),ISNUMBER(SEARCH(IF(F$2&lt;&gt;"",F$2,"NA"),'MITRE &amp; Controls Mappings'!$G887))),ISNUMBER(SEARCH(IF(F$2&lt;&gt;"",F$2,"NA"),'MITRE &amp; Controls Mappings'!$H887))),ISNUMBER(SEARCH(IF(F$3&lt;&gt;"",F$3,"NA"),'MITRE &amp; Controls Mappings'!$I887))),ISNUMBER(SEARCH(IF(F$3&lt;&gt;"",F$3,"NA"),'MITRE &amp; Controls Mappings'!$J887))), 'MITRE &amp; Controls Mappings'!$B887,"")</f>
        <v/>
      </c>
      <c r="G889" t="str">
        <f>IF(OR(OR(OR(OR(OR(ISNUMBER(SEARCH(IF(G$1&lt;&gt;"",G$1,"NA"),'MITRE &amp; Controls Mappings'!$E887)),ISNUMBER(SEARCH(IF(G$1&lt;&gt;"",G$1,"NA"),'MITRE &amp; Controls Mappings'!$F887))),ISNUMBER(SEARCH(IF(G$2&lt;&gt;"",G$2,"NA"),'MITRE &amp; Controls Mappings'!$G887))),ISNUMBER(SEARCH(IF(G$2&lt;&gt;"",G$2,"NA"),'MITRE &amp; Controls Mappings'!$H887))),ISNUMBER(SEARCH(IF(G$3&lt;&gt;"",G$3,"NA"),'MITRE &amp; Controls Mappings'!$I887))),ISNUMBER(SEARCH(IF(G$3&lt;&gt;"",G$3,"NA"),'MITRE &amp; Controls Mappings'!$J887))), 'MITRE &amp; Controls Mappings'!$B887,"")</f>
        <v/>
      </c>
      <c r="H889" t="str">
        <f>IF(OR(OR(OR(OR(OR(ISNUMBER(SEARCH(IF(H$1&lt;&gt;"",H$1,"NA"),'MITRE &amp; Controls Mappings'!$E887)),ISNUMBER(SEARCH(IF(H$1&lt;&gt;"",H$1,"NA"),'MITRE &amp; Controls Mappings'!$F887))),ISNUMBER(SEARCH(IF(H$2&lt;&gt;"",H$2,"NA"),'MITRE &amp; Controls Mappings'!$G887))),ISNUMBER(SEARCH(IF(H$2&lt;&gt;"",H$2,"NA"),'MITRE &amp; Controls Mappings'!$H887))),ISNUMBER(SEARCH(IF(H$3&lt;&gt;"",H$3,"NA"),'MITRE &amp; Controls Mappings'!$I887))),ISNUMBER(SEARCH(IF(H$3&lt;&gt;"",H$3,"NA"),'MITRE &amp; Controls Mappings'!$J887))), 'MITRE &amp; Controls Mappings'!$B887,"")</f>
        <v/>
      </c>
      <c r="I889" t="str">
        <f>IF(OR(OR(OR(OR(OR(ISNUMBER(SEARCH(IF(I$1&lt;&gt;"",I$1,"NA"),'MITRE &amp; Controls Mappings'!$E887)),ISNUMBER(SEARCH(IF(I$1&lt;&gt;"",I$1,"NA"),'MITRE &amp; Controls Mappings'!$F887))),ISNUMBER(SEARCH(IF(I$2&lt;&gt;"",I$2,"NA"),'MITRE &amp; Controls Mappings'!$G887))),ISNUMBER(SEARCH(IF(I$2&lt;&gt;"",I$2,"NA"),'MITRE &amp; Controls Mappings'!$H887))),ISNUMBER(SEARCH(IF(I$3&lt;&gt;"",I$3,"NA"),'MITRE &amp; Controls Mappings'!$I887))),ISNUMBER(SEARCH(IF(I$3&lt;&gt;"",I$3,"NA"),'MITRE &amp; Controls Mappings'!$J887))), 'MITRE &amp; Controls Mappings'!$B887,"")</f>
        <v/>
      </c>
      <c r="J889" t="str">
        <f>IF(OR(OR(OR(OR(OR(ISNUMBER(SEARCH(IF(J$1&lt;&gt;"",J$1,"NA"),'MITRE &amp; Controls Mappings'!$E887)),ISNUMBER(SEARCH(IF(J$1&lt;&gt;"",J$1,"NA"),'MITRE &amp; Controls Mappings'!$F887))),ISNUMBER(SEARCH(IF(J$2&lt;&gt;"",J$2,"NA"),'MITRE &amp; Controls Mappings'!$G887))),ISNUMBER(SEARCH(IF(J$2&lt;&gt;"",J$2,"NA"),'MITRE &amp; Controls Mappings'!$H887))),ISNUMBER(SEARCH(IF(J$3&lt;&gt;"",J$3,"NA"),'MITRE &amp; Controls Mappings'!$I887))),ISNUMBER(SEARCH(IF(J$3&lt;&gt;"",J$3,"NA"),'MITRE &amp; Controls Mappings'!$J887))), 'MITRE &amp; Controls Mappings'!$B887,"")</f>
        <v/>
      </c>
      <c r="K889" t="str">
        <f>IF(OR(OR(OR(OR(OR(ISNUMBER(SEARCH(IF(K$1&lt;&gt;"",K$1,"NA"),'MITRE &amp; Controls Mappings'!$E887)),ISNUMBER(SEARCH(IF(K$1&lt;&gt;"",K$1,"NA"),'MITRE &amp; Controls Mappings'!$F887))),ISNUMBER(SEARCH(IF(K$2&lt;&gt;"",K$2,"NA"),'MITRE &amp; Controls Mappings'!$G887))),ISNUMBER(SEARCH(IF(K$2&lt;&gt;"",K$2,"NA"),'MITRE &amp; Controls Mappings'!$H887))),ISNUMBER(SEARCH(IF(K$3&lt;&gt;"",K$3,"NA"),'MITRE &amp; Controls Mappings'!$I887))),ISNUMBER(SEARCH(IF(K$3&lt;&gt;"",K$3,"NA"),'MITRE &amp; Controls Mappings'!$J887))), 'MITRE &amp; Controls Mappings'!$B887,"")</f>
        <v/>
      </c>
      <c r="L889" s="26" t="str">
        <f>IF('MITRE &amp; Controls Mappings'!D887 &lt;&gt;"",'MITRE &amp; Controls Mappings'!D887,"" )</f>
        <v>(L2) Ensure 'Set time limit for disconnected sessions' is set to 'Enabled: 1 minute'</v>
      </c>
    </row>
    <row r="890" spans="1:12" x14ac:dyDescent="0.25">
      <c r="A890" t="str">
        <f>IF(COUNTIF(B890:K890,"="&amp;'MITRE &amp; Controls Mappings'!B888)&gt;0,'MITRE &amp; Controls Mappings'!B888,"")</f>
        <v/>
      </c>
      <c r="B890" t="str">
        <f>IF(OR(OR(OR(OR(OR(ISNUMBER(SEARCH(IF(B$1&lt;&gt;"",B$1,"NA"),'MITRE &amp; Controls Mappings'!$E888)),ISNUMBER(SEARCH(IF(B$1&lt;&gt;"",B$1,"NA"),'MITRE &amp; Controls Mappings'!$F888))),ISNUMBER(SEARCH(IF(B$2&lt;&gt;"",B$2,"NA"),'MITRE &amp; Controls Mappings'!$G888))),ISNUMBER(SEARCH(IF(B$2&lt;&gt;"",B$2,"NA"),'MITRE &amp; Controls Mappings'!$H888))),ISNUMBER(SEARCH(IF(B$3&lt;&gt;"",B$3,"NA"),'MITRE &amp; Controls Mappings'!$I888))),ISNUMBER(SEARCH(IF(B$3&lt;&gt;"",B$3,"NA"),'MITRE &amp; Controls Mappings'!$J888))), 'MITRE &amp; Controls Mappings'!$B888,"")</f>
        <v/>
      </c>
      <c r="C890" t="str">
        <f>IF(OR(OR(OR(OR(OR(ISNUMBER(SEARCH(IF(C$1&lt;&gt;"",C$1,"NA"),'MITRE &amp; Controls Mappings'!$E888)),ISNUMBER(SEARCH(IF(C$1&lt;&gt;"",C$1,"NA"),'MITRE &amp; Controls Mappings'!$F888))),ISNUMBER(SEARCH(IF(C$2&lt;&gt;"",C$2,"NA"),'MITRE &amp; Controls Mappings'!$G888))),ISNUMBER(SEARCH(IF(C$2&lt;&gt;"",C$2,"NA"),'MITRE &amp; Controls Mappings'!$H888))),ISNUMBER(SEARCH(IF(C$3&lt;&gt;"",C$3,"NA"),'MITRE &amp; Controls Mappings'!$I888))),ISNUMBER(SEARCH(IF(C$3&lt;&gt;"",C$3,"NA"),'MITRE &amp; Controls Mappings'!$J888))), 'MITRE &amp; Controls Mappings'!$B888,"")</f>
        <v/>
      </c>
      <c r="D890" t="str">
        <f>IF(OR(OR(OR(OR(OR(ISNUMBER(SEARCH(IF(D$1&lt;&gt;"",D$1,"NA"),'MITRE &amp; Controls Mappings'!$E888)),ISNUMBER(SEARCH(IF(D$1&lt;&gt;"",D$1,"NA"),'MITRE &amp; Controls Mappings'!$F888))),ISNUMBER(SEARCH(IF(D$2&lt;&gt;"",D$2,"NA"),'MITRE &amp; Controls Mappings'!$G888))),ISNUMBER(SEARCH(IF(D$2&lt;&gt;"",D$2,"NA"),'MITRE &amp; Controls Mappings'!$H888))),ISNUMBER(SEARCH(IF(D$3&lt;&gt;"",D$3,"NA"),'MITRE &amp; Controls Mappings'!$I888))),ISNUMBER(SEARCH(IF(D$3&lt;&gt;"",D$3,"NA"),'MITRE &amp; Controls Mappings'!$J888))), 'MITRE &amp; Controls Mappings'!$B888,"")</f>
        <v/>
      </c>
      <c r="E890" t="str">
        <f>IF(OR(OR(OR(OR(OR(ISNUMBER(SEARCH(IF(E$1&lt;&gt;"",E$1,"NA"),'MITRE &amp; Controls Mappings'!$E888)),ISNUMBER(SEARCH(IF(E$1&lt;&gt;"",E$1,"NA"),'MITRE &amp; Controls Mappings'!$F888))),ISNUMBER(SEARCH(IF(E$2&lt;&gt;"",E$2,"NA"),'MITRE &amp; Controls Mappings'!$G888))),ISNUMBER(SEARCH(IF(E$2&lt;&gt;"",E$2,"NA"),'MITRE &amp; Controls Mappings'!$H888))),ISNUMBER(SEARCH(IF(E$3&lt;&gt;"",E$3,"NA"),'MITRE &amp; Controls Mappings'!$I888))),ISNUMBER(SEARCH(IF(E$3&lt;&gt;"",E$3,"NA"),'MITRE &amp; Controls Mappings'!$J888))), 'MITRE &amp; Controls Mappings'!$B888,"")</f>
        <v/>
      </c>
      <c r="F890" t="str">
        <f>IF(OR(OR(OR(OR(OR(ISNUMBER(SEARCH(IF(F$1&lt;&gt;"",F$1,"NA"),'MITRE &amp; Controls Mappings'!$E888)),ISNUMBER(SEARCH(IF(F$1&lt;&gt;"",F$1,"NA"),'MITRE &amp; Controls Mappings'!$F888))),ISNUMBER(SEARCH(IF(F$2&lt;&gt;"",F$2,"NA"),'MITRE &amp; Controls Mappings'!$G888))),ISNUMBER(SEARCH(IF(F$2&lt;&gt;"",F$2,"NA"),'MITRE &amp; Controls Mappings'!$H888))),ISNUMBER(SEARCH(IF(F$3&lt;&gt;"",F$3,"NA"),'MITRE &amp; Controls Mappings'!$I888))),ISNUMBER(SEARCH(IF(F$3&lt;&gt;"",F$3,"NA"),'MITRE &amp; Controls Mappings'!$J888))), 'MITRE &amp; Controls Mappings'!$B888,"")</f>
        <v/>
      </c>
      <c r="G890" t="str">
        <f>IF(OR(OR(OR(OR(OR(ISNUMBER(SEARCH(IF(G$1&lt;&gt;"",G$1,"NA"),'MITRE &amp; Controls Mappings'!$E888)),ISNUMBER(SEARCH(IF(G$1&lt;&gt;"",G$1,"NA"),'MITRE &amp; Controls Mappings'!$F888))),ISNUMBER(SEARCH(IF(G$2&lt;&gt;"",G$2,"NA"),'MITRE &amp; Controls Mappings'!$G888))),ISNUMBER(SEARCH(IF(G$2&lt;&gt;"",G$2,"NA"),'MITRE &amp; Controls Mappings'!$H888))),ISNUMBER(SEARCH(IF(G$3&lt;&gt;"",G$3,"NA"),'MITRE &amp; Controls Mappings'!$I888))),ISNUMBER(SEARCH(IF(G$3&lt;&gt;"",G$3,"NA"),'MITRE &amp; Controls Mappings'!$J888))), 'MITRE &amp; Controls Mappings'!$B888,"")</f>
        <v/>
      </c>
      <c r="H890" t="str">
        <f>IF(OR(OR(OR(OR(OR(ISNUMBER(SEARCH(IF(H$1&lt;&gt;"",H$1,"NA"),'MITRE &amp; Controls Mappings'!$E888)),ISNUMBER(SEARCH(IF(H$1&lt;&gt;"",H$1,"NA"),'MITRE &amp; Controls Mappings'!$F888))),ISNUMBER(SEARCH(IF(H$2&lt;&gt;"",H$2,"NA"),'MITRE &amp; Controls Mappings'!$G888))),ISNUMBER(SEARCH(IF(H$2&lt;&gt;"",H$2,"NA"),'MITRE &amp; Controls Mappings'!$H888))),ISNUMBER(SEARCH(IF(H$3&lt;&gt;"",H$3,"NA"),'MITRE &amp; Controls Mappings'!$I888))),ISNUMBER(SEARCH(IF(H$3&lt;&gt;"",H$3,"NA"),'MITRE &amp; Controls Mappings'!$J888))), 'MITRE &amp; Controls Mappings'!$B888,"")</f>
        <v/>
      </c>
      <c r="I890" t="str">
        <f>IF(OR(OR(OR(OR(OR(ISNUMBER(SEARCH(IF(I$1&lt;&gt;"",I$1,"NA"),'MITRE &amp; Controls Mappings'!$E888)),ISNUMBER(SEARCH(IF(I$1&lt;&gt;"",I$1,"NA"),'MITRE &amp; Controls Mappings'!$F888))),ISNUMBER(SEARCH(IF(I$2&lt;&gt;"",I$2,"NA"),'MITRE &amp; Controls Mappings'!$G888))),ISNUMBER(SEARCH(IF(I$2&lt;&gt;"",I$2,"NA"),'MITRE &amp; Controls Mappings'!$H888))),ISNUMBER(SEARCH(IF(I$3&lt;&gt;"",I$3,"NA"),'MITRE &amp; Controls Mappings'!$I888))),ISNUMBER(SEARCH(IF(I$3&lt;&gt;"",I$3,"NA"),'MITRE &amp; Controls Mappings'!$J888))), 'MITRE &amp; Controls Mappings'!$B888,"")</f>
        <v/>
      </c>
      <c r="J890" t="str">
        <f>IF(OR(OR(OR(OR(OR(ISNUMBER(SEARCH(IF(J$1&lt;&gt;"",J$1,"NA"),'MITRE &amp; Controls Mappings'!$E888)),ISNUMBER(SEARCH(IF(J$1&lt;&gt;"",J$1,"NA"),'MITRE &amp; Controls Mappings'!$F888))),ISNUMBER(SEARCH(IF(J$2&lt;&gt;"",J$2,"NA"),'MITRE &amp; Controls Mappings'!$G888))),ISNUMBER(SEARCH(IF(J$2&lt;&gt;"",J$2,"NA"),'MITRE &amp; Controls Mappings'!$H888))),ISNUMBER(SEARCH(IF(J$3&lt;&gt;"",J$3,"NA"),'MITRE &amp; Controls Mappings'!$I888))),ISNUMBER(SEARCH(IF(J$3&lt;&gt;"",J$3,"NA"),'MITRE &amp; Controls Mappings'!$J888))), 'MITRE &amp; Controls Mappings'!$B888,"")</f>
        <v/>
      </c>
      <c r="K890" t="str">
        <f>IF(OR(OR(OR(OR(OR(ISNUMBER(SEARCH(IF(K$1&lt;&gt;"",K$1,"NA"),'MITRE &amp; Controls Mappings'!$E888)),ISNUMBER(SEARCH(IF(K$1&lt;&gt;"",K$1,"NA"),'MITRE &amp; Controls Mappings'!$F888))),ISNUMBER(SEARCH(IF(K$2&lt;&gt;"",K$2,"NA"),'MITRE &amp; Controls Mappings'!$G888))),ISNUMBER(SEARCH(IF(K$2&lt;&gt;"",K$2,"NA"),'MITRE &amp; Controls Mappings'!$H888))),ISNUMBER(SEARCH(IF(K$3&lt;&gt;"",K$3,"NA"),'MITRE &amp; Controls Mappings'!$I888))),ISNUMBER(SEARCH(IF(K$3&lt;&gt;"",K$3,"NA"),'MITRE &amp; Controls Mappings'!$J888))), 'MITRE &amp; Controls Mappings'!$B888,"")</f>
        <v/>
      </c>
      <c r="L890" s="26" t="str">
        <f>IF('MITRE &amp; Controls Mappings'!D888 &lt;&gt;"",'MITRE &amp; Controls Mappings'!D888,"" )</f>
        <v>(L2) Ensure 'Set time limit for disconnected sessions' is set to 'Enabled: 1 minute'</v>
      </c>
    </row>
    <row r="891" spans="1:12" x14ac:dyDescent="0.25">
      <c r="A891" t="str">
        <f>IF(COUNTIF(B891:K891,"="&amp;'MITRE &amp; Controls Mappings'!B889)&gt;0,'MITRE &amp; Controls Mappings'!B889,"")</f>
        <v/>
      </c>
      <c r="B891" t="str">
        <f>IF(OR(OR(OR(OR(OR(ISNUMBER(SEARCH(IF(B$1&lt;&gt;"",B$1,"NA"),'MITRE &amp; Controls Mappings'!$E889)),ISNUMBER(SEARCH(IF(B$1&lt;&gt;"",B$1,"NA"),'MITRE &amp; Controls Mappings'!$F889))),ISNUMBER(SEARCH(IF(B$2&lt;&gt;"",B$2,"NA"),'MITRE &amp; Controls Mappings'!$G889))),ISNUMBER(SEARCH(IF(B$2&lt;&gt;"",B$2,"NA"),'MITRE &amp; Controls Mappings'!$H889))),ISNUMBER(SEARCH(IF(B$3&lt;&gt;"",B$3,"NA"),'MITRE &amp; Controls Mappings'!$I889))),ISNUMBER(SEARCH(IF(B$3&lt;&gt;"",B$3,"NA"),'MITRE &amp; Controls Mappings'!$J889))), 'MITRE &amp; Controls Mappings'!$B889,"")</f>
        <v/>
      </c>
      <c r="C891" t="str">
        <f>IF(OR(OR(OR(OR(OR(ISNUMBER(SEARCH(IF(C$1&lt;&gt;"",C$1,"NA"),'MITRE &amp; Controls Mappings'!$E889)),ISNUMBER(SEARCH(IF(C$1&lt;&gt;"",C$1,"NA"),'MITRE &amp; Controls Mappings'!$F889))),ISNUMBER(SEARCH(IF(C$2&lt;&gt;"",C$2,"NA"),'MITRE &amp; Controls Mappings'!$G889))),ISNUMBER(SEARCH(IF(C$2&lt;&gt;"",C$2,"NA"),'MITRE &amp; Controls Mappings'!$H889))),ISNUMBER(SEARCH(IF(C$3&lt;&gt;"",C$3,"NA"),'MITRE &amp; Controls Mappings'!$I889))),ISNUMBER(SEARCH(IF(C$3&lt;&gt;"",C$3,"NA"),'MITRE &amp; Controls Mappings'!$J889))), 'MITRE &amp; Controls Mappings'!$B889,"")</f>
        <v/>
      </c>
      <c r="D891" t="str">
        <f>IF(OR(OR(OR(OR(OR(ISNUMBER(SEARCH(IF(D$1&lt;&gt;"",D$1,"NA"),'MITRE &amp; Controls Mappings'!$E889)),ISNUMBER(SEARCH(IF(D$1&lt;&gt;"",D$1,"NA"),'MITRE &amp; Controls Mappings'!$F889))),ISNUMBER(SEARCH(IF(D$2&lt;&gt;"",D$2,"NA"),'MITRE &amp; Controls Mappings'!$G889))),ISNUMBER(SEARCH(IF(D$2&lt;&gt;"",D$2,"NA"),'MITRE &amp; Controls Mappings'!$H889))),ISNUMBER(SEARCH(IF(D$3&lt;&gt;"",D$3,"NA"),'MITRE &amp; Controls Mappings'!$I889))),ISNUMBER(SEARCH(IF(D$3&lt;&gt;"",D$3,"NA"),'MITRE &amp; Controls Mappings'!$J889))), 'MITRE &amp; Controls Mappings'!$B889,"")</f>
        <v/>
      </c>
      <c r="E891" t="str">
        <f>IF(OR(OR(OR(OR(OR(ISNUMBER(SEARCH(IF(E$1&lt;&gt;"",E$1,"NA"),'MITRE &amp; Controls Mappings'!$E889)),ISNUMBER(SEARCH(IF(E$1&lt;&gt;"",E$1,"NA"),'MITRE &amp; Controls Mappings'!$F889))),ISNUMBER(SEARCH(IF(E$2&lt;&gt;"",E$2,"NA"),'MITRE &amp; Controls Mappings'!$G889))),ISNUMBER(SEARCH(IF(E$2&lt;&gt;"",E$2,"NA"),'MITRE &amp; Controls Mappings'!$H889))),ISNUMBER(SEARCH(IF(E$3&lt;&gt;"",E$3,"NA"),'MITRE &amp; Controls Mappings'!$I889))),ISNUMBER(SEARCH(IF(E$3&lt;&gt;"",E$3,"NA"),'MITRE &amp; Controls Mappings'!$J889))), 'MITRE &amp; Controls Mappings'!$B889,"")</f>
        <v/>
      </c>
      <c r="F891" t="str">
        <f>IF(OR(OR(OR(OR(OR(ISNUMBER(SEARCH(IF(F$1&lt;&gt;"",F$1,"NA"),'MITRE &amp; Controls Mappings'!$E889)),ISNUMBER(SEARCH(IF(F$1&lt;&gt;"",F$1,"NA"),'MITRE &amp; Controls Mappings'!$F889))),ISNUMBER(SEARCH(IF(F$2&lt;&gt;"",F$2,"NA"),'MITRE &amp; Controls Mappings'!$G889))),ISNUMBER(SEARCH(IF(F$2&lt;&gt;"",F$2,"NA"),'MITRE &amp; Controls Mappings'!$H889))),ISNUMBER(SEARCH(IF(F$3&lt;&gt;"",F$3,"NA"),'MITRE &amp; Controls Mappings'!$I889))),ISNUMBER(SEARCH(IF(F$3&lt;&gt;"",F$3,"NA"),'MITRE &amp; Controls Mappings'!$J889))), 'MITRE &amp; Controls Mappings'!$B889,"")</f>
        <v/>
      </c>
      <c r="G891" t="str">
        <f>IF(OR(OR(OR(OR(OR(ISNUMBER(SEARCH(IF(G$1&lt;&gt;"",G$1,"NA"),'MITRE &amp; Controls Mappings'!$E889)),ISNUMBER(SEARCH(IF(G$1&lt;&gt;"",G$1,"NA"),'MITRE &amp; Controls Mappings'!$F889))),ISNUMBER(SEARCH(IF(G$2&lt;&gt;"",G$2,"NA"),'MITRE &amp; Controls Mappings'!$G889))),ISNUMBER(SEARCH(IF(G$2&lt;&gt;"",G$2,"NA"),'MITRE &amp; Controls Mappings'!$H889))),ISNUMBER(SEARCH(IF(G$3&lt;&gt;"",G$3,"NA"),'MITRE &amp; Controls Mappings'!$I889))),ISNUMBER(SEARCH(IF(G$3&lt;&gt;"",G$3,"NA"),'MITRE &amp; Controls Mappings'!$J889))), 'MITRE &amp; Controls Mappings'!$B889,"")</f>
        <v/>
      </c>
      <c r="H891" t="str">
        <f>IF(OR(OR(OR(OR(OR(ISNUMBER(SEARCH(IF(H$1&lt;&gt;"",H$1,"NA"),'MITRE &amp; Controls Mappings'!$E889)),ISNUMBER(SEARCH(IF(H$1&lt;&gt;"",H$1,"NA"),'MITRE &amp; Controls Mappings'!$F889))),ISNUMBER(SEARCH(IF(H$2&lt;&gt;"",H$2,"NA"),'MITRE &amp; Controls Mappings'!$G889))),ISNUMBER(SEARCH(IF(H$2&lt;&gt;"",H$2,"NA"),'MITRE &amp; Controls Mappings'!$H889))),ISNUMBER(SEARCH(IF(H$3&lt;&gt;"",H$3,"NA"),'MITRE &amp; Controls Mappings'!$I889))),ISNUMBER(SEARCH(IF(H$3&lt;&gt;"",H$3,"NA"),'MITRE &amp; Controls Mappings'!$J889))), 'MITRE &amp; Controls Mappings'!$B889,"")</f>
        <v/>
      </c>
      <c r="I891" t="str">
        <f>IF(OR(OR(OR(OR(OR(ISNUMBER(SEARCH(IF(I$1&lt;&gt;"",I$1,"NA"),'MITRE &amp; Controls Mappings'!$E889)),ISNUMBER(SEARCH(IF(I$1&lt;&gt;"",I$1,"NA"),'MITRE &amp; Controls Mappings'!$F889))),ISNUMBER(SEARCH(IF(I$2&lt;&gt;"",I$2,"NA"),'MITRE &amp; Controls Mappings'!$G889))),ISNUMBER(SEARCH(IF(I$2&lt;&gt;"",I$2,"NA"),'MITRE &amp; Controls Mappings'!$H889))),ISNUMBER(SEARCH(IF(I$3&lt;&gt;"",I$3,"NA"),'MITRE &amp; Controls Mappings'!$I889))),ISNUMBER(SEARCH(IF(I$3&lt;&gt;"",I$3,"NA"),'MITRE &amp; Controls Mappings'!$J889))), 'MITRE &amp; Controls Mappings'!$B889,"")</f>
        <v/>
      </c>
      <c r="J891" t="str">
        <f>IF(OR(OR(OR(OR(OR(ISNUMBER(SEARCH(IF(J$1&lt;&gt;"",J$1,"NA"),'MITRE &amp; Controls Mappings'!$E889)),ISNUMBER(SEARCH(IF(J$1&lt;&gt;"",J$1,"NA"),'MITRE &amp; Controls Mappings'!$F889))),ISNUMBER(SEARCH(IF(J$2&lt;&gt;"",J$2,"NA"),'MITRE &amp; Controls Mappings'!$G889))),ISNUMBER(SEARCH(IF(J$2&lt;&gt;"",J$2,"NA"),'MITRE &amp; Controls Mappings'!$H889))),ISNUMBER(SEARCH(IF(J$3&lt;&gt;"",J$3,"NA"),'MITRE &amp; Controls Mappings'!$I889))),ISNUMBER(SEARCH(IF(J$3&lt;&gt;"",J$3,"NA"),'MITRE &amp; Controls Mappings'!$J889))), 'MITRE &amp; Controls Mappings'!$B889,"")</f>
        <v/>
      </c>
      <c r="K891" t="str">
        <f>IF(OR(OR(OR(OR(OR(ISNUMBER(SEARCH(IF(K$1&lt;&gt;"",K$1,"NA"),'MITRE &amp; Controls Mappings'!$E889)),ISNUMBER(SEARCH(IF(K$1&lt;&gt;"",K$1,"NA"),'MITRE &amp; Controls Mappings'!$F889))),ISNUMBER(SEARCH(IF(K$2&lt;&gt;"",K$2,"NA"),'MITRE &amp; Controls Mappings'!$G889))),ISNUMBER(SEARCH(IF(K$2&lt;&gt;"",K$2,"NA"),'MITRE &amp; Controls Mappings'!$H889))),ISNUMBER(SEARCH(IF(K$3&lt;&gt;"",K$3,"NA"),'MITRE &amp; Controls Mappings'!$I889))),ISNUMBER(SEARCH(IF(K$3&lt;&gt;"",K$3,"NA"),'MITRE &amp; Controls Mappings'!$J889))), 'MITRE &amp; Controls Mappings'!$B889,"")</f>
        <v/>
      </c>
      <c r="L891" s="26" t="str">
        <f>IF('MITRE &amp; Controls Mappings'!D889 &lt;&gt;"",'MITRE &amp; Controls Mappings'!D889,"" )</f>
        <v>Temporary folders</v>
      </c>
    </row>
    <row r="892" spans="1:12" x14ac:dyDescent="0.25">
      <c r="A892" t="str">
        <f>IF(COUNTIF(B892:K892,"="&amp;'MITRE &amp; Controls Mappings'!B890)&gt;0,'MITRE &amp; Controls Mappings'!B890,"")</f>
        <v/>
      </c>
      <c r="B892" t="str">
        <f>IF(OR(OR(OR(OR(OR(ISNUMBER(SEARCH(IF(B$1&lt;&gt;"",B$1,"NA"),'MITRE &amp; Controls Mappings'!$E890)),ISNUMBER(SEARCH(IF(B$1&lt;&gt;"",B$1,"NA"),'MITRE &amp; Controls Mappings'!$F890))),ISNUMBER(SEARCH(IF(B$2&lt;&gt;"",B$2,"NA"),'MITRE &amp; Controls Mappings'!$G890))),ISNUMBER(SEARCH(IF(B$2&lt;&gt;"",B$2,"NA"),'MITRE &amp; Controls Mappings'!$H890))),ISNUMBER(SEARCH(IF(B$3&lt;&gt;"",B$3,"NA"),'MITRE &amp; Controls Mappings'!$I890))),ISNUMBER(SEARCH(IF(B$3&lt;&gt;"",B$3,"NA"),'MITRE &amp; Controls Mappings'!$J890))), 'MITRE &amp; Controls Mappings'!$B890,"")</f>
        <v/>
      </c>
      <c r="C892" t="str">
        <f>IF(OR(OR(OR(OR(OR(ISNUMBER(SEARCH(IF(C$1&lt;&gt;"",C$1,"NA"),'MITRE &amp; Controls Mappings'!$E890)),ISNUMBER(SEARCH(IF(C$1&lt;&gt;"",C$1,"NA"),'MITRE &amp; Controls Mappings'!$F890))),ISNUMBER(SEARCH(IF(C$2&lt;&gt;"",C$2,"NA"),'MITRE &amp; Controls Mappings'!$G890))),ISNUMBER(SEARCH(IF(C$2&lt;&gt;"",C$2,"NA"),'MITRE &amp; Controls Mappings'!$H890))),ISNUMBER(SEARCH(IF(C$3&lt;&gt;"",C$3,"NA"),'MITRE &amp; Controls Mappings'!$I890))),ISNUMBER(SEARCH(IF(C$3&lt;&gt;"",C$3,"NA"),'MITRE &amp; Controls Mappings'!$J890))), 'MITRE &amp; Controls Mappings'!$B890,"")</f>
        <v/>
      </c>
      <c r="D892" t="str">
        <f>IF(OR(OR(OR(OR(OR(ISNUMBER(SEARCH(IF(D$1&lt;&gt;"",D$1,"NA"),'MITRE &amp; Controls Mappings'!$E890)),ISNUMBER(SEARCH(IF(D$1&lt;&gt;"",D$1,"NA"),'MITRE &amp; Controls Mappings'!$F890))),ISNUMBER(SEARCH(IF(D$2&lt;&gt;"",D$2,"NA"),'MITRE &amp; Controls Mappings'!$G890))),ISNUMBER(SEARCH(IF(D$2&lt;&gt;"",D$2,"NA"),'MITRE &amp; Controls Mappings'!$H890))),ISNUMBER(SEARCH(IF(D$3&lt;&gt;"",D$3,"NA"),'MITRE &amp; Controls Mappings'!$I890))),ISNUMBER(SEARCH(IF(D$3&lt;&gt;"",D$3,"NA"),'MITRE &amp; Controls Mappings'!$J890))), 'MITRE &amp; Controls Mappings'!$B890,"")</f>
        <v/>
      </c>
      <c r="E892" t="str">
        <f>IF(OR(OR(OR(OR(OR(ISNUMBER(SEARCH(IF(E$1&lt;&gt;"",E$1,"NA"),'MITRE &amp; Controls Mappings'!$E890)),ISNUMBER(SEARCH(IF(E$1&lt;&gt;"",E$1,"NA"),'MITRE &amp; Controls Mappings'!$F890))),ISNUMBER(SEARCH(IF(E$2&lt;&gt;"",E$2,"NA"),'MITRE &amp; Controls Mappings'!$G890))),ISNUMBER(SEARCH(IF(E$2&lt;&gt;"",E$2,"NA"),'MITRE &amp; Controls Mappings'!$H890))),ISNUMBER(SEARCH(IF(E$3&lt;&gt;"",E$3,"NA"),'MITRE &amp; Controls Mappings'!$I890))),ISNUMBER(SEARCH(IF(E$3&lt;&gt;"",E$3,"NA"),'MITRE &amp; Controls Mappings'!$J890))), 'MITRE &amp; Controls Mappings'!$B890,"")</f>
        <v/>
      </c>
      <c r="F892" t="str">
        <f>IF(OR(OR(OR(OR(OR(ISNUMBER(SEARCH(IF(F$1&lt;&gt;"",F$1,"NA"),'MITRE &amp; Controls Mappings'!$E890)),ISNUMBER(SEARCH(IF(F$1&lt;&gt;"",F$1,"NA"),'MITRE &amp; Controls Mappings'!$F890))),ISNUMBER(SEARCH(IF(F$2&lt;&gt;"",F$2,"NA"),'MITRE &amp; Controls Mappings'!$G890))),ISNUMBER(SEARCH(IF(F$2&lt;&gt;"",F$2,"NA"),'MITRE &amp; Controls Mappings'!$H890))),ISNUMBER(SEARCH(IF(F$3&lt;&gt;"",F$3,"NA"),'MITRE &amp; Controls Mappings'!$I890))),ISNUMBER(SEARCH(IF(F$3&lt;&gt;"",F$3,"NA"),'MITRE &amp; Controls Mappings'!$J890))), 'MITRE &amp; Controls Mappings'!$B890,"")</f>
        <v/>
      </c>
      <c r="G892" t="str">
        <f>IF(OR(OR(OR(OR(OR(ISNUMBER(SEARCH(IF(G$1&lt;&gt;"",G$1,"NA"),'MITRE &amp; Controls Mappings'!$E890)),ISNUMBER(SEARCH(IF(G$1&lt;&gt;"",G$1,"NA"),'MITRE &amp; Controls Mappings'!$F890))),ISNUMBER(SEARCH(IF(G$2&lt;&gt;"",G$2,"NA"),'MITRE &amp; Controls Mappings'!$G890))),ISNUMBER(SEARCH(IF(G$2&lt;&gt;"",G$2,"NA"),'MITRE &amp; Controls Mappings'!$H890))),ISNUMBER(SEARCH(IF(G$3&lt;&gt;"",G$3,"NA"),'MITRE &amp; Controls Mappings'!$I890))),ISNUMBER(SEARCH(IF(G$3&lt;&gt;"",G$3,"NA"),'MITRE &amp; Controls Mappings'!$J890))), 'MITRE &amp; Controls Mappings'!$B890,"")</f>
        <v/>
      </c>
      <c r="H892" t="str">
        <f>IF(OR(OR(OR(OR(OR(ISNUMBER(SEARCH(IF(H$1&lt;&gt;"",H$1,"NA"),'MITRE &amp; Controls Mappings'!$E890)),ISNUMBER(SEARCH(IF(H$1&lt;&gt;"",H$1,"NA"),'MITRE &amp; Controls Mappings'!$F890))),ISNUMBER(SEARCH(IF(H$2&lt;&gt;"",H$2,"NA"),'MITRE &amp; Controls Mappings'!$G890))),ISNUMBER(SEARCH(IF(H$2&lt;&gt;"",H$2,"NA"),'MITRE &amp; Controls Mappings'!$H890))),ISNUMBER(SEARCH(IF(H$3&lt;&gt;"",H$3,"NA"),'MITRE &amp; Controls Mappings'!$I890))),ISNUMBER(SEARCH(IF(H$3&lt;&gt;"",H$3,"NA"),'MITRE &amp; Controls Mappings'!$J890))), 'MITRE &amp; Controls Mappings'!$B890,"")</f>
        <v/>
      </c>
      <c r="I892" t="str">
        <f>IF(OR(OR(OR(OR(OR(ISNUMBER(SEARCH(IF(I$1&lt;&gt;"",I$1,"NA"),'MITRE &amp; Controls Mappings'!$E890)),ISNUMBER(SEARCH(IF(I$1&lt;&gt;"",I$1,"NA"),'MITRE &amp; Controls Mappings'!$F890))),ISNUMBER(SEARCH(IF(I$2&lt;&gt;"",I$2,"NA"),'MITRE &amp; Controls Mappings'!$G890))),ISNUMBER(SEARCH(IF(I$2&lt;&gt;"",I$2,"NA"),'MITRE &amp; Controls Mappings'!$H890))),ISNUMBER(SEARCH(IF(I$3&lt;&gt;"",I$3,"NA"),'MITRE &amp; Controls Mappings'!$I890))),ISNUMBER(SEARCH(IF(I$3&lt;&gt;"",I$3,"NA"),'MITRE &amp; Controls Mappings'!$J890))), 'MITRE &amp; Controls Mappings'!$B890,"")</f>
        <v/>
      </c>
      <c r="J892" t="str">
        <f>IF(OR(OR(OR(OR(OR(ISNUMBER(SEARCH(IF(J$1&lt;&gt;"",J$1,"NA"),'MITRE &amp; Controls Mappings'!$E890)),ISNUMBER(SEARCH(IF(J$1&lt;&gt;"",J$1,"NA"),'MITRE &amp; Controls Mappings'!$F890))),ISNUMBER(SEARCH(IF(J$2&lt;&gt;"",J$2,"NA"),'MITRE &amp; Controls Mappings'!$G890))),ISNUMBER(SEARCH(IF(J$2&lt;&gt;"",J$2,"NA"),'MITRE &amp; Controls Mappings'!$H890))),ISNUMBER(SEARCH(IF(J$3&lt;&gt;"",J$3,"NA"),'MITRE &amp; Controls Mappings'!$I890))),ISNUMBER(SEARCH(IF(J$3&lt;&gt;"",J$3,"NA"),'MITRE &amp; Controls Mappings'!$J890))), 'MITRE &amp; Controls Mappings'!$B890,"")</f>
        <v/>
      </c>
      <c r="K892" t="str">
        <f>IF(OR(OR(OR(OR(OR(ISNUMBER(SEARCH(IF(K$1&lt;&gt;"",K$1,"NA"),'MITRE &amp; Controls Mappings'!$E890)),ISNUMBER(SEARCH(IF(K$1&lt;&gt;"",K$1,"NA"),'MITRE &amp; Controls Mappings'!$F890))),ISNUMBER(SEARCH(IF(K$2&lt;&gt;"",K$2,"NA"),'MITRE &amp; Controls Mappings'!$G890))),ISNUMBER(SEARCH(IF(K$2&lt;&gt;"",K$2,"NA"),'MITRE &amp; Controls Mappings'!$H890))),ISNUMBER(SEARCH(IF(K$3&lt;&gt;"",K$3,"NA"),'MITRE &amp; Controls Mappings'!$I890))),ISNUMBER(SEARCH(IF(K$3&lt;&gt;"",K$3,"NA"),'MITRE &amp; Controls Mappings'!$J890))), 'MITRE &amp; Controls Mappings'!$B890,"")</f>
        <v/>
      </c>
      <c r="L892" s="26" t="str">
        <f>IF('MITRE &amp; Controls Mappings'!D890 &lt;&gt;"",'MITRE &amp; Controls Mappings'!D890,"" )</f>
        <v>(L1) Ensure 'Do not delete temp folders upon exit' is set to 'Disabled'</v>
      </c>
    </row>
    <row r="893" spans="1:12" x14ac:dyDescent="0.25">
      <c r="A893" t="str">
        <f>IF(COUNTIF(B893:K893,"="&amp;'MITRE &amp; Controls Mappings'!B891)&gt;0,'MITRE &amp; Controls Mappings'!B891,"")</f>
        <v/>
      </c>
      <c r="B893" t="str">
        <f>IF(OR(OR(OR(OR(OR(ISNUMBER(SEARCH(IF(B$1&lt;&gt;"",B$1,"NA"),'MITRE &amp; Controls Mappings'!$E891)),ISNUMBER(SEARCH(IF(B$1&lt;&gt;"",B$1,"NA"),'MITRE &amp; Controls Mappings'!$F891))),ISNUMBER(SEARCH(IF(B$2&lt;&gt;"",B$2,"NA"),'MITRE &amp; Controls Mappings'!$G891))),ISNUMBER(SEARCH(IF(B$2&lt;&gt;"",B$2,"NA"),'MITRE &amp; Controls Mappings'!$H891))),ISNUMBER(SEARCH(IF(B$3&lt;&gt;"",B$3,"NA"),'MITRE &amp; Controls Mappings'!$I891))),ISNUMBER(SEARCH(IF(B$3&lt;&gt;"",B$3,"NA"),'MITRE &amp; Controls Mappings'!$J891))), 'MITRE &amp; Controls Mappings'!$B891,"")</f>
        <v/>
      </c>
      <c r="C893" t="str">
        <f>IF(OR(OR(OR(OR(OR(ISNUMBER(SEARCH(IF(C$1&lt;&gt;"",C$1,"NA"),'MITRE &amp; Controls Mappings'!$E891)),ISNUMBER(SEARCH(IF(C$1&lt;&gt;"",C$1,"NA"),'MITRE &amp; Controls Mappings'!$F891))),ISNUMBER(SEARCH(IF(C$2&lt;&gt;"",C$2,"NA"),'MITRE &amp; Controls Mappings'!$G891))),ISNUMBER(SEARCH(IF(C$2&lt;&gt;"",C$2,"NA"),'MITRE &amp; Controls Mappings'!$H891))),ISNUMBER(SEARCH(IF(C$3&lt;&gt;"",C$3,"NA"),'MITRE &amp; Controls Mappings'!$I891))),ISNUMBER(SEARCH(IF(C$3&lt;&gt;"",C$3,"NA"),'MITRE &amp; Controls Mappings'!$J891))), 'MITRE &amp; Controls Mappings'!$B891,"")</f>
        <v/>
      </c>
      <c r="D893" t="str">
        <f>IF(OR(OR(OR(OR(OR(ISNUMBER(SEARCH(IF(D$1&lt;&gt;"",D$1,"NA"),'MITRE &amp; Controls Mappings'!$E891)),ISNUMBER(SEARCH(IF(D$1&lt;&gt;"",D$1,"NA"),'MITRE &amp; Controls Mappings'!$F891))),ISNUMBER(SEARCH(IF(D$2&lt;&gt;"",D$2,"NA"),'MITRE &amp; Controls Mappings'!$G891))),ISNUMBER(SEARCH(IF(D$2&lt;&gt;"",D$2,"NA"),'MITRE &amp; Controls Mappings'!$H891))),ISNUMBER(SEARCH(IF(D$3&lt;&gt;"",D$3,"NA"),'MITRE &amp; Controls Mappings'!$I891))),ISNUMBER(SEARCH(IF(D$3&lt;&gt;"",D$3,"NA"),'MITRE &amp; Controls Mappings'!$J891))), 'MITRE &amp; Controls Mappings'!$B891,"")</f>
        <v/>
      </c>
      <c r="E893" t="str">
        <f>IF(OR(OR(OR(OR(OR(ISNUMBER(SEARCH(IF(E$1&lt;&gt;"",E$1,"NA"),'MITRE &amp; Controls Mappings'!$E891)),ISNUMBER(SEARCH(IF(E$1&lt;&gt;"",E$1,"NA"),'MITRE &amp; Controls Mappings'!$F891))),ISNUMBER(SEARCH(IF(E$2&lt;&gt;"",E$2,"NA"),'MITRE &amp; Controls Mappings'!$G891))),ISNUMBER(SEARCH(IF(E$2&lt;&gt;"",E$2,"NA"),'MITRE &amp; Controls Mappings'!$H891))),ISNUMBER(SEARCH(IF(E$3&lt;&gt;"",E$3,"NA"),'MITRE &amp; Controls Mappings'!$I891))),ISNUMBER(SEARCH(IF(E$3&lt;&gt;"",E$3,"NA"),'MITRE &amp; Controls Mappings'!$J891))), 'MITRE &amp; Controls Mappings'!$B891,"")</f>
        <v/>
      </c>
      <c r="F893" t="str">
        <f>IF(OR(OR(OR(OR(OR(ISNUMBER(SEARCH(IF(F$1&lt;&gt;"",F$1,"NA"),'MITRE &amp; Controls Mappings'!$E891)),ISNUMBER(SEARCH(IF(F$1&lt;&gt;"",F$1,"NA"),'MITRE &amp; Controls Mappings'!$F891))),ISNUMBER(SEARCH(IF(F$2&lt;&gt;"",F$2,"NA"),'MITRE &amp; Controls Mappings'!$G891))),ISNUMBER(SEARCH(IF(F$2&lt;&gt;"",F$2,"NA"),'MITRE &amp; Controls Mappings'!$H891))),ISNUMBER(SEARCH(IF(F$3&lt;&gt;"",F$3,"NA"),'MITRE &amp; Controls Mappings'!$I891))),ISNUMBER(SEARCH(IF(F$3&lt;&gt;"",F$3,"NA"),'MITRE &amp; Controls Mappings'!$J891))), 'MITRE &amp; Controls Mappings'!$B891,"")</f>
        <v/>
      </c>
      <c r="G893" t="str">
        <f>IF(OR(OR(OR(OR(OR(ISNUMBER(SEARCH(IF(G$1&lt;&gt;"",G$1,"NA"),'MITRE &amp; Controls Mappings'!$E891)),ISNUMBER(SEARCH(IF(G$1&lt;&gt;"",G$1,"NA"),'MITRE &amp; Controls Mappings'!$F891))),ISNUMBER(SEARCH(IF(G$2&lt;&gt;"",G$2,"NA"),'MITRE &amp; Controls Mappings'!$G891))),ISNUMBER(SEARCH(IF(G$2&lt;&gt;"",G$2,"NA"),'MITRE &amp; Controls Mappings'!$H891))),ISNUMBER(SEARCH(IF(G$3&lt;&gt;"",G$3,"NA"),'MITRE &amp; Controls Mappings'!$I891))),ISNUMBER(SEARCH(IF(G$3&lt;&gt;"",G$3,"NA"),'MITRE &amp; Controls Mappings'!$J891))), 'MITRE &amp; Controls Mappings'!$B891,"")</f>
        <v/>
      </c>
      <c r="H893" t="str">
        <f>IF(OR(OR(OR(OR(OR(ISNUMBER(SEARCH(IF(H$1&lt;&gt;"",H$1,"NA"),'MITRE &amp; Controls Mappings'!$E891)),ISNUMBER(SEARCH(IF(H$1&lt;&gt;"",H$1,"NA"),'MITRE &amp; Controls Mappings'!$F891))),ISNUMBER(SEARCH(IF(H$2&lt;&gt;"",H$2,"NA"),'MITRE &amp; Controls Mappings'!$G891))),ISNUMBER(SEARCH(IF(H$2&lt;&gt;"",H$2,"NA"),'MITRE &amp; Controls Mappings'!$H891))),ISNUMBER(SEARCH(IF(H$3&lt;&gt;"",H$3,"NA"),'MITRE &amp; Controls Mappings'!$I891))),ISNUMBER(SEARCH(IF(H$3&lt;&gt;"",H$3,"NA"),'MITRE &amp; Controls Mappings'!$J891))), 'MITRE &amp; Controls Mappings'!$B891,"")</f>
        <v/>
      </c>
      <c r="I893" t="str">
        <f>IF(OR(OR(OR(OR(OR(ISNUMBER(SEARCH(IF(I$1&lt;&gt;"",I$1,"NA"),'MITRE &amp; Controls Mappings'!$E891)),ISNUMBER(SEARCH(IF(I$1&lt;&gt;"",I$1,"NA"),'MITRE &amp; Controls Mappings'!$F891))),ISNUMBER(SEARCH(IF(I$2&lt;&gt;"",I$2,"NA"),'MITRE &amp; Controls Mappings'!$G891))),ISNUMBER(SEARCH(IF(I$2&lt;&gt;"",I$2,"NA"),'MITRE &amp; Controls Mappings'!$H891))),ISNUMBER(SEARCH(IF(I$3&lt;&gt;"",I$3,"NA"),'MITRE &amp; Controls Mappings'!$I891))),ISNUMBER(SEARCH(IF(I$3&lt;&gt;"",I$3,"NA"),'MITRE &amp; Controls Mappings'!$J891))), 'MITRE &amp; Controls Mappings'!$B891,"")</f>
        <v/>
      </c>
      <c r="J893" t="str">
        <f>IF(OR(OR(OR(OR(OR(ISNUMBER(SEARCH(IF(J$1&lt;&gt;"",J$1,"NA"),'MITRE &amp; Controls Mappings'!$E891)),ISNUMBER(SEARCH(IF(J$1&lt;&gt;"",J$1,"NA"),'MITRE &amp; Controls Mappings'!$F891))),ISNUMBER(SEARCH(IF(J$2&lt;&gt;"",J$2,"NA"),'MITRE &amp; Controls Mappings'!$G891))),ISNUMBER(SEARCH(IF(J$2&lt;&gt;"",J$2,"NA"),'MITRE &amp; Controls Mappings'!$H891))),ISNUMBER(SEARCH(IF(J$3&lt;&gt;"",J$3,"NA"),'MITRE &amp; Controls Mappings'!$I891))),ISNUMBER(SEARCH(IF(J$3&lt;&gt;"",J$3,"NA"),'MITRE &amp; Controls Mappings'!$J891))), 'MITRE &amp; Controls Mappings'!$B891,"")</f>
        <v/>
      </c>
      <c r="K893" t="str">
        <f>IF(OR(OR(OR(OR(OR(ISNUMBER(SEARCH(IF(K$1&lt;&gt;"",K$1,"NA"),'MITRE &amp; Controls Mappings'!$E891)),ISNUMBER(SEARCH(IF(K$1&lt;&gt;"",K$1,"NA"),'MITRE &amp; Controls Mappings'!$F891))),ISNUMBER(SEARCH(IF(K$2&lt;&gt;"",K$2,"NA"),'MITRE &amp; Controls Mappings'!$G891))),ISNUMBER(SEARCH(IF(K$2&lt;&gt;"",K$2,"NA"),'MITRE &amp; Controls Mappings'!$H891))),ISNUMBER(SEARCH(IF(K$3&lt;&gt;"",K$3,"NA"),'MITRE &amp; Controls Mappings'!$I891))),ISNUMBER(SEARCH(IF(K$3&lt;&gt;"",K$3,"NA"),'MITRE &amp; Controls Mappings'!$J891))), 'MITRE &amp; Controls Mappings'!$B891,"")</f>
        <v/>
      </c>
      <c r="L893" s="26" t="str">
        <f>IF('MITRE &amp; Controls Mappings'!D891 &lt;&gt;"",'MITRE &amp; Controls Mappings'!D891,"" )</f>
        <v>(L1) Ensure 'Do not delete temp folders upon exit' is set to 'Disabled'</v>
      </c>
    </row>
    <row r="894" spans="1:12" x14ac:dyDescent="0.25">
      <c r="A894" t="str">
        <f>IF(COUNTIF(B894:K894,"="&amp;'MITRE &amp; Controls Mappings'!B892)&gt;0,'MITRE &amp; Controls Mappings'!B892,"")</f>
        <v/>
      </c>
      <c r="B894" t="str">
        <f>IF(OR(OR(OR(OR(OR(ISNUMBER(SEARCH(IF(B$1&lt;&gt;"",B$1,"NA"),'MITRE &amp; Controls Mappings'!$E892)),ISNUMBER(SEARCH(IF(B$1&lt;&gt;"",B$1,"NA"),'MITRE &amp; Controls Mappings'!$F892))),ISNUMBER(SEARCH(IF(B$2&lt;&gt;"",B$2,"NA"),'MITRE &amp; Controls Mappings'!$G892))),ISNUMBER(SEARCH(IF(B$2&lt;&gt;"",B$2,"NA"),'MITRE &amp; Controls Mappings'!$H892))),ISNUMBER(SEARCH(IF(B$3&lt;&gt;"",B$3,"NA"),'MITRE &amp; Controls Mappings'!$I892))),ISNUMBER(SEARCH(IF(B$3&lt;&gt;"",B$3,"NA"),'MITRE &amp; Controls Mappings'!$J892))), 'MITRE &amp; Controls Mappings'!$B892,"")</f>
        <v/>
      </c>
      <c r="C894" t="str">
        <f>IF(OR(OR(OR(OR(OR(ISNUMBER(SEARCH(IF(C$1&lt;&gt;"",C$1,"NA"),'MITRE &amp; Controls Mappings'!$E892)),ISNUMBER(SEARCH(IF(C$1&lt;&gt;"",C$1,"NA"),'MITRE &amp; Controls Mappings'!$F892))),ISNUMBER(SEARCH(IF(C$2&lt;&gt;"",C$2,"NA"),'MITRE &amp; Controls Mappings'!$G892))),ISNUMBER(SEARCH(IF(C$2&lt;&gt;"",C$2,"NA"),'MITRE &amp; Controls Mappings'!$H892))),ISNUMBER(SEARCH(IF(C$3&lt;&gt;"",C$3,"NA"),'MITRE &amp; Controls Mappings'!$I892))),ISNUMBER(SEARCH(IF(C$3&lt;&gt;"",C$3,"NA"),'MITRE &amp; Controls Mappings'!$J892))), 'MITRE &amp; Controls Mappings'!$B892,"")</f>
        <v/>
      </c>
      <c r="D894" t="str">
        <f>IF(OR(OR(OR(OR(OR(ISNUMBER(SEARCH(IF(D$1&lt;&gt;"",D$1,"NA"),'MITRE &amp; Controls Mappings'!$E892)),ISNUMBER(SEARCH(IF(D$1&lt;&gt;"",D$1,"NA"),'MITRE &amp; Controls Mappings'!$F892))),ISNUMBER(SEARCH(IF(D$2&lt;&gt;"",D$2,"NA"),'MITRE &amp; Controls Mappings'!$G892))),ISNUMBER(SEARCH(IF(D$2&lt;&gt;"",D$2,"NA"),'MITRE &amp; Controls Mappings'!$H892))),ISNUMBER(SEARCH(IF(D$3&lt;&gt;"",D$3,"NA"),'MITRE &amp; Controls Mappings'!$I892))),ISNUMBER(SEARCH(IF(D$3&lt;&gt;"",D$3,"NA"),'MITRE &amp; Controls Mappings'!$J892))), 'MITRE &amp; Controls Mappings'!$B892,"")</f>
        <v/>
      </c>
      <c r="E894" t="str">
        <f>IF(OR(OR(OR(OR(OR(ISNUMBER(SEARCH(IF(E$1&lt;&gt;"",E$1,"NA"),'MITRE &amp; Controls Mappings'!$E892)),ISNUMBER(SEARCH(IF(E$1&lt;&gt;"",E$1,"NA"),'MITRE &amp; Controls Mappings'!$F892))),ISNUMBER(SEARCH(IF(E$2&lt;&gt;"",E$2,"NA"),'MITRE &amp; Controls Mappings'!$G892))),ISNUMBER(SEARCH(IF(E$2&lt;&gt;"",E$2,"NA"),'MITRE &amp; Controls Mappings'!$H892))),ISNUMBER(SEARCH(IF(E$3&lt;&gt;"",E$3,"NA"),'MITRE &amp; Controls Mappings'!$I892))),ISNUMBER(SEARCH(IF(E$3&lt;&gt;"",E$3,"NA"),'MITRE &amp; Controls Mappings'!$J892))), 'MITRE &amp; Controls Mappings'!$B892,"")</f>
        <v/>
      </c>
      <c r="F894" t="str">
        <f>IF(OR(OR(OR(OR(OR(ISNUMBER(SEARCH(IF(F$1&lt;&gt;"",F$1,"NA"),'MITRE &amp; Controls Mappings'!$E892)),ISNUMBER(SEARCH(IF(F$1&lt;&gt;"",F$1,"NA"),'MITRE &amp; Controls Mappings'!$F892))),ISNUMBER(SEARCH(IF(F$2&lt;&gt;"",F$2,"NA"),'MITRE &amp; Controls Mappings'!$G892))),ISNUMBER(SEARCH(IF(F$2&lt;&gt;"",F$2,"NA"),'MITRE &amp; Controls Mappings'!$H892))),ISNUMBER(SEARCH(IF(F$3&lt;&gt;"",F$3,"NA"),'MITRE &amp; Controls Mappings'!$I892))),ISNUMBER(SEARCH(IF(F$3&lt;&gt;"",F$3,"NA"),'MITRE &amp; Controls Mappings'!$J892))), 'MITRE &amp; Controls Mappings'!$B892,"")</f>
        <v/>
      </c>
      <c r="G894" t="str">
        <f>IF(OR(OR(OR(OR(OR(ISNUMBER(SEARCH(IF(G$1&lt;&gt;"",G$1,"NA"),'MITRE &amp; Controls Mappings'!$E892)),ISNUMBER(SEARCH(IF(G$1&lt;&gt;"",G$1,"NA"),'MITRE &amp; Controls Mappings'!$F892))),ISNUMBER(SEARCH(IF(G$2&lt;&gt;"",G$2,"NA"),'MITRE &amp; Controls Mappings'!$G892))),ISNUMBER(SEARCH(IF(G$2&lt;&gt;"",G$2,"NA"),'MITRE &amp; Controls Mappings'!$H892))),ISNUMBER(SEARCH(IF(G$3&lt;&gt;"",G$3,"NA"),'MITRE &amp; Controls Mappings'!$I892))),ISNUMBER(SEARCH(IF(G$3&lt;&gt;"",G$3,"NA"),'MITRE &amp; Controls Mappings'!$J892))), 'MITRE &amp; Controls Mappings'!$B892,"")</f>
        <v/>
      </c>
      <c r="H894" t="str">
        <f>IF(OR(OR(OR(OR(OR(ISNUMBER(SEARCH(IF(H$1&lt;&gt;"",H$1,"NA"),'MITRE &amp; Controls Mappings'!$E892)),ISNUMBER(SEARCH(IF(H$1&lt;&gt;"",H$1,"NA"),'MITRE &amp; Controls Mappings'!$F892))),ISNUMBER(SEARCH(IF(H$2&lt;&gt;"",H$2,"NA"),'MITRE &amp; Controls Mappings'!$G892))),ISNUMBER(SEARCH(IF(H$2&lt;&gt;"",H$2,"NA"),'MITRE &amp; Controls Mappings'!$H892))),ISNUMBER(SEARCH(IF(H$3&lt;&gt;"",H$3,"NA"),'MITRE &amp; Controls Mappings'!$I892))),ISNUMBER(SEARCH(IF(H$3&lt;&gt;"",H$3,"NA"),'MITRE &amp; Controls Mappings'!$J892))), 'MITRE &amp; Controls Mappings'!$B892,"")</f>
        <v/>
      </c>
      <c r="I894" t="str">
        <f>IF(OR(OR(OR(OR(OR(ISNUMBER(SEARCH(IF(I$1&lt;&gt;"",I$1,"NA"),'MITRE &amp; Controls Mappings'!$E892)),ISNUMBER(SEARCH(IF(I$1&lt;&gt;"",I$1,"NA"),'MITRE &amp; Controls Mappings'!$F892))),ISNUMBER(SEARCH(IF(I$2&lt;&gt;"",I$2,"NA"),'MITRE &amp; Controls Mappings'!$G892))),ISNUMBER(SEARCH(IF(I$2&lt;&gt;"",I$2,"NA"),'MITRE &amp; Controls Mappings'!$H892))),ISNUMBER(SEARCH(IF(I$3&lt;&gt;"",I$3,"NA"),'MITRE &amp; Controls Mappings'!$I892))),ISNUMBER(SEARCH(IF(I$3&lt;&gt;"",I$3,"NA"),'MITRE &amp; Controls Mappings'!$J892))), 'MITRE &amp; Controls Mappings'!$B892,"")</f>
        <v/>
      </c>
      <c r="J894" t="str">
        <f>IF(OR(OR(OR(OR(OR(ISNUMBER(SEARCH(IF(J$1&lt;&gt;"",J$1,"NA"),'MITRE &amp; Controls Mappings'!$E892)),ISNUMBER(SEARCH(IF(J$1&lt;&gt;"",J$1,"NA"),'MITRE &amp; Controls Mappings'!$F892))),ISNUMBER(SEARCH(IF(J$2&lt;&gt;"",J$2,"NA"),'MITRE &amp; Controls Mappings'!$G892))),ISNUMBER(SEARCH(IF(J$2&lt;&gt;"",J$2,"NA"),'MITRE &amp; Controls Mappings'!$H892))),ISNUMBER(SEARCH(IF(J$3&lt;&gt;"",J$3,"NA"),'MITRE &amp; Controls Mappings'!$I892))),ISNUMBER(SEARCH(IF(J$3&lt;&gt;"",J$3,"NA"),'MITRE &amp; Controls Mappings'!$J892))), 'MITRE &amp; Controls Mappings'!$B892,"")</f>
        <v/>
      </c>
      <c r="K894" t="str">
        <f>IF(OR(OR(OR(OR(OR(ISNUMBER(SEARCH(IF(K$1&lt;&gt;"",K$1,"NA"),'MITRE &amp; Controls Mappings'!$E892)),ISNUMBER(SEARCH(IF(K$1&lt;&gt;"",K$1,"NA"),'MITRE &amp; Controls Mappings'!$F892))),ISNUMBER(SEARCH(IF(K$2&lt;&gt;"",K$2,"NA"),'MITRE &amp; Controls Mappings'!$G892))),ISNUMBER(SEARCH(IF(K$2&lt;&gt;"",K$2,"NA"),'MITRE &amp; Controls Mappings'!$H892))),ISNUMBER(SEARCH(IF(K$3&lt;&gt;"",K$3,"NA"),'MITRE &amp; Controls Mappings'!$I892))),ISNUMBER(SEARCH(IF(K$3&lt;&gt;"",K$3,"NA"),'MITRE &amp; Controls Mappings'!$J892))), 'MITRE &amp; Controls Mappings'!$B892,"")</f>
        <v/>
      </c>
      <c r="L894" s="26" t="str">
        <f>IF('MITRE &amp; Controls Mappings'!D892 &lt;&gt;"",'MITRE &amp; Controls Mappings'!D892,"" )</f>
        <v>(L1) Ensure 'Do not use temporary folders per session' is set to 'Disabled'</v>
      </c>
    </row>
    <row r="895" spans="1:12" x14ac:dyDescent="0.25">
      <c r="A895" t="str">
        <f>IF(COUNTIF(B895:K895,"="&amp;'MITRE &amp; Controls Mappings'!B893)&gt;0,'MITRE &amp; Controls Mappings'!B893,"")</f>
        <v/>
      </c>
      <c r="B895" t="str">
        <f>IF(OR(OR(OR(OR(OR(ISNUMBER(SEARCH(IF(B$1&lt;&gt;"",B$1,"NA"),'MITRE &amp; Controls Mappings'!$E893)),ISNUMBER(SEARCH(IF(B$1&lt;&gt;"",B$1,"NA"),'MITRE &amp; Controls Mappings'!$F893))),ISNUMBER(SEARCH(IF(B$2&lt;&gt;"",B$2,"NA"),'MITRE &amp; Controls Mappings'!$G893))),ISNUMBER(SEARCH(IF(B$2&lt;&gt;"",B$2,"NA"),'MITRE &amp; Controls Mappings'!$H893))),ISNUMBER(SEARCH(IF(B$3&lt;&gt;"",B$3,"NA"),'MITRE &amp; Controls Mappings'!$I893))),ISNUMBER(SEARCH(IF(B$3&lt;&gt;"",B$3,"NA"),'MITRE &amp; Controls Mappings'!$J893))), 'MITRE &amp; Controls Mappings'!$B893,"")</f>
        <v/>
      </c>
      <c r="C895" t="str">
        <f>IF(OR(OR(OR(OR(OR(ISNUMBER(SEARCH(IF(C$1&lt;&gt;"",C$1,"NA"),'MITRE &amp; Controls Mappings'!$E893)),ISNUMBER(SEARCH(IF(C$1&lt;&gt;"",C$1,"NA"),'MITRE &amp; Controls Mappings'!$F893))),ISNUMBER(SEARCH(IF(C$2&lt;&gt;"",C$2,"NA"),'MITRE &amp; Controls Mappings'!$G893))),ISNUMBER(SEARCH(IF(C$2&lt;&gt;"",C$2,"NA"),'MITRE &amp; Controls Mappings'!$H893))),ISNUMBER(SEARCH(IF(C$3&lt;&gt;"",C$3,"NA"),'MITRE &amp; Controls Mappings'!$I893))),ISNUMBER(SEARCH(IF(C$3&lt;&gt;"",C$3,"NA"),'MITRE &amp; Controls Mappings'!$J893))), 'MITRE &amp; Controls Mappings'!$B893,"")</f>
        <v/>
      </c>
      <c r="D895" t="str">
        <f>IF(OR(OR(OR(OR(OR(ISNUMBER(SEARCH(IF(D$1&lt;&gt;"",D$1,"NA"),'MITRE &amp; Controls Mappings'!$E893)),ISNUMBER(SEARCH(IF(D$1&lt;&gt;"",D$1,"NA"),'MITRE &amp; Controls Mappings'!$F893))),ISNUMBER(SEARCH(IF(D$2&lt;&gt;"",D$2,"NA"),'MITRE &amp; Controls Mappings'!$G893))),ISNUMBER(SEARCH(IF(D$2&lt;&gt;"",D$2,"NA"),'MITRE &amp; Controls Mappings'!$H893))),ISNUMBER(SEARCH(IF(D$3&lt;&gt;"",D$3,"NA"),'MITRE &amp; Controls Mappings'!$I893))),ISNUMBER(SEARCH(IF(D$3&lt;&gt;"",D$3,"NA"),'MITRE &amp; Controls Mappings'!$J893))), 'MITRE &amp; Controls Mappings'!$B893,"")</f>
        <v/>
      </c>
      <c r="E895" t="str">
        <f>IF(OR(OR(OR(OR(OR(ISNUMBER(SEARCH(IF(E$1&lt;&gt;"",E$1,"NA"),'MITRE &amp; Controls Mappings'!$E893)),ISNUMBER(SEARCH(IF(E$1&lt;&gt;"",E$1,"NA"),'MITRE &amp; Controls Mappings'!$F893))),ISNUMBER(SEARCH(IF(E$2&lt;&gt;"",E$2,"NA"),'MITRE &amp; Controls Mappings'!$G893))),ISNUMBER(SEARCH(IF(E$2&lt;&gt;"",E$2,"NA"),'MITRE &amp; Controls Mappings'!$H893))),ISNUMBER(SEARCH(IF(E$3&lt;&gt;"",E$3,"NA"),'MITRE &amp; Controls Mappings'!$I893))),ISNUMBER(SEARCH(IF(E$3&lt;&gt;"",E$3,"NA"),'MITRE &amp; Controls Mappings'!$J893))), 'MITRE &amp; Controls Mappings'!$B893,"")</f>
        <v/>
      </c>
      <c r="F895" t="str">
        <f>IF(OR(OR(OR(OR(OR(ISNUMBER(SEARCH(IF(F$1&lt;&gt;"",F$1,"NA"),'MITRE &amp; Controls Mappings'!$E893)),ISNUMBER(SEARCH(IF(F$1&lt;&gt;"",F$1,"NA"),'MITRE &amp; Controls Mappings'!$F893))),ISNUMBER(SEARCH(IF(F$2&lt;&gt;"",F$2,"NA"),'MITRE &amp; Controls Mappings'!$G893))),ISNUMBER(SEARCH(IF(F$2&lt;&gt;"",F$2,"NA"),'MITRE &amp; Controls Mappings'!$H893))),ISNUMBER(SEARCH(IF(F$3&lt;&gt;"",F$3,"NA"),'MITRE &amp; Controls Mappings'!$I893))),ISNUMBER(SEARCH(IF(F$3&lt;&gt;"",F$3,"NA"),'MITRE &amp; Controls Mappings'!$J893))), 'MITRE &amp; Controls Mappings'!$B893,"")</f>
        <v/>
      </c>
      <c r="G895" t="str">
        <f>IF(OR(OR(OR(OR(OR(ISNUMBER(SEARCH(IF(G$1&lt;&gt;"",G$1,"NA"),'MITRE &amp; Controls Mappings'!$E893)),ISNUMBER(SEARCH(IF(G$1&lt;&gt;"",G$1,"NA"),'MITRE &amp; Controls Mappings'!$F893))),ISNUMBER(SEARCH(IF(G$2&lt;&gt;"",G$2,"NA"),'MITRE &amp; Controls Mappings'!$G893))),ISNUMBER(SEARCH(IF(G$2&lt;&gt;"",G$2,"NA"),'MITRE &amp; Controls Mappings'!$H893))),ISNUMBER(SEARCH(IF(G$3&lt;&gt;"",G$3,"NA"),'MITRE &amp; Controls Mappings'!$I893))),ISNUMBER(SEARCH(IF(G$3&lt;&gt;"",G$3,"NA"),'MITRE &amp; Controls Mappings'!$J893))), 'MITRE &amp; Controls Mappings'!$B893,"")</f>
        <v/>
      </c>
      <c r="H895" t="str">
        <f>IF(OR(OR(OR(OR(OR(ISNUMBER(SEARCH(IF(H$1&lt;&gt;"",H$1,"NA"),'MITRE &amp; Controls Mappings'!$E893)),ISNUMBER(SEARCH(IF(H$1&lt;&gt;"",H$1,"NA"),'MITRE &amp; Controls Mappings'!$F893))),ISNUMBER(SEARCH(IF(H$2&lt;&gt;"",H$2,"NA"),'MITRE &amp; Controls Mappings'!$G893))),ISNUMBER(SEARCH(IF(H$2&lt;&gt;"",H$2,"NA"),'MITRE &amp; Controls Mappings'!$H893))),ISNUMBER(SEARCH(IF(H$3&lt;&gt;"",H$3,"NA"),'MITRE &amp; Controls Mappings'!$I893))),ISNUMBER(SEARCH(IF(H$3&lt;&gt;"",H$3,"NA"),'MITRE &amp; Controls Mappings'!$J893))), 'MITRE &amp; Controls Mappings'!$B893,"")</f>
        <v/>
      </c>
      <c r="I895" t="str">
        <f>IF(OR(OR(OR(OR(OR(ISNUMBER(SEARCH(IF(I$1&lt;&gt;"",I$1,"NA"),'MITRE &amp; Controls Mappings'!$E893)),ISNUMBER(SEARCH(IF(I$1&lt;&gt;"",I$1,"NA"),'MITRE &amp; Controls Mappings'!$F893))),ISNUMBER(SEARCH(IF(I$2&lt;&gt;"",I$2,"NA"),'MITRE &amp; Controls Mappings'!$G893))),ISNUMBER(SEARCH(IF(I$2&lt;&gt;"",I$2,"NA"),'MITRE &amp; Controls Mappings'!$H893))),ISNUMBER(SEARCH(IF(I$3&lt;&gt;"",I$3,"NA"),'MITRE &amp; Controls Mappings'!$I893))),ISNUMBER(SEARCH(IF(I$3&lt;&gt;"",I$3,"NA"),'MITRE &amp; Controls Mappings'!$J893))), 'MITRE &amp; Controls Mappings'!$B893,"")</f>
        <v/>
      </c>
      <c r="J895" t="str">
        <f>IF(OR(OR(OR(OR(OR(ISNUMBER(SEARCH(IF(J$1&lt;&gt;"",J$1,"NA"),'MITRE &amp; Controls Mappings'!$E893)),ISNUMBER(SEARCH(IF(J$1&lt;&gt;"",J$1,"NA"),'MITRE &amp; Controls Mappings'!$F893))),ISNUMBER(SEARCH(IF(J$2&lt;&gt;"",J$2,"NA"),'MITRE &amp; Controls Mappings'!$G893))),ISNUMBER(SEARCH(IF(J$2&lt;&gt;"",J$2,"NA"),'MITRE &amp; Controls Mappings'!$H893))),ISNUMBER(SEARCH(IF(J$3&lt;&gt;"",J$3,"NA"),'MITRE &amp; Controls Mappings'!$I893))),ISNUMBER(SEARCH(IF(J$3&lt;&gt;"",J$3,"NA"),'MITRE &amp; Controls Mappings'!$J893))), 'MITRE &amp; Controls Mappings'!$B893,"")</f>
        <v/>
      </c>
      <c r="K895" t="str">
        <f>IF(OR(OR(OR(OR(OR(ISNUMBER(SEARCH(IF(K$1&lt;&gt;"",K$1,"NA"),'MITRE &amp; Controls Mappings'!$E893)),ISNUMBER(SEARCH(IF(K$1&lt;&gt;"",K$1,"NA"),'MITRE &amp; Controls Mappings'!$F893))),ISNUMBER(SEARCH(IF(K$2&lt;&gt;"",K$2,"NA"),'MITRE &amp; Controls Mappings'!$G893))),ISNUMBER(SEARCH(IF(K$2&lt;&gt;"",K$2,"NA"),'MITRE &amp; Controls Mappings'!$H893))),ISNUMBER(SEARCH(IF(K$3&lt;&gt;"",K$3,"NA"),'MITRE &amp; Controls Mappings'!$I893))),ISNUMBER(SEARCH(IF(K$3&lt;&gt;"",K$3,"NA"),'MITRE &amp; Controls Mappings'!$J893))), 'MITRE &amp; Controls Mappings'!$B893,"")</f>
        <v/>
      </c>
      <c r="L895" s="26" t="str">
        <f>IF('MITRE &amp; Controls Mappings'!D893 &lt;&gt;"",'MITRE &amp; Controls Mappings'!D893,"" )</f>
        <v>(L1) Ensure 'Do not use temporary folders per session' is set to 'Disabled'</v>
      </c>
    </row>
    <row r="896" spans="1:12" x14ac:dyDescent="0.25">
      <c r="A896" t="str">
        <f>IF(COUNTIF(B896:K896,"="&amp;'MITRE &amp; Controls Mappings'!B894)&gt;0,'MITRE &amp; Controls Mappings'!B894,"")</f>
        <v/>
      </c>
      <c r="B896" t="str">
        <f>IF(OR(OR(OR(OR(OR(ISNUMBER(SEARCH(IF(B$1&lt;&gt;"",B$1,"NA"),'MITRE &amp; Controls Mappings'!$E894)),ISNUMBER(SEARCH(IF(B$1&lt;&gt;"",B$1,"NA"),'MITRE &amp; Controls Mappings'!$F894))),ISNUMBER(SEARCH(IF(B$2&lt;&gt;"",B$2,"NA"),'MITRE &amp; Controls Mappings'!$G894))),ISNUMBER(SEARCH(IF(B$2&lt;&gt;"",B$2,"NA"),'MITRE &amp; Controls Mappings'!$H894))),ISNUMBER(SEARCH(IF(B$3&lt;&gt;"",B$3,"NA"),'MITRE &amp; Controls Mappings'!$I894))),ISNUMBER(SEARCH(IF(B$3&lt;&gt;"",B$3,"NA"),'MITRE &amp; Controls Mappings'!$J894))), 'MITRE &amp; Controls Mappings'!$B894,"")</f>
        <v/>
      </c>
      <c r="C896" t="str">
        <f>IF(OR(OR(OR(OR(OR(ISNUMBER(SEARCH(IF(C$1&lt;&gt;"",C$1,"NA"),'MITRE &amp; Controls Mappings'!$E894)),ISNUMBER(SEARCH(IF(C$1&lt;&gt;"",C$1,"NA"),'MITRE &amp; Controls Mappings'!$F894))),ISNUMBER(SEARCH(IF(C$2&lt;&gt;"",C$2,"NA"),'MITRE &amp; Controls Mappings'!$G894))),ISNUMBER(SEARCH(IF(C$2&lt;&gt;"",C$2,"NA"),'MITRE &amp; Controls Mappings'!$H894))),ISNUMBER(SEARCH(IF(C$3&lt;&gt;"",C$3,"NA"),'MITRE &amp; Controls Mappings'!$I894))),ISNUMBER(SEARCH(IF(C$3&lt;&gt;"",C$3,"NA"),'MITRE &amp; Controls Mappings'!$J894))), 'MITRE &amp; Controls Mappings'!$B894,"")</f>
        <v/>
      </c>
      <c r="D896" t="str">
        <f>IF(OR(OR(OR(OR(OR(ISNUMBER(SEARCH(IF(D$1&lt;&gt;"",D$1,"NA"),'MITRE &amp; Controls Mappings'!$E894)),ISNUMBER(SEARCH(IF(D$1&lt;&gt;"",D$1,"NA"),'MITRE &amp; Controls Mappings'!$F894))),ISNUMBER(SEARCH(IF(D$2&lt;&gt;"",D$2,"NA"),'MITRE &amp; Controls Mappings'!$G894))),ISNUMBER(SEARCH(IF(D$2&lt;&gt;"",D$2,"NA"),'MITRE &amp; Controls Mappings'!$H894))),ISNUMBER(SEARCH(IF(D$3&lt;&gt;"",D$3,"NA"),'MITRE &amp; Controls Mappings'!$I894))),ISNUMBER(SEARCH(IF(D$3&lt;&gt;"",D$3,"NA"),'MITRE &amp; Controls Mappings'!$J894))), 'MITRE &amp; Controls Mappings'!$B894,"")</f>
        <v/>
      </c>
      <c r="E896" t="str">
        <f>IF(OR(OR(OR(OR(OR(ISNUMBER(SEARCH(IF(E$1&lt;&gt;"",E$1,"NA"),'MITRE &amp; Controls Mappings'!$E894)),ISNUMBER(SEARCH(IF(E$1&lt;&gt;"",E$1,"NA"),'MITRE &amp; Controls Mappings'!$F894))),ISNUMBER(SEARCH(IF(E$2&lt;&gt;"",E$2,"NA"),'MITRE &amp; Controls Mappings'!$G894))),ISNUMBER(SEARCH(IF(E$2&lt;&gt;"",E$2,"NA"),'MITRE &amp; Controls Mappings'!$H894))),ISNUMBER(SEARCH(IF(E$3&lt;&gt;"",E$3,"NA"),'MITRE &amp; Controls Mappings'!$I894))),ISNUMBER(SEARCH(IF(E$3&lt;&gt;"",E$3,"NA"),'MITRE &amp; Controls Mappings'!$J894))), 'MITRE &amp; Controls Mappings'!$B894,"")</f>
        <v/>
      </c>
      <c r="F896" t="str">
        <f>IF(OR(OR(OR(OR(OR(ISNUMBER(SEARCH(IF(F$1&lt;&gt;"",F$1,"NA"),'MITRE &amp; Controls Mappings'!$E894)),ISNUMBER(SEARCH(IF(F$1&lt;&gt;"",F$1,"NA"),'MITRE &amp; Controls Mappings'!$F894))),ISNUMBER(SEARCH(IF(F$2&lt;&gt;"",F$2,"NA"),'MITRE &amp; Controls Mappings'!$G894))),ISNUMBER(SEARCH(IF(F$2&lt;&gt;"",F$2,"NA"),'MITRE &amp; Controls Mappings'!$H894))),ISNUMBER(SEARCH(IF(F$3&lt;&gt;"",F$3,"NA"),'MITRE &amp; Controls Mappings'!$I894))),ISNUMBER(SEARCH(IF(F$3&lt;&gt;"",F$3,"NA"),'MITRE &amp; Controls Mappings'!$J894))), 'MITRE &amp; Controls Mappings'!$B894,"")</f>
        <v/>
      </c>
      <c r="G896" t="str">
        <f>IF(OR(OR(OR(OR(OR(ISNUMBER(SEARCH(IF(G$1&lt;&gt;"",G$1,"NA"),'MITRE &amp; Controls Mappings'!$E894)),ISNUMBER(SEARCH(IF(G$1&lt;&gt;"",G$1,"NA"),'MITRE &amp; Controls Mappings'!$F894))),ISNUMBER(SEARCH(IF(G$2&lt;&gt;"",G$2,"NA"),'MITRE &amp; Controls Mappings'!$G894))),ISNUMBER(SEARCH(IF(G$2&lt;&gt;"",G$2,"NA"),'MITRE &amp; Controls Mappings'!$H894))),ISNUMBER(SEARCH(IF(G$3&lt;&gt;"",G$3,"NA"),'MITRE &amp; Controls Mappings'!$I894))),ISNUMBER(SEARCH(IF(G$3&lt;&gt;"",G$3,"NA"),'MITRE &amp; Controls Mappings'!$J894))), 'MITRE &amp; Controls Mappings'!$B894,"")</f>
        <v/>
      </c>
      <c r="H896" t="str">
        <f>IF(OR(OR(OR(OR(OR(ISNUMBER(SEARCH(IF(H$1&lt;&gt;"",H$1,"NA"),'MITRE &amp; Controls Mappings'!$E894)),ISNUMBER(SEARCH(IF(H$1&lt;&gt;"",H$1,"NA"),'MITRE &amp; Controls Mappings'!$F894))),ISNUMBER(SEARCH(IF(H$2&lt;&gt;"",H$2,"NA"),'MITRE &amp; Controls Mappings'!$G894))),ISNUMBER(SEARCH(IF(H$2&lt;&gt;"",H$2,"NA"),'MITRE &amp; Controls Mappings'!$H894))),ISNUMBER(SEARCH(IF(H$3&lt;&gt;"",H$3,"NA"),'MITRE &amp; Controls Mappings'!$I894))),ISNUMBER(SEARCH(IF(H$3&lt;&gt;"",H$3,"NA"),'MITRE &amp; Controls Mappings'!$J894))), 'MITRE &amp; Controls Mappings'!$B894,"")</f>
        <v/>
      </c>
      <c r="I896" t="str">
        <f>IF(OR(OR(OR(OR(OR(ISNUMBER(SEARCH(IF(I$1&lt;&gt;"",I$1,"NA"),'MITRE &amp; Controls Mappings'!$E894)),ISNUMBER(SEARCH(IF(I$1&lt;&gt;"",I$1,"NA"),'MITRE &amp; Controls Mappings'!$F894))),ISNUMBER(SEARCH(IF(I$2&lt;&gt;"",I$2,"NA"),'MITRE &amp; Controls Mappings'!$G894))),ISNUMBER(SEARCH(IF(I$2&lt;&gt;"",I$2,"NA"),'MITRE &amp; Controls Mappings'!$H894))),ISNUMBER(SEARCH(IF(I$3&lt;&gt;"",I$3,"NA"),'MITRE &amp; Controls Mappings'!$I894))),ISNUMBER(SEARCH(IF(I$3&lt;&gt;"",I$3,"NA"),'MITRE &amp; Controls Mappings'!$J894))), 'MITRE &amp; Controls Mappings'!$B894,"")</f>
        <v/>
      </c>
      <c r="J896" t="str">
        <f>IF(OR(OR(OR(OR(OR(ISNUMBER(SEARCH(IF(J$1&lt;&gt;"",J$1,"NA"),'MITRE &amp; Controls Mappings'!$E894)),ISNUMBER(SEARCH(IF(J$1&lt;&gt;"",J$1,"NA"),'MITRE &amp; Controls Mappings'!$F894))),ISNUMBER(SEARCH(IF(J$2&lt;&gt;"",J$2,"NA"),'MITRE &amp; Controls Mappings'!$G894))),ISNUMBER(SEARCH(IF(J$2&lt;&gt;"",J$2,"NA"),'MITRE &amp; Controls Mappings'!$H894))),ISNUMBER(SEARCH(IF(J$3&lt;&gt;"",J$3,"NA"),'MITRE &amp; Controls Mappings'!$I894))),ISNUMBER(SEARCH(IF(J$3&lt;&gt;"",J$3,"NA"),'MITRE &amp; Controls Mappings'!$J894))), 'MITRE &amp; Controls Mappings'!$B894,"")</f>
        <v/>
      </c>
      <c r="K896" t="str">
        <f>IF(OR(OR(OR(OR(OR(ISNUMBER(SEARCH(IF(K$1&lt;&gt;"",K$1,"NA"),'MITRE &amp; Controls Mappings'!$E894)),ISNUMBER(SEARCH(IF(K$1&lt;&gt;"",K$1,"NA"),'MITRE &amp; Controls Mappings'!$F894))),ISNUMBER(SEARCH(IF(K$2&lt;&gt;"",K$2,"NA"),'MITRE &amp; Controls Mappings'!$G894))),ISNUMBER(SEARCH(IF(K$2&lt;&gt;"",K$2,"NA"),'MITRE &amp; Controls Mappings'!$H894))),ISNUMBER(SEARCH(IF(K$3&lt;&gt;"",K$3,"NA"),'MITRE &amp; Controls Mappings'!$I894))),ISNUMBER(SEARCH(IF(K$3&lt;&gt;"",K$3,"NA"),'MITRE &amp; Controls Mappings'!$J894))), 'MITRE &amp; Controls Mappings'!$B894,"")</f>
        <v/>
      </c>
      <c r="L896" s="26" t="str">
        <f>IF('MITRE &amp; Controls Mappings'!D894 &lt;&gt;"",'MITRE &amp; Controls Mappings'!D894,"" )</f>
        <v>RSS Feeds</v>
      </c>
    </row>
    <row r="897" spans="1:12" x14ac:dyDescent="0.25">
      <c r="A897" t="str">
        <f>IF(COUNTIF(B897:K897,"="&amp;'MITRE &amp; Controls Mappings'!B895)&gt;0,'MITRE &amp; Controls Mappings'!B895,"")</f>
        <v/>
      </c>
      <c r="B897" t="str">
        <f>IF(OR(OR(OR(OR(OR(ISNUMBER(SEARCH(IF(B$1&lt;&gt;"",B$1,"NA"),'MITRE &amp; Controls Mappings'!$E895)),ISNUMBER(SEARCH(IF(B$1&lt;&gt;"",B$1,"NA"),'MITRE &amp; Controls Mappings'!$F895))),ISNUMBER(SEARCH(IF(B$2&lt;&gt;"",B$2,"NA"),'MITRE &amp; Controls Mappings'!$G895))),ISNUMBER(SEARCH(IF(B$2&lt;&gt;"",B$2,"NA"),'MITRE &amp; Controls Mappings'!$H895))),ISNUMBER(SEARCH(IF(B$3&lt;&gt;"",B$3,"NA"),'MITRE &amp; Controls Mappings'!$I895))),ISNUMBER(SEARCH(IF(B$3&lt;&gt;"",B$3,"NA"),'MITRE &amp; Controls Mappings'!$J895))), 'MITRE &amp; Controls Mappings'!$B895,"")</f>
        <v/>
      </c>
      <c r="C897" t="str">
        <f>IF(OR(OR(OR(OR(OR(ISNUMBER(SEARCH(IF(C$1&lt;&gt;"",C$1,"NA"),'MITRE &amp; Controls Mappings'!$E895)),ISNUMBER(SEARCH(IF(C$1&lt;&gt;"",C$1,"NA"),'MITRE &amp; Controls Mappings'!$F895))),ISNUMBER(SEARCH(IF(C$2&lt;&gt;"",C$2,"NA"),'MITRE &amp; Controls Mappings'!$G895))),ISNUMBER(SEARCH(IF(C$2&lt;&gt;"",C$2,"NA"),'MITRE &amp; Controls Mappings'!$H895))),ISNUMBER(SEARCH(IF(C$3&lt;&gt;"",C$3,"NA"),'MITRE &amp; Controls Mappings'!$I895))),ISNUMBER(SEARCH(IF(C$3&lt;&gt;"",C$3,"NA"),'MITRE &amp; Controls Mappings'!$J895))), 'MITRE &amp; Controls Mappings'!$B895,"")</f>
        <v/>
      </c>
      <c r="D897" t="str">
        <f>IF(OR(OR(OR(OR(OR(ISNUMBER(SEARCH(IF(D$1&lt;&gt;"",D$1,"NA"),'MITRE &amp; Controls Mappings'!$E895)),ISNUMBER(SEARCH(IF(D$1&lt;&gt;"",D$1,"NA"),'MITRE &amp; Controls Mappings'!$F895))),ISNUMBER(SEARCH(IF(D$2&lt;&gt;"",D$2,"NA"),'MITRE &amp; Controls Mappings'!$G895))),ISNUMBER(SEARCH(IF(D$2&lt;&gt;"",D$2,"NA"),'MITRE &amp; Controls Mappings'!$H895))),ISNUMBER(SEARCH(IF(D$3&lt;&gt;"",D$3,"NA"),'MITRE &amp; Controls Mappings'!$I895))),ISNUMBER(SEARCH(IF(D$3&lt;&gt;"",D$3,"NA"),'MITRE &amp; Controls Mappings'!$J895))), 'MITRE &amp; Controls Mappings'!$B895,"")</f>
        <v/>
      </c>
      <c r="E897" t="str">
        <f>IF(OR(OR(OR(OR(OR(ISNUMBER(SEARCH(IF(E$1&lt;&gt;"",E$1,"NA"),'MITRE &amp; Controls Mappings'!$E895)),ISNUMBER(SEARCH(IF(E$1&lt;&gt;"",E$1,"NA"),'MITRE &amp; Controls Mappings'!$F895))),ISNUMBER(SEARCH(IF(E$2&lt;&gt;"",E$2,"NA"),'MITRE &amp; Controls Mappings'!$G895))),ISNUMBER(SEARCH(IF(E$2&lt;&gt;"",E$2,"NA"),'MITRE &amp; Controls Mappings'!$H895))),ISNUMBER(SEARCH(IF(E$3&lt;&gt;"",E$3,"NA"),'MITRE &amp; Controls Mappings'!$I895))),ISNUMBER(SEARCH(IF(E$3&lt;&gt;"",E$3,"NA"),'MITRE &amp; Controls Mappings'!$J895))), 'MITRE &amp; Controls Mappings'!$B895,"")</f>
        <v/>
      </c>
      <c r="F897" t="str">
        <f>IF(OR(OR(OR(OR(OR(ISNUMBER(SEARCH(IF(F$1&lt;&gt;"",F$1,"NA"),'MITRE &amp; Controls Mappings'!$E895)),ISNUMBER(SEARCH(IF(F$1&lt;&gt;"",F$1,"NA"),'MITRE &amp; Controls Mappings'!$F895))),ISNUMBER(SEARCH(IF(F$2&lt;&gt;"",F$2,"NA"),'MITRE &amp; Controls Mappings'!$G895))),ISNUMBER(SEARCH(IF(F$2&lt;&gt;"",F$2,"NA"),'MITRE &amp; Controls Mappings'!$H895))),ISNUMBER(SEARCH(IF(F$3&lt;&gt;"",F$3,"NA"),'MITRE &amp; Controls Mappings'!$I895))),ISNUMBER(SEARCH(IF(F$3&lt;&gt;"",F$3,"NA"),'MITRE &amp; Controls Mappings'!$J895))), 'MITRE &amp; Controls Mappings'!$B895,"")</f>
        <v/>
      </c>
      <c r="G897" t="str">
        <f>IF(OR(OR(OR(OR(OR(ISNUMBER(SEARCH(IF(G$1&lt;&gt;"",G$1,"NA"),'MITRE &amp; Controls Mappings'!$E895)),ISNUMBER(SEARCH(IF(G$1&lt;&gt;"",G$1,"NA"),'MITRE &amp; Controls Mappings'!$F895))),ISNUMBER(SEARCH(IF(G$2&lt;&gt;"",G$2,"NA"),'MITRE &amp; Controls Mappings'!$G895))),ISNUMBER(SEARCH(IF(G$2&lt;&gt;"",G$2,"NA"),'MITRE &amp; Controls Mappings'!$H895))),ISNUMBER(SEARCH(IF(G$3&lt;&gt;"",G$3,"NA"),'MITRE &amp; Controls Mappings'!$I895))),ISNUMBER(SEARCH(IF(G$3&lt;&gt;"",G$3,"NA"),'MITRE &amp; Controls Mappings'!$J895))), 'MITRE &amp; Controls Mappings'!$B895,"")</f>
        <v/>
      </c>
      <c r="H897" t="str">
        <f>IF(OR(OR(OR(OR(OR(ISNUMBER(SEARCH(IF(H$1&lt;&gt;"",H$1,"NA"),'MITRE &amp; Controls Mappings'!$E895)),ISNUMBER(SEARCH(IF(H$1&lt;&gt;"",H$1,"NA"),'MITRE &amp; Controls Mappings'!$F895))),ISNUMBER(SEARCH(IF(H$2&lt;&gt;"",H$2,"NA"),'MITRE &amp; Controls Mappings'!$G895))),ISNUMBER(SEARCH(IF(H$2&lt;&gt;"",H$2,"NA"),'MITRE &amp; Controls Mappings'!$H895))),ISNUMBER(SEARCH(IF(H$3&lt;&gt;"",H$3,"NA"),'MITRE &amp; Controls Mappings'!$I895))),ISNUMBER(SEARCH(IF(H$3&lt;&gt;"",H$3,"NA"),'MITRE &amp; Controls Mappings'!$J895))), 'MITRE &amp; Controls Mappings'!$B895,"")</f>
        <v/>
      </c>
      <c r="I897" t="str">
        <f>IF(OR(OR(OR(OR(OR(ISNUMBER(SEARCH(IF(I$1&lt;&gt;"",I$1,"NA"),'MITRE &amp; Controls Mappings'!$E895)),ISNUMBER(SEARCH(IF(I$1&lt;&gt;"",I$1,"NA"),'MITRE &amp; Controls Mappings'!$F895))),ISNUMBER(SEARCH(IF(I$2&lt;&gt;"",I$2,"NA"),'MITRE &amp; Controls Mappings'!$G895))),ISNUMBER(SEARCH(IF(I$2&lt;&gt;"",I$2,"NA"),'MITRE &amp; Controls Mappings'!$H895))),ISNUMBER(SEARCH(IF(I$3&lt;&gt;"",I$3,"NA"),'MITRE &amp; Controls Mappings'!$I895))),ISNUMBER(SEARCH(IF(I$3&lt;&gt;"",I$3,"NA"),'MITRE &amp; Controls Mappings'!$J895))), 'MITRE &amp; Controls Mappings'!$B895,"")</f>
        <v/>
      </c>
      <c r="J897" t="str">
        <f>IF(OR(OR(OR(OR(OR(ISNUMBER(SEARCH(IF(J$1&lt;&gt;"",J$1,"NA"),'MITRE &amp; Controls Mappings'!$E895)),ISNUMBER(SEARCH(IF(J$1&lt;&gt;"",J$1,"NA"),'MITRE &amp; Controls Mappings'!$F895))),ISNUMBER(SEARCH(IF(J$2&lt;&gt;"",J$2,"NA"),'MITRE &amp; Controls Mappings'!$G895))),ISNUMBER(SEARCH(IF(J$2&lt;&gt;"",J$2,"NA"),'MITRE &amp; Controls Mappings'!$H895))),ISNUMBER(SEARCH(IF(J$3&lt;&gt;"",J$3,"NA"),'MITRE &amp; Controls Mappings'!$I895))),ISNUMBER(SEARCH(IF(J$3&lt;&gt;"",J$3,"NA"),'MITRE &amp; Controls Mappings'!$J895))), 'MITRE &amp; Controls Mappings'!$B895,"")</f>
        <v/>
      </c>
      <c r="K897" t="str">
        <f>IF(OR(OR(OR(OR(OR(ISNUMBER(SEARCH(IF(K$1&lt;&gt;"",K$1,"NA"),'MITRE &amp; Controls Mappings'!$E895)),ISNUMBER(SEARCH(IF(K$1&lt;&gt;"",K$1,"NA"),'MITRE &amp; Controls Mappings'!$F895))),ISNUMBER(SEARCH(IF(K$2&lt;&gt;"",K$2,"NA"),'MITRE &amp; Controls Mappings'!$G895))),ISNUMBER(SEARCH(IF(K$2&lt;&gt;"",K$2,"NA"),'MITRE &amp; Controls Mappings'!$H895))),ISNUMBER(SEARCH(IF(K$3&lt;&gt;"",K$3,"NA"),'MITRE &amp; Controls Mappings'!$I895))),ISNUMBER(SEARCH(IF(K$3&lt;&gt;"",K$3,"NA"),'MITRE &amp; Controls Mappings'!$J895))), 'MITRE &amp; Controls Mappings'!$B895,"")</f>
        <v/>
      </c>
      <c r="L897" s="26" t="str">
        <f>IF('MITRE &amp; Controls Mappings'!D895 &lt;&gt;"",'MITRE &amp; Controls Mappings'!D895,"" )</f>
        <v>(L1) Ensure 'Prevent downloading of enclosures' is set to 'Enabled'</v>
      </c>
    </row>
    <row r="898" spans="1:12" x14ac:dyDescent="0.25">
      <c r="A898" t="str">
        <f>IF(COUNTIF(B898:K898,"="&amp;'MITRE &amp; Controls Mappings'!B896)&gt;0,'MITRE &amp; Controls Mappings'!B896,"")</f>
        <v/>
      </c>
      <c r="B898" t="str">
        <f>IF(OR(OR(OR(OR(OR(ISNUMBER(SEARCH(IF(B$1&lt;&gt;"",B$1,"NA"),'MITRE &amp; Controls Mappings'!$E896)),ISNUMBER(SEARCH(IF(B$1&lt;&gt;"",B$1,"NA"),'MITRE &amp; Controls Mappings'!$F896))),ISNUMBER(SEARCH(IF(B$2&lt;&gt;"",B$2,"NA"),'MITRE &amp; Controls Mappings'!$G896))),ISNUMBER(SEARCH(IF(B$2&lt;&gt;"",B$2,"NA"),'MITRE &amp; Controls Mappings'!$H896))),ISNUMBER(SEARCH(IF(B$3&lt;&gt;"",B$3,"NA"),'MITRE &amp; Controls Mappings'!$I896))),ISNUMBER(SEARCH(IF(B$3&lt;&gt;"",B$3,"NA"),'MITRE &amp; Controls Mappings'!$J896))), 'MITRE &amp; Controls Mappings'!$B896,"")</f>
        <v/>
      </c>
      <c r="C898" t="str">
        <f>IF(OR(OR(OR(OR(OR(ISNUMBER(SEARCH(IF(C$1&lt;&gt;"",C$1,"NA"),'MITRE &amp; Controls Mappings'!$E896)),ISNUMBER(SEARCH(IF(C$1&lt;&gt;"",C$1,"NA"),'MITRE &amp; Controls Mappings'!$F896))),ISNUMBER(SEARCH(IF(C$2&lt;&gt;"",C$2,"NA"),'MITRE &amp; Controls Mappings'!$G896))),ISNUMBER(SEARCH(IF(C$2&lt;&gt;"",C$2,"NA"),'MITRE &amp; Controls Mappings'!$H896))),ISNUMBER(SEARCH(IF(C$3&lt;&gt;"",C$3,"NA"),'MITRE &amp; Controls Mappings'!$I896))),ISNUMBER(SEARCH(IF(C$3&lt;&gt;"",C$3,"NA"),'MITRE &amp; Controls Mappings'!$J896))), 'MITRE &amp; Controls Mappings'!$B896,"")</f>
        <v/>
      </c>
      <c r="D898" t="str">
        <f>IF(OR(OR(OR(OR(OR(ISNUMBER(SEARCH(IF(D$1&lt;&gt;"",D$1,"NA"),'MITRE &amp; Controls Mappings'!$E896)),ISNUMBER(SEARCH(IF(D$1&lt;&gt;"",D$1,"NA"),'MITRE &amp; Controls Mappings'!$F896))),ISNUMBER(SEARCH(IF(D$2&lt;&gt;"",D$2,"NA"),'MITRE &amp; Controls Mappings'!$G896))),ISNUMBER(SEARCH(IF(D$2&lt;&gt;"",D$2,"NA"),'MITRE &amp; Controls Mappings'!$H896))),ISNUMBER(SEARCH(IF(D$3&lt;&gt;"",D$3,"NA"),'MITRE &amp; Controls Mappings'!$I896))),ISNUMBER(SEARCH(IF(D$3&lt;&gt;"",D$3,"NA"),'MITRE &amp; Controls Mappings'!$J896))), 'MITRE &amp; Controls Mappings'!$B896,"")</f>
        <v/>
      </c>
      <c r="E898" t="str">
        <f>IF(OR(OR(OR(OR(OR(ISNUMBER(SEARCH(IF(E$1&lt;&gt;"",E$1,"NA"),'MITRE &amp; Controls Mappings'!$E896)),ISNUMBER(SEARCH(IF(E$1&lt;&gt;"",E$1,"NA"),'MITRE &amp; Controls Mappings'!$F896))),ISNUMBER(SEARCH(IF(E$2&lt;&gt;"",E$2,"NA"),'MITRE &amp; Controls Mappings'!$G896))),ISNUMBER(SEARCH(IF(E$2&lt;&gt;"",E$2,"NA"),'MITRE &amp; Controls Mappings'!$H896))),ISNUMBER(SEARCH(IF(E$3&lt;&gt;"",E$3,"NA"),'MITRE &amp; Controls Mappings'!$I896))),ISNUMBER(SEARCH(IF(E$3&lt;&gt;"",E$3,"NA"),'MITRE &amp; Controls Mappings'!$J896))), 'MITRE &amp; Controls Mappings'!$B896,"")</f>
        <v/>
      </c>
      <c r="F898" t="str">
        <f>IF(OR(OR(OR(OR(OR(ISNUMBER(SEARCH(IF(F$1&lt;&gt;"",F$1,"NA"),'MITRE &amp; Controls Mappings'!$E896)),ISNUMBER(SEARCH(IF(F$1&lt;&gt;"",F$1,"NA"),'MITRE &amp; Controls Mappings'!$F896))),ISNUMBER(SEARCH(IF(F$2&lt;&gt;"",F$2,"NA"),'MITRE &amp; Controls Mappings'!$G896))),ISNUMBER(SEARCH(IF(F$2&lt;&gt;"",F$2,"NA"),'MITRE &amp; Controls Mappings'!$H896))),ISNUMBER(SEARCH(IF(F$3&lt;&gt;"",F$3,"NA"),'MITRE &amp; Controls Mappings'!$I896))),ISNUMBER(SEARCH(IF(F$3&lt;&gt;"",F$3,"NA"),'MITRE &amp; Controls Mappings'!$J896))), 'MITRE &amp; Controls Mappings'!$B896,"")</f>
        <v/>
      </c>
      <c r="G898" t="str">
        <f>IF(OR(OR(OR(OR(OR(ISNUMBER(SEARCH(IF(G$1&lt;&gt;"",G$1,"NA"),'MITRE &amp; Controls Mappings'!$E896)),ISNUMBER(SEARCH(IF(G$1&lt;&gt;"",G$1,"NA"),'MITRE &amp; Controls Mappings'!$F896))),ISNUMBER(SEARCH(IF(G$2&lt;&gt;"",G$2,"NA"),'MITRE &amp; Controls Mappings'!$G896))),ISNUMBER(SEARCH(IF(G$2&lt;&gt;"",G$2,"NA"),'MITRE &amp; Controls Mappings'!$H896))),ISNUMBER(SEARCH(IF(G$3&lt;&gt;"",G$3,"NA"),'MITRE &amp; Controls Mappings'!$I896))),ISNUMBER(SEARCH(IF(G$3&lt;&gt;"",G$3,"NA"),'MITRE &amp; Controls Mappings'!$J896))), 'MITRE &amp; Controls Mappings'!$B896,"")</f>
        <v/>
      </c>
      <c r="H898" t="str">
        <f>IF(OR(OR(OR(OR(OR(ISNUMBER(SEARCH(IF(H$1&lt;&gt;"",H$1,"NA"),'MITRE &amp; Controls Mappings'!$E896)),ISNUMBER(SEARCH(IF(H$1&lt;&gt;"",H$1,"NA"),'MITRE &amp; Controls Mappings'!$F896))),ISNUMBER(SEARCH(IF(H$2&lt;&gt;"",H$2,"NA"),'MITRE &amp; Controls Mappings'!$G896))),ISNUMBER(SEARCH(IF(H$2&lt;&gt;"",H$2,"NA"),'MITRE &amp; Controls Mappings'!$H896))),ISNUMBER(SEARCH(IF(H$3&lt;&gt;"",H$3,"NA"),'MITRE &amp; Controls Mappings'!$I896))),ISNUMBER(SEARCH(IF(H$3&lt;&gt;"",H$3,"NA"),'MITRE &amp; Controls Mappings'!$J896))), 'MITRE &amp; Controls Mappings'!$B896,"")</f>
        <v/>
      </c>
      <c r="I898" t="str">
        <f>IF(OR(OR(OR(OR(OR(ISNUMBER(SEARCH(IF(I$1&lt;&gt;"",I$1,"NA"),'MITRE &amp; Controls Mappings'!$E896)),ISNUMBER(SEARCH(IF(I$1&lt;&gt;"",I$1,"NA"),'MITRE &amp; Controls Mappings'!$F896))),ISNUMBER(SEARCH(IF(I$2&lt;&gt;"",I$2,"NA"),'MITRE &amp; Controls Mappings'!$G896))),ISNUMBER(SEARCH(IF(I$2&lt;&gt;"",I$2,"NA"),'MITRE &amp; Controls Mappings'!$H896))),ISNUMBER(SEARCH(IF(I$3&lt;&gt;"",I$3,"NA"),'MITRE &amp; Controls Mappings'!$I896))),ISNUMBER(SEARCH(IF(I$3&lt;&gt;"",I$3,"NA"),'MITRE &amp; Controls Mappings'!$J896))), 'MITRE &amp; Controls Mappings'!$B896,"")</f>
        <v/>
      </c>
      <c r="J898" t="str">
        <f>IF(OR(OR(OR(OR(OR(ISNUMBER(SEARCH(IF(J$1&lt;&gt;"",J$1,"NA"),'MITRE &amp; Controls Mappings'!$E896)),ISNUMBER(SEARCH(IF(J$1&lt;&gt;"",J$1,"NA"),'MITRE &amp; Controls Mappings'!$F896))),ISNUMBER(SEARCH(IF(J$2&lt;&gt;"",J$2,"NA"),'MITRE &amp; Controls Mappings'!$G896))),ISNUMBER(SEARCH(IF(J$2&lt;&gt;"",J$2,"NA"),'MITRE &amp; Controls Mappings'!$H896))),ISNUMBER(SEARCH(IF(J$3&lt;&gt;"",J$3,"NA"),'MITRE &amp; Controls Mappings'!$I896))),ISNUMBER(SEARCH(IF(J$3&lt;&gt;"",J$3,"NA"),'MITRE &amp; Controls Mappings'!$J896))), 'MITRE &amp; Controls Mappings'!$B896,"")</f>
        <v/>
      </c>
      <c r="K898" t="str">
        <f>IF(OR(OR(OR(OR(OR(ISNUMBER(SEARCH(IF(K$1&lt;&gt;"",K$1,"NA"),'MITRE &amp; Controls Mappings'!$E896)),ISNUMBER(SEARCH(IF(K$1&lt;&gt;"",K$1,"NA"),'MITRE &amp; Controls Mappings'!$F896))),ISNUMBER(SEARCH(IF(K$2&lt;&gt;"",K$2,"NA"),'MITRE &amp; Controls Mappings'!$G896))),ISNUMBER(SEARCH(IF(K$2&lt;&gt;"",K$2,"NA"),'MITRE &amp; Controls Mappings'!$H896))),ISNUMBER(SEARCH(IF(K$3&lt;&gt;"",K$3,"NA"),'MITRE &amp; Controls Mappings'!$I896))),ISNUMBER(SEARCH(IF(K$3&lt;&gt;"",K$3,"NA"),'MITRE &amp; Controls Mappings'!$J896))), 'MITRE &amp; Controls Mappings'!$B896,"")</f>
        <v/>
      </c>
      <c r="L898" s="26" t="str">
        <f>IF('MITRE &amp; Controls Mappings'!D896 &lt;&gt;"",'MITRE &amp; Controls Mappings'!D896,"" )</f>
        <v>(L1) Ensure 'Prevent downloading of enclosures' is set to 'Enabled'</v>
      </c>
    </row>
    <row r="899" spans="1:12" x14ac:dyDescent="0.25">
      <c r="A899" t="str">
        <f>IF(COUNTIF(B899:K899,"="&amp;'MITRE &amp; Controls Mappings'!B897)&gt;0,'MITRE &amp; Controls Mappings'!B897,"")</f>
        <v/>
      </c>
      <c r="B899" t="str">
        <f>IF(OR(OR(OR(OR(OR(ISNUMBER(SEARCH(IF(B$1&lt;&gt;"",B$1,"NA"),'MITRE &amp; Controls Mappings'!$E897)),ISNUMBER(SEARCH(IF(B$1&lt;&gt;"",B$1,"NA"),'MITRE &amp; Controls Mappings'!$F897))),ISNUMBER(SEARCH(IF(B$2&lt;&gt;"",B$2,"NA"),'MITRE &amp; Controls Mappings'!$G897))),ISNUMBER(SEARCH(IF(B$2&lt;&gt;"",B$2,"NA"),'MITRE &amp; Controls Mappings'!$H897))),ISNUMBER(SEARCH(IF(B$3&lt;&gt;"",B$3,"NA"),'MITRE &amp; Controls Mappings'!$I897))),ISNUMBER(SEARCH(IF(B$3&lt;&gt;"",B$3,"NA"),'MITRE &amp; Controls Mappings'!$J897))), 'MITRE &amp; Controls Mappings'!$B897,"")</f>
        <v/>
      </c>
      <c r="C899" t="str">
        <f>IF(OR(OR(OR(OR(OR(ISNUMBER(SEARCH(IF(C$1&lt;&gt;"",C$1,"NA"),'MITRE &amp; Controls Mappings'!$E897)),ISNUMBER(SEARCH(IF(C$1&lt;&gt;"",C$1,"NA"),'MITRE &amp; Controls Mappings'!$F897))),ISNUMBER(SEARCH(IF(C$2&lt;&gt;"",C$2,"NA"),'MITRE &amp; Controls Mappings'!$G897))),ISNUMBER(SEARCH(IF(C$2&lt;&gt;"",C$2,"NA"),'MITRE &amp; Controls Mappings'!$H897))),ISNUMBER(SEARCH(IF(C$3&lt;&gt;"",C$3,"NA"),'MITRE &amp; Controls Mappings'!$I897))),ISNUMBER(SEARCH(IF(C$3&lt;&gt;"",C$3,"NA"),'MITRE &amp; Controls Mappings'!$J897))), 'MITRE &amp; Controls Mappings'!$B897,"")</f>
        <v/>
      </c>
      <c r="D899" t="str">
        <f>IF(OR(OR(OR(OR(OR(ISNUMBER(SEARCH(IF(D$1&lt;&gt;"",D$1,"NA"),'MITRE &amp; Controls Mappings'!$E897)),ISNUMBER(SEARCH(IF(D$1&lt;&gt;"",D$1,"NA"),'MITRE &amp; Controls Mappings'!$F897))),ISNUMBER(SEARCH(IF(D$2&lt;&gt;"",D$2,"NA"),'MITRE &amp; Controls Mappings'!$G897))),ISNUMBER(SEARCH(IF(D$2&lt;&gt;"",D$2,"NA"),'MITRE &amp; Controls Mappings'!$H897))),ISNUMBER(SEARCH(IF(D$3&lt;&gt;"",D$3,"NA"),'MITRE &amp; Controls Mappings'!$I897))),ISNUMBER(SEARCH(IF(D$3&lt;&gt;"",D$3,"NA"),'MITRE &amp; Controls Mappings'!$J897))), 'MITRE &amp; Controls Mappings'!$B897,"")</f>
        <v/>
      </c>
      <c r="E899" t="str">
        <f>IF(OR(OR(OR(OR(OR(ISNUMBER(SEARCH(IF(E$1&lt;&gt;"",E$1,"NA"),'MITRE &amp; Controls Mappings'!$E897)),ISNUMBER(SEARCH(IF(E$1&lt;&gt;"",E$1,"NA"),'MITRE &amp; Controls Mappings'!$F897))),ISNUMBER(SEARCH(IF(E$2&lt;&gt;"",E$2,"NA"),'MITRE &amp; Controls Mappings'!$G897))),ISNUMBER(SEARCH(IF(E$2&lt;&gt;"",E$2,"NA"),'MITRE &amp; Controls Mappings'!$H897))),ISNUMBER(SEARCH(IF(E$3&lt;&gt;"",E$3,"NA"),'MITRE &amp; Controls Mappings'!$I897))),ISNUMBER(SEARCH(IF(E$3&lt;&gt;"",E$3,"NA"),'MITRE &amp; Controls Mappings'!$J897))), 'MITRE &amp; Controls Mappings'!$B897,"")</f>
        <v/>
      </c>
      <c r="F899" t="str">
        <f>IF(OR(OR(OR(OR(OR(ISNUMBER(SEARCH(IF(F$1&lt;&gt;"",F$1,"NA"),'MITRE &amp; Controls Mappings'!$E897)),ISNUMBER(SEARCH(IF(F$1&lt;&gt;"",F$1,"NA"),'MITRE &amp; Controls Mappings'!$F897))),ISNUMBER(SEARCH(IF(F$2&lt;&gt;"",F$2,"NA"),'MITRE &amp; Controls Mappings'!$G897))),ISNUMBER(SEARCH(IF(F$2&lt;&gt;"",F$2,"NA"),'MITRE &amp; Controls Mappings'!$H897))),ISNUMBER(SEARCH(IF(F$3&lt;&gt;"",F$3,"NA"),'MITRE &amp; Controls Mappings'!$I897))),ISNUMBER(SEARCH(IF(F$3&lt;&gt;"",F$3,"NA"),'MITRE &amp; Controls Mappings'!$J897))), 'MITRE &amp; Controls Mappings'!$B897,"")</f>
        <v/>
      </c>
      <c r="G899" t="str">
        <f>IF(OR(OR(OR(OR(OR(ISNUMBER(SEARCH(IF(G$1&lt;&gt;"",G$1,"NA"),'MITRE &amp; Controls Mappings'!$E897)),ISNUMBER(SEARCH(IF(G$1&lt;&gt;"",G$1,"NA"),'MITRE &amp; Controls Mappings'!$F897))),ISNUMBER(SEARCH(IF(G$2&lt;&gt;"",G$2,"NA"),'MITRE &amp; Controls Mappings'!$G897))),ISNUMBER(SEARCH(IF(G$2&lt;&gt;"",G$2,"NA"),'MITRE &amp; Controls Mappings'!$H897))),ISNUMBER(SEARCH(IF(G$3&lt;&gt;"",G$3,"NA"),'MITRE &amp; Controls Mappings'!$I897))),ISNUMBER(SEARCH(IF(G$3&lt;&gt;"",G$3,"NA"),'MITRE &amp; Controls Mappings'!$J897))), 'MITRE &amp; Controls Mappings'!$B897,"")</f>
        <v/>
      </c>
      <c r="H899" t="str">
        <f>IF(OR(OR(OR(OR(OR(ISNUMBER(SEARCH(IF(H$1&lt;&gt;"",H$1,"NA"),'MITRE &amp; Controls Mappings'!$E897)),ISNUMBER(SEARCH(IF(H$1&lt;&gt;"",H$1,"NA"),'MITRE &amp; Controls Mappings'!$F897))),ISNUMBER(SEARCH(IF(H$2&lt;&gt;"",H$2,"NA"),'MITRE &amp; Controls Mappings'!$G897))),ISNUMBER(SEARCH(IF(H$2&lt;&gt;"",H$2,"NA"),'MITRE &amp; Controls Mappings'!$H897))),ISNUMBER(SEARCH(IF(H$3&lt;&gt;"",H$3,"NA"),'MITRE &amp; Controls Mappings'!$I897))),ISNUMBER(SEARCH(IF(H$3&lt;&gt;"",H$3,"NA"),'MITRE &amp; Controls Mappings'!$J897))), 'MITRE &amp; Controls Mappings'!$B897,"")</f>
        <v/>
      </c>
      <c r="I899" t="str">
        <f>IF(OR(OR(OR(OR(OR(ISNUMBER(SEARCH(IF(I$1&lt;&gt;"",I$1,"NA"),'MITRE &amp; Controls Mappings'!$E897)),ISNUMBER(SEARCH(IF(I$1&lt;&gt;"",I$1,"NA"),'MITRE &amp; Controls Mappings'!$F897))),ISNUMBER(SEARCH(IF(I$2&lt;&gt;"",I$2,"NA"),'MITRE &amp; Controls Mappings'!$G897))),ISNUMBER(SEARCH(IF(I$2&lt;&gt;"",I$2,"NA"),'MITRE &amp; Controls Mappings'!$H897))),ISNUMBER(SEARCH(IF(I$3&lt;&gt;"",I$3,"NA"),'MITRE &amp; Controls Mappings'!$I897))),ISNUMBER(SEARCH(IF(I$3&lt;&gt;"",I$3,"NA"),'MITRE &amp; Controls Mappings'!$J897))), 'MITRE &amp; Controls Mappings'!$B897,"")</f>
        <v/>
      </c>
      <c r="J899" t="str">
        <f>IF(OR(OR(OR(OR(OR(ISNUMBER(SEARCH(IF(J$1&lt;&gt;"",J$1,"NA"),'MITRE &amp; Controls Mappings'!$E897)),ISNUMBER(SEARCH(IF(J$1&lt;&gt;"",J$1,"NA"),'MITRE &amp; Controls Mappings'!$F897))),ISNUMBER(SEARCH(IF(J$2&lt;&gt;"",J$2,"NA"),'MITRE &amp; Controls Mappings'!$G897))),ISNUMBER(SEARCH(IF(J$2&lt;&gt;"",J$2,"NA"),'MITRE &amp; Controls Mappings'!$H897))),ISNUMBER(SEARCH(IF(J$3&lt;&gt;"",J$3,"NA"),'MITRE &amp; Controls Mappings'!$I897))),ISNUMBER(SEARCH(IF(J$3&lt;&gt;"",J$3,"NA"),'MITRE &amp; Controls Mappings'!$J897))), 'MITRE &amp; Controls Mappings'!$B897,"")</f>
        <v/>
      </c>
      <c r="K899" t="str">
        <f>IF(OR(OR(OR(OR(OR(ISNUMBER(SEARCH(IF(K$1&lt;&gt;"",K$1,"NA"),'MITRE &amp; Controls Mappings'!$E897)),ISNUMBER(SEARCH(IF(K$1&lt;&gt;"",K$1,"NA"),'MITRE &amp; Controls Mappings'!$F897))),ISNUMBER(SEARCH(IF(K$2&lt;&gt;"",K$2,"NA"),'MITRE &amp; Controls Mappings'!$G897))),ISNUMBER(SEARCH(IF(K$2&lt;&gt;"",K$2,"NA"),'MITRE &amp; Controls Mappings'!$H897))),ISNUMBER(SEARCH(IF(K$3&lt;&gt;"",K$3,"NA"),'MITRE &amp; Controls Mappings'!$I897))),ISNUMBER(SEARCH(IF(K$3&lt;&gt;"",K$3,"NA"),'MITRE &amp; Controls Mappings'!$J897))), 'MITRE &amp; Controls Mappings'!$B897,"")</f>
        <v/>
      </c>
      <c r="L899" s="26" t="str">
        <f>IF('MITRE &amp; Controls Mappings'!D897 &lt;&gt;"",'MITRE &amp; Controls Mappings'!D897,"" )</f>
        <v>Search</v>
      </c>
    </row>
    <row r="900" spans="1:12" x14ac:dyDescent="0.25">
      <c r="A900" t="str">
        <f>IF(COUNTIF(B900:K900,"="&amp;'MITRE &amp; Controls Mappings'!B898)&gt;0,'MITRE &amp; Controls Mappings'!B898,"")</f>
        <v/>
      </c>
      <c r="B900" t="str">
        <f>IF(OR(OR(OR(OR(OR(ISNUMBER(SEARCH(IF(B$1&lt;&gt;"",B$1,"NA"),'MITRE &amp; Controls Mappings'!$E898)),ISNUMBER(SEARCH(IF(B$1&lt;&gt;"",B$1,"NA"),'MITRE &amp; Controls Mappings'!$F898))),ISNUMBER(SEARCH(IF(B$2&lt;&gt;"",B$2,"NA"),'MITRE &amp; Controls Mappings'!$G898))),ISNUMBER(SEARCH(IF(B$2&lt;&gt;"",B$2,"NA"),'MITRE &amp; Controls Mappings'!$H898))),ISNUMBER(SEARCH(IF(B$3&lt;&gt;"",B$3,"NA"),'MITRE &amp; Controls Mappings'!$I898))),ISNUMBER(SEARCH(IF(B$3&lt;&gt;"",B$3,"NA"),'MITRE &amp; Controls Mappings'!$J898))), 'MITRE &amp; Controls Mappings'!$B898,"")</f>
        <v/>
      </c>
      <c r="C900" t="str">
        <f>IF(OR(OR(OR(OR(OR(ISNUMBER(SEARCH(IF(C$1&lt;&gt;"",C$1,"NA"),'MITRE &amp; Controls Mappings'!$E898)),ISNUMBER(SEARCH(IF(C$1&lt;&gt;"",C$1,"NA"),'MITRE &amp; Controls Mappings'!$F898))),ISNUMBER(SEARCH(IF(C$2&lt;&gt;"",C$2,"NA"),'MITRE &amp; Controls Mappings'!$G898))),ISNUMBER(SEARCH(IF(C$2&lt;&gt;"",C$2,"NA"),'MITRE &amp; Controls Mappings'!$H898))),ISNUMBER(SEARCH(IF(C$3&lt;&gt;"",C$3,"NA"),'MITRE &amp; Controls Mappings'!$I898))),ISNUMBER(SEARCH(IF(C$3&lt;&gt;"",C$3,"NA"),'MITRE &amp; Controls Mappings'!$J898))), 'MITRE &amp; Controls Mappings'!$B898,"")</f>
        <v/>
      </c>
      <c r="D900" t="str">
        <f>IF(OR(OR(OR(OR(OR(ISNUMBER(SEARCH(IF(D$1&lt;&gt;"",D$1,"NA"),'MITRE &amp; Controls Mappings'!$E898)),ISNUMBER(SEARCH(IF(D$1&lt;&gt;"",D$1,"NA"),'MITRE &amp; Controls Mappings'!$F898))),ISNUMBER(SEARCH(IF(D$2&lt;&gt;"",D$2,"NA"),'MITRE &amp; Controls Mappings'!$G898))),ISNUMBER(SEARCH(IF(D$2&lt;&gt;"",D$2,"NA"),'MITRE &amp; Controls Mappings'!$H898))),ISNUMBER(SEARCH(IF(D$3&lt;&gt;"",D$3,"NA"),'MITRE &amp; Controls Mappings'!$I898))),ISNUMBER(SEARCH(IF(D$3&lt;&gt;"",D$3,"NA"),'MITRE &amp; Controls Mappings'!$J898))), 'MITRE &amp; Controls Mappings'!$B898,"")</f>
        <v/>
      </c>
      <c r="E900" t="str">
        <f>IF(OR(OR(OR(OR(OR(ISNUMBER(SEARCH(IF(E$1&lt;&gt;"",E$1,"NA"),'MITRE &amp; Controls Mappings'!$E898)),ISNUMBER(SEARCH(IF(E$1&lt;&gt;"",E$1,"NA"),'MITRE &amp; Controls Mappings'!$F898))),ISNUMBER(SEARCH(IF(E$2&lt;&gt;"",E$2,"NA"),'MITRE &amp; Controls Mappings'!$G898))),ISNUMBER(SEARCH(IF(E$2&lt;&gt;"",E$2,"NA"),'MITRE &amp; Controls Mappings'!$H898))),ISNUMBER(SEARCH(IF(E$3&lt;&gt;"",E$3,"NA"),'MITRE &amp; Controls Mappings'!$I898))),ISNUMBER(SEARCH(IF(E$3&lt;&gt;"",E$3,"NA"),'MITRE &amp; Controls Mappings'!$J898))), 'MITRE &amp; Controls Mappings'!$B898,"")</f>
        <v/>
      </c>
      <c r="F900" t="str">
        <f>IF(OR(OR(OR(OR(OR(ISNUMBER(SEARCH(IF(F$1&lt;&gt;"",F$1,"NA"),'MITRE &amp; Controls Mappings'!$E898)),ISNUMBER(SEARCH(IF(F$1&lt;&gt;"",F$1,"NA"),'MITRE &amp; Controls Mappings'!$F898))),ISNUMBER(SEARCH(IF(F$2&lt;&gt;"",F$2,"NA"),'MITRE &amp; Controls Mappings'!$G898))),ISNUMBER(SEARCH(IF(F$2&lt;&gt;"",F$2,"NA"),'MITRE &amp; Controls Mappings'!$H898))),ISNUMBER(SEARCH(IF(F$3&lt;&gt;"",F$3,"NA"),'MITRE &amp; Controls Mappings'!$I898))),ISNUMBER(SEARCH(IF(F$3&lt;&gt;"",F$3,"NA"),'MITRE &amp; Controls Mappings'!$J898))), 'MITRE &amp; Controls Mappings'!$B898,"")</f>
        <v/>
      </c>
      <c r="G900" t="str">
        <f>IF(OR(OR(OR(OR(OR(ISNUMBER(SEARCH(IF(G$1&lt;&gt;"",G$1,"NA"),'MITRE &amp; Controls Mappings'!$E898)),ISNUMBER(SEARCH(IF(G$1&lt;&gt;"",G$1,"NA"),'MITRE &amp; Controls Mappings'!$F898))),ISNUMBER(SEARCH(IF(G$2&lt;&gt;"",G$2,"NA"),'MITRE &amp; Controls Mappings'!$G898))),ISNUMBER(SEARCH(IF(G$2&lt;&gt;"",G$2,"NA"),'MITRE &amp; Controls Mappings'!$H898))),ISNUMBER(SEARCH(IF(G$3&lt;&gt;"",G$3,"NA"),'MITRE &amp; Controls Mappings'!$I898))),ISNUMBER(SEARCH(IF(G$3&lt;&gt;"",G$3,"NA"),'MITRE &amp; Controls Mappings'!$J898))), 'MITRE &amp; Controls Mappings'!$B898,"")</f>
        <v/>
      </c>
      <c r="H900" t="str">
        <f>IF(OR(OR(OR(OR(OR(ISNUMBER(SEARCH(IF(H$1&lt;&gt;"",H$1,"NA"),'MITRE &amp; Controls Mappings'!$E898)),ISNUMBER(SEARCH(IF(H$1&lt;&gt;"",H$1,"NA"),'MITRE &amp; Controls Mappings'!$F898))),ISNUMBER(SEARCH(IF(H$2&lt;&gt;"",H$2,"NA"),'MITRE &amp; Controls Mappings'!$G898))),ISNUMBER(SEARCH(IF(H$2&lt;&gt;"",H$2,"NA"),'MITRE &amp; Controls Mappings'!$H898))),ISNUMBER(SEARCH(IF(H$3&lt;&gt;"",H$3,"NA"),'MITRE &amp; Controls Mappings'!$I898))),ISNUMBER(SEARCH(IF(H$3&lt;&gt;"",H$3,"NA"),'MITRE &amp; Controls Mappings'!$J898))), 'MITRE &amp; Controls Mappings'!$B898,"")</f>
        <v/>
      </c>
      <c r="I900" t="str">
        <f>IF(OR(OR(OR(OR(OR(ISNUMBER(SEARCH(IF(I$1&lt;&gt;"",I$1,"NA"),'MITRE &amp; Controls Mappings'!$E898)),ISNUMBER(SEARCH(IF(I$1&lt;&gt;"",I$1,"NA"),'MITRE &amp; Controls Mappings'!$F898))),ISNUMBER(SEARCH(IF(I$2&lt;&gt;"",I$2,"NA"),'MITRE &amp; Controls Mappings'!$G898))),ISNUMBER(SEARCH(IF(I$2&lt;&gt;"",I$2,"NA"),'MITRE &amp; Controls Mappings'!$H898))),ISNUMBER(SEARCH(IF(I$3&lt;&gt;"",I$3,"NA"),'MITRE &amp; Controls Mappings'!$I898))),ISNUMBER(SEARCH(IF(I$3&lt;&gt;"",I$3,"NA"),'MITRE &amp; Controls Mappings'!$J898))), 'MITRE &amp; Controls Mappings'!$B898,"")</f>
        <v/>
      </c>
      <c r="J900" t="str">
        <f>IF(OR(OR(OR(OR(OR(ISNUMBER(SEARCH(IF(J$1&lt;&gt;"",J$1,"NA"),'MITRE &amp; Controls Mappings'!$E898)),ISNUMBER(SEARCH(IF(J$1&lt;&gt;"",J$1,"NA"),'MITRE &amp; Controls Mappings'!$F898))),ISNUMBER(SEARCH(IF(J$2&lt;&gt;"",J$2,"NA"),'MITRE &amp; Controls Mappings'!$G898))),ISNUMBER(SEARCH(IF(J$2&lt;&gt;"",J$2,"NA"),'MITRE &amp; Controls Mappings'!$H898))),ISNUMBER(SEARCH(IF(J$3&lt;&gt;"",J$3,"NA"),'MITRE &amp; Controls Mappings'!$I898))),ISNUMBER(SEARCH(IF(J$3&lt;&gt;"",J$3,"NA"),'MITRE &amp; Controls Mappings'!$J898))), 'MITRE &amp; Controls Mappings'!$B898,"")</f>
        <v/>
      </c>
      <c r="K900" t="str">
        <f>IF(OR(OR(OR(OR(OR(ISNUMBER(SEARCH(IF(K$1&lt;&gt;"",K$1,"NA"),'MITRE &amp; Controls Mappings'!$E898)),ISNUMBER(SEARCH(IF(K$1&lt;&gt;"",K$1,"NA"),'MITRE &amp; Controls Mappings'!$F898))),ISNUMBER(SEARCH(IF(K$2&lt;&gt;"",K$2,"NA"),'MITRE &amp; Controls Mappings'!$G898))),ISNUMBER(SEARCH(IF(K$2&lt;&gt;"",K$2,"NA"),'MITRE &amp; Controls Mappings'!$H898))),ISNUMBER(SEARCH(IF(K$3&lt;&gt;"",K$3,"NA"),'MITRE &amp; Controls Mappings'!$I898))),ISNUMBER(SEARCH(IF(K$3&lt;&gt;"",K$3,"NA"),'MITRE &amp; Controls Mappings'!$J898))), 'MITRE &amp; Controls Mappings'!$B898,"")</f>
        <v/>
      </c>
      <c r="L900" s="26" t="str">
        <f>IF('MITRE &amp; Controls Mappings'!D898 &lt;&gt;"",'MITRE &amp; Controls Mappings'!D898,"" )</f>
        <v>(L2) Ensure 'Allow Cloud Search' is set to 'Enabled: Disable Cloud Search'</v>
      </c>
    </row>
    <row r="901" spans="1:12" x14ac:dyDescent="0.25">
      <c r="A901" t="str">
        <f>IF(COUNTIF(B901:K901,"="&amp;'MITRE &amp; Controls Mappings'!B1097)&gt;0,'MITRE &amp; Controls Mappings'!B1097,"")</f>
        <v/>
      </c>
      <c r="B901" t="str">
        <f>IF(OR(OR(OR(OR(OR(ISNUMBER(SEARCH(IF(B$1&lt;&gt;"",B$1,"NA"),'MITRE &amp; Controls Mappings'!$E1097)),ISNUMBER(SEARCH(IF(B$1&lt;&gt;"",B$1,"NA"),'MITRE &amp; Controls Mappings'!$F1097))),ISNUMBER(SEARCH(IF(B$2&lt;&gt;"",B$2,"NA"),'MITRE &amp; Controls Mappings'!$G1097))),ISNUMBER(SEARCH(IF(B$2&lt;&gt;"",B$2,"NA"),'MITRE &amp; Controls Mappings'!$H1097))),ISNUMBER(SEARCH(IF(B$3&lt;&gt;"",B$3,"NA"),'MITRE &amp; Controls Mappings'!$I1097))),ISNUMBER(SEARCH(IF(B$3&lt;&gt;"",B$3,"NA"),'MITRE &amp; Controls Mappings'!$J1097))), 'MITRE &amp; Controls Mappings'!$B1097,"")</f>
        <v/>
      </c>
      <c r="C901" t="str">
        <f>IF(OR(OR(OR(OR(OR(ISNUMBER(SEARCH(IF(C$1&lt;&gt;"",C$1,"NA"),'MITRE &amp; Controls Mappings'!$E1097)),ISNUMBER(SEARCH(IF(C$1&lt;&gt;"",C$1,"NA"),'MITRE &amp; Controls Mappings'!$F1097))),ISNUMBER(SEARCH(IF(C$2&lt;&gt;"",C$2,"NA"),'MITRE &amp; Controls Mappings'!$G1097))),ISNUMBER(SEARCH(IF(C$2&lt;&gt;"",C$2,"NA"),'MITRE &amp; Controls Mappings'!$H1097))),ISNUMBER(SEARCH(IF(C$3&lt;&gt;"",C$3,"NA"),'MITRE &amp; Controls Mappings'!$I1097))),ISNUMBER(SEARCH(IF(C$3&lt;&gt;"",C$3,"NA"),'MITRE &amp; Controls Mappings'!$J1097))), 'MITRE &amp; Controls Mappings'!$B1097,"")</f>
        <v/>
      </c>
      <c r="D901" t="str">
        <f>IF(OR(OR(OR(OR(OR(ISNUMBER(SEARCH(IF(D$1&lt;&gt;"",D$1,"NA"),'MITRE &amp; Controls Mappings'!$E1097)),ISNUMBER(SEARCH(IF(D$1&lt;&gt;"",D$1,"NA"),'MITRE &amp; Controls Mappings'!$F1097))),ISNUMBER(SEARCH(IF(D$2&lt;&gt;"",D$2,"NA"),'MITRE &amp; Controls Mappings'!$G1097))),ISNUMBER(SEARCH(IF(D$2&lt;&gt;"",D$2,"NA"),'MITRE &amp; Controls Mappings'!$H1097))),ISNUMBER(SEARCH(IF(D$3&lt;&gt;"",D$3,"NA"),'MITRE &amp; Controls Mappings'!$I1097))),ISNUMBER(SEARCH(IF(D$3&lt;&gt;"",D$3,"NA"),'MITRE &amp; Controls Mappings'!$J1097))), 'MITRE &amp; Controls Mappings'!$B1097,"")</f>
        <v/>
      </c>
      <c r="E901" t="str">
        <f>IF(OR(OR(OR(OR(OR(ISNUMBER(SEARCH(IF(E$1&lt;&gt;"",E$1,"NA"),'MITRE &amp; Controls Mappings'!$E1097)),ISNUMBER(SEARCH(IF(E$1&lt;&gt;"",E$1,"NA"),'MITRE &amp; Controls Mappings'!$F1097))),ISNUMBER(SEARCH(IF(E$2&lt;&gt;"",E$2,"NA"),'MITRE &amp; Controls Mappings'!$G1097))),ISNUMBER(SEARCH(IF(E$2&lt;&gt;"",E$2,"NA"),'MITRE &amp; Controls Mappings'!$H1097))),ISNUMBER(SEARCH(IF(E$3&lt;&gt;"",E$3,"NA"),'MITRE &amp; Controls Mappings'!$I1097))),ISNUMBER(SEARCH(IF(E$3&lt;&gt;"",E$3,"NA"),'MITRE &amp; Controls Mappings'!$J1097))), 'MITRE &amp; Controls Mappings'!$B1097,"")</f>
        <v/>
      </c>
      <c r="F901" t="str">
        <f>IF(OR(OR(OR(OR(OR(ISNUMBER(SEARCH(IF(F$1&lt;&gt;"",F$1,"NA"),'MITRE &amp; Controls Mappings'!$E1097)),ISNUMBER(SEARCH(IF(F$1&lt;&gt;"",F$1,"NA"),'MITRE &amp; Controls Mappings'!$F1097))),ISNUMBER(SEARCH(IF(F$2&lt;&gt;"",F$2,"NA"),'MITRE &amp; Controls Mappings'!$G1097))),ISNUMBER(SEARCH(IF(F$2&lt;&gt;"",F$2,"NA"),'MITRE &amp; Controls Mappings'!$H1097))),ISNUMBER(SEARCH(IF(F$3&lt;&gt;"",F$3,"NA"),'MITRE &amp; Controls Mappings'!$I1097))),ISNUMBER(SEARCH(IF(F$3&lt;&gt;"",F$3,"NA"),'MITRE &amp; Controls Mappings'!$J1097))), 'MITRE &amp; Controls Mappings'!$B1097,"")</f>
        <v/>
      </c>
      <c r="G901" t="str">
        <f>IF(OR(OR(OR(OR(OR(ISNUMBER(SEARCH(IF(G$1&lt;&gt;"",G$1,"NA"),'MITRE &amp; Controls Mappings'!$E1097)),ISNUMBER(SEARCH(IF(G$1&lt;&gt;"",G$1,"NA"),'MITRE &amp; Controls Mappings'!$F1097))),ISNUMBER(SEARCH(IF(G$2&lt;&gt;"",G$2,"NA"),'MITRE &amp; Controls Mappings'!$G1097))),ISNUMBER(SEARCH(IF(G$2&lt;&gt;"",G$2,"NA"),'MITRE &amp; Controls Mappings'!$H1097))),ISNUMBER(SEARCH(IF(G$3&lt;&gt;"",G$3,"NA"),'MITRE &amp; Controls Mappings'!$I1097))),ISNUMBER(SEARCH(IF(G$3&lt;&gt;"",G$3,"NA"),'MITRE &amp; Controls Mappings'!$J1097))), 'MITRE &amp; Controls Mappings'!$B1097,"")</f>
        <v/>
      </c>
      <c r="H901" t="str">
        <f>IF(OR(OR(OR(OR(OR(ISNUMBER(SEARCH(IF(H$1&lt;&gt;"",H$1,"NA"),'MITRE &amp; Controls Mappings'!$E1097)),ISNUMBER(SEARCH(IF(H$1&lt;&gt;"",H$1,"NA"),'MITRE &amp; Controls Mappings'!$F1097))),ISNUMBER(SEARCH(IF(H$2&lt;&gt;"",H$2,"NA"),'MITRE &amp; Controls Mappings'!$G1097))),ISNUMBER(SEARCH(IF(H$2&lt;&gt;"",H$2,"NA"),'MITRE &amp; Controls Mappings'!$H1097))),ISNUMBER(SEARCH(IF(H$3&lt;&gt;"",H$3,"NA"),'MITRE &amp; Controls Mappings'!$I1097))),ISNUMBER(SEARCH(IF(H$3&lt;&gt;"",H$3,"NA"),'MITRE &amp; Controls Mappings'!$J1097))), 'MITRE &amp; Controls Mappings'!$B1097,"")</f>
        <v/>
      </c>
      <c r="I901" t="str">
        <f>IF(OR(OR(OR(OR(OR(ISNUMBER(SEARCH(IF(I$1&lt;&gt;"",I$1,"NA"),'MITRE &amp; Controls Mappings'!$E1097)),ISNUMBER(SEARCH(IF(I$1&lt;&gt;"",I$1,"NA"),'MITRE &amp; Controls Mappings'!$F1097))),ISNUMBER(SEARCH(IF(I$2&lt;&gt;"",I$2,"NA"),'MITRE &amp; Controls Mappings'!$G1097))),ISNUMBER(SEARCH(IF(I$2&lt;&gt;"",I$2,"NA"),'MITRE &amp; Controls Mappings'!$H1097))),ISNUMBER(SEARCH(IF(I$3&lt;&gt;"",I$3,"NA"),'MITRE &amp; Controls Mappings'!$I1097))),ISNUMBER(SEARCH(IF(I$3&lt;&gt;"",I$3,"NA"),'MITRE &amp; Controls Mappings'!$J1097))), 'MITRE &amp; Controls Mappings'!$B1097,"")</f>
        <v/>
      </c>
      <c r="J901" t="str">
        <f>IF(OR(OR(OR(OR(OR(ISNUMBER(SEARCH(IF(J$1&lt;&gt;"",J$1,"NA"),'MITRE &amp; Controls Mappings'!$E1097)),ISNUMBER(SEARCH(IF(J$1&lt;&gt;"",J$1,"NA"),'MITRE &amp; Controls Mappings'!$F1097))),ISNUMBER(SEARCH(IF(J$2&lt;&gt;"",J$2,"NA"),'MITRE &amp; Controls Mappings'!$G1097))),ISNUMBER(SEARCH(IF(J$2&lt;&gt;"",J$2,"NA"),'MITRE &amp; Controls Mappings'!$H1097))),ISNUMBER(SEARCH(IF(J$3&lt;&gt;"",J$3,"NA"),'MITRE &amp; Controls Mappings'!$I1097))),ISNUMBER(SEARCH(IF(J$3&lt;&gt;"",J$3,"NA"),'MITRE &amp; Controls Mappings'!$J1097))), 'MITRE &amp; Controls Mappings'!$B1097,"")</f>
        <v/>
      </c>
      <c r="K901" t="str">
        <f>IF(OR(OR(OR(OR(OR(ISNUMBER(SEARCH(IF(K$1&lt;&gt;"",K$1,"NA"),'MITRE &amp; Controls Mappings'!$E1097)),ISNUMBER(SEARCH(IF(K$1&lt;&gt;"",K$1,"NA"),'MITRE &amp; Controls Mappings'!$F1097))),ISNUMBER(SEARCH(IF(K$2&lt;&gt;"",K$2,"NA"),'MITRE &amp; Controls Mappings'!$G1097))),ISNUMBER(SEARCH(IF(K$2&lt;&gt;"",K$2,"NA"),'MITRE &amp; Controls Mappings'!$H1097))),ISNUMBER(SEARCH(IF(K$3&lt;&gt;"",K$3,"NA"),'MITRE &amp; Controls Mappings'!$I1097))),ISNUMBER(SEARCH(IF(K$3&lt;&gt;"",K$3,"NA"),'MITRE &amp; Controls Mappings'!$J1097))), 'MITRE &amp; Controls Mappings'!$B1097,"")</f>
        <v/>
      </c>
      <c r="L901" s="26" t="str">
        <f>IF('MITRE &amp; Controls Mappings'!D1097 &lt;&gt;"",'MITRE &amp; Controls Mappings'!D1097,"" )</f>
        <v/>
      </c>
    </row>
    <row r="902" spans="1:12" x14ac:dyDescent="0.25">
      <c r="A902" t="str">
        <f>IF(COUNTIF(B902:K902,"="&amp;'MITRE &amp; Controls Mappings'!B1098)&gt;0,'MITRE &amp; Controls Mappings'!B1098,"")</f>
        <v/>
      </c>
      <c r="B902" t="str">
        <f>IF(OR(OR(OR(OR(OR(ISNUMBER(SEARCH(IF(B$1&lt;&gt;"",B$1,"NA"),'MITRE &amp; Controls Mappings'!$E1098)),ISNUMBER(SEARCH(IF(B$1&lt;&gt;"",B$1,"NA"),'MITRE &amp; Controls Mappings'!$F1098))),ISNUMBER(SEARCH(IF(B$2&lt;&gt;"",B$2,"NA"),'MITRE &amp; Controls Mappings'!$G1098))),ISNUMBER(SEARCH(IF(B$2&lt;&gt;"",B$2,"NA"),'MITRE &amp; Controls Mappings'!$H1098))),ISNUMBER(SEARCH(IF(B$3&lt;&gt;"",B$3,"NA"),'MITRE &amp; Controls Mappings'!$I1098))),ISNUMBER(SEARCH(IF(B$3&lt;&gt;"",B$3,"NA"),'MITRE &amp; Controls Mappings'!$J1098))), 'MITRE &amp; Controls Mappings'!$B1098,"")</f>
        <v/>
      </c>
      <c r="C902" t="str">
        <f>IF(OR(OR(OR(OR(OR(ISNUMBER(SEARCH(IF(C$1&lt;&gt;"",C$1,"NA"),'MITRE &amp; Controls Mappings'!$E1098)),ISNUMBER(SEARCH(IF(C$1&lt;&gt;"",C$1,"NA"),'MITRE &amp; Controls Mappings'!$F1098))),ISNUMBER(SEARCH(IF(C$2&lt;&gt;"",C$2,"NA"),'MITRE &amp; Controls Mappings'!$G1098))),ISNUMBER(SEARCH(IF(C$2&lt;&gt;"",C$2,"NA"),'MITRE &amp; Controls Mappings'!$H1098))),ISNUMBER(SEARCH(IF(C$3&lt;&gt;"",C$3,"NA"),'MITRE &amp; Controls Mappings'!$I1098))),ISNUMBER(SEARCH(IF(C$3&lt;&gt;"",C$3,"NA"),'MITRE &amp; Controls Mappings'!$J1098))), 'MITRE &amp; Controls Mappings'!$B1098,"")</f>
        <v/>
      </c>
      <c r="D902" t="str">
        <f>IF(OR(OR(OR(OR(OR(ISNUMBER(SEARCH(IF(D$1&lt;&gt;"",D$1,"NA"),'MITRE &amp; Controls Mappings'!$E1098)),ISNUMBER(SEARCH(IF(D$1&lt;&gt;"",D$1,"NA"),'MITRE &amp; Controls Mappings'!$F1098))),ISNUMBER(SEARCH(IF(D$2&lt;&gt;"",D$2,"NA"),'MITRE &amp; Controls Mappings'!$G1098))),ISNUMBER(SEARCH(IF(D$2&lt;&gt;"",D$2,"NA"),'MITRE &amp; Controls Mappings'!$H1098))),ISNUMBER(SEARCH(IF(D$3&lt;&gt;"",D$3,"NA"),'MITRE &amp; Controls Mappings'!$I1098))),ISNUMBER(SEARCH(IF(D$3&lt;&gt;"",D$3,"NA"),'MITRE &amp; Controls Mappings'!$J1098))), 'MITRE &amp; Controls Mappings'!$B1098,"")</f>
        <v/>
      </c>
      <c r="E902" t="str">
        <f>IF(OR(OR(OR(OR(OR(ISNUMBER(SEARCH(IF(E$1&lt;&gt;"",E$1,"NA"),'MITRE &amp; Controls Mappings'!$E1098)),ISNUMBER(SEARCH(IF(E$1&lt;&gt;"",E$1,"NA"),'MITRE &amp; Controls Mappings'!$F1098))),ISNUMBER(SEARCH(IF(E$2&lt;&gt;"",E$2,"NA"),'MITRE &amp; Controls Mappings'!$G1098))),ISNUMBER(SEARCH(IF(E$2&lt;&gt;"",E$2,"NA"),'MITRE &amp; Controls Mappings'!$H1098))),ISNUMBER(SEARCH(IF(E$3&lt;&gt;"",E$3,"NA"),'MITRE &amp; Controls Mappings'!$I1098))),ISNUMBER(SEARCH(IF(E$3&lt;&gt;"",E$3,"NA"),'MITRE &amp; Controls Mappings'!$J1098))), 'MITRE &amp; Controls Mappings'!$B1098,"")</f>
        <v/>
      </c>
      <c r="F902" t="str">
        <f>IF(OR(OR(OR(OR(OR(ISNUMBER(SEARCH(IF(F$1&lt;&gt;"",F$1,"NA"),'MITRE &amp; Controls Mappings'!$E1098)),ISNUMBER(SEARCH(IF(F$1&lt;&gt;"",F$1,"NA"),'MITRE &amp; Controls Mappings'!$F1098))),ISNUMBER(SEARCH(IF(F$2&lt;&gt;"",F$2,"NA"),'MITRE &amp; Controls Mappings'!$G1098))),ISNUMBER(SEARCH(IF(F$2&lt;&gt;"",F$2,"NA"),'MITRE &amp; Controls Mappings'!$H1098))),ISNUMBER(SEARCH(IF(F$3&lt;&gt;"",F$3,"NA"),'MITRE &amp; Controls Mappings'!$I1098))),ISNUMBER(SEARCH(IF(F$3&lt;&gt;"",F$3,"NA"),'MITRE &amp; Controls Mappings'!$J1098))), 'MITRE &amp; Controls Mappings'!$B1098,"")</f>
        <v/>
      </c>
      <c r="G902" t="str">
        <f>IF(OR(OR(OR(OR(OR(ISNUMBER(SEARCH(IF(G$1&lt;&gt;"",G$1,"NA"),'MITRE &amp; Controls Mappings'!$E1098)),ISNUMBER(SEARCH(IF(G$1&lt;&gt;"",G$1,"NA"),'MITRE &amp; Controls Mappings'!$F1098))),ISNUMBER(SEARCH(IF(G$2&lt;&gt;"",G$2,"NA"),'MITRE &amp; Controls Mappings'!$G1098))),ISNUMBER(SEARCH(IF(G$2&lt;&gt;"",G$2,"NA"),'MITRE &amp; Controls Mappings'!$H1098))),ISNUMBER(SEARCH(IF(G$3&lt;&gt;"",G$3,"NA"),'MITRE &amp; Controls Mappings'!$I1098))),ISNUMBER(SEARCH(IF(G$3&lt;&gt;"",G$3,"NA"),'MITRE &amp; Controls Mappings'!$J1098))), 'MITRE &amp; Controls Mappings'!$B1098,"")</f>
        <v/>
      </c>
      <c r="H902" t="str">
        <f>IF(OR(OR(OR(OR(OR(ISNUMBER(SEARCH(IF(H$1&lt;&gt;"",H$1,"NA"),'MITRE &amp; Controls Mappings'!$E1098)),ISNUMBER(SEARCH(IF(H$1&lt;&gt;"",H$1,"NA"),'MITRE &amp; Controls Mappings'!$F1098))),ISNUMBER(SEARCH(IF(H$2&lt;&gt;"",H$2,"NA"),'MITRE &amp; Controls Mappings'!$G1098))),ISNUMBER(SEARCH(IF(H$2&lt;&gt;"",H$2,"NA"),'MITRE &amp; Controls Mappings'!$H1098))),ISNUMBER(SEARCH(IF(H$3&lt;&gt;"",H$3,"NA"),'MITRE &amp; Controls Mappings'!$I1098))),ISNUMBER(SEARCH(IF(H$3&lt;&gt;"",H$3,"NA"),'MITRE &amp; Controls Mappings'!$J1098))), 'MITRE &amp; Controls Mappings'!$B1098,"")</f>
        <v/>
      </c>
      <c r="I902" t="str">
        <f>IF(OR(OR(OR(OR(OR(ISNUMBER(SEARCH(IF(I$1&lt;&gt;"",I$1,"NA"),'MITRE &amp; Controls Mappings'!$E1098)),ISNUMBER(SEARCH(IF(I$1&lt;&gt;"",I$1,"NA"),'MITRE &amp; Controls Mappings'!$F1098))),ISNUMBER(SEARCH(IF(I$2&lt;&gt;"",I$2,"NA"),'MITRE &amp; Controls Mappings'!$G1098))),ISNUMBER(SEARCH(IF(I$2&lt;&gt;"",I$2,"NA"),'MITRE &amp; Controls Mappings'!$H1098))),ISNUMBER(SEARCH(IF(I$3&lt;&gt;"",I$3,"NA"),'MITRE &amp; Controls Mappings'!$I1098))),ISNUMBER(SEARCH(IF(I$3&lt;&gt;"",I$3,"NA"),'MITRE &amp; Controls Mappings'!$J1098))), 'MITRE &amp; Controls Mappings'!$B1098,"")</f>
        <v/>
      </c>
      <c r="J902" t="str">
        <f>IF(OR(OR(OR(OR(OR(ISNUMBER(SEARCH(IF(J$1&lt;&gt;"",J$1,"NA"),'MITRE &amp; Controls Mappings'!$E1098)),ISNUMBER(SEARCH(IF(J$1&lt;&gt;"",J$1,"NA"),'MITRE &amp; Controls Mappings'!$F1098))),ISNUMBER(SEARCH(IF(J$2&lt;&gt;"",J$2,"NA"),'MITRE &amp; Controls Mappings'!$G1098))),ISNUMBER(SEARCH(IF(J$2&lt;&gt;"",J$2,"NA"),'MITRE &amp; Controls Mappings'!$H1098))),ISNUMBER(SEARCH(IF(J$3&lt;&gt;"",J$3,"NA"),'MITRE &amp; Controls Mappings'!$I1098))),ISNUMBER(SEARCH(IF(J$3&lt;&gt;"",J$3,"NA"),'MITRE &amp; Controls Mappings'!$J1098))), 'MITRE &amp; Controls Mappings'!$B1098,"")</f>
        <v/>
      </c>
      <c r="K902" t="str">
        <f>IF(OR(OR(OR(OR(OR(ISNUMBER(SEARCH(IF(K$1&lt;&gt;"",K$1,"NA"),'MITRE &amp; Controls Mappings'!$E1098)),ISNUMBER(SEARCH(IF(K$1&lt;&gt;"",K$1,"NA"),'MITRE &amp; Controls Mappings'!$F1098))),ISNUMBER(SEARCH(IF(K$2&lt;&gt;"",K$2,"NA"),'MITRE &amp; Controls Mappings'!$G1098))),ISNUMBER(SEARCH(IF(K$2&lt;&gt;"",K$2,"NA"),'MITRE &amp; Controls Mappings'!$H1098))),ISNUMBER(SEARCH(IF(K$3&lt;&gt;"",K$3,"NA"),'MITRE &amp; Controls Mappings'!$I1098))),ISNUMBER(SEARCH(IF(K$3&lt;&gt;"",K$3,"NA"),'MITRE &amp; Controls Mappings'!$J1098))), 'MITRE &amp; Controls Mappings'!$B1098,"")</f>
        <v/>
      </c>
      <c r="L902" s="26" t="str">
        <f>IF('MITRE &amp; Controls Mappings'!D1098 &lt;&gt;"",'MITRE &amp; Controls Mappings'!D1098,"" )</f>
        <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2"/>
  <sheetViews>
    <sheetView workbookViewId="0">
      <selection activeCell="C2" sqref="C2"/>
    </sheetView>
  </sheetViews>
  <sheetFormatPr defaultRowHeight="15" x14ac:dyDescent="0.25"/>
  <cols>
    <col min="1" max="1" width="14.85546875" style="12" bestFit="1" customWidth="1"/>
    <col min="2" max="2" width="88.28515625" customWidth="1"/>
  </cols>
  <sheetData>
    <row r="1" spans="1:3" s="11" customFormat="1" x14ac:dyDescent="0.25">
      <c r="A1" s="10" t="s">
        <v>56</v>
      </c>
      <c r="B1" s="11" t="s">
        <v>43</v>
      </c>
      <c r="C1" s="11" t="s">
        <v>51</v>
      </c>
    </row>
    <row r="2" spans="1:3" x14ac:dyDescent="0.25">
      <c r="A2" s="12">
        <v>1.1000000000000001</v>
      </c>
      <c r="B2" t="s">
        <v>57</v>
      </c>
      <c r="C2">
        <v>2</v>
      </c>
    </row>
    <row r="3" spans="1:3" x14ac:dyDescent="0.25">
      <c r="A3" s="12">
        <v>1.2</v>
      </c>
      <c r="B3" t="s">
        <v>58</v>
      </c>
      <c r="C3">
        <v>3</v>
      </c>
    </row>
    <row r="4" spans="1:3" x14ac:dyDescent="0.25">
      <c r="A4" s="12">
        <v>1.3</v>
      </c>
      <c r="B4" t="s">
        <v>59</v>
      </c>
      <c r="C4">
        <v>2</v>
      </c>
    </row>
    <row r="5" spans="1:3" x14ac:dyDescent="0.25">
      <c r="A5" s="12">
        <v>1.4</v>
      </c>
      <c r="B5" t="s">
        <v>60</v>
      </c>
      <c r="C5">
        <v>1</v>
      </c>
    </row>
    <row r="6" spans="1:3" x14ac:dyDescent="0.25">
      <c r="A6" s="12">
        <v>1.5</v>
      </c>
      <c r="B6" t="s">
        <v>61</v>
      </c>
      <c r="C6">
        <v>2</v>
      </c>
    </row>
    <row r="7" spans="1:3" x14ac:dyDescent="0.25">
      <c r="A7" s="12">
        <v>1.6</v>
      </c>
      <c r="B7" t="s">
        <v>62</v>
      </c>
      <c r="C7">
        <v>1</v>
      </c>
    </row>
    <row r="8" spans="1:3" x14ac:dyDescent="0.25">
      <c r="A8" s="12">
        <v>1.7</v>
      </c>
      <c r="B8" t="s">
        <v>63</v>
      </c>
      <c r="C8">
        <v>2</v>
      </c>
    </row>
    <row r="9" spans="1:3" x14ac:dyDescent="0.25">
      <c r="A9" s="12">
        <v>1.8</v>
      </c>
      <c r="B9" t="s">
        <v>64</v>
      </c>
      <c r="C9">
        <v>3</v>
      </c>
    </row>
    <row r="10" spans="1:3" x14ac:dyDescent="0.25">
      <c r="A10" s="12">
        <v>2.1</v>
      </c>
      <c r="B10" t="s">
        <v>65</v>
      </c>
      <c r="C10">
        <v>1</v>
      </c>
    </row>
    <row r="11" spans="1:3" x14ac:dyDescent="0.25">
      <c r="A11" s="12">
        <v>2.2000000000000002</v>
      </c>
      <c r="B11" t="s">
        <v>66</v>
      </c>
      <c r="C11">
        <v>1</v>
      </c>
    </row>
    <row r="12" spans="1:3" x14ac:dyDescent="0.25">
      <c r="A12" s="12">
        <v>2.2999999999999998</v>
      </c>
      <c r="B12" t="s">
        <v>67</v>
      </c>
      <c r="C12">
        <v>2</v>
      </c>
    </row>
    <row r="13" spans="1:3" x14ac:dyDescent="0.25">
      <c r="A13" s="12">
        <v>2.4</v>
      </c>
      <c r="B13" t="s">
        <v>68</v>
      </c>
      <c r="C13">
        <v>2</v>
      </c>
    </row>
    <row r="14" spans="1:3" x14ac:dyDescent="0.25">
      <c r="A14" s="12">
        <v>2.5</v>
      </c>
      <c r="B14" t="s">
        <v>69</v>
      </c>
      <c r="C14">
        <v>3</v>
      </c>
    </row>
    <row r="15" spans="1:3" x14ac:dyDescent="0.25">
      <c r="A15" s="12">
        <v>2.6</v>
      </c>
      <c r="B15" t="s">
        <v>70</v>
      </c>
      <c r="C15">
        <v>1</v>
      </c>
    </row>
    <row r="16" spans="1:3" x14ac:dyDescent="0.25">
      <c r="A16" s="12">
        <v>2.7</v>
      </c>
      <c r="B16" t="s">
        <v>71</v>
      </c>
      <c r="C16">
        <v>3</v>
      </c>
    </row>
    <row r="17" spans="1:3" x14ac:dyDescent="0.25">
      <c r="A17" s="12">
        <v>2.8</v>
      </c>
      <c r="B17" t="s">
        <v>72</v>
      </c>
      <c r="C17">
        <v>3</v>
      </c>
    </row>
    <row r="18" spans="1:3" x14ac:dyDescent="0.25">
      <c r="A18" s="12" t="s">
        <v>73</v>
      </c>
      <c r="B18" t="s">
        <v>74</v>
      </c>
      <c r="C18">
        <v>3</v>
      </c>
    </row>
    <row r="19" spans="1:3" x14ac:dyDescent="0.25">
      <c r="A19" s="12" t="s">
        <v>75</v>
      </c>
      <c r="B19" t="s">
        <v>76</v>
      </c>
      <c r="C19">
        <v>3</v>
      </c>
    </row>
    <row r="20" spans="1:3" x14ac:dyDescent="0.25">
      <c r="A20" s="12">
        <v>3.1</v>
      </c>
      <c r="B20" t="s">
        <v>77</v>
      </c>
      <c r="C20">
        <v>2</v>
      </c>
    </row>
    <row r="21" spans="1:3" x14ac:dyDescent="0.25">
      <c r="A21" s="12">
        <v>3.2</v>
      </c>
      <c r="B21" t="s">
        <v>78</v>
      </c>
      <c r="C21">
        <v>2</v>
      </c>
    </row>
    <row r="22" spans="1:3" x14ac:dyDescent="0.25">
      <c r="A22" s="12">
        <v>3.3</v>
      </c>
      <c r="B22" t="s">
        <v>79</v>
      </c>
      <c r="C22">
        <v>2</v>
      </c>
    </row>
    <row r="23" spans="1:3" x14ac:dyDescent="0.25">
      <c r="A23" s="12">
        <v>3.4</v>
      </c>
      <c r="B23" t="s">
        <v>80</v>
      </c>
      <c r="C23">
        <v>1</v>
      </c>
    </row>
    <row r="24" spans="1:3" x14ac:dyDescent="0.25">
      <c r="A24" s="12">
        <v>3.5</v>
      </c>
      <c r="B24" t="s">
        <v>81</v>
      </c>
      <c r="C24">
        <v>1</v>
      </c>
    </row>
    <row r="25" spans="1:3" x14ac:dyDescent="0.25">
      <c r="A25" s="12">
        <v>3.6</v>
      </c>
      <c r="B25" t="s">
        <v>82</v>
      </c>
      <c r="C25">
        <v>2</v>
      </c>
    </row>
    <row r="26" spans="1:3" x14ac:dyDescent="0.25">
      <c r="A26" s="12">
        <v>3.7</v>
      </c>
      <c r="B26" t="s">
        <v>83</v>
      </c>
      <c r="C26">
        <v>2</v>
      </c>
    </row>
    <row r="27" spans="1:3" x14ac:dyDescent="0.25">
      <c r="A27" s="12">
        <v>4.0999999999999996</v>
      </c>
      <c r="B27" t="s">
        <v>84</v>
      </c>
      <c r="C27">
        <v>2</v>
      </c>
    </row>
    <row r="28" spans="1:3" x14ac:dyDescent="0.25">
      <c r="A28" s="12">
        <v>4.2</v>
      </c>
      <c r="B28" t="s">
        <v>85</v>
      </c>
      <c r="C28">
        <v>1</v>
      </c>
    </row>
    <row r="29" spans="1:3" x14ac:dyDescent="0.25">
      <c r="A29" s="12">
        <v>4.3</v>
      </c>
      <c r="B29" t="s">
        <v>86</v>
      </c>
      <c r="C29">
        <v>1</v>
      </c>
    </row>
    <row r="30" spans="1:3" x14ac:dyDescent="0.25">
      <c r="A30" s="12">
        <v>4.4000000000000004</v>
      </c>
      <c r="B30" t="s">
        <v>87</v>
      </c>
      <c r="C30">
        <v>2</v>
      </c>
    </row>
    <row r="31" spans="1:3" x14ac:dyDescent="0.25">
      <c r="A31" s="12">
        <v>4.5</v>
      </c>
      <c r="B31" t="s">
        <v>88</v>
      </c>
      <c r="C31">
        <v>2</v>
      </c>
    </row>
    <row r="32" spans="1:3" x14ac:dyDescent="0.25">
      <c r="A32" s="12">
        <v>4.5999999999999996</v>
      </c>
      <c r="B32" t="s">
        <v>89</v>
      </c>
      <c r="C32">
        <v>3</v>
      </c>
    </row>
    <row r="33" spans="1:3" x14ac:dyDescent="0.25">
      <c r="A33" s="12">
        <v>4.7</v>
      </c>
      <c r="B33" t="s">
        <v>90</v>
      </c>
      <c r="C33">
        <v>2</v>
      </c>
    </row>
    <row r="34" spans="1:3" x14ac:dyDescent="0.25">
      <c r="A34" s="12">
        <v>4.8</v>
      </c>
      <c r="B34" t="s">
        <v>91</v>
      </c>
      <c r="C34">
        <v>2</v>
      </c>
    </row>
    <row r="35" spans="1:3" x14ac:dyDescent="0.25">
      <c r="A35" s="12">
        <v>4.9000000000000004</v>
      </c>
      <c r="B35" t="s">
        <v>92</v>
      </c>
      <c r="C35">
        <v>2</v>
      </c>
    </row>
    <row r="36" spans="1:3" x14ac:dyDescent="0.25">
      <c r="A36" s="12">
        <v>5.0999999999999996</v>
      </c>
      <c r="B36" t="s">
        <v>93</v>
      </c>
      <c r="C36">
        <v>1</v>
      </c>
    </row>
    <row r="37" spans="1:3" x14ac:dyDescent="0.25">
      <c r="A37" s="12">
        <v>5.2</v>
      </c>
      <c r="B37" t="s">
        <v>94</v>
      </c>
      <c r="C37">
        <v>2</v>
      </c>
    </row>
    <row r="38" spans="1:3" x14ac:dyDescent="0.25">
      <c r="A38" s="12">
        <v>5.3</v>
      </c>
      <c r="B38" t="s">
        <v>95</v>
      </c>
      <c r="C38">
        <v>2</v>
      </c>
    </row>
    <row r="39" spans="1:3" x14ac:dyDescent="0.25">
      <c r="A39" s="12">
        <v>5.4</v>
      </c>
      <c r="B39" t="s">
        <v>96</v>
      </c>
      <c r="C39">
        <v>2</v>
      </c>
    </row>
    <row r="40" spans="1:3" x14ac:dyDescent="0.25">
      <c r="A40" s="12">
        <v>5.5</v>
      </c>
      <c r="B40" t="s">
        <v>97</v>
      </c>
      <c r="C40">
        <v>2</v>
      </c>
    </row>
    <row r="41" spans="1:3" x14ac:dyDescent="0.25">
      <c r="A41" s="12">
        <v>6.1</v>
      </c>
      <c r="B41" t="s">
        <v>98</v>
      </c>
      <c r="C41">
        <v>2</v>
      </c>
    </row>
    <row r="42" spans="1:3" x14ac:dyDescent="0.25">
      <c r="A42" s="12">
        <v>6.2</v>
      </c>
      <c r="B42" t="s">
        <v>99</v>
      </c>
      <c r="C42">
        <v>1</v>
      </c>
    </row>
    <row r="43" spans="1:3" x14ac:dyDescent="0.25">
      <c r="A43" s="12">
        <v>6.3</v>
      </c>
      <c r="B43" t="s">
        <v>100</v>
      </c>
      <c r="C43">
        <v>2</v>
      </c>
    </row>
    <row r="44" spans="1:3" x14ac:dyDescent="0.25">
      <c r="A44" s="12">
        <v>6.4</v>
      </c>
      <c r="B44" t="s">
        <v>101</v>
      </c>
      <c r="C44">
        <v>2</v>
      </c>
    </row>
    <row r="45" spans="1:3" x14ac:dyDescent="0.25">
      <c r="A45" s="12">
        <v>6.5</v>
      </c>
      <c r="B45" t="s">
        <v>102</v>
      </c>
      <c r="C45">
        <v>2</v>
      </c>
    </row>
    <row r="46" spans="1:3" x14ac:dyDescent="0.25">
      <c r="A46" s="12">
        <v>6.6</v>
      </c>
      <c r="B46" t="s">
        <v>103</v>
      </c>
      <c r="C46">
        <v>2</v>
      </c>
    </row>
    <row r="47" spans="1:3" x14ac:dyDescent="0.25">
      <c r="A47" s="12">
        <v>6.7</v>
      </c>
      <c r="B47" t="s">
        <v>104</v>
      </c>
      <c r="C47">
        <v>2</v>
      </c>
    </row>
    <row r="48" spans="1:3" x14ac:dyDescent="0.25">
      <c r="A48" s="12">
        <v>6.8</v>
      </c>
      <c r="B48" t="s">
        <v>105</v>
      </c>
      <c r="C48">
        <v>3</v>
      </c>
    </row>
    <row r="49" spans="1:3" x14ac:dyDescent="0.25">
      <c r="A49" s="12">
        <v>7.1</v>
      </c>
      <c r="B49" t="s">
        <v>106</v>
      </c>
      <c r="C49">
        <v>1</v>
      </c>
    </row>
    <row r="50" spans="1:3" x14ac:dyDescent="0.25">
      <c r="A50" s="12">
        <v>7.2</v>
      </c>
      <c r="B50" t="s">
        <v>107</v>
      </c>
      <c r="C50">
        <v>2</v>
      </c>
    </row>
    <row r="51" spans="1:3" x14ac:dyDescent="0.25">
      <c r="A51" s="12">
        <v>7.3</v>
      </c>
      <c r="B51" t="s">
        <v>108</v>
      </c>
      <c r="C51">
        <v>2</v>
      </c>
    </row>
    <row r="52" spans="1:3" x14ac:dyDescent="0.25">
      <c r="A52" s="12">
        <v>7.4</v>
      </c>
      <c r="B52" t="s">
        <v>109</v>
      </c>
      <c r="C52">
        <v>2</v>
      </c>
    </row>
    <row r="53" spans="1:3" x14ac:dyDescent="0.25">
      <c r="A53" s="12">
        <v>7.5</v>
      </c>
      <c r="B53" t="s">
        <v>110</v>
      </c>
      <c r="C53">
        <v>2</v>
      </c>
    </row>
    <row r="54" spans="1:3" x14ac:dyDescent="0.25">
      <c r="A54" s="12">
        <v>7.6</v>
      </c>
      <c r="B54" t="s">
        <v>111</v>
      </c>
      <c r="C54">
        <v>2</v>
      </c>
    </row>
    <row r="55" spans="1:3" x14ac:dyDescent="0.25">
      <c r="A55" s="12">
        <v>7.7</v>
      </c>
      <c r="B55" t="s">
        <v>112</v>
      </c>
      <c r="C55">
        <v>1</v>
      </c>
    </row>
    <row r="56" spans="1:3" x14ac:dyDescent="0.25">
      <c r="A56" s="12">
        <v>7.8</v>
      </c>
      <c r="B56" t="s">
        <v>113</v>
      </c>
      <c r="C56">
        <v>2</v>
      </c>
    </row>
    <row r="57" spans="1:3" x14ac:dyDescent="0.25">
      <c r="A57" s="12">
        <v>7.9</v>
      </c>
      <c r="B57" t="s">
        <v>114</v>
      </c>
      <c r="C57">
        <v>2</v>
      </c>
    </row>
    <row r="58" spans="1:3" x14ac:dyDescent="0.25">
      <c r="A58" s="12" t="s">
        <v>115</v>
      </c>
      <c r="B58" t="s">
        <v>116</v>
      </c>
      <c r="C58">
        <v>1</v>
      </c>
    </row>
    <row r="59" spans="1:3" x14ac:dyDescent="0.25">
      <c r="A59" s="12">
        <v>8.1</v>
      </c>
      <c r="B59" t="s">
        <v>117</v>
      </c>
      <c r="C59">
        <v>2</v>
      </c>
    </row>
    <row r="60" spans="1:3" x14ac:dyDescent="0.25">
      <c r="A60" s="12">
        <v>8.1999999999999993</v>
      </c>
      <c r="B60" t="s">
        <v>118</v>
      </c>
      <c r="C60">
        <v>1</v>
      </c>
    </row>
    <row r="61" spans="1:3" x14ac:dyDescent="0.25">
      <c r="A61" s="12">
        <v>8.3000000000000007</v>
      </c>
      <c r="B61" t="s">
        <v>119</v>
      </c>
      <c r="C61">
        <v>2</v>
      </c>
    </row>
    <row r="62" spans="1:3" x14ac:dyDescent="0.25">
      <c r="A62" s="12">
        <v>8.4</v>
      </c>
      <c r="B62" t="s">
        <v>120</v>
      </c>
      <c r="C62">
        <v>1</v>
      </c>
    </row>
    <row r="63" spans="1:3" x14ac:dyDescent="0.25">
      <c r="A63" s="12">
        <v>8.5</v>
      </c>
      <c r="B63" t="s">
        <v>121</v>
      </c>
      <c r="C63">
        <v>1</v>
      </c>
    </row>
    <row r="64" spans="1:3" x14ac:dyDescent="0.25">
      <c r="A64" s="12">
        <v>8.6</v>
      </c>
      <c r="B64" t="s">
        <v>122</v>
      </c>
      <c r="C64">
        <v>2</v>
      </c>
    </row>
    <row r="65" spans="1:3" x14ac:dyDescent="0.25">
      <c r="A65" s="12">
        <v>8.6999999999999993</v>
      </c>
      <c r="B65" t="s">
        <v>123</v>
      </c>
      <c r="C65">
        <v>2</v>
      </c>
    </row>
    <row r="66" spans="1:3" x14ac:dyDescent="0.25">
      <c r="A66" s="12">
        <v>8.8000000000000007</v>
      </c>
      <c r="B66" t="s">
        <v>124</v>
      </c>
      <c r="C66">
        <v>2</v>
      </c>
    </row>
    <row r="67" spans="1:3" x14ac:dyDescent="0.25">
      <c r="A67" s="12">
        <v>9.1</v>
      </c>
      <c r="B67" t="s">
        <v>125</v>
      </c>
      <c r="C67">
        <v>2</v>
      </c>
    </row>
    <row r="68" spans="1:3" x14ac:dyDescent="0.25">
      <c r="A68" s="12">
        <v>9.1999999999999993</v>
      </c>
      <c r="B68" t="s">
        <v>126</v>
      </c>
      <c r="C68">
        <v>2</v>
      </c>
    </row>
    <row r="69" spans="1:3" x14ac:dyDescent="0.25">
      <c r="A69" s="12">
        <v>9.3000000000000007</v>
      </c>
      <c r="B69" t="s">
        <v>127</v>
      </c>
      <c r="C69">
        <v>2</v>
      </c>
    </row>
    <row r="70" spans="1:3" x14ac:dyDescent="0.25">
      <c r="A70" s="12">
        <v>9.4</v>
      </c>
      <c r="B70" t="s">
        <v>128</v>
      </c>
      <c r="C70">
        <v>1</v>
      </c>
    </row>
    <row r="71" spans="1:3" x14ac:dyDescent="0.25">
      <c r="A71" s="12">
        <v>9.5</v>
      </c>
      <c r="B71" t="s">
        <v>129</v>
      </c>
      <c r="C71">
        <v>3</v>
      </c>
    </row>
    <row r="72" spans="1:3" x14ac:dyDescent="0.25">
      <c r="A72" s="12">
        <v>10.1</v>
      </c>
      <c r="B72" t="s">
        <v>130</v>
      </c>
      <c r="C72">
        <v>1</v>
      </c>
    </row>
    <row r="73" spans="1:3" x14ac:dyDescent="0.25">
      <c r="A73" s="12">
        <v>10.199999999999999</v>
      </c>
      <c r="B73" t="s">
        <v>131</v>
      </c>
      <c r="C73">
        <v>1</v>
      </c>
    </row>
    <row r="74" spans="1:3" x14ac:dyDescent="0.25">
      <c r="A74" s="12">
        <v>10.3</v>
      </c>
      <c r="B74" t="s">
        <v>132</v>
      </c>
      <c r="C74">
        <v>2</v>
      </c>
    </row>
    <row r="75" spans="1:3" x14ac:dyDescent="0.25">
      <c r="A75" s="12">
        <v>10.4</v>
      </c>
      <c r="B75" t="s">
        <v>133</v>
      </c>
      <c r="C75">
        <v>1</v>
      </c>
    </row>
    <row r="76" spans="1:3" x14ac:dyDescent="0.25">
      <c r="A76" s="12">
        <v>10.5</v>
      </c>
      <c r="B76" t="s">
        <v>134</v>
      </c>
      <c r="C76">
        <v>1</v>
      </c>
    </row>
    <row r="77" spans="1:3" x14ac:dyDescent="0.25">
      <c r="A77" s="12">
        <v>11.1</v>
      </c>
      <c r="B77" t="s">
        <v>135</v>
      </c>
      <c r="C77">
        <v>2</v>
      </c>
    </row>
    <row r="78" spans="1:3" x14ac:dyDescent="0.25">
      <c r="A78" s="12">
        <v>11.2</v>
      </c>
      <c r="B78" t="s">
        <v>136</v>
      </c>
      <c r="C78">
        <v>2</v>
      </c>
    </row>
    <row r="79" spans="1:3" x14ac:dyDescent="0.25">
      <c r="A79" s="12">
        <v>11.3</v>
      </c>
      <c r="B79" t="s">
        <v>137</v>
      </c>
      <c r="C79">
        <v>2</v>
      </c>
    </row>
    <row r="80" spans="1:3" x14ac:dyDescent="0.25">
      <c r="A80" s="12">
        <v>11.4</v>
      </c>
      <c r="B80" t="s">
        <v>138</v>
      </c>
      <c r="C80">
        <v>1</v>
      </c>
    </row>
    <row r="81" spans="1:3" x14ac:dyDescent="0.25">
      <c r="A81" s="12">
        <v>11.5</v>
      </c>
      <c r="B81" t="s">
        <v>139</v>
      </c>
      <c r="C81">
        <v>2</v>
      </c>
    </row>
    <row r="82" spans="1:3" x14ac:dyDescent="0.25">
      <c r="A82" s="12">
        <v>11.6</v>
      </c>
      <c r="B82" t="s">
        <v>140</v>
      </c>
      <c r="C82">
        <v>2</v>
      </c>
    </row>
    <row r="83" spans="1:3" x14ac:dyDescent="0.25">
      <c r="A83" s="12">
        <v>11.7</v>
      </c>
      <c r="B83" t="s">
        <v>141</v>
      </c>
      <c r="C83">
        <v>2</v>
      </c>
    </row>
    <row r="84" spans="1:3" x14ac:dyDescent="0.25">
      <c r="A84" s="12">
        <v>12.1</v>
      </c>
      <c r="B84" t="s">
        <v>142</v>
      </c>
      <c r="C84">
        <v>1</v>
      </c>
    </row>
    <row r="85" spans="1:3" x14ac:dyDescent="0.25">
      <c r="A85" s="12">
        <v>12.2</v>
      </c>
      <c r="B85" t="s">
        <v>143</v>
      </c>
      <c r="C85">
        <v>2</v>
      </c>
    </row>
    <row r="86" spans="1:3" x14ac:dyDescent="0.25">
      <c r="A86" s="12">
        <v>12.3</v>
      </c>
      <c r="B86" t="s">
        <v>144</v>
      </c>
      <c r="C86">
        <v>2</v>
      </c>
    </row>
    <row r="87" spans="1:3" x14ac:dyDescent="0.25">
      <c r="A87" s="12">
        <v>12.4</v>
      </c>
      <c r="B87" t="s">
        <v>145</v>
      </c>
      <c r="C87">
        <v>1</v>
      </c>
    </row>
    <row r="88" spans="1:3" x14ac:dyDescent="0.25">
      <c r="A88" s="12">
        <v>12.5</v>
      </c>
      <c r="B88" t="s">
        <v>146</v>
      </c>
      <c r="C88">
        <v>2</v>
      </c>
    </row>
    <row r="89" spans="1:3" x14ac:dyDescent="0.25">
      <c r="A89" s="12">
        <v>12.6</v>
      </c>
      <c r="B89" t="s">
        <v>147</v>
      </c>
      <c r="C89">
        <v>2</v>
      </c>
    </row>
    <row r="90" spans="1:3" x14ac:dyDescent="0.25">
      <c r="A90" s="12">
        <v>12.7</v>
      </c>
      <c r="B90" t="s">
        <v>148</v>
      </c>
      <c r="C90">
        <v>3</v>
      </c>
    </row>
    <row r="91" spans="1:3" x14ac:dyDescent="0.25">
      <c r="A91" s="12">
        <v>12.8</v>
      </c>
      <c r="B91" t="s">
        <v>149</v>
      </c>
      <c r="C91">
        <v>2</v>
      </c>
    </row>
    <row r="92" spans="1:3" x14ac:dyDescent="0.25">
      <c r="A92" s="12">
        <v>12.9</v>
      </c>
      <c r="B92" t="s">
        <v>150</v>
      </c>
      <c r="C92">
        <v>3</v>
      </c>
    </row>
    <row r="93" spans="1:3" x14ac:dyDescent="0.25">
      <c r="A93" s="12" t="s">
        <v>151</v>
      </c>
      <c r="B93" t="s">
        <v>152</v>
      </c>
      <c r="C93">
        <v>3</v>
      </c>
    </row>
    <row r="94" spans="1:3" x14ac:dyDescent="0.25">
      <c r="A94" s="12">
        <v>12.11</v>
      </c>
      <c r="B94" t="s">
        <v>153</v>
      </c>
      <c r="C94">
        <v>2</v>
      </c>
    </row>
    <row r="95" spans="1:3" x14ac:dyDescent="0.25">
      <c r="A95" s="12">
        <v>12.12</v>
      </c>
      <c r="B95" t="s">
        <v>154</v>
      </c>
      <c r="C95">
        <v>3</v>
      </c>
    </row>
    <row r="96" spans="1:3" x14ac:dyDescent="0.25">
      <c r="A96" s="12">
        <v>13.1</v>
      </c>
      <c r="B96" t="s">
        <v>155</v>
      </c>
      <c r="C96">
        <v>1</v>
      </c>
    </row>
    <row r="97" spans="1:3" x14ac:dyDescent="0.25">
      <c r="A97" s="12">
        <v>13.2</v>
      </c>
      <c r="B97" t="s">
        <v>156</v>
      </c>
      <c r="C97">
        <v>1</v>
      </c>
    </row>
    <row r="98" spans="1:3" x14ac:dyDescent="0.25">
      <c r="A98" s="12">
        <v>13.3</v>
      </c>
      <c r="B98" t="s">
        <v>157</v>
      </c>
      <c r="C98">
        <v>3</v>
      </c>
    </row>
    <row r="99" spans="1:3" x14ac:dyDescent="0.25">
      <c r="A99" s="12">
        <v>13.4</v>
      </c>
      <c r="B99" t="s">
        <v>158</v>
      </c>
      <c r="C99">
        <v>2</v>
      </c>
    </row>
    <row r="100" spans="1:3" x14ac:dyDescent="0.25">
      <c r="A100" s="12">
        <v>13.5</v>
      </c>
      <c r="B100" t="s">
        <v>159</v>
      </c>
      <c r="C100">
        <v>3</v>
      </c>
    </row>
    <row r="101" spans="1:3" x14ac:dyDescent="0.25">
      <c r="A101" s="12">
        <v>13.6</v>
      </c>
      <c r="B101" t="s">
        <v>160</v>
      </c>
      <c r="C101">
        <v>1</v>
      </c>
    </row>
    <row r="102" spans="1:3" x14ac:dyDescent="0.25">
      <c r="A102" s="12">
        <v>13.7</v>
      </c>
      <c r="B102" t="s">
        <v>161</v>
      </c>
      <c r="C102">
        <v>2</v>
      </c>
    </row>
    <row r="103" spans="1:3" x14ac:dyDescent="0.25">
      <c r="A103" s="12">
        <v>13.8</v>
      </c>
      <c r="B103" t="s">
        <v>162</v>
      </c>
      <c r="C103">
        <v>3</v>
      </c>
    </row>
    <row r="104" spans="1:3" x14ac:dyDescent="0.25">
      <c r="A104" s="12">
        <v>13.9</v>
      </c>
      <c r="B104" t="s">
        <v>163</v>
      </c>
      <c r="C104">
        <v>3</v>
      </c>
    </row>
    <row r="105" spans="1:3" x14ac:dyDescent="0.25">
      <c r="A105" s="12">
        <v>14.1</v>
      </c>
      <c r="B105" t="s">
        <v>164</v>
      </c>
      <c r="C105">
        <v>2</v>
      </c>
    </row>
    <row r="106" spans="1:3" x14ac:dyDescent="0.25">
      <c r="A106" s="12">
        <v>14.2</v>
      </c>
      <c r="B106" t="s">
        <v>165</v>
      </c>
      <c r="C106">
        <v>2</v>
      </c>
    </row>
    <row r="107" spans="1:3" x14ac:dyDescent="0.25">
      <c r="A107" s="12">
        <v>14.3</v>
      </c>
      <c r="B107" t="s">
        <v>166</v>
      </c>
      <c r="C107">
        <v>2</v>
      </c>
    </row>
    <row r="108" spans="1:3" x14ac:dyDescent="0.25">
      <c r="A108" s="12">
        <v>14.4</v>
      </c>
      <c r="B108" t="s">
        <v>167</v>
      </c>
      <c r="C108">
        <v>2</v>
      </c>
    </row>
    <row r="109" spans="1:3" x14ac:dyDescent="0.25">
      <c r="A109" s="12">
        <v>14.5</v>
      </c>
      <c r="B109" t="s">
        <v>168</v>
      </c>
      <c r="C109">
        <v>3</v>
      </c>
    </row>
    <row r="110" spans="1:3" x14ac:dyDescent="0.25">
      <c r="A110" s="12">
        <v>14.6</v>
      </c>
      <c r="B110" t="s">
        <v>169</v>
      </c>
      <c r="C110">
        <v>1</v>
      </c>
    </row>
    <row r="111" spans="1:3" x14ac:dyDescent="0.25">
      <c r="A111" s="12">
        <v>14.7</v>
      </c>
      <c r="B111" t="s">
        <v>170</v>
      </c>
      <c r="C111">
        <v>3</v>
      </c>
    </row>
    <row r="112" spans="1:3" x14ac:dyDescent="0.25">
      <c r="A112" s="12">
        <v>14.8</v>
      </c>
      <c r="B112" t="s">
        <v>171</v>
      </c>
      <c r="C112">
        <v>3</v>
      </c>
    </row>
    <row r="113" spans="1:3" x14ac:dyDescent="0.25">
      <c r="A113" s="12">
        <v>14.9</v>
      </c>
      <c r="B113" t="s">
        <v>172</v>
      </c>
      <c r="C113">
        <v>3</v>
      </c>
    </row>
    <row r="114" spans="1:3" x14ac:dyDescent="0.25">
      <c r="A114" s="12">
        <v>15.1</v>
      </c>
      <c r="B114" t="s">
        <v>173</v>
      </c>
      <c r="C114">
        <v>2</v>
      </c>
    </row>
    <row r="115" spans="1:3" x14ac:dyDescent="0.25">
      <c r="A115" s="12">
        <v>15.2</v>
      </c>
      <c r="B115" t="s">
        <v>174</v>
      </c>
      <c r="C115">
        <v>2</v>
      </c>
    </row>
    <row r="116" spans="1:3" x14ac:dyDescent="0.25">
      <c r="A116" s="12">
        <v>15.3</v>
      </c>
      <c r="B116" t="s">
        <v>175</v>
      </c>
      <c r="C116">
        <v>2</v>
      </c>
    </row>
    <row r="117" spans="1:3" x14ac:dyDescent="0.25">
      <c r="A117" s="12">
        <v>15.4</v>
      </c>
      <c r="B117" t="s">
        <v>176</v>
      </c>
      <c r="C117">
        <v>3</v>
      </c>
    </row>
    <row r="118" spans="1:3" x14ac:dyDescent="0.25">
      <c r="A118" s="12">
        <v>15.5</v>
      </c>
      <c r="B118" t="s">
        <v>177</v>
      </c>
      <c r="C118">
        <v>3</v>
      </c>
    </row>
    <row r="119" spans="1:3" x14ac:dyDescent="0.25">
      <c r="A119" s="12">
        <v>15.6</v>
      </c>
      <c r="B119" t="s">
        <v>178</v>
      </c>
      <c r="C119">
        <v>2</v>
      </c>
    </row>
    <row r="120" spans="1:3" x14ac:dyDescent="0.25">
      <c r="A120" s="12">
        <v>15.7</v>
      </c>
      <c r="B120" t="s">
        <v>179</v>
      </c>
      <c r="C120">
        <v>1</v>
      </c>
    </row>
    <row r="121" spans="1:3" x14ac:dyDescent="0.25">
      <c r="A121" s="12">
        <v>15.8</v>
      </c>
      <c r="B121" t="s">
        <v>180</v>
      </c>
      <c r="C121">
        <v>3</v>
      </c>
    </row>
    <row r="122" spans="1:3" x14ac:dyDescent="0.25">
      <c r="A122" s="12">
        <v>15.9</v>
      </c>
      <c r="B122" t="s">
        <v>181</v>
      </c>
      <c r="C122">
        <v>2</v>
      </c>
    </row>
    <row r="123" spans="1:3" x14ac:dyDescent="0.25">
      <c r="A123" s="12" t="s">
        <v>182</v>
      </c>
      <c r="B123" t="s">
        <v>183</v>
      </c>
      <c r="C123">
        <v>1</v>
      </c>
    </row>
    <row r="124" spans="1:3" x14ac:dyDescent="0.25">
      <c r="A124" s="12">
        <v>16.100000000000001</v>
      </c>
      <c r="B124" t="s">
        <v>184</v>
      </c>
      <c r="C124">
        <v>2</v>
      </c>
    </row>
    <row r="125" spans="1:3" x14ac:dyDescent="0.25">
      <c r="A125" s="12">
        <v>16.2</v>
      </c>
      <c r="B125" t="s">
        <v>185</v>
      </c>
      <c r="C125">
        <v>2</v>
      </c>
    </row>
    <row r="126" spans="1:3" x14ac:dyDescent="0.25">
      <c r="A126" s="12">
        <v>16.3</v>
      </c>
      <c r="B126" t="s">
        <v>186</v>
      </c>
      <c r="C126">
        <v>2</v>
      </c>
    </row>
    <row r="127" spans="1:3" x14ac:dyDescent="0.25">
      <c r="A127" s="12">
        <v>16.399999999999999</v>
      </c>
      <c r="B127" t="s">
        <v>187</v>
      </c>
      <c r="C127">
        <v>2</v>
      </c>
    </row>
    <row r="128" spans="1:3" x14ac:dyDescent="0.25">
      <c r="A128" s="12">
        <v>16.5</v>
      </c>
      <c r="B128" t="s">
        <v>188</v>
      </c>
      <c r="C128">
        <v>2</v>
      </c>
    </row>
    <row r="129" spans="1:3" x14ac:dyDescent="0.25">
      <c r="A129" s="12">
        <v>16.600000000000001</v>
      </c>
      <c r="B129" t="s">
        <v>189</v>
      </c>
      <c r="C129">
        <v>2</v>
      </c>
    </row>
    <row r="130" spans="1:3" x14ac:dyDescent="0.25">
      <c r="A130" s="12">
        <v>16.7</v>
      </c>
      <c r="B130" t="s">
        <v>190</v>
      </c>
      <c r="C130">
        <v>2</v>
      </c>
    </row>
    <row r="131" spans="1:3" x14ac:dyDescent="0.25">
      <c r="A131" s="12">
        <v>16.8</v>
      </c>
      <c r="B131" t="s">
        <v>191</v>
      </c>
      <c r="C131">
        <v>1</v>
      </c>
    </row>
    <row r="132" spans="1:3" x14ac:dyDescent="0.25">
      <c r="A132" s="12">
        <v>16.899999999999999</v>
      </c>
      <c r="B132" t="s">
        <v>192</v>
      </c>
      <c r="C132">
        <v>1</v>
      </c>
    </row>
    <row r="133" spans="1:3" x14ac:dyDescent="0.25">
      <c r="A133" s="12" t="s">
        <v>193</v>
      </c>
      <c r="B133" t="s">
        <v>194</v>
      </c>
      <c r="C133">
        <v>2</v>
      </c>
    </row>
    <row r="134" spans="1:3" x14ac:dyDescent="0.25">
      <c r="A134" s="12">
        <v>16.11</v>
      </c>
      <c r="B134" t="s">
        <v>195</v>
      </c>
      <c r="C134">
        <v>1</v>
      </c>
    </row>
    <row r="135" spans="1:3" x14ac:dyDescent="0.25">
      <c r="A135" s="12">
        <v>16.12</v>
      </c>
      <c r="B135" t="s">
        <v>196</v>
      </c>
      <c r="C135">
        <v>2</v>
      </c>
    </row>
    <row r="136" spans="1:3" x14ac:dyDescent="0.25">
      <c r="A136" s="12">
        <v>16.13</v>
      </c>
      <c r="B136" t="s">
        <v>197</v>
      </c>
      <c r="C136">
        <v>3</v>
      </c>
    </row>
    <row r="137" spans="1:3" x14ac:dyDescent="0.25">
      <c r="A137" s="12" t="s">
        <v>9</v>
      </c>
      <c r="B137" t="s">
        <v>198</v>
      </c>
      <c r="C137">
        <v>2</v>
      </c>
    </row>
    <row r="138" spans="1:3" x14ac:dyDescent="0.25">
      <c r="A138" s="12" t="s">
        <v>10</v>
      </c>
      <c r="B138" t="s">
        <v>199</v>
      </c>
      <c r="C138">
        <v>2</v>
      </c>
    </row>
    <row r="139" spans="1:3" x14ac:dyDescent="0.25">
      <c r="A139" s="12" t="s">
        <v>12</v>
      </c>
      <c r="B139" t="s">
        <v>200</v>
      </c>
      <c r="C139">
        <v>1</v>
      </c>
    </row>
    <row r="140" spans="1:3" x14ac:dyDescent="0.25">
      <c r="A140" s="12" t="s">
        <v>13</v>
      </c>
      <c r="B140" t="s">
        <v>201</v>
      </c>
      <c r="C140">
        <v>2</v>
      </c>
    </row>
    <row r="141" spans="1:3" x14ac:dyDescent="0.25">
      <c r="A141" s="12" t="s">
        <v>14</v>
      </c>
      <c r="B141" t="s">
        <v>202</v>
      </c>
      <c r="C141">
        <v>1</v>
      </c>
    </row>
    <row r="142" spans="1:3" x14ac:dyDescent="0.25">
      <c r="A142" s="12" t="s">
        <v>15</v>
      </c>
      <c r="B142" t="s">
        <v>203</v>
      </c>
      <c r="C142">
        <v>1</v>
      </c>
    </row>
    <row r="143" spans="1:3" x14ac:dyDescent="0.25">
      <c r="A143" s="12" t="s">
        <v>16</v>
      </c>
      <c r="B143" t="s">
        <v>204</v>
      </c>
      <c r="C143">
        <v>1</v>
      </c>
    </row>
    <row r="144" spans="1:3" x14ac:dyDescent="0.25">
      <c r="A144" s="12" t="s">
        <v>17</v>
      </c>
      <c r="B144" t="s">
        <v>205</v>
      </c>
      <c r="C144">
        <v>1</v>
      </c>
    </row>
    <row r="145" spans="1:3" x14ac:dyDescent="0.25">
      <c r="A145" s="12" t="s">
        <v>18</v>
      </c>
      <c r="B145" t="s">
        <v>206</v>
      </c>
      <c r="C145">
        <v>1</v>
      </c>
    </row>
    <row r="146" spans="1:3" x14ac:dyDescent="0.25">
      <c r="A146" s="12" t="s">
        <v>19</v>
      </c>
      <c r="B146" t="s">
        <v>207</v>
      </c>
      <c r="C146">
        <v>2</v>
      </c>
    </row>
    <row r="147" spans="1:3" x14ac:dyDescent="0.25">
      <c r="A147" s="12" t="s">
        <v>20</v>
      </c>
      <c r="B147" t="s">
        <v>208</v>
      </c>
      <c r="C147">
        <v>2</v>
      </c>
    </row>
    <row r="148" spans="1:3" x14ac:dyDescent="0.25">
      <c r="A148" s="12" t="s">
        <v>21</v>
      </c>
      <c r="B148" t="s">
        <v>209</v>
      </c>
      <c r="C148">
        <v>2</v>
      </c>
    </row>
    <row r="149" spans="1:3" x14ac:dyDescent="0.25">
      <c r="A149" s="12" t="s">
        <v>22</v>
      </c>
      <c r="B149" t="s">
        <v>210</v>
      </c>
      <c r="C149">
        <v>2</v>
      </c>
    </row>
    <row r="150" spans="1:3" x14ac:dyDescent="0.25">
      <c r="A150" s="12" t="s">
        <v>23</v>
      </c>
      <c r="B150" t="s">
        <v>211</v>
      </c>
      <c r="C150">
        <v>2</v>
      </c>
    </row>
    <row r="151" spans="1:3" x14ac:dyDescent="0.25">
      <c r="A151" s="12" t="s">
        <v>25</v>
      </c>
      <c r="B151" t="s">
        <v>212</v>
      </c>
      <c r="C151">
        <v>2</v>
      </c>
    </row>
    <row r="152" spans="1:3" x14ac:dyDescent="0.25">
      <c r="A152" s="12" t="s">
        <v>26</v>
      </c>
      <c r="B152" t="s">
        <v>213</v>
      </c>
      <c r="C152">
        <v>2</v>
      </c>
    </row>
    <row r="153" spans="1:3" x14ac:dyDescent="0.25">
      <c r="A153" s="12" t="s">
        <v>27</v>
      </c>
      <c r="B153" t="s">
        <v>214</v>
      </c>
      <c r="C153">
        <v>2</v>
      </c>
    </row>
    <row r="154" spans="1:3" x14ac:dyDescent="0.25">
      <c r="A154" s="12" t="s">
        <v>28</v>
      </c>
      <c r="B154" t="s">
        <v>215</v>
      </c>
      <c r="C154">
        <v>2</v>
      </c>
    </row>
    <row r="155" spans="1:3" x14ac:dyDescent="0.25">
      <c r="A155" s="13" t="s">
        <v>216</v>
      </c>
      <c r="B155" t="s">
        <v>217</v>
      </c>
      <c r="C155">
        <v>2</v>
      </c>
    </row>
    <row r="156" spans="1:3" x14ac:dyDescent="0.25">
      <c r="A156" s="12">
        <v>18.11</v>
      </c>
      <c r="B156" t="s">
        <v>218</v>
      </c>
      <c r="C156">
        <v>2</v>
      </c>
    </row>
    <row r="157" spans="1:3" x14ac:dyDescent="0.25">
      <c r="A157" s="12" t="s">
        <v>29</v>
      </c>
      <c r="B157" t="s">
        <v>219</v>
      </c>
      <c r="C157">
        <v>1</v>
      </c>
    </row>
    <row r="158" spans="1:3" x14ac:dyDescent="0.25">
      <c r="A158" s="12" t="s">
        <v>30</v>
      </c>
      <c r="B158" t="s">
        <v>220</v>
      </c>
      <c r="C158">
        <v>2</v>
      </c>
    </row>
    <row r="159" spans="1:3" x14ac:dyDescent="0.25">
      <c r="A159" s="12" t="s">
        <v>31</v>
      </c>
      <c r="B159" t="s">
        <v>221</v>
      </c>
      <c r="C159">
        <v>1</v>
      </c>
    </row>
    <row r="160" spans="1:3" x14ac:dyDescent="0.25">
      <c r="A160" s="12" t="s">
        <v>32</v>
      </c>
      <c r="B160" t="s">
        <v>222</v>
      </c>
      <c r="C160">
        <v>2</v>
      </c>
    </row>
    <row r="161" spans="1:3" x14ac:dyDescent="0.25">
      <c r="A161" s="12" t="s">
        <v>33</v>
      </c>
      <c r="B161" t="s">
        <v>223</v>
      </c>
      <c r="C161">
        <v>1</v>
      </c>
    </row>
    <row r="162" spans="1:3" x14ac:dyDescent="0.25">
      <c r="A162" s="12" t="s">
        <v>34</v>
      </c>
      <c r="B162" t="s">
        <v>224</v>
      </c>
      <c r="C162">
        <v>1</v>
      </c>
    </row>
    <row r="163" spans="1:3" x14ac:dyDescent="0.25">
      <c r="A163" s="12" t="s">
        <v>35</v>
      </c>
      <c r="B163" t="s">
        <v>225</v>
      </c>
      <c r="C163">
        <v>2</v>
      </c>
    </row>
    <row r="164" spans="1:3" x14ac:dyDescent="0.25">
      <c r="A164" s="12">
        <v>19.8</v>
      </c>
      <c r="B164" t="s">
        <v>226</v>
      </c>
      <c r="C164">
        <v>3</v>
      </c>
    </row>
    <row r="165" spans="1:3" x14ac:dyDescent="0.25">
      <c r="A165" s="12" t="s">
        <v>227</v>
      </c>
      <c r="B165" t="s">
        <v>228</v>
      </c>
      <c r="C165">
        <v>2</v>
      </c>
    </row>
    <row r="166" spans="1:3" x14ac:dyDescent="0.25">
      <c r="A166" s="12" t="s">
        <v>229</v>
      </c>
      <c r="B166" t="s">
        <v>230</v>
      </c>
      <c r="C166">
        <v>2</v>
      </c>
    </row>
    <row r="167" spans="1:3" x14ac:dyDescent="0.25">
      <c r="A167" s="12" t="s">
        <v>231</v>
      </c>
      <c r="B167" t="s">
        <v>232</v>
      </c>
      <c r="C167">
        <v>3</v>
      </c>
    </row>
    <row r="168" spans="1:3" x14ac:dyDescent="0.25">
      <c r="A168" s="12" t="s">
        <v>233</v>
      </c>
      <c r="B168" t="s">
        <v>234</v>
      </c>
      <c r="C168">
        <v>2</v>
      </c>
    </row>
    <row r="169" spans="1:3" x14ac:dyDescent="0.25">
      <c r="A169" s="12" t="s">
        <v>235</v>
      </c>
      <c r="B169" t="s">
        <v>236</v>
      </c>
      <c r="C169">
        <v>2</v>
      </c>
    </row>
    <row r="170" spans="1:3" x14ac:dyDescent="0.25">
      <c r="A170" s="12" t="s">
        <v>237</v>
      </c>
      <c r="B170" t="s">
        <v>238</v>
      </c>
      <c r="C170">
        <v>2</v>
      </c>
    </row>
    <row r="171" spans="1:3" x14ac:dyDescent="0.25">
      <c r="A171" s="12" t="s">
        <v>239</v>
      </c>
      <c r="B171" t="s">
        <v>240</v>
      </c>
      <c r="C171">
        <v>3</v>
      </c>
    </row>
    <row r="172" spans="1:3" x14ac:dyDescent="0.25">
      <c r="A172" s="12" t="s">
        <v>241</v>
      </c>
      <c r="B172" t="s">
        <v>242</v>
      </c>
      <c r="C172">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126"/>
  <sheetViews>
    <sheetView workbookViewId="0">
      <selection activeCell="A5" sqref="A5"/>
    </sheetView>
  </sheetViews>
  <sheetFormatPr defaultRowHeight="15" x14ac:dyDescent="0.25"/>
  <cols>
    <col min="1" max="1" width="13.7109375" customWidth="1"/>
    <col min="2" max="2" width="15.5703125" customWidth="1"/>
    <col min="3" max="3" width="16.5703125" customWidth="1"/>
    <col min="4" max="4" width="17.42578125" customWidth="1"/>
    <col min="5" max="5" width="19.42578125" customWidth="1"/>
    <col min="6" max="6" width="20" customWidth="1"/>
    <col min="7" max="7" width="19.7109375" customWidth="1"/>
    <col min="8" max="8" width="15.5703125" customWidth="1"/>
    <col min="10" max="10" width="43.5703125" customWidth="1"/>
  </cols>
  <sheetData>
    <row r="1" spans="1:12" s="15" customFormat="1" x14ac:dyDescent="0.25">
      <c r="A1" s="14" t="s">
        <v>243</v>
      </c>
      <c r="B1" s="15" t="s">
        <v>244</v>
      </c>
      <c r="C1" s="15" t="s">
        <v>245</v>
      </c>
      <c r="D1" s="15" t="s">
        <v>246</v>
      </c>
      <c r="E1" s="15" t="s">
        <v>247</v>
      </c>
      <c r="F1" s="15" t="s">
        <v>248</v>
      </c>
      <c r="G1" s="15" t="s">
        <v>249</v>
      </c>
      <c r="H1" s="16" t="s">
        <v>250</v>
      </c>
      <c r="J1" s="14" t="s">
        <v>251</v>
      </c>
    </row>
    <row r="2" spans="1:12" s="15" customFormat="1" x14ac:dyDescent="0.25">
      <c r="A2" s="17">
        <f>'MITRE &amp; Controls Mappings'!B2</f>
        <v>0</v>
      </c>
      <c r="B2" s="18">
        <f>'MITRE &amp; Controls Mappings'!K2</f>
        <v>0</v>
      </c>
      <c r="C2" s="18">
        <f>'MITRE &amp; Controls Mappings'!L2</f>
        <v>0</v>
      </c>
      <c r="D2" s="18">
        <f>'MITRE &amp; Controls Mappings'!M2</f>
        <v>0</v>
      </c>
      <c r="E2" s="18" t="str">
        <f>IFERROR(VLOOKUP(B2,'IG Def (7.1)'!$A$2:$C$200,3,FALSE),"")</f>
        <v/>
      </c>
      <c r="F2" s="18" t="str">
        <f>IFERROR(VLOOKUP(C2,'IG Def (7.1)'!$A$2:$C$200,3,FALSE),"")</f>
        <v/>
      </c>
      <c r="G2" s="18" t="str">
        <f>IFERROR(VLOOKUP(D2,'IG Def (7.1)'!$A$2:$C$200,3,FALSE),"")</f>
        <v/>
      </c>
      <c r="H2" t="str">
        <f t="shared" ref="H2:H3" si="0">IF(MIN(E2:G2)=0,"",MIN(E2:G2))</f>
        <v/>
      </c>
      <c r="I2"/>
      <c r="J2" s="19" t="str">
        <f>'MITRE &amp; Controls Mappings'!D2</f>
        <v>Account Policies</v>
      </c>
      <c r="K2"/>
      <c r="L2"/>
    </row>
    <row r="3" spans="1:12" s="15" customFormat="1" x14ac:dyDescent="0.25">
      <c r="A3" s="17">
        <f>'MITRE &amp; Controls Mappings'!B3</f>
        <v>0</v>
      </c>
      <c r="B3" s="18">
        <f>'MITRE &amp; Controls Mappings'!K3</f>
        <v>0</v>
      </c>
      <c r="C3" s="18">
        <f>'MITRE &amp; Controls Mappings'!L3</f>
        <v>0</v>
      </c>
      <c r="D3" s="18">
        <f>'MITRE &amp; Controls Mappings'!M3</f>
        <v>0</v>
      </c>
      <c r="E3" s="18" t="str">
        <f>IFERROR(VLOOKUP(B3,'IG Def (7.1)'!$A$2:$C$200,3,FALSE),"")</f>
        <v/>
      </c>
      <c r="F3" s="18" t="str">
        <f>IFERROR(VLOOKUP(C3,'IG Def (7.1)'!$A$2:$C$200,3,FALSE),"")</f>
        <v/>
      </c>
      <c r="G3" s="18" t="str">
        <f>IFERROR(VLOOKUP(D3,'IG Def (7.1)'!$A$2:$C$200,3,FALSE),"")</f>
        <v/>
      </c>
      <c r="H3" t="str">
        <f t="shared" si="0"/>
        <v/>
      </c>
      <c r="I3"/>
      <c r="J3" s="19" t="str">
        <f>'MITRE &amp; Controls Mappings'!D3</f>
        <v>Password Policy</v>
      </c>
      <c r="K3"/>
      <c r="L3"/>
    </row>
    <row r="4" spans="1:12" x14ac:dyDescent="0.25">
      <c r="A4" s="17" t="str">
        <f>'MITRE &amp; Controls Mappings'!B4</f>
        <v>1.1.1</v>
      </c>
      <c r="B4" s="18">
        <f>'MITRE &amp; Controls Mappings'!K4</f>
        <v>16.2</v>
      </c>
      <c r="C4" s="18">
        <f>'MITRE &amp; Controls Mappings'!L4</f>
        <v>0</v>
      </c>
      <c r="D4" s="18">
        <f>'MITRE &amp; Controls Mappings'!M4</f>
        <v>0</v>
      </c>
      <c r="E4" s="18">
        <f>IFERROR(VLOOKUP(B4,'IG Def (7.1)'!$A$2:$C$200,3,FALSE),"")</f>
        <v>2</v>
      </c>
      <c r="F4" s="18" t="str">
        <f>IFERROR(VLOOKUP(C4,'IG Def (7.1)'!$A$2:$C$200,3,FALSE),"")</f>
        <v/>
      </c>
      <c r="G4" s="18" t="str">
        <f>IFERROR(VLOOKUP(D4,'IG Def (7.1)'!$A$2:$C$200,3,FALSE),"")</f>
        <v/>
      </c>
      <c r="H4">
        <f>IF(MIN(E4:G4)=0,"",MIN(E4:G4))</f>
        <v>2</v>
      </c>
      <c r="J4" s="19" t="str">
        <f>'MITRE &amp; Controls Mappings'!D4</f>
        <v>(L1) Ensure 'Enforce password history' is set to '24 or more password(s)'</v>
      </c>
    </row>
    <row r="5" spans="1:12" x14ac:dyDescent="0.25">
      <c r="A5" s="17" t="str">
        <f>'MITRE &amp; Controls Mappings'!B5</f>
        <v>1.1.1</v>
      </c>
      <c r="B5" s="18">
        <f>'MITRE &amp; Controls Mappings'!K5</f>
        <v>16.2</v>
      </c>
      <c r="C5" s="18">
        <f>'MITRE &amp; Controls Mappings'!L5</f>
        <v>0</v>
      </c>
      <c r="D5" s="18">
        <f>'MITRE &amp; Controls Mappings'!M5</f>
        <v>0</v>
      </c>
      <c r="E5" s="18">
        <f>IFERROR(VLOOKUP(B5,'IG Def (7.1)'!$A$2:$C$200,3,FALSE),"")</f>
        <v>2</v>
      </c>
      <c r="F5" s="18" t="str">
        <f>IFERROR(VLOOKUP(C5,'IG Def (7.1)'!$A$2:$C$200,3,FALSE),"")</f>
        <v/>
      </c>
      <c r="G5" s="18" t="str">
        <f>IFERROR(VLOOKUP(D5,'IG Def (7.1)'!$A$2:$C$200,3,FALSE),"")</f>
        <v/>
      </c>
      <c r="H5">
        <f t="shared" ref="H5:H68" si="1">IF(MIN(E5:G5)=0,"",MIN(E5:G5))</f>
        <v>2</v>
      </c>
      <c r="J5" s="19" t="str">
        <f>'MITRE &amp; Controls Mappings'!D5</f>
        <v>(L1) Ensure 'Enforce password history' is set to '24 or more password(s)'</v>
      </c>
    </row>
    <row r="6" spans="1:12" x14ac:dyDescent="0.25">
      <c r="A6" s="17" t="str">
        <f>'MITRE &amp; Controls Mappings'!B6</f>
        <v>1.1.2</v>
      </c>
      <c r="B6" s="18">
        <f>'MITRE &amp; Controls Mappings'!K6</f>
        <v>16.100000000000001</v>
      </c>
      <c r="C6" s="18">
        <f>'MITRE &amp; Controls Mappings'!L6</f>
        <v>0</v>
      </c>
      <c r="D6" s="18">
        <f>'MITRE &amp; Controls Mappings'!M6</f>
        <v>0</v>
      </c>
      <c r="E6" s="18">
        <f>IFERROR(VLOOKUP(B6,'IG Def (7.1)'!$A$2:$C$200,3,FALSE),"")</f>
        <v>2</v>
      </c>
      <c r="F6" s="18" t="str">
        <f>IFERROR(VLOOKUP(C6,'IG Def (7.1)'!$A$2:$C$200,3,FALSE),"")</f>
        <v/>
      </c>
      <c r="G6" s="18" t="str">
        <f>IFERROR(VLOOKUP(D6,'IG Def (7.1)'!$A$2:$C$200,3,FALSE),"")</f>
        <v/>
      </c>
      <c r="H6">
        <f t="shared" si="1"/>
        <v>2</v>
      </c>
      <c r="J6" s="19" t="str">
        <f>'MITRE &amp; Controls Mappings'!D6</f>
        <v>(L1) Ensure 'Maximum password age' is set to '60 or fewer days, but not 0'</v>
      </c>
    </row>
    <row r="7" spans="1:12" x14ac:dyDescent="0.25">
      <c r="A7" s="17" t="str">
        <f>'MITRE &amp; Controls Mappings'!B7</f>
        <v>1.1.2</v>
      </c>
      <c r="B7" s="18">
        <f>'MITRE &amp; Controls Mappings'!K7</f>
        <v>16.100000000000001</v>
      </c>
      <c r="C7" s="18">
        <f>'MITRE &amp; Controls Mappings'!L7</f>
        <v>0</v>
      </c>
      <c r="D7" s="18">
        <f>'MITRE &amp; Controls Mappings'!M7</f>
        <v>0</v>
      </c>
      <c r="E7" s="18">
        <f>IFERROR(VLOOKUP(B7,'IG Def (7.1)'!$A$2:$C$200,3,FALSE),"")</f>
        <v>2</v>
      </c>
      <c r="F7" s="18" t="str">
        <f>IFERROR(VLOOKUP(C7,'IG Def (7.1)'!$A$2:$C$200,3,FALSE),"")</f>
        <v/>
      </c>
      <c r="G7" s="18" t="str">
        <f>IFERROR(VLOOKUP(D7,'IG Def (7.1)'!$A$2:$C$200,3,FALSE),"")</f>
        <v/>
      </c>
      <c r="H7">
        <f t="shared" si="1"/>
        <v>2</v>
      </c>
      <c r="J7" s="19" t="str">
        <f>'MITRE &amp; Controls Mappings'!D7</f>
        <v>(L1) Ensure 'Maximum password age' is set to '60 or fewer days, but not 0'</v>
      </c>
    </row>
    <row r="8" spans="1:12" x14ac:dyDescent="0.25">
      <c r="A8" s="17" t="str">
        <f>'MITRE &amp; Controls Mappings'!B8</f>
        <v>1.1.3</v>
      </c>
      <c r="B8" s="18">
        <f>'MITRE &amp; Controls Mappings'!K8</f>
        <v>16.100000000000001</v>
      </c>
      <c r="C8" s="18">
        <f>'MITRE &amp; Controls Mappings'!L8</f>
        <v>0</v>
      </c>
      <c r="D8" s="18">
        <f>'MITRE &amp; Controls Mappings'!M8</f>
        <v>0</v>
      </c>
      <c r="E8" s="18">
        <f>IFERROR(VLOOKUP(B8,'IG Def (7.1)'!$A$2:$C$200,3,FALSE),"")</f>
        <v>2</v>
      </c>
      <c r="F8" s="18" t="str">
        <f>IFERROR(VLOOKUP(C8,'IG Def (7.1)'!$A$2:$C$200,3,FALSE),"")</f>
        <v/>
      </c>
      <c r="G8" s="18" t="str">
        <f>IFERROR(VLOOKUP(D8,'IG Def (7.1)'!$A$2:$C$200,3,FALSE),"")</f>
        <v/>
      </c>
      <c r="H8">
        <f t="shared" si="1"/>
        <v>2</v>
      </c>
      <c r="J8" s="19" t="str">
        <f>'MITRE &amp; Controls Mappings'!D8</f>
        <v>(L1) Ensure 'Minimum password age' is set to '1 or more day(s)'</v>
      </c>
    </row>
    <row r="9" spans="1:12" x14ac:dyDescent="0.25">
      <c r="A9" s="17" t="str">
        <f>'MITRE &amp; Controls Mappings'!B9</f>
        <v>1.1.3</v>
      </c>
      <c r="B9" s="18">
        <f>'MITRE &amp; Controls Mappings'!K9</f>
        <v>16.100000000000001</v>
      </c>
      <c r="C9" s="18">
        <f>'MITRE &amp; Controls Mappings'!L9</f>
        <v>0</v>
      </c>
      <c r="D9" s="18">
        <f>'MITRE &amp; Controls Mappings'!M9</f>
        <v>0</v>
      </c>
      <c r="E9" s="18">
        <f>IFERROR(VLOOKUP(B9,'IG Def (7.1)'!$A$2:$C$200,3,FALSE),"")</f>
        <v>2</v>
      </c>
      <c r="F9" s="18" t="str">
        <f>IFERROR(VLOOKUP(C9,'IG Def (7.1)'!$A$2:$C$200,3,FALSE),"")</f>
        <v/>
      </c>
      <c r="G9" s="18" t="str">
        <f>IFERROR(VLOOKUP(D9,'IG Def (7.1)'!$A$2:$C$200,3,FALSE),"")</f>
        <v/>
      </c>
      <c r="H9">
        <f t="shared" si="1"/>
        <v>2</v>
      </c>
      <c r="J9" s="19" t="str">
        <f>'MITRE &amp; Controls Mappings'!D9</f>
        <v>(L1) Ensure 'Minimum password age' is set to '1 or more day(s)'</v>
      </c>
    </row>
    <row r="10" spans="1:12" x14ac:dyDescent="0.25">
      <c r="A10" s="17" t="str">
        <f>'MITRE &amp; Controls Mappings'!B10</f>
        <v>1.1.4</v>
      </c>
      <c r="B10" s="18">
        <f>'MITRE &amp; Controls Mappings'!K10</f>
        <v>4.4000000000000004</v>
      </c>
      <c r="C10" s="18">
        <f>'MITRE &amp; Controls Mappings'!L10</f>
        <v>16.2</v>
      </c>
      <c r="D10" s="18">
        <f>'MITRE &amp; Controls Mappings'!M10</f>
        <v>0</v>
      </c>
      <c r="E10" s="18">
        <f>IFERROR(VLOOKUP(B10,'IG Def (7.1)'!$A$2:$C$200,3,FALSE),"")</f>
        <v>2</v>
      </c>
      <c r="F10" s="18">
        <f>IFERROR(VLOOKUP(C10,'IG Def (7.1)'!$A$2:$C$200,3,FALSE),"")</f>
        <v>2</v>
      </c>
      <c r="G10" s="18" t="str">
        <f>IFERROR(VLOOKUP(D10,'IG Def (7.1)'!$A$2:$C$200,3,FALSE),"")</f>
        <v/>
      </c>
      <c r="H10">
        <f t="shared" si="1"/>
        <v>2</v>
      </c>
      <c r="J10" s="19" t="str">
        <f>'MITRE &amp; Controls Mappings'!D10</f>
        <v>(L1) Ensure 'Minimum password length' is set to '14 or more character(s)'</v>
      </c>
    </row>
    <row r="11" spans="1:12" x14ac:dyDescent="0.25">
      <c r="A11" s="17" t="str">
        <f>'MITRE &amp; Controls Mappings'!B11</f>
        <v>1.1.4</v>
      </c>
      <c r="B11" s="18">
        <f>'MITRE &amp; Controls Mappings'!K11</f>
        <v>4.4000000000000004</v>
      </c>
      <c r="C11" s="18">
        <f>'MITRE &amp; Controls Mappings'!L11</f>
        <v>16.2</v>
      </c>
      <c r="D11" s="18">
        <f>'MITRE &amp; Controls Mappings'!M11</f>
        <v>0</v>
      </c>
      <c r="E11" s="18">
        <f>IFERROR(VLOOKUP(B11,'IG Def (7.1)'!$A$2:$C$200,3,FALSE),"")</f>
        <v>2</v>
      </c>
      <c r="F11" s="18">
        <f>IFERROR(VLOOKUP(C11,'IG Def (7.1)'!$A$2:$C$200,3,FALSE),"")</f>
        <v>2</v>
      </c>
      <c r="G11" s="18" t="str">
        <f>IFERROR(VLOOKUP(D11,'IG Def (7.1)'!$A$2:$C$200,3,FALSE),"")</f>
        <v/>
      </c>
      <c r="H11">
        <f t="shared" si="1"/>
        <v>2</v>
      </c>
      <c r="J11" s="19" t="str">
        <f>'MITRE &amp; Controls Mappings'!D11</f>
        <v>(L1) Ensure 'Minimum password length' is set to '14 or more character(s)'</v>
      </c>
    </row>
    <row r="12" spans="1:12" x14ac:dyDescent="0.25">
      <c r="A12" s="17" t="str">
        <f>'MITRE &amp; Controls Mappings'!B12</f>
        <v>1.1.5</v>
      </c>
      <c r="B12" s="18">
        <f>'MITRE &amp; Controls Mappings'!K12</f>
        <v>4.4000000000000004</v>
      </c>
      <c r="C12" s="18">
        <f>'MITRE &amp; Controls Mappings'!L12</f>
        <v>16.2</v>
      </c>
      <c r="D12" s="18">
        <f>'MITRE &amp; Controls Mappings'!M12</f>
        <v>0</v>
      </c>
      <c r="E12" s="18">
        <f>IFERROR(VLOOKUP(B12,'IG Def (7.1)'!$A$2:$C$200,3,FALSE),"")</f>
        <v>2</v>
      </c>
      <c r="F12" s="18">
        <f>IFERROR(VLOOKUP(C12,'IG Def (7.1)'!$A$2:$C$200,3,FALSE),"")</f>
        <v>2</v>
      </c>
      <c r="G12" s="18" t="str">
        <f>IFERROR(VLOOKUP(D12,'IG Def (7.1)'!$A$2:$C$200,3,FALSE),"")</f>
        <v/>
      </c>
      <c r="H12">
        <f t="shared" si="1"/>
        <v>2</v>
      </c>
      <c r="J12" s="19" t="str">
        <f>'MITRE &amp; Controls Mappings'!D12</f>
        <v>(L1) Ensure 'Password must meet complexity requirements' is set to 'Enabled'</v>
      </c>
    </row>
    <row r="13" spans="1:12" x14ac:dyDescent="0.25">
      <c r="A13" s="17" t="str">
        <f>'MITRE &amp; Controls Mappings'!B13</f>
        <v>1.1.5</v>
      </c>
      <c r="B13" s="18">
        <f>'MITRE &amp; Controls Mappings'!K13</f>
        <v>4.4000000000000004</v>
      </c>
      <c r="C13" s="18">
        <f>'MITRE &amp; Controls Mappings'!L13</f>
        <v>16.2</v>
      </c>
      <c r="D13" s="18">
        <f>'MITRE &amp; Controls Mappings'!M13</f>
        <v>0</v>
      </c>
      <c r="E13" s="18">
        <f>IFERROR(VLOOKUP(B13,'IG Def (7.1)'!$A$2:$C$200,3,FALSE),"")</f>
        <v>2</v>
      </c>
      <c r="F13" s="18">
        <f>IFERROR(VLOOKUP(C13,'IG Def (7.1)'!$A$2:$C$200,3,FALSE),"")</f>
        <v>2</v>
      </c>
      <c r="G13" s="18" t="str">
        <f>IFERROR(VLOOKUP(D13,'IG Def (7.1)'!$A$2:$C$200,3,FALSE),"")</f>
        <v/>
      </c>
      <c r="H13">
        <f t="shared" si="1"/>
        <v>2</v>
      </c>
      <c r="J13" s="19" t="str">
        <f>'MITRE &amp; Controls Mappings'!D13</f>
        <v>(L1) Ensure 'Password must meet complexity requirements' is set to 'Enabled'</v>
      </c>
    </row>
    <row r="14" spans="1:12" x14ac:dyDescent="0.25">
      <c r="A14" s="17" t="str">
        <f>'MITRE &amp; Controls Mappings'!B14</f>
        <v>1.1.6</v>
      </c>
      <c r="B14" s="18">
        <f>'MITRE &amp; Controls Mappings'!K14</f>
        <v>16.399999999999999</v>
      </c>
      <c r="C14" s="18">
        <f>'MITRE &amp; Controls Mappings'!L14</f>
        <v>0</v>
      </c>
      <c r="D14" s="18">
        <f>'MITRE &amp; Controls Mappings'!M14</f>
        <v>0</v>
      </c>
      <c r="E14" s="18">
        <f>IFERROR(VLOOKUP(B14,'IG Def (7.1)'!$A$2:$C$200,3,FALSE),"")</f>
        <v>2</v>
      </c>
      <c r="F14" s="18" t="str">
        <f>IFERROR(VLOOKUP(C14,'IG Def (7.1)'!$A$2:$C$200,3,FALSE),"")</f>
        <v/>
      </c>
      <c r="G14" s="18" t="str">
        <f>IFERROR(VLOOKUP(D14,'IG Def (7.1)'!$A$2:$C$200,3,FALSE),"")</f>
        <v/>
      </c>
      <c r="H14">
        <f t="shared" si="1"/>
        <v>2</v>
      </c>
      <c r="J14" s="19" t="str">
        <f>'MITRE &amp; Controls Mappings'!D14</f>
        <v>(L1) Ensure 'Store passwords using reversible encryption' is set to 'Disabled'</v>
      </c>
    </row>
    <row r="15" spans="1:12" x14ac:dyDescent="0.25">
      <c r="A15" s="17" t="str">
        <f>'MITRE &amp; Controls Mappings'!B15</f>
        <v>1.1.6</v>
      </c>
      <c r="B15" s="18">
        <f>'MITRE &amp; Controls Mappings'!K15</f>
        <v>16.399999999999999</v>
      </c>
      <c r="C15" s="18">
        <f>'MITRE &amp; Controls Mappings'!L15</f>
        <v>0</v>
      </c>
      <c r="D15" s="18">
        <f>'MITRE &amp; Controls Mappings'!M15</f>
        <v>0</v>
      </c>
      <c r="E15" s="18">
        <f>IFERROR(VLOOKUP(B15,'IG Def (7.1)'!$A$2:$C$200,3,FALSE),"")</f>
        <v>2</v>
      </c>
      <c r="F15" s="18" t="str">
        <f>IFERROR(VLOOKUP(C15,'IG Def (7.1)'!$A$2:$C$200,3,FALSE),"")</f>
        <v/>
      </c>
      <c r="G15" s="18" t="str">
        <f>IFERROR(VLOOKUP(D15,'IG Def (7.1)'!$A$2:$C$200,3,FALSE),"")</f>
        <v/>
      </c>
      <c r="H15">
        <f t="shared" si="1"/>
        <v>2</v>
      </c>
      <c r="J15" s="19" t="str">
        <f>'MITRE &amp; Controls Mappings'!D15</f>
        <v>(L1) Ensure 'Store passwords using reversible encryption' is set to 'Disabled'</v>
      </c>
    </row>
    <row r="16" spans="1:12" x14ac:dyDescent="0.25">
      <c r="A16" s="17">
        <f>'MITRE &amp; Controls Mappings'!B16</f>
        <v>0</v>
      </c>
      <c r="B16" s="18">
        <f>'MITRE &amp; Controls Mappings'!K16</f>
        <v>0</v>
      </c>
      <c r="C16" s="18">
        <f>'MITRE &amp; Controls Mappings'!L16</f>
        <v>0</v>
      </c>
      <c r="D16" s="18">
        <f>'MITRE &amp; Controls Mappings'!M16</f>
        <v>0</v>
      </c>
      <c r="E16" s="18" t="str">
        <f>IFERROR(VLOOKUP(B16,'IG Def (7.1)'!$A$2:$C$200,3,FALSE),"")</f>
        <v/>
      </c>
      <c r="F16" s="18" t="str">
        <f>IFERROR(VLOOKUP(C16,'IG Def (7.1)'!$A$2:$C$200,3,FALSE),"")</f>
        <v/>
      </c>
      <c r="G16" s="18" t="str">
        <f>IFERROR(VLOOKUP(D16,'IG Def (7.1)'!$A$2:$C$200,3,FALSE),"")</f>
        <v/>
      </c>
      <c r="H16" t="str">
        <f t="shared" si="1"/>
        <v/>
      </c>
      <c r="J16" s="19" t="str">
        <f>'MITRE &amp; Controls Mappings'!D16</f>
        <v>Account Lockout Policy</v>
      </c>
    </row>
    <row r="17" spans="1:10" x14ac:dyDescent="0.25">
      <c r="A17" s="17" t="str">
        <f>'MITRE &amp; Controls Mappings'!B17</f>
        <v>1.2.1</v>
      </c>
      <c r="B17" s="18">
        <f>'MITRE &amp; Controls Mappings'!K17</f>
        <v>16.2</v>
      </c>
      <c r="C17" s="18">
        <f>'MITRE &amp; Controls Mappings'!L17</f>
        <v>0</v>
      </c>
      <c r="D17" s="18">
        <f>'MITRE &amp; Controls Mappings'!M17</f>
        <v>0</v>
      </c>
      <c r="E17" s="18">
        <f>IFERROR(VLOOKUP(B17,'IG Def (7.1)'!$A$2:$C$200,3,FALSE),"")</f>
        <v>2</v>
      </c>
      <c r="F17" s="18" t="str">
        <f>IFERROR(VLOOKUP(C17,'IG Def (7.1)'!$A$2:$C$200,3,FALSE),"")</f>
        <v/>
      </c>
      <c r="G17" s="18" t="str">
        <f>IFERROR(VLOOKUP(D17,'IG Def (7.1)'!$A$2:$C$200,3,FALSE),"")</f>
        <v/>
      </c>
      <c r="H17">
        <f t="shared" si="1"/>
        <v>2</v>
      </c>
      <c r="J17" s="19" t="str">
        <f>'MITRE &amp; Controls Mappings'!D17</f>
        <v>(L1) Ensure 'Account lockout duration' is set to '15 or more minute(s)'</v>
      </c>
    </row>
    <row r="18" spans="1:10" x14ac:dyDescent="0.25">
      <c r="A18" s="17" t="str">
        <f>'MITRE &amp; Controls Mappings'!B18</f>
        <v>1.2.1</v>
      </c>
      <c r="B18" s="18">
        <f>'MITRE &amp; Controls Mappings'!K18</f>
        <v>16.2</v>
      </c>
      <c r="C18" s="18">
        <f>'MITRE &amp; Controls Mappings'!L18</f>
        <v>0</v>
      </c>
      <c r="D18" s="18">
        <f>'MITRE &amp; Controls Mappings'!M18</f>
        <v>0</v>
      </c>
      <c r="E18" s="18">
        <f>IFERROR(VLOOKUP(B18,'IG Def (7.1)'!$A$2:$C$200,3,FALSE),"")</f>
        <v>2</v>
      </c>
      <c r="F18" s="18" t="str">
        <f>IFERROR(VLOOKUP(C18,'IG Def (7.1)'!$A$2:$C$200,3,FALSE),"")</f>
        <v/>
      </c>
      <c r="G18" s="18" t="str">
        <f>IFERROR(VLOOKUP(D18,'IG Def (7.1)'!$A$2:$C$200,3,FALSE),"")</f>
        <v/>
      </c>
      <c r="H18">
        <f t="shared" si="1"/>
        <v>2</v>
      </c>
      <c r="J18" s="19" t="str">
        <f>'MITRE &amp; Controls Mappings'!D18</f>
        <v>(L1) Ensure 'Account lockout duration' is set to '15 or more minute(s)'</v>
      </c>
    </row>
    <row r="19" spans="1:10" x14ac:dyDescent="0.25">
      <c r="A19" s="17" t="str">
        <f>'MITRE &amp; Controls Mappings'!B19</f>
        <v>1.2.2</v>
      </c>
      <c r="B19" s="18">
        <f>'MITRE &amp; Controls Mappings'!K19</f>
        <v>16.2</v>
      </c>
      <c r="C19" s="18">
        <f>'MITRE &amp; Controls Mappings'!L19</f>
        <v>0</v>
      </c>
      <c r="D19" s="18">
        <f>'MITRE &amp; Controls Mappings'!M19</f>
        <v>0</v>
      </c>
      <c r="E19" s="18">
        <f>IFERROR(VLOOKUP(B19,'IG Def (7.1)'!$A$2:$C$200,3,FALSE),"")</f>
        <v>2</v>
      </c>
      <c r="F19" s="18" t="str">
        <f>IFERROR(VLOOKUP(C19,'IG Def (7.1)'!$A$2:$C$200,3,FALSE),"")</f>
        <v/>
      </c>
      <c r="G19" s="18" t="str">
        <f>IFERROR(VLOOKUP(D19,'IG Def (7.1)'!$A$2:$C$200,3,FALSE),"")</f>
        <v/>
      </c>
      <c r="H19">
        <f t="shared" si="1"/>
        <v>2</v>
      </c>
      <c r="J19" s="19" t="str">
        <f>'MITRE &amp; Controls Mappings'!D19</f>
        <v>(L1) Ensure 'Account lockout threshold' is set to '10 or fewer invalid logon attempt(s), but not 0'</v>
      </c>
    </row>
    <row r="20" spans="1:10" x14ac:dyDescent="0.25">
      <c r="A20" s="17" t="str">
        <f>'MITRE &amp; Controls Mappings'!B20</f>
        <v>1.2.2</v>
      </c>
      <c r="B20" s="18">
        <f>'MITRE &amp; Controls Mappings'!K20</f>
        <v>16.2</v>
      </c>
      <c r="C20" s="18">
        <f>'MITRE &amp; Controls Mappings'!L20</f>
        <v>0</v>
      </c>
      <c r="D20" s="18">
        <f>'MITRE &amp; Controls Mappings'!M20</f>
        <v>0</v>
      </c>
      <c r="E20" s="18">
        <f>IFERROR(VLOOKUP(B20,'IG Def (7.1)'!$A$2:$C$200,3,FALSE),"")</f>
        <v>2</v>
      </c>
      <c r="F20" s="18" t="str">
        <f>IFERROR(VLOOKUP(C20,'IG Def (7.1)'!$A$2:$C$200,3,FALSE),"")</f>
        <v/>
      </c>
      <c r="G20" s="18" t="str">
        <f>IFERROR(VLOOKUP(D20,'IG Def (7.1)'!$A$2:$C$200,3,FALSE),"")</f>
        <v/>
      </c>
      <c r="H20">
        <f t="shared" si="1"/>
        <v>2</v>
      </c>
      <c r="J20" s="19" t="str">
        <f>'MITRE &amp; Controls Mappings'!D20</f>
        <v>(L1) Ensure 'Account lockout threshold' is set to '10 or fewer invalid logon attempt(s), but not 0'</v>
      </c>
    </row>
    <row r="21" spans="1:10" x14ac:dyDescent="0.25">
      <c r="A21" s="17" t="str">
        <f>'MITRE &amp; Controls Mappings'!B21</f>
        <v>1.2.3</v>
      </c>
      <c r="B21" s="18">
        <f>'MITRE &amp; Controls Mappings'!K21</f>
        <v>16.2</v>
      </c>
      <c r="C21" s="18">
        <f>'MITRE &amp; Controls Mappings'!L21</f>
        <v>0</v>
      </c>
      <c r="D21" s="18">
        <f>'MITRE &amp; Controls Mappings'!M21</f>
        <v>0</v>
      </c>
      <c r="E21" s="18">
        <f>IFERROR(VLOOKUP(B21,'IG Def (7.1)'!$A$2:$C$200,3,FALSE),"")</f>
        <v>2</v>
      </c>
      <c r="F21" s="18" t="str">
        <f>IFERROR(VLOOKUP(C21,'IG Def (7.1)'!$A$2:$C$200,3,FALSE),"")</f>
        <v/>
      </c>
      <c r="G21" s="18" t="str">
        <f>IFERROR(VLOOKUP(D21,'IG Def (7.1)'!$A$2:$C$200,3,FALSE),"")</f>
        <v/>
      </c>
      <c r="H21">
        <f t="shared" si="1"/>
        <v>2</v>
      </c>
      <c r="J21" s="19" t="str">
        <f>'MITRE &amp; Controls Mappings'!D21</f>
        <v>(L1) Ensure 'Reset account lockout counter after' is set to '15 or more minute(s)'</v>
      </c>
    </row>
    <row r="22" spans="1:10" x14ac:dyDescent="0.25">
      <c r="A22" s="17" t="str">
        <f>'MITRE &amp; Controls Mappings'!B22</f>
        <v>1.2.3</v>
      </c>
      <c r="B22" s="18">
        <f>'MITRE &amp; Controls Mappings'!K22</f>
        <v>16.2</v>
      </c>
      <c r="C22" s="18">
        <f>'MITRE &amp; Controls Mappings'!L22</f>
        <v>0</v>
      </c>
      <c r="D22" s="18">
        <f>'MITRE &amp; Controls Mappings'!M22</f>
        <v>0</v>
      </c>
      <c r="E22" s="18">
        <f>IFERROR(VLOOKUP(B22,'IG Def (7.1)'!$A$2:$C$200,3,FALSE),"")</f>
        <v>2</v>
      </c>
      <c r="F22" s="18" t="str">
        <f>IFERROR(VLOOKUP(C22,'IG Def (7.1)'!$A$2:$C$200,3,FALSE),"")</f>
        <v/>
      </c>
      <c r="G22" s="18" t="str">
        <f>IFERROR(VLOOKUP(D22,'IG Def (7.1)'!$A$2:$C$200,3,FALSE),"")</f>
        <v/>
      </c>
      <c r="H22">
        <f t="shared" si="1"/>
        <v>2</v>
      </c>
      <c r="J22" s="19" t="str">
        <f>'MITRE &amp; Controls Mappings'!D22</f>
        <v>(L1) Ensure 'Reset account lockout counter after' is set to '15 or more minute(s)'</v>
      </c>
    </row>
    <row r="23" spans="1:10" x14ac:dyDescent="0.25">
      <c r="A23" s="17">
        <f>'MITRE &amp; Controls Mappings'!B23</f>
        <v>0</v>
      </c>
      <c r="B23" s="18">
        <f>'MITRE &amp; Controls Mappings'!K23</f>
        <v>0</v>
      </c>
      <c r="C23" s="18">
        <f>'MITRE &amp; Controls Mappings'!L23</f>
        <v>0</v>
      </c>
      <c r="D23" s="18">
        <f>'MITRE &amp; Controls Mappings'!M23</f>
        <v>0</v>
      </c>
      <c r="E23" s="18" t="str">
        <f>IFERROR(VLOOKUP(B23,'IG Def (7.1)'!$A$2:$C$200,3,FALSE),"")</f>
        <v/>
      </c>
      <c r="F23" s="18" t="str">
        <f>IFERROR(VLOOKUP(C23,'IG Def (7.1)'!$A$2:$C$200,3,FALSE),"")</f>
        <v/>
      </c>
      <c r="G23" s="18" t="str">
        <f>IFERROR(VLOOKUP(D23,'IG Def (7.1)'!$A$2:$C$200,3,FALSE),"")</f>
        <v/>
      </c>
      <c r="H23" t="str">
        <f t="shared" si="1"/>
        <v/>
      </c>
      <c r="J23" s="19" t="str">
        <f>'MITRE &amp; Controls Mappings'!D23</f>
        <v>Local Policies</v>
      </c>
    </row>
    <row r="24" spans="1:10" x14ac:dyDescent="0.25">
      <c r="A24" s="17" t="str">
        <f>'MITRE &amp; Controls Mappings'!B24</f>
        <v>2.1</v>
      </c>
      <c r="B24" s="18">
        <f>'MITRE &amp; Controls Mappings'!K24</f>
        <v>0</v>
      </c>
      <c r="C24" s="18">
        <f>'MITRE &amp; Controls Mappings'!L24</f>
        <v>0</v>
      </c>
      <c r="D24" s="18">
        <f>'MITRE &amp; Controls Mappings'!M24</f>
        <v>0</v>
      </c>
      <c r="E24" s="18" t="str">
        <f>IFERROR(VLOOKUP(B24,'IG Def (7.1)'!$A$2:$C$200,3,FALSE),"")</f>
        <v/>
      </c>
      <c r="F24" s="18" t="str">
        <f>IFERROR(VLOOKUP(C24,'IG Def (7.1)'!$A$2:$C$200,3,FALSE),"")</f>
        <v/>
      </c>
      <c r="G24" s="18" t="str">
        <f>IFERROR(VLOOKUP(D24,'IG Def (7.1)'!$A$2:$C$200,3,FALSE),"")</f>
        <v/>
      </c>
      <c r="H24" t="str">
        <f t="shared" si="1"/>
        <v/>
      </c>
      <c r="J24" s="19" t="str">
        <f>'MITRE &amp; Controls Mappings'!D24</f>
        <v>Audit Policy</v>
      </c>
    </row>
    <row r="25" spans="1:10" x14ac:dyDescent="0.25">
      <c r="A25" s="17" t="str">
        <f>'MITRE &amp; Controls Mappings'!B25</f>
        <v>2.2</v>
      </c>
      <c r="B25" s="18">
        <f>'MITRE &amp; Controls Mappings'!K25</f>
        <v>0</v>
      </c>
      <c r="C25" s="18">
        <f>'MITRE &amp; Controls Mappings'!L25</f>
        <v>0</v>
      </c>
      <c r="D25" s="18">
        <f>'MITRE &amp; Controls Mappings'!M25</f>
        <v>0</v>
      </c>
      <c r="E25" s="18" t="str">
        <f>IFERROR(VLOOKUP(B25,'IG Def (7.1)'!$A$2:$C$200,3,FALSE),"")</f>
        <v/>
      </c>
      <c r="F25" s="18" t="str">
        <f>IFERROR(VLOOKUP(C25,'IG Def (7.1)'!$A$2:$C$200,3,FALSE),"")</f>
        <v/>
      </c>
      <c r="G25" s="18" t="str">
        <f>IFERROR(VLOOKUP(D25,'IG Def (7.1)'!$A$2:$C$200,3,FALSE),"")</f>
        <v/>
      </c>
      <c r="H25" t="str">
        <f t="shared" si="1"/>
        <v/>
      </c>
      <c r="J25" s="19" t="str">
        <f>'MITRE &amp; Controls Mappings'!D25</f>
        <v>User Rights Assignment</v>
      </c>
    </row>
    <row r="26" spans="1:10" x14ac:dyDescent="0.25">
      <c r="A26" s="17" t="str">
        <f>'MITRE &amp; Controls Mappings'!B26</f>
        <v>2.2.1</v>
      </c>
      <c r="B26" s="18">
        <f>'MITRE &amp; Controls Mappings'!K26</f>
        <v>4.8</v>
      </c>
      <c r="C26" s="18">
        <f>'MITRE &amp; Controls Mappings'!L26</f>
        <v>0</v>
      </c>
      <c r="D26" s="18">
        <f>'MITRE &amp; Controls Mappings'!M26</f>
        <v>0</v>
      </c>
      <c r="E26" s="18">
        <f>IFERROR(VLOOKUP(B26,'IG Def (7.1)'!$A$2:$C$200,3,FALSE),"")</f>
        <v>2</v>
      </c>
      <c r="F26" s="18" t="str">
        <f>IFERROR(VLOOKUP(C26,'IG Def (7.1)'!$A$2:$C$200,3,FALSE),"")</f>
        <v/>
      </c>
      <c r="G26" s="18" t="str">
        <f>IFERROR(VLOOKUP(D26,'IG Def (7.1)'!$A$2:$C$200,3,FALSE),"")</f>
        <v/>
      </c>
      <c r="H26">
        <f t="shared" si="1"/>
        <v>2</v>
      </c>
      <c r="J26" s="19" t="str">
        <f>'MITRE &amp; Controls Mappings'!D26</f>
        <v>(L1) Ensure 'Access Credential Manager as a trusted caller' is set to 'No One'</v>
      </c>
    </row>
    <row r="27" spans="1:10" x14ac:dyDescent="0.25">
      <c r="A27" s="17" t="str">
        <f>'MITRE &amp; Controls Mappings'!B27</f>
        <v>2.2.1</v>
      </c>
      <c r="B27" s="18">
        <f>'MITRE &amp; Controls Mappings'!K27</f>
        <v>9.1999999999999993</v>
      </c>
      <c r="C27" s="18">
        <f>'MITRE &amp; Controls Mappings'!L27</f>
        <v>0</v>
      </c>
      <c r="D27" s="18">
        <f>'MITRE &amp; Controls Mappings'!M27</f>
        <v>0</v>
      </c>
      <c r="E27" s="18">
        <f>IFERROR(VLOOKUP(B27,'IG Def (7.1)'!$A$2:$C$200,3,FALSE),"")</f>
        <v>2</v>
      </c>
      <c r="F27" s="18" t="str">
        <f>IFERROR(VLOOKUP(C27,'IG Def (7.1)'!$A$2:$C$200,3,FALSE),"")</f>
        <v/>
      </c>
      <c r="G27" s="18" t="str">
        <f>IFERROR(VLOOKUP(D27,'IG Def (7.1)'!$A$2:$C$200,3,FALSE),"")</f>
        <v/>
      </c>
      <c r="H27">
        <f t="shared" si="1"/>
        <v>2</v>
      </c>
      <c r="J27" s="19" t="str">
        <f>'MITRE &amp; Controls Mappings'!D27</f>
        <v>(L1) Ensure 'Access Credential Manager as a trusted caller' is set to 'No One'</v>
      </c>
    </row>
    <row r="28" spans="1:10" x14ac:dyDescent="0.25">
      <c r="A28" s="17" t="str">
        <f>'MITRE &amp; Controls Mappings'!B28</f>
        <v>2.2.2</v>
      </c>
      <c r="B28" s="18">
        <f>'MITRE &amp; Controls Mappings'!K28</f>
        <v>5.0999999999999996</v>
      </c>
      <c r="C28" s="18">
        <f>'MITRE &amp; Controls Mappings'!L28</f>
        <v>0</v>
      </c>
      <c r="D28" s="18">
        <f>'MITRE &amp; Controls Mappings'!M28</f>
        <v>0</v>
      </c>
      <c r="E28" s="18">
        <f>IFERROR(VLOOKUP(B28,'IG Def (7.1)'!$A$2:$C$200,3,FALSE),"")</f>
        <v>1</v>
      </c>
      <c r="F28" s="18" t="str">
        <f>IFERROR(VLOOKUP(C28,'IG Def (7.1)'!$A$2:$C$200,3,FALSE),"")</f>
        <v/>
      </c>
      <c r="G28" s="18" t="str">
        <f>IFERROR(VLOOKUP(D28,'IG Def (7.1)'!$A$2:$C$200,3,FALSE),"")</f>
        <v/>
      </c>
      <c r="H28">
        <f t="shared" si="1"/>
        <v>1</v>
      </c>
      <c r="J28" s="19" t="str">
        <f>'MITRE &amp; Controls Mappings'!D28</f>
        <v>(L1) Ensure 'Access this computer from the network' is set to 'Administrators, Authenticated Users, ENTERPRISE DOMAIN CONTROLLERS' (DC only)</v>
      </c>
    </row>
    <row r="29" spans="1:10" x14ac:dyDescent="0.25">
      <c r="A29" s="17" t="str">
        <f>'MITRE &amp; Controls Mappings'!B29</f>
        <v>2.2.3</v>
      </c>
      <c r="B29" s="18">
        <f>'MITRE &amp; Controls Mappings'!K29</f>
        <v>5.0999999999999996</v>
      </c>
      <c r="C29" s="18">
        <f>'MITRE &amp; Controls Mappings'!L29</f>
        <v>0</v>
      </c>
      <c r="D29" s="18">
        <f>'MITRE &amp; Controls Mappings'!M29</f>
        <v>0</v>
      </c>
      <c r="E29" s="18">
        <f>IFERROR(VLOOKUP(B29,'IG Def (7.1)'!$A$2:$C$200,3,FALSE),"")</f>
        <v>1</v>
      </c>
      <c r="F29" s="18" t="str">
        <f>IFERROR(VLOOKUP(C29,'IG Def (7.1)'!$A$2:$C$200,3,FALSE),"")</f>
        <v/>
      </c>
      <c r="G29" s="18" t="str">
        <f>IFERROR(VLOOKUP(D29,'IG Def (7.1)'!$A$2:$C$200,3,FALSE),"")</f>
        <v/>
      </c>
      <c r="H29">
        <f t="shared" si="1"/>
        <v>1</v>
      </c>
      <c r="J29" s="19" t="str">
        <f>'MITRE &amp; Controls Mappings'!D29</f>
        <v>(L1) Ensure 'Access this computer from the network'  is set to 'Administrators, Authenticated Users' (MS only)</v>
      </c>
    </row>
    <row r="30" spans="1:10" x14ac:dyDescent="0.25">
      <c r="A30" s="17" t="str">
        <f>'MITRE &amp; Controls Mappings'!B30</f>
        <v>2.2.4</v>
      </c>
      <c r="B30" s="18">
        <f>'MITRE &amp; Controls Mappings'!K30</f>
        <v>5.0999999999999996</v>
      </c>
      <c r="C30" s="18">
        <f>'MITRE &amp; Controls Mappings'!L30</f>
        <v>0</v>
      </c>
      <c r="D30" s="18">
        <f>'MITRE &amp; Controls Mappings'!M30</f>
        <v>0</v>
      </c>
      <c r="E30" s="18">
        <f>IFERROR(VLOOKUP(B30,'IG Def (7.1)'!$A$2:$C$200,3,FALSE),"")</f>
        <v>1</v>
      </c>
      <c r="F30" s="18" t="str">
        <f>IFERROR(VLOOKUP(C30,'IG Def (7.1)'!$A$2:$C$200,3,FALSE),"")</f>
        <v/>
      </c>
      <c r="G30" s="18" t="str">
        <f>IFERROR(VLOOKUP(D30,'IG Def (7.1)'!$A$2:$C$200,3,FALSE),"")</f>
        <v/>
      </c>
      <c r="H30">
        <f t="shared" si="1"/>
        <v>1</v>
      </c>
      <c r="J30" s="19" t="str">
        <f>'MITRE &amp; Controls Mappings'!D30</f>
        <v>(L1) Ensure 'Act as part of the operating system' is set to 'No One'</v>
      </c>
    </row>
    <row r="31" spans="1:10" x14ac:dyDescent="0.25">
      <c r="A31" s="17" t="str">
        <f>'MITRE &amp; Controls Mappings'!B31</f>
        <v>2.2.4</v>
      </c>
      <c r="B31" s="18">
        <f>'MITRE &amp; Controls Mappings'!K31</f>
        <v>4.3</v>
      </c>
      <c r="C31" s="18">
        <f>'MITRE &amp; Controls Mappings'!L31</f>
        <v>0</v>
      </c>
      <c r="D31" s="18">
        <f>'MITRE &amp; Controls Mappings'!M31</f>
        <v>0</v>
      </c>
      <c r="E31" s="18">
        <f>IFERROR(VLOOKUP(B31,'IG Def (7.1)'!$A$2:$C$200,3,FALSE),"")</f>
        <v>1</v>
      </c>
      <c r="F31" s="18" t="str">
        <f>IFERROR(VLOOKUP(C31,'IG Def (7.1)'!$A$2:$C$200,3,FALSE),"")</f>
        <v/>
      </c>
      <c r="G31" s="18" t="str">
        <f>IFERROR(VLOOKUP(D31,'IG Def (7.1)'!$A$2:$C$200,3,FALSE),"")</f>
        <v/>
      </c>
      <c r="H31">
        <f t="shared" si="1"/>
        <v>1</v>
      </c>
      <c r="J31" s="19" t="str">
        <f>'MITRE &amp; Controls Mappings'!D31</f>
        <v>(L1) Ensure 'Act as part of the operating system' is set to 'No One'</v>
      </c>
    </row>
    <row r="32" spans="1:10" x14ac:dyDescent="0.25">
      <c r="A32" s="17" t="str">
        <f>'MITRE &amp; Controls Mappings'!B32</f>
        <v>2.2.5</v>
      </c>
      <c r="B32" s="18">
        <f>'MITRE &amp; Controls Mappings'!K32</f>
        <v>5.0999999999999996</v>
      </c>
      <c r="C32" s="18">
        <f>'MITRE &amp; Controls Mappings'!L32</f>
        <v>0</v>
      </c>
      <c r="D32" s="18">
        <f>'MITRE &amp; Controls Mappings'!M32</f>
        <v>0</v>
      </c>
      <c r="E32" s="18">
        <f>IFERROR(VLOOKUP(B32,'IG Def (7.1)'!$A$2:$C$200,3,FALSE),"")</f>
        <v>1</v>
      </c>
      <c r="F32" s="18" t="str">
        <f>IFERROR(VLOOKUP(C32,'IG Def (7.1)'!$A$2:$C$200,3,FALSE),"")</f>
        <v/>
      </c>
      <c r="G32" s="18" t="str">
        <f>IFERROR(VLOOKUP(D32,'IG Def (7.1)'!$A$2:$C$200,3,FALSE),"")</f>
        <v/>
      </c>
      <c r="H32">
        <f t="shared" si="1"/>
        <v>1</v>
      </c>
      <c r="J32" s="19" t="str">
        <f>'MITRE &amp; Controls Mappings'!D32</f>
        <v>(L1) Ensure 'Add workstations to domain' is set to 'Administrators' (DC only)</v>
      </c>
    </row>
    <row r="33" spans="1:10" x14ac:dyDescent="0.25">
      <c r="A33" s="17" t="str">
        <f>'MITRE &amp; Controls Mappings'!B33</f>
        <v>2.2.6</v>
      </c>
      <c r="B33" s="18">
        <f>'MITRE &amp; Controls Mappings'!K33</f>
        <v>5.0999999999999996</v>
      </c>
      <c r="C33" s="18">
        <f>'MITRE &amp; Controls Mappings'!L33</f>
        <v>0</v>
      </c>
      <c r="D33" s="18">
        <f>'MITRE &amp; Controls Mappings'!M33</f>
        <v>0</v>
      </c>
      <c r="E33" s="18">
        <f>IFERROR(VLOOKUP(B33,'IG Def (7.1)'!$A$2:$C$200,3,FALSE),"")</f>
        <v>1</v>
      </c>
      <c r="F33" s="18" t="str">
        <f>IFERROR(VLOOKUP(C33,'IG Def (7.1)'!$A$2:$C$200,3,FALSE),"")</f>
        <v/>
      </c>
      <c r="G33" s="18" t="str">
        <f>IFERROR(VLOOKUP(D33,'IG Def (7.1)'!$A$2:$C$200,3,FALSE),"")</f>
        <v/>
      </c>
      <c r="H33">
        <f t="shared" si="1"/>
        <v>1</v>
      </c>
      <c r="J33" s="19" t="str">
        <f>'MITRE &amp; Controls Mappings'!D33</f>
        <v>(L1) Ensure 'Adjust memory quotas for a process' is set to 'Administrators, LOCAL SERVICE, NETWORK SERVICE'</v>
      </c>
    </row>
    <row r="34" spans="1:10" x14ac:dyDescent="0.25">
      <c r="A34" s="17" t="str">
        <f>'MITRE &amp; Controls Mappings'!B34</f>
        <v>2.2.6</v>
      </c>
      <c r="B34" s="18">
        <f>'MITRE &amp; Controls Mappings'!K34</f>
        <v>5.0999999999999996</v>
      </c>
      <c r="C34" s="18">
        <f>'MITRE &amp; Controls Mappings'!L34</f>
        <v>0</v>
      </c>
      <c r="D34" s="18">
        <f>'MITRE &amp; Controls Mappings'!M34</f>
        <v>0</v>
      </c>
      <c r="E34" s="18">
        <f>IFERROR(VLOOKUP(B34,'IG Def (7.1)'!$A$2:$C$200,3,FALSE),"")</f>
        <v>1</v>
      </c>
      <c r="F34" s="18" t="str">
        <f>IFERROR(VLOOKUP(C34,'IG Def (7.1)'!$A$2:$C$200,3,FALSE),"")</f>
        <v/>
      </c>
      <c r="G34" s="18" t="str">
        <f>IFERROR(VLOOKUP(D34,'IG Def (7.1)'!$A$2:$C$200,3,FALSE),"")</f>
        <v/>
      </c>
      <c r="H34">
        <f t="shared" si="1"/>
        <v>1</v>
      </c>
      <c r="J34" s="19" t="str">
        <f>'MITRE &amp; Controls Mappings'!D34</f>
        <v>(L1) Ensure 'Adjust memory quotas for a process' is set to 'Administrators, LOCAL SERVICE, NETWORK SERVICE'</v>
      </c>
    </row>
    <row r="35" spans="1:10" x14ac:dyDescent="0.25">
      <c r="A35" s="17" t="str">
        <f>'MITRE &amp; Controls Mappings'!B35</f>
        <v>2.2.7</v>
      </c>
      <c r="B35" s="18">
        <f>'MITRE &amp; Controls Mappings'!K35</f>
        <v>5.0999999999999996</v>
      </c>
      <c r="C35" s="18">
        <f>'MITRE &amp; Controls Mappings'!L35</f>
        <v>0</v>
      </c>
      <c r="D35" s="18">
        <f>'MITRE &amp; Controls Mappings'!M35</f>
        <v>0</v>
      </c>
      <c r="E35" s="18">
        <f>IFERROR(VLOOKUP(B35,'IG Def (7.1)'!$A$2:$C$200,3,FALSE),"")</f>
        <v>1</v>
      </c>
      <c r="F35" s="18" t="str">
        <f>IFERROR(VLOOKUP(C35,'IG Def (7.1)'!$A$2:$C$200,3,FALSE),"")</f>
        <v/>
      </c>
      <c r="G35" s="18" t="str">
        <f>IFERROR(VLOOKUP(D35,'IG Def (7.1)'!$A$2:$C$200,3,FALSE),"")</f>
        <v/>
      </c>
      <c r="H35">
        <f t="shared" si="1"/>
        <v>1</v>
      </c>
      <c r="J35" s="19" t="str">
        <f>'MITRE &amp; Controls Mappings'!D35</f>
        <v>(L1) Ensure 'Allow log on locally' is set to 'Administrators'</v>
      </c>
    </row>
    <row r="36" spans="1:10" x14ac:dyDescent="0.25">
      <c r="A36" s="17" t="str">
        <f>'MITRE &amp; Controls Mappings'!B36</f>
        <v>2.2.7</v>
      </c>
      <c r="B36" s="18">
        <f>'MITRE &amp; Controls Mappings'!K36</f>
        <v>5.0999999999999996</v>
      </c>
      <c r="C36" s="18">
        <f>'MITRE &amp; Controls Mappings'!L36</f>
        <v>0</v>
      </c>
      <c r="D36" s="18">
        <f>'MITRE &amp; Controls Mappings'!M36</f>
        <v>0</v>
      </c>
      <c r="E36" s="18">
        <f>IFERROR(VLOOKUP(B36,'IG Def (7.1)'!$A$2:$C$200,3,FALSE),"")</f>
        <v>1</v>
      </c>
      <c r="F36" s="18" t="str">
        <f>IFERROR(VLOOKUP(C36,'IG Def (7.1)'!$A$2:$C$200,3,FALSE),"")</f>
        <v/>
      </c>
      <c r="G36" s="18" t="str">
        <f>IFERROR(VLOOKUP(D36,'IG Def (7.1)'!$A$2:$C$200,3,FALSE),"")</f>
        <v/>
      </c>
      <c r="H36">
        <f t="shared" si="1"/>
        <v>1</v>
      </c>
      <c r="J36" s="19" t="str">
        <f>'MITRE &amp; Controls Mappings'!D36</f>
        <v>(L1) Ensure 'Allow log on locally' is set to 'Administrators'</v>
      </c>
    </row>
    <row r="37" spans="1:10" x14ac:dyDescent="0.25">
      <c r="A37" s="17" t="str">
        <f>'MITRE &amp; Controls Mappings'!B37</f>
        <v>2.2.8</v>
      </c>
      <c r="B37" s="18">
        <f>'MITRE &amp; Controls Mappings'!K37</f>
        <v>5.0999999999999996</v>
      </c>
      <c r="C37" s="18">
        <f>'MITRE &amp; Controls Mappings'!L37</f>
        <v>0</v>
      </c>
      <c r="D37" s="18">
        <f>'MITRE &amp; Controls Mappings'!M37</f>
        <v>0</v>
      </c>
      <c r="E37" s="18">
        <f>IFERROR(VLOOKUP(B37,'IG Def (7.1)'!$A$2:$C$200,3,FALSE),"")</f>
        <v>1</v>
      </c>
      <c r="F37" s="18" t="str">
        <f>IFERROR(VLOOKUP(C37,'IG Def (7.1)'!$A$2:$C$200,3,FALSE),"")</f>
        <v/>
      </c>
      <c r="G37" s="18" t="str">
        <f>IFERROR(VLOOKUP(D37,'IG Def (7.1)'!$A$2:$C$200,3,FALSE),"")</f>
        <v/>
      </c>
      <c r="H37">
        <f t="shared" si="1"/>
        <v>1</v>
      </c>
      <c r="J37" s="19" t="str">
        <f>'MITRE &amp; Controls Mappings'!D37</f>
        <v>(L1) Ensure 'Allow log on through Remote Desktop Services' is set to 'Administrators' (DC only)</v>
      </c>
    </row>
    <row r="38" spans="1:10" x14ac:dyDescent="0.25">
      <c r="A38" s="17" t="str">
        <f>'MITRE &amp; Controls Mappings'!B38</f>
        <v>2.2.9</v>
      </c>
      <c r="B38" s="18">
        <f>'MITRE &amp; Controls Mappings'!K38</f>
        <v>5.0999999999999996</v>
      </c>
      <c r="C38" s="18">
        <f>'MITRE &amp; Controls Mappings'!L38</f>
        <v>0</v>
      </c>
      <c r="D38" s="18">
        <f>'MITRE &amp; Controls Mappings'!M38</f>
        <v>0</v>
      </c>
      <c r="E38" s="18">
        <f>IFERROR(VLOOKUP(B38,'IG Def (7.1)'!$A$2:$C$200,3,FALSE),"")</f>
        <v>1</v>
      </c>
      <c r="F38" s="18" t="str">
        <f>IFERROR(VLOOKUP(C38,'IG Def (7.1)'!$A$2:$C$200,3,FALSE),"")</f>
        <v/>
      </c>
      <c r="G38" s="18" t="str">
        <f>IFERROR(VLOOKUP(D38,'IG Def (7.1)'!$A$2:$C$200,3,FALSE),"")</f>
        <v/>
      </c>
      <c r="H38">
        <f t="shared" si="1"/>
        <v>1</v>
      </c>
      <c r="J38" s="19" t="str">
        <f>'MITRE &amp; Controls Mappings'!D38</f>
        <v>(L1) Ensure 'Allow log on through Remote Desktop Services' is set to 'Administrators, Remote Desktop Users' (MS only)</v>
      </c>
    </row>
    <row r="39" spans="1:10" x14ac:dyDescent="0.25">
      <c r="A39" s="17" t="str">
        <f>'MITRE &amp; Controls Mappings'!B39</f>
        <v>2.2.10</v>
      </c>
      <c r="B39" s="18">
        <f>'MITRE &amp; Controls Mappings'!K39</f>
        <v>5.0999999999999996</v>
      </c>
      <c r="C39" s="18">
        <f>'MITRE &amp; Controls Mappings'!L39</f>
        <v>0</v>
      </c>
      <c r="D39" s="18">
        <f>'MITRE &amp; Controls Mappings'!M39</f>
        <v>0</v>
      </c>
      <c r="E39" s="18">
        <f>IFERROR(VLOOKUP(B39,'IG Def (7.1)'!$A$2:$C$200,3,FALSE),"")</f>
        <v>1</v>
      </c>
      <c r="F39" s="18" t="str">
        <f>IFERROR(VLOOKUP(C39,'IG Def (7.1)'!$A$2:$C$200,3,FALSE),"")</f>
        <v/>
      </c>
      <c r="G39" s="18" t="str">
        <f>IFERROR(VLOOKUP(D39,'IG Def (7.1)'!$A$2:$C$200,3,FALSE),"")</f>
        <v/>
      </c>
      <c r="H39">
        <f t="shared" si="1"/>
        <v>1</v>
      </c>
      <c r="J39" s="19" t="str">
        <f>'MITRE &amp; Controls Mappings'!D39</f>
        <v>(L1) Ensure 'Back up files and directories' is set to 'Administrators'</v>
      </c>
    </row>
    <row r="40" spans="1:10" x14ac:dyDescent="0.25">
      <c r="A40" s="17" t="str">
        <f>'MITRE &amp; Controls Mappings'!B40</f>
        <v>2.2.10</v>
      </c>
      <c r="B40" s="18">
        <f>'MITRE &amp; Controls Mappings'!K40</f>
        <v>18.2</v>
      </c>
      <c r="C40" s="18">
        <f>'MITRE &amp; Controls Mappings'!L40</f>
        <v>0</v>
      </c>
      <c r="D40" s="18">
        <f>'MITRE &amp; Controls Mappings'!M40</f>
        <v>0</v>
      </c>
      <c r="E40" s="18" t="str">
        <f>IFERROR(VLOOKUP(B40,'IG Def (7.1)'!$A$2:$C$200,3,FALSE),"")</f>
        <v/>
      </c>
      <c r="F40" s="18" t="str">
        <f>IFERROR(VLOOKUP(C40,'IG Def (7.1)'!$A$2:$C$200,3,FALSE),"")</f>
        <v/>
      </c>
      <c r="G40" s="18" t="str">
        <f>IFERROR(VLOOKUP(D40,'IG Def (7.1)'!$A$2:$C$200,3,FALSE),"")</f>
        <v/>
      </c>
      <c r="H40" t="str">
        <f t="shared" si="1"/>
        <v/>
      </c>
      <c r="J40" s="19" t="str">
        <f>'MITRE &amp; Controls Mappings'!D40</f>
        <v>(L1) Ensure 'Back up files and directories' is set to 'Administrators'</v>
      </c>
    </row>
    <row r="41" spans="1:10" x14ac:dyDescent="0.25">
      <c r="A41" s="17" t="str">
        <f>'MITRE &amp; Controls Mappings'!B41</f>
        <v>2.2.11</v>
      </c>
      <c r="B41" s="18">
        <f>'MITRE &amp; Controls Mappings'!K41</f>
        <v>5.0999999999999996</v>
      </c>
      <c r="C41" s="18">
        <f>'MITRE &amp; Controls Mappings'!L41</f>
        <v>0</v>
      </c>
      <c r="D41" s="18">
        <f>'MITRE &amp; Controls Mappings'!M41</f>
        <v>0</v>
      </c>
      <c r="E41" s="18">
        <f>IFERROR(VLOOKUP(B41,'IG Def (7.1)'!$A$2:$C$200,3,FALSE),"")</f>
        <v>1</v>
      </c>
      <c r="F41" s="18" t="str">
        <f>IFERROR(VLOOKUP(C41,'IG Def (7.1)'!$A$2:$C$200,3,FALSE),"")</f>
        <v/>
      </c>
      <c r="G41" s="18" t="str">
        <f>IFERROR(VLOOKUP(D41,'IG Def (7.1)'!$A$2:$C$200,3,FALSE),"")</f>
        <v/>
      </c>
      <c r="H41">
        <f t="shared" si="1"/>
        <v>1</v>
      </c>
      <c r="J41" s="19" t="str">
        <f>'MITRE &amp; Controls Mappings'!D41</f>
        <v>(L1) Ensure 'Change the system time' is set to 'Administrators, LOCAL SERVICE'</v>
      </c>
    </row>
    <row r="42" spans="1:10" x14ac:dyDescent="0.25">
      <c r="A42" s="17" t="str">
        <f>'MITRE &amp; Controls Mappings'!B42</f>
        <v>2.2.11</v>
      </c>
      <c r="B42" s="18">
        <f>'MITRE &amp; Controls Mappings'!K42</f>
        <v>5.0999999999999996</v>
      </c>
      <c r="C42" s="18">
        <f>'MITRE &amp; Controls Mappings'!L42</f>
        <v>0</v>
      </c>
      <c r="D42" s="18">
        <f>'MITRE &amp; Controls Mappings'!M42</f>
        <v>0</v>
      </c>
      <c r="E42" s="18">
        <f>IFERROR(VLOOKUP(B42,'IG Def (7.1)'!$A$2:$C$200,3,FALSE),"")</f>
        <v>1</v>
      </c>
      <c r="F42" s="18" t="str">
        <f>IFERROR(VLOOKUP(C42,'IG Def (7.1)'!$A$2:$C$200,3,FALSE),"")</f>
        <v/>
      </c>
      <c r="G42" s="18" t="str">
        <f>IFERROR(VLOOKUP(D42,'IG Def (7.1)'!$A$2:$C$200,3,FALSE),"")</f>
        <v/>
      </c>
      <c r="H42">
        <f t="shared" si="1"/>
        <v>1</v>
      </c>
      <c r="J42" s="19" t="str">
        <f>'MITRE &amp; Controls Mappings'!D42</f>
        <v>(L1) Ensure 'Change the system time' is set to 'Administrators, LOCAL SERVICE'</v>
      </c>
    </row>
    <row r="43" spans="1:10" x14ac:dyDescent="0.25">
      <c r="A43" s="17" t="str">
        <f>'MITRE &amp; Controls Mappings'!B43</f>
        <v>2.2.12</v>
      </c>
      <c r="B43" s="18">
        <f>'MITRE &amp; Controls Mappings'!K43</f>
        <v>5.0999999999999996</v>
      </c>
      <c r="C43" s="18">
        <f>'MITRE &amp; Controls Mappings'!L43</f>
        <v>0</v>
      </c>
      <c r="D43" s="18">
        <f>'MITRE &amp; Controls Mappings'!M43</f>
        <v>0</v>
      </c>
      <c r="E43" s="18">
        <f>IFERROR(VLOOKUP(B43,'IG Def (7.1)'!$A$2:$C$200,3,FALSE),"")</f>
        <v>1</v>
      </c>
      <c r="F43" s="18" t="str">
        <f>IFERROR(VLOOKUP(C43,'IG Def (7.1)'!$A$2:$C$200,3,FALSE),"")</f>
        <v/>
      </c>
      <c r="G43" s="18" t="str">
        <f>IFERROR(VLOOKUP(D43,'IG Def (7.1)'!$A$2:$C$200,3,FALSE),"")</f>
        <v/>
      </c>
      <c r="H43">
        <f t="shared" si="1"/>
        <v>1</v>
      </c>
      <c r="J43" s="19" t="str">
        <f>'MITRE &amp; Controls Mappings'!D43</f>
        <v>(L1) Ensure 'Change the time zone' is set to 'Administrators, LOCAL SERVICE'</v>
      </c>
    </row>
    <row r="44" spans="1:10" x14ac:dyDescent="0.25">
      <c r="A44" s="17" t="str">
        <f>'MITRE &amp; Controls Mappings'!B44</f>
        <v>2.2.12</v>
      </c>
      <c r="B44" s="18">
        <f>'MITRE &amp; Controls Mappings'!K44</f>
        <v>5.0999999999999996</v>
      </c>
      <c r="C44" s="18">
        <f>'MITRE &amp; Controls Mappings'!L44</f>
        <v>0</v>
      </c>
      <c r="D44" s="18">
        <f>'MITRE &amp; Controls Mappings'!M44</f>
        <v>0</v>
      </c>
      <c r="E44" s="18">
        <f>IFERROR(VLOOKUP(B44,'IG Def (7.1)'!$A$2:$C$200,3,FALSE),"")</f>
        <v>1</v>
      </c>
      <c r="F44" s="18" t="str">
        <f>IFERROR(VLOOKUP(C44,'IG Def (7.1)'!$A$2:$C$200,3,FALSE),"")</f>
        <v/>
      </c>
      <c r="G44" s="18" t="str">
        <f>IFERROR(VLOOKUP(D44,'IG Def (7.1)'!$A$2:$C$200,3,FALSE),"")</f>
        <v/>
      </c>
      <c r="H44">
        <f t="shared" si="1"/>
        <v>1</v>
      </c>
      <c r="J44" s="19" t="str">
        <f>'MITRE &amp; Controls Mappings'!D44</f>
        <v>(L1) Ensure 'Change the time zone' is set to 'Administrators, LOCAL SERVICE'</v>
      </c>
    </row>
    <row r="45" spans="1:10" x14ac:dyDescent="0.25">
      <c r="A45" s="17" t="str">
        <f>'MITRE &amp; Controls Mappings'!B45</f>
        <v>2.2.13</v>
      </c>
      <c r="B45" s="18">
        <f>'MITRE &amp; Controls Mappings'!K45</f>
        <v>5.0999999999999996</v>
      </c>
      <c r="C45" s="18">
        <f>'MITRE &amp; Controls Mappings'!L45</f>
        <v>0</v>
      </c>
      <c r="D45" s="18">
        <f>'MITRE &amp; Controls Mappings'!M45</f>
        <v>0</v>
      </c>
      <c r="E45" s="18">
        <f>IFERROR(VLOOKUP(B45,'IG Def (7.1)'!$A$2:$C$200,3,FALSE),"")</f>
        <v>1</v>
      </c>
      <c r="F45" s="18" t="str">
        <f>IFERROR(VLOOKUP(C45,'IG Def (7.1)'!$A$2:$C$200,3,FALSE),"")</f>
        <v/>
      </c>
      <c r="G45" s="18" t="str">
        <f>IFERROR(VLOOKUP(D45,'IG Def (7.1)'!$A$2:$C$200,3,FALSE),"")</f>
        <v/>
      </c>
      <c r="H45">
        <f t="shared" si="1"/>
        <v>1</v>
      </c>
      <c r="J45" s="19" t="str">
        <f>'MITRE &amp; Controls Mappings'!D45</f>
        <v>(L1) Ensure 'Create a pagefile' is set to 'Administrators'</v>
      </c>
    </row>
    <row r="46" spans="1:10" x14ac:dyDescent="0.25">
      <c r="A46" s="17" t="str">
        <f>'MITRE &amp; Controls Mappings'!B46</f>
        <v>2.2.13</v>
      </c>
      <c r="B46" s="18">
        <f>'MITRE &amp; Controls Mappings'!K46</f>
        <v>4.0999999999999996</v>
      </c>
      <c r="C46" s="18">
        <f>'MITRE &amp; Controls Mappings'!L46</f>
        <v>0</v>
      </c>
      <c r="D46" s="18">
        <f>'MITRE &amp; Controls Mappings'!M46</f>
        <v>0</v>
      </c>
      <c r="E46" s="18">
        <f>IFERROR(VLOOKUP(B46,'IG Def (7.1)'!$A$2:$C$200,3,FALSE),"")</f>
        <v>2</v>
      </c>
      <c r="F46" s="18" t="str">
        <f>IFERROR(VLOOKUP(C46,'IG Def (7.1)'!$A$2:$C$200,3,FALSE),"")</f>
        <v/>
      </c>
      <c r="G46" s="18" t="str">
        <f>IFERROR(VLOOKUP(D46,'IG Def (7.1)'!$A$2:$C$200,3,FALSE),"")</f>
        <v/>
      </c>
      <c r="H46">
        <f t="shared" si="1"/>
        <v>2</v>
      </c>
      <c r="J46" s="19" t="str">
        <f>'MITRE &amp; Controls Mappings'!D46</f>
        <v>(L1) Ensure 'Create a pagefile' is set to 'Administrators'</v>
      </c>
    </row>
    <row r="47" spans="1:10" x14ac:dyDescent="0.25">
      <c r="A47" s="17" t="str">
        <f>'MITRE &amp; Controls Mappings'!B47</f>
        <v>2.2.14</v>
      </c>
      <c r="B47" s="18">
        <f>'MITRE &amp; Controls Mappings'!K47</f>
        <v>4.0999999999999996</v>
      </c>
      <c r="C47" s="18">
        <f>'MITRE &amp; Controls Mappings'!L47</f>
        <v>0</v>
      </c>
      <c r="D47" s="18">
        <f>'MITRE &amp; Controls Mappings'!M47</f>
        <v>0</v>
      </c>
      <c r="E47" s="18">
        <f>IFERROR(VLOOKUP(B47,'IG Def (7.1)'!$A$2:$C$200,3,FALSE),"")</f>
        <v>2</v>
      </c>
      <c r="F47" s="18" t="str">
        <f>IFERROR(VLOOKUP(C47,'IG Def (7.1)'!$A$2:$C$200,3,FALSE),"")</f>
        <v/>
      </c>
      <c r="G47" s="18" t="str">
        <f>IFERROR(VLOOKUP(D47,'IG Def (7.1)'!$A$2:$C$200,3,FALSE),"")</f>
        <v/>
      </c>
      <c r="H47">
        <f t="shared" si="1"/>
        <v>2</v>
      </c>
      <c r="J47" s="19" t="str">
        <f>'MITRE &amp; Controls Mappings'!D47</f>
        <v>(L1) Ensure 'Create a token object' is set to 'No One'</v>
      </c>
    </row>
    <row r="48" spans="1:10" x14ac:dyDescent="0.25">
      <c r="A48" s="17" t="str">
        <f>'MITRE &amp; Controls Mappings'!B48</f>
        <v>2.2.14</v>
      </c>
      <c r="B48" s="18">
        <f>'MITRE &amp; Controls Mappings'!K48</f>
        <v>6.2</v>
      </c>
      <c r="C48" s="18">
        <f>'MITRE &amp; Controls Mappings'!L48</f>
        <v>0</v>
      </c>
      <c r="D48" s="18">
        <f>'MITRE &amp; Controls Mappings'!M48</f>
        <v>0</v>
      </c>
      <c r="E48" s="18">
        <f>IFERROR(VLOOKUP(B48,'IG Def (7.1)'!$A$2:$C$200,3,FALSE),"")</f>
        <v>1</v>
      </c>
      <c r="F48" s="18" t="str">
        <f>IFERROR(VLOOKUP(C48,'IG Def (7.1)'!$A$2:$C$200,3,FALSE),"")</f>
        <v/>
      </c>
      <c r="G48" s="18" t="str">
        <f>IFERROR(VLOOKUP(D48,'IG Def (7.1)'!$A$2:$C$200,3,FALSE),"")</f>
        <v/>
      </c>
      <c r="H48">
        <f t="shared" si="1"/>
        <v>1</v>
      </c>
      <c r="J48" s="19" t="str">
        <f>'MITRE &amp; Controls Mappings'!D48</f>
        <v>(L1) Ensure 'Create a token object' is set to 'No One'</v>
      </c>
    </row>
    <row r="49" spans="1:10" x14ac:dyDescent="0.25">
      <c r="A49" s="17" t="str">
        <f>'MITRE &amp; Controls Mappings'!B49</f>
        <v>2.2.15</v>
      </c>
      <c r="B49" s="18">
        <f>'MITRE &amp; Controls Mappings'!K49</f>
        <v>5.0999999999999996</v>
      </c>
      <c r="C49" s="18">
        <f>'MITRE &amp; Controls Mappings'!L49</f>
        <v>0</v>
      </c>
      <c r="D49" s="18">
        <f>'MITRE &amp; Controls Mappings'!M49</f>
        <v>0</v>
      </c>
      <c r="E49" s="18">
        <f>IFERROR(VLOOKUP(B49,'IG Def (7.1)'!$A$2:$C$200,3,FALSE),"")</f>
        <v>1</v>
      </c>
      <c r="F49" s="18" t="str">
        <f>IFERROR(VLOOKUP(C49,'IG Def (7.1)'!$A$2:$C$200,3,FALSE),"")</f>
        <v/>
      </c>
      <c r="G49" s="18" t="str">
        <f>IFERROR(VLOOKUP(D49,'IG Def (7.1)'!$A$2:$C$200,3,FALSE),"")</f>
        <v/>
      </c>
      <c r="H49">
        <f t="shared" si="1"/>
        <v>1</v>
      </c>
      <c r="J49" s="19" t="str">
        <f>'MITRE &amp; Controls Mappings'!D49</f>
        <v>(L1) Ensure 'Create global objects' is set to 'Administrators, LOCAL SERVICE, NETWORK SERVICE, SERVICE'</v>
      </c>
    </row>
    <row r="50" spans="1:10" x14ac:dyDescent="0.25">
      <c r="A50" s="17" t="str">
        <f>'MITRE &amp; Controls Mappings'!B50</f>
        <v>2.2.15</v>
      </c>
      <c r="B50" s="18">
        <f>'MITRE &amp; Controls Mappings'!K50</f>
        <v>5.0999999999999996</v>
      </c>
      <c r="C50" s="18">
        <f>'MITRE &amp; Controls Mappings'!L50</f>
        <v>0</v>
      </c>
      <c r="D50" s="18">
        <f>'MITRE &amp; Controls Mappings'!M50</f>
        <v>0</v>
      </c>
      <c r="E50" s="18">
        <f>IFERROR(VLOOKUP(B50,'IG Def (7.1)'!$A$2:$C$200,3,FALSE),"")</f>
        <v>1</v>
      </c>
      <c r="F50" s="18" t="str">
        <f>IFERROR(VLOOKUP(C50,'IG Def (7.1)'!$A$2:$C$200,3,FALSE),"")</f>
        <v/>
      </c>
      <c r="G50" s="18" t="str">
        <f>IFERROR(VLOOKUP(D50,'IG Def (7.1)'!$A$2:$C$200,3,FALSE),"")</f>
        <v/>
      </c>
      <c r="H50">
        <f t="shared" si="1"/>
        <v>1</v>
      </c>
      <c r="J50" s="19" t="str">
        <f>'MITRE &amp; Controls Mappings'!D50</f>
        <v>(L1) Ensure 'Create global objects' is set to 'Administrators, LOCAL SERVICE, NETWORK SERVICE, SERVICE'</v>
      </c>
    </row>
    <row r="51" spans="1:10" x14ac:dyDescent="0.25">
      <c r="A51" s="17" t="str">
        <f>'MITRE &amp; Controls Mappings'!B51</f>
        <v>2.2.16</v>
      </c>
      <c r="B51" s="18">
        <f>'MITRE &amp; Controls Mappings'!K51</f>
        <v>5.0999999999999996</v>
      </c>
      <c r="C51" s="18">
        <f>'MITRE &amp; Controls Mappings'!L51</f>
        <v>0</v>
      </c>
      <c r="D51" s="18">
        <f>'MITRE &amp; Controls Mappings'!M51</f>
        <v>0</v>
      </c>
      <c r="E51" s="18">
        <f>IFERROR(VLOOKUP(B51,'IG Def (7.1)'!$A$2:$C$200,3,FALSE),"")</f>
        <v>1</v>
      </c>
      <c r="F51" s="18" t="str">
        <f>IFERROR(VLOOKUP(C51,'IG Def (7.1)'!$A$2:$C$200,3,FALSE),"")</f>
        <v/>
      </c>
      <c r="G51" s="18" t="str">
        <f>IFERROR(VLOOKUP(D51,'IG Def (7.1)'!$A$2:$C$200,3,FALSE),"")</f>
        <v/>
      </c>
      <c r="H51">
        <f t="shared" si="1"/>
        <v>1</v>
      </c>
      <c r="J51" s="19" t="str">
        <f>'MITRE &amp; Controls Mappings'!D51</f>
        <v>(L1) Ensure 'Create permanent shared objects' is set to 'No One'</v>
      </c>
    </row>
    <row r="52" spans="1:10" x14ac:dyDescent="0.25">
      <c r="A52" s="17" t="str">
        <f>'MITRE &amp; Controls Mappings'!B52</f>
        <v>2.2.16</v>
      </c>
      <c r="B52" s="18">
        <f>'MITRE &amp; Controls Mappings'!K52</f>
        <v>5.0999999999999996</v>
      </c>
      <c r="C52" s="18">
        <f>'MITRE &amp; Controls Mappings'!L52</f>
        <v>0</v>
      </c>
      <c r="D52" s="18">
        <f>'MITRE &amp; Controls Mappings'!M52</f>
        <v>0</v>
      </c>
      <c r="E52" s="18">
        <f>IFERROR(VLOOKUP(B52,'IG Def (7.1)'!$A$2:$C$200,3,FALSE),"")</f>
        <v>1</v>
      </c>
      <c r="F52" s="18" t="str">
        <f>IFERROR(VLOOKUP(C52,'IG Def (7.1)'!$A$2:$C$200,3,FALSE),"")</f>
        <v/>
      </c>
      <c r="G52" s="18" t="str">
        <f>IFERROR(VLOOKUP(D52,'IG Def (7.1)'!$A$2:$C$200,3,FALSE),"")</f>
        <v/>
      </c>
      <c r="H52">
        <f t="shared" si="1"/>
        <v>1</v>
      </c>
      <c r="J52" s="19" t="str">
        <f>'MITRE &amp; Controls Mappings'!D52</f>
        <v>(L1) Ensure 'Create permanent shared objects' is set to 'No One'</v>
      </c>
    </row>
    <row r="53" spans="1:10" x14ac:dyDescent="0.25">
      <c r="A53" s="17" t="str">
        <f>'MITRE &amp; Controls Mappings'!B53</f>
        <v>2.2.17</v>
      </c>
      <c r="B53" s="18">
        <f>'MITRE &amp; Controls Mappings'!K53</f>
        <v>5.0999999999999996</v>
      </c>
      <c r="C53" s="18">
        <f>'MITRE &amp; Controls Mappings'!L53</f>
        <v>0</v>
      </c>
      <c r="D53" s="18">
        <f>'MITRE &amp; Controls Mappings'!M53</f>
        <v>0</v>
      </c>
      <c r="E53" s="18">
        <f>IFERROR(VLOOKUP(B53,'IG Def (7.1)'!$A$2:$C$200,3,FALSE),"")</f>
        <v>1</v>
      </c>
      <c r="F53" s="18" t="str">
        <f>IFERROR(VLOOKUP(C53,'IG Def (7.1)'!$A$2:$C$200,3,FALSE),"")</f>
        <v/>
      </c>
      <c r="G53" s="18" t="str">
        <f>IFERROR(VLOOKUP(D53,'IG Def (7.1)'!$A$2:$C$200,3,FALSE),"")</f>
        <v/>
      </c>
      <c r="H53">
        <f t="shared" si="1"/>
        <v>1</v>
      </c>
      <c r="J53" s="19" t="str">
        <f>'MITRE &amp; Controls Mappings'!D53</f>
        <v>(L1) Ensure 'Create symbolic links' is set to 'Administrators' (DC only)</v>
      </c>
    </row>
    <row r="54" spans="1:10" x14ac:dyDescent="0.25">
      <c r="A54" s="17" t="str">
        <f>'MITRE &amp; Controls Mappings'!B54</f>
        <v>2.2.18</v>
      </c>
      <c r="B54" s="18">
        <f>'MITRE &amp; Controls Mappings'!K54</f>
        <v>5.0999999999999996</v>
      </c>
      <c r="C54" s="18">
        <f>'MITRE &amp; Controls Mappings'!L54</f>
        <v>0</v>
      </c>
      <c r="D54" s="18">
        <f>'MITRE &amp; Controls Mappings'!M54</f>
        <v>0</v>
      </c>
      <c r="E54" s="18">
        <f>IFERROR(VLOOKUP(B54,'IG Def (7.1)'!$A$2:$C$200,3,FALSE),"")</f>
        <v>1</v>
      </c>
      <c r="F54" s="18" t="str">
        <f>IFERROR(VLOOKUP(C54,'IG Def (7.1)'!$A$2:$C$200,3,FALSE),"")</f>
        <v/>
      </c>
      <c r="G54" s="18" t="str">
        <f>IFERROR(VLOOKUP(D54,'IG Def (7.1)'!$A$2:$C$200,3,FALSE),"")</f>
        <v/>
      </c>
      <c r="H54">
        <f t="shared" si="1"/>
        <v>1</v>
      </c>
      <c r="J54" s="19" t="str">
        <f>'MITRE &amp; Controls Mappings'!D54</f>
        <v>(L1) Ensure 'Create symbolic links' is set to 'Administrators, NT VIRTUAL MACHINE\Virtual Machines' (MS only)</v>
      </c>
    </row>
    <row r="55" spans="1:10" x14ac:dyDescent="0.25">
      <c r="A55" s="17" t="str">
        <f>'MITRE &amp; Controls Mappings'!B55</f>
        <v>2.2.19</v>
      </c>
      <c r="B55" s="18">
        <f>'MITRE &amp; Controls Mappings'!K55</f>
        <v>5.0999999999999996</v>
      </c>
      <c r="C55" s="18">
        <f>'MITRE &amp; Controls Mappings'!L55</f>
        <v>0</v>
      </c>
      <c r="D55" s="18">
        <f>'MITRE &amp; Controls Mappings'!M55</f>
        <v>0</v>
      </c>
      <c r="E55" s="18">
        <f>IFERROR(VLOOKUP(B55,'IG Def (7.1)'!$A$2:$C$200,3,FALSE),"")</f>
        <v>1</v>
      </c>
      <c r="F55" s="18" t="str">
        <f>IFERROR(VLOOKUP(C55,'IG Def (7.1)'!$A$2:$C$200,3,FALSE),"")</f>
        <v/>
      </c>
      <c r="G55" s="18" t="str">
        <f>IFERROR(VLOOKUP(D55,'IG Def (7.1)'!$A$2:$C$200,3,FALSE),"")</f>
        <v/>
      </c>
      <c r="H55">
        <f t="shared" si="1"/>
        <v>1</v>
      </c>
      <c r="J55" s="19" t="str">
        <f>'MITRE &amp; Controls Mappings'!D55</f>
        <v>(L1) Ensure 'Debug programs' is set to 'Administrators'</v>
      </c>
    </row>
    <row r="56" spans="1:10" x14ac:dyDescent="0.25">
      <c r="A56" s="17" t="str">
        <f>'MITRE &amp; Controls Mappings'!B56</f>
        <v>2.2.19</v>
      </c>
      <c r="B56" s="18">
        <f>'MITRE &amp; Controls Mappings'!K56</f>
        <v>5.0999999999999996</v>
      </c>
      <c r="C56" s="18">
        <f>'MITRE &amp; Controls Mappings'!L56</f>
        <v>0</v>
      </c>
      <c r="D56" s="18">
        <f>'MITRE &amp; Controls Mappings'!M56</f>
        <v>0</v>
      </c>
      <c r="E56" s="18">
        <f>IFERROR(VLOOKUP(B56,'IG Def (7.1)'!$A$2:$C$200,3,FALSE),"")</f>
        <v>1</v>
      </c>
      <c r="F56" s="18" t="str">
        <f>IFERROR(VLOOKUP(C56,'IG Def (7.1)'!$A$2:$C$200,3,FALSE),"")</f>
        <v/>
      </c>
      <c r="G56" s="18" t="str">
        <f>IFERROR(VLOOKUP(D56,'IG Def (7.1)'!$A$2:$C$200,3,FALSE),"")</f>
        <v/>
      </c>
      <c r="H56">
        <f t="shared" si="1"/>
        <v>1</v>
      </c>
      <c r="J56" s="19" t="str">
        <f>'MITRE &amp; Controls Mappings'!D56</f>
        <v>(L1) Ensure 'Debug programs' is set to 'Administrators'</v>
      </c>
    </row>
    <row r="57" spans="1:10" x14ac:dyDescent="0.25">
      <c r="A57" s="17" t="str">
        <f>'MITRE &amp; Controls Mappings'!B57</f>
        <v>2.2.20</v>
      </c>
      <c r="B57" s="18">
        <f>'MITRE &amp; Controls Mappings'!K57</f>
        <v>5.0999999999999996</v>
      </c>
      <c r="C57" s="18">
        <f>'MITRE &amp; Controls Mappings'!L57</f>
        <v>0</v>
      </c>
      <c r="D57" s="18">
        <f>'MITRE &amp; Controls Mappings'!M57</f>
        <v>0</v>
      </c>
      <c r="E57" s="18">
        <f>IFERROR(VLOOKUP(B57,'IG Def (7.1)'!$A$2:$C$200,3,FALSE),"")</f>
        <v>1</v>
      </c>
      <c r="F57" s="18" t="str">
        <f>IFERROR(VLOOKUP(C57,'IG Def (7.1)'!$A$2:$C$200,3,FALSE),"")</f>
        <v/>
      </c>
      <c r="G57" s="18" t="str">
        <f>IFERROR(VLOOKUP(D57,'IG Def (7.1)'!$A$2:$C$200,3,FALSE),"")</f>
        <v/>
      </c>
      <c r="H57">
        <f t="shared" si="1"/>
        <v>1</v>
      </c>
      <c r="J57" s="19" t="str">
        <f>'MITRE &amp; Controls Mappings'!D57</f>
        <v>(L1) Ensure 'Deny access to this computer from the network' to include 'Guests' (DC only)</v>
      </c>
    </row>
    <row r="58" spans="1:10" x14ac:dyDescent="0.25">
      <c r="A58" s="17" t="str">
        <f>'MITRE &amp; Controls Mappings'!B58</f>
        <v>2.2.21</v>
      </c>
      <c r="B58" s="18">
        <f>'MITRE &amp; Controls Mappings'!K58</f>
        <v>5.0999999999999996</v>
      </c>
      <c r="C58" s="18">
        <f>'MITRE &amp; Controls Mappings'!L58</f>
        <v>0</v>
      </c>
      <c r="D58" s="18">
        <f>'MITRE &amp; Controls Mappings'!M58</f>
        <v>0</v>
      </c>
      <c r="E58" s="18">
        <f>IFERROR(VLOOKUP(B58,'IG Def (7.1)'!$A$2:$C$200,3,FALSE),"")</f>
        <v>1</v>
      </c>
      <c r="F58" s="18" t="str">
        <f>IFERROR(VLOOKUP(C58,'IG Def (7.1)'!$A$2:$C$200,3,FALSE),"")</f>
        <v/>
      </c>
      <c r="G58" s="18" t="str">
        <f>IFERROR(VLOOKUP(D58,'IG Def (7.1)'!$A$2:$C$200,3,FALSE),"")</f>
        <v/>
      </c>
      <c r="H58">
        <f t="shared" si="1"/>
        <v>1</v>
      </c>
      <c r="J58" s="19" t="str">
        <f>'MITRE &amp; Controls Mappings'!D58</f>
        <v>(L1) Ensure 'Deny access to this computer from the network' to include 'Guests, Local account and member of Administrators group' (MS only)</v>
      </c>
    </row>
    <row r="59" spans="1:10" x14ac:dyDescent="0.25">
      <c r="A59" s="17" t="str">
        <f>'MITRE &amp; Controls Mappings'!B59</f>
        <v>2.2.22</v>
      </c>
      <c r="B59" s="18">
        <f>'MITRE &amp; Controls Mappings'!K59</f>
        <v>5.0999999999999996</v>
      </c>
      <c r="C59" s="18">
        <f>'MITRE &amp; Controls Mappings'!L59</f>
        <v>0</v>
      </c>
      <c r="D59" s="18">
        <f>'MITRE &amp; Controls Mappings'!M59</f>
        <v>0</v>
      </c>
      <c r="E59" s="18">
        <f>IFERROR(VLOOKUP(B59,'IG Def (7.1)'!$A$2:$C$200,3,FALSE),"")</f>
        <v>1</v>
      </c>
      <c r="F59" s="18" t="str">
        <f>IFERROR(VLOOKUP(C59,'IG Def (7.1)'!$A$2:$C$200,3,FALSE),"")</f>
        <v/>
      </c>
      <c r="G59" s="18" t="str">
        <f>IFERROR(VLOOKUP(D59,'IG Def (7.1)'!$A$2:$C$200,3,FALSE),"")</f>
        <v/>
      </c>
      <c r="H59">
        <f t="shared" si="1"/>
        <v>1</v>
      </c>
      <c r="J59" s="19" t="str">
        <f>'MITRE &amp; Controls Mappings'!D59</f>
        <v>(L1) Ensure 'Deny log on as a batch job' to include 'Guests'</v>
      </c>
    </row>
    <row r="60" spans="1:10" x14ac:dyDescent="0.25">
      <c r="A60" s="17" t="str">
        <f>'MITRE &amp; Controls Mappings'!B60</f>
        <v>2.2.22</v>
      </c>
      <c r="B60" s="18">
        <f>'MITRE &amp; Controls Mappings'!K60</f>
        <v>5.0999999999999996</v>
      </c>
      <c r="C60" s="18">
        <f>'MITRE &amp; Controls Mappings'!L60</f>
        <v>0</v>
      </c>
      <c r="D60" s="18">
        <f>'MITRE &amp; Controls Mappings'!M60</f>
        <v>0</v>
      </c>
      <c r="E60" s="18">
        <f>IFERROR(VLOOKUP(B60,'IG Def (7.1)'!$A$2:$C$200,3,FALSE),"")</f>
        <v>1</v>
      </c>
      <c r="F60" s="18" t="str">
        <f>IFERROR(VLOOKUP(C60,'IG Def (7.1)'!$A$2:$C$200,3,FALSE),"")</f>
        <v/>
      </c>
      <c r="G60" s="18" t="str">
        <f>IFERROR(VLOOKUP(D60,'IG Def (7.1)'!$A$2:$C$200,3,FALSE),"")</f>
        <v/>
      </c>
      <c r="H60">
        <f t="shared" si="1"/>
        <v>1</v>
      </c>
      <c r="J60" s="19" t="str">
        <f>'MITRE &amp; Controls Mappings'!D60</f>
        <v>(L1) Ensure 'Deny log on as a batch job' to include 'Guests'</v>
      </c>
    </row>
    <row r="61" spans="1:10" x14ac:dyDescent="0.25">
      <c r="A61" s="17" t="str">
        <f>'MITRE &amp; Controls Mappings'!B61</f>
        <v>2.2.23</v>
      </c>
      <c r="B61" s="18">
        <f>'MITRE &amp; Controls Mappings'!K61</f>
        <v>5.0999999999999996</v>
      </c>
      <c r="C61" s="18">
        <f>'MITRE &amp; Controls Mappings'!L61</f>
        <v>0</v>
      </c>
      <c r="D61" s="18">
        <f>'MITRE &amp; Controls Mappings'!M61</f>
        <v>0</v>
      </c>
      <c r="E61" s="18">
        <f>IFERROR(VLOOKUP(B61,'IG Def (7.1)'!$A$2:$C$200,3,FALSE),"")</f>
        <v>1</v>
      </c>
      <c r="F61" s="18" t="str">
        <f>IFERROR(VLOOKUP(C61,'IG Def (7.1)'!$A$2:$C$200,3,FALSE),"")</f>
        <v/>
      </c>
      <c r="G61" s="18" t="str">
        <f>IFERROR(VLOOKUP(D61,'IG Def (7.1)'!$A$2:$C$200,3,FALSE),"")</f>
        <v/>
      </c>
      <c r="H61">
        <f t="shared" si="1"/>
        <v>1</v>
      </c>
      <c r="J61" s="19" t="str">
        <f>'MITRE &amp; Controls Mappings'!D61</f>
        <v>(L1) Ensure 'Deny log on as a service' to include 'Guests'</v>
      </c>
    </row>
    <row r="62" spans="1:10" x14ac:dyDescent="0.25">
      <c r="A62" s="17" t="str">
        <f>'MITRE &amp; Controls Mappings'!B62</f>
        <v>2.2.23</v>
      </c>
      <c r="B62" s="18">
        <f>'MITRE &amp; Controls Mappings'!K62</f>
        <v>14.6</v>
      </c>
      <c r="C62" s="18">
        <f>'MITRE &amp; Controls Mappings'!L62</f>
        <v>0</v>
      </c>
      <c r="D62" s="18">
        <f>'MITRE &amp; Controls Mappings'!M62</f>
        <v>0</v>
      </c>
      <c r="E62" s="18">
        <f>IFERROR(VLOOKUP(B62,'IG Def (7.1)'!$A$2:$C$200,3,FALSE),"")</f>
        <v>1</v>
      </c>
      <c r="F62" s="18" t="str">
        <f>IFERROR(VLOOKUP(C62,'IG Def (7.1)'!$A$2:$C$200,3,FALSE),"")</f>
        <v/>
      </c>
      <c r="G62" s="18" t="str">
        <f>IFERROR(VLOOKUP(D62,'IG Def (7.1)'!$A$2:$C$200,3,FALSE),"")</f>
        <v/>
      </c>
      <c r="H62">
        <f t="shared" si="1"/>
        <v>1</v>
      </c>
      <c r="J62" s="19" t="str">
        <f>'MITRE &amp; Controls Mappings'!D62</f>
        <v>(L1) Ensure 'Deny log on as a service' to include 'Guests'</v>
      </c>
    </row>
    <row r="63" spans="1:10" x14ac:dyDescent="0.25">
      <c r="A63" s="17" t="str">
        <f>'MITRE &amp; Controls Mappings'!B63</f>
        <v>2.2.24</v>
      </c>
      <c r="B63" s="18">
        <f>'MITRE &amp; Controls Mappings'!K63</f>
        <v>4.8</v>
      </c>
      <c r="C63" s="18">
        <f>'MITRE &amp; Controls Mappings'!L63</f>
        <v>0</v>
      </c>
      <c r="D63" s="18">
        <f>'MITRE &amp; Controls Mappings'!M63</f>
        <v>0</v>
      </c>
      <c r="E63" s="18">
        <f>IFERROR(VLOOKUP(B63,'IG Def (7.1)'!$A$2:$C$200,3,FALSE),"")</f>
        <v>2</v>
      </c>
      <c r="F63" s="18" t="str">
        <f>IFERROR(VLOOKUP(C63,'IG Def (7.1)'!$A$2:$C$200,3,FALSE),"")</f>
        <v/>
      </c>
      <c r="G63" s="18" t="str">
        <f>IFERROR(VLOOKUP(D63,'IG Def (7.1)'!$A$2:$C$200,3,FALSE),"")</f>
        <v/>
      </c>
      <c r="H63">
        <f t="shared" si="1"/>
        <v>2</v>
      </c>
      <c r="J63" s="19" t="str">
        <f>'MITRE &amp; Controls Mappings'!D63</f>
        <v>(L1) Ensure 'Deny log on locally' to include 'Guests'</v>
      </c>
    </row>
    <row r="64" spans="1:10" x14ac:dyDescent="0.25">
      <c r="A64" s="17" t="str">
        <f>'MITRE &amp; Controls Mappings'!B64</f>
        <v>2.2.24</v>
      </c>
      <c r="B64" s="18">
        <f>'MITRE &amp; Controls Mappings'!K64</f>
        <v>9.1999999999999993</v>
      </c>
      <c r="C64" s="18">
        <f>'MITRE &amp; Controls Mappings'!L64</f>
        <v>0</v>
      </c>
      <c r="D64" s="18">
        <f>'MITRE &amp; Controls Mappings'!M64</f>
        <v>0</v>
      </c>
      <c r="E64" s="18">
        <f>IFERROR(VLOOKUP(B64,'IG Def (7.1)'!$A$2:$C$200,3,FALSE),"")</f>
        <v>2</v>
      </c>
      <c r="F64" s="18" t="str">
        <f>IFERROR(VLOOKUP(C64,'IG Def (7.1)'!$A$2:$C$200,3,FALSE),"")</f>
        <v/>
      </c>
      <c r="G64" s="18" t="str">
        <f>IFERROR(VLOOKUP(D64,'IG Def (7.1)'!$A$2:$C$200,3,FALSE),"")</f>
        <v/>
      </c>
      <c r="H64">
        <f t="shared" si="1"/>
        <v>2</v>
      </c>
      <c r="J64" s="19" t="str">
        <f>'MITRE &amp; Controls Mappings'!D64</f>
        <v>(L1) Ensure 'Deny log on locally' to include 'Guests'</v>
      </c>
    </row>
    <row r="65" spans="1:10" x14ac:dyDescent="0.25">
      <c r="A65" s="17" t="str">
        <f>'MITRE &amp; Controls Mappings'!B65</f>
        <v>2.2.25</v>
      </c>
      <c r="B65" s="18">
        <f>'MITRE &amp; Controls Mappings'!K65</f>
        <v>5.0999999999999996</v>
      </c>
      <c r="C65" s="18">
        <f>'MITRE &amp; Controls Mappings'!L65</f>
        <v>0</v>
      </c>
      <c r="D65" s="18">
        <f>'MITRE &amp; Controls Mappings'!M65</f>
        <v>0</v>
      </c>
      <c r="E65" s="18">
        <f>IFERROR(VLOOKUP(B65,'IG Def (7.1)'!$A$2:$C$200,3,FALSE),"")</f>
        <v>1</v>
      </c>
      <c r="F65" s="18" t="str">
        <f>IFERROR(VLOOKUP(C65,'IG Def (7.1)'!$A$2:$C$200,3,FALSE),"")</f>
        <v/>
      </c>
      <c r="G65" s="18" t="str">
        <f>IFERROR(VLOOKUP(D65,'IG Def (7.1)'!$A$2:$C$200,3,FALSE),"")</f>
        <v/>
      </c>
      <c r="H65">
        <f t="shared" si="1"/>
        <v>1</v>
      </c>
      <c r="J65" s="19" t="str">
        <f>'MITRE &amp; Controls Mappings'!D65</f>
        <v>(L1) Ensure 'Deny log on through Remote Desktop Services' to include 'Guests' (DC only)</v>
      </c>
    </row>
    <row r="66" spans="1:10" x14ac:dyDescent="0.25">
      <c r="A66" s="17" t="str">
        <f>'MITRE &amp; Controls Mappings'!B66</f>
        <v>2.2.26</v>
      </c>
      <c r="B66" s="18">
        <f>'MITRE &amp; Controls Mappings'!K66</f>
        <v>4.3</v>
      </c>
      <c r="C66" s="18">
        <f>'MITRE &amp; Controls Mappings'!L66</f>
        <v>0</v>
      </c>
      <c r="D66" s="18">
        <f>'MITRE &amp; Controls Mappings'!M66</f>
        <v>0</v>
      </c>
      <c r="E66" s="18">
        <f>IFERROR(VLOOKUP(B66,'IG Def (7.1)'!$A$2:$C$200,3,FALSE),"")</f>
        <v>1</v>
      </c>
      <c r="F66" s="18" t="str">
        <f>IFERROR(VLOOKUP(C66,'IG Def (7.1)'!$A$2:$C$200,3,FALSE),"")</f>
        <v/>
      </c>
      <c r="G66" s="18" t="str">
        <f>IFERROR(VLOOKUP(D66,'IG Def (7.1)'!$A$2:$C$200,3,FALSE),"")</f>
        <v/>
      </c>
      <c r="H66">
        <f t="shared" si="1"/>
        <v>1</v>
      </c>
      <c r="J66" s="19" t="str">
        <f>'MITRE &amp; Controls Mappings'!D66</f>
        <v>(L1) Ensure 'Deny log on through Remote Desktop Services' is set to 'Guests, Local account' (MS only)</v>
      </c>
    </row>
    <row r="67" spans="1:10" x14ac:dyDescent="0.25">
      <c r="A67" s="17" t="str">
        <f>'MITRE &amp; Controls Mappings'!B67</f>
        <v>2.2.27</v>
      </c>
      <c r="B67" s="18">
        <f>'MITRE &amp; Controls Mappings'!K67</f>
        <v>5.0999999999999996</v>
      </c>
      <c r="C67" s="18">
        <f>'MITRE &amp; Controls Mappings'!L67</f>
        <v>0</v>
      </c>
      <c r="D67" s="18">
        <f>'MITRE &amp; Controls Mappings'!M67</f>
        <v>0</v>
      </c>
      <c r="E67" s="18">
        <f>IFERROR(VLOOKUP(B67,'IG Def (7.1)'!$A$2:$C$200,3,FALSE),"")</f>
        <v>1</v>
      </c>
      <c r="F67" s="18" t="str">
        <f>IFERROR(VLOOKUP(C67,'IG Def (7.1)'!$A$2:$C$200,3,FALSE),"")</f>
        <v/>
      </c>
      <c r="G67" s="18" t="str">
        <f>IFERROR(VLOOKUP(D67,'IG Def (7.1)'!$A$2:$C$200,3,FALSE),"")</f>
        <v/>
      </c>
      <c r="H67">
        <f t="shared" si="1"/>
        <v>1</v>
      </c>
      <c r="J67" s="19" t="str">
        <f>'MITRE &amp; Controls Mappings'!D67</f>
        <v>(L1) Ensure 'Enable computer and user accounts to be trusted for delegation' is set to 'Administrators' (DC only)</v>
      </c>
    </row>
    <row r="68" spans="1:10" x14ac:dyDescent="0.25">
      <c r="A68" s="17" t="str">
        <f>'MITRE &amp; Controls Mappings'!B68</f>
        <v>2.2.28</v>
      </c>
      <c r="B68" s="18">
        <f>'MITRE &amp; Controls Mappings'!K68</f>
        <v>5.0999999999999996</v>
      </c>
      <c r="C68" s="18">
        <f>'MITRE &amp; Controls Mappings'!L68</f>
        <v>0</v>
      </c>
      <c r="D68" s="18">
        <f>'MITRE &amp; Controls Mappings'!M68</f>
        <v>0</v>
      </c>
      <c r="E68" s="18">
        <f>IFERROR(VLOOKUP(B68,'IG Def (7.1)'!$A$2:$C$200,3,FALSE),"")</f>
        <v>1</v>
      </c>
      <c r="F68" s="18" t="str">
        <f>IFERROR(VLOOKUP(C68,'IG Def (7.1)'!$A$2:$C$200,3,FALSE),"")</f>
        <v/>
      </c>
      <c r="G68" s="18" t="str">
        <f>IFERROR(VLOOKUP(D68,'IG Def (7.1)'!$A$2:$C$200,3,FALSE),"")</f>
        <v/>
      </c>
      <c r="H68">
        <f t="shared" si="1"/>
        <v>1</v>
      </c>
      <c r="J68" s="19" t="str">
        <f>'MITRE &amp; Controls Mappings'!D68</f>
        <v>(L1) Ensure 'Enable computer and user accounts to be trusted for delegation' is set to 'No One' (MS only)</v>
      </c>
    </row>
    <row r="69" spans="1:10" x14ac:dyDescent="0.25">
      <c r="A69" s="17" t="str">
        <f>'MITRE &amp; Controls Mappings'!B69</f>
        <v>2.2.29</v>
      </c>
      <c r="B69" s="18">
        <f>'MITRE &amp; Controls Mappings'!K69</f>
        <v>4.3</v>
      </c>
      <c r="C69" s="18">
        <f>'MITRE &amp; Controls Mappings'!L69</f>
        <v>0</v>
      </c>
      <c r="D69" s="18">
        <f>'MITRE &amp; Controls Mappings'!M69</f>
        <v>0</v>
      </c>
      <c r="E69" s="18">
        <f>IFERROR(VLOOKUP(B69,'IG Def (7.1)'!$A$2:$C$200,3,FALSE),"")</f>
        <v>1</v>
      </c>
      <c r="F69" s="18" t="str">
        <f>IFERROR(VLOOKUP(C69,'IG Def (7.1)'!$A$2:$C$200,3,FALSE),"")</f>
        <v/>
      </c>
      <c r="G69" s="18" t="str">
        <f>IFERROR(VLOOKUP(D69,'IG Def (7.1)'!$A$2:$C$200,3,FALSE),"")</f>
        <v/>
      </c>
      <c r="H69">
        <f t="shared" ref="H69:H132" si="2">IF(MIN(E69:G69)=0,"",MIN(E69:G69))</f>
        <v>1</v>
      </c>
      <c r="J69" s="19" t="str">
        <f>'MITRE &amp; Controls Mappings'!D69</f>
        <v>(L1) Ensure 'Force shutdown from a remote system' is set to 'Administrators'</v>
      </c>
    </row>
    <row r="70" spans="1:10" x14ac:dyDescent="0.25">
      <c r="A70" s="17" t="str">
        <f>'MITRE &amp; Controls Mappings'!B70</f>
        <v>2.2.29</v>
      </c>
      <c r="B70" s="18">
        <f>'MITRE &amp; Controls Mappings'!K70</f>
        <v>5.0999999999999996</v>
      </c>
      <c r="C70" s="18">
        <f>'MITRE &amp; Controls Mappings'!L70</f>
        <v>0</v>
      </c>
      <c r="D70" s="18">
        <f>'MITRE &amp; Controls Mappings'!M70</f>
        <v>0</v>
      </c>
      <c r="E70" s="18">
        <f>IFERROR(VLOOKUP(B70,'IG Def (7.1)'!$A$2:$C$200,3,FALSE),"")</f>
        <v>1</v>
      </c>
      <c r="F70" s="18" t="str">
        <f>IFERROR(VLOOKUP(C70,'IG Def (7.1)'!$A$2:$C$200,3,FALSE),"")</f>
        <v/>
      </c>
      <c r="G70" s="18" t="str">
        <f>IFERROR(VLOOKUP(D70,'IG Def (7.1)'!$A$2:$C$200,3,FALSE),"")</f>
        <v/>
      </c>
      <c r="H70">
        <f t="shared" si="2"/>
        <v>1</v>
      </c>
      <c r="J70" s="19" t="str">
        <f>'MITRE &amp; Controls Mappings'!D70</f>
        <v>(L1) Ensure 'Force shutdown from a remote system' is set to 'Administrators'</v>
      </c>
    </row>
    <row r="71" spans="1:10" x14ac:dyDescent="0.25">
      <c r="A71" s="17" t="str">
        <f>'MITRE &amp; Controls Mappings'!B71</f>
        <v>2.2.30</v>
      </c>
      <c r="B71" s="18">
        <f>'MITRE &amp; Controls Mappings'!K71</f>
        <v>5.0999999999999996</v>
      </c>
      <c r="C71" s="18">
        <f>'MITRE &amp; Controls Mappings'!L71</f>
        <v>0</v>
      </c>
      <c r="D71" s="18">
        <f>'MITRE &amp; Controls Mappings'!M71</f>
        <v>0</v>
      </c>
      <c r="E71" s="18">
        <f>IFERROR(VLOOKUP(B71,'IG Def (7.1)'!$A$2:$C$200,3,FALSE),"")</f>
        <v>1</v>
      </c>
      <c r="F71" s="18" t="str">
        <f>IFERROR(VLOOKUP(C71,'IG Def (7.1)'!$A$2:$C$200,3,FALSE),"")</f>
        <v/>
      </c>
      <c r="G71" s="18" t="str">
        <f>IFERROR(VLOOKUP(D71,'IG Def (7.1)'!$A$2:$C$200,3,FALSE),"")</f>
        <v/>
      </c>
      <c r="H71">
        <f t="shared" si="2"/>
        <v>1</v>
      </c>
      <c r="J71" s="19" t="str">
        <f>'MITRE &amp; Controls Mappings'!D71</f>
        <v>(L1) Ensure 'Generate security audits' is set to 'LOCAL SERVICE, NETWORK SERVICE'</v>
      </c>
    </row>
    <row r="72" spans="1:10" x14ac:dyDescent="0.25">
      <c r="A72" s="17" t="str">
        <f>'MITRE &amp; Controls Mappings'!B72</f>
        <v>2.2.30</v>
      </c>
      <c r="B72" s="18">
        <f>'MITRE &amp; Controls Mappings'!K72</f>
        <v>5.0999999999999996</v>
      </c>
      <c r="C72" s="18">
        <f>'MITRE &amp; Controls Mappings'!L72</f>
        <v>0</v>
      </c>
      <c r="D72" s="18">
        <f>'MITRE &amp; Controls Mappings'!M72</f>
        <v>0</v>
      </c>
      <c r="E72" s="18">
        <f>IFERROR(VLOOKUP(B72,'IG Def (7.1)'!$A$2:$C$200,3,FALSE),"")</f>
        <v>1</v>
      </c>
      <c r="F72" s="18" t="str">
        <f>IFERROR(VLOOKUP(C72,'IG Def (7.1)'!$A$2:$C$200,3,FALSE),"")</f>
        <v/>
      </c>
      <c r="G72" s="18" t="str">
        <f>IFERROR(VLOOKUP(D72,'IG Def (7.1)'!$A$2:$C$200,3,FALSE),"")</f>
        <v/>
      </c>
      <c r="H72">
        <f t="shared" si="2"/>
        <v>1</v>
      </c>
      <c r="J72" s="19" t="str">
        <f>'MITRE &amp; Controls Mappings'!D72</f>
        <v>(L1) Ensure 'Generate security audits' is set to 'LOCAL SERVICE, NETWORK SERVICE'</v>
      </c>
    </row>
    <row r="73" spans="1:10" x14ac:dyDescent="0.25">
      <c r="A73" s="17" t="str">
        <f>'MITRE &amp; Controls Mappings'!B73</f>
        <v>2.2.31</v>
      </c>
      <c r="B73" s="18">
        <f>'MITRE &amp; Controls Mappings'!K73</f>
        <v>5.0999999999999996</v>
      </c>
      <c r="C73" s="18">
        <f>'MITRE &amp; Controls Mappings'!L73</f>
        <v>0</v>
      </c>
      <c r="D73" s="18">
        <f>'MITRE &amp; Controls Mappings'!M73</f>
        <v>0</v>
      </c>
      <c r="E73" s="18">
        <f>IFERROR(VLOOKUP(B73,'IG Def (7.1)'!$A$2:$C$200,3,FALSE),"")</f>
        <v>1</v>
      </c>
      <c r="F73" s="18" t="str">
        <f>IFERROR(VLOOKUP(C73,'IG Def (7.1)'!$A$2:$C$200,3,FALSE),"")</f>
        <v/>
      </c>
      <c r="G73" s="18" t="str">
        <f>IFERROR(VLOOKUP(D73,'IG Def (7.1)'!$A$2:$C$200,3,FALSE),"")</f>
        <v/>
      </c>
      <c r="H73">
        <f t="shared" si="2"/>
        <v>1</v>
      </c>
      <c r="J73" s="19" t="str">
        <f>'MITRE &amp; Controls Mappings'!D73</f>
        <v>(L1) Ensure 'Impersonate a client after authentication' is set to 'Administrators, LOCAL SERVICE, NETWORK SERVICE, SERVICE' (DC only)</v>
      </c>
    </row>
    <row r="74" spans="1:10" x14ac:dyDescent="0.25">
      <c r="A74" s="17" t="str">
        <f>'MITRE &amp; Controls Mappings'!B74</f>
        <v>2.2.32</v>
      </c>
      <c r="B74" s="18">
        <f>'MITRE &amp; Controls Mappings'!K74</f>
        <v>5.0999999999999996</v>
      </c>
      <c r="C74" s="18">
        <f>'MITRE &amp; Controls Mappings'!L74</f>
        <v>0</v>
      </c>
      <c r="D74" s="18">
        <f>'MITRE &amp; Controls Mappings'!M74</f>
        <v>0</v>
      </c>
      <c r="E74" s="18">
        <f>IFERROR(VLOOKUP(B74,'IG Def (7.1)'!$A$2:$C$200,3,FALSE),"")</f>
        <v>1</v>
      </c>
      <c r="F74" s="18" t="str">
        <f>IFERROR(VLOOKUP(C74,'IG Def (7.1)'!$A$2:$C$200,3,FALSE),"")</f>
        <v/>
      </c>
      <c r="G74" s="18" t="str">
        <f>IFERROR(VLOOKUP(D74,'IG Def (7.1)'!$A$2:$C$200,3,FALSE),"")</f>
        <v/>
      </c>
      <c r="H74">
        <f t="shared" si="2"/>
        <v>1</v>
      </c>
      <c r="J74" s="19" t="str">
        <f>'MITRE &amp; Controls Mappings'!D74</f>
        <v>(L1) Ensure 'Impersonate a client after authentication' is set to 'Administrators, LOCAL SERVICE, NETWORK SERVICE, SERVICE' and (when the Web Server (IIS) Role with Web Services Role Service is installed) 'IIS_IUSRS' (MS only)</v>
      </c>
    </row>
    <row r="75" spans="1:10" x14ac:dyDescent="0.25">
      <c r="A75" s="17" t="str">
        <f>'MITRE &amp; Controls Mappings'!B75</f>
        <v>2.2.33</v>
      </c>
      <c r="B75" s="18">
        <f>'MITRE &amp; Controls Mappings'!K75</f>
        <v>5.0999999999999996</v>
      </c>
      <c r="C75" s="18">
        <f>'MITRE &amp; Controls Mappings'!L75</f>
        <v>0</v>
      </c>
      <c r="D75" s="18">
        <f>'MITRE &amp; Controls Mappings'!M75</f>
        <v>0</v>
      </c>
      <c r="E75" s="18">
        <f>IFERROR(VLOOKUP(B75,'IG Def (7.1)'!$A$2:$C$200,3,FALSE),"")</f>
        <v>1</v>
      </c>
      <c r="F75" s="18" t="str">
        <f>IFERROR(VLOOKUP(C75,'IG Def (7.1)'!$A$2:$C$200,3,FALSE),"")</f>
        <v/>
      </c>
      <c r="G75" s="18" t="str">
        <f>IFERROR(VLOOKUP(D75,'IG Def (7.1)'!$A$2:$C$200,3,FALSE),"")</f>
        <v/>
      </c>
      <c r="H75">
        <f t="shared" si="2"/>
        <v>1</v>
      </c>
      <c r="J75" s="19" t="str">
        <f>'MITRE &amp; Controls Mappings'!D75</f>
        <v>(L1) Ensure 'Increase scheduling priority' is set to 'Administrators, Window Manager\Window Manager Group'</v>
      </c>
    </row>
    <row r="76" spans="1:10" x14ac:dyDescent="0.25">
      <c r="A76" s="17" t="str">
        <f>'MITRE &amp; Controls Mappings'!B76</f>
        <v>2.2.33</v>
      </c>
      <c r="B76" s="18">
        <f>'MITRE &amp; Controls Mappings'!K76</f>
        <v>5.0999999999999996</v>
      </c>
      <c r="C76" s="18">
        <f>'MITRE &amp; Controls Mappings'!L76</f>
        <v>0</v>
      </c>
      <c r="D76" s="18">
        <f>'MITRE &amp; Controls Mappings'!M76</f>
        <v>0</v>
      </c>
      <c r="E76" s="18">
        <f>IFERROR(VLOOKUP(B76,'IG Def (7.1)'!$A$2:$C$200,3,FALSE),"")</f>
        <v>1</v>
      </c>
      <c r="F76" s="18" t="str">
        <f>IFERROR(VLOOKUP(C76,'IG Def (7.1)'!$A$2:$C$200,3,FALSE),"")</f>
        <v/>
      </c>
      <c r="G76" s="18" t="str">
        <f>IFERROR(VLOOKUP(D76,'IG Def (7.1)'!$A$2:$C$200,3,FALSE),"")</f>
        <v/>
      </c>
      <c r="H76">
        <f t="shared" si="2"/>
        <v>1</v>
      </c>
      <c r="J76" s="19" t="str">
        <f>'MITRE &amp; Controls Mappings'!D76</f>
        <v>(L1) Ensure 'Increase scheduling priority' is set to 'Administrators, Window Manager\Window Manager Group'</v>
      </c>
    </row>
    <row r="77" spans="1:10" x14ac:dyDescent="0.25">
      <c r="A77" s="17" t="str">
        <f>'MITRE &amp; Controls Mappings'!B77</f>
        <v>2.2.34</v>
      </c>
      <c r="B77" s="18">
        <f>'MITRE &amp; Controls Mappings'!K77</f>
        <v>5.0999999999999996</v>
      </c>
      <c r="C77" s="18">
        <f>'MITRE &amp; Controls Mappings'!L77</f>
        <v>0</v>
      </c>
      <c r="D77" s="18">
        <f>'MITRE &amp; Controls Mappings'!M77</f>
        <v>0</v>
      </c>
      <c r="E77" s="18">
        <f>IFERROR(VLOOKUP(B77,'IG Def (7.1)'!$A$2:$C$200,3,FALSE),"")</f>
        <v>1</v>
      </c>
      <c r="F77" s="18" t="str">
        <f>IFERROR(VLOOKUP(C77,'IG Def (7.1)'!$A$2:$C$200,3,FALSE),"")</f>
        <v/>
      </c>
      <c r="G77" s="18" t="str">
        <f>IFERROR(VLOOKUP(D77,'IG Def (7.1)'!$A$2:$C$200,3,FALSE),"")</f>
        <v/>
      </c>
      <c r="H77">
        <f t="shared" si="2"/>
        <v>1</v>
      </c>
      <c r="J77" s="19" t="str">
        <f>'MITRE &amp; Controls Mappings'!D77</f>
        <v>(L1) Ensure 'Load and unload device drivers' is set to 'Administrators'</v>
      </c>
    </row>
    <row r="78" spans="1:10" x14ac:dyDescent="0.25">
      <c r="A78" s="17" t="str">
        <f>'MITRE &amp; Controls Mappings'!B78</f>
        <v>2.2.34</v>
      </c>
      <c r="B78" s="18">
        <f>'MITRE &amp; Controls Mappings'!K78</f>
        <v>18.2</v>
      </c>
      <c r="C78" s="18">
        <f>'MITRE &amp; Controls Mappings'!L78</f>
        <v>0</v>
      </c>
      <c r="D78" s="18">
        <f>'MITRE &amp; Controls Mappings'!M78</f>
        <v>0</v>
      </c>
      <c r="E78" s="18" t="str">
        <f>IFERROR(VLOOKUP(B78,'IG Def (7.1)'!$A$2:$C$200,3,FALSE),"")</f>
        <v/>
      </c>
      <c r="F78" s="18" t="str">
        <f>IFERROR(VLOOKUP(C78,'IG Def (7.1)'!$A$2:$C$200,3,FALSE),"")</f>
        <v/>
      </c>
      <c r="G78" s="18" t="str">
        <f>IFERROR(VLOOKUP(D78,'IG Def (7.1)'!$A$2:$C$200,3,FALSE),"")</f>
        <v/>
      </c>
      <c r="H78" t="str">
        <f t="shared" si="2"/>
        <v/>
      </c>
      <c r="J78" s="19" t="str">
        <f>'MITRE &amp; Controls Mappings'!D78</f>
        <v>(L1) Ensure 'Load and unload device drivers' is set to 'Administrators'</v>
      </c>
    </row>
    <row r="79" spans="1:10" x14ac:dyDescent="0.25">
      <c r="A79" s="17" t="str">
        <f>'MITRE &amp; Controls Mappings'!B79</f>
        <v>2.2.35</v>
      </c>
      <c r="B79" s="18">
        <f>'MITRE &amp; Controls Mappings'!K79</f>
        <v>5.0999999999999996</v>
      </c>
      <c r="C79" s="18">
        <f>'MITRE &amp; Controls Mappings'!L79</f>
        <v>0</v>
      </c>
      <c r="D79" s="18">
        <f>'MITRE &amp; Controls Mappings'!M79</f>
        <v>0</v>
      </c>
      <c r="E79" s="18">
        <f>IFERROR(VLOOKUP(B79,'IG Def (7.1)'!$A$2:$C$200,3,FALSE),"")</f>
        <v>1</v>
      </c>
      <c r="F79" s="18" t="str">
        <f>IFERROR(VLOOKUP(C79,'IG Def (7.1)'!$A$2:$C$200,3,FALSE),"")</f>
        <v/>
      </c>
      <c r="G79" s="18" t="str">
        <f>IFERROR(VLOOKUP(D79,'IG Def (7.1)'!$A$2:$C$200,3,FALSE),"")</f>
        <v/>
      </c>
      <c r="H79">
        <f t="shared" si="2"/>
        <v>1</v>
      </c>
      <c r="J79" s="19" t="str">
        <f>'MITRE &amp; Controls Mappings'!D79</f>
        <v>(L1) Ensure 'Lock pages in memory' is set to 'No One'</v>
      </c>
    </row>
    <row r="80" spans="1:10" x14ac:dyDescent="0.25">
      <c r="A80" s="17" t="str">
        <f>'MITRE &amp; Controls Mappings'!B80</f>
        <v>2.2.35</v>
      </c>
      <c r="B80" s="18">
        <f>'MITRE &amp; Controls Mappings'!K80</f>
        <v>5.0999999999999996</v>
      </c>
      <c r="C80" s="18">
        <f>'MITRE &amp; Controls Mappings'!L80</f>
        <v>0</v>
      </c>
      <c r="D80" s="18">
        <f>'MITRE &amp; Controls Mappings'!M80</f>
        <v>0</v>
      </c>
      <c r="E80" s="18">
        <f>IFERROR(VLOOKUP(B80,'IG Def (7.1)'!$A$2:$C$200,3,FALSE),"")</f>
        <v>1</v>
      </c>
      <c r="F80" s="18" t="str">
        <f>IFERROR(VLOOKUP(C80,'IG Def (7.1)'!$A$2:$C$200,3,FALSE),"")</f>
        <v/>
      </c>
      <c r="G80" s="18" t="str">
        <f>IFERROR(VLOOKUP(D80,'IG Def (7.1)'!$A$2:$C$200,3,FALSE),"")</f>
        <v/>
      </c>
      <c r="H80">
        <f t="shared" si="2"/>
        <v>1</v>
      </c>
      <c r="J80" s="19" t="str">
        <f>'MITRE &amp; Controls Mappings'!D80</f>
        <v>(L1) Ensure 'Lock pages in memory' is set to 'No One'</v>
      </c>
    </row>
    <row r="81" spans="1:10" x14ac:dyDescent="0.25">
      <c r="A81" s="17" t="str">
        <f>'MITRE &amp; Controls Mappings'!B81</f>
        <v>2.2.36</v>
      </c>
      <c r="B81" s="18">
        <f>'MITRE &amp; Controls Mappings'!K81</f>
        <v>5.0999999999999996</v>
      </c>
      <c r="C81" s="18">
        <f>'MITRE &amp; Controls Mappings'!L81</f>
        <v>0</v>
      </c>
      <c r="D81" s="18">
        <f>'MITRE &amp; Controls Mappings'!M81</f>
        <v>0</v>
      </c>
      <c r="E81" s="18">
        <f>IFERROR(VLOOKUP(B81,'IG Def (7.1)'!$A$2:$C$200,3,FALSE),"")</f>
        <v>1</v>
      </c>
      <c r="F81" s="18" t="str">
        <f>IFERROR(VLOOKUP(C81,'IG Def (7.1)'!$A$2:$C$200,3,FALSE),"")</f>
        <v/>
      </c>
      <c r="G81" s="18" t="str">
        <f>IFERROR(VLOOKUP(D81,'IG Def (7.1)'!$A$2:$C$200,3,FALSE),"")</f>
        <v/>
      </c>
      <c r="H81">
        <f t="shared" si="2"/>
        <v>1</v>
      </c>
      <c r="J81" s="19" t="str">
        <f>'MITRE &amp; Controls Mappings'!D81</f>
        <v>(L2) Ensure 'Log on as a batch job' is set to 'Administrators' (DC Only)</v>
      </c>
    </row>
    <row r="82" spans="1:10" x14ac:dyDescent="0.25">
      <c r="A82" s="17" t="str">
        <f>'MITRE &amp; Controls Mappings'!B82</f>
        <v>2.2.37</v>
      </c>
      <c r="B82" s="18">
        <f>'MITRE &amp; Controls Mappings'!K82</f>
        <v>5.0999999999999996</v>
      </c>
      <c r="C82" s="18">
        <f>'MITRE &amp; Controls Mappings'!L82</f>
        <v>0</v>
      </c>
      <c r="D82" s="18">
        <f>'MITRE &amp; Controls Mappings'!M82</f>
        <v>0</v>
      </c>
      <c r="E82" s="18">
        <f>IFERROR(VLOOKUP(B82,'IG Def (7.1)'!$A$2:$C$200,3,FALSE),"")</f>
        <v>1</v>
      </c>
      <c r="F82" s="18" t="str">
        <f>IFERROR(VLOOKUP(C82,'IG Def (7.1)'!$A$2:$C$200,3,FALSE),"")</f>
        <v/>
      </c>
      <c r="G82" s="18" t="str">
        <f>IFERROR(VLOOKUP(D82,'IG Def (7.1)'!$A$2:$C$200,3,FALSE),"")</f>
        <v/>
      </c>
      <c r="H82">
        <f t="shared" si="2"/>
        <v>1</v>
      </c>
      <c r="J82" s="19" t="str">
        <f>'MITRE &amp; Controls Mappings'!D82</f>
        <v>(L1) Ensure 'Manage auditing and security log' is set to 'Administrators' and (when Exchange is running in the environment) 'Exchange Servers' (DC only)</v>
      </c>
    </row>
    <row r="83" spans="1:10" x14ac:dyDescent="0.25">
      <c r="A83" s="17" t="str">
        <f>'MITRE &amp; Controls Mappings'!B83</f>
        <v>2.2.38</v>
      </c>
      <c r="B83" s="18">
        <f>'MITRE &amp; Controls Mappings'!K83</f>
        <v>5.0999999999999996</v>
      </c>
      <c r="C83" s="18">
        <f>'MITRE &amp; Controls Mappings'!L83</f>
        <v>0</v>
      </c>
      <c r="D83" s="18">
        <f>'MITRE &amp; Controls Mappings'!M83</f>
        <v>0</v>
      </c>
      <c r="E83" s="18">
        <f>IFERROR(VLOOKUP(B83,'IG Def (7.1)'!$A$2:$C$200,3,FALSE),"")</f>
        <v>1</v>
      </c>
      <c r="F83" s="18" t="str">
        <f>IFERROR(VLOOKUP(C83,'IG Def (7.1)'!$A$2:$C$200,3,FALSE),"")</f>
        <v/>
      </c>
      <c r="G83" s="18" t="str">
        <f>IFERROR(VLOOKUP(D83,'IG Def (7.1)'!$A$2:$C$200,3,FALSE),"")</f>
        <v/>
      </c>
      <c r="H83">
        <f t="shared" si="2"/>
        <v>1</v>
      </c>
      <c r="J83" s="19" t="str">
        <f>'MITRE &amp; Controls Mappings'!D83</f>
        <v>(L1) Ensure 'Manage auditing and security log' is set to 'Administrators' (MS only)</v>
      </c>
    </row>
    <row r="84" spans="1:10" x14ac:dyDescent="0.25">
      <c r="A84" s="17" t="str">
        <f>'MITRE &amp; Controls Mappings'!B84</f>
        <v>2.2.39</v>
      </c>
      <c r="B84" s="18">
        <f>'MITRE &amp; Controls Mappings'!K84</f>
        <v>4.0999999999999996</v>
      </c>
      <c r="C84" s="18">
        <f>'MITRE &amp; Controls Mappings'!L84</f>
        <v>0</v>
      </c>
      <c r="D84" s="18">
        <f>'MITRE &amp; Controls Mappings'!M84</f>
        <v>0</v>
      </c>
      <c r="E84" s="18">
        <f>IFERROR(VLOOKUP(B84,'IG Def (7.1)'!$A$2:$C$200,3,FALSE),"")</f>
        <v>2</v>
      </c>
      <c r="F84" s="18" t="str">
        <f>IFERROR(VLOOKUP(C84,'IG Def (7.1)'!$A$2:$C$200,3,FALSE),"")</f>
        <v/>
      </c>
      <c r="G84" s="18" t="str">
        <f>IFERROR(VLOOKUP(D84,'IG Def (7.1)'!$A$2:$C$200,3,FALSE),"")</f>
        <v/>
      </c>
      <c r="H84">
        <f t="shared" si="2"/>
        <v>2</v>
      </c>
      <c r="J84" s="19" t="str">
        <f>'MITRE &amp; Controls Mappings'!D84</f>
        <v>(L1) Ensure 'Modify an object label' is set to 'No One'</v>
      </c>
    </row>
    <row r="85" spans="1:10" x14ac:dyDescent="0.25">
      <c r="A85" s="17" t="str">
        <f>'MITRE &amp; Controls Mappings'!B85</f>
        <v>2.2.39</v>
      </c>
      <c r="B85" s="18">
        <f>'MITRE &amp; Controls Mappings'!K85</f>
        <v>4.0999999999999996</v>
      </c>
      <c r="C85" s="18">
        <f>'MITRE &amp; Controls Mappings'!L85</f>
        <v>0</v>
      </c>
      <c r="D85" s="18">
        <f>'MITRE &amp; Controls Mappings'!M85</f>
        <v>0</v>
      </c>
      <c r="E85" s="18">
        <f>IFERROR(VLOOKUP(B85,'IG Def (7.1)'!$A$2:$C$200,3,FALSE),"")</f>
        <v>2</v>
      </c>
      <c r="F85" s="18" t="str">
        <f>IFERROR(VLOOKUP(C85,'IG Def (7.1)'!$A$2:$C$200,3,FALSE),"")</f>
        <v/>
      </c>
      <c r="G85" s="18" t="str">
        <f>IFERROR(VLOOKUP(D85,'IG Def (7.1)'!$A$2:$C$200,3,FALSE),"")</f>
        <v/>
      </c>
      <c r="H85">
        <f t="shared" si="2"/>
        <v>2</v>
      </c>
      <c r="J85" s="19" t="str">
        <f>'MITRE &amp; Controls Mappings'!D85</f>
        <v>(L1) Ensure 'Modify an object label' is set to 'No One'</v>
      </c>
    </row>
    <row r="86" spans="1:10" x14ac:dyDescent="0.25">
      <c r="A86" s="17" t="str">
        <f>'MITRE &amp; Controls Mappings'!B86</f>
        <v>2.2.40</v>
      </c>
      <c r="B86" s="18">
        <f>'MITRE &amp; Controls Mappings'!K86</f>
        <v>6.2</v>
      </c>
      <c r="C86" s="18">
        <f>'MITRE &amp; Controls Mappings'!L86</f>
        <v>0</v>
      </c>
      <c r="D86" s="18">
        <f>'MITRE &amp; Controls Mappings'!M86</f>
        <v>0</v>
      </c>
      <c r="E86" s="18">
        <f>IFERROR(VLOOKUP(B86,'IG Def (7.1)'!$A$2:$C$200,3,FALSE),"")</f>
        <v>1</v>
      </c>
      <c r="F86" s="18" t="str">
        <f>IFERROR(VLOOKUP(C86,'IG Def (7.1)'!$A$2:$C$200,3,FALSE),"")</f>
        <v/>
      </c>
      <c r="G86" s="18" t="str">
        <f>IFERROR(VLOOKUP(D86,'IG Def (7.1)'!$A$2:$C$200,3,FALSE),"")</f>
        <v/>
      </c>
      <c r="H86">
        <f t="shared" si="2"/>
        <v>1</v>
      </c>
      <c r="J86" s="19" t="str">
        <f>'MITRE &amp; Controls Mappings'!D86</f>
        <v>(L1) Ensure 'Modify firmware environment values' is set to 'Administrators'</v>
      </c>
    </row>
    <row r="87" spans="1:10" x14ac:dyDescent="0.25">
      <c r="A87" s="17" t="str">
        <f>'MITRE &amp; Controls Mappings'!B87</f>
        <v>2.2.40</v>
      </c>
      <c r="B87" s="18">
        <f>'MITRE &amp; Controls Mappings'!K87</f>
        <v>5.0999999999999996</v>
      </c>
      <c r="C87" s="18">
        <f>'MITRE &amp; Controls Mappings'!L87</f>
        <v>0</v>
      </c>
      <c r="D87" s="18">
        <f>'MITRE &amp; Controls Mappings'!M87</f>
        <v>0</v>
      </c>
      <c r="E87" s="18">
        <f>IFERROR(VLOOKUP(B87,'IG Def (7.1)'!$A$2:$C$200,3,FALSE),"")</f>
        <v>1</v>
      </c>
      <c r="F87" s="18" t="str">
        <f>IFERROR(VLOOKUP(C87,'IG Def (7.1)'!$A$2:$C$200,3,FALSE),"")</f>
        <v/>
      </c>
      <c r="G87" s="18" t="str">
        <f>IFERROR(VLOOKUP(D87,'IG Def (7.1)'!$A$2:$C$200,3,FALSE),"")</f>
        <v/>
      </c>
      <c r="H87">
        <f t="shared" si="2"/>
        <v>1</v>
      </c>
      <c r="J87" s="19" t="str">
        <f>'MITRE &amp; Controls Mappings'!D87</f>
        <v>(L1) Ensure 'Modify firmware environment values' is set to 'Administrators'</v>
      </c>
    </row>
    <row r="88" spans="1:10" x14ac:dyDescent="0.25">
      <c r="A88" s="17" t="str">
        <f>'MITRE &amp; Controls Mappings'!B88</f>
        <v>2.2.41</v>
      </c>
      <c r="B88" s="18">
        <f>'MITRE &amp; Controls Mappings'!K88</f>
        <v>5.0999999999999996</v>
      </c>
      <c r="C88" s="18">
        <f>'MITRE &amp; Controls Mappings'!L88</f>
        <v>0</v>
      </c>
      <c r="D88" s="18">
        <f>'MITRE &amp; Controls Mappings'!M88</f>
        <v>0</v>
      </c>
      <c r="E88" s="18">
        <f>IFERROR(VLOOKUP(B88,'IG Def (7.1)'!$A$2:$C$200,3,FALSE),"")</f>
        <v>1</v>
      </c>
      <c r="F88" s="18" t="str">
        <f>IFERROR(VLOOKUP(C88,'IG Def (7.1)'!$A$2:$C$200,3,FALSE),"")</f>
        <v/>
      </c>
      <c r="G88" s="18" t="str">
        <f>IFERROR(VLOOKUP(D88,'IG Def (7.1)'!$A$2:$C$200,3,FALSE),"")</f>
        <v/>
      </c>
      <c r="H88">
        <f t="shared" si="2"/>
        <v>1</v>
      </c>
      <c r="J88" s="19" t="str">
        <f>'MITRE &amp; Controls Mappings'!D88</f>
        <v>(L1) Ensure 'Perform volume maintenance tasks' is set to 'Administrators'</v>
      </c>
    </row>
    <row r="89" spans="1:10" x14ac:dyDescent="0.25">
      <c r="A89" s="17" t="str">
        <f>'MITRE &amp; Controls Mappings'!B89</f>
        <v>2.2.41</v>
      </c>
      <c r="B89" s="18">
        <f>'MITRE &amp; Controls Mappings'!K89</f>
        <v>5.0999999999999996</v>
      </c>
      <c r="C89" s="18">
        <f>'MITRE &amp; Controls Mappings'!L89</f>
        <v>0</v>
      </c>
      <c r="D89" s="18">
        <f>'MITRE &amp; Controls Mappings'!M89</f>
        <v>0</v>
      </c>
      <c r="E89" s="18">
        <f>IFERROR(VLOOKUP(B89,'IG Def (7.1)'!$A$2:$C$200,3,FALSE),"")</f>
        <v>1</v>
      </c>
      <c r="F89" s="18" t="str">
        <f>IFERROR(VLOOKUP(C89,'IG Def (7.1)'!$A$2:$C$200,3,FALSE),"")</f>
        <v/>
      </c>
      <c r="G89" s="18" t="str">
        <f>IFERROR(VLOOKUP(D89,'IG Def (7.1)'!$A$2:$C$200,3,FALSE),"")</f>
        <v/>
      </c>
      <c r="H89">
        <f t="shared" si="2"/>
        <v>1</v>
      </c>
      <c r="J89" s="19" t="str">
        <f>'MITRE &amp; Controls Mappings'!D89</f>
        <v>(L1) Ensure 'Perform volume maintenance tasks' is set to 'Administrators'</v>
      </c>
    </row>
    <row r="90" spans="1:10" x14ac:dyDescent="0.25">
      <c r="A90" s="17" t="str">
        <f>'MITRE &amp; Controls Mappings'!B90</f>
        <v>2.2.42</v>
      </c>
      <c r="B90" s="18">
        <f>'MITRE &amp; Controls Mappings'!K90</f>
        <v>5.0999999999999996</v>
      </c>
      <c r="C90" s="18">
        <f>'MITRE &amp; Controls Mappings'!L90</f>
        <v>0</v>
      </c>
      <c r="D90" s="18">
        <f>'MITRE &amp; Controls Mappings'!M90</f>
        <v>0</v>
      </c>
      <c r="E90" s="18">
        <f>IFERROR(VLOOKUP(B90,'IG Def (7.1)'!$A$2:$C$200,3,FALSE),"")</f>
        <v>1</v>
      </c>
      <c r="F90" s="18" t="str">
        <f>IFERROR(VLOOKUP(C90,'IG Def (7.1)'!$A$2:$C$200,3,FALSE),"")</f>
        <v/>
      </c>
      <c r="G90" s="18" t="str">
        <f>IFERROR(VLOOKUP(D90,'IG Def (7.1)'!$A$2:$C$200,3,FALSE),"")</f>
        <v/>
      </c>
      <c r="H90">
        <f t="shared" si="2"/>
        <v>1</v>
      </c>
      <c r="J90" s="19" t="str">
        <f>'MITRE &amp; Controls Mappings'!D90</f>
        <v>(L1) Ensure 'Profile single process' is set to 'Administrators'</v>
      </c>
    </row>
    <row r="91" spans="1:10" x14ac:dyDescent="0.25">
      <c r="A91" s="17" t="str">
        <f>'MITRE &amp; Controls Mappings'!B91</f>
        <v>2.2.42</v>
      </c>
      <c r="B91" s="18">
        <f>'MITRE &amp; Controls Mappings'!K91</f>
        <v>5.0999999999999996</v>
      </c>
      <c r="C91" s="18">
        <f>'MITRE &amp; Controls Mappings'!L91</f>
        <v>0</v>
      </c>
      <c r="D91" s="18">
        <f>'MITRE &amp; Controls Mappings'!M91</f>
        <v>0</v>
      </c>
      <c r="E91" s="18">
        <f>IFERROR(VLOOKUP(B91,'IG Def (7.1)'!$A$2:$C$200,3,FALSE),"")</f>
        <v>1</v>
      </c>
      <c r="F91" s="18" t="str">
        <f>IFERROR(VLOOKUP(C91,'IG Def (7.1)'!$A$2:$C$200,3,FALSE),"")</f>
        <v/>
      </c>
      <c r="G91" s="18" t="str">
        <f>IFERROR(VLOOKUP(D91,'IG Def (7.1)'!$A$2:$C$200,3,FALSE),"")</f>
        <v/>
      </c>
      <c r="H91">
        <f t="shared" si="2"/>
        <v>1</v>
      </c>
      <c r="J91" s="19" t="str">
        <f>'MITRE &amp; Controls Mappings'!D91</f>
        <v>(L1) Ensure 'Profile single process' is set to 'Administrators'</v>
      </c>
    </row>
    <row r="92" spans="1:10" x14ac:dyDescent="0.25">
      <c r="A92" s="17" t="str">
        <f>'MITRE &amp; Controls Mappings'!B92</f>
        <v>2.2.43</v>
      </c>
      <c r="B92" s="18">
        <f>'MITRE &amp; Controls Mappings'!K92</f>
        <v>5.0999999999999996</v>
      </c>
      <c r="C92" s="18">
        <f>'MITRE &amp; Controls Mappings'!L92</f>
        <v>0</v>
      </c>
      <c r="D92" s="18">
        <f>'MITRE &amp; Controls Mappings'!M92</f>
        <v>0</v>
      </c>
      <c r="E92" s="18">
        <f>IFERROR(VLOOKUP(B92,'IG Def (7.1)'!$A$2:$C$200,3,FALSE),"")</f>
        <v>1</v>
      </c>
      <c r="F92" s="18" t="str">
        <f>IFERROR(VLOOKUP(C92,'IG Def (7.1)'!$A$2:$C$200,3,FALSE),"")</f>
        <v/>
      </c>
      <c r="G92" s="18" t="str">
        <f>IFERROR(VLOOKUP(D92,'IG Def (7.1)'!$A$2:$C$200,3,FALSE),"")</f>
        <v/>
      </c>
      <c r="H92">
        <f t="shared" si="2"/>
        <v>1</v>
      </c>
      <c r="J92" s="19" t="str">
        <f>'MITRE &amp; Controls Mappings'!D92</f>
        <v>(L1) Ensure 'Profile system performance' is set to 'Administrators, NT SERVICE\WdiServiceHost'</v>
      </c>
    </row>
    <row r="93" spans="1:10" x14ac:dyDescent="0.25">
      <c r="A93" s="17" t="str">
        <f>'MITRE &amp; Controls Mappings'!B93</f>
        <v>2.2.43</v>
      </c>
      <c r="B93" s="18">
        <f>'MITRE &amp; Controls Mappings'!K93</f>
        <v>5.0999999999999996</v>
      </c>
      <c r="C93" s="18">
        <f>'MITRE &amp; Controls Mappings'!L93</f>
        <v>0</v>
      </c>
      <c r="D93" s="18">
        <f>'MITRE &amp; Controls Mappings'!M93</f>
        <v>0</v>
      </c>
      <c r="E93" s="18">
        <f>IFERROR(VLOOKUP(B93,'IG Def (7.1)'!$A$2:$C$200,3,FALSE),"")</f>
        <v>1</v>
      </c>
      <c r="F93" s="18" t="str">
        <f>IFERROR(VLOOKUP(C93,'IG Def (7.1)'!$A$2:$C$200,3,FALSE),"")</f>
        <v/>
      </c>
      <c r="G93" s="18" t="str">
        <f>IFERROR(VLOOKUP(D93,'IG Def (7.1)'!$A$2:$C$200,3,FALSE),"")</f>
        <v/>
      </c>
      <c r="H93">
        <f t="shared" si="2"/>
        <v>1</v>
      </c>
      <c r="J93" s="19" t="str">
        <f>'MITRE &amp; Controls Mappings'!D93</f>
        <v>(L1) Ensure 'Profile system performance' is set to 'Administrators, NT SERVICE\WdiServiceHost'</v>
      </c>
    </row>
    <row r="94" spans="1:10" x14ac:dyDescent="0.25">
      <c r="A94" s="17" t="str">
        <f>'MITRE &amp; Controls Mappings'!B94</f>
        <v>2.2.44</v>
      </c>
      <c r="B94" s="18">
        <f>'MITRE &amp; Controls Mappings'!K94</f>
        <v>5.0999999999999996</v>
      </c>
      <c r="C94" s="18">
        <f>'MITRE &amp; Controls Mappings'!L94</f>
        <v>0</v>
      </c>
      <c r="D94" s="18">
        <f>'MITRE &amp; Controls Mappings'!M94</f>
        <v>0</v>
      </c>
      <c r="E94" s="18">
        <f>IFERROR(VLOOKUP(B94,'IG Def (7.1)'!$A$2:$C$200,3,FALSE),"")</f>
        <v>1</v>
      </c>
      <c r="F94" s="18" t="str">
        <f>IFERROR(VLOOKUP(C94,'IG Def (7.1)'!$A$2:$C$200,3,FALSE),"")</f>
        <v/>
      </c>
      <c r="G94" s="18" t="str">
        <f>IFERROR(VLOOKUP(D94,'IG Def (7.1)'!$A$2:$C$200,3,FALSE),"")</f>
        <v/>
      </c>
      <c r="H94">
        <f t="shared" si="2"/>
        <v>1</v>
      </c>
      <c r="J94" s="19" t="str">
        <f>'MITRE &amp; Controls Mappings'!D94</f>
        <v>(L1) Ensure 'Replace a process level token' is set to 'LOCAL SERVICE, NETWORK SERVICE'</v>
      </c>
    </row>
    <row r="95" spans="1:10" x14ac:dyDescent="0.25">
      <c r="A95" s="17" t="str">
        <f>'MITRE &amp; Controls Mappings'!B95</f>
        <v>2.2.44</v>
      </c>
      <c r="B95" s="18">
        <f>'MITRE &amp; Controls Mappings'!K95</f>
        <v>5.0999999999999996</v>
      </c>
      <c r="C95" s="18">
        <f>'MITRE &amp; Controls Mappings'!L95</f>
        <v>0</v>
      </c>
      <c r="D95" s="18">
        <f>'MITRE &amp; Controls Mappings'!M95</f>
        <v>0</v>
      </c>
      <c r="E95" s="18">
        <f>IFERROR(VLOOKUP(B95,'IG Def (7.1)'!$A$2:$C$200,3,FALSE),"")</f>
        <v>1</v>
      </c>
      <c r="F95" s="18" t="str">
        <f>IFERROR(VLOOKUP(C95,'IG Def (7.1)'!$A$2:$C$200,3,FALSE),"")</f>
        <v/>
      </c>
      <c r="G95" s="18" t="str">
        <f>IFERROR(VLOOKUP(D95,'IG Def (7.1)'!$A$2:$C$200,3,FALSE),"")</f>
        <v/>
      </c>
      <c r="H95">
        <f t="shared" si="2"/>
        <v>1</v>
      </c>
      <c r="J95" s="19" t="str">
        <f>'MITRE &amp; Controls Mappings'!D95</f>
        <v>(L1) Ensure 'Replace a process level token' is set to 'LOCAL SERVICE, NETWORK SERVICE'</v>
      </c>
    </row>
    <row r="96" spans="1:10" x14ac:dyDescent="0.25">
      <c r="A96" s="17" t="str">
        <f>'MITRE &amp; Controls Mappings'!B96</f>
        <v>2.2.45</v>
      </c>
      <c r="B96" s="18">
        <f>'MITRE &amp; Controls Mappings'!K96</f>
        <v>5.0999999999999996</v>
      </c>
      <c r="C96" s="18">
        <f>'MITRE &amp; Controls Mappings'!L96</f>
        <v>0</v>
      </c>
      <c r="D96" s="18">
        <f>'MITRE &amp; Controls Mappings'!M96</f>
        <v>0</v>
      </c>
      <c r="E96" s="18">
        <f>IFERROR(VLOOKUP(B96,'IG Def (7.1)'!$A$2:$C$200,3,FALSE),"")</f>
        <v>1</v>
      </c>
      <c r="F96" s="18" t="str">
        <f>IFERROR(VLOOKUP(C96,'IG Def (7.1)'!$A$2:$C$200,3,FALSE),"")</f>
        <v/>
      </c>
      <c r="G96" s="18" t="str">
        <f>IFERROR(VLOOKUP(D96,'IG Def (7.1)'!$A$2:$C$200,3,FALSE),"")</f>
        <v/>
      </c>
      <c r="H96">
        <f t="shared" si="2"/>
        <v>1</v>
      </c>
      <c r="J96" s="19" t="str">
        <f>'MITRE &amp; Controls Mappings'!D96</f>
        <v>(L1) Ensure 'Restore files and directories' is set to 'Administrators'</v>
      </c>
    </row>
    <row r="97" spans="1:10" x14ac:dyDescent="0.25">
      <c r="A97" s="17" t="str">
        <f>'MITRE &amp; Controls Mappings'!B97</f>
        <v>2.2.45</v>
      </c>
      <c r="B97" s="18">
        <f>'MITRE &amp; Controls Mappings'!K97</f>
        <v>5.0999999999999996</v>
      </c>
      <c r="C97" s="18">
        <f>'MITRE &amp; Controls Mappings'!L97</f>
        <v>0</v>
      </c>
      <c r="D97" s="18">
        <f>'MITRE &amp; Controls Mappings'!M97</f>
        <v>0</v>
      </c>
      <c r="E97" s="18">
        <f>IFERROR(VLOOKUP(B97,'IG Def (7.1)'!$A$2:$C$200,3,FALSE),"")</f>
        <v>1</v>
      </c>
      <c r="F97" s="18" t="str">
        <f>IFERROR(VLOOKUP(C97,'IG Def (7.1)'!$A$2:$C$200,3,FALSE),"")</f>
        <v/>
      </c>
      <c r="G97" s="18" t="str">
        <f>IFERROR(VLOOKUP(D97,'IG Def (7.1)'!$A$2:$C$200,3,FALSE),"")</f>
        <v/>
      </c>
      <c r="H97">
        <f t="shared" si="2"/>
        <v>1</v>
      </c>
      <c r="J97" s="19" t="str">
        <f>'MITRE &amp; Controls Mappings'!D97</f>
        <v>(L1) Ensure 'Restore files and directories' is set to 'Administrators'</v>
      </c>
    </row>
    <row r="98" spans="1:10" x14ac:dyDescent="0.25">
      <c r="A98" s="17" t="str">
        <f>'MITRE &amp; Controls Mappings'!B98</f>
        <v>2.2.46</v>
      </c>
      <c r="B98" s="18">
        <f>'MITRE &amp; Controls Mappings'!K98</f>
        <v>5.0999999999999996</v>
      </c>
      <c r="C98" s="18">
        <f>'MITRE &amp; Controls Mappings'!L98</f>
        <v>0</v>
      </c>
      <c r="D98" s="18">
        <f>'MITRE &amp; Controls Mappings'!M98</f>
        <v>0</v>
      </c>
      <c r="E98" s="18">
        <f>IFERROR(VLOOKUP(B98,'IG Def (7.1)'!$A$2:$C$200,3,FALSE),"")</f>
        <v>1</v>
      </c>
      <c r="F98" s="18" t="str">
        <f>IFERROR(VLOOKUP(C98,'IG Def (7.1)'!$A$2:$C$200,3,FALSE),"")</f>
        <v/>
      </c>
      <c r="G98" s="18" t="str">
        <f>IFERROR(VLOOKUP(D98,'IG Def (7.1)'!$A$2:$C$200,3,FALSE),"")</f>
        <v/>
      </c>
      <c r="H98">
        <f t="shared" si="2"/>
        <v>1</v>
      </c>
      <c r="J98" s="19" t="str">
        <f>'MITRE &amp; Controls Mappings'!D98</f>
        <v>(L1) Ensure 'Shut down the system' is set to 'Administrators'</v>
      </c>
    </row>
    <row r="99" spans="1:10" x14ac:dyDescent="0.25">
      <c r="A99" s="17" t="str">
        <f>'MITRE &amp; Controls Mappings'!B99</f>
        <v>2.2.46</v>
      </c>
      <c r="B99" s="18">
        <f>'MITRE &amp; Controls Mappings'!K99</f>
        <v>5.0999999999999996</v>
      </c>
      <c r="C99" s="18">
        <f>'MITRE &amp; Controls Mappings'!L99</f>
        <v>0</v>
      </c>
      <c r="D99" s="18">
        <f>'MITRE &amp; Controls Mappings'!M99</f>
        <v>0</v>
      </c>
      <c r="E99" s="18">
        <f>IFERROR(VLOOKUP(B99,'IG Def (7.1)'!$A$2:$C$200,3,FALSE),"")</f>
        <v>1</v>
      </c>
      <c r="F99" s="18" t="str">
        <f>IFERROR(VLOOKUP(C99,'IG Def (7.1)'!$A$2:$C$200,3,FALSE),"")</f>
        <v/>
      </c>
      <c r="G99" s="18" t="str">
        <f>IFERROR(VLOOKUP(D99,'IG Def (7.1)'!$A$2:$C$200,3,FALSE),"")</f>
        <v/>
      </c>
      <c r="H99">
        <f t="shared" si="2"/>
        <v>1</v>
      </c>
      <c r="J99" s="19" t="str">
        <f>'MITRE &amp; Controls Mappings'!D99</f>
        <v>(L1) Ensure 'Shut down the system' is set to 'Administrators'</v>
      </c>
    </row>
    <row r="100" spans="1:10" x14ac:dyDescent="0.25">
      <c r="A100" s="17" t="str">
        <f>'MITRE &amp; Controls Mappings'!B100</f>
        <v>2.2.47</v>
      </c>
      <c r="B100" s="18">
        <f>'MITRE &amp; Controls Mappings'!K100</f>
        <v>5.0999999999999996</v>
      </c>
      <c r="C100" s="18">
        <f>'MITRE &amp; Controls Mappings'!L100</f>
        <v>0</v>
      </c>
      <c r="D100" s="18">
        <f>'MITRE &amp; Controls Mappings'!M100</f>
        <v>0</v>
      </c>
      <c r="E100" s="18">
        <f>IFERROR(VLOOKUP(B100,'IG Def (7.1)'!$A$2:$C$200,3,FALSE),"")</f>
        <v>1</v>
      </c>
      <c r="F100" s="18" t="str">
        <f>IFERROR(VLOOKUP(C100,'IG Def (7.1)'!$A$2:$C$200,3,FALSE),"")</f>
        <v/>
      </c>
      <c r="G100" s="18" t="str">
        <f>IFERROR(VLOOKUP(D100,'IG Def (7.1)'!$A$2:$C$200,3,FALSE),"")</f>
        <v/>
      </c>
      <c r="H100">
        <f t="shared" si="2"/>
        <v>1</v>
      </c>
      <c r="J100" s="19" t="str">
        <f>'MITRE &amp; Controls Mappings'!D100</f>
        <v>(L1) Ensure 'Synchronize directory service data' is set to 'No One' (DC only)</v>
      </c>
    </row>
    <row r="101" spans="1:10" x14ac:dyDescent="0.25">
      <c r="A101" s="17" t="str">
        <f>'MITRE &amp; Controls Mappings'!B101</f>
        <v>2.2.48</v>
      </c>
      <c r="B101" s="18">
        <f>'MITRE &amp; Controls Mappings'!K101</f>
        <v>5.0999999999999996</v>
      </c>
      <c r="C101" s="18">
        <f>'MITRE &amp; Controls Mappings'!L101</f>
        <v>0</v>
      </c>
      <c r="D101" s="18">
        <f>'MITRE &amp; Controls Mappings'!M101</f>
        <v>0</v>
      </c>
      <c r="E101" s="18">
        <f>IFERROR(VLOOKUP(B101,'IG Def (7.1)'!$A$2:$C$200,3,FALSE),"")</f>
        <v>1</v>
      </c>
      <c r="F101" s="18" t="str">
        <f>IFERROR(VLOOKUP(C101,'IG Def (7.1)'!$A$2:$C$200,3,FALSE),"")</f>
        <v/>
      </c>
      <c r="G101" s="18" t="str">
        <f>IFERROR(VLOOKUP(D101,'IG Def (7.1)'!$A$2:$C$200,3,FALSE),"")</f>
        <v/>
      </c>
      <c r="H101">
        <f t="shared" si="2"/>
        <v>1</v>
      </c>
      <c r="J101" s="19" t="str">
        <f>'MITRE &amp; Controls Mappings'!D101</f>
        <v>(L1) Ensure 'Take ownership of files or other objects' is set to 'Administrators'</v>
      </c>
    </row>
    <row r="102" spans="1:10" x14ac:dyDescent="0.25">
      <c r="A102" s="17" t="str">
        <f>'MITRE &amp; Controls Mappings'!B102</f>
        <v>2.2.48</v>
      </c>
      <c r="B102" s="18">
        <f>'MITRE &amp; Controls Mappings'!K102</f>
        <v>14.6</v>
      </c>
      <c r="C102" s="18">
        <f>'MITRE &amp; Controls Mappings'!L102</f>
        <v>0</v>
      </c>
      <c r="D102" s="18">
        <f>'MITRE &amp; Controls Mappings'!M102</f>
        <v>0</v>
      </c>
      <c r="E102" s="18">
        <f>IFERROR(VLOOKUP(B102,'IG Def (7.1)'!$A$2:$C$200,3,FALSE),"")</f>
        <v>1</v>
      </c>
      <c r="F102" s="18" t="str">
        <f>IFERROR(VLOOKUP(C102,'IG Def (7.1)'!$A$2:$C$200,3,FALSE),"")</f>
        <v/>
      </c>
      <c r="G102" s="18" t="str">
        <f>IFERROR(VLOOKUP(D102,'IG Def (7.1)'!$A$2:$C$200,3,FALSE),"")</f>
        <v/>
      </c>
      <c r="H102">
        <f t="shared" si="2"/>
        <v>1</v>
      </c>
      <c r="J102" s="19" t="str">
        <f>'MITRE &amp; Controls Mappings'!D102</f>
        <v>(L1) Ensure 'Take ownership of files or other objects' is set to 'Administrators'</v>
      </c>
    </row>
    <row r="103" spans="1:10" x14ac:dyDescent="0.25">
      <c r="A103" s="17">
        <f>'MITRE &amp; Controls Mappings'!B103</f>
        <v>0</v>
      </c>
      <c r="B103" s="18">
        <f>'MITRE &amp; Controls Mappings'!K103</f>
        <v>0</v>
      </c>
      <c r="C103" s="18">
        <f>'MITRE &amp; Controls Mappings'!L103</f>
        <v>0</v>
      </c>
      <c r="D103" s="18">
        <f>'MITRE &amp; Controls Mappings'!M103</f>
        <v>0</v>
      </c>
      <c r="E103" s="18" t="str">
        <f>IFERROR(VLOOKUP(B103,'IG Def (7.1)'!$A$2:$C$200,3,FALSE),"")</f>
        <v/>
      </c>
      <c r="F103" s="18" t="str">
        <f>IFERROR(VLOOKUP(C103,'IG Def (7.1)'!$A$2:$C$200,3,FALSE),"")</f>
        <v/>
      </c>
      <c r="G103" s="18" t="str">
        <f>IFERROR(VLOOKUP(D103,'IG Def (7.1)'!$A$2:$C$200,3,FALSE),"")</f>
        <v/>
      </c>
      <c r="H103" t="str">
        <f t="shared" si="2"/>
        <v/>
      </c>
      <c r="J103" s="19" t="str">
        <f>'MITRE &amp; Controls Mappings'!D103</f>
        <v>Security Options</v>
      </c>
    </row>
    <row r="104" spans="1:10" x14ac:dyDescent="0.25">
      <c r="A104" s="17">
        <f>'MITRE &amp; Controls Mappings'!B104</f>
        <v>0</v>
      </c>
      <c r="B104" s="18">
        <f>'MITRE &amp; Controls Mappings'!K104</f>
        <v>0</v>
      </c>
      <c r="C104" s="18">
        <f>'MITRE &amp; Controls Mappings'!L104</f>
        <v>0</v>
      </c>
      <c r="D104" s="18">
        <f>'MITRE &amp; Controls Mappings'!M104</f>
        <v>0</v>
      </c>
      <c r="E104" s="18" t="str">
        <f>IFERROR(VLOOKUP(B104,'IG Def (7.1)'!$A$2:$C$200,3,FALSE),"")</f>
        <v/>
      </c>
      <c r="F104" s="18" t="str">
        <f>IFERROR(VLOOKUP(C104,'IG Def (7.1)'!$A$2:$C$200,3,FALSE),"")</f>
        <v/>
      </c>
      <c r="G104" s="18" t="str">
        <f>IFERROR(VLOOKUP(D104,'IG Def (7.1)'!$A$2:$C$200,3,FALSE),"")</f>
        <v/>
      </c>
      <c r="H104" t="str">
        <f t="shared" si="2"/>
        <v/>
      </c>
      <c r="J104" s="19" t="str">
        <f>'MITRE &amp; Controls Mappings'!D104</f>
        <v>Accounts</v>
      </c>
    </row>
    <row r="105" spans="1:10" x14ac:dyDescent="0.25">
      <c r="A105" s="17" t="str">
        <f>'MITRE &amp; Controls Mappings'!B105</f>
        <v>2.3.1.1</v>
      </c>
      <c r="B105" s="18">
        <f>'MITRE &amp; Controls Mappings'!K105</f>
        <v>16.8</v>
      </c>
      <c r="C105" s="18">
        <f>'MITRE &amp; Controls Mappings'!L105</f>
        <v>0</v>
      </c>
      <c r="D105" s="18">
        <f>'MITRE &amp; Controls Mappings'!M105</f>
        <v>0</v>
      </c>
      <c r="E105" s="18">
        <f>IFERROR(VLOOKUP(B105,'IG Def (7.1)'!$A$2:$C$200,3,FALSE),"")</f>
        <v>1</v>
      </c>
      <c r="F105" s="18" t="str">
        <f>IFERROR(VLOOKUP(C105,'IG Def (7.1)'!$A$2:$C$200,3,FALSE),"")</f>
        <v/>
      </c>
      <c r="G105" s="18" t="str">
        <f>IFERROR(VLOOKUP(D105,'IG Def (7.1)'!$A$2:$C$200,3,FALSE),"")</f>
        <v/>
      </c>
      <c r="H105">
        <f t="shared" si="2"/>
        <v>1</v>
      </c>
      <c r="J105" s="19" t="str">
        <f>'MITRE &amp; Controls Mappings'!D105</f>
        <v>(L1) Ensure 'Accounts: Administrator account status' is set to 'Disabled' (MS only)</v>
      </c>
    </row>
    <row r="106" spans="1:10" x14ac:dyDescent="0.25">
      <c r="A106" s="17" t="str">
        <f>'MITRE &amp; Controls Mappings'!B106</f>
        <v>2.3.1.2</v>
      </c>
      <c r="B106" s="18">
        <f>'MITRE &amp; Controls Mappings'!K106</f>
        <v>16.2</v>
      </c>
      <c r="C106" s="18">
        <f>'MITRE &amp; Controls Mappings'!L106</f>
        <v>0</v>
      </c>
      <c r="D106" s="18">
        <f>'MITRE &amp; Controls Mappings'!M106</f>
        <v>0</v>
      </c>
      <c r="E106" s="18">
        <f>IFERROR(VLOOKUP(B106,'IG Def (7.1)'!$A$2:$C$200,3,FALSE),"")</f>
        <v>2</v>
      </c>
      <c r="F106" s="18" t="str">
        <f>IFERROR(VLOOKUP(C106,'IG Def (7.1)'!$A$2:$C$200,3,FALSE),"")</f>
        <v/>
      </c>
      <c r="G106" s="18" t="str">
        <f>IFERROR(VLOOKUP(D106,'IG Def (7.1)'!$A$2:$C$200,3,FALSE),"")</f>
        <v/>
      </c>
      <c r="H106">
        <f t="shared" si="2"/>
        <v>2</v>
      </c>
      <c r="J106" s="19" t="str">
        <f>'MITRE &amp; Controls Mappings'!D106</f>
        <v>(L1) Ensure 'Accounts: Block Microsoft accounts' is set to 'Users can't add or log on with Microsoft accounts'</v>
      </c>
    </row>
    <row r="107" spans="1:10" x14ac:dyDescent="0.25">
      <c r="A107" s="17" t="str">
        <f>'MITRE &amp; Controls Mappings'!B107</f>
        <v>2.3.1.2</v>
      </c>
      <c r="B107" s="18">
        <f>'MITRE &amp; Controls Mappings'!K107</f>
        <v>16.2</v>
      </c>
      <c r="C107" s="18">
        <f>'MITRE &amp; Controls Mappings'!L107</f>
        <v>0</v>
      </c>
      <c r="D107" s="18">
        <f>'MITRE &amp; Controls Mappings'!M107</f>
        <v>0</v>
      </c>
      <c r="E107" s="18">
        <f>IFERROR(VLOOKUP(B107,'IG Def (7.1)'!$A$2:$C$200,3,FALSE),"")</f>
        <v>2</v>
      </c>
      <c r="F107" s="18" t="str">
        <f>IFERROR(VLOOKUP(C107,'IG Def (7.1)'!$A$2:$C$200,3,FALSE),"")</f>
        <v/>
      </c>
      <c r="G107" s="18" t="str">
        <f>IFERROR(VLOOKUP(D107,'IG Def (7.1)'!$A$2:$C$200,3,FALSE),"")</f>
        <v/>
      </c>
      <c r="H107">
        <f t="shared" si="2"/>
        <v>2</v>
      </c>
      <c r="J107" s="19" t="str">
        <f>'MITRE &amp; Controls Mappings'!D107</f>
        <v>(L1) Ensure 'Accounts: Block Microsoft accounts' is set to 'Users can't add or log on with Microsoft accounts'</v>
      </c>
    </row>
    <row r="108" spans="1:10" x14ac:dyDescent="0.25">
      <c r="A108" s="17" t="str">
        <f>'MITRE &amp; Controls Mappings'!B108</f>
        <v>2.3.1.3</v>
      </c>
      <c r="B108" s="18">
        <f>'MITRE &amp; Controls Mappings'!K108</f>
        <v>16.8</v>
      </c>
      <c r="C108" s="18">
        <f>'MITRE &amp; Controls Mappings'!L108</f>
        <v>0</v>
      </c>
      <c r="D108" s="18">
        <f>'MITRE &amp; Controls Mappings'!M108</f>
        <v>0</v>
      </c>
      <c r="E108" s="18">
        <f>IFERROR(VLOOKUP(B108,'IG Def (7.1)'!$A$2:$C$200,3,FALSE),"")</f>
        <v>1</v>
      </c>
      <c r="F108" s="18" t="str">
        <f>IFERROR(VLOOKUP(C108,'IG Def (7.1)'!$A$2:$C$200,3,FALSE),"")</f>
        <v/>
      </c>
      <c r="G108" s="18" t="str">
        <f>IFERROR(VLOOKUP(D108,'IG Def (7.1)'!$A$2:$C$200,3,FALSE),"")</f>
        <v/>
      </c>
      <c r="H108">
        <f t="shared" si="2"/>
        <v>1</v>
      </c>
      <c r="J108" s="19" t="str">
        <f>'MITRE &amp; Controls Mappings'!D108</f>
        <v>(L1) Ensure 'Accounts: Guest account status' is set to 'Disabled' (MS only)</v>
      </c>
    </row>
    <row r="109" spans="1:10" x14ac:dyDescent="0.25">
      <c r="A109" s="17" t="str">
        <f>'MITRE &amp; Controls Mappings'!B109</f>
        <v>2.3.1.4</v>
      </c>
      <c r="B109" s="18">
        <f>'MITRE &amp; Controls Mappings'!K109</f>
        <v>4.4000000000000004</v>
      </c>
      <c r="C109" s="18">
        <f>'MITRE &amp; Controls Mappings'!L109</f>
        <v>0</v>
      </c>
      <c r="D109" s="18">
        <f>'MITRE &amp; Controls Mappings'!M109</f>
        <v>0</v>
      </c>
      <c r="E109" s="18">
        <f>IFERROR(VLOOKUP(B109,'IG Def (7.1)'!$A$2:$C$200,3,FALSE),"")</f>
        <v>2</v>
      </c>
      <c r="F109" s="18" t="str">
        <f>IFERROR(VLOOKUP(C109,'IG Def (7.1)'!$A$2:$C$200,3,FALSE),"")</f>
        <v/>
      </c>
      <c r="G109" s="18" t="str">
        <f>IFERROR(VLOOKUP(D109,'IG Def (7.1)'!$A$2:$C$200,3,FALSE),"")</f>
        <v/>
      </c>
      <c r="H109">
        <f t="shared" si="2"/>
        <v>2</v>
      </c>
      <c r="J109" s="19" t="str">
        <f>'MITRE &amp; Controls Mappings'!D109</f>
        <v>(L1) Ensure 'Accounts: Limit local account use of blank passwords to console logon only' is set to 'Enabled'</v>
      </c>
    </row>
    <row r="110" spans="1:10" x14ac:dyDescent="0.25">
      <c r="A110" s="17" t="str">
        <f>'MITRE &amp; Controls Mappings'!B110</f>
        <v>2.3.1.4</v>
      </c>
      <c r="B110" s="18">
        <f>'MITRE &amp; Controls Mappings'!K110</f>
        <v>4.4000000000000004</v>
      </c>
      <c r="C110" s="18">
        <f>'MITRE &amp; Controls Mappings'!L110</f>
        <v>0</v>
      </c>
      <c r="D110" s="18">
        <f>'MITRE &amp; Controls Mappings'!M110</f>
        <v>0</v>
      </c>
      <c r="E110" s="18">
        <f>IFERROR(VLOOKUP(B110,'IG Def (7.1)'!$A$2:$C$200,3,FALSE),"")</f>
        <v>2</v>
      </c>
      <c r="F110" s="18" t="str">
        <f>IFERROR(VLOOKUP(C110,'IG Def (7.1)'!$A$2:$C$200,3,FALSE),"")</f>
        <v/>
      </c>
      <c r="G110" s="18" t="str">
        <f>IFERROR(VLOOKUP(D110,'IG Def (7.1)'!$A$2:$C$200,3,FALSE),"")</f>
        <v/>
      </c>
      <c r="H110">
        <f t="shared" si="2"/>
        <v>2</v>
      </c>
      <c r="J110" s="19" t="str">
        <f>'MITRE &amp; Controls Mappings'!D110</f>
        <v>(L1) Ensure 'Accounts: Limit local account use of blank passwords to console logon only' is set to 'Enabled'</v>
      </c>
    </row>
    <row r="111" spans="1:10" x14ac:dyDescent="0.25">
      <c r="A111" s="17" t="str">
        <f>'MITRE &amp; Controls Mappings'!B111</f>
        <v>2.3.1.5</v>
      </c>
      <c r="B111" s="18">
        <f>'MITRE &amp; Controls Mappings'!K111</f>
        <v>5.0999999999999996</v>
      </c>
      <c r="C111" s="18">
        <f>'MITRE &amp; Controls Mappings'!L111</f>
        <v>0</v>
      </c>
      <c r="D111" s="18">
        <f>'MITRE &amp; Controls Mappings'!M111</f>
        <v>0</v>
      </c>
      <c r="E111" s="18">
        <f>IFERROR(VLOOKUP(B111,'IG Def (7.1)'!$A$2:$C$200,3,FALSE),"")</f>
        <v>1</v>
      </c>
      <c r="F111" s="18" t="str">
        <f>IFERROR(VLOOKUP(C111,'IG Def (7.1)'!$A$2:$C$200,3,FALSE),"")</f>
        <v/>
      </c>
      <c r="G111" s="18" t="str">
        <f>IFERROR(VLOOKUP(D111,'IG Def (7.1)'!$A$2:$C$200,3,FALSE),"")</f>
        <v/>
      </c>
      <c r="H111">
        <f t="shared" si="2"/>
        <v>1</v>
      </c>
      <c r="J111" s="19" t="str">
        <f>'MITRE &amp; Controls Mappings'!D111</f>
        <v>(L1) Configure 'Accounts: Rename administrator account'</v>
      </c>
    </row>
    <row r="112" spans="1:10" x14ac:dyDescent="0.25">
      <c r="A112" s="17" t="str">
        <f>'MITRE &amp; Controls Mappings'!B112</f>
        <v>2.3.1.5</v>
      </c>
      <c r="B112" s="18">
        <f>'MITRE &amp; Controls Mappings'!K112</f>
        <v>5.0999999999999996</v>
      </c>
      <c r="C112" s="18">
        <f>'MITRE &amp; Controls Mappings'!L112</f>
        <v>0</v>
      </c>
      <c r="D112" s="18">
        <f>'MITRE &amp; Controls Mappings'!M112</f>
        <v>0</v>
      </c>
      <c r="E112" s="18">
        <f>IFERROR(VLOOKUP(B112,'IG Def (7.1)'!$A$2:$C$200,3,FALSE),"")</f>
        <v>1</v>
      </c>
      <c r="F112" s="18" t="str">
        <f>IFERROR(VLOOKUP(C112,'IG Def (7.1)'!$A$2:$C$200,3,FALSE),"")</f>
        <v/>
      </c>
      <c r="G112" s="18" t="str">
        <f>IFERROR(VLOOKUP(D112,'IG Def (7.1)'!$A$2:$C$200,3,FALSE),"")</f>
        <v/>
      </c>
      <c r="H112">
        <f t="shared" si="2"/>
        <v>1</v>
      </c>
      <c r="J112" s="19" t="str">
        <f>'MITRE &amp; Controls Mappings'!D112</f>
        <v>(L1) Configure 'Accounts: Rename administrator account'</v>
      </c>
    </row>
    <row r="113" spans="1:10" x14ac:dyDescent="0.25">
      <c r="A113" s="17" t="str">
        <f>'MITRE &amp; Controls Mappings'!B113</f>
        <v>2.3.1.6</v>
      </c>
      <c r="B113" s="18">
        <f>'MITRE &amp; Controls Mappings'!K113</f>
        <v>5.0999999999999996</v>
      </c>
      <c r="C113" s="18">
        <f>'MITRE &amp; Controls Mappings'!L113</f>
        <v>0</v>
      </c>
      <c r="D113" s="18">
        <f>'MITRE &amp; Controls Mappings'!M113</f>
        <v>0</v>
      </c>
      <c r="E113" s="18">
        <f>IFERROR(VLOOKUP(B113,'IG Def (7.1)'!$A$2:$C$200,3,FALSE),"")</f>
        <v>1</v>
      </c>
      <c r="F113" s="18" t="str">
        <f>IFERROR(VLOOKUP(C113,'IG Def (7.1)'!$A$2:$C$200,3,FALSE),"")</f>
        <v/>
      </c>
      <c r="G113" s="18" t="str">
        <f>IFERROR(VLOOKUP(D113,'IG Def (7.1)'!$A$2:$C$200,3,FALSE),"")</f>
        <v/>
      </c>
      <c r="H113">
        <f t="shared" si="2"/>
        <v>1</v>
      </c>
      <c r="J113" s="19" t="str">
        <f>'MITRE &amp; Controls Mappings'!D113</f>
        <v>(L1) Configure 'Accounts: Rename guest account'</v>
      </c>
    </row>
    <row r="114" spans="1:10" x14ac:dyDescent="0.25">
      <c r="A114" s="17" t="str">
        <f>'MITRE &amp; Controls Mappings'!B114</f>
        <v>2.3.1.6</v>
      </c>
      <c r="B114" s="18">
        <f>'MITRE &amp; Controls Mappings'!K114</f>
        <v>5.0999999999999996</v>
      </c>
      <c r="C114" s="18">
        <f>'MITRE &amp; Controls Mappings'!L114</f>
        <v>0</v>
      </c>
      <c r="D114" s="18">
        <f>'MITRE &amp; Controls Mappings'!M114</f>
        <v>0</v>
      </c>
      <c r="E114" s="18">
        <f>IFERROR(VLOOKUP(B114,'IG Def (7.1)'!$A$2:$C$200,3,FALSE),"")</f>
        <v>1</v>
      </c>
      <c r="F114" s="18" t="str">
        <f>IFERROR(VLOOKUP(C114,'IG Def (7.1)'!$A$2:$C$200,3,FALSE),"")</f>
        <v/>
      </c>
      <c r="G114" s="18" t="str">
        <f>IFERROR(VLOOKUP(D114,'IG Def (7.1)'!$A$2:$C$200,3,FALSE),"")</f>
        <v/>
      </c>
      <c r="H114">
        <f t="shared" si="2"/>
        <v>1</v>
      </c>
      <c r="J114" s="19" t="str">
        <f>'MITRE &amp; Controls Mappings'!D114</f>
        <v>(L1) Configure 'Accounts: Rename guest account'</v>
      </c>
    </row>
    <row r="115" spans="1:10" x14ac:dyDescent="0.25">
      <c r="A115" s="17">
        <f>'MITRE &amp; Controls Mappings'!B115</f>
        <v>0</v>
      </c>
      <c r="B115" s="18">
        <f>'MITRE &amp; Controls Mappings'!K115</f>
        <v>0</v>
      </c>
      <c r="C115" s="18">
        <f>'MITRE &amp; Controls Mappings'!L115</f>
        <v>0</v>
      </c>
      <c r="D115" s="18">
        <f>'MITRE &amp; Controls Mappings'!M115</f>
        <v>0</v>
      </c>
      <c r="E115" s="18" t="str">
        <f>IFERROR(VLOOKUP(B115,'IG Def (7.1)'!$A$2:$C$200,3,FALSE),"")</f>
        <v/>
      </c>
      <c r="F115" s="18" t="str">
        <f>IFERROR(VLOOKUP(C115,'IG Def (7.1)'!$A$2:$C$200,3,FALSE),"")</f>
        <v/>
      </c>
      <c r="G115" s="18" t="str">
        <f>IFERROR(VLOOKUP(D115,'IG Def (7.1)'!$A$2:$C$200,3,FALSE),"")</f>
        <v/>
      </c>
      <c r="H115" t="str">
        <f t="shared" si="2"/>
        <v/>
      </c>
      <c r="J115" s="19" t="str">
        <f>'MITRE &amp; Controls Mappings'!D115</f>
        <v>Audit</v>
      </c>
    </row>
    <row r="116" spans="1:10" x14ac:dyDescent="0.25">
      <c r="A116" s="17" t="str">
        <f>'MITRE &amp; Controls Mappings'!B116</f>
        <v>2.3.2.1</v>
      </c>
      <c r="B116" s="18">
        <f>'MITRE &amp; Controls Mappings'!K116</f>
        <v>6.2</v>
      </c>
      <c r="C116" s="18">
        <f>'MITRE &amp; Controls Mappings'!L116</f>
        <v>6.3</v>
      </c>
      <c r="D116" s="18">
        <f>'MITRE &amp; Controls Mappings'!M116</f>
        <v>0</v>
      </c>
      <c r="E116" s="18">
        <f>IFERROR(VLOOKUP(B116,'IG Def (7.1)'!$A$2:$C$200,3,FALSE),"")</f>
        <v>1</v>
      </c>
      <c r="F116" s="18">
        <f>IFERROR(VLOOKUP(C116,'IG Def (7.1)'!$A$2:$C$200,3,FALSE),"")</f>
        <v>2</v>
      </c>
      <c r="G116" s="18" t="str">
        <f>IFERROR(VLOOKUP(D116,'IG Def (7.1)'!$A$2:$C$200,3,FALSE),"")</f>
        <v/>
      </c>
      <c r="H116">
        <f t="shared" si="2"/>
        <v>1</v>
      </c>
      <c r="J116" s="19" t="str">
        <f>'MITRE &amp; Controls Mappings'!D116</f>
        <v>(L1) Ensure 'Audit: Force audit policy subcategory settings (Windows Vista or later) to override audit policy category settings' is set to 'Enabled'</v>
      </c>
    </row>
    <row r="117" spans="1:10" x14ac:dyDescent="0.25">
      <c r="A117" s="17" t="str">
        <f>'MITRE &amp; Controls Mappings'!B117</f>
        <v>2.3.2.1</v>
      </c>
      <c r="B117" s="18">
        <f>'MITRE &amp; Controls Mappings'!K117</f>
        <v>6.2</v>
      </c>
      <c r="C117" s="18">
        <f>'MITRE &amp; Controls Mappings'!L117</f>
        <v>6.3</v>
      </c>
      <c r="D117" s="18">
        <f>'MITRE &amp; Controls Mappings'!M117</f>
        <v>0</v>
      </c>
      <c r="E117" s="18">
        <f>IFERROR(VLOOKUP(B117,'IG Def (7.1)'!$A$2:$C$200,3,FALSE),"")</f>
        <v>1</v>
      </c>
      <c r="F117" s="18">
        <f>IFERROR(VLOOKUP(C117,'IG Def (7.1)'!$A$2:$C$200,3,FALSE),"")</f>
        <v>2</v>
      </c>
      <c r="G117" s="18" t="str">
        <f>IFERROR(VLOOKUP(D117,'IG Def (7.1)'!$A$2:$C$200,3,FALSE),"")</f>
        <v/>
      </c>
      <c r="H117">
        <f t="shared" si="2"/>
        <v>1</v>
      </c>
      <c r="J117" s="19" t="str">
        <f>'MITRE &amp; Controls Mappings'!D117</f>
        <v>(L1) Ensure 'Audit: Force audit policy subcategory settings (Windows Vista or later) to override audit policy category settings' is set to 'Enabled'</v>
      </c>
    </row>
    <row r="118" spans="1:10" x14ac:dyDescent="0.25">
      <c r="A118" s="17" t="str">
        <f>'MITRE &amp; Controls Mappings'!B118</f>
        <v>2.3.2.2</v>
      </c>
      <c r="B118" s="18">
        <f>'MITRE &amp; Controls Mappings'!K118</f>
        <v>6.4</v>
      </c>
      <c r="C118" s="18">
        <f>'MITRE &amp; Controls Mappings'!L118</f>
        <v>0</v>
      </c>
      <c r="D118" s="18">
        <f>'MITRE &amp; Controls Mappings'!M118</f>
        <v>0</v>
      </c>
      <c r="E118" s="18">
        <f>IFERROR(VLOOKUP(B118,'IG Def (7.1)'!$A$2:$C$200,3,FALSE),"")</f>
        <v>2</v>
      </c>
      <c r="F118" s="18" t="str">
        <f>IFERROR(VLOOKUP(C118,'IG Def (7.1)'!$A$2:$C$200,3,FALSE),"")</f>
        <v/>
      </c>
      <c r="G118" s="18" t="str">
        <f>IFERROR(VLOOKUP(D118,'IG Def (7.1)'!$A$2:$C$200,3,FALSE),"")</f>
        <v/>
      </c>
      <c r="H118">
        <f t="shared" si="2"/>
        <v>2</v>
      </c>
      <c r="J118" s="19" t="str">
        <f>'MITRE &amp; Controls Mappings'!D118</f>
        <v>(L1) Ensure 'Audit: Shut down system immediately if unable to log security audits' is set to 'Disabled'</v>
      </c>
    </row>
    <row r="119" spans="1:10" x14ac:dyDescent="0.25">
      <c r="A119" s="17" t="str">
        <f>'MITRE &amp; Controls Mappings'!B119</f>
        <v>2.3.2.2</v>
      </c>
      <c r="B119" s="18">
        <f>'MITRE &amp; Controls Mappings'!K119</f>
        <v>6.4</v>
      </c>
      <c r="C119" s="18">
        <f>'MITRE &amp; Controls Mappings'!L119</f>
        <v>0</v>
      </c>
      <c r="D119" s="18">
        <f>'MITRE &amp; Controls Mappings'!M119</f>
        <v>0</v>
      </c>
      <c r="E119" s="18">
        <f>IFERROR(VLOOKUP(B119,'IG Def (7.1)'!$A$2:$C$200,3,FALSE),"")</f>
        <v>2</v>
      </c>
      <c r="F119" s="18" t="str">
        <f>IFERROR(VLOOKUP(C119,'IG Def (7.1)'!$A$2:$C$200,3,FALSE),"")</f>
        <v/>
      </c>
      <c r="G119" s="18" t="str">
        <f>IFERROR(VLOOKUP(D119,'IG Def (7.1)'!$A$2:$C$200,3,FALSE),"")</f>
        <v/>
      </c>
      <c r="H119">
        <f t="shared" si="2"/>
        <v>2</v>
      </c>
      <c r="J119" s="19" t="str">
        <f>'MITRE &amp; Controls Mappings'!D119</f>
        <v>(L1) Ensure 'Audit: Shut down system immediately if unable to log security audits' is set to 'Disabled'</v>
      </c>
    </row>
    <row r="120" spans="1:10" x14ac:dyDescent="0.25">
      <c r="A120" s="17">
        <f>'MITRE &amp; Controls Mappings'!B120</f>
        <v>0</v>
      </c>
      <c r="B120" s="18">
        <f>'MITRE &amp; Controls Mappings'!K120</f>
        <v>0</v>
      </c>
      <c r="C120" s="18">
        <f>'MITRE &amp; Controls Mappings'!L120</f>
        <v>0</v>
      </c>
      <c r="D120" s="18">
        <f>'MITRE &amp; Controls Mappings'!M120</f>
        <v>0</v>
      </c>
      <c r="E120" s="18" t="str">
        <f>IFERROR(VLOOKUP(B120,'IG Def (7.1)'!$A$2:$C$200,3,FALSE),"")</f>
        <v/>
      </c>
      <c r="F120" s="18" t="str">
        <f>IFERROR(VLOOKUP(C120,'IG Def (7.1)'!$A$2:$C$200,3,FALSE),"")</f>
        <v/>
      </c>
      <c r="G120" s="18" t="str">
        <f>IFERROR(VLOOKUP(D120,'IG Def (7.1)'!$A$2:$C$200,3,FALSE),"")</f>
        <v/>
      </c>
      <c r="H120" t="str">
        <f t="shared" si="2"/>
        <v/>
      </c>
      <c r="J120" s="19" t="str">
        <f>'MITRE &amp; Controls Mappings'!D120</f>
        <v>DCOM</v>
      </c>
    </row>
    <row r="121" spans="1:10" x14ac:dyDescent="0.25">
      <c r="A121" s="17">
        <f>'MITRE &amp; Controls Mappings'!B121</f>
        <v>0</v>
      </c>
      <c r="B121" s="18">
        <f>'MITRE &amp; Controls Mappings'!K121</f>
        <v>0</v>
      </c>
      <c r="C121" s="18">
        <f>'MITRE &amp; Controls Mappings'!L121</f>
        <v>0</v>
      </c>
      <c r="D121" s="18">
        <f>'MITRE &amp; Controls Mappings'!M121</f>
        <v>0</v>
      </c>
      <c r="E121" s="18" t="str">
        <f>IFERROR(VLOOKUP(B121,'IG Def (7.1)'!$A$2:$C$200,3,FALSE),"")</f>
        <v/>
      </c>
      <c r="F121" s="18" t="str">
        <f>IFERROR(VLOOKUP(C121,'IG Def (7.1)'!$A$2:$C$200,3,FALSE),"")</f>
        <v/>
      </c>
      <c r="G121" s="18" t="str">
        <f>IFERROR(VLOOKUP(D121,'IG Def (7.1)'!$A$2:$C$200,3,FALSE),"")</f>
        <v/>
      </c>
      <c r="H121" t="str">
        <f t="shared" si="2"/>
        <v/>
      </c>
      <c r="J121" s="19" t="str">
        <f>'MITRE &amp; Controls Mappings'!D121</f>
        <v>Devices</v>
      </c>
    </row>
    <row r="122" spans="1:10" x14ac:dyDescent="0.25">
      <c r="A122" s="17" t="str">
        <f>'MITRE &amp; Controls Mappings'!B122</f>
        <v>2.3.4.1</v>
      </c>
      <c r="B122" s="18">
        <f>'MITRE &amp; Controls Mappings'!K122</f>
        <v>13.7</v>
      </c>
      <c r="C122" s="18">
        <f>'MITRE &amp; Controls Mappings'!L122</f>
        <v>0</v>
      </c>
      <c r="D122" s="18">
        <f>'MITRE &amp; Controls Mappings'!M122</f>
        <v>0</v>
      </c>
      <c r="E122" s="18">
        <f>IFERROR(VLOOKUP(B122,'IG Def (7.1)'!$A$2:$C$200,3,FALSE),"")</f>
        <v>2</v>
      </c>
      <c r="F122" s="18" t="str">
        <f>IFERROR(VLOOKUP(C122,'IG Def (7.1)'!$A$2:$C$200,3,FALSE),"")</f>
        <v/>
      </c>
      <c r="G122" s="18" t="str">
        <f>IFERROR(VLOOKUP(D122,'IG Def (7.1)'!$A$2:$C$200,3,FALSE),"")</f>
        <v/>
      </c>
      <c r="H122">
        <f t="shared" si="2"/>
        <v>2</v>
      </c>
      <c r="J122" s="19" t="str">
        <f>'MITRE &amp; Controls Mappings'!D122</f>
        <v>(L1) Ensure 'Devices: Allowed to format and eject removable media' is set to 'Administrators'</v>
      </c>
    </row>
    <row r="123" spans="1:10" x14ac:dyDescent="0.25">
      <c r="A123" s="17" t="str">
        <f>'MITRE &amp; Controls Mappings'!B123</f>
        <v>2.3.4.1</v>
      </c>
      <c r="B123" s="18">
        <f>'MITRE &amp; Controls Mappings'!K123</f>
        <v>13.7</v>
      </c>
      <c r="C123" s="18">
        <f>'MITRE &amp; Controls Mappings'!L123</f>
        <v>0</v>
      </c>
      <c r="D123" s="18">
        <f>'MITRE &amp; Controls Mappings'!M123</f>
        <v>0</v>
      </c>
      <c r="E123" s="18">
        <f>IFERROR(VLOOKUP(B123,'IG Def (7.1)'!$A$2:$C$200,3,FALSE),"")</f>
        <v>2</v>
      </c>
      <c r="F123" s="18" t="str">
        <f>IFERROR(VLOOKUP(C123,'IG Def (7.1)'!$A$2:$C$200,3,FALSE),"")</f>
        <v/>
      </c>
      <c r="G123" s="18" t="str">
        <f>IFERROR(VLOOKUP(D123,'IG Def (7.1)'!$A$2:$C$200,3,FALSE),"")</f>
        <v/>
      </c>
      <c r="H123">
        <f t="shared" si="2"/>
        <v>2</v>
      </c>
      <c r="J123" s="19" t="str">
        <f>'MITRE &amp; Controls Mappings'!D123</f>
        <v>(L1) Ensure 'Devices: Allowed to format and eject removable media' is set to 'Administrators'</v>
      </c>
    </row>
    <row r="124" spans="1:10" x14ac:dyDescent="0.25">
      <c r="A124" s="17" t="str">
        <f>'MITRE &amp; Controls Mappings'!B124</f>
        <v>2.3.4.2</v>
      </c>
      <c r="B124" s="18">
        <f>'MITRE &amp; Controls Mappings'!K124</f>
        <v>5.0999999999999996</v>
      </c>
      <c r="C124" s="18">
        <f>'MITRE &amp; Controls Mappings'!L124</f>
        <v>0</v>
      </c>
      <c r="D124" s="18">
        <f>'MITRE &amp; Controls Mappings'!M124</f>
        <v>0</v>
      </c>
      <c r="E124" s="18">
        <f>IFERROR(VLOOKUP(B124,'IG Def (7.1)'!$A$2:$C$200,3,FALSE),"")</f>
        <v>1</v>
      </c>
      <c r="F124" s="18" t="str">
        <f>IFERROR(VLOOKUP(C124,'IG Def (7.1)'!$A$2:$C$200,3,FALSE),"")</f>
        <v/>
      </c>
      <c r="G124" s="18" t="str">
        <f>IFERROR(VLOOKUP(D124,'IG Def (7.1)'!$A$2:$C$200,3,FALSE),"")</f>
        <v/>
      </c>
      <c r="H124">
        <f t="shared" si="2"/>
        <v>1</v>
      </c>
      <c r="J124" s="19" t="str">
        <f>'MITRE &amp; Controls Mappings'!D124</f>
        <v>(L1) Ensure 'Devices: Prevent users from installing printer drivers' is set to 'Enabled'</v>
      </c>
    </row>
    <row r="125" spans="1:10" x14ac:dyDescent="0.25">
      <c r="A125" s="17" t="str">
        <f>'MITRE &amp; Controls Mappings'!B125</f>
        <v>2.3.4.2</v>
      </c>
      <c r="B125" s="18">
        <f>'MITRE &amp; Controls Mappings'!K125</f>
        <v>5.0999999999999996</v>
      </c>
      <c r="C125" s="18">
        <f>'MITRE &amp; Controls Mappings'!L125</f>
        <v>0</v>
      </c>
      <c r="D125" s="18">
        <f>'MITRE &amp; Controls Mappings'!M125</f>
        <v>0</v>
      </c>
      <c r="E125" s="18">
        <f>IFERROR(VLOOKUP(B125,'IG Def (7.1)'!$A$2:$C$200,3,FALSE),"")</f>
        <v>1</v>
      </c>
      <c r="F125" s="18" t="str">
        <f>IFERROR(VLOOKUP(C125,'IG Def (7.1)'!$A$2:$C$200,3,FALSE),"")</f>
        <v/>
      </c>
      <c r="G125" s="18" t="str">
        <f>IFERROR(VLOOKUP(D125,'IG Def (7.1)'!$A$2:$C$200,3,FALSE),"")</f>
        <v/>
      </c>
      <c r="H125">
        <f t="shared" si="2"/>
        <v>1</v>
      </c>
      <c r="J125" s="19" t="str">
        <f>'MITRE &amp; Controls Mappings'!D125</f>
        <v>(L1) Ensure 'Devices: Prevent users from installing printer drivers' is set to 'Enabled'</v>
      </c>
    </row>
    <row r="126" spans="1:10" x14ac:dyDescent="0.25">
      <c r="A126" s="17">
        <f>'MITRE &amp; Controls Mappings'!B126</f>
        <v>0</v>
      </c>
      <c r="B126" s="18">
        <f>'MITRE &amp; Controls Mappings'!K126</f>
        <v>0</v>
      </c>
      <c r="C126" s="18">
        <f>'MITRE &amp; Controls Mappings'!L126</f>
        <v>0</v>
      </c>
      <c r="D126" s="18">
        <f>'MITRE &amp; Controls Mappings'!M126</f>
        <v>0</v>
      </c>
      <c r="E126" s="18" t="str">
        <f>IFERROR(VLOOKUP(B126,'IG Def (7.1)'!$A$2:$C$200,3,FALSE),"")</f>
        <v/>
      </c>
      <c r="F126" s="18" t="str">
        <f>IFERROR(VLOOKUP(C126,'IG Def (7.1)'!$A$2:$C$200,3,FALSE),"")</f>
        <v/>
      </c>
      <c r="G126" s="18" t="str">
        <f>IFERROR(VLOOKUP(D126,'IG Def (7.1)'!$A$2:$C$200,3,FALSE),"")</f>
        <v/>
      </c>
      <c r="H126" t="str">
        <f t="shared" si="2"/>
        <v/>
      </c>
      <c r="J126" s="19" t="str">
        <f>'MITRE &amp; Controls Mappings'!D126</f>
        <v>Domain controller</v>
      </c>
    </row>
    <row r="127" spans="1:10" x14ac:dyDescent="0.25">
      <c r="A127" s="17" t="str">
        <f>'MITRE &amp; Controls Mappings'!B127</f>
        <v>2.3.5.1</v>
      </c>
      <c r="B127" s="18">
        <f>'MITRE &amp; Controls Mappings'!K127</f>
        <v>4.7</v>
      </c>
      <c r="C127" s="18">
        <f>'MITRE &amp; Controls Mappings'!L127</f>
        <v>0</v>
      </c>
      <c r="D127" s="18">
        <f>'MITRE &amp; Controls Mappings'!M127</f>
        <v>0</v>
      </c>
      <c r="E127" s="18">
        <f>IFERROR(VLOOKUP(B127,'IG Def (7.1)'!$A$2:$C$200,3,FALSE),"")</f>
        <v>2</v>
      </c>
      <c r="F127" s="18" t="str">
        <f>IFERROR(VLOOKUP(C127,'IG Def (7.1)'!$A$2:$C$200,3,FALSE),"")</f>
        <v/>
      </c>
      <c r="G127" s="18" t="str">
        <f>IFERROR(VLOOKUP(D127,'IG Def (7.1)'!$A$2:$C$200,3,FALSE),"")</f>
        <v/>
      </c>
      <c r="H127">
        <f t="shared" si="2"/>
        <v>2</v>
      </c>
      <c r="J127" s="19" t="str">
        <f>'MITRE &amp; Controls Mappings'!D127</f>
        <v>(L1) Ensure 'Domain controller: Allow server operators to schedule tasks' is set to 'Disabled' (DC only)</v>
      </c>
    </row>
    <row r="128" spans="1:10" x14ac:dyDescent="0.25">
      <c r="A128" s="17" t="str">
        <f>'MITRE &amp; Controls Mappings'!B128</f>
        <v>2.3.5.2</v>
      </c>
      <c r="B128" s="18">
        <f>'MITRE &amp; Controls Mappings'!K128</f>
        <v>9.1999999999999993</v>
      </c>
      <c r="C128" s="18">
        <f>'MITRE &amp; Controls Mappings'!L128</f>
        <v>0</v>
      </c>
      <c r="D128" s="18">
        <f>'MITRE &amp; Controls Mappings'!M128</f>
        <v>0</v>
      </c>
      <c r="E128" s="18">
        <f>IFERROR(VLOOKUP(B128,'IG Def (7.1)'!$A$2:$C$200,3,FALSE),"")</f>
        <v>2</v>
      </c>
      <c r="F128" s="18" t="str">
        <f>IFERROR(VLOOKUP(C128,'IG Def (7.1)'!$A$2:$C$200,3,FALSE),"")</f>
        <v/>
      </c>
      <c r="G128" s="18" t="str">
        <f>IFERROR(VLOOKUP(D128,'IG Def (7.1)'!$A$2:$C$200,3,FALSE),"")</f>
        <v/>
      </c>
      <c r="H128">
        <f t="shared" si="2"/>
        <v>2</v>
      </c>
      <c r="J128" s="19" t="str">
        <f>'MITRE &amp; Controls Mappings'!D128</f>
        <v>(L1) Ensure 'Domain controller: Allow vulnerable Netlogon secure channel connections' is set to 'Not Configured' (DC Only)</v>
      </c>
    </row>
    <row r="129" spans="1:10" x14ac:dyDescent="0.25">
      <c r="A129" s="17" t="str">
        <f>'MITRE &amp; Controls Mappings'!B129</f>
        <v>2.3.5.3</v>
      </c>
      <c r="B129" s="18">
        <f>'MITRE &amp; Controls Mappings'!K129</f>
        <v>16.5</v>
      </c>
      <c r="C129" s="18">
        <f>'MITRE &amp; Controls Mappings'!L129</f>
        <v>0</v>
      </c>
      <c r="D129" s="18">
        <f>'MITRE &amp; Controls Mappings'!M129</f>
        <v>0</v>
      </c>
      <c r="E129" s="18">
        <f>IFERROR(VLOOKUP(B129,'IG Def (7.1)'!$A$2:$C$200,3,FALSE),"")</f>
        <v>2</v>
      </c>
      <c r="F129" s="18" t="str">
        <f>IFERROR(VLOOKUP(C129,'IG Def (7.1)'!$A$2:$C$200,3,FALSE),"")</f>
        <v/>
      </c>
      <c r="G129" s="18" t="str">
        <f>IFERROR(VLOOKUP(D129,'IG Def (7.1)'!$A$2:$C$200,3,FALSE),"")</f>
        <v/>
      </c>
      <c r="H129">
        <f t="shared" si="2"/>
        <v>2</v>
      </c>
      <c r="J129" s="19" t="str">
        <f>'MITRE &amp; Controls Mappings'!D129</f>
        <v>(L1) Ensure 'Domain controller: LDAP server channel binding token requirements' is set to 'Always' (DC Only)</v>
      </c>
    </row>
    <row r="130" spans="1:10" x14ac:dyDescent="0.25">
      <c r="A130" s="17" t="str">
        <f>'MITRE &amp; Controls Mappings'!B130</f>
        <v>2.3.5.4</v>
      </c>
      <c r="B130" s="18">
        <f>'MITRE &amp; Controls Mappings'!K130</f>
        <v>5.0999999999999996</v>
      </c>
      <c r="C130" s="18">
        <f>'MITRE &amp; Controls Mappings'!L130</f>
        <v>0</v>
      </c>
      <c r="D130" s="18">
        <f>'MITRE &amp; Controls Mappings'!M130</f>
        <v>0</v>
      </c>
      <c r="E130" s="18">
        <f>IFERROR(VLOOKUP(B130,'IG Def (7.1)'!$A$2:$C$200,3,FALSE),"")</f>
        <v>1</v>
      </c>
      <c r="F130" s="18" t="str">
        <f>IFERROR(VLOOKUP(C130,'IG Def (7.1)'!$A$2:$C$200,3,FALSE),"")</f>
        <v/>
      </c>
      <c r="G130" s="18" t="str">
        <f>IFERROR(VLOOKUP(D130,'IG Def (7.1)'!$A$2:$C$200,3,FALSE),"")</f>
        <v/>
      </c>
      <c r="H130">
        <f t="shared" si="2"/>
        <v>1</v>
      </c>
      <c r="J130" s="19" t="str">
        <f>'MITRE &amp; Controls Mappings'!D130</f>
        <v>(L1) Ensure 'Domain controller: LDAP server signing requirements' is set to 'Require signing' (DC only)</v>
      </c>
    </row>
    <row r="131" spans="1:10" x14ac:dyDescent="0.25">
      <c r="A131" s="17" t="str">
        <f>'MITRE &amp; Controls Mappings'!B131</f>
        <v>2.3.5.5</v>
      </c>
      <c r="B131" s="18">
        <f>'MITRE &amp; Controls Mappings'!K131</f>
        <v>5.0999999999999996</v>
      </c>
      <c r="C131" s="18">
        <f>'MITRE &amp; Controls Mappings'!L131</f>
        <v>0</v>
      </c>
      <c r="D131" s="18">
        <f>'MITRE &amp; Controls Mappings'!M131</f>
        <v>0</v>
      </c>
      <c r="E131" s="18">
        <f>IFERROR(VLOOKUP(B131,'IG Def (7.1)'!$A$2:$C$200,3,FALSE),"")</f>
        <v>1</v>
      </c>
      <c r="F131" s="18" t="str">
        <f>IFERROR(VLOOKUP(C131,'IG Def (7.1)'!$A$2:$C$200,3,FALSE),"")</f>
        <v/>
      </c>
      <c r="G131" s="18" t="str">
        <f>IFERROR(VLOOKUP(D131,'IG Def (7.1)'!$A$2:$C$200,3,FALSE),"")</f>
        <v/>
      </c>
      <c r="H131">
        <f t="shared" si="2"/>
        <v>1</v>
      </c>
      <c r="J131" s="19" t="str">
        <f>'MITRE &amp; Controls Mappings'!D131</f>
        <v>(L1) Ensure 'Domain controller: Refuse machine account password changes' is set to 'Disabled' (DC only)</v>
      </c>
    </row>
    <row r="132" spans="1:10" x14ac:dyDescent="0.25">
      <c r="A132" s="17">
        <f>'MITRE &amp; Controls Mappings'!B132</f>
        <v>0</v>
      </c>
      <c r="B132" s="18">
        <f>'MITRE &amp; Controls Mappings'!K132</f>
        <v>0</v>
      </c>
      <c r="C132" s="18">
        <f>'MITRE &amp; Controls Mappings'!L132</f>
        <v>0</v>
      </c>
      <c r="D132" s="18">
        <f>'MITRE &amp; Controls Mappings'!M132</f>
        <v>0</v>
      </c>
      <c r="E132" s="18" t="str">
        <f>IFERROR(VLOOKUP(B132,'IG Def (7.1)'!$A$2:$C$200,3,FALSE),"")</f>
        <v/>
      </c>
      <c r="F132" s="18" t="str">
        <f>IFERROR(VLOOKUP(C132,'IG Def (7.1)'!$A$2:$C$200,3,FALSE),"")</f>
        <v/>
      </c>
      <c r="G132" s="18" t="str">
        <f>IFERROR(VLOOKUP(D132,'IG Def (7.1)'!$A$2:$C$200,3,FALSE),"")</f>
        <v/>
      </c>
      <c r="H132" t="str">
        <f t="shared" si="2"/>
        <v/>
      </c>
      <c r="J132" s="19" t="str">
        <f>'MITRE &amp; Controls Mappings'!D132</f>
        <v>Domain member</v>
      </c>
    </row>
    <row r="133" spans="1:10" x14ac:dyDescent="0.25">
      <c r="A133" s="17" t="str">
        <f>'MITRE &amp; Controls Mappings'!B133</f>
        <v>2.3.6.1</v>
      </c>
      <c r="B133" s="18">
        <f>'MITRE &amp; Controls Mappings'!K133</f>
        <v>14.4</v>
      </c>
      <c r="C133" s="18">
        <f>'MITRE &amp; Controls Mappings'!L133</f>
        <v>0</v>
      </c>
      <c r="D133" s="18">
        <f>'MITRE &amp; Controls Mappings'!M133</f>
        <v>0</v>
      </c>
      <c r="E133" s="18">
        <f>IFERROR(VLOOKUP(B133,'IG Def (7.1)'!$A$2:$C$200,3,FALSE),"")</f>
        <v>2</v>
      </c>
      <c r="F133" s="18" t="str">
        <f>IFERROR(VLOOKUP(C133,'IG Def (7.1)'!$A$2:$C$200,3,FALSE),"")</f>
        <v/>
      </c>
      <c r="G133" s="18" t="str">
        <f>IFERROR(VLOOKUP(D133,'IG Def (7.1)'!$A$2:$C$200,3,FALSE),"")</f>
        <v/>
      </c>
      <c r="H133">
        <f t="shared" ref="H133:H196" si="3">IF(MIN(E133:G133)=0,"",MIN(E133:G133))</f>
        <v>2</v>
      </c>
      <c r="J133" s="19" t="str">
        <f>'MITRE &amp; Controls Mappings'!D133</f>
        <v>(L1) Ensure 'Domain member: Digitally encrypt or sign secure channel data (always)' is set to 'Enabled'</v>
      </c>
    </row>
    <row r="134" spans="1:10" x14ac:dyDescent="0.25">
      <c r="A134" s="17" t="str">
        <f>'MITRE &amp; Controls Mappings'!B134</f>
        <v>2.3.6.1</v>
      </c>
      <c r="B134" s="18">
        <f>'MITRE &amp; Controls Mappings'!K134</f>
        <v>14.4</v>
      </c>
      <c r="C134" s="18">
        <f>'MITRE &amp; Controls Mappings'!L134</f>
        <v>0</v>
      </c>
      <c r="D134" s="18">
        <f>'MITRE &amp; Controls Mappings'!M134</f>
        <v>0</v>
      </c>
      <c r="E134" s="18">
        <f>IFERROR(VLOOKUP(B134,'IG Def (7.1)'!$A$2:$C$200,3,FALSE),"")</f>
        <v>2</v>
      </c>
      <c r="F134" s="18" t="str">
        <f>IFERROR(VLOOKUP(C134,'IG Def (7.1)'!$A$2:$C$200,3,FALSE),"")</f>
        <v/>
      </c>
      <c r="G134" s="18" t="str">
        <f>IFERROR(VLOOKUP(D134,'IG Def (7.1)'!$A$2:$C$200,3,FALSE),"")</f>
        <v/>
      </c>
      <c r="H134">
        <f t="shared" si="3"/>
        <v>2</v>
      </c>
      <c r="J134" s="19" t="str">
        <f>'MITRE &amp; Controls Mappings'!D134</f>
        <v>(L1) Ensure 'Domain member: Digitally encrypt or sign secure channel data (always)' is set to 'Enabled'</v>
      </c>
    </row>
    <row r="135" spans="1:10" x14ac:dyDescent="0.25">
      <c r="A135" s="17" t="str">
        <f>'MITRE &amp; Controls Mappings'!B135</f>
        <v>2.3.6.2</v>
      </c>
      <c r="B135" s="18">
        <f>'MITRE &amp; Controls Mappings'!K135</f>
        <v>14.4</v>
      </c>
      <c r="C135" s="18">
        <f>'MITRE &amp; Controls Mappings'!L135</f>
        <v>0</v>
      </c>
      <c r="D135" s="18">
        <f>'MITRE &amp; Controls Mappings'!M135</f>
        <v>0</v>
      </c>
      <c r="E135" s="18">
        <f>IFERROR(VLOOKUP(B135,'IG Def (7.1)'!$A$2:$C$200,3,FALSE),"")</f>
        <v>2</v>
      </c>
      <c r="F135" s="18" t="str">
        <f>IFERROR(VLOOKUP(C135,'IG Def (7.1)'!$A$2:$C$200,3,FALSE),"")</f>
        <v/>
      </c>
      <c r="G135" s="18" t="str">
        <f>IFERROR(VLOOKUP(D135,'IG Def (7.1)'!$A$2:$C$200,3,FALSE),"")</f>
        <v/>
      </c>
      <c r="H135">
        <f t="shared" si="3"/>
        <v>2</v>
      </c>
      <c r="J135" s="19" t="str">
        <f>'MITRE &amp; Controls Mappings'!D135</f>
        <v>(L1) Ensure 'Domain member: Digitally encrypt secure channel data (when possible)' is set to 'Enabled'</v>
      </c>
    </row>
    <row r="136" spans="1:10" x14ac:dyDescent="0.25">
      <c r="A136" s="17" t="str">
        <f>'MITRE &amp; Controls Mappings'!B136</f>
        <v>2.3.6.2</v>
      </c>
      <c r="B136" s="18">
        <f>'MITRE &amp; Controls Mappings'!K136</f>
        <v>14.4</v>
      </c>
      <c r="C136" s="18">
        <f>'MITRE &amp; Controls Mappings'!L136</f>
        <v>0</v>
      </c>
      <c r="D136" s="18">
        <f>'MITRE &amp; Controls Mappings'!M136</f>
        <v>0</v>
      </c>
      <c r="E136" s="18">
        <f>IFERROR(VLOOKUP(B136,'IG Def (7.1)'!$A$2:$C$200,3,FALSE),"")</f>
        <v>2</v>
      </c>
      <c r="F136" s="18" t="str">
        <f>IFERROR(VLOOKUP(C136,'IG Def (7.1)'!$A$2:$C$200,3,FALSE),"")</f>
        <v/>
      </c>
      <c r="G136" s="18" t="str">
        <f>IFERROR(VLOOKUP(D136,'IG Def (7.1)'!$A$2:$C$200,3,FALSE),"")</f>
        <v/>
      </c>
      <c r="H136">
        <f t="shared" si="3"/>
        <v>2</v>
      </c>
      <c r="J136" s="19" t="str">
        <f>'MITRE &amp; Controls Mappings'!D136</f>
        <v>(L1) Ensure 'Domain member: Digitally encrypt secure channel data (when possible)' is set to 'Enabled'</v>
      </c>
    </row>
    <row r="137" spans="1:10" x14ac:dyDescent="0.25">
      <c r="A137" s="17" t="str">
        <f>'MITRE &amp; Controls Mappings'!B137</f>
        <v>2.3.6.3</v>
      </c>
      <c r="B137" s="18">
        <f>'MITRE &amp; Controls Mappings'!K137</f>
        <v>5.0999999999999996</v>
      </c>
      <c r="C137" s="18">
        <f>'MITRE &amp; Controls Mappings'!L137</f>
        <v>0</v>
      </c>
      <c r="D137" s="18">
        <f>'MITRE &amp; Controls Mappings'!M137</f>
        <v>0</v>
      </c>
      <c r="E137" s="18">
        <f>IFERROR(VLOOKUP(B137,'IG Def (7.1)'!$A$2:$C$200,3,FALSE),"")</f>
        <v>1</v>
      </c>
      <c r="F137" s="18" t="str">
        <f>IFERROR(VLOOKUP(C137,'IG Def (7.1)'!$A$2:$C$200,3,FALSE),"")</f>
        <v/>
      </c>
      <c r="G137" s="18" t="str">
        <f>IFERROR(VLOOKUP(D137,'IG Def (7.1)'!$A$2:$C$200,3,FALSE),"")</f>
        <v/>
      </c>
      <c r="H137">
        <f t="shared" si="3"/>
        <v>1</v>
      </c>
      <c r="J137" s="19" t="str">
        <f>'MITRE &amp; Controls Mappings'!D137</f>
        <v>(L1) Ensure 'Domain member: Digitally sign secure channel data (when possible)' is set to 'Enabled'</v>
      </c>
    </row>
    <row r="138" spans="1:10" x14ac:dyDescent="0.25">
      <c r="A138" s="17" t="str">
        <f>'MITRE &amp; Controls Mappings'!B138</f>
        <v>2.3.6.3</v>
      </c>
      <c r="B138" s="18">
        <f>'MITRE &amp; Controls Mappings'!K138</f>
        <v>5.0999999999999996</v>
      </c>
      <c r="C138" s="18">
        <f>'MITRE &amp; Controls Mappings'!L138</f>
        <v>0</v>
      </c>
      <c r="D138" s="18">
        <f>'MITRE &amp; Controls Mappings'!M138</f>
        <v>0</v>
      </c>
      <c r="E138" s="18">
        <f>IFERROR(VLOOKUP(B138,'IG Def (7.1)'!$A$2:$C$200,3,FALSE),"")</f>
        <v>1</v>
      </c>
      <c r="F138" s="18" t="str">
        <f>IFERROR(VLOOKUP(C138,'IG Def (7.1)'!$A$2:$C$200,3,FALSE),"")</f>
        <v/>
      </c>
      <c r="G138" s="18" t="str">
        <f>IFERROR(VLOOKUP(D138,'IG Def (7.1)'!$A$2:$C$200,3,FALSE),"")</f>
        <v/>
      </c>
      <c r="H138">
        <f t="shared" si="3"/>
        <v>1</v>
      </c>
      <c r="J138" s="19" t="str">
        <f>'MITRE &amp; Controls Mappings'!D138</f>
        <v>(L1) Ensure 'Domain member: Digitally sign secure channel data (when possible)' is set to 'Enabled'</v>
      </c>
    </row>
    <row r="139" spans="1:10" x14ac:dyDescent="0.25">
      <c r="A139" s="17" t="str">
        <f>'MITRE &amp; Controls Mappings'!B139</f>
        <v>2.3.6.4</v>
      </c>
      <c r="B139" s="18">
        <f>'MITRE &amp; Controls Mappings'!K139</f>
        <v>5.0999999999999996</v>
      </c>
      <c r="C139" s="18">
        <f>'MITRE &amp; Controls Mappings'!L139</f>
        <v>0</v>
      </c>
      <c r="D139" s="18">
        <f>'MITRE &amp; Controls Mappings'!M139</f>
        <v>0</v>
      </c>
      <c r="E139" s="18">
        <f>IFERROR(VLOOKUP(B139,'IG Def (7.1)'!$A$2:$C$200,3,FALSE),"")</f>
        <v>1</v>
      </c>
      <c r="F139" s="18" t="str">
        <f>IFERROR(VLOOKUP(C139,'IG Def (7.1)'!$A$2:$C$200,3,FALSE),"")</f>
        <v/>
      </c>
      <c r="G139" s="18" t="str">
        <f>IFERROR(VLOOKUP(D139,'IG Def (7.1)'!$A$2:$C$200,3,FALSE),"")</f>
        <v/>
      </c>
      <c r="H139">
        <f t="shared" si="3"/>
        <v>1</v>
      </c>
      <c r="J139" s="19" t="str">
        <f>'MITRE &amp; Controls Mappings'!D139</f>
        <v>(L1) Ensure 'Domain member: Disable machine account password changes' is set to 'Disabled'</v>
      </c>
    </row>
    <row r="140" spans="1:10" x14ac:dyDescent="0.25">
      <c r="A140" s="17" t="str">
        <f>'MITRE &amp; Controls Mappings'!B140</f>
        <v>2.3.6.4</v>
      </c>
      <c r="B140" s="18">
        <f>'MITRE &amp; Controls Mappings'!K140</f>
        <v>5.0999999999999996</v>
      </c>
      <c r="C140" s="18">
        <f>'MITRE &amp; Controls Mappings'!L140</f>
        <v>0</v>
      </c>
      <c r="D140" s="18">
        <f>'MITRE &amp; Controls Mappings'!M140</f>
        <v>0</v>
      </c>
      <c r="E140" s="18">
        <f>IFERROR(VLOOKUP(B140,'IG Def (7.1)'!$A$2:$C$200,3,FALSE),"")</f>
        <v>1</v>
      </c>
      <c r="F140" s="18" t="str">
        <f>IFERROR(VLOOKUP(C140,'IG Def (7.1)'!$A$2:$C$200,3,FALSE),"")</f>
        <v/>
      </c>
      <c r="G140" s="18" t="str">
        <f>IFERROR(VLOOKUP(D140,'IG Def (7.1)'!$A$2:$C$200,3,FALSE),"")</f>
        <v/>
      </c>
      <c r="H140">
        <f t="shared" si="3"/>
        <v>1</v>
      </c>
      <c r="J140" s="19" t="str">
        <f>'MITRE &amp; Controls Mappings'!D140</f>
        <v>(L1) Ensure 'Domain member: Disable machine account password changes' is set to 'Disabled'</v>
      </c>
    </row>
    <row r="141" spans="1:10" x14ac:dyDescent="0.25">
      <c r="A141" s="17" t="str">
        <f>'MITRE &amp; Controls Mappings'!B141</f>
        <v>2.3.6.5</v>
      </c>
      <c r="B141" s="18">
        <f>'MITRE &amp; Controls Mappings'!K141</f>
        <v>5.0999999999999996</v>
      </c>
      <c r="C141" s="18">
        <f>'MITRE &amp; Controls Mappings'!L141</f>
        <v>0</v>
      </c>
      <c r="D141" s="18">
        <f>'MITRE &amp; Controls Mappings'!M141</f>
        <v>0</v>
      </c>
      <c r="E141" s="18">
        <f>IFERROR(VLOOKUP(B141,'IG Def (7.1)'!$A$2:$C$200,3,FALSE),"")</f>
        <v>1</v>
      </c>
      <c r="F141" s="18" t="str">
        <f>IFERROR(VLOOKUP(C141,'IG Def (7.1)'!$A$2:$C$200,3,FALSE),"")</f>
        <v/>
      </c>
      <c r="G141" s="18" t="str">
        <f>IFERROR(VLOOKUP(D141,'IG Def (7.1)'!$A$2:$C$200,3,FALSE),"")</f>
        <v/>
      </c>
      <c r="H141">
        <f t="shared" si="3"/>
        <v>1</v>
      </c>
      <c r="J141" s="19" t="str">
        <f>'MITRE &amp; Controls Mappings'!D141</f>
        <v>(L1) Ensure 'Domain member: Maximum machine account password age' is set to '30 or fewer days, but not 0'</v>
      </c>
    </row>
    <row r="142" spans="1:10" x14ac:dyDescent="0.25">
      <c r="A142" s="17" t="str">
        <f>'MITRE &amp; Controls Mappings'!B142</f>
        <v>2.3.6.5</v>
      </c>
      <c r="B142" s="18">
        <f>'MITRE &amp; Controls Mappings'!K142</f>
        <v>5.0999999999999996</v>
      </c>
      <c r="C142" s="18">
        <f>'MITRE &amp; Controls Mappings'!L142</f>
        <v>0</v>
      </c>
      <c r="D142" s="18">
        <f>'MITRE &amp; Controls Mappings'!M142</f>
        <v>0</v>
      </c>
      <c r="E142" s="18">
        <f>IFERROR(VLOOKUP(B142,'IG Def (7.1)'!$A$2:$C$200,3,FALSE),"")</f>
        <v>1</v>
      </c>
      <c r="F142" s="18" t="str">
        <f>IFERROR(VLOOKUP(C142,'IG Def (7.1)'!$A$2:$C$200,3,FALSE),"")</f>
        <v/>
      </c>
      <c r="G142" s="18" t="str">
        <f>IFERROR(VLOOKUP(D142,'IG Def (7.1)'!$A$2:$C$200,3,FALSE),"")</f>
        <v/>
      </c>
      <c r="H142">
        <f t="shared" si="3"/>
        <v>1</v>
      </c>
      <c r="J142" s="19" t="str">
        <f>'MITRE &amp; Controls Mappings'!D142</f>
        <v>(L1) Ensure 'Domain member: Maximum machine account password age' is set to '30 or fewer days, but not 0'</v>
      </c>
    </row>
    <row r="143" spans="1:10" x14ac:dyDescent="0.25">
      <c r="A143" s="17" t="str">
        <f>'MITRE &amp; Controls Mappings'!B143</f>
        <v>2.3.6.6</v>
      </c>
      <c r="B143" s="18">
        <f>'MITRE &amp; Controls Mappings'!K143</f>
        <v>5.0999999999999996</v>
      </c>
      <c r="C143" s="18">
        <f>'MITRE &amp; Controls Mappings'!L143</f>
        <v>0</v>
      </c>
      <c r="D143" s="18">
        <f>'MITRE &amp; Controls Mappings'!M143</f>
        <v>0</v>
      </c>
      <c r="E143" s="18">
        <f>IFERROR(VLOOKUP(B143,'IG Def (7.1)'!$A$2:$C$200,3,FALSE),"")</f>
        <v>1</v>
      </c>
      <c r="F143" s="18" t="str">
        <f>IFERROR(VLOOKUP(C143,'IG Def (7.1)'!$A$2:$C$200,3,FALSE),"")</f>
        <v/>
      </c>
      <c r="G143" s="18" t="str">
        <f>IFERROR(VLOOKUP(D143,'IG Def (7.1)'!$A$2:$C$200,3,FALSE),"")</f>
        <v/>
      </c>
      <c r="H143">
        <f t="shared" si="3"/>
        <v>1</v>
      </c>
      <c r="J143" s="19" t="str">
        <f>'MITRE &amp; Controls Mappings'!D143</f>
        <v>(L1) Ensure 'Domain member: Require strong (Windows 2000 or later) session key' is set to 'Enabled'</v>
      </c>
    </row>
    <row r="144" spans="1:10" x14ac:dyDescent="0.25">
      <c r="A144" s="17" t="str">
        <f>'MITRE &amp; Controls Mappings'!B144</f>
        <v>2.3.6.6</v>
      </c>
      <c r="B144" s="18">
        <f>'MITRE &amp; Controls Mappings'!K144</f>
        <v>5.0999999999999996</v>
      </c>
      <c r="C144" s="18">
        <f>'MITRE &amp; Controls Mappings'!L144</f>
        <v>0</v>
      </c>
      <c r="D144" s="18">
        <f>'MITRE &amp; Controls Mappings'!M144</f>
        <v>0</v>
      </c>
      <c r="E144" s="18">
        <f>IFERROR(VLOOKUP(B144,'IG Def (7.1)'!$A$2:$C$200,3,FALSE),"")</f>
        <v>1</v>
      </c>
      <c r="F144" s="18" t="str">
        <f>IFERROR(VLOOKUP(C144,'IG Def (7.1)'!$A$2:$C$200,3,FALSE),"")</f>
        <v/>
      </c>
      <c r="G144" s="18" t="str">
        <f>IFERROR(VLOOKUP(D144,'IG Def (7.1)'!$A$2:$C$200,3,FALSE),"")</f>
        <v/>
      </c>
      <c r="H144">
        <f t="shared" si="3"/>
        <v>1</v>
      </c>
      <c r="J144" s="19" t="str">
        <f>'MITRE &amp; Controls Mappings'!D144</f>
        <v>(L1) Ensure 'Domain member: Require strong (Windows 2000 or later) session key' is set to 'Enabled'</v>
      </c>
    </row>
    <row r="145" spans="1:10" x14ac:dyDescent="0.25">
      <c r="A145" s="17">
        <f>'MITRE &amp; Controls Mappings'!B145</f>
        <v>0</v>
      </c>
      <c r="B145" s="18">
        <f>'MITRE &amp; Controls Mappings'!K145</f>
        <v>0</v>
      </c>
      <c r="C145" s="18">
        <f>'MITRE &amp; Controls Mappings'!L145</f>
        <v>0</v>
      </c>
      <c r="D145" s="18">
        <f>'MITRE &amp; Controls Mappings'!M145</f>
        <v>0</v>
      </c>
      <c r="E145" s="18" t="str">
        <f>IFERROR(VLOOKUP(B145,'IG Def (7.1)'!$A$2:$C$200,3,FALSE),"")</f>
        <v/>
      </c>
      <c r="F145" s="18" t="str">
        <f>IFERROR(VLOOKUP(C145,'IG Def (7.1)'!$A$2:$C$200,3,FALSE),"")</f>
        <v/>
      </c>
      <c r="G145" s="18" t="str">
        <f>IFERROR(VLOOKUP(D145,'IG Def (7.1)'!$A$2:$C$200,3,FALSE),"")</f>
        <v/>
      </c>
      <c r="H145" t="str">
        <f t="shared" si="3"/>
        <v/>
      </c>
      <c r="J145" s="19" t="str">
        <f>'MITRE &amp; Controls Mappings'!D145</f>
        <v>Interactive logon</v>
      </c>
    </row>
    <row r="146" spans="1:10" x14ac:dyDescent="0.25">
      <c r="A146" s="17" t="str">
        <f>'MITRE &amp; Controls Mappings'!B146</f>
        <v>2.3.7.1</v>
      </c>
      <c r="B146" s="18">
        <f>'MITRE &amp; Controls Mappings'!K146</f>
        <v>5.0999999999999996</v>
      </c>
      <c r="C146" s="18">
        <f>'MITRE &amp; Controls Mappings'!L146</f>
        <v>0</v>
      </c>
      <c r="D146" s="18">
        <f>'MITRE &amp; Controls Mappings'!M146</f>
        <v>0</v>
      </c>
      <c r="E146" s="18">
        <f>IFERROR(VLOOKUP(B146,'IG Def (7.1)'!$A$2:$C$200,3,FALSE),"")</f>
        <v>1</v>
      </c>
      <c r="F146" s="18" t="str">
        <f>IFERROR(VLOOKUP(C146,'IG Def (7.1)'!$A$2:$C$200,3,FALSE),"")</f>
        <v/>
      </c>
      <c r="G146" s="18" t="str">
        <f>IFERROR(VLOOKUP(D146,'IG Def (7.1)'!$A$2:$C$200,3,FALSE),"")</f>
        <v/>
      </c>
      <c r="H146">
        <f t="shared" si="3"/>
        <v>1</v>
      </c>
      <c r="J146" s="19" t="str">
        <f>'MITRE &amp; Controls Mappings'!D146</f>
        <v>(L1) Ensure 'Interactive logon: Do not require CTRL+ALT+DEL' is set to 'Disabled'</v>
      </c>
    </row>
    <row r="147" spans="1:10" x14ac:dyDescent="0.25">
      <c r="A147" s="17" t="str">
        <f>'MITRE &amp; Controls Mappings'!B147</f>
        <v>2.3.7.1</v>
      </c>
      <c r="B147" s="18">
        <f>'MITRE &amp; Controls Mappings'!K147</f>
        <v>5.0999999999999996</v>
      </c>
      <c r="C147" s="18">
        <f>'MITRE &amp; Controls Mappings'!L147</f>
        <v>0</v>
      </c>
      <c r="D147" s="18">
        <f>'MITRE &amp; Controls Mappings'!M147</f>
        <v>0</v>
      </c>
      <c r="E147" s="18">
        <f>IFERROR(VLOOKUP(B147,'IG Def (7.1)'!$A$2:$C$200,3,FALSE),"")</f>
        <v>1</v>
      </c>
      <c r="F147" s="18" t="str">
        <f>IFERROR(VLOOKUP(C147,'IG Def (7.1)'!$A$2:$C$200,3,FALSE),"")</f>
        <v/>
      </c>
      <c r="G147" s="18" t="str">
        <f>IFERROR(VLOOKUP(D147,'IG Def (7.1)'!$A$2:$C$200,3,FALSE),"")</f>
        <v/>
      </c>
      <c r="H147">
        <f t="shared" si="3"/>
        <v>1</v>
      </c>
      <c r="J147" s="19" t="str">
        <f>'MITRE &amp; Controls Mappings'!D147</f>
        <v>(L1) Ensure 'Interactive logon: Do not require CTRL+ALT+DEL' is set to 'Disabled'</v>
      </c>
    </row>
    <row r="148" spans="1:10" x14ac:dyDescent="0.25">
      <c r="A148" s="17" t="str">
        <f>'MITRE &amp; Controls Mappings'!B148</f>
        <v>2.3.7.2</v>
      </c>
      <c r="B148" s="18">
        <f>'MITRE &amp; Controls Mappings'!K148</f>
        <v>5.0999999999999996</v>
      </c>
      <c r="C148" s="18">
        <f>'MITRE &amp; Controls Mappings'!L148</f>
        <v>0</v>
      </c>
      <c r="D148" s="18">
        <f>'MITRE &amp; Controls Mappings'!M148</f>
        <v>0</v>
      </c>
      <c r="E148" s="18">
        <f>IFERROR(VLOOKUP(B148,'IG Def (7.1)'!$A$2:$C$200,3,FALSE),"")</f>
        <v>1</v>
      </c>
      <c r="F148" s="18" t="str">
        <f>IFERROR(VLOOKUP(C148,'IG Def (7.1)'!$A$2:$C$200,3,FALSE),"")</f>
        <v/>
      </c>
      <c r="G148" s="18" t="str">
        <f>IFERROR(VLOOKUP(D148,'IG Def (7.1)'!$A$2:$C$200,3,FALSE),"")</f>
        <v/>
      </c>
      <c r="H148">
        <f t="shared" si="3"/>
        <v>1</v>
      </c>
      <c r="J148" s="19" t="str">
        <f>'MITRE &amp; Controls Mappings'!D148</f>
        <v>(L1) Ensure 'Interactive logon: Don't display last signed-in' is set to 'Enabled'</v>
      </c>
    </row>
    <row r="149" spans="1:10" x14ac:dyDescent="0.25">
      <c r="A149" s="17" t="str">
        <f>'MITRE &amp; Controls Mappings'!B149</f>
        <v>2.3.7.2</v>
      </c>
      <c r="B149" s="18">
        <f>'MITRE &amp; Controls Mappings'!K149</f>
        <v>5.0999999999999996</v>
      </c>
      <c r="C149" s="18">
        <f>'MITRE &amp; Controls Mappings'!L149</f>
        <v>0</v>
      </c>
      <c r="D149" s="18">
        <f>'MITRE &amp; Controls Mappings'!M149</f>
        <v>0</v>
      </c>
      <c r="E149" s="18">
        <f>IFERROR(VLOOKUP(B149,'IG Def (7.1)'!$A$2:$C$200,3,FALSE),"")</f>
        <v>1</v>
      </c>
      <c r="F149" s="18" t="str">
        <f>IFERROR(VLOOKUP(C149,'IG Def (7.1)'!$A$2:$C$200,3,FALSE),"")</f>
        <v/>
      </c>
      <c r="G149" s="18" t="str">
        <f>IFERROR(VLOOKUP(D149,'IG Def (7.1)'!$A$2:$C$200,3,FALSE),"")</f>
        <v/>
      </c>
      <c r="H149">
        <f t="shared" si="3"/>
        <v>1</v>
      </c>
      <c r="J149" s="19" t="str">
        <f>'MITRE &amp; Controls Mappings'!D149</f>
        <v>(L1) Ensure 'Interactive logon: Don't display last signed-in' is set to 'Enabled'</v>
      </c>
    </row>
    <row r="150" spans="1:10" x14ac:dyDescent="0.25">
      <c r="A150" s="17" t="str">
        <f>'MITRE &amp; Controls Mappings'!B150</f>
        <v>2.3.7.3</v>
      </c>
      <c r="B150" s="18">
        <f>'MITRE &amp; Controls Mappings'!K150</f>
        <v>16.11</v>
      </c>
      <c r="C150" s="18">
        <f>'MITRE &amp; Controls Mappings'!L150</f>
        <v>0</v>
      </c>
      <c r="D150" s="18">
        <f>'MITRE &amp; Controls Mappings'!M150</f>
        <v>0</v>
      </c>
      <c r="E150" s="18">
        <f>IFERROR(VLOOKUP(B150,'IG Def (7.1)'!$A$2:$C$200,3,FALSE),"")</f>
        <v>1</v>
      </c>
      <c r="F150" s="18" t="str">
        <f>IFERROR(VLOOKUP(C150,'IG Def (7.1)'!$A$2:$C$200,3,FALSE),"")</f>
        <v/>
      </c>
      <c r="G150" s="18" t="str">
        <f>IFERROR(VLOOKUP(D150,'IG Def (7.1)'!$A$2:$C$200,3,FALSE),"")</f>
        <v/>
      </c>
      <c r="H150">
        <f t="shared" si="3"/>
        <v>1</v>
      </c>
      <c r="J150" s="19" t="str">
        <f>'MITRE &amp; Controls Mappings'!D150</f>
        <v>(L1) Ensure 'Interactive logon: Machine inactivity limit' is set to '900 or fewer second(s), but not 0'</v>
      </c>
    </row>
    <row r="151" spans="1:10" x14ac:dyDescent="0.25">
      <c r="A151" s="17" t="str">
        <f>'MITRE &amp; Controls Mappings'!B151</f>
        <v>2.3.7.3</v>
      </c>
      <c r="B151" s="18">
        <f>'MITRE &amp; Controls Mappings'!K151</f>
        <v>16.11</v>
      </c>
      <c r="C151" s="18">
        <f>'MITRE &amp; Controls Mappings'!L151</f>
        <v>0</v>
      </c>
      <c r="D151" s="18">
        <f>'MITRE &amp; Controls Mappings'!M151</f>
        <v>0</v>
      </c>
      <c r="E151" s="18">
        <f>IFERROR(VLOOKUP(B151,'IG Def (7.1)'!$A$2:$C$200,3,FALSE),"")</f>
        <v>1</v>
      </c>
      <c r="F151" s="18" t="str">
        <f>IFERROR(VLOOKUP(C151,'IG Def (7.1)'!$A$2:$C$200,3,FALSE),"")</f>
        <v/>
      </c>
      <c r="G151" s="18" t="str">
        <f>IFERROR(VLOOKUP(D151,'IG Def (7.1)'!$A$2:$C$200,3,FALSE),"")</f>
        <v/>
      </c>
      <c r="H151">
        <f t="shared" si="3"/>
        <v>1</v>
      </c>
      <c r="J151" s="19" t="str">
        <f>'MITRE &amp; Controls Mappings'!D151</f>
        <v>(L1) Ensure 'Interactive logon: Machine inactivity limit' is set to '900 or fewer second(s), but not 0'</v>
      </c>
    </row>
    <row r="152" spans="1:10" x14ac:dyDescent="0.25">
      <c r="A152" s="17" t="str">
        <f>'MITRE &amp; Controls Mappings'!B152</f>
        <v>2.3.7.4</v>
      </c>
      <c r="B152" s="18">
        <f>'MITRE &amp; Controls Mappings'!K152</f>
        <v>5.0999999999999996</v>
      </c>
      <c r="C152" s="18">
        <f>'MITRE &amp; Controls Mappings'!L152</f>
        <v>0</v>
      </c>
      <c r="D152" s="18">
        <f>'MITRE &amp; Controls Mappings'!M152</f>
        <v>0</v>
      </c>
      <c r="E152" s="18">
        <f>IFERROR(VLOOKUP(B152,'IG Def (7.1)'!$A$2:$C$200,3,FALSE),"")</f>
        <v>1</v>
      </c>
      <c r="F152" s="18" t="str">
        <f>IFERROR(VLOOKUP(C152,'IG Def (7.1)'!$A$2:$C$200,3,FALSE),"")</f>
        <v/>
      </c>
      <c r="G152" s="18" t="str">
        <f>IFERROR(VLOOKUP(D152,'IG Def (7.1)'!$A$2:$C$200,3,FALSE),"")</f>
        <v/>
      </c>
      <c r="H152">
        <f t="shared" si="3"/>
        <v>1</v>
      </c>
      <c r="J152" s="19" t="str">
        <f>'MITRE &amp; Controls Mappings'!D152</f>
        <v>(L1) Configure 'Interactive logon: Message text for users attempting to log on'</v>
      </c>
    </row>
    <row r="153" spans="1:10" x14ac:dyDescent="0.25">
      <c r="A153" s="17" t="str">
        <f>'MITRE &amp; Controls Mappings'!B153</f>
        <v>2.3.7.4</v>
      </c>
      <c r="B153" s="18">
        <f>'MITRE &amp; Controls Mappings'!K153</f>
        <v>5.0999999999999996</v>
      </c>
      <c r="C153" s="18">
        <f>'MITRE &amp; Controls Mappings'!L153</f>
        <v>0</v>
      </c>
      <c r="D153" s="18">
        <f>'MITRE &amp; Controls Mappings'!M153</f>
        <v>0</v>
      </c>
      <c r="E153" s="18">
        <f>IFERROR(VLOOKUP(B153,'IG Def (7.1)'!$A$2:$C$200,3,FALSE),"")</f>
        <v>1</v>
      </c>
      <c r="F153" s="18" t="str">
        <f>IFERROR(VLOOKUP(C153,'IG Def (7.1)'!$A$2:$C$200,3,FALSE),"")</f>
        <v/>
      </c>
      <c r="G153" s="18" t="str">
        <f>IFERROR(VLOOKUP(D153,'IG Def (7.1)'!$A$2:$C$200,3,FALSE),"")</f>
        <v/>
      </c>
      <c r="H153">
        <f t="shared" si="3"/>
        <v>1</v>
      </c>
      <c r="J153" s="19" t="str">
        <f>'MITRE &amp; Controls Mappings'!D153</f>
        <v>(L1) Configure 'Interactive logon: Message text for users attempting to log on'</v>
      </c>
    </row>
    <row r="154" spans="1:10" x14ac:dyDescent="0.25">
      <c r="A154" s="17" t="str">
        <f>'MITRE &amp; Controls Mappings'!B154</f>
        <v>2.3.7.5</v>
      </c>
      <c r="B154" s="18">
        <f>'MITRE &amp; Controls Mappings'!K154</f>
        <v>5.0999999999999996</v>
      </c>
      <c r="C154" s="18">
        <f>'MITRE &amp; Controls Mappings'!L154</f>
        <v>0</v>
      </c>
      <c r="D154" s="18">
        <f>'MITRE &amp; Controls Mappings'!M154</f>
        <v>0</v>
      </c>
      <c r="E154" s="18">
        <f>IFERROR(VLOOKUP(B154,'IG Def (7.1)'!$A$2:$C$200,3,FALSE),"")</f>
        <v>1</v>
      </c>
      <c r="F154" s="18" t="str">
        <f>IFERROR(VLOOKUP(C154,'IG Def (7.1)'!$A$2:$C$200,3,FALSE),"")</f>
        <v/>
      </c>
      <c r="G154" s="18" t="str">
        <f>IFERROR(VLOOKUP(D154,'IG Def (7.1)'!$A$2:$C$200,3,FALSE),"")</f>
        <v/>
      </c>
      <c r="H154">
        <f t="shared" si="3"/>
        <v>1</v>
      </c>
      <c r="J154" s="19" t="str">
        <f>'MITRE &amp; Controls Mappings'!D154</f>
        <v>(L1) Configure 'Interactive logon: Message title for users attempting to log on'</v>
      </c>
    </row>
    <row r="155" spans="1:10" x14ac:dyDescent="0.25">
      <c r="A155" s="17" t="str">
        <f>'MITRE &amp; Controls Mappings'!B155</f>
        <v>2.3.7.5</v>
      </c>
      <c r="B155" s="18">
        <f>'MITRE &amp; Controls Mappings'!K155</f>
        <v>5.0999999999999996</v>
      </c>
      <c r="C155" s="18">
        <f>'MITRE &amp; Controls Mappings'!L155</f>
        <v>0</v>
      </c>
      <c r="D155" s="18">
        <f>'MITRE &amp; Controls Mappings'!M155</f>
        <v>0</v>
      </c>
      <c r="E155" s="18">
        <f>IFERROR(VLOOKUP(B155,'IG Def (7.1)'!$A$2:$C$200,3,FALSE),"")</f>
        <v>1</v>
      </c>
      <c r="F155" s="18" t="str">
        <f>IFERROR(VLOOKUP(C155,'IG Def (7.1)'!$A$2:$C$200,3,FALSE),"")</f>
        <v/>
      </c>
      <c r="G155" s="18" t="str">
        <f>IFERROR(VLOOKUP(D155,'IG Def (7.1)'!$A$2:$C$200,3,FALSE),"")</f>
        <v/>
      </c>
      <c r="H155">
        <f t="shared" si="3"/>
        <v>1</v>
      </c>
      <c r="J155" s="19" t="str">
        <f>'MITRE &amp; Controls Mappings'!D155</f>
        <v>(L1) Configure 'Interactive logon: Message title for users attempting to log on'</v>
      </c>
    </row>
    <row r="156" spans="1:10" x14ac:dyDescent="0.25">
      <c r="A156" s="17" t="str">
        <f>'MITRE &amp; Controls Mappings'!B156</f>
        <v>2.3.7.6</v>
      </c>
      <c r="B156" s="18">
        <f>'MITRE &amp; Controls Mappings'!K156</f>
        <v>5.0999999999999996</v>
      </c>
      <c r="C156" s="18">
        <f>'MITRE &amp; Controls Mappings'!L156</f>
        <v>0</v>
      </c>
      <c r="D156" s="18">
        <f>'MITRE &amp; Controls Mappings'!M156</f>
        <v>0</v>
      </c>
      <c r="E156" s="18">
        <f>IFERROR(VLOOKUP(B156,'IG Def (7.1)'!$A$2:$C$200,3,FALSE),"")</f>
        <v>1</v>
      </c>
      <c r="F156" s="18" t="str">
        <f>IFERROR(VLOOKUP(C156,'IG Def (7.1)'!$A$2:$C$200,3,FALSE),"")</f>
        <v/>
      </c>
      <c r="G156" s="18" t="str">
        <f>IFERROR(VLOOKUP(D156,'IG Def (7.1)'!$A$2:$C$200,3,FALSE),"")</f>
        <v/>
      </c>
      <c r="H156">
        <f t="shared" si="3"/>
        <v>1</v>
      </c>
      <c r="J156" s="19" t="str">
        <f>'MITRE &amp; Controls Mappings'!D156</f>
        <v>(L2) Ensure 'Interactive logon: Number of previous logons to cache (in case domain controller is not available)' is set to '4 or fewer logon(s)' (MS only)</v>
      </c>
    </row>
    <row r="157" spans="1:10" x14ac:dyDescent="0.25">
      <c r="A157" s="17" t="str">
        <f>'MITRE &amp; Controls Mappings'!B157</f>
        <v>2.3.7.7</v>
      </c>
      <c r="B157" s="18">
        <f>'MITRE &amp; Controls Mappings'!K157</f>
        <v>5.0999999999999996</v>
      </c>
      <c r="C157" s="18">
        <f>'MITRE &amp; Controls Mappings'!L157</f>
        <v>0</v>
      </c>
      <c r="D157" s="18">
        <f>'MITRE &amp; Controls Mappings'!M157</f>
        <v>0</v>
      </c>
      <c r="E157" s="18">
        <f>IFERROR(VLOOKUP(B157,'IG Def (7.1)'!$A$2:$C$200,3,FALSE),"")</f>
        <v>1</v>
      </c>
      <c r="F157" s="18" t="str">
        <f>IFERROR(VLOOKUP(C157,'IG Def (7.1)'!$A$2:$C$200,3,FALSE),"")</f>
        <v/>
      </c>
      <c r="G157" s="18" t="str">
        <f>IFERROR(VLOOKUP(D157,'IG Def (7.1)'!$A$2:$C$200,3,FALSE),"")</f>
        <v/>
      </c>
      <c r="H157">
        <f t="shared" si="3"/>
        <v>1</v>
      </c>
      <c r="J157" s="19" t="str">
        <f>'MITRE &amp; Controls Mappings'!D157</f>
        <v>(L1) Ensure 'Interactive logon: Prompt user to change password before expiration' is set to 'between 5 and 14 days'</v>
      </c>
    </row>
    <row r="158" spans="1:10" x14ac:dyDescent="0.25">
      <c r="A158" s="17" t="str">
        <f>'MITRE &amp; Controls Mappings'!B158</f>
        <v>2.3.7.7</v>
      </c>
      <c r="B158" s="18">
        <f>'MITRE &amp; Controls Mappings'!K158</f>
        <v>16.2</v>
      </c>
      <c r="C158" s="18">
        <f>'MITRE &amp; Controls Mappings'!L158</f>
        <v>0</v>
      </c>
      <c r="D158" s="18">
        <f>'MITRE &amp; Controls Mappings'!M158</f>
        <v>0</v>
      </c>
      <c r="E158" s="18">
        <f>IFERROR(VLOOKUP(B158,'IG Def (7.1)'!$A$2:$C$200,3,FALSE),"")</f>
        <v>2</v>
      </c>
      <c r="F158" s="18" t="str">
        <f>IFERROR(VLOOKUP(C158,'IG Def (7.1)'!$A$2:$C$200,3,FALSE),"")</f>
        <v/>
      </c>
      <c r="G158" s="18" t="str">
        <f>IFERROR(VLOOKUP(D158,'IG Def (7.1)'!$A$2:$C$200,3,FALSE),"")</f>
        <v/>
      </c>
      <c r="H158">
        <f t="shared" si="3"/>
        <v>2</v>
      </c>
      <c r="J158" s="19" t="str">
        <f>'MITRE &amp; Controls Mappings'!D158</f>
        <v>(L1) Ensure 'Interactive logon: Prompt user to change password before expiration' is set to 'between 5 and 14 days'</v>
      </c>
    </row>
    <row r="159" spans="1:10" x14ac:dyDescent="0.25">
      <c r="A159" s="17" t="str">
        <f>'MITRE &amp; Controls Mappings'!B159</f>
        <v>2.3.7.8</v>
      </c>
      <c r="B159" s="18">
        <f>'MITRE &amp; Controls Mappings'!K159</f>
        <v>16.2</v>
      </c>
      <c r="C159" s="18">
        <f>'MITRE &amp; Controls Mappings'!L159</f>
        <v>0</v>
      </c>
      <c r="D159" s="18">
        <f>'MITRE &amp; Controls Mappings'!M159</f>
        <v>0</v>
      </c>
      <c r="E159" s="18">
        <f>IFERROR(VLOOKUP(B159,'IG Def (7.1)'!$A$2:$C$200,3,FALSE),"")</f>
        <v>2</v>
      </c>
      <c r="F159" s="18" t="str">
        <f>IFERROR(VLOOKUP(C159,'IG Def (7.1)'!$A$2:$C$200,3,FALSE),"")</f>
        <v/>
      </c>
      <c r="G159" s="18" t="str">
        <f>IFERROR(VLOOKUP(D159,'IG Def (7.1)'!$A$2:$C$200,3,FALSE),"")</f>
        <v/>
      </c>
      <c r="H159">
        <f t="shared" si="3"/>
        <v>2</v>
      </c>
      <c r="J159" s="19" t="str">
        <f>'MITRE &amp; Controls Mappings'!D159</f>
        <v>(L1) Ensure 'Interactive logon: Require Domain Controller Authentication to unlock workstation' is set to 'Enabled' (MS only)</v>
      </c>
    </row>
    <row r="160" spans="1:10" x14ac:dyDescent="0.25">
      <c r="A160" s="17" t="str">
        <f>'MITRE &amp; Controls Mappings'!B160</f>
        <v>2.3.7.9</v>
      </c>
      <c r="B160" s="18">
        <f>'MITRE &amp; Controls Mappings'!K160</f>
        <v>16.11</v>
      </c>
      <c r="C160" s="18">
        <f>'MITRE &amp; Controls Mappings'!L160</f>
        <v>0</v>
      </c>
      <c r="D160" s="18">
        <f>'MITRE &amp; Controls Mappings'!M160</f>
        <v>0</v>
      </c>
      <c r="E160" s="18">
        <f>IFERROR(VLOOKUP(B160,'IG Def (7.1)'!$A$2:$C$200,3,FALSE),"")</f>
        <v>1</v>
      </c>
      <c r="F160" s="18" t="str">
        <f>IFERROR(VLOOKUP(C160,'IG Def (7.1)'!$A$2:$C$200,3,FALSE),"")</f>
        <v/>
      </c>
      <c r="G160" s="18" t="str">
        <f>IFERROR(VLOOKUP(D160,'IG Def (7.1)'!$A$2:$C$200,3,FALSE),"")</f>
        <v/>
      </c>
      <c r="H160">
        <f t="shared" si="3"/>
        <v>1</v>
      </c>
      <c r="J160" s="19" t="str">
        <f>'MITRE &amp; Controls Mappings'!D160</f>
        <v>(L1) Ensure 'Interactive logon: Smart card removal behavior' is set to 'Lock Workstation' or higher</v>
      </c>
    </row>
    <row r="161" spans="1:10" x14ac:dyDescent="0.25">
      <c r="A161" s="17" t="str">
        <f>'MITRE &amp; Controls Mappings'!B161</f>
        <v>2.3.7.9</v>
      </c>
      <c r="B161" s="18">
        <f>'MITRE &amp; Controls Mappings'!K161</f>
        <v>16.11</v>
      </c>
      <c r="C161" s="18">
        <f>'MITRE &amp; Controls Mappings'!L161</f>
        <v>0</v>
      </c>
      <c r="D161" s="18">
        <f>'MITRE &amp; Controls Mappings'!M161</f>
        <v>0</v>
      </c>
      <c r="E161" s="18">
        <f>IFERROR(VLOOKUP(B161,'IG Def (7.1)'!$A$2:$C$200,3,FALSE),"")</f>
        <v>1</v>
      </c>
      <c r="F161" s="18" t="str">
        <f>IFERROR(VLOOKUP(C161,'IG Def (7.1)'!$A$2:$C$200,3,FALSE),"")</f>
        <v/>
      </c>
      <c r="G161" s="18" t="str">
        <f>IFERROR(VLOOKUP(D161,'IG Def (7.1)'!$A$2:$C$200,3,FALSE),"")</f>
        <v/>
      </c>
      <c r="H161">
        <f t="shared" si="3"/>
        <v>1</v>
      </c>
      <c r="J161" s="19" t="str">
        <f>'MITRE &amp; Controls Mappings'!D161</f>
        <v>(L1) Ensure 'Interactive logon: Smart card removal behavior' is set to 'Lock Workstation' or higher</v>
      </c>
    </row>
    <row r="162" spans="1:10" x14ac:dyDescent="0.25">
      <c r="A162" s="17">
        <f>'MITRE &amp; Controls Mappings'!B162</f>
        <v>0</v>
      </c>
      <c r="B162" s="18">
        <f>'MITRE &amp; Controls Mappings'!K162</f>
        <v>0</v>
      </c>
      <c r="C162" s="18">
        <f>'MITRE &amp; Controls Mappings'!L162</f>
        <v>0</v>
      </c>
      <c r="D162" s="18">
        <f>'MITRE &amp; Controls Mappings'!M162</f>
        <v>0</v>
      </c>
      <c r="E162" s="18" t="str">
        <f>IFERROR(VLOOKUP(B162,'IG Def (7.1)'!$A$2:$C$200,3,FALSE),"")</f>
        <v/>
      </c>
      <c r="F162" s="18" t="str">
        <f>IFERROR(VLOOKUP(C162,'IG Def (7.1)'!$A$2:$C$200,3,FALSE),"")</f>
        <v/>
      </c>
      <c r="G162" s="18" t="str">
        <f>IFERROR(VLOOKUP(D162,'IG Def (7.1)'!$A$2:$C$200,3,FALSE),"")</f>
        <v/>
      </c>
      <c r="H162" t="str">
        <f t="shared" si="3"/>
        <v/>
      </c>
      <c r="J162" s="19" t="str">
        <f>'MITRE &amp; Controls Mappings'!D162</f>
        <v>Microsoft network client</v>
      </c>
    </row>
    <row r="163" spans="1:10" x14ac:dyDescent="0.25">
      <c r="A163" s="17" t="str">
        <f>'MITRE &amp; Controls Mappings'!B163</f>
        <v>2.3.8.1</v>
      </c>
      <c r="B163" s="18">
        <f>'MITRE &amp; Controls Mappings'!K163</f>
        <v>5.0999999999999996</v>
      </c>
      <c r="C163" s="18">
        <f>'MITRE &amp; Controls Mappings'!L163</f>
        <v>0</v>
      </c>
      <c r="D163" s="18">
        <f>'MITRE &amp; Controls Mappings'!M163</f>
        <v>0</v>
      </c>
      <c r="E163" s="18">
        <f>IFERROR(VLOOKUP(B163,'IG Def (7.1)'!$A$2:$C$200,3,FALSE),"")</f>
        <v>1</v>
      </c>
      <c r="F163" s="18" t="str">
        <f>IFERROR(VLOOKUP(C163,'IG Def (7.1)'!$A$2:$C$200,3,FALSE),"")</f>
        <v/>
      </c>
      <c r="G163" s="18" t="str">
        <f>IFERROR(VLOOKUP(D163,'IG Def (7.1)'!$A$2:$C$200,3,FALSE),"")</f>
        <v/>
      </c>
      <c r="H163">
        <f t="shared" si="3"/>
        <v>1</v>
      </c>
      <c r="J163" s="19" t="str">
        <f>'MITRE &amp; Controls Mappings'!D163</f>
        <v>(L1) Ensure 'Microsoft network client: Digitally sign communications (always)' is set to 'Enabled'</v>
      </c>
    </row>
    <row r="164" spans="1:10" x14ac:dyDescent="0.25">
      <c r="A164" s="17" t="str">
        <f>'MITRE &amp; Controls Mappings'!B164</f>
        <v>2.3.8.1</v>
      </c>
      <c r="B164" s="18">
        <f>'MITRE &amp; Controls Mappings'!K164</f>
        <v>5.0999999999999996</v>
      </c>
      <c r="C164" s="18">
        <f>'MITRE &amp; Controls Mappings'!L164</f>
        <v>0</v>
      </c>
      <c r="D164" s="18">
        <f>'MITRE &amp; Controls Mappings'!M164</f>
        <v>0</v>
      </c>
      <c r="E164" s="18">
        <f>IFERROR(VLOOKUP(B164,'IG Def (7.1)'!$A$2:$C$200,3,FALSE),"")</f>
        <v>1</v>
      </c>
      <c r="F164" s="18" t="str">
        <f>IFERROR(VLOOKUP(C164,'IG Def (7.1)'!$A$2:$C$200,3,FALSE),"")</f>
        <v/>
      </c>
      <c r="G164" s="18" t="str">
        <f>IFERROR(VLOOKUP(D164,'IG Def (7.1)'!$A$2:$C$200,3,FALSE),"")</f>
        <v/>
      </c>
      <c r="H164">
        <f t="shared" si="3"/>
        <v>1</v>
      </c>
      <c r="J164" s="19" t="str">
        <f>'MITRE &amp; Controls Mappings'!D164</f>
        <v>(L1) Ensure 'Microsoft network client: Digitally sign communications (always)' is set to 'Enabled'</v>
      </c>
    </row>
    <row r="165" spans="1:10" x14ac:dyDescent="0.25">
      <c r="A165" s="17" t="str">
        <f>'MITRE &amp; Controls Mappings'!B165</f>
        <v>2.3.8.2</v>
      </c>
      <c r="B165" s="18">
        <f>'MITRE &amp; Controls Mappings'!K165</f>
        <v>5.0999999999999996</v>
      </c>
      <c r="C165" s="18">
        <f>'MITRE &amp; Controls Mappings'!L165</f>
        <v>0</v>
      </c>
      <c r="D165" s="18">
        <f>'MITRE &amp; Controls Mappings'!M165</f>
        <v>0</v>
      </c>
      <c r="E165" s="18">
        <f>IFERROR(VLOOKUP(B165,'IG Def (7.1)'!$A$2:$C$200,3,FALSE),"")</f>
        <v>1</v>
      </c>
      <c r="F165" s="18" t="str">
        <f>IFERROR(VLOOKUP(C165,'IG Def (7.1)'!$A$2:$C$200,3,FALSE),"")</f>
        <v/>
      </c>
      <c r="G165" s="18" t="str">
        <f>IFERROR(VLOOKUP(D165,'IG Def (7.1)'!$A$2:$C$200,3,FALSE),"")</f>
        <v/>
      </c>
      <c r="H165">
        <f t="shared" si="3"/>
        <v>1</v>
      </c>
      <c r="J165" s="19" t="str">
        <f>'MITRE &amp; Controls Mappings'!D165</f>
        <v>(L1) Ensure 'Microsoft network client: Digitally sign communications (if server agrees)' is set to 'Enabled'</v>
      </c>
    </row>
    <row r="166" spans="1:10" x14ac:dyDescent="0.25">
      <c r="A166" s="17" t="str">
        <f>'MITRE &amp; Controls Mappings'!B166</f>
        <v>2.3.8.2</v>
      </c>
      <c r="B166" s="18">
        <f>'MITRE &amp; Controls Mappings'!K166</f>
        <v>5.0999999999999996</v>
      </c>
      <c r="C166" s="18">
        <f>'MITRE &amp; Controls Mappings'!L166</f>
        <v>0</v>
      </c>
      <c r="D166" s="18">
        <f>'MITRE &amp; Controls Mappings'!M166</f>
        <v>0</v>
      </c>
      <c r="E166" s="18">
        <f>IFERROR(VLOOKUP(B166,'IG Def (7.1)'!$A$2:$C$200,3,FALSE),"")</f>
        <v>1</v>
      </c>
      <c r="F166" s="18" t="str">
        <f>IFERROR(VLOOKUP(C166,'IG Def (7.1)'!$A$2:$C$200,3,FALSE),"")</f>
        <v/>
      </c>
      <c r="G166" s="18" t="str">
        <f>IFERROR(VLOOKUP(D166,'IG Def (7.1)'!$A$2:$C$200,3,FALSE),"")</f>
        <v/>
      </c>
      <c r="H166">
        <f t="shared" si="3"/>
        <v>1</v>
      </c>
      <c r="J166" s="19" t="str">
        <f>'MITRE &amp; Controls Mappings'!D166</f>
        <v>(L1) Ensure 'Microsoft network client: Digitally sign communications (if server agrees)' is set to 'Enabled'</v>
      </c>
    </row>
    <row r="167" spans="1:10" x14ac:dyDescent="0.25">
      <c r="A167" s="17" t="str">
        <f>'MITRE &amp; Controls Mappings'!B167</f>
        <v>2.3.8.3</v>
      </c>
      <c r="B167" s="18">
        <f>'MITRE &amp; Controls Mappings'!K167</f>
        <v>16.399999999999999</v>
      </c>
      <c r="C167" s="18">
        <f>'MITRE &amp; Controls Mappings'!L167</f>
        <v>0</v>
      </c>
      <c r="D167" s="18">
        <f>'MITRE &amp; Controls Mappings'!M167</f>
        <v>0</v>
      </c>
      <c r="E167" s="18">
        <f>IFERROR(VLOOKUP(B167,'IG Def (7.1)'!$A$2:$C$200,3,FALSE),"")</f>
        <v>2</v>
      </c>
      <c r="F167" s="18" t="str">
        <f>IFERROR(VLOOKUP(C167,'IG Def (7.1)'!$A$2:$C$200,3,FALSE),"")</f>
        <v/>
      </c>
      <c r="G167" s="18" t="str">
        <f>IFERROR(VLOOKUP(D167,'IG Def (7.1)'!$A$2:$C$200,3,FALSE),"")</f>
        <v/>
      </c>
      <c r="H167">
        <f t="shared" si="3"/>
        <v>2</v>
      </c>
      <c r="J167" s="19" t="str">
        <f>'MITRE &amp; Controls Mappings'!D167</f>
        <v>(L1) Ensure 'Microsoft network client: Send unencrypted password to third-party SMB servers' is set to 'Disabled'</v>
      </c>
    </row>
    <row r="168" spans="1:10" x14ac:dyDescent="0.25">
      <c r="A168" s="17" t="str">
        <f>'MITRE &amp; Controls Mappings'!B168</f>
        <v>2.3.8.3</v>
      </c>
      <c r="B168" s="18">
        <f>'MITRE &amp; Controls Mappings'!K168</f>
        <v>16.399999999999999</v>
      </c>
      <c r="C168" s="18">
        <f>'MITRE &amp; Controls Mappings'!L168</f>
        <v>0</v>
      </c>
      <c r="D168" s="18">
        <f>'MITRE &amp; Controls Mappings'!M168</f>
        <v>0</v>
      </c>
      <c r="E168" s="18">
        <f>IFERROR(VLOOKUP(B168,'IG Def (7.1)'!$A$2:$C$200,3,FALSE),"")</f>
        <v>2</v>
      </c>
      <c r="F168" s="18" t="str">
        <f>IFERROR(VLOOKUP(C168,'IG Def (7.1)'!$A$2:$C$200,3,FALSE),"")</f>
        <v/>
      </c>
      <c r="G168" s="18" t="str">
        <f>IFERROR(VLOOKUP(D168,'IG Def (7.1)'!$A$2:$C$200,3,FALSE),"")</f>
        <v/>
      </c>
      <c r="H168">
        <f t="shared" si="3"/>
        <v>2</v>
      </c>
      <c r="J168" s="19" t="str">
        <f>'MITRE &amp; Controls Mappings'!D168</f>
        <v>(L1) Ensure 'Microsoft network client: Send unencrypted password to third-party SMB servers' is set to 'Disabled'</v>
      </c>
    </row>
    <row r="169" spans="1:10" x14ac:dyDescent="0.25">
      <c r="A169" s="17">
        <f>'MITRE &amp; Controls Mappings'!B169</f>
        <v>0</v>
      </c>
      <c r="B169" s="18">
        <f>'MITRE &amp; Controls Mappings'!K169</f>
        <v>0</v>
      </c>
      <c r="C169" s="18">
        <f>'MITRE &amp; Controls Mappings'!L169</f>
        <v>0</v>
      </c>
      <c r="D169" s="18">
        <f>'MITRE &amp; Controls Mappings'!M169</f>
        <v>0</v>
      </c>
      <c r="E169" s="18" t="str">
        <f>IFERROR(VLOOKUP(B169,'IG Def (7.1)'!$A$2:$C$200,3,FALSE),"")</f>
        <v/>
      </c>
      <c r="F169" s="18" t="str">
        <f>IFERROR(VLOOKUP(C169,'IG Def (7.1)'!$A$2:$C$200,3,FALSE),"")</f>
        <v/>
      </c>
      <c r="G169" s="18" t="str">
        <f>IFERROR(VLOOKUP(D169,'IG Def (7.1)'!$A$2:$C$200,3,FALSE),"")</f>
        <v/>
      </c>
      <c r="H169" t="str">
        <f t="shared" si="3"/>
        <v/>
      </c>
      <c r="J169" s="19" t="str">
        <f>'MITRE &amp; Controls Mappings'!D169</f>
        <v>Microsoft network server</v>
      </c>
    </row>
    <row r="170" spans="1:10" x14ac:dyDescent="0.25">
      <c r="A170" s="17" t="str">
        <f>'MITRE &amp; Controls Mappings'!B170</f>
        <v>2.3.9.1</v>
      </c>
      <c r="B170" s="18">
        <f>'MITRE &amp; Controls Mappings'!K170</f>
        <v>16.11</v>
      </c>
      <c r="C170" s="18">
        <f>'MITRE &amp; Controls Mappings'!L170</f>
        <v>0</v>
      </c>
      <c r="D170" s="18">
        <f>'MITRE &amp; Controls Mappings'!M170</f>
        <v>0</v>
      </c>
      <c r="E170" s="18">
        <f>IFERROR(VLOOKUP(B170,'IG Def (7.1)'!$A$2:$C$200,3,FALSE),"")</f>
        <v>1</v>
      </c>
      <c r="F170" s="18" t="str">
        <f>IFERROR(VLOOKUP(C170,'IG Def (7.1)'!$A$2:$C$200,3,FALSE),"")</f>
        <v/>
      </c>
      <c r="G170" s="18" t="str">
        <f>IFERROR(VLOOKUP(D170,'IG Def (7.1)'!$A$2:$C$200,3,FALSE),"")</f>
        <v/>
      </c>
      <c r="H170">
        <f t="shared" si="3"/>
        <v>1</v>
      </c>
      <c r="J170" s="19" t="str">
        <f>'MITRE &amp; Controls Mappings'!D170</f>
        <v>(L1) Ensure 'Microsoft network server: Amount of idle time required before suspending session' is set to '15 or fewer minute(s)'</v>
      </c>
    </row>
    <row r="171" spans="1:10" x14ac:dyDescent="0.25">
      <c r="A171" s="17" t="str">
        <f>'MITRE &amp; Controls Mappings'!B171</f>
        <v>2.3.9.1</v>
      </c>
      <c r="B171" s="18">
        <f>'MITRE &amp; Controls Mappings'!K171</f>
        <v>16.11</v>
      </c>
      <c r="C171" s="18">
        <f>'MITRE &amp; Controls Mappings'!L171</f>
        <v>0</v>
      </c>
      <c r="D171" s="18">
        <f>'MITRE &amp; Controls Mappings'!M171</f>
        <v>0</v>
      </c>
      <c r="E171" s="18">
        <f>IFERROR(VLOOKUP(B171,'IG Def (7.1)'!$A$2:$C$200,3,FALSE),"")</f>
        <v>1</v>
      </c>
      <c r="F171" s="18" t="str">
        <f>IFERROR(VLOOKUP(C171,'IG Def (7.1)'!$A$2:$C$200,3,FALSE),"")</f>
        <v/>
      </c>
      <c r="G171" s="18" t="str">
        <f>IFERROR(VLOOKUP(D171,'IG Def (7.1)'!$A$2:$C$200,3,FALSE),"")</f>
        <v/>
      </c>
      <c r="H171">
        <f t="shared" si="3"/>
        <v>1</v>
      </c>
      <c r="J171" s="19" t="str">
        <f>'MITRE &amp; Controls Mappings'!D171</f>
        <v>(L1) Ensure 'Microsoft network server: Amount of idle time required before suspending session' is set to '15 or fewer minute(s)'</v>
      </c>
    </row>
    <row r="172" spans="1:10" x14ac:dyDescent="0.25">
      <c r="A172" s="17" t="str">
        <f>'MITRE &amp; Controls Mappings'!B172</f>
        <v>2.3.9.2</v>
      </c>
      <c r="B172" s="18">
        <f>'MITRE &amp; Controls Mappings'!K172</f>
        <v>5.0999999999999996</v>
      </c>
      <c r="C172" s="18">
        <f>'MITRE &amp; Controls Mappings'!L172</f>
        <v>0</v>
      </c>
      <c r="D172" s="18">
        <f>'MITRE &amp; Controls Mappings'!M172</f>
        <v>0</v>
      </c>
      <c r="E172" s="18">
        <f>IFERROR(VLOOKUP(B172,'IG Def (7.1)'!$A$2:$C$200,3,FALSE),"")</f>
        <v>1</v>
      </c>
      <c r="F172" s="18" t="str">
        <f>IFERROR(VLOOKUP(C172,'IG Def (7.1)'!$A$2:$C$200,3,FALSE),"")</f>
        <v/>
      </c>
      <c r="G172" s="18" t="str">
        <f>IFERROR(VLOOKUP(D172,'IG Def (7.1)'!$A$2:$C$200,3,FALSE),"")</f>
        <v/>
      </c>
      <c r="H172">
        <f t="shared" si="3"/>
        <v>1</v>
      </c>
      <c r="J172" s="19" t="str">
        <f>'MITRE &amp; Controls Mappings'!D172</f>
        <v>(L1) Ensure 'Microsoft network server: Digitally sign communications (always)' is set to 'Enabled'</v>
      </c>
    </row>
    <row r="173" spans="1:10" x14ac:dyDescent="0.25">
      <c r="A173" s="17" t="str">
        <f>'MITRE &amp; Controls Mappings'!B173</f>
        <v>2.3.9.2</v>
      </c>
      <c r="B173" s="18">
        <f>'MITRE &amp; Controls Mappings'!K173</f>
        <v>5.0999999999999996</v>
      </c>
      <c r="C173" s="18">
        <f>'MITRE &amp; Controls Mappings'!L173</f>
        <v>0</v>
      </c>
      <c r="D173" s="18">
        <f>'MITRE &amp; Controls Mappings'!M173</f>
        <v>0</v>
      </c>
      <c r="E173" s="18">
        <f>IFERROR(VLOOKUP(B173,'IG Def (7.1)'!$A$2:$C$200,3,FALSE),"")</f>
        <v>1</v>
      </c>
      <c r="F173" s="18" t="str">
        <f>IFERROR(VLOOKUP(C173,'IG Def (7.1)'!$A$2:$C$200,3,FALSE),"")</f>
        <v/>
      </c>
      <c r="G173" s="18" t="str">
        <f>IFERROR(VLOOKUP(D173,'IG Def (7.1)'!$A$2:$C$200,3,FALSE),"")</f>
        <v/>
      </c>
      <c r="H173">
        <f t="shared" si="3"/>
        <v>1</v>
      </c>
      <c r="J173" s="19" t="str">
        <f>'MITRE &amp; Controls Mappings'!D173</f>
        <v>(L1) Ensure 'Microsoft network server: Digitally sign communications (always)' is set to 'Enabled'</v>
      </c>
    </row>
    <row r="174" spans="1:10" x14ac:dyDescent="0.25">
      <c r="A174" s="17" t="str">
        <f>'MITRE &amp; Controls Mappings'!B174</f>
        <v>2.3.9.3</v>
      </c>
      <c r="B174" s="18">
        <f>'MITRE &amp; Controls Mappings'!K174</f>
        <v>5.0999999999999996</v>
      </c>
      <c r="C174" s="18">
        <f>'MITRE &amp; Controls Mappings'!L174</f>
        <v>0</v>
      </c>
      <c r="D174" s="18">
        <f>'MITRE &amp; Controls Mappings'!M174</f>
        <v>0</v>
      </c>
      <c r="E174" s="18">
        <f>IFERROR(VLOOKUP(B174,'IG Def (7.1)'!$A$2:$C$200,3,FALSE),"")</f>
        <v>1</v>
      </c>
      <c r="F174" s="18" t="str">
        <f>IFERROR(VLOOKUP(C174,'IG Def (7.1)'!$A$2:$C$200,3,FALSE),"")</f>
        <v/>
      </c>
      <c r="G174" s="18" t="str">
        <f>IFERROR(VLOOKUP(D174,'IG Def (7.1)'!$A$2:$C$200,3,FALSE),"")</f>
        <v/>
      </c>
      <c r="H174">
        <f t="shared" si="3"/>
        <v>1</v>
      </c>
      <c r="J174" s="19" t="str">
        <f>'MITRE &amp; Controls Mappings'!D174</f>
        <v>(L1) Ensure 'Microsoft network server: Digitally sign communications (if client agrees)' is set to 'Enabled'</v>
      </c>
    </row>
    <row r="175" spans="1:10" x14ac:dyDescent="0.25">
      <c r="A175" s="17" t="str">
        <f>'MITRE &amp; Controls Mappings'!B175</f>
        <v>2.3.9.3</v>
      </c>
      <c r="B175" s="18">
        <f>'MITRE &amp; Controls Mappings'!K175</f>
        <v>5.0999999999999996</v>
      </c>
      <c r="C175" s="18">
        <f>'MITRE &amp; Controls Mappings'!L175</f>
        <v>0</v>
      </c>
      <c r="D175" s="18">
        <f>'MITRE &amp; Controls Mappings'!M175</f>
        <v>0</v>
      </c>
      <c r="E175" s="18">
        <f>IFERROR(VLOOKUP(B175,'IG Def (7.1)'!$A$2:$C$200,3,FALSE),"")</f>
        <v>1</v>
      </c>
      <c r="F175" s="18" t="str">
        <f>IFERROR(VLOOKUP(C175,'IG Def (7.1)'!$A$2:$C$200,3,FALSE),"")</f>
        <v/>
      </c>
      <c r="G175" s="18" t="str">
        <f>IFERROR(VLOOKUP(D175,'IG Def (7.1)'!$A$2:$C$200,3,FALSE),"")</f>
        <v/>
      </c>
      <c r="H175">
        <f t="shared" si="3"/>
        <v>1</v>
      </c>
      <c r="J175" s="19" t="str">
        <f>'MITRE &amp; Controls Mappings'!D175</f>
        <v>(L1) Ensure 'Microsoft network server: Digitally sign communications (if client agrees)' is set to 'Enabled'</v>
      </c>
    </row>
    <row r="176" spans="1:10" x14ac:dyDescent="0.25">
      <c r="A176" s="17" t="str">
        <f>'MITRE &amp; Controls Mappings'!B176</f>
        <v>2.3.9.4</v>
      </c>
      <c r="B176" s="18">
        <f>'MITRE &amp; Controls Mappings'!K176</f>
        <v>16.13</v>
      </c>
      <c r="C176" s="18">
        <f>'MITRE &amp; Controls Mappings'!L176</f>
        <v>0</v>
      </c>
      <c r="D176" s="18">
        <f>'MITRE &amp; Controls Mappings'!M176</f>
        <v>0</v>
      </c>
      <c r="E176" s="18">
        <f>IFERROR(VLOOKUP(B176,'IG Def (7.1)'!$A$2:$C$200,3,FALSE),"")</f>
        <v>3</v>
      </c>
      <c r="F176" s="18" t="str">
        <f>IFERROR(VLOOKUP(C176,'IG Def (7.1)'!$A$2:$C$200,3,FALSE),"")</f>
        <v/>
      </c>
      <c r="G176" s="18" t="str">
        <f>IFERROR(VLOOKUP(D176,'IG Def (7.1)'!$A$2:$C$200,3,FALSE),"")</f>
        <v/>
      </c>
      <c r="H176">
        <f t="shared" si="3"/>
        <v>3</v>
      </c>
      <c r="J176" s="19" t="str">
        <f>'MITRE &amp; Controls Mappings'!D176</f>
        <v>(L1) Ensure 'Microsoft network server: Disconnect clients when logon hours expire' is set to 'Enabled'</v>
      </c>
    </row>
    <row r="177" spans="1:10" x14ac:dyDescent="0.25">
      <c r="A177" s="17" t="str">
        <f>'MITRE &amp; Controls Mappings'!B177</f>
        <v>2.3.9.4</v>
      </c>
      <c r="B177" s="18">
        <f>'MITRE &amp; Controls Mappings'!K177</f>
        <v>16.13</v>
      </c>
      <c r="C177" s="18">
        <f>'MITRE &amp; Controls Mappings'!L177</f>
        <v>0</v>
      </c>
      <c r="D177" s="18">
        <f>'MITRE &amp; Controls Mappings'!M177</f>
        <v>0</v>
      </c>
      <c r="E177" s="18">
        <f>IFERROR(VLOOKUP(B177,'IG Def (7.1)'!$A$2:$C$200,3,FALSE),"")</f>
        <v>3</v>
      </c>
      <c r="F177" s="18" t="str">
        <f>IFERROR(VLOOKUP(C177,'IG Def (7.1)'!$A$2:$C$200,3,FALSE),"")</f>
        <v/>
      </c>
      <c r="G177" s="18" t="str">
        <f>IFERROR(VLOOKUP(D177,'IG Def (7.1)'!$A$2:$C$200,3,FALSE),"")</f>
        <v/>
      </c>
      <c r="H177">
        <f t="shared" si="3"/>
        <v>3</v>
      </c>
      <c r="J177" s="19" t="str">
        <f>'MITRE &amp; Controls Mappings'!D177</f>
        <v>(L1) Ensure 'Microsoft network server: Disconnect clients when logon hours expire' is set to 'Enabled'</v>
      </c>
    </row>
    <row r="178" spans="1:10" x14ac:dyDescent="0.25">
      <c r="A178" s="17" t="str">
        <f>'MITRE &amp; Controls Mappings'!B178</f>
        <v>2.3.9.5</v>
      </c>
      <c r="B178" s="18">
        <f>'MITRE &amp; Controls Mappings'!K178</f>
        <v>5.0999999999999996</v>
      </c>
      <c r="C178" s="18">
        <f>'MITRE &amp; Controls Mappings'!L178</f>
        <v>0</v>
      </c>
      <c r="D178" s="18">
        <f>'MITRE &amp; Controls Mappings'!M178</f>
        <v>0</v>
      </c>
      <c r="E178" s="18">
        <f>IFERROR(VLOOKUP(B178,'IG Def (7.1)'!$A$2:$C$200,3,FALSE),"")</f>
        <v>1</v>
      </c>
      <c r="F178" s="18" t="str">
        <f>IFERROR(VLOOKUP(C178,'IG Def (7.1)'!$A$2:$C$200,3,FALSE),"")</f>
        <v/>
      </c>
      <c r="G178" s="18" t="str">
        <f>IFERROR(VLOOKUP(D178,'IG Def (7.1)'!$A$2:$C$200,3,FALSE),"")</f>
        <v/>
      </c>
      <c r="H178">
        <f t="shared" si="3"/>
        <v>1</v>
      </c>
      <c r="J178" s="19" t="str">
        <f>'MITRE &amp; Controls Mappings'!D178</f>
        <v>(L1) Ensure 'Microsoft network server: Server SPN target name validation level' is set to 'Accept if provided by client' or higher (MS only)</v>
      </c>
    </row>
    <row r="179" spans="1:10" x14ac:dyDescent="0.25">
      <c r="A179" s="17">
        <f>'MITRE &amp; Controls Mappings'!B179</f>
        <v>0</v>
      </c>
      <c r="B179" s="18">
        <f>'MITRE &amp; Controls Mappings'!K179</f>
        <v>0</v>
      </c>
      <c r="C179" s="18">
        <f>'MITRE &amp; Controls Mappings'!L179</f>
        <v>0</v>
      </c>
      <c r="D179" s="18">
        <f>'MITRE &amp; Controls Mappings'!M179</f>
        <v>0</v>
      </c>
      <c r="E179" s="18" t="str">
        <f>IFERROR(VLOOKUP(B179,'IG Def (7.1)'!$A$2:$C$200,3,FALSE),"")</f>
        <v/>
      </c>
      <c r="F179" s="18" t="str">
        <f>IFERROR(VLOOKUP(C179,'IG Def (7.1)'!$A$2:$C$200,3,FALSE),"")</f>
        <v/>
      </c>
      <c r="G179" s="18" t="str">
        <f>IFERROR(VLOOKUP(D179,'IG Def (7.1)'!$A$2:$C$200,3,FALSE),"")</f>
        <v/>
      </c>
      <c r="H179" t="str">
        <f t="shared" si="3"/>
        <v/>
      </c>
      <c r="J179" s="19" t="str">
        <f>'MITRE &amp; Controls Mappings'!D179</f>
        <v>Network access</v>
      </c>
    </row>
    <row r="180" spans="1:10" x14ac:dyDescent="0.25">
      <c r="A180" s="17" t="str">
        <f>'MITRE &amp; Controls Mappings'!B180</f>
        <v>2.3.10.1</v>
      </c>
      <c r="B180" s="18">
        <f>'MITRE &amp; Controls Mappings'!K180</f>
        <v>5.0999999999999996</v>
      </c>
      <c r="C180" s="18">
        <f>'MITRE &amp; Controls Mappings'!L180</f>
        <v>0</v>
      </c>
      <c r="D180" s="18">
        <f>'MITRE &amp; Controls Mappings'!M180</f>
        <v>0</v>
      </c>
      <c r="E180" s="18">
        <f>IFERROR(VLOOKUP(B180,'IG Def (7.1)'!$A$2:$C$200,3,FALSE),"")</f>
        <v>1</v>
      </c>
      <c r="F180" s="18" t="str">
        <f>IFERROR(VLOOKUP(C180,'IG Def (7.1)'!$A$2:$C$200,3,FALSE),"")</f>
        <v/>
      </c>
      <c r="G180" s="18" t="str">
        <f>IFERROR(VLOOKUP(D180,'IG Def (7.1)'!$A$2:$C$200,3,FALSE),"")</f>
        <v/>
      </c>
      <c r="H180">
        <f t="shared" si="3"/>
        <v>1</v>
      </c>
      <c r="J180" s="19" t="str">
        <f>'MITRE &amp; Controls Mappings'!D180</f>
        <v>(L1) Ensure 'Network access: Allow anonymous SID/Name translation' is set to 'Disabled'</v>
      </c>
    </row>
    <row r="181" spans="1:10" x14ac:dyDescent="0.25">
      <c r="A181" s="17" t="str">
        <f>'MITRE &amp; Controls Mappings'!B181</f>
        <v>2.3.10.1</v>
      </c>
      <c r="B181" s="18">
        <f>'MITRE &amp; Controls Mappings'!K181</f>
        <v>5.0999999999999996</v>
      </c>
      <c r="C181" s="18">
        <f>'MITRE &amp; Controls Mappings'!L181</f>
        <v>0</v>
      </c>
      <c r="D181" s="18">
        <f>'MITRE &amp; Controls Mappings'!M181</f>
        <v>0</v>
      </c>
      <c r="E181" s="18">
        <f>IFERROR(VLOOKUP(B181,'IG Def (7.1)'!$A$2:$C$200,3,FALSE),"")</f>
        <v>1</v>
      </c>
      <c r="F181" s="18" t="str">
        <f>IFERROR(VLOOKUP(C181,'IG Def (7.1)'!$A$2:$C$200,3,FALSE),"")</f>
        <v/>
      </c>
      <c r="G181" s="18" t="str">
        <f>IFERROR(VLOOKUP(D181,'IG Def (7.1)'!$A$2:$C$200,3,FALSE),"")</f>
        <v/>
      </c>
      <c r="H181">
        <f t="shared" si="3"/>
        <v>1</v>
      </c>
      <c r="J181" s="19" t="str">
        <f>'MITRE &amp; Controls Mappings'!D181</f>
        <v>(L1) Ensure 'Network access: Allow anonymous SID/Name translation' is set to 'Disabled'</v>
      </c>
    </row>
    <row r="182" spans="1:10" x14ac:dyDescent="0.25">
      <c r="A182" s="17" t="str">
        <f>'MITRE &amp; Controls Mappings'!B182</f>
        <v>2.3.10.2</v>
      </c>
      <c r="B182" s="18">
        <f>'MITRE &amp; Controls Mappings'!K182</f>
        <v>5.0999999999999996</v>
      </c>
      <c r="C182" s="18">
        <f>'MITRE &amp; Controls Mappings'!L182</f>
        <v>0</v>
      </c>
      <c r="D182" s="18">
        <f>'MITRE &amp; Controls Mappings'!M182</f>
        <v>0</v>
      </c>
      <c r="E182" s="18">
        <f>IFERROR(VLOOKUP(B182,'IG Def (7.1)'!$A$2:$C$200,3,FALSE),"")</f>
        <v>1</v>
      </c>
      <c r="F182" s="18" t="str">
        <f>IFERROR(VLOOKUP(C182,'IG Def (7.1)'!$A$2:$C$200,3,FALSE),"")</f>
        <v/>
      </c>
      <c r="G182" s="18" t="str">
        <f>IFERROR(VLOOKUP(D182,'IG Def (7.1)'!$A$2:$C$200,3,FALSE),"")</f>
        <v/>
      </c>
      <c r="H182">
        <f t="shared" si="3"/>
        <v>1</v>
      </c>
      <c r="J182" s="19" t="str">
        <f>'MITRE &amp; Controls Mappings'!D182</f>
        <v>(L1) Ensure 'Network access: Do not allow anonymous enumeration of SAM accounts' is set to 'Enabled' (MS only)</v>
      </c>
    </row>
    <row r="183" spans="1:10" x14ac:dyDescent="0.25">
      <c r="A183" s="17" t="str">
        <f>'MITRE &amp; Controls Mappings'!B183</f>
        <v>2.3.10.3</v>
      </c>
      <c r="B183" s="18">
        <f>'MITRE &amp; Controls Mappings'!K183</f>
        <v>5.0999999999999996</v>
      </c>
      <c r="C183" s="18">
        <f>'MITRE &amp; Controls Mappings'!L183</f>
        <v>0</v>
      </c>
      <c r="D183" s="18">
        <f>'MITRE &amp; Controls Mappings'!M183</f>
        <v>0</v>
      </c>
      <c r="E183" s="18">
        <f>IFERROR(VLOOKUP(B183,'IG Def (7.1)'!$A$2:$C$200,3,FALSE),"")</f>
        <v>1</v>
      </c>
      <c r="F183" s="18" t="str">
        <f>IFERROR(VLOOKUP(C183,'IG Def (7.1)'!$A$2:$C$200,3,FALSE),"")</f>
        <v/>
      </c>
      <c r="G183" s="18" t="str">
        <f>IFERROR(VLOOKUP(D183,'IG Def (7.1)'!$A$2:$C$200,3,FALSE),"")</f>
        <v/>
      </c>
      <c r="H183">
        <f t="shared" si="3"/>
        <v>1</v>
      </c>
      <c r="J183" s="19" t="str">
        <f>'MITRE &amp; Controls Mappings'!D183</f>
        <v>(L1) Ensure 'Network access: Do not allow anonymous enumeration of SAM accounts and shares' is set to 'Enabled' (MS only)</v>
      </c>
    </row>
    <row r="184" spans="1:10" x14ac:dyDescent="0.25">
      <c r="A184" s="17" t="str">
        <f>'MITRE &amp; Controls Mappings'!B184</f>
        <v>2.3.10.4</v>
      </c>
      <c r="B184" s="18">
        <f>'MITRE &amp; Controls Mappings'!K184</f>
        <v>5.0999999999999996</v>
      </c>
      <c r="C184" s="18">
        <f>'MITRE &amp; Controls Mappings'!L184</f>
        <v>0</v>
      </c>
      <c r="D184" s="18">
        <f>'MITRE &amp; Controls Mappings'!M184</f>
        <v>0</v>
      </c>
      <c r="E184" s="18">
        <f>IFERROR(VLOOKUP(B184,'IG Def (7.1)'!$A$2:$C$200,3,FALSE),"")</f>
        <v>1</v>
      </c>
      <c r="F184" s="18" t="str">
        <f>IFERROR(VLOOKUP(C184,'IG Def (7.1)'!$A$2:$C$200,3,FALSE),"")</f>
        <v/>
      </c>
      <c r="G184" s="18" t="str">
        <f>IFERROR(VLOOKUP(D184,'IG Def (7.1)'!$A$2:$C$200,3,FALSE),"")</f>
        <v/>
      </c>
      <c r="H184">
        <f t="shared" si="3"/>
        <v>1</v>
      </c>
      <c r="J184" s="19" t="str">
        <f>'MITRE &amp; Controls Mappings'!D184</f>
        <v>(L2) Ensure 'Network access: Do not allow storage of passwords and credentials for network authentication' is set to 'Enabled'</v>
      </c>
    </row>
    <row r="185" spans="1:10" x14ac:dyDescent="0.25">
      <c r="A185" s="17" t="str">
        <f>'MITRE &amp; Controls Mappings'!B185</f>
        <v>2.3.10.4</v>
      </c>
      <c r="B185" s="18">
        <f>'MITRE &amp; Controls Mappings'!K185</f>
        <v>5.0999999999999996</v>
      </c>
      <c r="C185" s="18">
        <f>'MITRE &amp; Controls Mappings'!L185</f>
        <v>0</v>
      </c>
      <c r="D185" s="18">
        <f>'MITRE &amp; Controls Mappings'!M185</f>
        <v>0</v>
      </c>
      <c r="E185" s="18">
        <f>IFERROR(VLOOKUP(B185,'IG Def (7.1)'!$A$2:$C$200,3,FALSE),"")</f>
        <v>1</v>
      </c>
      <c r="F185" s="18" t="str">
        <f>IFERROR(VLOOKUP(C185,'IG Def (7.1)'!$A$2:$C$200,3,FALSE),"")</f>
        <v/>
      </c>
      <c r="G185" s="18" t="str">
        <f>IFERROR(VLOOKUP(D185,'IG Def (7.1)'!$A$2:$C$200,3,FALSE),"")</f>
        <v/>
      </c>
      <c r="H185">
        <f t="shared" si="3"/>
        <v>1</v>
      </c>
      <c r="J185" s="19" t="str">
        <f>'MITRE &amp; Controls Mappings'!D185</f>
        <v>(L2) Ensure 'Network access: Do not allow storage of passwords and credentials for network authentication' is set to 'Enabled'</v>
      </c>
    </row>
    <row r="186" spans="1:10" x14ac:dyDescent="0.25">
      <c r="A186" s="17" t="str">
        <f>'MITRE &amp; Controls Mappings'!B186</f>
        <v>2.3.10.5</v>
      </c>
      <c r="B186" s="18">
        <f>'MITRE &amp; Controls Mappings'!K186</f>
        <v>5.0999999999999996</v>
      </c>
      <c r="C186" s="18">
        <f>'MITRE &amp; Controls Mappings'!L186</f>
        <v>0</v>
      </c>
      <c r="D186" s="18">
        <f>'MITRE &amp; Controls Mappings'!M186</f>
        <v>0</v>
      </c>
      <c r="E186" s="18">
        <f>IFERROR(VLOOKUP(B186,'IG Def (7.1)'!$A$2:$C$200,3,FALSE),"")</f>
        <v>1</v>
      </c>
      <c r="F186" s="18" t="str">
        <f>IFERROR(VLOOKUP(C186,'IG Def (7.1)'!$A$2:$C$200,3,FALSE),"")</f>
        <v/>
      </c>
      <c r="G186" s="18" t="str">
        <f>IFERROR(VLOOKUP(D186,'IG Def (7.1)'!$A$2:$C$200,3,FALSE),"")</f>
        <v/>
      </c>
      <c r="H186">
        <f t="shared" si="3"/>
        <v>1</v>
      </c>
      <c r="J186" s="19" t="str">
        <f>'MITRE &amp; Controls Mappings'!D186</f>
        <v>(L1) Ensure 'Network access: Let Everyone permissions apply to anonymous users' is set to 'Disabled'</v>
      </c>
    </row>
    <row r="187" spans="1:10" x14ac:dyDescent="0.25">
      <c r="A187" s="17" t="str">
        <f>'MITRE &amp; Controls Mappings'!B187</f>
        <v>2.3.10.5</v>
      </c>
      <c r="B187" s="18">
        <f>'MITRE &amp; Controls Mappings'!K187</f>
        <v>5.0999999999999996</v>
      </c>
      <c r="C187" s="18">
        <f>'MITRE &amp; Controls Mappings'!L187</f>
        <v>0</v>
      </c>
      <c r="D187" s="18">
        <f>'MITRE &amp; Controls Mappings'!M187</f>
        <v>0</v>
      </c>
      <c r="E187" s="18">
        <f>IFERROR(VLOOKUP(B187,'IG Def (7.1)'!$A$2:$C$200,3,FALSE),"")</f>
        <v>1</v>
      </c>
      <c r="F187" s="18" t="str">
        <f>IFERROR(VLOOKUP(C187,'IG Def (7.1)'!$A$2:$C$200,3,FALSE),"")</f>
        <v/>
      </c>
      <c r="G187" s="18" t="str">
        <f>IFERROR(VLOOKUP(D187,'IG Def (7.1)'!$A$2:$C$200,3,FALSE),"")</f>
        <v/>
      </c>
      <c r="H187">
        <f t="shared" si="3"/>
        <v>1</v>
      </c>
      <c r="J187" s="19" t="str">
        <f>'MITRE &amp; Controls Mappings'!D187</f>
        <v>(L1) Ensure 'Network access: Let Everyone permissions apply to anonymous users' is set to 'Disabled'</v>
      </c>
    </row>
    <row r="188" spans="1:10" x14ac:dyDescent="0.25">
      <c r="A188" s="17" t="str">
        <f>'MITRE &amp; Controls Mappings'!B188</f>
        <v>2.3.10.6</v>
      </c>
      <c r="B188" s="18">
        <f>'MITRE &amp; Controls Mappings'!K188</f>
        <v>5.0999999999999996</v>
      </c>
      <c r="C188" s="18">
        <f>'MITRE &amp; Controls Mappings'!L188</f>
        <v>0</v>
      </c>
      <c r="D188" s="18">
        <f>'MITRE &amp; Controls Mappings'!M188</f>
        <v>0</v>
      </c>
      <c r="E188" s="18">
        <f>IFERROR(VLOOKUP(B188,'IG Def (7.1)'!$A$2:$C$200,3,FALSE),"")</f>
        <v>1</v>
      </c>
      <c r="F188" s="18" t="str">
        <f>IFERROR(VLOOKUP(C188,'IG Def (7.1)'!$A$2:$C$200,3,FALSE),"")</f>
        <v/>
      </c>
      <c r="G188" s="18" t="str">
        <f>IFERROR(VLOOKUP(D188,'IG Def (7.1)'!$A$2:$C$200,3,FALSE),"")</f>
        <v/>
      </c>
      <c r="H188">
        <f t="shared" si="3"/>
        <v>1</v>
      </c>
      <c r="J188" s="19" t="str">
        <f>'MITRE &amp; Controls Mappings'!D188</f>
        <v>(L1) Configure 'Network access: Named Pipes that can be accessed anonymously' (DC only)</v>
      </c>
    </row>
    <row r="189" spans="1:10" x14ac:dyDescent="0.25">
      <c r="A189" s="17" t="str">
        <f>'MITRE &amp; Controls Mappings'!B189</f>
        <v>2.3.10.7</v>
      </c>
      <c r="B189" s="18">
        <f>'MITRE &amp; Controls Mappings'!K189</f>
        <v>5.0999999999999996</v>
      </c>
      <c r="C189" s="18">
        <f>'MITRE &amp; Controls Mappings'!L189</f>
        <v>0</v>
      </c>
      <c r="D189" s="18">
        <f>'MITRE &amp; Controls Mappings'!M189</f>
        <v>0</v>
      </c>
      <c r="E189" s="18">
        <f>IFERROR(VLOOKUP(B189,'IG Def (7.1)'!$A$2:$C$200,3,FALSE),"")</f>
        <v>1</v>
      </c>
      <c r="F189" s="18" t="str">
        <f>IFERROR(VLOOKUP(C189,'IG Def (7.1)'!$A$2:$C$200,3,FALSE),"")</f>
        <v/>
      </c>
      <c r="G189" s="18" t="str">
        <f>IFERROR(VLOOKUP(D189,'IG Def (7.1)'!$A$2:$C$200,3,FALSE),"")</f>
        <v/>
      </c>
      <c r="H189">
        <f t="shared" si="3"/>
        <v>1</v>
      </c>
      <c r="J189" s="19" t="str">
        <f>'MITRE &amp; Controls Mappings'!D189</f>
        <v>(L1) Configure 'Network access: Named Pipes that can be accessed anonymously' (MS only)</v>
      </c>
    </row>
    <row r="190" spans="1:10" x14ac:dyDescent="0.25">
      <c r="A190" s="17" t="str">
        <f>'MITRE &amp; Controls Mappings'!B190</f>
        <v>2.3.10.8</v>
      </c>
      <c r="B190" s="18">
        <f>'MITRE &amp; Controls Mappings'!K190</f>
        <v>5.0999999999999996</v>
      </c>
      <c r="C190" s="18">
        <f>'MITRE &amp; Controls Mappings'!L190</f>
        <v>0</v>
      </c>
      <c r="D190" s="18">
        <f>'MITRE &amp; Controls Mappings'!M190</f>
        <v>0</v>
      </c>
      <c r="E190" s="18">
        <f>IFERROR(VLOOKUP(B190,'IG Def (7.1)'!$A$2:$C$200,3,FALSE),"")</f>
        <v>1</v>
      </c>
      <c r="F190" s="18" t="str">
        <f>IFERROR(VLOOKUP(C190,'IG Def (7.1)'!$A$2:$C$200,3,FALSE),"")</f>
        <v/>
      </c>
      <c r="G190" s="18" t="str">
        <f>IFERROR(VLOOKUP(D190,'IG Def (7.1)'!$A$2:$C$200,3,FALSE),"")</f>
        <v/>
      </c>
      <c r="H190">
        <f t="shared" si="3"/>
        <v>1</v>
      </c>
      <c r="J190" s="19" t="str">
        <f>'MITRE &amp; Controls Mappings'!D190</f>
        <v>(L1) Configure 'Network access: Remotely accessible registry paths' is configured</v>
      </c>
    </row>
    <row r="191" spans="1:10" x14ac:dyDescent="0.25">
      <c r="A191" s="17" t="str">
        <f>'MITRE &amp; Controls Mappings'!B191</f>
        <v>2.3.10.8</v>
      </c>
      <c r="B191" s="18">
        <f>'MITRE &amp; Controls Mappings'!K191</f>
        <v>5.0999999999999996</v>
      </c>
      <c r="C191" s="18">
        <f>'MITRE &amp; Controls Mappings'!L191</f>
        <v>0</v>
      </c>
      <c r="D191" s="18">
        <f>'MITRE &amp; Controls Mappings'!M191</f>
        <v>0</v>
      </c>
      <c r="E191" s="18">
        <f>IFERROR(VLOOKUP(B191,'IG Def (7.1)'!$A$2:$C$200,3,FALSE),"")</f>
        <v>1</v>
      </c>
      <c r="F191" s="18" t="str">
        <f>IFERROR(VLOOKUP(C191,'IG Def (7.1)'!$A$2:$C$200,3,FALSE),"")</f>
        <v/>
      </c>
      <c r="G191" s="18" t="str">
        <f>IFERROR(VLOOKUP(D191,'IG Def (7.1)'!$A$2:$C$200,3,FALSE),"")</f>
        <v/>
      </c>
      <c r="H191">
        <f t="shared" si="3"/>
        <v>1</v>
      </c>
      <c r="J191" s="19" t="str">
        <f>'MITRE &amp; Controls Mappings'!D191</f>
        <v>(L1) Configure 'Network access: Remotely accessible registry paths' is configured</v>
      </c>
    </row>
    <row r="192" spans="1:10" x14ac:dyDescent="0.25">
      <c r="A192" s="17" t="str">
        <f>'MITRE &amp; Controls Mappings'!B192</f>
        <v>2.3.10.9</v>
      </c>
      <c r="B192" s="18">
        <f>'MITRE &amp; Controls Mappings'!K192</f>
        <v>5.0999999999999996</v>
      </c>
      <c r="C192" s="18">
        <f>'MITRE &amp; Controls Mappings'!L192</f>
        <v>0</v>
      </c>
      <c r="D192" s="18">
        <f>'MITRE &amp; Controls Mappings'!M192</f>
        <v>0</v>
      </c>
      <c r="E192" s="18">
        <f>IFERROR(VLOOKUP(B192,'IG Def (7.1)'!$A$2:$C$200,3,FALSE),"")</f>
        <v>1</v>
      </c>
      <c r="F192" s="18" t="str">
        <f>IFERROR(VLOOKUP(C192,'IG Def (7.1)'!$A$2:$C$200,3,FALSE),"")</f>
        <v/>
      </c>
      <c r="G192" s="18" t="str">
        <f>IFERROR(VLOOKUP(D192,'IG Def (7.1)'!$A$2:$C$200,3,FALSE),"")</f>
        <v/>
      </c>
      <c r="H192">
        <f t="shared" si="3"/>
        <v>1</v>
      </c>
      <c r="J192" s="19" t="str">
        <f>'MITRE &amp; Controls Mappings'!D192</f>
        <v>(L1) Configure 'Network access: Remotely accessible registry paths and sub-paths' is configured</v>
      </c>
    </row>
    <row r="193" spans="1:10" x14ac:dyDescent="0.25">
      <c r="A193" s="17" t="str">
        <f>'MITRE &amp; Controls Mappings'!B193</f>
        <v>2.3.10.9</v>
      </c>
      <c r="B193" s="18">
        <f>'MITRE &amp; Controls Mappings'!K193</f>
        <v>5.0999999999999996</v>
      </c>
      <c r="C193" s="18">
        <f>'MITRE &amp; Controls Mappings'!L193</f>
        <v>0</v>
      </c>
      <c r="D193" s="18">
        <f>'MITRE &amp; Controls Mappings'!M193</f>
        <v>0</v>
      </c>
      <c r="E193" s="18">
        <f>IFERROR(VLOOKUP(B193,'IG Def (7.1)'!$A$2:$C$200,3,FALSE),"")</f>
        <v>1</v>
      </c>
      <c r="F193" s="18" t="str">
        <f>IFERROR(VLOOKUP(C193,'IG Def (7.1)'!$A$2:$C$200,3,FALSE),"")</f>
        <v/>
      </c>
      <c r="G193" s="18" t="str">
        <f>IFERROR(VLOOKUP(D193,'IG Def (7.1)'!$A$2:$C$200,3,FALSE),"")</f>
        <v/>
      </c>
      <c r="H193">
        <f t="shared" si="3"/>
        <v>1</v>
      </c>
      <c r="J193" s="19" t="str">
        <f>'MITRE &amp; Controls Mappings'!D193</f>
        <v>(L1) Configure 'Network access: Remotely accessible registry paths and sub-paths' is configured</v>
      </c>
    </row>
    <row r="194" spans="1:10" x14ac:dyDescent="0.25">
      <c r="A194" s="17" t="str">
        <f>'MITRE &amp; Controls Mappings'!B194</f>
        <v>2.3.10.10</v>
      </c>
      <c r="B194" s="18">
        <f>'MITRE &amp; Controls Mappings'!K194</f>
        <v>5.0999999999999996</v>
      </c>
      <c r="C194" s="18">
        <f>'MITRE &amp; Controls Mappings'!L194</f>
        <v>0</v>
      </c>
      <c r="D194" s="18">
        <f>'MITRE &amp; Controls Mappings'!M194</f>
        <v>0</v>
      </c>
      <c r="E194" s="18">
        <f>IFERROR(VLOOKUP(B194,'IG Def (7.1)'!$A$2:$C$200,3,FALSE),"")</f>
        <v>1</v>
      </c>
      <c r="F194" s="18" t="str">
        <f>IFERROR(VLOOKUP(C194,'IG Def (7.1)'!$A$2:$C$200,3,FALSE),"")</f>
        <v/>
      </c>
      <c r="G194" s="18" t="str">
        <f>IFERROR(VLOOKUP(D194,'IG Def (7.1)'!$A$2:$C$200,3,FALSE),"")</f>
        <v/>
      </c>
      <c r="H194">
        <f t="shared" si="3"/>
        <v>1</v>
      </c>
      <c r="J194" s="19" t="str">
        <f>'MITRE &amp; Controls Mappings'!D194</f>
        <v>(L1) Ensure 'Network access: Restrict anonymous access to Named Pipes and Shares' is set to 'Enabled'</v>
      </c>
    </row>
    <row r="195" spans="1:10" x14ac:dyDescent="0.25">
      <c r="A195" s="17" t="str">
        <f>'MITRE &amp; Controls Mappings'!B195</f>
        <v>2.3.10.10</v>
      </c>
      <c r="B195" s="18">
        <f>'MITRE &amp; Controls Mappings'!K195</f>
        <v>5.0999999999999996</v>
      </c>
      <c r="C195" s="18">
        <f>'MITRE &amp; Controls Mappings'!L195</f>
        <v>0</v>
      </c>
      <c r="D195" s="18">
        <f>'MITRE &amp; Controls Mappings'!M195</f>
        <v>0</v>
      </c>
      <c r="E195" s="18">
        <f>IFERROR(VLOOKUP(B195,'IG Def (7.1)'!$A$2:$C$200,3,FALSE),"")</f>
        <v>1</v>
      </c>
      <c r="F195" s="18" t="str">
        <f>IFERROR(VLOOKUP(C195,'IG Def (7.1)'!$A$2:$C$200,3,FALSE),"")</f>
        <v/>
      </c>
      <c r="G195" s="18" t="str">
        <f>IFERROR(VLOOKUP(D195,'IG Def (7.1)'!$A$2:$C$200,3,FALSE),"")</f>
        <v/>
      </c>
      <c r="H195">
        <f t="shared" si="3"/>
        <v>1</v>
      </c>
      <c r="J195" s="19" t="str">
        <f>'MITRE &amp; Controls Mappings'!D195</f>
        <v>(L1) Ensure 'Network access: Restrict anonymous access to Named Pipes and Shares' is set to 'Enabled'</v>
      </c>
    </row>
    <row r="196" spans="1:10" x14ac:dyDescent="0.25">
      <c r="A196" s="17" t="str">
        <f>'MITRE &amp; Controls Mappings'!B196</f>
        <v>2.3.10.11</v>
      </c>
      <c r="B196" s="18">
        <f>'MITRE &amp; Controls Mappings'!K196</f>
        <v>5.0999999999999996</v>
      </c>
      <c r="C196" s="18">
        <f>'MITRE &amp; Controls Mappings'!L196</f>
        <v>0</v>
      </c>
      <c r="D196" s="18">
        <f>'MITRE &amp; Controls Mappings'!M196</f>
        <v>0</v>
      </c>
      <c r="E196" s="18">
        <f>IFERROR(VLOOKUP(B196,'IG Def (7.1)'!$A$2:$C$200,3,FALSE),"")</f>
        <v>1</v>
      </c>
      <c r="F196" s="18" t="str">
        <f>IFERROR(VLOOKUP(C196,'IG Def (7.1)'!$A$2:$C$200,3,FALSE),"")</f>
        <v/>
      </c>
      <c r="G196" s="18" t="str">
        <f>IFERROR(VLOOKUP(D196,'IG Def (7.1)'!$A$2:$C$200,3,FALSE),"")</f>
        <v/>
      </c>
      <c r="H196">
        <f t="shared" si="3"/>
        <v>1</v>
      </c>
      <c r="J196" s="19" t="str">
        <f>'MITRE &amp; Controls Mappings'!D196</f>
        <v>(L1) Ensure 'Network access: Restrict clients allowed to make remote calls to SAM' is set to 'Administrators: Remote Access: Allow' (MS only)</v>
      </c>
    </row>
    <row r="197" spans="1:10" x14ac:dyDescent="0.25">
      <c r="A197" s="17" t="str">
        <f>'MITRE &amp; Controls Mappings'!B197</f>
        <v>2.3.10.12</v>
      </c>
      <c r="B197" s="18">
        <f>'MITRE &amp; Controls Mappings'!K197</f>
        <v>14.6</v>
      </c>
      <c r="C197" s="18">
        <f>'MITRE &amp; Controls Mappings'!L197</f>
        <v>0</v>
      </c>
      <c r="D197" s="18">
        <f>'MITRE &amp; Controls Mappings'!M197</f>
        <v>0</v>
      </c>
      <c r="E197" s="18">
        <f>IFERROR(VLOOKUP(B197,'IG Def (7.1)'!$A$2:$C$200,3,FALSE),"")</f>
        <v>1</v>
      </c>
      <c r="F197" s="18" t="str">
        <f>IFERROR(VLOOKUP(C197,'IG Def (7.1)'!$A$2:$C$200,3,FALSE),"")</f>
        <v/>
      </c>
      <c r="G197" s="18" t="str">
        <f>IFERROR(VLOOKUP(D197,'IG Def (7.1)'!$A$2:$C$200,3,FALSE),"")</f>
        <v/>
      </c>
      <c r="H197">
        <f t="shared" ref="H197:H260" si="4">IF(MIN(E197:G197)=0,"",MIN(E197:G197))</f>
        <v>1</v>
      </c>
      <c r="J197" s="19" t="str">
        <f>'MITRE &amp; Controls Mappings'!D197</f>
        <v>(L1) Ensure 'Network access: Shares that can be accessed anonymously' is set to 'None'</v>
      </c>
    </row>
    <row r="198" spans="1:10" x14ac:dyDescent="0.25">
      <c r="A198" s="17" t="str">
        <f>'MITRE &amp; Controls Mappings'!B198</f>
        <v>2.3.10.12</v>
      </c>
      <c r="B198" s="18">
        <f>'MITRE &amp; Controls Mappings'!K198</f>
        <v>14.6</v>
      </c>
      <c r="C198" s="18">
        <f>'MITRE &amp; Controls Mappings'!L198</f>
        <v>0</v>
      </c>
      <c r="D198" s="18">
        <f>'MITRE &amp; Controls Mappings'!M198</f>
        <v>0</v>
      </c>
      <c r="E198" s="18">
        <f>IFERROR(VLOOKUP(B198,'IG Def (7.1)'!$A$2:$C$200,3,FALSE),"")</f>
        <v>1</v>
      </c>
      <c r="F198" s="18" t="str">
        <f>IFERROR(VLOOKUP(C198,'IG Def (7.1)'!$A$2:$C$200,3,FALSE),"")</f>
        <v/>
      </c>
      <c r="G198" s="18" t="str">
        <f>IFERROR(VLOOKUP(D198,'IG Def (7.1)'!$A$2:$C$200,3,FALSE),"")</f>
        <v/>
      </c>
      <c r="H198">
        <f t="shared" si="4"/>
        <v>1</v>
      </c>
      <c r="J198" s="19" t="str">
        <f>'MITRE &amp; Controls Mappings'!D198</f>
        <v>(L1) Ensure 'Network access: Shares that can be accessed anonymously' is set to 'None'</v>
      </c>
    </row>
    <row r="199" spans="1:10" x14ac:dyDescent="0.25">
      <c r="A199" s="17" t="str">
        <f>'MITRE &amp; Controls Mappings'!B199</f>
        <v>2.3.10.13</v>
      </c>
      <c r="B199" s="18">
        <f>'MITRE &amp; Controls Mappings'!K199</f>
        <v>5.0999999999999996</v>
      </c>
      <c r="C199" s="18">
        <f>'MITRE &amp; Controls Mappings'!L199</f>
        <v>0</v>
      </c>
      <c r="D199" s="18">
        <f>'MITRE &amp; Controls Mappings'!M199</f>
        <v>0</v>
      </c>
      <c r="E199" s="18">
        <f>IFERROR(VLOOKUP(B199,'IG Def (7.1)'!$A$2:$C$200,3,FALSE),"")</f>
        <v>1</v>
      </c>
      <c r="F199" s="18" t="str">
        <f>IFERROR(VLOOKUP(C199,'IG Def (7.1)'!$A$2:$C$200,3,FALSE),"")</f>
        <v/>
      </c>
      <c r="G199" s="18" t="str">
        <f>IFERROR(VLOOKUP(D199,'IG Def (7.1)'!$A$2:$C$200,3,FALSE),"")</f>
        <v/>
      </c>
      <c r="H199">
        <f t="shared" si="4"/>
        <v>1</v>
      </c>
      <c r="J199" s="19" t="str">
        <f>'MITRE &amp; Controls Mappings'!D199</f>
        <v>(L1) Ensure 'Network access: Sharing and security model for local accounts' is set to 'Classic - local users authenticate as themselves'</v>
      </c>
    </row>
    <row r="200" spans="1:10" x14ac:dyDescent="0.25">
      <c r="A200" s="17" t="str">
        <f>'MITRE &amp; Controls Mappings'!B200</f>
        <v>2.3.10.13</v>
      </c>
      <c r="B200" s="18">
        <f>'MITRE &amp; Controls Mappings'!K200</f>
        <v>5.0999999999999996</v>
      </c>
      <c r="C200" s="18">
        <f>'MITRE &amp; Controls Mappings'!L200</f>
        <v>0</v>
      </c>
      <c r="D200" s="18">
        <f>'MITRE &amp; Controls Mappings'!M200</f>
        <v>0</v>
      </c>
      <c r="E200" s="18">
        <f>IFERROR(VLOOKUP(B200,'IG Def (7.1)'!$A$2:$C$200,3,FALSE),"")</f>
        <v>1</v>
      </c>
      <c r="F200" s="18" t="str">
        <f>IFERROR(VLOOKUP(C200,'IG Def (7.1)'!$A$2:$C$200,3,FALSE),"")</f>
        <v/>
      </c>
      <c r="G200" s="18" t="str">
        <f>IFERROR(VLOOKUP(D200,'IG Def (7.1)'!$A$2:$C$200,3,FALSE),"")</f>
        <v/>
      </c>
      <c r="H200">
        <f t="shared" si="4"/>
        <v>1</v>
      </c>
      <c r="J200" s="19" t="str">
        <f>'MITRE &amp; Controls Mappings'!D200</f>
        <v>(L1) Ensure 'Network access: Sharing and security model for local accounts' is set to 'Classic - local users authenticate as themselves'</v>
      </c>
    </row>
    <row r="201" spans="1:10" x14ac:dyDescent="0.25">
      <c r="A201" s="17">
        <f>'MITRE &amp; Controls Mappings'!B201</f>
        <v>0</v>
      </c>
      <c r="B201" s="18">
        <f>'MITRE &amp; Controls Mappings'!K201</f>
        <v>0</v>
      </c>
      <c r="C201" s="18">
        <f>'MITRE &amp; Controls Mappings'!L201</f>
        <v>0</v>
      </c>
      <c r="D201" s="18">
        <f>'MITRE &amp; Controls Mappings'!M201</f>
        <v>0</v>
      </c>
      <c r="E201" s="18" t="str">
        <f>IFERROR(VLOOKUP(B201,'IG Def (7.1)'!$A$2:$C$200,3,FALSE),"")</f>
        <v/>
      </c>
      <c r="F201" s="18" t="str">
        <f>IFERROR(VLOOKUP(C201,'IG Def (7.1)'!$A$2:$C$200,3,FALSE),"")</f>
        <v/>
      </c>
      <c r="G201" s="18" t="str">
        <f>IFERROR(VLOOKUP(D201,'IG Def (7.1)'!$A$2:$C$200,3,FALSE),"")</f>
        <v/>
      </c>
      <c r="H201" t="str">
        <f t="shared" si="4"/>
        <v/>
      </c>
      <c r="J201" s="19" t="str">
        <f>'MITRE &amp; Controls Mappings'!D201</f>
        <v>Network security</v>
      </c>
    </row>
    <row r="202" spans="1:10" x14ac:dyDescent="0.25">
      <c r="A202" s="17" t="str">
        <f>'MITRE &amp; Controls Mappings'!B202</f>
        <v>2.3.11.1</v>
      </c>
      <c r="B202" s="18">
        <f>'MITRE &amp; Controls Mappings'!K202</f>
        <v>5.0999999999999996</v>
      </c>
      <c r="C202" s="18">
        <f>'MITRE &amp; Controls Mappings'!L202</f>
        <v>0</v>
      </c>
      <c r="D202" s="18">
        <f>'MITRE &amp; Controls Mappings'!M202</f>
        <v>0</v>
      </c>
      <c r="E202" s="18">
        <f>IFERROR(VLOOKUP(B202,'IG Def (7.1)'!$A$2:$C$200,3,FALSE),"")</f>
        <v>1</v>
      </c>
      <c r="F202" s="18" t="str">
        <f>IFERROR(VLOOKUP(C202,'IG Def (7.1)'!$A$2:$C$200,3,FALSE),"")</f>
        <v/>
      </c>
      <c r="G202" s="18" t="str">
        <f>IFERROR(VLOOKUP(D202,'IG Def (7.1)'!$A$2:$C$200,3,FALSE),"")</f>
        <v/>
      </c>
      <c r="H202">
        <f t="shared" si="4"/>
        <v>1</v>
      </c>
      <c r="J202" s="19" t="str">
        <f>'MITRE &amp; Controls Mappings'!D202</f>
        <v>(L1) Ensure 'Network security: Allow Local System to use computer identity for NTLM' is set to 'Enabled'</v>
      </c>
    </row>
    <row r="203" spans="1:10" x14ac:dyDescent="0.25">
      <c r="A203" s="17" t="str">
        <f>'MITRE &amp; Controls Mappings'!B203</f>
        <v>2.3.11.1</v>
      </c>
      <c r="B203" s="18">
        <f>'MITRE &amp; Controls Mappings'!K203</f>
        <v>5.0999999999999996</v>
      </c>
      <c r="C203" s="18">
        <f>'MITRE &amp; Controls Mappings'!L203</f>
        <v>0</v>
      </c>
      <c r="D203" s="18">
        <f>'MITRE &amp; Controls Mappings'!M203</f>
        <v>0</v>
      </c>
      <c r="E203" s="18">
        <f>IFERROR(VLOOKUP(B203,'IG Def (7.1)'!$A$2:$C$200,3,FALSE),"")</f>
        <v>1</v>
      </c>
      <c r="F203" s="18" t="str">
        <f>IFERROR(VLOOKUP(C203,'IG Def (7.1)'!$A$2:$C$200,3,FALSE),"")</f>
        <v/>
      </c>
      <c r="G203" s="18" t="str">
        <f>IFERROR(VLOOKUP(D203,'IG Def (7.1)'!$A$2:$C$200,3,FALSE),"")</f>
        <v/>
      </c>
      <c r="H203">
        <f t="shared" si="4"/>
        <v>1</v>
      </c>
      <c r="J203" s="19" t="str">
        <f>'MITRE &amp; Controls Mappings'!D203</f>
        <v>(L1) Ensure 'Network security: Allow Local System to use computer identity for NTLM' is set to 'Enabled'</v>
      </c>
    </row>
    <row r="204" spans="1:10" x14ac:dyDescent="0.25">
      <c r="A204" s="17" t="str">
        <f>'MITRE &amp; Controls Mappings'!B204</f>
        <v>2.3.11.2</v>
      </c>
      <c r="B204" s="18">
        <f>'MITRE &amp; Controls Mappings'!K204</f>
        <v>5.0999999999999996</v>
      </c>
      <c r="C204" s="18">
        <f>'MITRE &amp; Controls Mappings'!L204</f>
        <v>0</v>
      </c>
      <c r="D204" s="18">
        <f>'MITRE &amp; Controls Mappings'!M204</f>
        <v>0</v>
      </c>
      <c r="E204" s="18">
        <f>IFERROR(VLOOKUP(B204,'IG Def (7.1)'!$A$2:$C$200,3,FALSE),"")</f>
        <v>1</v>
      </c>
      <c r="F204" s="18" t="str">
        <f>IFERROR(VLOOKUP(C204,'IG Def (7.1)'!$A$2:$C$200,3,FALSE),"")</f>
        <v/>
      </c>
      <c r="G204" s="18" t="str">
        <f>IFERROR(VLOOKUP(D204,'IG Def (7.1)'!$A$2:$C$200,3,FALSE),"")</f>
        <v/>
      </c>
      <c r="H204">
        <f t="shared" si="4"/>
        <v>1</v>
      </c>
      <c r="J204" s="19" t="str">
        <f>'MITRE &amp; Controls Mappings'!D204</f>
        <v>(L1) Ensure 'Network security: Allow LocalSystem NULL session fallback' is set to 'Disabled'</v>
      </c>
    </row>
    <row r="205" spans="1:10" x14ac:dyDescent="0.25">
      <c r="A205" s="17" t="str">
        <f>'MITRE &amp; Controls Mappings'!B205</f>
        <v>2.3.11.2</v>
      </c>
      <c r="B205" s="18">
        <f>'MITRE &amp; Controls Mappings'!K205</f>
        <v>5.0999999999999996</v>
      </c>
      <c r="C205" s="18">
        <f>'MITRE &amp; Controls Mappings'!L205</f>
        <v>0</v>
      </c>
      <c r="D205" s="18">
        <f>'MITRE &amp; Controls Mappings'!M205</f>
        <v>0</v>
      </c>
      <c r="E205" s="18">
        <f>IFERROR(VLOOKUP(B205,'IG Def (7.1)'!$A$2:$C$200,3,FALSE),"")</f>
        <v>1</v>
      </c>
      <c r="F205" s="18" t="str">
        <f>IFERROR(VLOOKUP(C205,'IG Def (7.1)'!$A$2:$C$200,3,FALSE),"")</f>
        <v/>
      </c>
      <c r="G205" s="18" t="str">
        <f>IFERROR(VLOOKUP(D205,'IG Def (7.1)'!$A$2:$C$200,3,FALSE),"")</f>
        <v/>
      </c>
      <c r="H205">
        <f t="shared" si="4"/>
        <v>1</v>
      </c>
      <c r="J205" s="19" t="str">
        <f>'MITRE &amp; Controls Mappings'!D205</f>
        <v>(L1) Ensure 'Network security: Allow LocalSystem NULL session fallback' is set to 'Disabled'</v>
      </c>
    </row>
    <row r="206" spans="1:10" x14ac:dyDescent="0.25">
      <c r="A206" s="17" t="str">
        <f>'MITRE &amp; Controls Mappings'!B206</f>
        <v>2.3.11.3</v>
      </c>
      <c r="B206" s="18">
        <f>'MITRE &amp; Controls Mappings'!K206</f>
        <v>9.1999999999999993</v>
      </c>
      <c r="C206" s="18">
        <f>'MITRE &amp; Controls Mappings'!L206</f>
        <v>0</v>
      </c>
      <c r="D206" s="18">
        <f>'MITRE &amp; Controls Mappings'!M206</f>
        <v>0</v>
      </c>
      <c r="E206" s="18">
        <f>IFERROR(VLOOKUP(B206,'IG Def (7.1)'!$A$2:$C$200,3,FALSE),"")</f>
        <v>2</v>
      </c>
      <c r="F206" s="18" t="str">
        <f>IFERROR(VLOOKUP(C206,'IG Def (7.1)'!$A$2:$C$200,3,FALSE),"")</f>
        <v/>
      </c>
      <c r="G206" s="18" t="str">
        <f>IFERROR(VLOOKUP(D206,'IG Def (7.1)'!$A$2:$C$200,3,FALSE),"")</f>
        <v/>
      </c>
      <c r="H206">
        <f t="shared" si="4"/>
        <v>2</v>
      </c>
      <c r="J206" s="19" t="str">
        <f>'MITRE &amp; Controls Mappings'!D206</f>
        <v>(L1) Ensure 'Network Security: Allow PKU2U authentication requests to this computer to use online identities' is set to 'Disabled'</v>
      </c>
    </row>
    <row r="207" spans="1:10" x14ac:dyDescent="0.25">
      <c r="A207" s="17" t="str">
        <f>'MITRE &amp; Controls Mappings'!B207</f>
        <v>2.3.11.3</v>
      </c>
      <c r="B207" s="18">
        <f>'MITRE &amp; Controls Mappings'!K207</f>
        <v>9.1999999999999993</v>
      </c>
      <c r="C207" s="18">
        <f>'MITRE &amp; Controls Mappings'!L207</f>
        <v>0</v>
      </c>
      <c r="D207" s="18">
        <f>'MITRE &amp; Controls Mappings'!M207</f>
        <v>0</v>
      </c>
      <c r="E207" s="18">
        <f>IFERROR(VLOOKUP(B207,'IG Def (7.1)'!$A$2:$C$200,3,FALSE),"")</f>
        <v>2</v>
      </c>
      <c r="F207" s="18" t="str">
        <f>IFERROR(VLOOKUP(C207,'IG Def (7.1)'!$A$2:$C$200,3,FALSE),"")</f>
        <v/>
      </c>
      <c r="G207" s="18" t="str">
        <f>IFERROR(VLOOKUP(D207,'IG Def (7.1)'!$A$2:$C$200,3,FALSE),"")</f>
        <v/>
      </c>
      <c r="H207">
        <f t="shared" si="4"/>
        <v>2</v>
      </c>
      <c r="J207" s="19" t="str">
        <f>'MITRE &amp; Controls Mappings'!D207</f>
        <v>(L1) Ensure 'Network Security: Allow PKU2U authentication requests to this computer to use online identities' is set to 'Disabled'</v>
      </c>
    </row>
    <row r="208" spans="1:10" x14ac:dyDescent="0.25">
      <c r="A208" s="17" t="str">
        <f>'MITRE &amp; Controls Mappings'!B208</f>
        <v>2.3.11.4</v>
      </c>
      <c r="B208" s="18">
        <f>'MITRE &amp; Controls Mappings'!K208</f>
        <v>14.4</v>
      </c>
      <c r="C208" s="18">
        <f>'MITRE &amp; Controls Mappings'!L208</f>
        <v>18.5</v>
      </c>
      <c r="D208" s="18">
        <f>'MITRE &amp; Controls Mappings'!M208</f>
        <v>0</v>
      </c>
      <c r="E208" s="18">
        <f>IFERROR(VLOOKUP(B208,'IG Def (7.1)'!$A$2:$C$200,3,FALSE),"")</f>
        <v>2</v>
      </c>
      <c r="F208" s="18" t="str">
        <f>IFERROR(VLOOKUP(C208,'IG Def (7.1)'!$A$2:$C$200,3,FALSE),"")</f>
        <v/>
      </c>
      <c r="G208" s="18" t="str">
        <f>IFERROR(VLOOKUP(D208,'IG Def (7.1)'!$A$2:$C$200,3,FALSE),"")</f>
        <v/>
      </c>
      <c r="H208">
        <f t="shared" si="4"/>
        <v>2</v>
      </c>
      <c r="J208" s="19" t="str">
        <f>'MITRE &amp; Controls Mappings'!D208</f>
        <v>(L1) Ensure 'Network security: Configure encryption types allowed for Kerberos' is set to 'AES128_HMAC_SHA1, AES256_HMAC_SHA1, Future encryption types'</v>
      </c>
    </row>
    <row r="209" spans="1:10" x14ac:dyDescent="0.25">
      <c r="A209" s="17" t="str">
        <f>'MITRE &amp; Controls Mappings'!B209</f>
        <v>2.3.11.4</v>
      </c>
      <c r="B209" s="18">
        <f>'MITRE &amp; Controls Mappings'!K209</f>
        <v>14.4</v>
      </c>
      <c r="C209" s="18">
        <f>'MITRE &amp; Controls Mappings'!L209</f>
        <v>18.5</v>
      </c>
      <c r="D209" s="18">
        <f>'MITRE &amp; Controls Mappings'!M209</f>
        <v>0</v>
      </c>
      <c r="E209" s="18">
        <f>IFERROR(VLOOKUP(B209,'IG Def (7.1)'!$A$2:$C$200,3,FALSE),"")</f>
        <v>2</v>
      </c>
      <c r="F209" s="18" t="str">
        <f>IFERROR(VLOOKUP(C209,'IG Def (7.1)'!$A$2:$C$200,3,FALSE),"")</f>
        <v/>
      </c>
      <c r="G209" s="18" t="str">
        <f>IFERROR(VLOOKUP(D209,'IG Def (7.1)'!$A$2:$C$200,3,FALSE),"")</f>
        <v/>
      </c>
      <c r="H209">
        <f t="shared" si="4"/>
        <v>2</v>
      </c>
      <c r="J209" s="19" t="str">
        <f>'MITRE &amp; Controls Mappings'!D209</f>
        <v>(L1) Ensure 'Network security: Configure encryption types allowed for Kerberos' is set to 'AES128_HMAC_SHA1, AES256_HMAC_SHA1, Future encryption types'</v>
      </c>
    </row>
    <row r="210" spans="1:10" x14ac:dyDescent="0.25">
      <c r="A210" s="17" t="str">
        <f>'MITRE &amp; Controls Mappings'!B210</f>
        <v>2.3.11.5</v>
      </c>
      <c r="B210" s="18">
        <f>'MITRE &amp; Controls Mappings'!K210</f>
        <v>16.399999999999999</v>
      </c>
      <c r="C210" s="18">
        <f>'MITRE &amp; Controls Mappings'!L210</f>
        <v>0</v>
      </c>
      <c r="D210" s="18">
        <f>'MITRE &amp; Controls Mappings'!M210</f>
        <v>0</v>
      </c>
      <c r="E210" s="18">
        <f>IFERROR(VLOOKUP(B210,'IG Def (7.1)'!$A$2:$C$200,3,FALSE),"")</f>
        <v>2</v>
      </c>
      <c r="F210" s="18" t="str">
        <f>IFERROR(VLOOKUP(C210,'IG Def (7.1)'!$A$2:$C$200,3,FALSE),"")</f>
        <v/>
      </c>
      <c r="G210" s="18" t="str">
        <f>IFERROR(VLOOKUP(D210,'IG Def (7.1)'!$A$2:$C$200,3,FALSE),"")</f>
        <v/>
      </c>
      <c r="H210">
        <f t="shared" si="4"/>
        <v>2</v>
      </c>
      <c r="J210" s="19" t="str">
        <f>'MITRE &amp; Controls Mappings'!D210</f>
        <v>(L1) Ensure 'Network security: Do not store LAN Manager hash value on next password change' is set to 'Enabled'</v>
      </c>
    </row>
    <row r="211" spans="1:10" x14ac:dyDescent="0.25">
      <c r="A211" s="17" t="str">
        <f>'MITRE &amp; Controls Mappings'!B211</f>
        <v>2.3.11.5</v>
      </c>
      <c r="B211" s="18">
        <f>'MITRE &amp; Controls Mappings'!K211</f>
        <v>16.399999999999999</v>
      </c>
      <c r="C211" s="18">
        <f>'MITRE &amp; Controls Mappings'!L211</f>
        <v>0</v>
      </c>
      <c r="D211" s="18">
        <f>'MITRE &amp; Controls Mappings'!M211</f>
        <v>0</v>
      </c>
      <c r="E211" s="18">
        <f>IFERROR(VLOOKUP(B211,'IG Def (7.1)'!$A$2:$C$200,3,FALSE),"")</f>
        <v>2</v>
      </c>
      <c r="F211" s="18" t="str">
        <f>IFERROR(VLOOKUP(C211,'IG Def (7.1)'!$A$2:$C$200,3,FALSE),"")</f>
        <v/>
      </c>
      <c r="G211" s="18" t="str">
        <f>IFERROR(VLOOKUP(D211,'IG Def (7.1)'!$A$2:$C$200,3,FALSE),"")</f>
        <v/>
      </c>
      <c r="H211">
        <f t="shared" si="4"/>
        <v>2</v>
      </c>
      <c r="J211" s="19" t="str">
        <f>'MITRE &amp; Controls Mappings'!D211</f>
        <v>(L1) Ensure 'Network security: Do not store LAN Manager hash value on next password change' is set to 'Enabled'</v>
      </c>
    </row>
    <row r="212" spans="1:10" x14ac:dyDescent="0.25">
      <c r="A212" s="17" t="str">
        <f>'MITRE &amp; Controls Mappings'!B212</f>
        <v>2.3.11.6</v>
      </c>
      <c r="B212" s="18">
        <f>'MITRE &amp; Controls Mappings'!K212</f>
        <v>16.13</v>
      </c>
      <c r="C212" s="18">
        <f>'MITRE &amp; Controls Mappings'!L212</f>
        <v>0</v>
      </c>
      <c r="D212" s="18">
        <f>'MITRE &amp; Controls Mappings'!M212</f>
        <v>0</v>
      </c>
      <c r="E212" s="18">
        <f>IFERROR(VLOOKUP(B212,'IG Def (7.1)'!$A$2:$C$200,3,FALSE),"")</f>
        <v>3</v>
      </c>
      <c r="F212" s="18" t="str">
        <f>IFERROR(VLOOKUP(C212,'IG Def (7.1)'!$A$2:$C$200,3,FALSE),"")</f>
        <v/>
      </c>
      <c r="G212" s="18" t="str">
        <f>IFERROR(VLOOKUP(D212,'IG Def (7.1)'!$A$2:$C$200,3,FALSE),"")</f>
        <v/>
      </c>
      <c r="H212">
        <f t="shared" si="4"/>
        <v>3</v>
      </c>
      <c r="J212" s="19" t="str">
        <f>'MITRE &amp; Controls Mappings'!D212</f>
        <v>(L1) Ensure 'Network security: Force logoff when logon hours expire' is set to 'Enabled'</v>
      </c>
    </row>
    <row r="213" spans="1:10" x14ac:dyDescent="0.25">
      <c r="A213" s="17" t="str">
        <f>'MITRE &amp; Controls Mappings'!B213</f>
        <v>2.3.11.6</v>
      </c>
      <c r="B213" s="18">
        <f>'MITRE &amp; Controls Mappings'!K213</f>
        <v>16.13</v>
      </c>
      <c r="C213" s="18">
        <f>'MITRE &amp; Controls Mappings'!L213</f>
        <v>0</v>
      </c>
      <c r="D213" s="18">
        <f>'MITRE &amp; Controls Mappings'!M213</f>
        <v>0</v>
      </c>
      <c r="E213" s="18">
        <f>IFERROR(VLOOKUP(B213,'IG Def (7.1)'!$A$2:$C$200,3,FALSE),"")</f>
        <v>3</v>
      </c>
      <c r="F213" s="18" t="str">
        <f>IFERROR(VLOOKUP(C213,'IG Def (7.1)'!$A$2:$C$200,3,FALSE),"")</f>
        <v/>
      </c>
      <c r="G213" s="18" t="str">
        <f>IFERROR(VLOOKUP(D213,'IG Def (7.1)'!$A$2:$C$200,3,FALSE),"")</f>
        <v/>
      </c>
      <c r="H213">
        <f t="shared" si="4"/>
        <v>3</v>
      </c>
      <c r="J213" s="19" t="str">
        <f>'MITRE &amp; Controls Mappings'!D213</f>
        <v>(L1) Ensure 'Network security: Force logoff when logon hours expire' is set to 'Enabled'</v>
      </c>
    </row>
    <row r="214" spans="1:10" x14ac:dyDescent="0.25">
      <c r="A214" s="17" t="str">
        <f>'MITRE &amp; Controls Mappings'!B214</f>
        <v>2.3.11.7</v>
      </c>
      <c r="B214" s="18">
        <f>'MITRE &amp; Controls Mappings'!K214</f>
        <v>9.1999999999999993</v>
      </c>
      <c r="C214" s="18">
        <f>'MITRE &amp; Controls Mappings'!L214</f>
        <v>0</v>
      </c>
      <c r="D214" s="18">
        <f>'MITRE &amp; Controls Mappings'!M214</f>
        <v>0</v>
      </c>
      <c r="E214" s="18">
        <f>IFERROR(VLOOKUP(B214,'IG Def (7.1)'!$A$2:$C$200,3,FALSE),"")</f>
        <v>2</v>
      </c>
      <c r="F214" s="18" t="str">
        <f>IFERROR(VLOOKUP(C214,'IG Def (7.1)'!$A$2:$C$200,3,FALSE),"")</f>
        <v/>
      </c>
      <c r="G214" s="18" t="str">
        <f>IFERROR(VLOOKUP(D214,'IG Def (7.1)'!$A$2:$C$200,3,FALSE),"")</f>
        <v/>
      </c>
      <c r="H214">
        <f t="shared" si="4"/>
        <v>2</v>
      </c>
      <c r="J214" s="19" t="str">
        <f>'MITRE &amp; Controls Mappings'!D214</f>
        <v>(L1) Ensure 'Network security: LAN Manager authentication level' is set to 'Send NTLMv2 response only. Refuse LM &amp; NTLM'</v>
      </c>
    </row>
    <row r="215" spans="1:10" x14ac:dyDescent="0.25">
      <c r="A215" s="17" t="str">
        <f>'MITRE &amp; Controls Mappings'!B215</f>
        <v>2.3.11.7</v>
      </c>
      <c r="B215" s="18">
        <f>'MITRE &amp; Controls Mappings'!K215</f>
        <v>9.1999999999999993</v>
      </c>
      <c r="C215" s="18">
        <f>'MITRE &amp; Controls Mappings'!L215</f>
        <v>0</v>
      </c>
      <c r="D215" s="18">
        <f>'MITRE &amp; Controls Mappings'!M215</f>
        <v>0</v>
      </c>
      <c r="E215" s="18">
        <f>IFERROR(VLOOKUP(B215,'IG Def (7.1)'!$A$2:$C$200,3,FALSE),"")</f>
        <v>2</v>
      </c>
      <c r="F215" s="18" t="str">
        <f>IFERROR(VLOOKUP(C215,'IG Def (7.1)'!$A$2:$C$200,3,FALSE),"")</f>
        <v/>
      </c>
      <c r="G215" s="18" t="str">
        <f>IFERROR(VLOOKUP(D215,'IG Def (7.1)'!$A$2:$C$200,3,FALSE),"")</f>
        <v/>
      </c>
      <c r="H215">
        <f t="shared" si="4"/>
        <v>2</v>
      </c>
      <c r="J215" s="19" t="str">
        <f>'MITRE &amp; Controls Mappings'!D215</f>
        <v>(L1) Ensure 'Network security: LAN Manager authentication level' is set to 'Send NTLMv2 response only. Refuse LM &amp; NTLM'</v>
      </c>
    </row>
    <row r="216" spans="1:10" x14ac:dyDescent="0.25">
      <c r="A216" s="17" t="str">
        <f>'MITRE &amp; Controls Mappings'!B216</f>
        <v>2.3.11.8</v>
      </c>
      <c r="B216" s="18">
        <f>'MITRE &amp; Controls Mappings'!K216</f>
        <v>12.5</v>
      </c>
      <c r="C216" s="18">
        <f>'MITRE &amp; Controls Mappings'!L216</f>
        <v>0</v>
      </c>
      <c r="D216" s="18">
        <f>'MITRE &amp; Controls Mappings'!M216</f>
        <v>0</v>
      </c>
      <c r="E216" s="18">
        <f>IFERROR(VLOOKUP(B216,'IG Def (7.1)'!$A$2:$C$200,3,FALSE),"")</f>
        <v>2</v>
      </c>
      <c r="F216" s="18" t="str">
        <f>IFERROR(VLOOKUP(C216,'IG Def (7.1)'!$A$2:$C$200,3,FALSE),"")</f>
        <v/>
      </c>
      <c r="G216" s="18" t="str">
        <f>IFERROR(VLOOKUP(D216,'IG Def (7.1)'!$A$2:$C$200,3,FALSE),"")</f>
        <v/>
      </c>
      <c r="H216">
        <f t="shared" si="4"/>
        <v>2</v>
      </c>
      <c r="J216" s="19" t="str">
        <f>'MITRE &amp; Controls Mappings'!D216</f>
        <v>(L1) Ensure 'Network security: LDAP client signing requirements' is set to 'Negotiate signing' or higher</v>
      </c>
    </row>
    <row r="217" spans="1:10" x14ac:dyDescent="0.25">
      <c r="A217" s="17" t="str">
        <f>'MITRE &amp; Controls Mappings'!B217</f>
        <v>2.3.11.8</v>
      </c>
      <c r="B217" s="18">
        <f>'MITRE &amp; Controls Mappings'!K217</f>
        <v>12.5</v>
      </c>
      <c r="C217" s="18">
        <f>'MITRE &amp; Controls Mappings'!L217</f>
        <v>0</v>
      </c>
      <c r="D217" s="18">
        <f>'MITRE &amp; Controls Mappings'!M217</f>
        <v>0</v>
      </c>
      <c r="E217" s="18">
        <f>IFERROR(VLOOKUP(B217,'IG Def (7.1)'!$A$2:$C$200,3,FALSE),"")</f>
        <v>2</v>
      </c>
      <c r="F217" s="18" t="str">
        <f>IFERROR(VLOOKUP(C217,'IG Def (7.1)'!$A$2:$C$200,3,FALSE),"")</f>
        <v/>
      </c>
      <c r="G217" s="18" t="str">
        <f>IFERROR(VLOOKUP(D217,'IG Def (7.1)'!$A$2:$C$200,3,FALSE),"")</f>
        <v/>
      </c>
      <c r="H217">
        <f t="shared" si="4"/>
        <v>2</v>
      </c>
      <c r="J217" s="19" t="str">
        <f>'MITRE &amp; Controls Mappings'!D217</f>
        <v>(L1) Ensure 'Network security: LDAP client signing requirements' is set to 'Negotiate signing' or higher</v>
      </c>
    </row>
    <row r="218" spans="1:10" x14ac:dyDescent="0.25">
      <c r="A218" s="17" t="str">
        <f>'MITRE &amp; Controls Mappings'!B218</f>
        <v>2.3.11.9</v>
      </c>
      <c r="B218" s="18">
        <f>'MITRE &amp; Controls Mappings'!K218</f>
        <v>12.5</v>
      </c>
      <c r="C218" s="18">
        <f>'MITRE &amp; Controls Mappings'!L218</f>
        <v>0</v>
      </c>
      <c r="D218" s="18">
        <f>'MITRE &amp; Controls Mappings'!M218</f>
        <v>0</v>
      </c>
      <c r="E218" s="18">
        <f>IFERROR(VLOOKUP(B218,'IG Def (7.1)'!$A$2:$C$200,3,FALSE),"")</f>
        <v>2</v>
      </c>
      <c r="F218" s="18" t="str">
        <f>IFERROR(VLOOKUP(C218,'IG Def (7.1)'!$A$2:$C$200,3,FALSE),"")</f>
        <v/>
      </c>
      <c r="G218" s="18" t="str">
        <f>IFERROR(VLOOKUP(D218,'IG Def (7.1)'!$A$2:$C$200,3,FALSE),"")</f>
        <v/>
      </c>
      <c r="H218">
        <f t="shared" si="4"/>
        <v>2</v>
      </c>
      <c r="J218" s="19" t="str">
        <f>'MITRE &amp; Controls Mappings'!D218</f>
        <v>(L1) Ensure 'Network security: Minimum session security for NTLM SSP based (including secure RPC) clients' is set to 'Require NTLMv2 session security, Require 128-bit encryption'</v>
      </c>
    </row>
    <row r="219" spans="1:10" x14ac:dyDescent="0.25">
      <c r="A219" s="17" t="str">
        <f>'MITRE &amp; Controls Mappings'!B219</f>
        <v>2.3.11.9</v>
      </c>
      <c r="B219" s="18">
        <f>'MITRE &amp; Controls Mappings'!K219</f>
        <v>12.5</v>
      </c>
      <c r="C219" s="18">
        <f>'MITRE &amp; Controls Mappings'!L219</f>
        <v>0</v>
      </c>
      <c r="D219" s="18">
        <f>'MITRE &amp; Controls Mappings'!M219</f>
        <v>0</v>
      </c>
      <c r="E219" s="18">
        <f>IFERROR(VLOOKUP(B219,'IG Def (7.1)'!$A$2:$C$200,3,FALSE),"")</f>
        <v>2</v>
      </c>
      <c r="F219" s="18" t="str">
        <f>IFERROR(VLOOKUP(C219,'IG Def (7.1)'!$A$2:$C$200,3,FALSE),"")</f>
        <v/>
      </c>
      <c r="G219" s="18" t="str">
        <f>IFERROR(VLOOKUP(D219,'IG Def (7.1)'!$A$2:$C$200,3,FALSE),"")</f>
        <v/>
      </c>
      <c r="H219">
        <f t="shared" si="4"/>
        <v>2</v>
      </c>
      <c r="J219" s="19" t="str">
        <f>'MITRE &amp; Controls Mappings'!D219</f>
        <v>(L1) Ensure 'Network security: Minimum session security for NTLM SSP based (including secure RPC) clients' is set to 'Require NTLMv2 session security, Require 128-bit encryption'</v>
      </c>
    </row>
    <row r="220" spans="1:10" x14ac:dyDescent="0.25">
      <c r="A220" s="17" t="str">
        <f>'MITRE &amp; Controls Mappings'!B220</f>
        <v>2.3.11.10</v>
      </c>
      <c r="B220" s="18">
        <f>'MITRE &amp; Controls Mappings'!K220</f>
        <v>12.5</v>
      </c>
      <c r="C220" s="18">
        <f>'MITRE &amp; Controls Mappings'!L220</f>
        <v>0</v>
      </c>
      <c r="D220" s="18">
        <f>'MITRE &amp; Controls Mappings'!M220</f>
        <v>0</v>
      </c>
      <c r="E220" s="18">
        <f>IFERROR(VLOOKUP(B220,'IG Def (7.1)'!$A$2:$C$200,3,FALSE),"")</f>
        <v>2</v>
      </c>
      <c r="F220" s="18" t="str">
        <f>IFERROR(VLOOKUP(C220,'IG Def (7.1)'!$A$2:$C$200,3,FALSE),"")</f>
        <v/>
      </c>
      <c r="G220" s="18" t="str">
        <f>IFERROR(VLOOKUP(D220,'IG Def (7.1)'!$A$2:$C$200,3,FALSE),"")</f>
        <v/>
      </c>
      <c r="H220">
        <f t="shared" si="4"/>
        <v>2</v>
      </c>
      <c r="J220" s="19" t="str">
        <f>'MITRE &amp; Controls Mappings'!D220</f>
        <v>(L1) Ensure 'Network security: Minimum session security for NTLM SSP based (including secure RPC) servers' is set to 'Require NTLMv2 session security, Require 128-bit encryption'</v>
      </c>
    </row>
    <row r="221" spans="1:10" x14ac:dyDescent="0.25">
      <c r="A221" s="17" t="str">
        <f>'MITRE &amp; Controls Mappings'!B221</f>
        <v>2.3.11.10</v>
      </c>
      <c r="B221" s="18">
        <f>'MITRE &amp; Controls Mappings'!K221</f>
        <v>12.5</v>
      </c>
      <c r="C221" s="18">
        <f>'MITRE &amp; Controls Mappings'!L221</f>
        <v>0</v>
      </c>
      <c r="D221" s="18">
        <f>'MITRE &amp; Controls Mappings'!M221</f>
        <v>0</v>
      </c>
      <c r="E221" s="18">
        <f>IFERROR(VLOOKUP(B221,'IG Def (7.1)'!$A$2:$C$200,3,FALSE),"")</f>
        <v>2</v>
      </c>
      <c r="F221" s="18" t="str">
        <f>IFERROR(VLOOKUP(C221,'IG Def (7.1)'!$A$2:$C$200,3,FALSE),"")</f>
        <v/>
      </c>
      <c r="G221" s="18" t="str">
        <f>IFERROR(VLOOKUP(D221,'IG Def (7.1)'!$A$2:$C$200,3,FALSE),"")</f>
        <v/>
      </c>
      <c r="H221">
        <f t="shared" si="4"/>
        <v>2</v>
      </c>
      <c r="J221" s="19" t="str">
        <f>'MITRE &amp; Controls Mappings'!D221</f>
        <v>(L1) Ensure 'Network security: Minimum session security for NTLM SSP based (including secure RPC) servers' is set to 'Require NTLMv2 session security, Require 128-bit encryption'</v>
      </c>
    </row>
    <row r="222" spans="1:10" x14ac:dyDescent="0.25">
      <c r="A222" s="17">
        <f>'MITRE &amp; Controls Mappings'!B222</f>
        <v>0</v>
      </c>
      <c r="B222" s="18">
        <f>'MITRE &amp; Controls Mappings'!K222</f>
        <v>0</v>
      </c>
      <c r="C222" s="18">
        <f>'MITRE &amp; Controls Mappings'!L222</f>
        <v>0</v>
      </c>
      <c r="D222" s="18">
        <f>'MITRE &amp; Controls Mappings'!M222</f>
        <v>0</v>
      </c>
      <c r="E222" s="18" t="str">
        <f>IFERROR(VLOOKUP(B222,'IG Def (7.1)'!$A$2:$C$200,3,FALSE),"")</f>
        <v/>
      </c>
      <c r="F222" s="18" t="str">
        <f>IFERROR(VLOOKUP(C222,'IG Def (7.1)'!$A$2:$C$200,3,FALSE),"")</f>
        <v/>
      </c>
      <c r="G222" s="18" t="str">
        <f>IFERROR(VLOOKUP(D222,'IG Def (7.1)'!$A$2:$C$200,3,FALSE),"")</f>
        <v/>
      </c>
      <c r="H222" t="str">
        <f t="shared" si="4"/>
        <v/>
      </c>
      <c r="J222" s="19" t="str">
        <f>'MITRE &amp; Controls Mappings'!D222</f>
        <v>Recovery console</v>
      </c>
    </row>
    <row r="223" spans="1:10" x14ac:dyDescent="0.25">
      <c r="A223" s="17">
        <f>'MITRE &amp; Controls Mappings'!B223</f>
        <v>0</v>
      </c>
      <c r="B223" s="18">
        <f>'MITRE &amp; Controls Mappings'!K223</f>
        <v>0</v>
      </c>
      <c r="C223" s="18">
        <f>'MITRE &amp; Controls Mappings'!L223</f>
        <v>0</v>
      </c>
      <c r="D223" s="18">
        <f>'MITRE &amp; Controls Mappings'!M223</f>
        <v>0</v>
      </c>
      <c r="E223" s="18" t="str">
        <f>IFERROR(VLOOKUP(B223,'IG Def (7.1)'!$A$2:$C$200,3,FALSE),"")</f>
        <v/>
      </c>
      <c r="F223" s="18" t="str">
        <f>IFERROR(VLOOKUP(C223,'IG Def (7.1)'!$A$2:$C$200,3,FALSE),"")</f>
        <v/>
      </c>
      <c r="G223" s="18" t="str">
        <f>IFERROR(VLOOKUP(D223,'IG Def (7.1)'!$A$2:$C$200,3,FALSE),"")</f>
        <v/>
      </c>
      <c r="H223" t="str">
        <f t="shared" si="4"/>
        <v/>
      </c>
      <c r="J223" s="19" t="str">
        <f>'MITRE &amp; Controls Mappings'!D223</f>
        <v>Shutdown</v>
      </c>
    </row>
    <row r="224" spans="1:10" x14ac:dyDescent="0.25">
      <c r="A224" s="17" t="str">
        <f>'MITRE &amp; Controls Mappings'!B224</f>
        <v>2.3.13.1</v>
      </c>
      <c r="B224" s="18">
        <f>'MITRE &amp; Controls Mappings'!K224</f>
        <v>5.0999999999999996</v>
      </c>
      <c r="C224" s="18">
        <f>'MITRE &amp; Controls Mappings'!L224</f>
        <v>0</v>
      </c>
      <c r="D224" s="18">
        <f>'MITRE &amp; Controls Mappings'!M224</f>
        <v>0</v>
      </c>
      <c r="E224" s="18">
        <f>IFERROR(VLOOKUP(B224,'IG Def (7.1)'!$A$2:$C$200,3,FALSE),"")</f>
        <v>1</v>
      </c>
      <c r="F224" s="18" t="str">
        <f>IFERROR(VLOOKUP(C224,'IG Def (7.1)'!$A$2:$C$200,3,FALSE),"")</f>
        <v/>
      </c>
      <c r="G224" s="18" t="str">
        <f>IFERROR(VLOOKUP(D224,'IG Def (7.1)'!$A$2:$C$200,3,FALSE),"")</f>
        <v/>
      </c>
      <c r="H224">
        <f t="shared" si="4"/>
        <v>1</v>
      </c>
      <c r="J224" s="19" t="str">
        <f>'MITRE &amp; Controls Mappings'!D224</f>
        <v>(L1) Ensure 'Shutdown: Allow system to be shut down without having to log on' is set to 'Disabled'</v>
      </c>
    </row>
    <row r="225" spans="1:10" x14ac:dyDescent="0.25">
      <c r="A225" s="17" t="str">
        <f>'MITRE &amp; Controls Mappings'!B225</f>
        <v>2.3.13.1</v>
      </c>
      <c r="B225" s="18">
        <f>'MITRE &amp; Controls Mappings'!K225</f>
        <v>5.0999999999999996</v>
      </c>
      <c r="C225" s="18">
        <f>'MITRE &amp; Controls Mappings'!L225</f>
        <v>0</v>
      </c>
      <c r="D225" s="18">
        <f>'MITRE &amp; Controls Mappings'!M225</f>
        <v>0</v>
      </c>
      <c r="E225" s="18">
        <f>IFERROR(VLOOKUP(B225,'IG Def (7.1)'!$A$2:$C$200,3,FALSE),"")</f>
        <v>1</v>
      </c>
      <c r="F225" s="18" t="str">
        <f>IFERROR(VLOOKUP(C225,'IG Def (7.1)'!$A$2:$C$200,3,FALSE),"")</f>
        <v/>
      </c>
      <c r="G225" s="18" t="str">
        <f>IFERROR(VLOOKUP(D225,'IG Def (7.1)'!$A$2:$C$200,3,FALSE),"")</f>
        <v/>
      </c>
      <c r="H225">
        <f t="shared" si="4"/>
        <v>1</v>
      </c>
      <c r="J225" s="19" t="str">
        <f>'MITRE &amp; Controls Mappings'!D225</f>
        <v>(L1) Ensure 'Shutdown: Allow system to be shut down without having to log on' is set to 'Disabled'</v>
      </c>
    </row>
    <row r="226" spans="1:10" x14ac:dyDescent="0.25">
      <c r="A226" s="17">
        <f>'MITRE &amp; Controls Mappings'!B226</f>
        <v>0</v>
      </c>
      <c r="B226" s="18">
        <f>'MITRE &amp; Controls Mappings'!K226</f>
        <v>0</v>
      </c>
      <c r="C226" s="18">
        <f>'MITRE &amp; Controls Mappings'!L226</f>
        <v>0</v>
      </c>
      <c r="D226" s="18">
        <f>'MITRE &amp; Controls Mappings'!M226</f>
        <v>0</v>
      </c>
      <c r="E226" s="18" t="str">
        <f>IFERROR(VLOOKUP(B226,'IG Def (7.1)'!$A$2:$C$200,3,FALSE),"")</f>
        <v/>
      </c>
      <c r="F226" s="18" t="str">
        <f>IFERROR(VLOOKUP(C226,'IG Def (7.1)'!$A$2:$C$200,3,FALSE),"")</f>
        <v/>
      </c>
      <c r="G226" s="18" t="str">
        <f>IFERROR(VLOOKUP(D226,'IG Def (7.1)'!$A$2:$C$200,3,FALSE),"")</f>
        <v/>
      </c>
      <c r="H226" t="str">
        <f t="shared" si="4"/>
        <v/>
      </c>
      <c r="J226" s="19" t="str">
        <f>'MITRE &amp; Controls Mappings'!D226</f>
        <v>System cryptography</v>
      </c>
    </row>
    <row r="227" spans="1:10" x14ac:dyDescent="0.25">
      <c r="A227" s="17">
        <f>'MITRE &amp; Controls Mappings'!B227</f>
        <v>0</v>
      </c>
      <c r="B227" s="18">
        <f>'MITRE &amp; Controls Mappings'!K227</f>
        <v>0</v>
      </c>
      <c r="C227" s="18">
        <f>'MITRE &amp; Controls Mappings'!L227</f>
        <v>0</v>
      </c>
      <c r="D227" s="18">
        <f>'MITRE &amp; Controls Mappings'!M227</f>
        <v>0</v>
      </c>
      <c r="E227" s="18" t="str">
        <f>IFERROR(VLOOKUP(B227,'IG Def (7.1)'!$A$2:$C$200,3,FALSE),"")</f>
        <v/>
      </c>
      <c r="F227" s="18" t="str">
        <f>IFERROR(VLOOKUP(C227,'IG Def (7.1)'!$A$2:$C$200,3,FALSE),"")</f>
        <v/>
      </c>
      <c r="G227" s="18" t="str">
        <f>IFERROR(VLOOKUP(D227,'IG Def (7.1)'!$A$2:$C$200,3,FALSE),"")</f>
        <v/>
      </c>
      <c r="H227" t="str">
        <f t="shared" si="4"/>
        <v/>
      </c>
      <c r="J227" s="19" t="str">
        <f>'MITRE &amp; Controls Mappings'!D227</f>
        <v>System objects</v>
      </c>
    </row>
    <row r="228" spans="1:10" x14ac:dyDescent="0.25">
      <c r="A228" s="17" t="str">
        <f>'MITRE &amp; Controls Mappings'!B228</f>
        <v>2.3.15.1</v>
      </c>
      <c r="B228" s="18">
        <f>'MITRE &amp; Controls Mappings'!K228</f>
        <v>5.0999999999999996</v>
      </c>
      <c r="C228" s="18">
        <f>'MITRE &amp; Controls Mappings'!L228</f>
        <v>0</v>
      </c>
      <c r="D228" s="18">
        <f>'MITRE &amp; Controls Mappings'!M228</f>
        <v>0</v>
      </c>
      <c r="E228" s="18">
        <f>IFERROR(VLOOKUP(B228,'IG Def (7.1)'!$A$2:$C$200,3,FALSE),"")</f>
        <v>1</v>
      </c>
      <c r="F228" s="18" t="str">
        <f>IFERROR(VLOOKUP(C228,'IG Def (7.1)'!$A$2:$C$200,3,FALSE),"")</f>
        <v/>
      </c>
      <c r="G228" s="18" t="str">
        <f>IFERROR(VLOOKUP(D228,'IG Def (7.1)'!$A$2:$C$200,3,FALSE),"")</f>
        <v/>
      </c>
      <c r="H228">
        <f t="shared" si="4"/>
        <v>1</v>
      </c>
      <c r="J228" s="19" t="str">
        <f>'MITRE &amp; Controls Mappings'!D228</f>
        <v>(L1) Ensure 'System objects: Require case insensitivity for non-Windows subsystems' is set to 'Enabled'</v>
      </c>
    </row>
    <row r="229" spans="1:10" x14ac:dyDescent="0.25">
      <c r="A229" s="17" t="str">
        <f>'MITRE &amp; Controls Mappings'!B229</f>
        <v>2.3.15.1</v>
      </c>
      <c r="B229" s="18">
        <f>'MITRE &amp; Controls Mappings'!K229</f>
        <v>5.0999999999999996</v>
      </c>
      <c r="C229" s="18">
        <f>'MITRE &amp; Controls Mappings'!L229</f>
        <v>0</v>
      </c>
      <c r="D229" s="18">
        <f>'MITRE &amp; Controls Mappings'!M229</f>
        <v>0</v>
      </c>
      <c r="E229" s="18">
        <f>IFERROR(VLOOKUP(B229,'IG Def (7.1)'!$A$2:$C$200,3,FALSE),"")</f>
        <v>1</v>
      </c>
      <c r="F229" s="18" t="str">
        <f>IFERROR(VLOOKUP(C229,'IG Def (7.1)'!$A$2:$C$200,3,FALSE),"")</f>
        <v/>
      </c>
      <c r="G229" s="18" t="str">
        <f>IFERROR(VLOOKUP(D229,'IG Def (7.1)'!$A$2:$C$200,3,FALSE),"")</f>
        <v/>
      </c>
      <c r="H229">
        <f t="shared" si="4"/>
        <v>1</v>
      </c>
      <c r="J229" s="19" t="str">
        <f>'MITRE &amp; Controls Mappings'!D229</f>
        <v>(L1) Ensure 'System objects: Require case insensitivity for non-Windows subsystems' is set to 'Enabled'</v>
      </c>
    </row>
    <row r="230" spans="1:10" x14ac:dyDescent="0.25">
      <c r="A230" s="17" t="str">
        <f>'MITRE &amp; Controls Mappings'!B230</f>
        <v>2.3.15.2</v>
      </c>
      <c r="B230" s="18">
        <f>'MITRE &amp; Controls Mappings'!K230</f>
        <v>5.0999999999999996</v>
      </c>
      <c r="C230" s="18">
        <f>'MITRE &amp; Controls Mappings'!L230</f>
        <v>0</v>
      </c>
      <c r="D230" s="18">
        <f>'MITRE &amp; Controls Mappings'!M230</f>
        <v>0</v>
      </c>
      <c r="E230" s="18">
        <f>IFERROR(VLOOKUP(B230,'IG Def (7.1)'!$A$2:$C$200,3,FALSE),"")</f>
        <v>1</v>
      </c>
      <c r="F230" s="18" t="str">
        <f>IFERROR(VLOOKUP(C230,'IG Def (7.1)'!$A$2:$C$200,3,FALSE),"")</f>
        <v/>
      </c>
      <c r="G230" s="18" t="str">
        <f>IFERROR(VLOOKUP(D230,'IG Def (7.1)'!$A$2:$C$200,3,FALSE),"")</f>
        <v/>
      </c>
      <c r="H230">
        <f t="shared" si="4"/>
        <v>1</v>
      </c>
      <c r="J230" s="19" t="str">
        <f>'MITRE &amp; Controls Mappings'!D230</f>
        <v>(L1) Ensure 'System objects: Strengthen default permissions of internal system objects (e.g. Symbolic Links)' is set to 'Enabled'</v>
      </c>
    </row>
    <row r="231" spans="1:10" x14ac:dyDescent="0.25">
      <c r="A231" s="17" t="str">
        <f>'MITRE &amp; Controls Mappings'!B231</f>
        <v>2.3.15.2</v>
      </c>
      <c r="B231" s="18">
        <f>'MITRE &amp; Controls Mappings'!K231</f>
        <v>5.0999999999999996</v>
      </c>
      <c r="C231" s="18">
        <f>'MITRE &amp; Controls Mappings'!L231</f>
        <v>0</v>
      </c>
      <c r="D231" s="18">
        <f>'MITRE &amp; Controls Mappings'!M231</f>
        <v>0</v>
      </c>
      <c r="E231" s="18">
        <f>IFERROR(VLOOKUP(B231,'IG Def (7.1)'!$A$2:$C$200,3,FALSE),"")</f>
        <v>1</v>
      </c>
      <c r="F231" s="18" t="str">
        <f>IFERROR(VLOOKUP(C231,'IG Def (7.1)'!$A$2:$C$200,3,FALSE),"")</f>
        <v/>
      </c>
      <c r="G231" s="18" t="str">
        <f>IFERROR(VLOOKUP(D231,'IG Def (7.1)'!$A$2:$C$200,3,FALSE),"")</f>
        <v/>
      </c>
      <c r="H231">
        <f t="shared" si="4"/>
        <v>1</v>
      </c>
      <c r="J231" s="19" t="str">
        <f>'MITRE &amp; Controls Mappings'!D231</f>
        <v>(L1) Ensure 'System objects: Strengthen default permissions of internal system objects (e.g. Symbolic Links)' is set to 'Enabled'</v>
      </c>
    </row>
    <row r="232" spans="1:10" x14ac:dyDescent="0.25">
      <c r="A232" s="17">
        <f>'MITRE &amp; Controls Mappings'!B232</f>
        <v>0</v>
      </c>
      <c r="B232" s="18">
        <f>'MITRE &amp; Controls Mappings'!K232</f>
        <v>0</v>
      </c>
      <c r="C232" s="18">
        <f>'MITRE &amp; Controls Mappings'!L232</f>
        <v>0</v>
      </c>
      <c r="D232" s="18">
        <f>'MITRE &amp; Controls Mappings'!M232</f>
        <v>0</v>
      </c>
      <c r="E232" s="18" t="str">
        <f>IFERROR(VLOOKUP(B232,'IG Def (7.1)'!$A$2:$C$200,3,FALSE),"")</f>
        <v/>
      </c>
      <c r="F232" s="18" t="str">
        <f>IFERROR(VLOOKUP(C232,'IG Def (7.1)'!$A$2:$C$200,3,FALSE),"")</f>
        <v/>
      </c>
      <c r="G232" s="18" t="str">
        <f>IFERROR(VLOOKUP(D232,'IG Def (7.1)'!$A$2:$C$200,3,FALSE),"")</f>
        <v/>
      </c>
      <c r="H232" t="str">
        <f t="shared" si="4"/>
        <v/>
      </c>
      <c r="J232" s="19" t="str">
        <f>'MITRE &amp; Controls Mappings'!D232</f>
        <v>System settings</v>
      </c>
    </row>
    <row r="233" spans="1:10" x14ac:dyDescent="0.25">
      <c r="A233" s="17">
        <f>'MITRE &amp; Controls Mappings'!B233</f>
        <v>0</v>
      </c>
      <c r="B233" s="18">
        <f>'MITRE &amp; Controls Mappings'!K233</f>
        <v>0</v>
      </c>
      <c r="C233" s="18">
        <f>'MITRE &amp; Controls Mappings'!L233</f>
        <v>0</v>
      </c>
      <c r="D233" s="18">
        <f>'MITRE &amp; Controls Mappings'!M233</f>
        <v>0</v>
      </c>
      <c r="E233" s="18" t="str">
        <f>IFERROR(VLOOKUP(B233,'IG Def (7.1)'!$A$2:$C$200,3,FALSE),"")</f>
        <v/>
      </c>
      <c r="F233" s="18" t="str">
        <f>IFERROR(VLOOKUP(C233,'IG Def (7.1)'!$A$2:$C$200,3,FALSE),"")</f>
        <v/>
      </c>
      <c r="G233" s="18" t="str">
        <f>IFERROR(VLOOKUP(D233,'IG Def (7.1)'!$A$2:$C$200,3,FALSE),"")</f>
        <v/>
      </c>
      <c r="H233" t="str">
        <f t="shared" si="4"/>
        <v/>
      </c>
      <c r="J233" s="19" t="str">
        <f>'MITRE &amp; Controls Mappings'!D233</f>
        <v>User Account Control</v>
      </c>
    </row>
    <row r="234" spans="1:10" x14ac:dyDescent="0.25">
      <c r="A234" s="17" t="str">
        <f>'MITRE &amp; Controls Mappings'!B234</f>
        <v>2.3.17.1</v>
      </c>
      <c r="B234" s="18">
        <f>'MITRE &amp; Controls Mappings'!K234</f>
        <v>4.3</v>
      </c>
      <c r="C234" s="18">
        <f>'MITRE &amp; Controls Mappings'!L234</f>
        <v>0</v>
      </c>
      <c r="D234" s="18">
        <f>'MITRE &amp; Controls Mappings'!M234</f>
        <v>0</v>
      </c>
      <c r="E234" s="18">
        <f>IFERROR(VLOOKUP(B234,'IG Def (7.1)'!$A$2:$C$200,3,FALSE),"")</f>
        <v>1</v>
      </c>
      <c r="F234" s="18" t="str">
        <f>IFERROR(VLOOKUP(C234,'IG Def (7.1)'!$A$2:$C$200,3,FALSE),"")</f>
        <v/>
      </c>
      <c r="G234" s="18" t="str">
        <f>IFERROR(VLOOKUP(D234,'IG Def (7.1)'!$A$2:$C$200,3,FALSE),"")</f>
        <v/>
      </c>
      <c r="H234">
        <f t="shared" si="4"/>
        <v>1</v>
      </c>
      <c r="J234" s="19" t="str">
        <f>'MITRE &amp; Controls Mappings'!D234</f>
        <v>(L1) Ensure 'User Account Control: Admin Approval Mode for the Built-in Administrator account' is set to 'Enabled'</v>
      </c>
    </row>
    <row r="235" spans="1:10" x14ac:dyDescent="0.25">
      <c r="A235" s="17" t="str">
        <f>'MITRE &amp; Controls Mappings'!B235</f>
        <v>2.3.17.1</v>
      </c>
      <c r="B235" s="18">
        <f>'MITRE &amp; Controls Mappings'!K235</f>
        <v>4.3</v>
      </c>
      <c r="C235" s="18">
        <f>'MITRE &amp; Controls Mappings'!L235</f>
        <v>0</v>
      </c>
      <c r="D235" s="18">
        <f>'MITRE &amp; Controls Mappings'!M235</f>
        <v>0</v>
      </c>
      <c r="E235" s="18">
        <f>IFERROR(VLOOKUP(B235,'IG Def (7.1)'!$A$2:$C$200,3,FALSE),"")</f>
        <v>1</v>
      </c>
      <c r="F235" s="18" t="str">
        <f>IFERROR(VLOOKUP(C235,'IG Def (7.1)'!$A$2:$C$200,3,FALSE),"")</f>
        <v/>
      </c>
      <c r="G235" s="18" t="str">
        <f>IFERROR(VLOOKUP(D235,'IG Def (7.1)'!$A$2:$C$200,3,FALSE),"")</f>
        <v/>
      </c>
      <c r="H235">
        <f t="shared" si="4"/>
        <v>1</v>
      </c>
      <c r="J235" s="19" t="str">
        <f>'MITRE &amp; Controls Mappings'!D235</f>
        <v>(L1) Ensure 'User Account Control: Admin Approval Mode for the Built-in Administrator account' is set to 'Enabled'</v>
      </c>
    </row>
    <row r="236" spans="1:10" x14ac:dyDescent="0.25">
      <c r="A236" s="17" t="str">
        <f>'MITRE &amp; Controls Mappings'!B236</f>
        <v>2.3.17.2</v>
      </c>
      <c r="B236" s="18">
        <f>'MITRE &amp; Controls Mappings'!K236</f>
        <v>5.0999999999999996</v>
      </c>
      <c r="C236" s="18">
        <f>'MITRE &amp; Controls Mappings'!L236</f>
        <v>0</v>
      </c>
      <c r="D236" s="18">
        <f>'MITRE &amp; Controls Mappings'!M236</f>
        <v>0</v>
      </c>
      <c r="E236" s="18">
        <f>IFERROR(VLOOKUP(B236,'IG Def (7.1)'!$A$2:$C$200,3,FALSE),"")</f>
        <v>1</v>
      </c>
      <c r="F236" s="18" t="str">
        <f>IFERROR(VLOOKUP(C236,'IG Def (7.1)'!$A$2:$C$200,3,FALSE),"")</f>
        <v/>
      </c>
      <c r="G236" s="18" t="str">
        <f>IFERROR(VLOOKUP(D236,'IG Def (7.1)'!$A$2:$C$200,3,FALSE),"")</f>
        <v/>
      </c>
      <c r="H236">
        <f t="shared" si="4"/>
        <v>1</v>
      </c>
      <c r="J236" s="19" t="str">
        <f>'MITRE &amp; Controls Mappings'!D236</f>
        <v>(L1) Ensure 'User Account Control: Behavior of the elevation prompt for administrators in Admin Approval Mode' is set to 'Prompt for consent on the secure desktop'</v>
      </c>
    </row>
    <row r="237" spans="1:10" x14ac:dyDescent="0.25">
      <c r="A237" s="17" t="str">
        <f>'MITRE &amp; Controls Mappings'!B237</f>
        <v>2.3.17.2</v>
      </c>
      <c r="B237" s="18">
        <f>'MITRE &amp; Controls Mappings'!K237</f>
        <v>5.0999999999999996</v>
      </c>
      <c r="C237" s="18">
        <f>'MITRE &amp; Controls Mappings'!L237</f>
        <v>0</v>
      </c>
      <c r="D237" s="18">
        <f>'MITRE &amp; Controls Mappings'!M237</f>
        <v>0</v>
      </c>
      <c r="E237" s="18">
        <f>IFERROR(VLOOKUP(B237,'IG Def (7.1)'!$A$2:$C$200,3,FALSE),"")</f>
        <v>1</v>
      </c>
      <c r="F237" s="18" t="str">
        <f>IFERROR(VLOOKUP(C237,'IG Def (7.1)'!$A$2:$C$200,3,FALSE),"")</f>
        <v/>
      </c>
      <c r="G237" s="18" t="str">
        <f>IFERROR(VLOOKUP(D237,'IG Def (7.1)'!$A$2:$C$200,3,FALSE),"")</f>
        <v/>
      </c>
      <c r="H237">
        <f t="shared" si="4"/>
        <v>1</v>
      </c>
      <c r="J237" s="19" t="str">
        <f>'MITRE &amp; Controls Mappings'!D237</f>
        <v>(L1) Ensure 'User Account Control: Behavior of the elevation prompt for administrators in Admin Approval Mode' is set to 'Prompt for consent on the secure desktop'</v>
      </c>
    </row>
    <row r="238" spans="1:10" x14ac:dyDescent="0.25">
      <c r="A238" s="17" t="str">
        <f>'MITRE &amp; Controls Mappings'!B238</f>
        <v>2.3.17.3</v>
      </c>
      <c r="B238" s="18">
        <f>'MITRE &amp; Controls Mappings'!K238</f>
        <v>5.0999999999999996</v>
      </c>
      <c r="C238" s="18">
        <f>'MITRE &amp; Controls Mappings'!L238</f>
        <v>0</v>
      </c>
      <c r="D238" s="18">
        <f>'MITRE &amp; Controls Mappings'!M238</f>
        <v>0</v>
      </c>
      <c r="E238" s="18">
        <f>IFERROR(VLOOKUP(B238,'IG Def (7.1)'!$A$2:$C$200,3,FALSE),"")</f>
        <v>1</v>
      </c>
      <c r="F238" s="18" t="str">
        <f>IFERROR(VLOOKUP(C238,'IG Def (7.1)'!$A$2:$C$200,3,FALSE),"")</f>
        <v/>
      </c>
      <c r="G238" s="18" t="str">
        <f>IFERROR(VLOOKUP(D238,'IG Def (7.1)'!$A$2:$C$200,3,FALSE),"")</f>
        <v/>
      </c>
      <c r="H238">
        <f t="shared" si="4"/>
        <v>1</v>
      </c>
      <c r="J238" s="19" t="str">
        <f>'MITRE &amp; Controls Mappings'!D238</f>
        <v>(L1) Ensure 'User Account Control: Behavior of the elevation prompt for standard users' is set to 'Automatically deny elevation requests'</v>
      </c>
    </row>
    <row r="239" spans="1:10" x14ac:dyDescent="0.25">
      <c r="A239" s="17" t="str">
        <f>'MITRE &amp; Controls Mappings'!B239</f>
        <v>2.3.17.3</v>
      </c>
      <c r="B239" s="18">
        <f>'MITRE &amp; Controls Mappings'!K239</f>
        <v>5.0999999999999996</v>
      </c>
      <c r="C239" s="18">
        <f>'MITRE &amp; Controls Mappings'!L239</f>
        <v>0</v>
      </c>
      <c r="D239" s="18">
        <f>'MITRE &amp; Controls Mappings'!M239</f>
        <v>0</v>
      </c>
      <c r="E239" s="18">
        <f>IFERROR(VLOOKUP(B239,'IG Def (7.1)'!$A$2:$C$200,3,FALSE),"")</f>
        <v>1</v>
      </c>
      <c r="F239" s="18" t="str">
        <f>IFERROR(VLOOKUP(C239,'IG Def (7.1)'!$A$2:$C$200,3,FALSE),"")</f>
        <v/>
      </c>
      <c r="G239" s="18" t="str">
        <f>IFERROR(VLOOKUP(D239,'IG Def (7.1)'!$A$2:$C$200,3,FALSE),"")</f>
        <v/>
      </c>
      <c r="H239">
        <f t="shared" si="4"/>
        <v>1</v>
      </c>
      <c r="J239" s="19" t="str">
        <f>'MITRE &amp; Controls Mappings'!D239</f>
        <v>(L1) Ensure 'User Account Control: Behavior of the elevation prompt for standard users' is set to 'Automatically deny elevation requests'</v>
      </c>
    </row>
    <row r="240" spans="1:10" x14ac:dyDescent="0.25">
      <c r="A240" s="17" t="str">
        <f>'MITRE &amp; Controls Mappings'!B240</f>
        <v>2.3.17.4</v>
      </c>
      <c r="B240" s="18">
        <f>'MITRE &amp; Controls Mappings'!K240</f>
        <v>5.0999999999999996</v>
      </c>
      <c r="C240" s="18">
        <f>'MITRE &amp; Controls Mappings'!L240</f>
        <v>0</v>
      </c>
      <c r="D240" s="18">
        <f>'MITRE &amp; Controls Mappings'!M240</f>
        <v>0</v>
      </c>
      <c r="E240" s="18">
        <f>IFERROR(VLOOKUP(B240,'IG Def (7.1)'!$A$2:$C$200,3,FALSE),"")</f>
        <v>1</v>
      </c>
      <c r="F240" s="18" t="str">
        <f>IFERROR(VLOOKUP(C240,'IG Def (7.1)'!$A$2:$C$200,3,FALSE),"")</f>
        <v/>
      </c>
      <c r="G240" s="18" t="str">
        <f>IFERROR(VLOOKUP(D240,'IG Def (7.1)'!$A$2:$C$200,3,FALSE),"")</f>
        <v/>
      </c>
      <c r="H240">
        <f t="shared" si="4"/>
        <v>1</v>
      </c>
      <c r="J240" s="19" t="str">
        <f>'MITRE &amp; Controls Mappings'!D240</f>
        <v>(L1) Ensure 'User Account Control: Detect application installations and prompt for elevation' is set to 'Enabled'</v>
      </c>
    </row>
    <row r="241" spans="1:10" x14ac:dyDescent="0.25">
      <c r="A241" s="17" t="str">
        <f>'MITRE &amp; Controls Mappings'!B241</f>
        <v>2.3.17.4</v>
      </c>
      <c r="B241" s="18">
        <f>'MITRE &amp; Controls Mappings'!K241</f>
        <v>5.0999999999999996</v>
      </c>
      <c r="C241" s="18">
        <f>'MITRE &amp; Controls Mappings'!L241</f>
        <v>0</v>
      </c>
      <c r="D241" s="18">
        <f>'MITRE &amp; Controls Mappings'!M241</f>
        <v>0</v>
      </c>
      <c r="E241" s="18">
        <f>IFERROR(VLOOKUP(B241,'IG Def (7.1)'!$A$2:$C$200,3,FALSE),"")</f>
        <v>1</v>
      </c>
      <c r="F241" s="18" t="str">
        <f>IFERROR(VLOOKUP(C241,'IG Def (7.1)'!$A$2:$C$200,3,FALSE),"")</f>
        <v/>
      </c>
      <c r="G241" s="18" t="str">
        <f>IFERROR(VLOOKUP(D241,'IG Def (7.1)'!$A$2:$C$200,3,FALSE),"")</f>
        <v/>
      </c>
      <c r="H241">
        <f t="shared" si="4"/>
        <v>1</v>
      </c>
      <c r="J241" s="19" t="str">
        <f>'MITRE &amp; Controls Mappings'!D241</f>
        <v>(L1) Ensure 'User Account Control: Detect application installations and prompt for elevation' is set to 'Enabled'</v>
      </c>
    </row>
    <row r="242" spans="1:10" x14ac:dyDescent="0.25">
      <c r="A242" s="17" t="str">
        <f>'MITRE &amp; Controls Mappings'!B242</f>
        <v>2.3.17.5</v>
      </c>
      <c r="B242" s="18">
        <f>'MITRE &amp; Controls Mappings'!K242</f>
        <v>5.0999999999999996</v>
      </c>
      <c r="C242" s="18">
        <f>'MITRE &amp; Controls Mappings'!L242</f>
        <v>0</v>
      </c>
      <c r="D242" s="18">
        <f>'MITRE &amp; Controls Mappings'!M242</f>
        <v>0</v>
      </c>
      <c r="E242" s="18">
        <f>IFERROR(VLOOKUP(B242,'IG Def (7.1)'!$A$2:$C$200,3,FALSE),"")</f>
        <v>1</v>
      </c>
      <c r="F242" s="18" t="str">
        <f>IFERROR(VLOOKUP(C242,'IG Def (7.1)'!$A$2:$C$200,3,FALSE),"")</f>
        <v/>
      </c>
      <c r="G242" s="18" t="str">
        <f>IFERROR(VLOOKUP(D242,'IG Def (7.1)'!$A$2:$C$200,3,FALSE),"")</f>
        <v/>
      </c>
      <c r="H242">
        <f t="shared" si="4"/>
        <v>1</v>
      </c>
      <c r="J242" s="19" t="str">
        <f>'MITRE &amp; Controls Mappings'!D242</f>
        <v>(L1) Ensure 'User Account Control: Only elevate UIAccess applications that are installed in secure locations' is set to 'Enabled'</v>
      </c>
    </row>
    <row r="243" spans="1:10" x14ac:dyDescent="0.25">
      <c r="A243" s="17" t="str">
        <f>'MITRE &amp; Controls Mappings'!B243</f>
        <v>2.3.17.5</v>
      </c>
      <c r="B243" s="18">
        <f>'MITRE &amp; Controls Mappings'!K243</f>
        <v>5.0999999999999996</v>
      </c>
      <c r="C243" s="18">
        <f>'MITRE &amp; Controls Mappings'!L243</f>
        <v>0</v>
      </c>
      <c r="D243" s="18">
        <f>'MITRE &amp; Controls Mappings'!M243</f>
        <v>0</v>
      </c>
      <c r="E243" s="18">
        <f>IFERROR(VLOOKUP(B243,'IG Def (7.1)'!$A$2:$C$200,3,FALSE),"")</f>
        <v>1</v>
      </c>
      <c r="F243" s="18" t="str">
        <f>IFERROR(VLOOKUP(C243,'IG Def (7.1)'!$A$2:$C$200,3,FALSE),"")</f>
        <v/>
      </c>
      <c r="G243" s="18" t="str">
        <f>IFERROR(VLOOKUP(D243,'IG Def (7.1)'!$A$2:$C$200,3,FALSE),"")</f>
        <v/>
      </c>
      <c r="H243">
        <f t="shared" si="4"/>
        <v>1</v>
      </c>
      <c r="J243" s="19" t="str">
        <f>'MITRE &amp; Controls Mappings'!D243</f>
        <v>(L1) Ensure 'User Account Control: Only elevate UIAccess applications that are installed in secure locations' is set to 'Enabled'</v>
      </c>
    </row>
    <row r="244" spans="1:10" x14ac:dyDescent="0.25">
      <c r="A244" s="17" t="str">
        <f>'MITRE &amp; Controls Mappings'!B244</f>
        <v>2.3.17.6</v>
      </c>
      <c r="B244" s="18">
        <f>'MITRE &amp; Controls Mappings'!K244</f>
        <v>5.0999999999999996</v>
      </c>
      <c r="C244" s="18">
        <f>'MITRE &amp; Controls Mappings'!L244</f>
        <v>0</v>
      </c>
      <c r="D244" s="18">
        <f>'MITRE &amp; Controls Mappings'!M244</f>
        <v>0</v>
      </c>
      <c r="E244" s="18">
        <f>IFERROR(VLOOKUP(B244,'IG Def (7.1)'!$A$2:$C$200,3,FALSE),"")</f>
        <v>1</v>
      </c>
      <c r="F244" s="18" t="str">
        <f>IFERROR(VLOOKUP(C244,'IG Def (7.1)'!$A$2:$C$200,3,FALSE),"")</f>
        <v/>
      </c>
      <c r="G244" s="18" t="str">
        <f>IFERROR(VLOOKUP(D244,'IG Def (7.1)'!$A$2:$C$200,3,FALSE),"")</f>
        <v/>
      </c>
      <c r="H244">
        <f t="shared" si="4"/>
        <v>1</v>
      </c>
      <c r="J244" s="19" t="str">
        <f>'MITRE &amp; Controls Mappings'!D244</f>
        <v>(L1) Ensure 'User Account Control: Run all administrators in Admin Approval Mode' is set to 'Enabled'</v>
      </c>
    </row>
    <row r="245" spans="1:10" x14ac:dyDescent="0.25">
      <c r="A245" s="17" t="str">
        <f>'MITRE &amp; Controls Mappings'!B245</f>
        <v>2.3.17.6</v>
      </c>
      <c r="B245" s="18">
        <f>'MITRE &amp; Controls Mappings'!K245</f>
        <v>5.0999999999999996</v>
      </c>
      <c r="C245" s="18">
        <f>'MITRE &amp; Controls Mappings'!L245</f>
        <v>0</v>
      </c>
      <c r="D245" s="18">
        <f>'MITRE &amp; Controls Mappings'!M245</f>
        <v>0</v>
      </c>
      <c r="E245" s="18">
        <f>IFERROR(VLOOKUP(B245,'IG Def (7.1)'!$A$2:$C$200,3,FALSE),"")</f>
        <v>1</v>
      </c>
      <c r="F245" s="18" t="str">
        <f>IFERROR(VLOOKUP(C245,'IG Def (7.1)'!$A$2:$C$200,3,FALSE),"")</f>
        <v/>
      </c>
      <c r="G245" s="18" t="str">
        <f>IFERROR(VLOOKUP(D245,'IG Def (7.1)'!$A$2:$C$200,3,FALSE),"")</f>
        <v/>
      </c>
      <c r="H245">
        <f t="shared" si="4"/>
        <v>1</v>
      </c>
      <c r="J245" s="19" t="str">
        <f>'MITRE &amp; Controls Mappings'!D245</f>
        <v>(L1) Ensure 'User Account Control: Run all administrators in Admin Approval Mode' is set to 'Enabled'</v>
      </c>
    </row>
    <row r="246" spans="1:10" x14ac:dyDescent="0.25">
      <c r="A246" s="17" t="str">
        <f>'MITRE &amp; Controls Mappings'!B246</f>
        <v>2.3.17.7</v>
      </c>
      <c r="B246" s="18">
        <f>'MITRE &amp; Controls Mappings'!K246</f>
        <v>5.0999999999999996</v>
      </c>
      <c r="C246" s="18">
        <f>'MITRE &amp; Controls Mappings'!L246</f>
        <v>0</v>
      </c>
      <c r="D246" s="18">
        <f>'MITRE &amp; Controls Mappings'!M246</f>
        <v>0</v>
      </c>
      <c r="E246" s="18">
        <f>IFERROR(VLOOKUP(B246,'IG Def (7.1)'!$A$2:$C$200,3,FALSE),"")</f>
        <v>1</v>
      </c>
      <c r="F246" s="18" t="str">
        <f>IFERROR(VLOOKUP(C246,'IG Def (7.1)'!$A$2:$C$200,3,FALSE),"")</f>
        <v/>
      </c>
      <c r="G246" s="18" t="str">
        <f>IFERROR(VLOOKUP(D246,'IG Def (7.1)'!$A$2:$C$200,3,FALSE),"")</f>
        <v/>
      </c>
      <c r="H246">
        <f t="shared" si="4"/>
        <v>1</v>
      </c>
      <c r="J246" s="19" t="str">
        <f>'MITRE &amp; Controls Mappings'!D246</f>
        <v>(L1) Ensure 'User Account Control: Switch to the secure desktop when prompting for elevation' is set to 'Enabled'</v>
      </c>
    </row>
    <row r="247" spans="1:10" x14ac:dyDescent="0.25">
      <c r="A247" s="17" t="str">
        <f>'MITRE &amp; Controls Mappings'!B247</f>
        <v>2.3.17.7</v>
      </c>
      <c r="B247" s="18">
        <f>'MITRE &amp; Controls Mappings'!K247</f>
        <v>5.0999999999999996</v>
      </c>
      <c r="C247" s="18">
        <f>'MITRE &amp; Controls Mappings'!L247</f>
        <v>0</v>
      </c>
      <c r="D247" s="18">
        <f>'MITRE &amp; Controls Mappings'!M247</f>
        <v>0</v>
      </c>
      <c r="E247" s="18">
        <f>IFERROR(VLOOKUP(B247,'IG Def (7.1)'!$A$2:$C$200,3,FALSE),"")</f>
        <v>1</v>
      </c>
      <c r="F247" s="18" t="str">
        <f>IFERROR(VLOOKUP(C247,'IG Def (7.1)'!$A$2:$C$200,3,FALSE),"")</f>
        <v/>
      </c>
      <c r="G247" s="18" t="str">
        <f>IFERROR(VLOOKUP(D247,'IG Def (7.1)'!$A$2:$C$200,3,FALSE),"")</f>
        <v/>
      </c>
      <c r="H247">
        <f t="shared" si="4"/>
        <v>1</v>
      </c>
      <c r="J247" s="19" t="str">
        <f>'MITRE &amp; Controls Mappings'!D247</f>
        <v>(L1) Ensure 'User Account Control: Switch to the secure desktop when prompting for elevation' is set to 'Enabled'</v>
      </c>
    </row>
    <row r="248" spans="1:10" x14ac:dyDescent="0.25">
      <c r="A248" s="17" t="str">
        <f>'MITRE &amp; Controls Mappings'!B248</f>
        <v>2.3.17.8</v>
      </c>
      <c r="B248" s="18">
        <f>'MITRE &amp; Controls Mappings'!K248</f>
        <v>5.0999999999999996</v>
      </c>
      <c r="C248" s="18">
        <f>'MITRE &amp; Controls Mappings'!L248</f>
        <v>0</v>
      </c>
      <c r="D248" s="18">
        <f>'MITRE &amp; Controls Mappings'!M248</f>
        <v>0</v>
      </c>
      <c r="E248" s="18">
        <f>IFERROR(VLOOKUP(B248,'IG Def (7.1)'!$A$2:$C$200,3,FALSE),"")</f>
        <v>1</v>
      </c>
      <c r="F248" s="18" t="str">
        <f>IFERROR(VLOOKUP(C248,'IG Def (7.1)'!$A$2:$C$200,3,FALSE),"")</f>
        <v/>
      </c>
      <c r="G248" s="18" t="str">
        <f>IFERROR(VLOOKUP(D248,'IG Def (7.1)'!$A$2:$C$200,3,FALSE),"")</f>
        <v/>
      </c>
      <c r="H248">
        <f t="shared" si="4"/>
        <v>1</v>
      </c>
      <c r="J248" s="19" t="str">
        <f>'MITRE &amp; Controls Mappings'!D248</f>
        <v>(L1) Ensure 'User Account Control: Virtualize file and registry write failures to per-user locations' is set to 'Enabled'</v>
      </c>
    </row>
    <row r="249" spans="1:10" x14ac:dyDescent="0.25">
      <c r="A249" s="17" t="str">
        <f>'MITRE &amp; Controls Mappings'!B249</f>
        <v>2.3.17.8</v>
      </c>
      <c r="B249" s="18">
        <f>'MITRE &amp; Controls Mappings'!K249</f>
        <v>5.0999999999999996</v>
      </c>
      <c r="C249" s="18">
        <f>'MITRE &amp; Controls Mappings'!L249</f>
        <v>0</v>
      </c>
      <c r="D249" s="18">
        <f>'MITRE &amp; Controls Mappings'!M249</f>
        <v>0</v>
      </c>
      <c r="E249" s="18">
        <f>IFERROR(VLOOKUP(B249,'IG Def (7.1)'!$A$2:$C$200,3,FALSE),"")</f>
        <v>1</v>
      </c>
      <c r="F249" s="18" t="str">
        <f>IFERROR(VLOOKUP(C249,'IG Def (7.1)'!$A$2:$C$200,3,FALSE),"")</f>
        <v/>
      </c>
      <c r="G249" s="18" t="str">
        <f>IFERROR(VLOOKUP(D249,'IG Def (7.1)'!$A$2:$C$200,3,FALSE),"")</f>
        <v/>
      </c>
      <c r="H249">
        <f t="shared" si="4"/>
        <v>1</v>
      </c>
      <c r="J249" s="19" t="str">
        <f>'MITRE &amp; Controls Mappings'!D249</f>
        <v>(L1) Ensure 'User Account Control: Virtualize file and registry write failures to per-user locations' is set to 'Enabled'</v>
      </c>
    </row>
    <row r="250" spans="1:10" x14ac:dyDescent="0.25">
      <c r="A250" s="17">
        <f>'MITRE &amp; Controls Mappings'!B250</f>
        <v>0</v>
      </c>
      <c r="B250" s="18">
        <f>'MITRE &amp; Controls Mappings'!K250</f>
        <v>0</v>
      </c>
      <c r="C250" s="18">
        <f>'MITRE &amp; Controls Mappings'!L250</f>
        <v>0</v>
      </c>
      <c r="D250" s="18">
        <f>'MITRE &amp; Controls Mappings'!M250</f>
        <v>0</v>
      </c>
      <c r="E250" s="18" t="str">
        <f>IFERROR(VLOOKUP(B250,'IG Def (7.1)'!$A$2:$C$200,3,FALSE),"")</f>
        <v/>
      </c>
      <c r="F250" s="18" t="str">
        <f>IFERROR(VLOOKUP(C250,'IG Def (7.1)'!$A$2:$C$200,3,FALSE),"")</f>
        <v/>
      </c>
      <c r="G250" s="18" t="str">
        <f>IFERROR(VLOOKUP(D250,'IG Def (7.1)'!$A$2:$C$200,3,FALSE),"")</f>
        <v/>
      </c>
      <c r="H250" t="str">
        <f t="shared" si="4"/>
        <v/>
      </c>
      <c r="J250" s="19" t="str">
        <f>'MITRE &amp; Controls Mappings'!D250</f>
        <v>Event Log</v>
      </c>
    </row>
    <row r="251" spans="1:10" x14ac:dyDescent="0.25">
      <c r="A251" s="17">
        <f>'MITRE &amp; Controls Mappings'!B251</f>
        <v>0</v>
      </c>
      <c r="B251" s="18">
        <f>'MITRE &amp; Controls Mappings'!K251</f>
        <v>0</v>
      </c>
      <c r="C251" s="18">
        <f>'MITRE &amp; Controls Mappings'!L251</f>
        <v>0</v>
      </c>
      <c r="D251" s="18">
        <f>'MITRE &amp; Controls Mappings'!M251</f>
        <v>0</v>
      </c>
      <c r="E251" s="18" t="str">
        <f>IFERROR(VLOOKUP(B251,'IG Def (7.1)'!$A$2:$C$200,3,FALSE),"")</f>
        <v/>
      </c>
      <c r="F251" s="18" t="str">
        <f>IFERROR(VLOOKUP(C251,'IG Def (7.1)'!$A$2:$C$200,3,FALSE),"")</f>
        <v/>
      </c>
      <c r="G251" s="18" t="str">
        <f>IFERROR(VLOOKUP(D251,'IG Def (7.1)'!$A$2:$C$200,3,FALSE),"")</f>
        <v/>
      </c>
      <c r="H251" t="str">
        <f t="shared" si="4"/>
        <v/>
      </c>
      <c r="J251" s="19" t="str">
        <f>'MITRE &amp; Controls Mappings'!D251</f>
        <v>Restricted Groups</v>
      </c>
    </row>
    <row r="252" spans="1:10" x14ac:dyDescent="0.25">
      <c r="A252" s="17">
        <f>'MITRE &amp; Controls Mappings'!B252</f>
        <v>0</v>
      </c>
      <c r="B252" s="18">
        <f>'MITRE &amp; Controls Mappings'!K252</f>
        <v>0</v>
      </c>
      <c r="C252" s="18">
        <f>'MITRE &amp; Controls Mappings'!L252</f>
        <v>0</v>
      </c>
      <c r="D252" s="18">
        <f>'MITRE &amp; Controls Mappings'!M252</f>
        <v>0</v>
      </c>
      <c r="E252" s="18" t="str">
        <f>IFERROR(VLOOKUP(B252,'IG Def (7.1)'!$A$2:$C$200,3,FALSE),"")</f>
        <v/>
      </c>
      <c r="F252" s="18" t="str">
        <f>IFERROR(VLOOKUP(C252,'IG Def (7.1)'!$A$2:$C$200,3,FALSE),"")</f>
        <v/>
      </c>
      <c r="G252" s="18" t="str">
        <f>IFERROR(VLOOKUP(D252,'IG Def (7.1)'!$A$2:$C$200,3,FALSE),"")</f>
        <v/>
      </c>
      <c r="H252" t="str">
        <f t="shared" si="4"/>
        <v/>
      </c>
      <c r="J252" s="19" t="str">
        <f>'MITRE &amp; Controls Mappings'!D252</f>
        <v>System Services</v>
      </c>
    </row>
    <row r="253" spans="1:10" x14ac:dyDescent="0.25">
      <c r="A253" s="17">
        <f>'MITRE &amp; Controls Mappings'!B253</f>
        <v>0</v>
      </c>
      <c r="B253" s="18">
        <f>'MITRE &amp; Controls Mappings'!K253</f>
        <v>0</v>
      </c>
      <c r="C253" s="18">
        <f>'MITRE &amp; Controls Mappings'!L253</f>
        <v>0</v>
      </c>
      <c r="D253" s="18">
        <f>'MITRE &amp; Controls Mappings'!M253</f>
        <v>0</v>
      </c>
      <c r="E253" s="18" t="str">
        <f>IFERROR(VLOOKUP(B253,'IG Def (7.1)'!$A$2:$C$200,3,FALSE),"")</f>
        <v/>
      </c>
      <c r="F253" s="18" t="str">
        <f>IFERROR(VLOOKUP(C253,'IG Def (7.1)'!$A$2:$C$200,3,FALSE),"")</f>
        <v/>
      </c>
      <c r="G253" s="18" t="str">
        <f>IFERROR(VLOOKUP(D253,'IG Def (7.1)'!$A$2:$C$200,3,FALSE),"")</f>
        <v/>
      </c>
      <c r="H253" t="str">
        <f t="shared" si="4"/>
        <v/>
      </c>
      <c r="J253" s="19" t="str">
        <f>'MITRE &amp; Controls Mappings'!D253</f>
        <v>Registry</v>
      </c>
    </row>
    <row r="254" spans="1:10" x14ac:dyDescent="0.25">
      <c r="A254" s="17">
        <f>'MITRE &amp; Controls Mappings'!B254</f>
        <v>0</v>
      </c>
      <c r="B254" s="18">
        <f>'MITRE &amp; Controls Mappings'!K254</f>
        <v>0</v>
      </c>
      <c r="C254" s="18">
        <f>'MITRE &amp; Controls Mappings'!L254</f>
        <v>0</v>
      </c>
      <c r="D254" s="18">
        <f>'MITRE &amp; Controls Mappings'!M254</f>
        <v>0</v>
      </c>
      <c r="E254" s="18" t="str">
        <f>IFERROR(VLOOKUP(B254,'IG Def (7.1)'!$A$2:$C$200,3,FALSE),"")</f>
        <v/>
      </c>
      <c r="F254" s="18" t="str">
        <f>IFERROR(VLOOKUP(C254,'IG Def (7.1)'!$A$2:$C$200,3,FALSE),"")</f>
        <v/>
      </c>
      <c r="G254" s="18" t="str">
        <f>IFERROR(VLOOKUP(D254,'IG Def (7.1)'!$A$2:$C$200,3,FALSE),"")</f>
        <v/>
      </c>
      <c r="H254" t="str">
        <f t="shared" si="4"/>
        <v/>
      </c>
      <c r="J254" s="19" t="str">
        <f>'MITRE &amp; Controls Mappings'!D254</f>
        <v>File System</v>
      </c>
    </row>
    <row r="255" spans="1:10" x14ac:dyDescent="0.25">
      <c r="A255" s="17">
        <f>'MITRE &amp; Controls Mappings'!B255</f>
        <v>0</v>
      </c>
      <c r="B255" s="18">
        <f>'MITRE &amp; Controls Mappings'!K255</f>
        <v>0</v>
      </c>
      <c r="C255" s="18">
        <f>'MITRE &amp; Controls Mappings'!L255</f>
        <v>0</v>
      </c>
      <c r="D255" s="18">
        <f>'MITRE &amp; Controls Mappings'!M255</f>
        <v>0</v>
      </c>
      <c r="E255" s="18" t="str">
        <f>IFERROR(VLOOKUP(B255,'IG Def (7.1)'!$A$2:$C$200,3,FALSE),"")</f>
        <v/>
      </c>
      <c r="F255" s="18" t="str">
        <f>IFERROR(VLOOKUP(C255,'IG Def (7.1)'!$A$2:$C$200,3,FALSE),"")</f>
        <v/>
      </c>
      <c r="G255" s="18" t="str">
        <f>IFERROR(VLOOKUP(D255,'IG Def (7.1)'!$A$2:$C$200,3,FALSE),"")</f>
        <v/>
      </c>
      <c r="H255" t="str">
        <f t="shared" si="4"/>
        <v/>
      </c>
      <c r="J255" s="19" t="str">
        <f>'MITRE &amp; Controls Mappings'!D255</f>
        <v>Wired Network (IEEE 802.3) Policies</v>
      </c>
    </row>
    <row r="256" spans="1:10" x14ac:dyDescent="0.25">
      <c r="A256" s="17">
        <f>'MITRE &amp; Controls Mappings'!B256</f>
        <v>0</v>
      </c>
      <c r="B256" s="18">
        <f>'MITRE &amp; Controls Mappings'!K256</f>
        <v>0</v>
      </c>
      <c r="C256" s="18">
        <f>'MITRE &amp; Controls Mappings'!L256</f>
        <v>0</v>
      </c>
      <c r="D256" s="18">
        <f>'MITRE &amp; Controls Mappings'!M256</f>
        <v>0</v>
      </c>
      <c r="E256" s="18" t="str">
        <f>IFERROR(VLOOKUP(B256,'IG Def (7.1)'!$A$2:$C$200,3,FALSE),"")</f>
        <v/>
      </c>
      <c r="F256" s="18" t="str">
        <f>IFERROR(VLOOKUP(C256,'IG Def (7.1)'!$A$2:$C$200,3,FALSE),"")</f>
        <v/>
      </c>
      <c r="G256" s="18" t="str">
        <f>IFERROR(VLOOKUP(D256,'IG Def (7.1)'!$A$2:$C$200,3,FALSE),"")</f>
        <v/>
      </c>
      <c r="H256" t="str">
        <f t="shared" si="4"/>
        <v/>
      </c>
      <c r="J256" s="19" t="str">
        <f>'MITRE &amp; Controls Mappings'!D256</f>
        <v>Windows Firewall with Advanced Security</v>
      </c>
    </row>
    <row r="257" spans="1:10" x14ac:dyDescent="0.25">
      <c r="A257" s="17">
        <f>'MITRE &amp; Controls Mappings'!B257</f>
        <v>0</v>
      </c>
      <c r="B257" s="18">
        <f>'MITRE &amp; Controls Mappings'!K257</f>
        <v>0</v>
      </c>
      <c r="C257" s="18">
        <f>'MITRE &amp; Controls Mappings'!L257</f>
        <v>0</v>
      </c>
      <c r="D257" s="18">
        <f>'MITRE &amp; Controls Mappings'!M257</f>
        <v>0</v>
      </c>
      <c r="E257" s="18" t="str">
        <f>IFERROR(VLOOKUP(B257,'IG Def (7.1)'!$A$2:$C$200,3,FALSE),"")</f>
        <v/>
      </c>
      <c r="F257" s="18" t="str">
        <f>IFERROR(VLOOKUP(C257,'IG Def (7.1)'!$A$2:$C$200,3,FALSE),"")</f>
        <v/>
      </c>
      <c r="G257" s="18" t="str">
        <f>IFERROR(VLOOKUP(D257,'IG Def (7.1)'!$A$2:$C$200,3,FALSE),"")</f>
        <v/>
      </c>
      <c r="H257" t="str">
        <f t="shared" si="4"/>
        <v/>
      </c>
      <c r="J257" s="19" t="str">
        <f>'MITRE &amp; Controls Mappings'!D257</f>
        <v>Domain Profile</v>
      </c>
    </row>
    <row r="258" spans="1:10" x14ac:dyDescent="0.25">
      <c r="A258" s="17" t="str">
        <f>'MITRE &amp; Controls Mappings'!B258</f>
        <v>9.1.1</v>
      </c>
      <c r="B258" s="18">
        <f>'MITRE &amp; Controls Mappings'!K258</f>
        <v>9.4</v>
      </c>
      <c r="C258" s="18">
        <f>'MITRE &amp; Controls Mappings'!L258</f>
        <v>0</v>
      </c>
      <c r="D258" s="18">
        <f>'MITRE &amp; Controls Mappings'!M258</f>
        <v>0</v>
      </c>
      <c r="E258" s="18">
        <f>IFERROR(VLOOKUP(B258,'IG Def (7.1)'!$A$2:$C$200,3,FALSE),"")</f>
        <v>1</v>
      </c>
      <c r="F258" s="18" t="str">
        <f>IFERROR(VLOOKUP(C258,'IG Def (7.1)'!$A$2:$C$200,3,FALSE),"")</f>
        <v/>
      </c>
      <c r="G258" s="18" t="str">
        <f>IFERROR(VLOOKUP(D258,'IG Def (7.1)'!$A$2:$C$200,3,FALSE),"")</f>
        <v/>
      </c>
      <c r="H258">
        <f t="shared" si="4"/>
        <v>1</v>
      </c>
      <c r="J258" s="19" t="str">
        <f>'MITRE &amp; Controls Mappings'!D258</f>
        <v>(L1) Ensure 'Windows Firewall: Domain: Firewall state' is set to 'On (recommended)'</v>
      </c>
    </row>
    <row r="259" spans="1:10" x14ac:dyDescent="0.25">
      <c r="A259" s="17" t="str">
        <f>'MITRE &amp; Controls Mappings'!B259</f>
        <v>9.1.1</v>
      </c>
      <c r="B259" s="18">
        <f>'MITRE &amp; Controls Mappings'!K259</f>
        <v>9.4</v>
      </c>
      <c r="C259" s="18">
        <f>'MITRE &amp; Controls Mappings'!L259</f>
        <v>0</v>
      </c>
      <c r="D259" s="18">
        <f>'MITRE &amp; Controls Mappings'!M259</f>
        <v>0</v>
      </c>
      <c r="E259" s="18">
        <f>IFERROR(VLOOKUP(B259,'IG Def (7.1)'!$A$2:$C$200,3,FALSE),"")</f>
        <v>1</v>
      </c>
      <c r="F259" s="18" t="str">
        <f>IFERROR(VLOOKUP(C259,'IG Def (7.1)'!$A$2:$C$200,3,FALSE),"")</f>
        <v/>
      </c>
      <c r="G259" s="18" t="str">
        <f>IFERROR(VLOOKUP(D259,'IG Def (7.1)'!$A$2:$C$200,3,FALSE),"")</f>
        <v/>
      </c>
      <c r="H259">
        <f t="shared" si="4"/>
        <v>1</v>
      </c>
      <c r="J259" s="19" t="str">
        <f>'MITRE &amp; Controls Mappings'!D259</f>
        <v>(L1) Ensure 'Windows Firewall: Domain: Firewall state' is set to 'On (recommended)'</v>
      </c>
    </row>
    <row r="260" spans="1:10" x14ac:dyDescent="0.25">
      <c r="A260" s="17" t="str">
        <f>'MITRE &amp; Controls Mappings'!B260</f>
        <v>9.1.2</v>
      </c>
      <c r="B260" s="18">
        <f>'MITRE &amp; Controls Mappings'!K260</f>
        <v>9.4</v>
      </c>
      <c r="C260" s="18">
        <f>'MITRE &amp; Controls Mappings'!L260</f>
        <v>11.2</v>
      </c>
      <c r="D260" s="18">
        <f>'MITRE &amp; Controls Mappings'!M260</f>
        <v>0</v>
      </c>
      <c r="E260" s="18">
        <f>IFERROR(VLOOKUP(B260,'IG Def (7.1)'!$A$2:$C$200,3,FALSE),"")</f>
        <v>1</v>
      </c>
      <c r="F260" s="18">
        <f>IFERROR(VLOOKUP(C260,'IG Def (7.1)'!$A$2:$C$200,3,FALSE),"")</f>
        <v>2</v>
      </c>
      <c r="G260" s="18" t="str">
        <f>IFERROR(VLOOKUP(D260,'IG Def (7.1)'!$A$2:$C$200,3,FALSE),"")</f>
        <v/>
      </c>
      <c r="H260">
        <f t="shared" si="4"/>
        <v>1</v>
      </c>
      <c r="J260" s="19" t="str">
        <f>'MITRE &amp; Controls Mappings'!D260</f>
        <v>(L1) Ensure 'Windows Firewall: Domain: Inbound connections' is set to 'Block (default)'</v>
      </c>
    </row>
    <row r="261" spans="1:10" x14ac:dyDescent="0.25">
      <c r="A261" s="17" t="str">
        <f>'MITRE &amp; Controls Mappings'!B261</f>
        <v>9.1.2</v>
      </c>
      <c r="B261" s="18">
        <f>'MITRE &amp; Controls Mappings'!K261</f>
        <v>9.4</v>
      </c>
      <c r="C261" s="18">
        <f>'MITRE &amp; Controls Mappings'!L261</f>
        <v>11.2</v>
      </c>
      <c r="D261" s="18">
        <f>'MITRE &amp; Controls Mappings'!M261</f>
        <v>0</v>
      </c>
      <c r="E261" s="18">
        <f>IFERROR(VLOOKUP(B261,'IG Def (7.1)'!$A$2:$C$200,3,FALSE),"")</f>
        <v>1</v>
      </c>
      <c r="F261" s="18">
        <f>IFERROR(VLOOKUP(C261,'IG Def (7.1)'!$A$2:$C$200,3,FALSE),"")</f>
        <v>2</v>
      </c>
      <c r="G261" s="18" t="str">
        <f>IFERROR(VLOOKUP(D261,'IG Def (7.1)'!$A$2:$C$200,3,FALSE),"")</f>
        <v/>
      </c>
      <c r="H261">
        <f t="shared" ref="H261:H324" si="5">IF(MIN(E261:G261)=0,"",MIN(E261:G261))</f>
        <v>1</v>
      </c>
      <c r="J261" s="19" t="str">
        <f>'MITRE &amp; Controls Mappings'!D261</f>
        <v>(L1) Ensure 'Windows Firewall: Domain: Inbound connections' is set to 'Block (default)'</v>
      </c>
    </row>
    <row r="262" spans="1:10" x14ac:dyDescent="0.25">
      <c r="A262" s="17" t="str">
        <f>'MITRE &amp; Controls Mappings'!B262</f>
        <v>9.1.3</v>
      </c>
      <c r="B262" s="18">
        <f>'MITRE &amp; Controls Mappings'!K262</f>
        <v>9.4</v>
      </c>
      <c r="C262" s="18">
        <f>'MITRE &amp; Controls Mappings'!L262</f>
        <v>11.2</v>
      </c>
      <c r="D262" s="18">
        <f>'MITRE &amp; Controls Mappings'!M262</f>
        <v>0</v>
      </c>
      <c r="E262" s="18">
        <f>IFERROR(VLOOKUP(B262,'IG Def (7.1)'!$A$2:$C$200,3,FALSE),"")</f>
        <v>1</v>
      </c>
      <c r="F262" s="18">
        <f>IFERROR(VLOOKUP(C262,'IG Def (7.1)'!$A$2:$C$200,3,FALSE),"")</f>
        <v>2</v>
      </c>
      <c r="G262" s="18" t="str">
        <f>IFERROR(VLOOKUP(D262,'IG Def (7.1)'!$A$2:$C$200,3,FALSE),"")</f>
        <v/>
      </c>
      <c r="H262">
        <f t="shared" si="5"/>
        <v>1</v>
      </c>
      <c r="J262" s="19" t="str">
        <f>'MITRE &amp; Controls Mappings'!D262</f>
        <v>(L1) Ensure 'Windows Firewall: Domain: Outbound connections' is set to 'Allow (default)'</v>
      </c>
    </row>
    <row r="263" spans="1:10" x14ac:dyDescent="0.25">
      <c r="A263" s="17" t="str">
        <f>'MITRE &amp; Controls Mappings'!B263</f>
        <v>9.1.3</v>
      </c>
      <c r="B263" s="18">
        <f>'MITRE &amp; Controls Mappings'!K263</f>
        <v>9.4</v>
      </c>
      <c r="C263" s="18">
        <f>'MITRE &amp; Controls Mappings'!L263</f>
        <v>11.2</v>
      </c>
      <c r="D263" s="18">
        <f>'MITRE &amp; Controls Mappings'!M263</f>
        <v>0</v>
      </c>
      <c r="E263" s="18">
        <f>IFERROR(VLOOKUP(B263,'IG Def (7.1)'!$A$2:$C$200,3,FALSE),"")</f>
        <v>1</v>
      </c>
      <c r="F263" s="18">
        <f>IFERROR(VLOOKUP(C263,'IG Def (7.1)'!$A$2:$C$200,3,FALSE),"")</f>
        <v>2</v>
      </c>
      <c r="G263" s="18" t="str">
        <f>IFERROR(VLOOKUP(D263,'IG Def (7.1)'!$A$2:$C$200,3,FALSE),"")</f>
        <v/>
      </c>
      <c r="H263">
        <f t="shared" si="5"/>
        <v>1</v>
      </c>
      <c r="J263" s="19" t="str">
        <f>'MITRE &amp; Controls Mappings'!D263</f>
        <v>(L1) Ensure 'Windows Firewall: Domain: Outbound connections' is set to 'Allow (default)'</v>
      </c>
    </row>
    <row r="264" spans="1:10" x14ac:dyDescent="0.25">
      <c r="A264" s="17" t="str">
        <f>'MITRE &amp; Controls Mappings'!B264</f>
        <v>9.1.4</v>
      </c>
      <c r="B264" s="18">
        <f>'MITRE &amp; Controls Mappings'!K264</f>
        <v>9.4</v>
      </c>
      <c r="C264" s="18">
        <f>'MITRE &amp; Controls Mappings'!L264</f>
        <v>11.2</v>
      </c>
      <c r="D264" s="18">
        <f>'MITRE &amp; Controls Mappings'!M264</f>
        <v>0</v>
      </c>
      <c r="E264" s="18">
        <f>IFERROR(VLOOKUP(B264,'IG Def (7.1)'!$A$2:$C$200,3,FALSE),"")</f>
        <v>1</v>
      </c>
      <c r="F264" s="18">
        <f>IFERROR(VLOOKUP(C264,'IG Def (7.1)'!$A$2:$C$200,3,FALSE),"")</f>
        <v>2</v>
      </c>
      <c r="G264" s="18" t="str">
        <f>IFERROR(VLOOKUP(D264,'IG Def (7.1)'!$A$2:$C$200,3,FALSE),"")</f>
        <v/>
      </c>
      <c r="H264">
        <f t="shared" si="5"/>
        <v>1</v>
      </c>
      <c r="J264" s="19" t="str">
        <f>'MITRE &amp; Controls Mappings'!D264</f>
        <v>(L1) Ensure 'Windows Firewall: Domain: Settings: Display a notification' is set to 'No'</v>
      </c>
    </row>
    <row r="265" spans="1:10" x14ac:dyDescent="0.25">
      <c r="A265" s="17" t="str">
        <f>'MITRE &amp; Controls Mappings'!B265</f>
        <v>9.1.4</v>
      </c>
      <c r="B265" s="18">
        <f>'MITRE &amp; Controls Mappings'!K265</f>
        <v>9.4</v>
      </c>
      <c r="C265" s="18">
        <f>'MITRE &amp; Controls Mappings'!L265</f>
        <v>11.2</v>
      </c>
      <c r="D265" s="18">
        <f>'MITRE &amp; Controls Mappings'!M265</f>
        <v>0</v>
      </c>
      <c r="E265" s="18">
        <f>IFERROR(VLOOKUP(B265,'IG Def (7.1)'!$A$2:$C$200,3,FALSE),"")</f>
        <v>1</v>
      </c>
      <c r="F265" s="18">
        <f>IFERROR(VLOOKUP(C265,'IG Def (7.1)'!$A$2:$C$200,3,FALSE),"")</f>
        <v>2</v>
      </c>
      <c r="G265" s="18" t="str">
        <f>IFERROR(VLOOKUP(D265,'IG Def (7.1)'!$A$2:$C$200,3,FALSE),"")</f>
        <v/>
      </c>
      <c r="H265">
        <f t="shared" si="5"/>
        <v>1</v>
      </c>
      <c r="J265" s="19" t="str">
        <f>'MITRE &amp; Controls Mappings'!D265</f>
        <v>(L1) Ensure 'Windows Firewall: Domain: Settings: Display a notification' is set to 'No'</v>
      </c>
    </row>
    <row r="266" spans="1:10" x14ac:dyDescent="0.25">
      <c r="A266" s="17" t="str">
        <f>'MITRE &amp; Controls Mappings'!B266</f>
        <v>9.1.5</v>
      </c>
      <c r="B266" s="18">
        <f>'MITRE &amp; Controls Mappings'!K266</f>
        <v>9.4</v>
      </c>
      <c r="C266" s="18">
        <f>'MITRE &amp; Controls Mappings'!L266</f>
        <v>11.2</v>
      </c>
      <c r="D266" s="18">
        <f>'MITRE &amp; Controls Mappings'!M266</f>
        <v>0</v>
      </c>
      <c r="E266" s="18">
        <f>IFERROR(VLOOKUP(B266,'IG Def (7.1)'!$A$2:$C$200,3,FALSE),"")</f>
        <v>1</v>
      </c>
      <c r="F266" s="18">
        <f>IFERROR(VLOOKUP(C266,'IG Def (7.1)'!$A$2:$C$200,3,FALSE),"")</f>
        <v>2</v>
      </c>
      <c r="G266" s="18" t="str">
        <f>IFERROR(VLOOKUP(D266,'IG Def (7.1)'!$A$2:$C$200,3,FALSE),"")</f>
        <v/>
      </c>
      <c r="H266">
        <f t="shared" si="5"/>
        <v>1</v>
      </c>
      <c r="J266" s="19" t="str">
        <f>'MITRE &amp; Controls Mappings'!D266</f>
        <v>(L1) Ensure 'Windows Firewall: Domain: Logging: Name' is set to '%SystemRoot%\System32\logfiles\firewall\domainfw.log'</v>
      </c>
    </row>
    <row r="267" spans="1:10" x14ac:dyDescent="0.25">
      <c r="A267" s="17" t="str">
        <f>'MITRE &amp; Controls Mappings'!B267</f>
        <v>9.1.5</v>
      </c>
      <c r="B267" s="18">
        <f>'MITRE &amp; Controls Mappings'!K267</f>
        <v>9.4</v>
      </c>
      <c r="C267" s="18">
        <f>'MITRE &amp; Controls Mappings'!L267</f>
        <v>11.2</v>
      </c>
      <c r="D267" s="18">
        <f>'MITRE &amp; Controls Mappings'!M267</f>
        <v>0</v>
      </c>
      <c r="E267" s="18">
        <f>IFERROR(VLOOKUP(B267,'IG Def (7.1)'!$A$2:$C$200,3,FALSE),"")</f>
        <v>1</v>
      </c>
      <c r="F267" s="18">
        <f>IFERROR(VLOOKUP(C267,'IG Def (7.1)'!$A$2:$C$200,3,FALSE),"")</f>
        <v>2</v>
      </c>
      <c r="G267" s="18" t="str">
        <f>IFERROR(VLOOKUP(D267,'IG Def (7.1)'!$A$2:$C$200,3,FALSE),"")</f>
        <v/>
      </c>
      <c r="H267">
        <f t="shared" si="5"/>
        <v>1</v>
      </c>
      <c r="J267" s="19" t="str">
        <f>'MITRE &amp; Controls Mappings'!D267</f>
        <v>(L1) Ensure 'Windows Firewall: Domain: Logging: Name' is set to '%SystemRoot%\System32\logfiles\firewall\domainfw.log'</v>
      </c>
    </row>
    <row r="268" spans="1:10" x14ac:dyDescent="0.25">
      <c r="A268" s="17" t="str">
        <f>'MITRE &amp; Controls Mappings'!B268</f>
        <v>9.1.6</v>
      </c>
      <c r="B268" s="18">
        <f>'MITRE &amp; Controls Mappings'!K268</f>
        <v>9.4</v>
      </c>
      <c r="C268" s="18">
        <f>'MITRE &amp; Controls Mappings'!L268</f>
        <v>11.2</v>
      </c>
      <c r="D268" s="18">
        <f>'MITRE &amp; Controls Mappings'!M268</f>
        <v>0</v>
      </c>
      <c r="E268" s="18">
        <f>IFERROR(VLOOKUP(B268,'IG Def (7.1)'!$A$2:$C$200,3,FALSE),"")</f>
        <v>1</v>
      </c>
      <c r="F268" s="18">
        <f>IFERROR(VLOOKUP(C268,'IG Def (7.1)'!$A$2:$C$200,3,FALSE),"")</f>
        <v>2</v>
      </c>
      <c r="G268" s="18" t="str">
        <f>IFERROR(VLOOKUP(D268,'IG Def (7.1)'!$A$2:$C$200,3,FALSE),"")</f>
        <v/>
      </c>
      <c r="H268">
        <f t="shared" si="5"/>
        <v>1</v>
      </c>
      <c r="J268" s="19" t="str">
        <f>'MITRE &amp; Controls Mappings'!D268</f>
        <v>(L1) Ensure 'Windows Firewall: Domain: Logging: Size limit (KB)' is set to '16,384 KB or greater'</v>
      </c>
    </row>
    <row r="269" spans="1:10" x14ac:dyDescent="0.25">
      <c r="A269" s="17" t="str">
        <f>'MITRE &amp; Controls Mappings'!B269</f>
        <v>9.1.6</v>
      </c>
      <c r="B269" s="18">
        <f>'MITRE &amp; Controls Mappings'!K269</f>
        <v>9.4</v>
      </c>
      <c r="C269" s="18">
        <f>'MITRE &amp; Controls Mappings'!L269</f>
        <v>11.2</v>
      </c>
      <c r="D269" s="18">
        <f>'MITRE &amp; Controls Mappings'!M269</f>
        <v>0</v>
      </c>
      <c r="E269" s="18">
        <f>IFERROR(VLOOKUP(B269,'IG Def (7.1)'!$A$2:$C$200,3,FALSE),"")</f>
        <v>1</v>
      </c>
      <c r="F269" s="18">
        <f>IFERROR(VLOOKUP(C269,'IG Def (7.1)'!$A$2:$C$200,3,FALSE),"")</f>
        <v>2</v>
      </c>
      <c r="G269" s="18" t="str">
        <f>IFERROR(VLOOKUP(D269,'IG Def (7.1)'!$A$2:$C$200,3,FALSE),"")</f>
        <v/>
      </c>
      <c r="H269">
        <f t="shared" si="5"/>
        <v>1</v>
      </c>
      <c r="J269" s="19" t="str">
        <f>'MITRE &amp; Controls Mappings'!D269</f>
        <v>(L1) Ensure 'Windows Firewall: Domain: Logging: Size limit (KB)' is set to '16,384 KB or greater'</v>
      </c>
    </row>
    <row r="270" spans="1:10" x14ac:dyDescent="0.25">
      <c r="A270" s="17" t="str">
        <f>'MITRE &amp; Controls Mappings'!B270</f>
        <v>9.1.7</v>
      </c>
      <c r="B270" s="18">
        <f>'MITRE &amp; Controls Mappings'!K270</f>
        <v>9.4</v>
      </c>
      <c r="C270" s="18">
        <f>'MITRE &amp; Controls Mappings'!L270</f>
        <v>11.2</v>
      </c>
      <c r="D270" s="18">
        <f>'MITRE &amp; Controls Mappings'!M270</f>
        <v>0</v>
      </c>
      <c r="E270" s="18">
        <f>IFERROR(VLOOKUP(B270,'IG Def (7.1)'!$A$2:$C$200,3,FALSE),"")</f>
        <v>1</v>
      </c>
      <c r="F270" s="18">
        <f>IFERROR(VLOOKUP(C270,'IG Def (7.1)'!$A$2:$C$200,3,FALSE),"")</f>
        <v>2</v>
      </c>
      <c r="G270" s="18" t="str">
        <f>IFERROR(VLOOKUP(D270,'IG Def (7.1)'!$A$2:$C$200,3,FALSE),"")</f>
        <v/>
      </c>
      <c r="H270">
        <f t="shared" si="5"/>
        <v>1</v>
      </c>
      <c r="J270" s="19" t="str">
        <f>'MITRE &amp; Controls Mappings'!D270</f>
        <v>(L1) Ensure 'Windows Firewall: Domain: Logging: Log dropped packets' is set to 'Yes'</v>
      </c>
    </row>
    <row r="271" spans="1:10" x14ac:dyDescent="0.25">
      <c r="A271" s="17" t="str">
        <f>'MITRE &amp; Controls Mappings'!B271</f>
        <v>9.1.7</v>
      </c>
      <c r="B271" s="18">
        <f>'MITRE &amp; Controls Mappings'!K271</f>
        <v>9.4</v>
      </c>
      <c r="C271" s="18">
        <f>'MITRE &amp; Controls Mappings'!L271</f>
        <v>11.2</v>
      </c>
      <c r="D271" s="18">
        <f>'MITRE &amp; Controls Mappings'!M271</f>
        <v>0</v>
      </c>
      <c r="E271" s="18">
        <f>IFERROR(VLOOKUP(B271,'IG Def (7.1)'!$A$2:$C$200,3,FALSE),"")</f>
        <v>1</v>
      </c>
      <c r="F271" s="18">
        <f>IFERROR(VLOOKUP(C271,'IG Def (7.1)'!$A$2:$C$200,3,FALSE),"")</f>
        <v>2</v>
      </c>
      <c r="G271" s="18" t="str">
        <f>IFERROR(VLOOKUP(D271,'IG Def (7.1)'!$A$2:$C$200,3,FALSE),"")</f>
        <v/>
      </c>
      <c r="H271">
        <f t="shared" si="5"/>
        <v>1</v>
      </c>
      <c r="J271" s="19" t="str">
        <f>'MITRE &amp; Controls Mappings'!D271</f>
        <v>(L1) Ensure 'Windows Firewall: Domain: Logging: Log dropped packets' is set to 'Yes'</v>
      </c>
    </row>
    <row r="272" spans="1:10" x14ac:dyDescent="0.25">
      <c r="A272" s="17" t="str">
        <f>'MITRE &amp; Controls Mappings'!B272</f>
        <v>9.1.8</v>
      </c>
      <c r="B272" s="18">
        <f>'MITRE &amp; Controls Mappings'!K272</f>
        <v>9.4</v>
      </c>
      <c r="C272" s="18">
        <f>'MITRE &amp; Controls Mappings'!L272</f>
        <v>11.2</v>
      </c>
      <c r="D272" s="18">
        <f>'MITRE &amp; Controls Mappings'!M272</f>
        <v>0</v>
      </c>
      <c r="E272" s="18">
        <f>IFERROR(VLOOKUP(B272,'IG Def (7.1)'!$A$2:$C$200,3,FALSE),"")</f>
        <v>1</v>
      </c>
      <c r="F272" s="18">
        <f>IFERROR(VLOOKUP(C272,'IG Def (7.1)'!$A$2:$C$200,3,FALSE),"")</f>
        <v>2</v>
      </c>
      <c r="G272" s="18" t="str">
        <f>IFERROR(VLOOKUP(D272,'IG Def (7.1)'!$A$2:$C$200,3,FALSE),"")</f>
        <v/>
      </c>
      <c r="H272">
        <f t="shared" si="5"/>
        <v>1</v>
      </c>
      <c r="J272" s="19" t="str">
        <f>'MITRE &amp; Controls Mappings'!D272</f>
        <v>(L1) Ensure 'Windows Firewall: Domain: Logging: Log successful connections' is set to 'Yes'</v>
      </c>
    </row>
    <row r="273" spans="1:10" x14ac:dyDescent="0.25">
      <c r="A273" s="17" t="str">
        <f>'MITRE &amp; Controls Mappings'!B273</f>
        <v>9.1.8</v>
      </c>
      <c r="B273" s="18">
        <f>'MITRE &amp; Controls Mappings'!K273</f>
        <v>9.4</v>
      </c>
      <c r="C273" s="18">
        <f>'MITRE &amp; Controls Mappings'!L273</f>
        <v>11.2</v>
      </c>
      <c r="D273" s="18">
        <f>'MITRE &amp; Controls Mappings'!M273</f>
        <v>0</v>
      </c>
      <c r="E273" s="18">
        <f>IFERROR(VLOOKUP(B273,'IG Def (7.1)'!$A$2:$C$200,3,FALSE),"")</f>
        <v>1</v>
      </c>
      <c r="F273" s="18">
        <f>IFERROR(VLOOKUP(C273,'IG Def (7.1)'!$A$2:$C$200,3,FALSE),"")</f>
        <v>2</v>
      </c>
      <c r="G273" s="18" t="str">
        <f>IFERROR(VLOOKUP(D273,'IG Def (7.1)'!$A$2:$C$200,3,FALSE),"")</f>
        <v/>
      </c>
      <c r="H273">
        <f t="shared" si="5"/>
        <v>1</v>
      </c>
      <c r="J273" s="19" t="str">
        <f>'MITRE &amp; Controls Mappings'!D273</f>
        <v>(L1) Ensure 'Windows Firewall: Domain: Logging: Log successful connections' is set to 'Yes'</v>
      </c>
    </row>
    <row r="274" spans="1:10" x14ac:dyDescent="0.25">
      <c r="A274" s="17">
        <f>'MITRE &amp; Controls Mappings'!B274</f>
        <v>0</v>
      </c>
      <c r="B274" s="18">
        <f>'MITRE &amp; Controls Mappings'!K274</f>
        <v>0</v>
      </c>
      <c r="C274" s="18">
        <f>'MITRE &amp; Controls Mappings'!L274</f>
        <v>0</v>
      </c>
      <c r="D274" s="18">
        <f>'MITRE &amp; Controls Mappings'!M274</f>
        <v>0</v>
      </c>
      <c r="E274" s="18" t="str">
        <f>IFERROR(VLOOKUP(B274,'IG Def (7.1)'!$A$2:$C$200,3,FALSE),"")</f>
        <v/>
      </c>
      <c r="F274" s="18" t="str">
        <f>IFERROR(VLOOKUP(C274,'IG Def (7.1)'!$A$2:$C$200,3,FALSE),"")</f>
        <v/>
      </c>
      <c r="G274" s="18" t="str">
        <f>IFERROR(VLOOKUP(D274,'IG Def (7.1)'!$A$2:$C$200,3,FALSE),"")</f>
        <v/>
      </c>
      <c r="H274" t="str">
        <f t="shared" si="5"/>
        <v/>
      </c>
      <c r="J274" s="19" t="str">
        <f>'MITRE &amp; Controls Mappings'!D274</f>
        <v>Private Profile</v>
      </c>
    </row>
    <row r="275" spans="1:10" x14ac:dyDescent="0.25">
      <c r="A275" s="17" t="str">
        <f>'MITRE &amp; Controls Mappings'!B275</f>
        <v>9.2.1</v>
      </c>
      <c r="B275" s="18">
        <f>'MITRE &amp; Controls Mappings'!K275</f>
        <v>9.4</v>
      </c>
      <c r="C275" s="18">
        <f>'MITRE &amp; Controls Mappings'!L275</f>
        <v>0</v>
      </c>
      <c r="D275" s="18">
        <f>'MITRE &amp; Controls Mappings'!M275</f>
        <v>0</v>
      </c>
      <c r="E275" s="18">
        <f>IFERROR(VLOOKUP(B275,'IG Def (7.1)'!$A$2:$C$200,3,FALSE),"")</f>
        <v>1</v>
      </c>
      <c r="F275" s="18" t="str">
        <f>IFERROR(VLOOKUP(C275,'IG Def (7.1)'!$A$2:$C$200,3,FALSE),"")</f>
        <v/>
      </c>
      <c r="G275" s="18" t="str">
        <f>IFERROR(VLOOKUP(D275,'IG Def (7.1)'!$A$2:$C$200,3,FALSE),"")</f>
        <v/>
      </c>
      <c r="H275">
        <f t="shared" si="5"/>
        <v>1</v>
      </c>
      <c r="J275" s="19" t="str">
        <f>'MITRE &amp; Controls Mappings'!D275</f>
        <v>(L1) Ensure 'Windows Firewall: Private: Firewall state' is set to 'On (recommended)'</v>
      </c>
    </row>
    <row r="276" spans="1:10" x14ac:dyDescent="0.25">
      <c r="A276" s="17" t="str">
        <f>'MITRE &amp; Controls Mappings'!B276</f>
        <v>9.2.1</v>
      </c>
      <c r="B276" s="18">
        <f>'MITRE &amp; Controls Mappings'!K276</f>
        <v>9.4</v>
      </c>
      <c r="C276" s="18">
        <f>'MITRE &amp; Controls Mappings'!L276</f>
        <v>0</v>
      </c>
      <c r="D276" s="18">
        <f>'MITRE &amp; Controls Mappings'!M276</f>
        <v>0</v>
      </c>
      <c r="E276" s="18">
        <f>IFERROR(VLOOKUP(B276,'IG Def (7.1)'!$A$2:$C$200,3,FALSE),"")</f>
        <v>1</v>
      </c>
      <c r="F276" s="18" t="str">
        <f>IFERROR(VLOOKUP(C276,'IG Def (7.1)'!$A$2:$C$200,3,FALSE),"")</f>
        <v/>
      </c>
      <c r="G276" s="18" t="str">
        <f>IFERROR(VLOOKUP(D276,'IG Def (7.1)'!$A$2:$C$200,3,FALSE),"")</f>
        <v/>
      </c>
      <c r="H276">
        <f t="shared" si="5"/>
        <v>1</v>
      </c>
      <c r="J276" s="19" t="str">
        <f>'MITRE &amp; Controls Mappings'!D276</f>
        <v>(L1) Ensure 'Windows Firewall: Private: Firewall state' is set to 'On (recommended)'</v>
      </c>
    </row>
    <row r="277" spans="1:10" x14ac:dyDescent="0.25">
      <c r="A277" s="17" t="str">
        <f>'MITRE &amp; Controls Mappings'!B277</f>
        <v>9.2.2</v>
      </c>
      <c r="B277" s="18">
        <f>'MITRE &amp; Controls Mappings'!K277</f>
        <v>9.4</v>
      </c>
      <c r="C277" s="18">
        <f>'MITRE &amp; Controls Mappings'!L277</f>
        <v>11.2</v>
      </c>
      <c r="D277" s="18">
        <f>'MITRE &amp; Controls Mappings'!M277</f>
        <v>0</v>
      </c>
      <c r="E277" s="18">
        <f>IFERROR(VLOOKUP(B277,'IG Def (7.1)'!$A$2:$C$200,3,FALSE),"")</f>
        <v>1</v>
      </c>
      <c r="F277" s="18">
        <f>IFERROR(VLOOKUP(C277,'IG Def (7.1)'!$A$2:$C$200,3,FALSE),"")</f>
        <v>2</v>
      </c>
      <c r="G277" s="18" t="str">
        <f>IFERROR(VLOOKUP(D277,'IG Def (7.1)'!$A$2:$C$200,3,FALSE),"")</f>
        <v/>
      </c>
      <c r="H277">
        <f t="shared" si="5"/>
        <v>1</v>
      </c>
      <c r="J277" s="19" t="str">
        <f>'MITRE &amp; Controls Mappings'!D277</f>
        <v>(L1) Ensure 'Windows Firewall: Private: Inbound connections' is set to 'Block (default)'</v>
      </c>
    </row>
    <row r="278" spans="1:10" x14ac:dyDescent="0.25">
      <c r="A278" s="17" t="str">
        <f>'MITRE &amp; Controls Mappings'!B278</f>
        <v>9.2.2</v>
      </c>
      <c r="B278" s="18">
        <f>'MITRE &amp; Controls Mappings'!K278</f>
        <v>9.4</v>
      </c>
      <c r="C278" s="18">
        <f>'MITRE &amp; Controls Mappings'!L278</f>
        <v>11.2</v>
      </c>
      <c r="D278" s="18">
        <f>'MITRE &amp; Controls Mappings'!M278</f>
        <v>0</v>
      </c>
      <c r="E278" s="18">
        <f>IFERROR(VLOOKUP(B278,'IG Def (7.1)'!$A$2:$C$200,3,FALSE),"")</f>
        <v>1</v>
      </c>
      <c r="F278" s="18">
        <f>IFERROR(VLOOKUP(C278,'IG Def (7.1)'!$A$2:$C$200,3,FALSE),"")</f>
        <v>2</v>
      </c>
      <c r="G278" s="18" t="str">
        <f>IFERROR(VLOOKUP(D278,'IG Def (7.1)'!$A$2:$C$200,3,FALSE),"")</f>
        <v/>
      </c>
      <c r="H278">
        <f t="shared" si="5"/>
        <v>1</v>
      </c>
      <c r="J278" s="19" t="str">
        <f>'MITRE &amp; Controls Mappings'!D278</f>
        <v>(L1) Ensure 'Windows Firewall: Private: Inbound connections' is set to 'Block (default)'</v>
      </c>
    </row>
    <row r="279" spans="1:10" x14ac:dyDescent="0.25">
      <c r="A279" s="17" t="str">
        <f>'MITRE &amp; Controls Mappings'!B279</f>
        <v>9.2.3</v>
      </c>
      <c r="B279" s="18">
        <f>'MITRE &amp; Controls Mappings'!K279</f>
        <v>9.4</v>
      </c>
      <c r="C279" s="18">
        <f>'MITRE &amp; Controls Mappings'!L279</f>
        <v>11.2</v>
      </c>
      <c r="D279" s="18">
        <f>'MITRE &amp; Controls Mappings'!M279</f>
        <v>0</v>
      </c>
      <c r="E279" s="18">
        <f>IFERROR(VLOOKUP(B279,'IG Def (7.1)'!$A$2:$C$200,3,FALSE),"")</f>
        <v>1</v>
      </c>
      <c r="F279" s="18">
        <f>IFERROR(VLOOKUP(C279,'IG Def (7.1)'!$A$2:$C$200,3,FALSE),"")</f>
        <v>2</v>
      </c>
      <c r="G279" s="18" t="str">
        <f>IFERROR(VLOOKUP(D279,'IG Def (7.1)'!$A$2:$C$200,3,FALSE),"")</f>
        <v/>
      </c>
      <c r="H279">
        <f t="shared" si="5"/>
        <v>1</v>
      </c>
      <c r="J279" s="19" t="str">
        <f>'MITRE &amp; Controls Mappings'!D279</f>
        <v>(L1) Ensure 'Windows Firewall: Private: Outbound connections' is set to 'Allow (default)'</v>
      </c>
    </row>
    <row r="280" spans="1:10" x14ac:dyDescent="0.25">
      <c r="A280" s="17" t="str">
        <f>'MITRE &amp; Controls Mappings'!B280</f>
        <v>9.2.3</v>
      </c>
      <c r="B280" s="18">
        <f>'MITRE &amp; Controls Mappings'!K280</f>
        <v>9.4</v>
      </c>
      <c r="C280" s="18">
        <f>'MITRE &amp; Controls Mappings'!L280</f>
        <v>11.2</v>
      </c>
      <c r="D280" s="18">
        <f>'MITRE &amp; Controls Mappings'!M280</f>
        <v>0</v>
      </c>
      <c r="E280" s="18">
        <f>IFERROR(VLOOKUP(B280,'IG Def (7.1)'!$A$2:$C$200,3,FALSE),"")</f>
        <v>1</v>
      </c>
      <c r="F280" s="18">
        <f>IFERROR(VLOOKUP(C280,'IG Def (7.1)'!$A$2:$C$200,3,FALSE),"")</f>
        <v>2</v>
      </c>
      <c r="G280" s="18" t="str">
        <f>IFERROR(VLOOKUP(D280,'IG Def (7.1)'!$A$2:$C$200,3,FALSE),"")</f>
        <v/>
      </c>
      <c r="H280">
        <f t="shared" si="5"/>
        <v>1</v>
      </c>
      <c r="J280" s="19" t="str">
        <f>'MITRE &amp; Controls Mappings'!D280</f>
        <v>(L1) Ensure 'Windows Firewall: Private: Outbound connections' is set to 'Allow (default)'</v>
      </c>
    </row>
    <row r="281" spans="1:10" x14ac:dyDescent="0.25">
      <c r="A281" s="17" t="str">
        <f>'MITRE &amp; Controls Mappings'!B281</f>
        <v>9.2.4</v>
      </c>
      <c r="B281" s="18">
        <f>'MITRE &amp; Controls Mappings'!K281</f>
        <v>9.4</v>
      </c>
      <c r="C281" s="18">
        <f>'MITRE &amp; Controls Mappings'!L281</f>
        <v>11.2</v>
      </c>
      <c r="D281" s="18">
        <f>'MITRE &amp; Controls Mappings'!M281</f>
        <v>0</v>
      </c>
      <c r="E281" s="18">
        <f>IFERROR(VLOOKUP(B281,'IG Def (7.1)'!$A$2:$C$200,3,FALSE),"")</f>
        <v>1</v>
      </c>
      <c r="F281" s="18">
        <f>IFERROR(VLOOKUP(C281,'IG Def (7.1)'!$A$2:$C$200,3,FALSE),"")</f>
        <v>2</v>
      </c>
      <c r="G281" s="18" t="str">
        <f>IFERROR(VLOOKUP(D281,'IG Def (7.1)'!$A$2:$C$200,3,FALSE),"")</f>
        <v/>
      </c>
      <c r="H281">
        <f t="shared" si="5"/>
        <v>1</v>
      </c>
      <c r="J281" s="19" t="str">
        <f>'MITRE &amp; Controls Mappings'!D281</f>
        <v>(L1) Ensure 'Windows Firewall: Private: Settings: Display a notification' is set to 'No'</v>
      </c>
    </row>
    <row r="282" spans="1:10" x14ac:dyDescent="0.25">
      <c r="A282" s="17" t="str">
        <f>'MITRE &amp; Controls Mappings'!B282</f>
        <v>9.2.4</v>
      </c>
      <c r="B282" s="18">
        <f>'MITRE &amp; Controls Mappings'!K282</f>
        <v>9.4</v>
      </c>
      <c r="C282" s="18">
        <f>'MITRE &amp; Controls Mappings'!L282</f>
        <v>11.2</v>
      </c>
      <c r="D282" s="18">
        <f>'MITRE &amp; Controls Mappings'!M282</f>
        <v>0</v>
      </c>
      <c r="E282" s="18">
        <f>IFERROR(VLOOKUP(B282,'IG Def (7.1)'!$A$2:$C$200,3,FALSE),"")</f>
        <v>1</v>
      </c>
      <c r="F282" s="18">
        <f>IFERROR(VLOOKUP(C282,'IG Def (7.1)'!$A$2:$C$200,3,FALSE),"")</f>
        <v>2</v>
      </c>
      <c r="G282" s="18" t="str">
        <f>IFERROR(VLOOKUP(D282,'IG Def (7.1)'!$A$2:$C$200,3,FALSE),"")</f>
        <v/>
      </c>
      <c r="H282">
        <f t="shared" si="5"/>
        <v>1</v>
      </c>
      <c r="J282" s="19" t="str">
        <f>'MITRE &amp; Controls Mappings'!D282</f>
        <v>(L1) Ensure 'Windows Firewall: Private: Settings: Display a notification' is set to 'No'</v>
      </c>
    </row>
    <row r="283" spans="1:10" x14ac:dyDescent="0.25">
      <c r="A283" s="17" t="str">
        <f>'MITRE &amp; Controls Mappings'!B283</f>
        <v>9.2.5</v>
      </c>
      <c r="B283" s="18">
        <f>'MITRE &amp; Controls Mappings'!K283</f>
        <v>9.4</v>
      </c>
      <c r="C283" s="18">
        <f>'MITRE &amp; Controls Mappings'!L283</f>
        <v>11.2</v>
      </c>
      <c r="D283" s="18">
        <f>'MITRE &amp; Controls Mappings'!M283</f>
        <v>0</v>
      </c>
      <c r="E283" s="18">
        <f>IFERROR(VLOOKUP(B283,'IG Def (7.1)'!$A$2:$C$200,3,FALSE),"")</f>
        <v>1</v>
      </c>
      <c r="F283" s="18">
        <f>IFERROR(VLOOKUP(C283,'IG Def (7.1)'!$A$2:$C$200,3,FALSE),"")</f>
        <v>2</v>
      </c>
      <c r="G283" s="18" t="str">
        <f>IFERROR(VLOOKUP(D283,'IG Def (7.1)'!$A$2:$C$200,3,FALSE),"")</f>
        <v/>
      </c>
      <c r="H283">
        <f t="shared" si="5"/>
        <v>1</v>
      </c>
      <c r="J283" s="19" t="str">
        <f>'MITRE &amp; Controls Mappings'!D283</f>
        <v>(L1) Ensure 'Windows Firewall: Private: Logging: Name' is set to '%SystemRoot%\System32\logfiles\firewall\privatefw.log'</v>
      </c>
    </row>
    <row r="284" spans="1:10" x14ac:dyDescent="0.25">
      <c r="A284" s="17" t="str">
        <f>'MITRE &amp; Controls Mappings'!B284</f>
        <v>9.2.5</v>
      </c>
      <c r="B284" s="18">
        <f>'MITRE &amp; Controls Mappings'!K284</f>
        <v>9.4</v>
      </c>
      <c r="C284" s="18">
        <f>'MITRE &amp; Controls Mappings'!L284</f>
        <v>11.2</v>
      </c>
      <c r="D284" s="18">
        <f>'MITRE &amp; Controls Mappings'!M284</f>
        <v>0</v>
      </c>
      <c r="E284" s="18">
        <f>IFERROR(VLOOKUP(B284,'IG Def (7.1)'!$A$2:$C$200,3,FALSE),"")</f>
        <v>1</v>
      </c>
      <c r="F284" s="18">
        <f>IFERROR(VLOOKUP(C284,'IG Def (7.1)'!$A$2:$C$200,3,FALSE),"")</f>
        <v>2</v>
      </c>
      <c r="G284" s="18" t="str">
        <f>IFERROR(VLOOKUP(D284,'IG Def (7.1)'!$A$2:$C$200,3,FALSE),"")</f>
        <v/>
      </c>
      <c r="H284">
        <f t="shared" si="5"/>
        <v>1</v>
      </c>
      <c r="J284" s="19" t="str">
        <f>'MITRE &amp; Controls Mappings'!D284</f>
        <v>(L1) Ensure 'Windows Firewall: Private: Logging: Name' is set to '%SystemRoot%\System32\logfiles\firewall\privatefw.log'</v>
      </c>
    </row>
    <row r="285" spans="1:10" x14ac:dyDescent="0.25">
      <c r="A285" s="17" t="str">
        <f>'MITRE &amp; Controls Mappings'!B285</f>
        <v>9.2.6</v>
      </c>
      <c r="B285" s="18">
        <f>'MITRE &amp; Controls Mappings'!K285</f>
        <v>9.4</v>
      </c>
      <c r="C285" s="18">
        <f>'MITRE &amp; Controls Mappings'!L285</f>
        <v>11.2</v>
      </c>
      <c r="D285" s="18">
        <f>'MITRE &amp; Controls Mappings'!M285</f>
        <v>0</v>
      </c>
      <c r="E285" s="18">
        <f>IFERROR(VLOOKUP(B285,'IG Def (7.1)'!$A$2:$C$200,3,FALSE),"")</f>
        <v>1</v>
      </c>
      <c r="F285" s="18">
        <f>IFERROR(VLOOKUP(C285,'IG Def (7.1)'!$A$2:$C$200,3,FALSE),"")</f>
        <v>2</v>
      </c>
      <c r="G285" s="18" t="str">
        <f>IFERROR(VLOOKUP(D285,'IG Def (7.1)'!$A$2:$C$200,3,FALSE),"")</f>
        <v/>
      </c>
      <c r="H285">
        <f t="shared" si="5"/>
        <v>1</v>
      </c>
      <c r="J285" s="19" t="str">
        <f>'MITRE &amp; Controls Mappings'!D285</f>
        <v>(L1) Ensure 'Windows Firewall: Private: Logging: Size limit (KB)' is set to '16,384 KB or greater'</v>
      </c>
    </row>
    <row r="286" spans="1:10" x14ac:dyDescent="0.25">
      <c r="A286" s="17" t="str">
        <f>'MITRE &amp; Controls Mappings'!B286</f>
        <v>9.2.6</v>
      </c>
      <c r="B286" s="18">
        <f>'MITRE &amp; Controls Mappings'!K286</f>
        <v>9.4</v>
      </c>
      <c r="C286" s="18">
        <f>'MITRE &amp; Controls Mappings'!L286</f>
        <v>11.2</v>
      </c>
      <c r="D286" s="18">
        <f>'MITRE &amp; Controls Mappings'!M286</f>
        <v>0</v>
      </c>
      <c r="E286" s="18">
        <f>IFERROR(VLOOKUP(B286,'IG Def (7.1)'!$A$2:$C$200,3,FALSE),"")</f>
        <v>1</v>
      </c>
      <c r="F286" s="18">
        <f>IFERROR(VLOOKUP(C286,'IG Def (7.1)'!$A$2:$C$200,3,FALSE),"")</f>
        <v>2</v>
      </c>
      <c r="G286" s="18" t="str">
        <f>IFERROR(VLOOKUP(D286,'IG Def (7.1)'!$A$2:$C$200,3,FALSE),"")</f>
        <v/>
      </c>
      <c r="H286">
        <f t="shared" si="5"/>
        <v>1</v>
      </c>
      <c r="J286" s="19" t="str">
        <f>'MITRE &amp; Controls Mappings'!D286</f>
        <v>(L1) Ensure 'Windows Firewall: Private: Logging: Size limit (KB)' is set to '16,384 KB or greater'</v>
      </c>
    </row>
    <row r="287" spans="1:10" x14ac:dyDescent="0.25">
      <c r="A287" s="17" t="str">
        <f>'MITRE &amp; Controls Mappings'!B287</f>
        <v>9.2.7</v>
      </c>
      <c r="B287" s="18">
        <f>'MITRE &amp; Controls Mappings'!K287</f>
        <v>9.4</v>
      </c>
      <c r="C287" s="18">
        <f>'MITRE &amp; Controls Mappings'!L287</f>
        <v>11.2</v>
      </c>
      <c r="D287" s="18">
        <f>'MITRE &amp; Controls Mappings'!M287</f>
        <v>0</v>
      </c>
      <c r="E287" s="18">
        <f>IFERROR(VLOOKUP(B287,'IG Def (7.1)'!$A$2:$C$200,3,FALSE),"")</f>
        <v>1</v>
      </c>
      <c r="F287" s="18">
        <f>IFERROR(VLOOKUP(C287,'IG Def (7.1)'!$A$2:$C$200,3,FALSE),"")</f>
        <v>2</v>
      </c>
      <c r="G287" s="18" t="str">
        <f>IFERROR(VLOOKUP(D287,'IG Def (7.1)'!$A$2:$C$200,3,FALSE),"")</f>
        <v/>
      </c>
      <c r="H287">
        <f t="shared" si="5"/>
        <v>1</v>
      </c>
      <c r="J287" s="19" t="str">
        <f>'MITRE &amp; Controls Mappings'!D287</f>
        <v>(L1) Ensure 'Windows Firewall: Private: Logging: Log dropped packets' is set to 'Yes'</v>
      </c>
    </row>
    <row r="288" spans="1:10" x14ac:dyDescent="0.25">
      <c r="A288" s="17" t="str">
        <f>'MITRE &amp; Controls Mappings'!B288</f>
        <v>9.2.7</v>
      </c>
      <c r="B288" s="18">
        <f>'MITRE &amp; Controls Mappings'!K288</f>
        <v>9.4</v>
      </c>
      <c r="C288" s="18">
        <f>'MITRE &amp; Controls Mappings'!L288</f>
        <v>11.2</v>
      </c>
      <c r="D288" s="18">
        <f>'MITRE &amp; Controls Mappings'!M288</f>
        <v>0</v>
      </c>
      <c r="E288" s="18">
        <f>IFERROR(VLOOKUP(B288,'IG Def (7.1)'!$A$2:$C$200,3,FALSE),"")</f>
        <v>1</v>
      </c>
      <c r="F288" s="18">
        <f>IFERROR(VLOOKUP(C288,'IG Def (7.1)'!$A$2:$C$200,3,FALSE),"")</f>
        <v>2</v>
      </c>
      <c r="G288" s="18" t="str">
        <f>IFERROR(VLOOKUP(D288,'IG Def (7.1)'!$A$2:$C$200,3,FALSE),"")</f>
        <v/>
      </c>
      <c r="H288">
        <f t="shared" si="5"/>
        <v>1</v>
      </c>
      <c r="J288" s="19" t="str">
        <f>'MITRE &amp; Controls Mappings'!D288</f>
        <v>(L1) Ensure 'Windows Firewall: Private: Logging: Log dropped packets' is set to 'Yes'</v>
      </c>
    </row>
    <row r="289" spans="1:10" x14ac:dyDescent="0.25">
      <c r="A289" s="17" t="str">
        <f>'MITRE &amp; Controls Mappings'!B289</f>
        <v>9.2.8</v>
      </c>
      <c r="B289" s="18">
        <f>'MITRE &amp; Controls Mappings'!K289</f>
        <v>9.4</v>
      </c>
      <c r="C289" s="18">
        <f>'MITRE &amp; Controls Mappings'!L289</f>
        <v>11.2</v>
      </c>
      <c r="D289" s="18">
        <f>'MITRE &amp; Controls Mappings'!M289</f>
        <v>0</v>
      </c>
      <c r="E289" s="18">
        <f>IFERROR(VLOOKUP(B289,'IG Def (7.1)'!$A$2:$C$200,3,FALSE),"")</f>
        <v>1</v>
      </c>
      <c r="F289" s="18">
        <f>IFERROR(VLOOKUP(C289,'IG Def (7.1)'!$A$2:$C$200,3,FALSE),"")</f>
        <v>2</v>
      </c>
      <c r="G289" s="18" t="str">
        <f>IFERROR(VLOOKUP(D289,'IG Def (7.1)'!$A$2:$C$200,3,FALSE),"")</f>
        <v/>
      </c>
      <c r="H289">
        <f t="shared" si="5"/>
        <v>1</v>
      </c>
      <c r="J289" s="19" t="str">
        <f>'MITRE &amp; Controls Mappings'!D289</f>
        <v>(L1) Ensure 'Windows Firewall: Private: Logging: Log successful connections' is set to 'Yes'</v>
      </c>
    </row>
    <row r="290" spans="1:10" x14ac:dyDescent="0.25">
      <c r="A290" s="17" t="str">
        <f>'MITRE &amp; Controls Mappings'!B290</f>
        <v>9.2.8</v>
      </c>
      <c r="B290" s="18">
        <f>'MITRE &amp; Controls Mappings'!K290</f>
        <v>9.4</v>
      </c>
      <c r="C290" s="18">
        <f>'MITRE &amp; Controls Mappings'!L290</f>
        <v>11.2</v>
      </c>
      <c r="D290" s="18">
        <f>'MITRE &amp; Controls Mappings'!M290</f>
        <v>0</v>
      </c>
      <c r="E290" s="18">
        <f>IFERROR(VLOOKUP(B290,'IG Def (7.1)'!$A$2:$C$200,3,FALSE),"")</f>
        <v>1</v>
      </c>
      <c r="F290" s="18">
        <f>IFERROR(VLOOKUP(C290,'IG Def (7.1)'!$A$2:$C$200,3,FALSE),"")</f>
        <v>2</v>
      </c>
      <c r="G290" s="18" t="str">
        <f>IFERROR(VLOOKUP(D290,'IG Def (7.1)'!$A$2:$C$200,3,FALSE),"")</f>
        <v/>
      </c>
      <c r="H290">
        <f t="shared" si="5"/>
        <v>1</v>
      </c>
      <c r="J290" s="19" t="str">
        <f>'MITRE &amp; Controls Mappings'!D290</f>
        <v>(L1) Ensure 'Windows Firewall: Private: Logging: Log successful connections' is set to 'Yes'</v>
      </c>
    </row>
    <row r="291" spans="1:10" x14ac:dyDescent="0.25">
      <c r="A291" s="17">
        <f>'MITRE &amp; Controls Mappings'!B291</f>
        <v>0</v>
      </c>
      <c r="B291" s="18">
        <f>'MITRE &amp; Controls Mappings'!K291</f>
        <v>0</v>
      </c>
      <c r="C291" s="18">
        <f>'MITRE &amp; Controls Mappings'!L291</f>
        <v>0</v>
      </c>
      <c r="D291" s="18">
        <f>'MITRE &amp; Controls Mappings'!M291</f>
        <v>0</v>
      </c>
      <c r="E291" s="18" t="str">
        <f>IFERROR(VLOOKUP(B291,'IG Def (7.1)'!$A$2:$C$200,3,FALSE),"")</f>
        <v/>
      </c>
      <c r="F291" s="18" t="str">
        <f>IFERROR(VLOOKUP(C291,'IG Def (7.1)'!$A$2:$C$200,3,FALSE),"")</f>
        <v/>
      </c>
      <c r="G291" s="18" t="str">
        <f>IFERROR(VLOOKUP(D291,'IG Def (7.1)'!$A$2:$C$200,3,FALSE),"")</f>
        <v/>
      </c>
      <c r="H291" t="str">
        <f t="shared" si="5"/>
        <v/>
      </c>
      <c r="J291" s="19" t="str">
        <f>'MITRE &amp; Controls Mappings'!D291</f>
        <v>Public Profile</v>
      </c>
    </row>
    <row r="292" spans="1:10" x14ac:dyDescent="0.25">
      <c r="A292" s="17" t="str">
        <f>'MITRE &amp; Controls Mappings'!B292</f>
        <v>9.3.1</v>
      </c>
      <c r="B292" s="18">
        <f>'MITRE &amp; Controls Mappings'!K292</f>
        <v>9.4</v>
      </c>
      <c r="C292" s="18">
        <f>'MITRE &amp; Controls Mappings'!L292</f>
        <v>0</v>
      </c>
      <c r="D292" s="18">
        <f>'MITRE &amp; Controls Mappings'!M292</f>
        <v>0</v>
      </c>
      <c r="E292" s="18">
        <f>IFERROR(VLOOKUP(B292,'IG Def (7.1)'!$A$2:$C$200,3,FALSE),"")</f>
        <v>1</v>
      </c>
      <c r="F292" s="18" t="str">
        <f>IFERROR(VLOOKUP(C292,'IG Def (7.1)'!$A$2:$C$200,3,FALSE),"")</f>
        <v/>
      </c>
      <c r="G292" s="18" t="str">
        <f>IFERROR(VLOOKUP(D292,'IG Def (7.1)'!$A$2:$C$200,3,FALSE),"")</f>
        <v/>
      </c>
      <c r="H292">
        <f t="shared" si="5"/>
        <v>1</v>
      </c>
      <c r="J292" s="19" t="str">
        <f>'MITRE &amp; Controls Mappings'!D292</f>
        <v>(L1) Ensure 'Windows Firewall: Public: Firewall state' is set to 'On (recommended)'</v>
      </c>
    </row>
    <row r="293" spans="1:10" x14ac:dyDescent="0.25">
      <c r="A293" s="17" t="str">
        <f>'MITRE &amp; Controls Mappings'!B293</f>
        <v>9.3.1</v>
      </c>
      <c r="B293" s="18">
        <f>'MITRE &amp; Controls Mappings'!K293</f>
        <v>9.4</v>
      </c>
      <c r="C293" s="18">
        <f>'MITRE &amp; Controls Mappings'!L293</f>
        <v>0</v>
      </c>
      <c r="D293" s="18">
        <f>'MITRE &amp; Controls Mappings'!M293</f>
        <v>0</v>
      </c>
      <c r="E293" s="18">
        <f>IFERROR(VLOOKUP(B293,'IG Def (7.1)'!$A$2:$C$200,3,FALSE),"")</f>
        <v>1</v>
      </c>
      <c r="F293" s="18" t="str">
        <f>IFERROR(VLOOKUP(C293,'IG Def (7.1)'!$A$2:$C$200,3,FALSE),"")</f>
        <v/>
      </c>
      <c r="G293" s="18" t="str">
        <f>IFERROR(VLOOKUP(D293,'IG Def (7.1)'!$A$2:$C$200,3,FALSE),"")</f>
        <v/>
      </c>
      <c r="H293">
        <f t="shared" si="5"/>
        <v>1</v>
      </c>
      <c r="J293" s="19" t="str">
        <f>'MITRE &amp; Controls Mappings'!D293</f>
        <v>(L1) Ensure 'Windows Firewall: Public: Firewall state' is set to 'On (recommended)'</v>
      </c>
    </row>
    <row r="294" spans="1:10" x14ac:dyDescent="0.25">
      <c r="A294" s="17" t="str">
        <f>'MITRE &amp; Controls Mappings'!B294</f>
        <v>9.3.2</v>
      </c>
      <c r="B294" s="18">
        <f>'MITRE &amp; Controls Mappings'!K294</f>
        <v>9.4</v>
      </c>
      <c r="C294" s="18">
        <f>'MITRE &amp; Controls Mappings'!L294</f>
        <v>11.2</v>
      </c>
      <c r="D294" s="18">
        <f>'MITRE &amp; Controls Mappings'!M294</f>
        <v>0</v>
      </c>
      <c r="E294" s="18">
        <f>IFERROR(VLOOKUP(B294,'IG Def (7.1)'!$A$2:$C$200,3,FALSE),"")</f>
        <v>1</v>
      </c>
      <c r="F294" s="18">
        <f>IFERROR(VLOOKUP(C294,'IG Def (7.1)'!$A$2:$C$200,3,FALSE),"")</f>
        <v>2</v>
      </c>
      <c r="G294" s="18" t="str">
        <f>IFERROR(VLOOKUP(D294,'IG Def (7.1)'!$A$2:$C$200,3,FALSE),"")</f>
        <v/>
      </c>
      <c r="H294">
        <f t="shared" si="5"/>
        <v>1</v>
      </c>
      <c r="J294" s="19" t="str">
        <f>'MITRE &amp; Controls Mappings'!D294</f>
        <v>(L1) Ensure 'Windows Firewall: Public: Inbound connections' is set to 'Block (default)'</v>
      </c>
    </row>
    <row r="295" spans="1:10" x14ac:dyDescent="0.25">
      <c r="A295" s="17" t="str">
        <f>'MITRE &amp; Controls Mappings'!B295</f>
        <v>9.3.2</v>
      </c>
      <c r="B295" s="18">
        <f>'MITRE &amp; Controls Mappings'!K295</f>
        <v>9.4</v>
      </c>
      <c r="C295" s="18">
        <f>'MITRE &amp; Controls Mappings'!L295</f>
        <v>11.2</v>
      </c>
      <c r="D295" s="18">
        <f>'MITRE &amp; Controls Mappings'!M295</f>
        <v>0</v>
      </c>
      <c r="E295" s="18">
        <f>IFERROR(VLOOKUP(B295,'IG Def (7.1)'!$A$2:$C$200,3,FALSE),"")</f>
        <v>1</v>
      </c>
      <c r="F295" s="18">
        <f>IFERROR(VLOOKUP(C295,'IG Def (7.1)'!$A$2:$C$200,3,FALSE),"")</f>
        <v>2</v>
      </c>
      <c r="G295" s="18" t="str">
        <f>IFERROR(VLOOKUP(D295,'IG Def (7.1)'!$A$2:$C$200,3,FALSE),"")</f>
        <v/>
      </c>
      <c r="H295">
        <f t="shared" si="5"/>
        <v>1</v>
      </c>
      <c r="J295" s="19" t="str">
        <f>'MITRE &amp; Controls Mappings'!D295</f>
        <v>(L1) Ensure 'Windows Firewall: Public: Inbound connections' is set to 'Block (default)'</v>
      </c>
    </row>
    <row r="296" spans="1:10" x14ac:dyDescent="0.25">
      <c r="A296" s="17" t="str">
        <f>'MITRE &amp; Controls Mappings'!B296</f>
        <v>9.3.3</v>
      </c>
      <c r="B296" s="18">
        <f>'MITRE &amp; Controls Mappings'!K296</f>
        <v>9.4</v>
      </c>
      <c r="C296" s="18">
        <f>'MITRE &amp; Controls Mappings'!L296</f>
        <v>11.2</v>
      </c>
      <c r="D296" s="18">
        <f>'MITRE &amp; Controls Mappings'!M296</f>
        <v>0</v>
      </c>
      <c r="E296" s="18">
        <f>IFERROR(VLOOKUP(B296,'IG Def (7.1)'!$A$2:$C$200,3,FALSE),"")</f>
        <v>1</v>
      </c>
      <c r="F296" s="18">
        <f>IFERROR(VLOOKUP(C296,'IG Def (7.1)'!$A$2:$C$200,3,FALSE),"")</f>
        <v>2</v>
      </c>
      <c r="G296" s="18" t="str">
        <f>IFERROR(VLOOKUP(D296,'IG Def (7.1)'!$A$2:$C$200,3,FALSE),"")</f>
        <v/>
      </c>
      <c r="H296">
        <f t="shared" si="5"/>
        <v>1</v>
      </c>
      <c r="J296" s="19" t="str">
        <f>'MITRE &amp; Controls Mappings'!D296</f>
        <v>(L1) Ensure 'Windows Firewall: Public: Outbound connections' is set to 'Allow (default)'</v>
      </c>
    </row>
    <row r="297" spans="1:10" x14ac:dyDescent="0.25">
      <c r="A297" s="17" t="str">
        <f>'MITRE &amp; Controls Mappings'!B297</f>
        <v>9.3.3</v>
      </c>
      <c r="B297" s="18">
        <f>'MITRE &amp; Controls Mappings'!K297</f>
        <v>9.4</v>
      </c>
      <c r="C297" s="18">
        <f>'MITRE &amp; Controls Mappings'!L297</f>
        <v>11.2</v>
      </c>
      <c r="D297" s="18">
        <f>'MITRE &amp; Controls Mappings'!M297</f>
        <v>0</v>
      </c>
      <c r="E297" s="18">
        <f>IFERROR(VLOOKUP(B297,'IG Def (7.1)'!$A$2:$C$200,3,FALSE),"")</f>
        <v>1</v>
      </c>
      <c r="F297" s="18">
        <f>IFERROR(VLOOKUP(C297,'IG Def (7.1)'!$A$2:$C$200,3,FALSE),"")</f>
        <v>2</v>
      </c>
      <c r="G297" s="18" t="str">
        <f>IFERROR(VLOOKUP(D297,'IG Def (7.1)'!$A$2:$C$200,3,FALSE),"")</f>
        <v/>
      </c>
      <c r="H297">
        <f t="shared" si="5"/>
        <v>1</v>
      </c>
      <c r="J297" s="19" t="str">
        <f>'MITRE &amp; Controls Mappings'!D297</f>
        <v>(L1) Ensure 'Windows Firewall: Public: Outbound connections' is set to 'Allow (default)'</v>
      </c>
    </row>
    <row r="298" spans="1:10" x14ac:dyDescent="0.25">
      <c r="A298" s="17" t="str">
        <f>'MITRE &amp; Controls Mappings'!B298</f>
        <v>9.3.4</v>
      </c>
      <c r="B298" s="18">
        <f>'MITRE &amp; Controls Mappings'!K298</f>
        <v>9.4</v>
      </c>
      <c r="C298" s="18">
        <f>'MITRE &amp; Controls Mappings'!L298</f>
        <v>11.2</v>
      </c>
      <c r="D298" s="18">
        <f>'MITRE &amp; Controls Mappings'!M298</f>
        <v>0</v>
      </c>
      <c r="E298" s="18">
        <f>IFERROR(VLOOKUP(B298,'IG Def (7.1)'!$A$2:$C$200,3,FALSE),"")</f>
        <v>1</v>
      </c>
      <c r="F298" s="18">
        <f>IFERROR(VLOOKUP(C298,'IG Def (7.1)'!$A$2:$C$200,3,FALSE),"")</f>
        <v>2</v>
      </c>
      <c r="G298" s="18" t="str">
        <f>IFERROR(VLOOKUP(D298,'IG Def (7.1)'!$A$2:$C$200,3,FALSE),"")</f>
        <v/>
      </c>
      <c r="H298">
        <f t="shared" si="5"/>
        <v>1</v>
      </c>
      <c r="J298" s="19" t="str">
        <f>'MITRE &amp; Controls Mappings'!D298</f>
        <v>(L1) Ensure 'Windows Firewall: Public: Settings: Display a notification' is set to 'No'</v>
      </c>
    </row>
    <row r="299" spans="1:10" x14ac:dyDescent="0.25">
      <c r="A299" s="17" t="str">
        <f>'MITRE &amp; Controls Mappings'!B299</f>
        <v>9.3.4</v>
      </c>
      <c r="B299" s="18">
        <f>'MITRE &amp; Controls Mappings'!K299</f>
        <v>9.4</v>
      </c>
      <c r="C299" s="18">
        <f>'MITRE &amp; Controls Mappings'!L299</f>
        <v>11.2</v>
      </c>
      <c r="D299" s="18">
        <f>'MITRE &amp; Controls Mappings'!M299</f>
        <v>0</v>
      </c>
      <c r="E299" s="18">
        <f>IFERROR(VLOOKUP(B299,'IG Def (7.1)'!$A$2:$C$200,3,FALSE),"")</f>
        <v>1</v>
      </c>
      <c r="F299" s="18">
        <f>IFERROR(VLOOKUP(C299,'IG Def (7.1)'!$A$2:$C$200,3,FALSE),"")</f>
        <v>2</v>
      </c>
      <c r="G299" s="18" t="str">
        <f>IFERROR(VLOOKUP(D299,'IG Def (7.1)'!$A$2:$C$200,3,FALSE),"")</f>
        <v/>
      </c>
      <c r="H299">
        <f t="shared" si="5"/>
        <v>1</v>
      </c>
      <c r="J299" s="19" t="str">
        <f>'MITRE &amp; Controls Mappings'!D299</f>
        <v>(L1) Ensure 'Windows Firewall: Public: Settings: Display a notification' is set to 'No'</v>
      </c>
    </row>
    <row r="300" spans="1:10" x14ac:dyDescent="0.25">
      <c r="A300" s="17" t="str">
        <f>'MITRE &amp; Controls Mappings'!B300</f>
        <v>9.3.5</v>
      </c>
      <c r="B300" s="18">
        <f>'MITRE &amp; Controls Mappings'!K300</f>
        <v>9.4</v>
      </c>
      <c r="C300" s="18">
        <f>'MITRE &amp; Controls Mappings'!L300</f>
        <v>11.2</v>
      </c>
      <c r="D300" s="18">
        <f>'MITRE &amp; Controls Mappings'!M300</f>
        <v>0</v>
      </c>
      <c r="E300" s="18">
        <f>IFERROR(VLOOKUP(B300,'IG Def (7.1)'!$A$2:$C$200,3,FALSE),"")</f>
        <v>1</v>
      </c>
      <c r="F300" s="18">
        <f>IFERROR(VLOOKUP(C300,'IG Def (7.1)'!$A$2:$C$200,3,FALSE),"")</f>
        <v>2</v>
      </c>
      <c r="G300" s="18" t="str">
        <f>IFERROR(VLOOKUP(D300,'IG Def (7.1)'!$A$2:$C$200,3,FALSE),"")</f>
        <v/>
      </c>
      <c r="H300">
        <f t="shared" si="5"/>
        <v>1</v>
      </c>
      <c r="J300" s="19" t="str">
        <f>'MITRE &amp; Controls Mappings'!D300</f>
        <v>(L1) Ensure 'Windows Firewall: Public: Settings: Apply local firewall rules' is set to 'No'</v>
      </c>
    </row>
    <row r="301" spans="1:10" x14ac:dyDescent="0.25">
      <c r="A301" s="17" t="str">
        <f>'MITRE &amp; Controls Mappings'!B301</f>
        <v>9.3.5</v>
      </c>
      <c r="B301" s="18">
        <f>'MITRE &amp; Controls Mappings'!K301</f>
        <v>9.4</v>
      </c>
      <c r="C301" s="18">
        <f>'MITRE &amp; Controls Mappings'!L301</f>
        <v>11.2</v>
      </c>
      <c r="D301" s="18">
        <f>'MITRE &amp; Controls Mappings'!M301</f>
        <v>0</v>
      </c>
      <c r="E301" s="18">
        <f>IFERROR(VLOOKUP(B301,'IG Def (7.1)'!$A$2:$C$200,3,FALSE),"")</f>
        <v>1</v>
      </c>
      <c r="F301" s="18">
        <f>IFERROR(VLOOKUP(C301,'IG Def (7.1)'!$A$2:$C$200,3,FALSE),"")</f>
        <v>2</v>
      </c>
      <c r="G301" s="18" t="str">
        <f>IFERROR(VLOOKUP(D301,'IG Def (7.1)'!$A$2:$C$200,3,FALSE),"")</f>
        <v/>
      </c>
      <c r="H301">
        <f t="shared" si="5"/>
        <v>1</v>
      </c>
      <c r="J301" s="19" t="str">
        <f>'MITRE &amp; Controls Mappings'!D301</f>
        <v>(L1) Ensure 'Windows Firewall: Public: Settings: Apply local firewall rules' is set to 'No'</v>
      </c>
    </row>
    <row r="302" spans="1:10" x14ac:dyDescent="0.25">
      <c r="A302" s="17" t="str">
        <f>'MITRE &amp; Controls Mappings'!B302</f>
        <v>9.3.6</v>
      </c>
      <c r="B302" s="18">
        <f>'MITRE &amp; Controls Mappings'!K302</f>
        <v>9.4</v>
      </c>
      <c r="C302" s="18">
        <f>'MITRE &amp; Controls Mappings'!L302</f>
        <v>11.2</v>
      </c>
      <c r="D302" s="18">
        <f>'MITRE &amp; Controls Mappings'!M302</f>
        <v>0</v>
      </c>
      <c r="E302" s="18">
        <f>IFERROR(VLOOKUP(B302,'IG Def (7.1)'!$A$2:$C$200,3,FALSE),"")</f>
        <v>1</v>
      </c>
      <c r="F302" s="18">
        <f>IFERROR(VLOOKUP(C302,'IG Def (7.1)'!$A$2:$C$200,3,FALSE),"")</f>
        <v>2</v>
      </c>
      <c r="G302" s="18" t="str">
        <f>IFERROR(VLOOKUP(D302,'IG Def (7.1)'!$A$2:$C$200,3,FALSE),"")</f>
        <v/>
      </c>
      <c r="H302">
        <f t="shared" si="5"/>
        <v>1</v>
      </c>
      <c r="J302" s="19" t="str">
        <f>'MITRE &amp; Controls Mappings'!D302</f>
        <v>(L1) Ensure 'Windows Firewall: Public: Settings: Apply local connection security rules' is set to 'No'</v>
      </c>
    </row>
    <row r="303" spans="1:10" x14ac:dyDescent="0.25">
      <c r="A303" s="17" t="str">
        <f>'MITRE &amp; Controls Mappings'!B303</f>
        <v>9.3.6</v>
      </c>
      <c r="B303" s="18">
        <f>'MITRE &amp; Controls Mappings'!K303</f>
        <v>9.4</v>
      </c>
      <c r="C303" s="18">
        <f>'MITRE &amp; Controls Mappings'!L303</f>
        <v>11.2</v>
      </c>
      <c r="D303" s="18">
        <f>'MITRE &amp; Controls Mappings'!M303</f>
        <v>0</v>
      </c>
      <c r="E303" s="18">
        <f>IFERROR(VLOOKUP(B303,'IG Def (7.1)'!$A$2:$C$200,3,FALSE),"")</f>
        <v>1</v>
      </c>
      <c r="F303" s="18">
        <f>IFERROR(VLOOKUP(C303,'IG Def (7.1)'!$A$2:$C$200,3,FALSE),"")</f>
        <v>2</v>
      </c>
      <c r="G303" s="18" t="str">
        <f>IFERROR(VLOOKUP(D303,'IG Def (7.1)'!$A$2:$C$200,3,FALSE),"")</f>
        <v/>
      </c>
      <c r="H303">
        <f t="shared" si="5"/>
        <v>1</v>
      </c>
      <c r="J303" s="19" t="str">
        <f>'MITRE &amp; Controls Mappings'!D303</f>
        <v>(L1) Ensure 'Windows Firewall: Public: Settings: Apply local connection security rules' is set to 'No'</v>
      </c>
    </row>
    <row r="304" spans="1:10" x14ac:dyDescent="0.25">
      <c r="A304" s="17" t="str">
        <f>'MITRE &amp; Controls Mappings'!B304</f>
        <v>9.3.7</v>
      </c>
      <c r="B304" s="18">
        <f>'MITRE &amp; Controls Mappings'!K304</f>
        <v>9.4</v>
      </c>
      <c r="C304" s="18">
        <f>'MITRE &amp; Controls Mappings'!L304</f>
        <v>11.2</v>
      </c>
      <c r="D304" s="18">
        <f>'MITRE &amp; Controls Mappings'!M304</f>
        <v>0</v>
      </c>
      <c r="E304" s="18">
        <f>IFERROR(VLOOKUP(B304,'IG Def (7.1)'!$A$2:$C$200,3,FALSE),"")</f>
        <v>1</v>
      </c>
      <c r="F304" s="18">
        <f>IFERROR(VLOOKUP(C304,'IG Def (7.1)'!$A$2:$C$200,3,FALSE),"")</f>
        <v>2</v>
      </c>
      <c r="G304" s="18" t="str">
        <f>IFERROR(VLOOKUP(D304,'IG Def (7.1)'!$A$2:$C$200,3,FALSE),"")</f>
        <v/>
      </c>
      <c r="H304">
        <f t="shared" si="5"/>
        <v>1</v>
      </c>
      <c r="J304" s="19" t="str">
        <f>'MITRE &amp; Controls Mappings'!D304</f>
        <v>(L1) Ensure 'Windows Firewall: Public: Logging: Name' is set to '%SystemRoot%\System32\logfiles\firewall\publicfw.log'</v>
      </c>
    </row>
    <row r="305" spans="1:10" x14ac:dyDescent="0.25">
      <c r="A305" s="17" t="str">
        <f>'MITRE &amp; Controls Mappings'!B305</f>
        <v>9.3.7</v>
      </c>
      <c r="B305" s="18">
        <f>'MITRE &amp; Controls Mappings'!K305</f>
        <v>9.4</v>
      </c>
      <c r="C305" s="18">
        <f>'MITRE &amp; Controls Mappings'!L305</f>
        <v>11.2</v>
      </c>
      <c r="D305" s="18">
        <f>'MITRE &amp; Controls Mappings'!M305</f>
        <v>0</v>
      </c>
      <c r="E305" s="18">
        <f>IFERROR(VLOOKUP(B305,'IG Def (7.1)'!$A$2:$C$200,3,FALSE),"")</f>
        <v>1</v>
      </c>
      <c r="F305" s="18">
        <f>IFERROR(VLOOKUP(C305,'IG Def (7.1)'!$A$2:$C$200,3,FALSE),"")</f>
        <v>2</v>
      </c>
      <c r="G305" s="18" t="str">
        <f>IFERROR(VLOOKUP(D305,'IG Def (7.1)'!$A$2:$C$200,3,FALSE),"")</f>
        <v/>
      </c>
      <c r="H305">
        <f t="shared" si="5"/>
        <v>1</v>
      </c>
      <c r="J305" s="19" t="str">
        <f>'MITRE &amp; Controls Mappings'!D305</f>
        <v>(L1) Ensure 'Windows Firewall: Public: Logging: Name' is set to '%SystemRoot%\System32\logfiles\firewall\publicfw.log'</v>
      </c>
    </row>
    <row r="306" spans="1:10" x14ac:dyDescent="0.25">
      <c r="A306" s="17" t="str">
        <f>'MITRE &amp; Controls Mappings'!B306</f>
        <v>9.3.8</v>
      </c>
      <c r="B306" s="18">
        <f>'MITRE &amp; Controls Mappings'!K306</f>
        <v>9.4</v>
      </c>
      <c r="C306" s="18">
        <f>'MITRE &amp; Controls Mappings'!L306</f>
        <v>11.2</v>
      </c>
      <c r="D306" s="18">
        <f>'MITRE &amp; Controls Mappings'!M306</f>
        <v>0</v>
      </c>
      <c r="E306" s="18">
        <f>IFERROR(VLOOKUP(B306,'IG Def (7.1)'!$A$2:$C$200,3,FALSE),"")</f>
        <v>1</v>
      </c>
      <c r="F306" s="18">
        <f>IFERROR(VLOOKUP(C306,'IG Def (7.1)'!$A$2:$C$200,3,FALSE),"")</f>
        <v>2</v>
      </c>
      <c r="G306" s="18" t="str">
        <f>IFERROR(VLOOKUP(D306,'IG Def (7.1)'!$A$2:$C$200,3,FALSE),"")</f>
        <v/>
      </c>
      <c r="H306">
        <f t="shared" si="5"/>
        <v>1</v>
      </c>
      <c r="J306" s="19" t="str">
        <f>'MITRE &amp; Controls Mappings'!D306</f>
        <v>(L1) Ensure 'Windows Firewall: Public: Logging: Size limit (KB)' is set to '16,384 KB or greater'</v>
      </c>
    </row>
    <row r="307" spans="1:10" x14ac:dyDescent="0.25">
      <c r="A307" s="17" t="str">
        <f>'MITRE &amp; Controls Mappings'!B307</f>
        <v>9.3.8</v>
      </c>
      <c r="B307" s="18">
        <f>'MITRE &amp; Controls Mappings'!K307</f>
        <v>9.4</v>
      </c>
      <c r="C307" s="18">
        <f>'MITRE &amp; Controls Mappings'!L307</f>
        <v>11.2</v>
      </c>
      <c r="D307" s="18">
        <f>'MITRE &amp; Controls Mappings'!M307</f>
        <v>0</v>
      </c>
      <c r="E307" s="18">
        <f>IFERROR(VLOOKUP(B307,'IG Def (7.1)'!$A$2:$C$200,3,FALSE),"")</f>
        <v>1</v>
      </c>
      <c r="F307" s="18">
        <f>IFERROR(VLOOKUP(C307,'IG Def (7.1)'!$A$2:$C$200,3,FALSE),"")</f>
        <v>2</v>
      </c>
      <c r="G307" s="18" t="str">
        <f>IFERROR(VLOOKUP(D307,'IG Def (7.1)'!$A$2:$C$200,3,FALSE),"")</f>
        <v/>
      </c>
      <c r="H307">
        <f t="shared" si="5"/>
        <v>1</v>
      </c>
      <c r="J307" s="19" t="str">
        <f>'MITRE &amp; Controls Mappings'!D307</f>
        <v>(L1) Ensure 'Windows Firewall: Public: Logging: Size limit (KB)' is set to '16,384 KB or greater'</v>
      </c>
    </row>
    <row r="308" spans="1:10" x14ac:dyDescent="0.25">
      <c r="A308" s="17" t="str">
        <f>'MITRE &amp; Controls Mappings'!B308</f>
        <v>9.3.9</v>
      </c>
      <c r="B308" s="18">
        <f>'MITRE &amp; Controls Mappings'!K308</f>
        <v>9.4</v>
      </c>
      <c r="C308" s="18">
        <f>'MITRE &amp; Controls Mappings'!L308</f>
        <v>11.2</v>
      </c>
      <c r="D308" s="18">
        <f>'MITRE &amp; Controls Mappings'!M308</f>
        <v>0</v>
      </c>
      <c r="E308" s="18">
        <f>IFERROR(VLOOKUP(B308,'IG Def (7.1)'!$A$2:$C$200,3,FALSE),"")</f>
        <v>1</v>
      </c>
      <c r="F308" s="18">
        <f>IFERROR(VLOOKUP(C308,'IG Def (7.1)'!$A$2:$C$200,3,FALSE),"")</f>
        <v>2</v>
      </c>
      <c r="G308" s="18" t="str">
        <f>IFERROR(VLOOKUP(D308,'IG Def (7.1)'!$A$2:$C$200,3,FALSE),"")</f>
        <v/>
      </c>
      <c r="H308">
        <f t="shared" si="5"/>
        <v>1</v>
      </c>
      <c r="J308" s="19" t="str">
        <f>'MITRE &amp; Controls Mappings'!D308</f>
        <v>(L1) Ensure 'Windows Firewall: Public: Logging: Log dropped packets' is set to 'Yes'</v>
      </c>
    </row>
    <row r="309" spans="1:10" x14ac:dyDescent="0.25">
      <c r="A309" s="17" t="str">
        <f>'MITRE &amp; Controls Mappings'!B309</f>
        <v>9.3.9</v>
      </c>
      <c r="B309" s="18">
        <f>'MITRE &amp; Controls Mappings'!K309</f>
        <v>9.4</v>
      </c>
      <c r="C309" s="18">
        <f>'MITRE &amp; Controls Mappings'!L309</f>
        <v>11.2</v>
      </c>
      <c r="D309" s="18">
        <f>'MITRE &amp; Controls Mappings'!M309</f>
        <v>0</v>
      </c>
      <c r="E309" s="18">
        <f>IFERROR(VLOOKUP(B309,'IG Def (7.1)'!$A$2:$C$200,3,FALSE),"")</f>
        <v>1</v>
      </c>
      <c r="F309" s="18">
        <f>IFERROR(VLOOKUP(C309,'IG Def (7.1)'!$A$2:$C$200,3,FALSE),"")</f>
        <v>2</v>
      </c>
      <c r="G309" s="18" t="str">
        <f>IFERROR(VLOOKUP(D309,'IG Def (7.1)'!$A$2:$C$200,3,FALSE),"")</f>
        <v/>
      </c>
      <c r="H309">
        <f t="shared" si="5"/>
        <v>1</v>
      </c>
      <c r="J309" s="19" t="str">
        <f>'MITRE &amp; Controls Mappings'!D309</f>
        <v>(L1) Ensure 'Windows Firewall: Public: Logging: Log dropped packets' is set to 'Yes'</v>
      </c>
    </row>
    <row r="310" spans="1:10" x14ac:dyDescent="0.25">
      <c r="A310" s="17" t="str">
        <f>'MITRE &amp; Controls Mappings'!B310</f>
        <v>9.3.10</v>
      </c>
      <c r="B310" s="18">
        <f>'MITRE &amp; Controls Mappings'!K310</f>
        <v>9.4</v>
      </c>
      <c r="C310" s="18">
        <f>'MITRE &amp; Controls Mappings'!L310</f>
        <v>11.2</v>
      </c>
      <c r="D310" s="18">
        <f>'MITRE &amp; Controls Mappings'!M310</f>
        <v>0</v>
      </c>
      <c r="E310" s="18">
        <f>IFERROR(VLOOKUP(B310,'IG Def (7.1)'!$A$2:$C$200,3,FALSE),"")</f>
        <v>1</v>
      </c>
      <c r="F310" s="18">
        <f>IFERROR(VLOOKUP(C310,'IG Def (7.1)'!$A$2:$C$200,3,FALSE),"")</f>
        <v>2</v>
      </c>
      <c r="G310" s="18" t="str">
        <f>IFERROR(VLOOKUP(D310,'IG Def (7.1)'!$A$2:$C$200,3,FALSE),"")</f>
        <v/>
      </c>
      <c r="H310">
        <f t="shared" si="5"/>
        <v>1</v>
      </c>
      <c r="J310" s="19" t="str">
        <f>'MITRE &amp; Controls Mappings'!D310</f>
        <v>(L1) Ensure 'Windows Firewall: Public: Logging: Log successful connections' is set to 'Yes'</v>
      </c>
    </row>
    <row r="311" spans="1:10" x14ac:dyDescent="0.25">
      <c r="A311" s="17" t="str">
        <f>'MITRE &amp; Controls Mappings'!B311</f>
        <v>9.3.10</v>
      </c>
      <c r="B311" s="18">
        <f>'MITRE &amp; Controls Mappings'!K311</f>
        <v>9.4</v>
      </c>
      <c r="C311" s="18">
        <f>'MITRE &amp; Controls Mappings'!L311</f>
        <v>11.2</v>
      </c>
      <c r="D311" s="18">
        <f>'MITRE &amp; Controls Mappings'!M311</f>
        <v>0</v>
      </c>
      <c r="E311" s="18">
        <f>IFERROR(VLOOKUP(B311,'IG Def (7.1)'!$A$2:$C$200,3,FALSE),"")</f>
        <v>1</v>
      </c>
      <c r="F311" s="18">
        <f>IFERROR(VLOOKUP(C311,'IG Def (7.1)'!$A$2:$C$200,3,FALSE),"")</f>
        <v>2</v>
      </c>
      <c r="G311" s="18" t="str">
        <f>IFERROR(VLOOKUP(D311,'IG Def (7.1)'!$A$2:$C$200,3,FALSE),"")</f>
        <v/>
      </c>
      <c r="H311">
        <f t="shared" si="5"/>
        <v>1</v>
      </c>
      <c r="J311" s="19" t="str">
        <f>'MITRE &amp; Controls Mappings'!D311</f>
        <v>(L1) Ensure 'Windows Firewall: Public: Logging: Log successful connections' is set to 'Yes'</v>
      </c>
    </row>
    <row r="312" spans="1:10" x14ac:dyDescent="0.25">
      <c r="A312" s="17">
        <f>'MITRE &amp; Controls Mappings'!B312</f>
        <v>0</v>
      </c>
      <c r="B312" s="18">
        <f>'MITRE &amp; Controls Mappings'!K312</f>
        <v>0</v>
      </c>
      <c r="C312" s="18">
        <f>'MITRE &amp; Controls Mappings'!L312</f>
        <v>0</v>
      </c>
      <c r="D312" s="18">
        <f>'MITRE &amp; Controls Mappings'!M312</f>
        <v>0</v>
      </c>
      <c r="E312" s="18" t="str">
        <f>IFERROR(VLOOKUP(B312,'IG Def (7.1)'!$A$2:$C$200,3,FALSE),"")</f>
        <v/>
      </c>
      <c r="F312" s="18" t="str">
        <f>IFERROR(VLOOKUP(C312,'IG Def (7.1)'!$A$2:$C$200,3,FALSE),"")</f>
        <v/>
      </c>
      <c r="G312" s="18" t="str">
        <f>IFERROR(VLOOKUP(D312,'IG Def (7.1)'!$A$2:$C$200,3,FALSE),"")</f>
        <v/>
      </c>
      <c r="H312" t="str">
        <f t="shared" si="5"/>
        <v/>
      </c>
      <c r="J312" s="19" t="str">
        <f>'MITRE &amp; Controls Mappings'!D312</f>
        <v>Network List Manager Policies</v>
      </c>
    </row>
    <row r="313" spans="1:10" x14ac:dyDescent="0.25">
      <c r="A313" s="17">
        <f>'MITRE &amp; Controls Mappings'!B313</f>
        <v>0</v>
      </c>
      <c r="B313" s="18">
        <f>'MITRE &amp; Controls Mappings'!K313</f>
        <v>0</v>
      </c>
      <c r="C313" s="18">
        <f>'MITRE &amp; Controls Mappings'!L313</f>
        <v>0</v>
      </c>
      <c r="D313" s="18">
        <f>'MITRE &amp; Controls Mappings'!M313</f>
        <v>0</v>
      </c>
      <c r="E313" s="18" t="str">
        <f>IFERROR(VLOOKUP(B313,'IG Def (7.1)'!$A$2:$C$200,3,FALSE),"")</f>
        <v/>
      </c>
      <c r="F313" s="18" t="str">
        <f>IFERROR(VLOOKUP(C313,'IG Def (7.1)'!$A$2:$C$200,3,FALSE),"")</f>
        <v/>
      </c>
      <c r="G313" s="18" t="str">
        <f>IFERROR(VLOOKUP(D313,'IG Def (7.1)'!$A$2:$C$200,3,FALSE),"")</f>
        <v/>
      </c>
      <c r="H313" t="str">
        <f t="shared" si="5"/>
        <v/>
      </c>
      <c r="J313" s="19" t="str">
        <f>'MITRE &amp; Controls Mappings'!D313</f>
        <v>Wireless Network (IEEE 802.11) Policies</v>
      </c>
    </row>
    <row r="314" spans="1:10" x14ac:dyDescent="0.25">
      <c r="A314" s="17">
        <f>'MITRE &amp; Controls Mappings'!B314</f>
        <v>0</v>
      </c>
      <c r="B314" s="18">
        <f>'MITRE &amp; Controls Mappings'!K314</f>
        <v>0</v>
      </c>
      <c r="C314" s="18">
        <f>'MITRE &amp; Controls Mappings'!L314</f>
        <v>0</v>
      </c>
      <c r="D314" s="18">
        <f>'MITRE &amp; Controls Mappings'!M314</f>
        <v>0</v>
      </c>
      <c r="E314" s="18" t="str">
        <f>IFERROR(VLOOKUP(B314,'IG Def (7.1)'!$A$2:$C$200,3,FALSE),"")</f>
        <v/>
      </c>
      <c r="F314" s="18" t="str">
        <f>IFERROR(VLOOKUP(C314,'IG Def (7.1)'!$A$2:$C$200,3,FALSE),"")</f>
        <v/>
      </c>
      <c r="G314" s="18" t="str">
        <f>IFERROR(VLOOKUP(D314,'IG Def (7.1)'!$A$2:$C$200,3,FALSE),"")</f>
        <v/>
      </c>
      <c r="H314" t="str">
        <f t="shared" si="5"/>
        <v/>
      </c>
      <c r="J314" s="19" t="str">
        <f>'MITRE &amp; Controls Mappings'!D314</f>
        <v>Public Key Policies</v>
      </c>
    </row>
    <row r="315" spans="1:10" x14ac:dyDescent="0.25">
      <c r="A315" s="17">
        <f>'MITRE &amp; Controls Mappings'!B315</f>
        <v>0</v>
      </c>
      <c r="B315" s="18">
        <f>'MITRE &amp; Controls Mappings'!K315</f>
        <v>0</v>
      </c>
      <c r="C315" s="18">
        <f>'MITRE &amp; Controls Mappings'!L315</f>
        <v>0</v>
      </c>
      <c r="D315" s="18">
        <f>'MITRE &amp; Controls Mappings'!M315</f>
        <v>0</v>
      </c>
      <c r="E315" s="18" t="str">
        <f>IFERROR(VLOOKUP(B315,'IG Def (7.1)'!$A$2:$C$200,3,FALSE),"")</f>
        <v/>
      </c>
      <c r="F315" s="18" t="str">
        <f>IFERROR(VLOOKUP(C315,'IG Def (7.1)'!$A$2:$C$200,3,FALSE),"")</f>
        <v/>
      </c>
      <c r="G315" s="18" t="str">
        <f>IFERROR(VLOOKUP(D315,'IG Def (7.1)'!$A$2:$C$200,3,FALSE),"")</f>
        <v/>
      </c>
      <c r="H315" t="str">
        <f t="shared" si="5"/>
        <v/>
      </c>
      <c r="J315" s="19" t="str">
        <f>'MITRE &amp; Controls Mappings'!D315</f>
        <v>Software Restriction Policies</v>
      </c>
    </row>
    <row r="316" spans="1:10" x14ac:dyDescent="0.25">
      <c r="A316" s="17">
        <f>'MITRE &amp; Controls Mappings'!B316</f>
        <v>0</v>
      </c>
      <c r="B316" s="18">
        <f>'MITRE &amp; Controls Mappings'!K316</f>
        <v>0</v>
      </c>
      <c r="C316" s="18">
        <f>'MITRE &amp; Controls Mappings'!L316</f>
        <v>0</v>
      </c>
      <c r="D316" s="18">
        <f>'MITRE &amp; Controls Mappings'!M316</f>
        <v>0</v>
      </c>
      <c r="E316" s="18" t="str">
        <f>IFERROR(VLOOKUP(B316,'IG Def (7.1)'!$A$2:$C$200,3,FALSE),"")</f>
        <v/>
      </c>
      <c r="F316" s="18" t="str">
        <f>IFERROR(VLOOKUP(C316,'IG Def (7.1)'!$A$2:$C$200,3,FALSE),"")</f>
        <v/>
      </c>
      <c r="G316" s="18" t="str">
        <f>IFERROR(VLOOKUP(D316,'IG Def (7.1)'!$A$2:$C$200,3,FALSE),"")</f>
        <v/>
      </c>
      <c r="H316" t="str">
        <f t="shared" si="5"/>
        <v/>
      </c>
      <c r="J316" s="19" t="str">
        <f>'MITRE &amp; Controls Mappings'!D316</f>
        <v>Network Access Protection NAP Client Configuration</v>
      </c>
    </row>
    <row r="317" spans="1:10" x14ac:dyDescent="0.25">
      <c r="A317" s="17">
        <f>'MITRE &amp; Controls Mappings'!B317</f>
        <v>0</v>
      </c>
      <c r="B317" s="18">
        <f>'MITRE &amp; Controls Mappings'!K317</f>
        <v>0</v>
      </c>
      <c r="C317" s="18">
        <f>'MITRE &amp; Controls Mappings'!L317</f>
        <v>0</v>
      </c>
      <c r="D317" s="18">
        <f>'MITRE &amp; Controls Mappings'!M317</f>
        <v>0</v>
      </c>
      <c r="E317" s="18" t="str">
        <f>IFERROR(VLOOKUP(B317,'IG Def (7.1)'!$A$2:$C$200,3,FALSE),"")</f>
        <v/>
      </c>
      <c r="F317" s="18" t="str">
        <f>IFERROR(VLOOKUP(C317,'IG Def (7.1)'!$A$2:$C$200,3,FALSE),"")</f>
        <v/>
      </c>
      <c r="G317" s="18" t="str">
        <f>IFERROR(VLOOKUP(D317,'IG Def (7.1)'!$A$2:$C$200,3,FALSE),"")</f>
        <v/>
      </c>
      <c r="H317" t="str">
        <f t="shared" si="5"/>
        <v/>
      </c>
      <c r="J317" s="19" t="str">
        <f>'MITRE &amp; Controls Mappings'!D317</f>
        <v>Application Control Policies</v>
      </c>
    </row>
    <row r="318" spans="1:10" x14ac:dyDescent="0.25">
      <c r="A318" s="17">
        <f>'MITRE &amp; Controls Mappings'!B318</f>
        <v>0</v>
      </c>
      <c r="B318" s="18">
        <f>'MITRE &amp; Controls Mappings'!K318</f>
        <v>0</v>
      </c>
      <c r="C318" s="18">
        <f>'MITRE &amp; Controls Mappings'!L318</f>
        <v>0</v>
      </c>
      <c r="D318" s="18">
        <f>'MITRE &amp; Controls Mappings'!M318</f>
        <v>0</v>
      </c>
      <c r="E318" s="18" t="str">
        <f>IFERROR(VLOOKUP(B318,'IG Def (7.1)'!$A$2:$C$200,3,FALSE),"")</f>
        <v/>
      </c>
      <c r="F318" s="18" t="str">
        <f>IFERROR(VLOOKUP(C318,'IG Def (7.1)'!$A$2:$C$200,3,FALSE),"")</f>
        <v/>
      </c>
      <c r="G318" s="18" t="str">
        <f>IFERROR(VLOOKUP(D318,'IG Def (7.1)'!$A$2:$C$200,3,FALSE),"")</f>
        <v/>
      </c>
      <c r="H318" t="str">
        <f t="shared" si="5"/>
        <v/>
      </c>
      <c r="J318" s="19" t="str">
        <f>'MITRE &amp; Controls Mappings'!D318</f>
        <v>IP Security Policies</v>
      </c>
    </row>
    <row r="319" spans="1:10" x14ac:dyDescent="0.25">
      <c r="A319" s="17">
        <f>'MITRE &amp; Controls Mappings'!B319</f>
        <v>0</v>
      </c>
      <c r="B319" s="18">
        <f>'MITRE &amp; Controls Mappings'!K319</f>
        <v>0</v>
      </c>
      <c r="C319" s="18">
        <f>'MITRE &amp; Controls Mappings'!L319</f>
        <v>0</v>
      </c>
      <c r="D319" s="18">
        <f>'MITRE &amp; Controls Mappings'!M319</f>
        <v>0</v>
      </c>
      <c r="E319" s="18" t="str">
        <f>IFERROR(VLOOKUP(B319,'IG Def (7.1)'!$A$2:$C$200,3,FALSE),"")</f>
        <v/>
      </c>
      <c r="F319" s="18" t="str">
        <f>IFERROR(VLOOKUP(C319,'IG Def (7.1)'!$A$2:$C$200,3,FALSE),"")</f>
        <v/>
      </c>
      <c r="G319" s="18" t="str">
        <f>IFERROR(VLOOKUP(D319,'IG Def (7.1)'!$A$2:$C$200,3,FALSE),"")</f>
        <v/>
      </c>
      <c r="H319" t="str">
        <f t="shared" si="5"/>
        <v/>
      </c>
      <c r="J319" s="19" t="str">
        <f>'MITRE &amp; Controls Mappings'!D319</f>
        <v>Advanced Audit Policy Configuration</v>
      </c>
    </row>
    <row r="320" spans="1:10" x14ac:dyDescent="0.25">
      <c r="A320" s="17">
        <f>'MITRE &amp; Controls Mappings'!B320</f>
        <v>0</v>
      </c>
      <c r="B320" s="18">
        <f>'MITRE &amp; Controls Mappings'!K320</f>
        <v>0</v>
      </c>
      <c r="C320" s="18">
        <f>'MITRE &amp; Controls Mappings'!L320</f>
        <v>0</v>
      </c>
      <c r="D320" s="18">
        <f>'MITRE &amp; Controls Mappings'!M320</f>
        <v>0</v>
      </c>
      <c r="E320" s="18" t="str">
        <f>IFERROR(VLOOKUP(B320,'IG Def (7.1)'!$A$2:$C$200,3,FALSE),"")</f>
        <v/>
      </c>
      <c r="F320" s="18" t="str">
        <f>IFERROR(VLOOKUP(C320,'IG Def (7.1)'!$A$2:$C$200,3,FALSE),"")</f>
        <v/>
      </c>
      <c r="G320" s="18" t="str">
        <f>IFERROR(VLOOKUP(D320,'IG Def (7.1)'!$A$2:$C$200,3,FALSE),"")</f>
        <v/>
      </c>
      <c r="H320" t="str">
        <f t="shared" si="5"/>
        <v/>
      </c>
      <c r="J320" s="19" t="str">
        <f>'MITRE &amp; Controls Mappings'!D320</f>
        <v>Account Logon</v>
      </c>
    </row>
    <row r="321" spans="1:10" x14ac:dyDescent="0.25">
      <c r="A321" s="17" t="str">
        <f>'MITRE &amp; Controls Mappings'!B321</f>
        <v>17.1.1</v>
      </c>
      <c r="B321" s="18">
        <f>'MITRE &amp; Controls Mappings'!K321</f>
        <v>6.3</v>
      </c>
      <c r="C321" s="18">
        <f>'MITRE &amp; Controls Mappings'!L321</f>
        <v>16.12</v>
      </c>
      <c r="D321" s="18">
        <f>'MITRE &amp; Controls Mappings'!M321</f>
        <v>0</v>
      </c>
      <c r="E321" s="18">
        <f>IFERROR(VLOOKUP(B321,'IG Def (7.1)'!$A$2:$C$200,3,FALSE),"")</f>
        <v>2</v>
      </c>
      <c r="F321" s="18">
        <f>IFERROR(VLOOKUP(C321,'IG Def (7.1)'!$A$2:$C$200,3,FALSE),"")</f>
        <v>2</v>
      </c>
      <c r="G321" s="18" t="str">
        <f>IFERROR(VLOOKUP(D321,'IG Def (7.1)'!$A$2:$C$200,3,FALSE),"")</f>
        <v/>
      </c>
      <c r="H321">
        <f t="shared" si="5"/>
        <v>2</v>
      </c>
      <c r="J321" s="19" t="str">
        <f>'MITRE &amp; Controls Mappings'!D321</f>
        <v>(L1) Ensure 'Audit Credential Validation' is set to 'Success and Failure'</v>
      </c>
    </row>
    <row r="322" spans="1:10" x14ac:dyDescent="0.25">
      <c r="A322" s="17" t="str">
        <f>'MITRE &amp; Controls Mappings'!B322</f>
        <v>17.1.1</v>
      </c>
      <c r="B322" s="18">
        <f>'MITRE &amp; Controls Mappings'!K322</f>
        <v>6.3</v>
      </c>
      <c r="C322" s="18">
        <f>'MITRE &amp; Controls Mappings'!L322</f>
        <v>16.12</v>
      </c>
      <c r="D322" s="18">
        <f>'MITRE &amp; Controls Mappings'!M322</f>
        <v>0</v>
      </c>
      <c r="E322" s="18">
        <f>IFERROR(VLOOKUP(B322,'IG Def (7.1)'!$A$2:$C$200,3,FALSE),"")</f>
        <v>2</v>
      </c>
      <c r="F322" s="18">
        <f>IFERROR(VLOOKUP(C322,'IG Def (7.1)'!$A$2:$C$200,3,FALSE),"")</f>
        <v>2</v>
      </c>
      <c r="G322" s="18" t="str">
        <f>IFERROR(VLOOKUP(D322,'IG Def (7.1)'!$A$2:$C$200,3,FALSE),"")</f>
        <v/>
      </c>
      <c r="H322">
        <f t="shared" si="5"/>
        <v>2</v>
      </c>
      <c r="J322" s="19" t="str">
        <f>'MITRE &amp; Controls Mappings'!D322</f>
        <v>(L1) Ensure 'Audit Credential Validation' is set to 'Success and Failure'</v>
      </c>
    </row>
    <row r="323" spans="1:10" x14ac:dyDescent="0.25">
      <c r="A323" s="17" t="str">
        <f>'MITRE &amp; Controls Mappings'!B323</f>
        <v>17.1.2</v>
      </c>
      <c r="B323" s="18">
        <f>'MITRE &amp; Controls Mappings'!K323</f>
        <v>6.3</v>
      </c>
      <c r="C323" s="18">
        <f>'MITRE &amp; Controls Mappings'!L323</f>
        <v>0</v>
      </c>
      <c r="D323" s="18">
        <f>'MITRE &amp; Controls Mappings'!M323</f>
        <v>0</v>
      </c>
      <c r="E323" s="18">
        <f>IFERROR(VLOOKUP(B323,'IG Def (7.1)'!$A$2:$C$200,3,FALSE),"")</f>
        <v>2</v>
      </c>
      <c r="F323" s="18" t="str">
        <f>IFERROR(VLOOKUP(C323,'IG Def (7.1)'!$A$2:$C$200,3,FALSE),"")</f>
        <v/>
      </c>
      <c r="G323" s="18" t="str">
        <f>IFERROR(VLOOKUP(D323,'IG Def (7.1)'!$A$2:$C$200,3,FALSE),"")</f>
        <v/>
      </c>
      <c r="H323">
        <f t="shared" si="5"/>
        <v>2</v>
      </c>
      <c r="J323" s="19" t="str">
        <f>'MITRE &amp; Controls Mappings'!D323</f>
        <v>(L1) Ensure 'Audit Kerberos Authentication Service' is set to 'Success and Failure' (DC Only)</v>
      </c>
    </row>
    <row r="324" spans="1:10" x14ac:dyDescent="0.25">
      <c r="A324" s="17" t="str">
        <f>'MITRE &amp; Controls Mappings'!B324</f>
        <v>17.1.3</v>
      </c>
      <c r="B324" s="18">
        <f>'MITRE &amp; Controls Mappings'!K324</f>
        <v>6.3</v>
      </c>
      <c r="C324" s="18">
        <f>'MITRE &amp; Controls Mappings'!L324</f>
        <v>0</v>
      </c>
      <c r="D324" s="18">
        <f>'MITRE &amp; Controls Mappings'!M324</f>
        <v>0</v>
      </c>
      <c r="E324" s="18">
        <f>IFERROR(VLOOKUP(B324,'IG Def (7.1)'!$A$2:$C$200,3,FALSE),"")</f>
        <v>2</v>
      </c>
      <c r="F324" s="18" t="str">
        <f>IFERROR(VLOOKUP(C324,'IG Def (7.1)'!$A$2:$C$200,3,FALSE),"")</f>
        <v/>
      </c>
      <c r="G324" s="18" t="str">
        <f>IFERROR(VLOOKUP(D324,'IG Def (7.1)'!$A$2:$C$200,3,FALSE),"")</f>
        <v/>
      </c>
      <c r="H324">
        <f t="shared" si="5"/>
        <v>2</v>
      </c>
      <c r="J324" s="19" t="str">
        <f>'MITRE &amp; Controls Mappings'!D324</f>
        <v>(L1) Ensure 'Audit Kerberos Service Ticket Operations' is set to 'Success and Failure' (DC Only)</v>
      </c>
    </row>
    <row r="325" spans="1:10" x14ac:dyDescent="0.25">
      <c r="A325" s="17">
        <f>'MITRE &amp; Controls Mappings'!B325</f>
        <v>0</v>
      </c>
      <c r="B325" s="18">
        <f>'MITRE &amp; Controls Mappings'!K325</f>
        <v>0</v>
      </c>
      <c r="C325" s="18">
        <f>'MITRE &amp; Controls Mappings'!L325</f>
        <v>0</v>
      </c>
      <c r="D325" s="18">
        <f>'MITRE &amp; Controls Mappings'!M325</f>
        <v>0</v>
      </c>
      <c r="E325" s="18" t="str">
        <f>IFERROR(VLOOKUP(B325,'IG Def (7.1)'!$A$2:$C$200,3,FALSE),"")</f>
        <v/>
      </c>
      <c r="F325" s="18" t="str">
        <f>IFERROR(VLOOKUP(C325,'IG Def (7.1)'!$A$2:$C$200,3,FALSE),"")</f>
        <v/>
      </c>
      <c r="G325" s="18" t="str">
        <f>IFERROR(VLOOKUP(D325,'IG Def (7.1)'!$A$2:$C$200,3,FALSE),"")</f>
        <v/>
      </c>
      <c r="H325" t="str">
        <f t="shared" ref="H325:H388" si="6">IF(MIN(E325:G325)=0,"",MIN(E325:G325))</f>
        <v/>
      </c>
      <c r="J325" s="19" t="str">
        <f>'MITRE &amp; Controls Mappings'!D325</f>
        <v>Account Management</v>
      </c>
    </row>
    <row r="326" spans="1:10" x14ac:dyDescent="0.25">
      <c r="A326" s="17" t="str">
        <f>'MITRE &amp; Controls Mappings'!B326</f>
        <v>17.2.1</v>
      </c>
      <c r="B326" s="18">
        <f>'MITRE &amp; Controls Mappings'!K326</f>
        <v>6.3</v>
      </c>
      <c r="C326" s="18">
        <f>'MITRE &amp; Controls Mappings'!L326</f>
        <v>0</v>
      </c>
      <c r="D326" s="18">
        <f>'MITRE &amp; Controls Mappings'!M326</f>
        <v>0</v>
      </c>
      <c r="E326" s="18">
        <f>IFERROR(VLOOKUP(B326,'IG Def (7.1)'!$A$2:$C$200,3,FALSE),"")</f>
        <v>2</v>
      </c>
      <c r="F326" s="18" t="str">
        <f>IFERROR(VLOOKUP(C326,'IG Def (7.1)'!$A$2:$C$200,3,FALSE),"")</f>
        <v/>
      </c>
      <c r="G326" s="18" t="str">
        <f>IFERROR(VLOOKUP(D326,'IG Def (7.1)'!$A$2:$C$200,3,FALSE),"")</f>
        <v/>
      </c>
      <c r="H326">
        <f t="shared" si="6"/>
        <v>2</v>
      </c>
      <c r="J326" s="19" t="str">
        <f>'MITRE &amp; Controls Mappings'!D326</f>
        <v>(L1) Ensure 'Audit Application Group Management' is set to 'Success and Failure'</v>
      </c>
    </row>
    <row r="327" spans="1:10" x14ac:dyDescent="0.25">
      <c r="A327" s="17" t="str">
        <f>'MITRE &amp; Controls Mappings'!B327</f>
        <v>17.2.5</v>
      </c>
      <c r="B327" s="18">
        <f>'MITRE &amp; Controls Mappings'!K327</f>
        <v>6.3</v>
      </c>
      <c r="C327" s="18">
        <f>'MITRE &amp; Controls Mappings'!L327</f>
        <v>16.600000000000001</v>
      </c>
      <c r="D327" s="18">
        <f>'MITRE &amp; Controls Mappings'!M327</f>
        <v>0</v>
      </c>
      <c r="E327" s="18">
        <f>IFERROR(VLOOKUP(B327,'IG Def (7.1)'!$A$2:$C$200,3,FALSE),"")</f>
        <v>2</v>
      </c>
      <c r="F327" s="18">
        <f>IFERROR(VLOOKUP(C327,'IG Def (7.1)'!$A$2:$C$200,3,FALSE),"")</f>
        <v>2</v>
      </c>
      <c r="G327" s="18" t="str">
        <f>IFERROR(VLOOKUP(D327,'IG Def (7.1)'!$A$2:$C$200,3,FALSE),"")</f>
        <v/>
      </c>
      <c r="H327">
        <f t="shared" si="6"/>
        <v>2</v>
      </c>
      <c r="J327" s="19" t="str">
        <f>'MITRE &amp; Controls Mappings'!D327</f>
        <v>(L1) Ensure 'Audit Security Group Management' is set to include 'Success'</v>
      </c>
    </row>
    <row r="328" spans="1:10" x14ac:dyDescent="0.25">
      <c r="A328" s="17" t="str">
        <f>'MITRE &amp; Controls Mappings'!B328</f>
        <v>17.2.6</v>
      </c>
      <c r="B328" s="18">
        <f>'MITRE &amp; Controls Mappings'!K328</f>
        <v>6.3</v>
      </c>
      <c r="C328" s="18">
        <f>'MITRE &amp; Controls Mappings'!L328</f>
        <v>0</v>
      </c>
      <c r="D328" s="18">
        <f>'MITRE &amp; Controls Mappings'!M328</f>
        <v>0</v>
      </c>
      <c r="E328" s="18">
        <f>IFERROR(VLOOKUP(B328,'IG Def (7.1)'!$A$2:$C$200,3,FALSE),"")</f>
        <v>2</v>
      </c>
      <c r="F328" s="18" t="str">
        <f>IFERROR(VLOOKUP(C328,'IG Def (7.1)'!$A$2:$C$200,3,FALSE),"")</f>
        <v/>
      </c>
      <c r="G328" s="18" t="str">
        <f>IFERROR(VLOOKUP(D328,'IG Def (7.1)'!$A$2:$C$200,3,FALSE),"")</f>
        <v/>
      </c>
      <c r="H328">
        <f t="shared" si="6"/>
        <v>2</v>
      </c>
      <c r="J328" s="19" t="str">
        <f>'MITRE &amp; Controls Mappings'!D328</f>
        <v>(L1) Ensure 'Audit User Account Management' is set to 'Success and Failure'</v>
      </c>
    </row>
    <row r="329" spans="1:10" x14ac:dyDescent="0.25">
      <c r="A329" s="17">
        <f>'MITRE &amp; Controls Mappings'!B329</f>
        <v>0</v>
      </c>
      <c r="B329" s="18">
        <f>'MITRE &amp; Controls Mappings'!K329</f>
        <v>0</v>
      </c>
      <c r="C329" s="18">
        <f>'MITRE &amp; Controls Mappings'!L329</f>
        <v>0</v>
      </c>
      <c r="D329" s="18">
        <f>'MITRE &amp; Controls Mappings'!M329</f>
        <v>0</v>
      </c>
      <c r="E329" s="18" t="str">
        <f>IFERROR(VLOOKUP(B329,'IG Def (7.1)'!$A$2:$C$200,3,FALSE),"")</f>
        <v/>
      </c>
      <c r="F329" s="18" t="str">
        <f>IFERROR(VLOOKUP(C329,'IG Def (7.1)'!$A$2:$C$200,3,FALSE),"")</f>
        <v/>
      </c>
      <c r="G329" s="18" t="str">
        <f>IFERROR(VLOOKUP(D329,'IG Def (7.1)'!$A$2:$C$200,3,FALSE),"")</f>
        <v/>
      </c>
      <c r="H329" t="str">
        <f t="shared" si="6"/>
        <v/>
      </c>
      <c r="J329" s="19" t="str">
        <f>'MITRE &amp; Controls Mappings'!D329</f>
        <v>Detailed Tracking</v>
      </c>
    </row>
    <row r="330" spans="1:10" x14ac:dyDescent="0.25">
      <c r="A330" s="17" t="str">
        <f>'MITRE &amp; Controls Mappings'!B330</f>
        <v>17.3.1</v>
      </c>
      <c r="B330" s="18">
        <f>'MITRE &amp; Controls Mappings'!K330</f>
        <v>6.3</v>
      </c>
      <c r="C330" s="18">
        <f>'MITRE &amp; Controls Mappings'!L330</f>
        <v>0</v>
      </c>
      <c r="D330" s="18">
        <f>'MITRE &amp; Controls Mappings'!M330</f>
        <v>0</v>
      </c>
      <c r="E330" s="18">
        <f>IFERROR(VLOOKUP(B330,'IG Def (7.1)'!$A$2:$C$200,3,FALSE),"")</f>
        <v>2</v>
      </c>
      <c r="F330" s="18" t="str">
        <f>IFERROR(VLOOKUP(C330,'IG Def (7.1)'!$A$2:$C$200,3,FALSE),"")</f>
        <v/>
      </c>
      <c r="G330" s="18" t="str">
        <f>IFERROR(VLOOKUP(D330,'IG Def (7.1)'!$A$2:$C$200,3,FALSE),"")</f>
        <v/>
      </c>
      <c r="H330">
        <f t="shared" si="6"/>
        <v>2</v>
      </c>
      <c r="J330" s="19" t="str">
        <f>'MITRE &amp; Controls Mappings'!D330</f>
        <v>(L1) Ensure 'Audit PNP Activity' is set to include 'Success'</v>
      </c>
    </row>
    <row r="331" spans="1:10" x14ac:dyDescent="0.25">
      <c r="A331" s="17" t="str">
        <f>'MITRE &amp; Controls Mappings'!B331</f>
        <v>17.3.1</v>
      </c>
      <c r="B331" s="18">
        <f>'MITRE &amp; Controls Mappings'!K331</f>
        <v>6.3</v>
      </c>
      <c r="C331" s="18">
        <f>'MITRE &amp; Controls Mappings'!L331</f>
        <v>0</v>
      </c>
      <c r="D331" s="18">
        <f>'MITRE &amp; Controls Mappings'!M331</f>
        <v>0</v>
      </c>
      <c r="E331" s="18">
        <f>IFERROR(VLOOKUP(B331,'IG Def (7.1)'!$A$2:$C$200,3,FALSE),"")</f>
        <v>2</v>
      </c>
      <c r="F331" s="18" t="str">
        <f>IFERROR(VLOOKUP(C331,'IG Def (7.1)'!$A$2:$C$200,3,FALSE),"")</f>
        <v/>
      </c>
      <c r="G331" s="18" t="str">
        <f>IFERROR(VLOOKUP(D331,'IG Def (7.1)'!$A$2:$C$200,3,FALSE),"")</f>
        <v/>
      </c>
      <c r="H331">
        <f t="shared" si="6"/>
        <v>2</v>
      </c>
      <c r="J331" s="19" t="str">
        <f>'MITRE &amp; Controls Mappings'!D331</f>
        <v>(L1) Ensure 'Audit PNP Activity' is set to include 'Success'</v>
      </c>
    </row>
    <row r="332" spans="1:10" x14ac:dyDescent="0.25">
      <c r="A332" s="17" t="str">
        <f>'MITRE &amp; Controls Mappings'!B332</f>
        <v>17.3.2</v>
      </c>
      <c r="B332" s="18">
        <f>'MITRE &amp; Controls Mappings'!K332</f>
        <v>6.3</v>
      </c>
      <c r="C332" s="18">
        <f>'MITRE &amp; Controls Mappings'!L332</f>
        <v>0</v>
      </c>
      <c r="D332" s="18">
        <f>'MITRE &amp; Controls Mappings'!M332</f>
        <v>0</v>
      </c>
      <c r="E332" s="18">
        <f>IFERROR(VLOOKUP(B332,'IG Def (7.1)'!$A$2:$C$200,3,FALSE),"")</f>
        <v>2</v>
      </c>
      <c r="F332" s="18" t="str">
        <f>IFERROR(VLOOKUP(C332,'IG Def (7.1)'!$A$2:$C$200,3,FALSE),"")</f>
        <v/>
      </c>
      <c r="G332" s="18" t="str">
        <f>IFERROR(VLOOKUP(D332,'IG Def (7.1)'!$A$2:$C$200,3,FALSE),"")</f>
        <v/>
      </c>
      <c r="H332">
        <f t="shared" si="6"/>
        <v>2</v>
      </c>
      <c r="J332" s="19" t="str">
        <f>'MITRE &amp; Controls Mappings'!D332</f>
        <v>(L1) Ensure 'Audit Process Creation' is set to include 'Success'</v>
      </c>
    </row>
    <row r="333" spans="1:10" x14ac:dyDescent="0.25">
      <c r="A333" s="17" t="str">
        <f>'MITRE &amp; Controls Mappings'!B333</f>
        <v>17.3.2</v>
      </c>
      <c r="B333" s="18">
        <f>'MITRE &amp; Controls Mappings'!K333</f>
        <v>6.3</v>
      </c>
      <c r="C333" s="18">
        <f>'MITRE &amp; Controls Mappings'!L333</f>
        <v>0</v>
      </c>
      <c r="D333" s="18">
        <f>'MITRE &amp; Controls Mappings'!M333</f>
        <v>0</v>
      </c>
      <c r="E333" s="18">
        <f>IFERROR(VLOOKUP(B333,'IG Def (7.1)'!$A$2:$C$200,3,FALSE),"")</f>
        <v>2</v>
      </c>
      <c r="F333" s="18" t="str">
        <f>IFERROR(VLOOKUP(C333,'IG Def (7.1)'!$A$2:$C$200,3,FALSE),"")</f>
        <v/>
      </c>
      <c r="G333" s="18" t="str">
        <f>IFERROR(VLOOKUP(D333,'IG Def (7.1)'!$A$2:$C$200,3,FALSE),"")</f>
        <v/>
      </c>
      <c r="H333">
        <f t="shared" si="6"/>
        <v>2</v>
      </c>
      <c r="J333" s="19" t="str">
        <f>'MITRE &amp; Controls Mappings'!D333</f>
        <v>(L1) Ensure 'Audit Process Creation' is set to include 'Success'</v>
      </c>
    </row>
    <row r="334" spans="1:10" x14ac:dyDescent="0.25">
      <c r="A334" s="17">
        <f>'MITRE &amp; Controls Mappings'!B334</f>
        <v>0</v>
      </c>
      <c r="B334" s="18">
        <f>'MITRE &amp; Controls Mappings'!K334</f>
        <v>0</v>
      </c>
      <c r="C334" s="18">
        <f>'MITRE &amp; Controls Mappings'!L334</f>
        <v>0</v>
      </c>
      <c r="D334" s="18">
        <f>'MITRE &amp; Controls Mappings'!M334</f>
        <v>0</v>
      </c>
      <c r="E334" s="18" t="str">
        <f>IFERROR(VLOOKUP(B334,'IG Def (7.1)'!$A$2:$C$200,3,FALSE),"")</f>
        <v/>
      </c>
      <c r="F334" s="18" t="str">
        <f>IFERROR(VLOOKUP(C334,'IG Def (7.1)'!$A$2:$C$200,3,FALSE),"")</f>
        <v/>
      </c>
      <c r="G334" s="18" t="str">
        <f>IFERROR(VLOOKUP(D334,'IG Def (7.1)'!$A$2:$C$200,3,FALSE),"")</f>
        <v/>
      </c>
      <c r="H334" t="str">
        <f t="shared" si="6"/>
        <v/>
      </c>
      <c r="J334" s="19" t="str">
        <f>'MITRE &amp; Controls Mappings'!D334</f>
        <v>DS Access</v>
      </c>
    </row>
    <row r="335" spans="1:10" x14ac:dyDescent="0.25">
      <c r="A335" s="17" t="str">
        <f>'MITRE &amp; Controls Mappings'!B335</f>
        <v>17.4.1</v>
      </c>
      <c r="B335" s="18">
        <f>'MITRE &amp; Controls Mappings'!K335</f>
        <v>6.3</v>
      </c>
      <c r="C335" s="18">
        <f>'MITRE &amp; Controls Mappings'!L335</f>
        <v>0</v>
      </c>
      <c r="D335" s="18">
        <f>'MITRE &amp; Controls Mappings'!M335</f>
        <v>0</v>
      </c>
      <c r="E335" s="18">
        <f>IFERROR(VLOOKUP(B335,'IG Def (7.1)'!$A$2:$C$200,3,FALSE),"")</f>
        <v>2</v>
      </c>
      <c r="F335" s="18" t="str">
        <f>IFERROR(VLOOKUP(C335,'IG Def (7.1)'!$A$2:$C$200,3,FALSE),"")</f>
        <v/>
      </c>
      <c r="G335" s="18" t="str">
        <f>IFERROR(VLOOKUP(D335,'IG Def (7.1)'!$A$2:$C$200,3,FALSE),"")</f>
        <v/>
      </c>
      <c r="H335">
        <f t="shared" si="6"/>
        <v>2</v>
      </c>
      <c r="J335" s="19" t="str">
        <f>'MITRE &amp; Controls Mappings'!D335</f>
        <v>(L1) Ensure 'Audit Directory Service Access' is set to include 'Failure' (DC only)</v>
      </c>
    </row>
    <row r="336" spans="1:10" x14ac:dyDescent="0.25">
      <c r="A336" s="17" t="str">
        <f>'MITRE &amp; Controls Mappings'!B336</f>
        <v>17.4.2</v>
      </c>
      <c r="B336" s="18">
        <f>'MITRE &amp; Controls Mappings'!K336</f>
        <v>6.3</v>
      </c>
      <c r="C336" s="18">
        <f>'MITRE &amp; Controls Mappings'!L336</f>
        <v>0</v>
      </c>
      <c r="D336" s="18">
        <f>'MITRE &amp; Controls Mappings'!M336</f>
        <v>0</v>
      </c>
      <c r="E336" s="18">
        <f>IFERROR(VLOOKUP(B336,'IG Def (7.1)'!$A$2:$C$200,3,FALSE),"")</f>
        <v>2</v>
      </c>
      <c r="F336" s="18" t="str">
        <f>IFERROR(VLOOKUP(C336,'IG Def (7.1)'!$A$2:$C$200,3,FALSE),"")</f>
        <v/>
      </c>
      <c r="G336" s="18" t="str">
        <f>IFERROR(VLOOKUP(D336,'IG Def (7.1)'!$A$2:$C$200,3,FALSE),"")</f>
        <v/>
      </c>
      <c r="H336">
        <f t="shared" si="6"/>
        <v>2</v>
      </c>
      <c r="J336" s="19" t="str">
        <f>'MITRE &amp; Controls Mappings'!D336</f>
        <v>(L1) Ensure 'Audit Directory Service Changes' is set to include 'Success' (DC only)</v>
      </c>
    </row>
    <row r="337" spans="1:10" x14ac:dyDescent="0.25">
      <c r="A337" s="17">
        <f>'MITRE &amp; Controls Mappings'!B337</f>
        <v>0</v>
      </c>
      <c r="B337" s="18">
        <f>'MITRE &amp; Controls Mappings'!K337</f>
        <v>0</v>
      </c>
      <c r="C337" s="18">
        <f>'MITRE &amp; Controls Mappings'!L337</f>
        <v>0</v>
      </c>
      <c r="D337" s="18">
        <f>'MITRE &amp; Controls Mappings'!M337</f>
        <v>0</v>
      </c>
      <c r="E337" s="18" t="str">
        <f>IFERROR(VLOOKUP(B337,'IG Def (7.1)'!$A$2:$C$200,3,FALSE),"")</f>
        <v/>
      </c>
      <c r="F337" s="18" t="str">
        <f>IFERROR(VLOOKUP(C337,'IG Def (7.1)'!$A$2:$C$200,3,FALSE),"")</f>
        <v/>
      </c>
      <c r="G337" s="18" t="str">
        <f>IFERROR(VLOOKUP(D337,'IG Def (7.1)'!$A$2:$C$200,3,FALSE),"")</f>
        <v/>
      </c>
      <c r="H337" t="str">
        <f t="shared" si="6"/>
        <v/>
      </c>
      <c r="J337" s="19" t="str">
        <f>'MITRE &amp; Controls Mappings'!D337</f>
        <v>Logon/Logoff</v>
      </c>
    </row>
    <row r="338" spans="1:10" x14ac:dyDescent="0.25">
      <c r="A338" s="17" t="str">
        <f>'MITRE &amp; Controls Mappings'!B338</f>
        <v>17.5.1</v>
      </c>
      <c r="B338" s="18">
        <f>'MITRE &amp; Controls Mappings'!K338</f>
        <v>6.3</v>
      </c>
      <c r="C338" s="18">
        <f>'MITRE &amp; Controls Mappings'!L338</f>
        <v>16.600000000000001</v>
      </c>
      <c r="D338" s="18">
        <f>'MITRE &amp; Controls Mappings'!M338</f>
        <v>0</v>
      </c>
      <c r="E338" s="18">
        <f>IFERROR(VLOOKUP(B338,'IG Def (7.1)'!$A$2:$C$200,3,FALSE),"")</f>
        <v>2</v>
      </c>
      <c r="F338" s="18">
        <f>IFERROR(VLOOKUP(C338,'IG Def (7.1)'!$A$2:$C$200,3,FALSE),"")</f>
        <v>2</v>
      </c>
      <c r="G338" s="18" t="str">
        <f>IFERROR(VLOOKUP(D338,'IG Def (7.1)'!$A$2:$C$200,3,FALSE),"")</f>
        <v/>
      </c>
      <c r="H338">
        <f t="shared" si="6"/>
        <v>2</v>
      </c>
      <c r="J338" s="19" t="str">
        <f>'MITRE &amp; Controls Mappings'!D338</f>
        <v>(L1) Ensure 'Audit Account Lockout' is set to include 'Failure'</v>
      </c>
    </row>
    <row r="339" spans="1:10" x14ac:dyDescent="0.25">
      <c r="A339" s="17" t="str">
        <f>'MITRE &amp; Controls Mappings'!B339</f>
        <v>17.5.1</v>
      </c>
      <c r="B339" s="18">
        <f>'MITRE &amp; Controls Mappings'!K339</f>
        <v>6.3</v>
      </c>
      <c r="C339" s="18">
        <f>'MITRE &amp; Controls Mappings'!L339</f>
        <v>16.600000000000001</v>
      </c>
      <c r="D339" s="18">
        <f>'MITRE &amp; Controls Mappings'!M339</f>
        <v>0</v>
      </c>
      <c r="E339" s="18">
        <f>IFERROR(VLOOKUP(B339,'IG Def (7.1)'!$A$2:$C$200,3,FALSE),"")</f>
        <v>2</v>
      </c>
      <c r="F339" s="18">
        <f>IFERROR(VLOOKUP(C339,'IG Def (7.1)'!$A$2:$C$200,3,FALSE),"")</f>
        <v>2</v>
      </c>
      <c r="G339" s="18" t="str">
        <f>IFERROR(VLOOKUP(D339,'IG Def (7.1)'!$A$2:$C$200,3,FALSE),"")</f>
        <v/>
      </c>
      <c r="H339">
        <f t="shared" si="6"/>
        <v>2</v>
      </c>
      <c r="J339" s="19" t="str">
        <f>'MITRE &amp; Controls Mappings'!D339</f>
        <v>(L1) Ensure 'Audit Account Lockout' is set to include 'Failure'</v>
      </c>
    </row>
    <row r="340" spans="1:10" x14ac:dyDescent="0.25">
      <c r="A340" s="17" t="str">
        <f>'MITRE &amp; Controls Mappings'!B340</f>
        <v>17.5.2</v>
      </c>
      <c r="B340" s="18">
        <f>'MITRE &amp; Controls Mappings'!K340</f>
        <v>4.8</v>
      </c>
      <c r="C340" s="18">
        <f>'MITRE &amp; Controls Mappings'!L340</f>
        <v>6.3</v>
      </c>
      <c r="D340" s="18">
        <f>'MITRE &amp; Controls Mappings'!M340</f>
        <v>16.600000000000001</v>
      </c>
      <c r="E340" s="18">
        <f>IFERROR(VLOOKUP(B340,'IG Def (7.1)'!$A$2:$C$200,3,FALSE),"")</f>
        <v>2</v>
      </c>
      <c r="F340" s="18">
        <f>IFERROR(VLOOKUP(C340,'IG Def (7.1)'!$A$2:$C$200,3,FALSE),"")</f>
        <v>2</v>
      </c>
      <c r="G340" s="18">
        <f>IFERROR(VLOOKUP(D340,'IG Def (7.1)'!$A$2:$C$200,3,FALSE),"")</f>
        <v>2</v>
      </c>
      <c r="H340">
        <f t="shared" si="6"/>
        <v>2</v>
      </c>
      <c r="J340" s="19" t="str">
        <f>'MITRE &amp; Controls Mappings'!D340</f>
        <v>(L1) Ensure 'Audit Group Membership' is set to include 'Success'</v>
      </c>
    </row>
    <row r="341" spans="1:10" x14ac:dyDescent="0.25">
      <c r="A341" s="17" t="str">
        <f>'MITRE &amp; Controls Mappings'!B341</f>
        <v>17.5.2</v>
      </c>
      <c r="B341" s="18">
        <f>'MITRE &amp; Controls Mappings'!K341</f>
        <v>4.8</v>
      </c>
      <c r="C341" s="18">
        <f>'MITRE &amp; Controls Mappings'!L341</f>
        <v>6.3</v>
      </c>
      <c r="D341" s="18">
        <f>'MITRE &amp; Controls Mappings'!M341</f>
        <v>0</v>
      </c>
      <c r="E341" s="18">
        <f>IFERROR(VLOOKUP(B341,'IG Def (7.1)'!$A$2:$C$200,3,FALSE),"")</f>
        <v>2</v>
      </c>
      <c r="F341" s="18">
        <f>IFERROR(VLOOKUP(C341,'IG Def (7.1)'!$A$2:$C$200,3,FALSE),"")</f>
        <v>2</v>
      </c>
      <c r="G341" s="18" t="str">
        <f>IFERROR(VLOOKUP(D341,'IG Def (7.1)'!$A$2:$C$200,3,FALSE),"")</f>
        <v/>
      </c>
      <c r="H341">
        <f t="shared" si="6"/>
        <v>2</v>
      </c>
      <c r="J341" s="19" t="str">
        <f>'MITRE &amp; Controls Mappings'!D341</f>
        <v>(L1) Ensure 'Audit Group Membership' is set to include 'Success'</v>
      </c>
    </row>
    <row r="342" spans="1:10" x14ac:dyDescent="0.25">
      <c r="A342" s="17" t="str">
        <f>'MITRE &amp; Controls Mappings'!B342</f>
        <v>17.5.3</v>
      </c>
      <c r="B342" s="18">
        <f>'MITRE &amp; Controls Mappings'!K342</f>
        <v>6.3</v>
      </c>
      <c r="C342" s="18">
        <f>'MITRE &amp; Controls Mappings'!L342</f>
        <v>16.13</v>
      </c>
      <c r="D342" s="18">
        <f>'MITRE &amp; Controls Mappings'!M342</f>
        <v>0</v>
      </c>
      <c r="E342" s="18">
        <f>IFERROR(VLOOKUP(B342,'IG Def (7.1)'!$A$2:$C$200,3,FALSE),"")</f>
        <v>2</v>
      </c>
      <c r="F342" s="18">
        <f>IFERROR(VLOOKUP(C342,'IG Def (7.1)'!$A$2:$C$200,3,FALSE),"")</f>
        <v>3</v>
      </c>
      <c r="G342" s="18" t="str">
        <f>IFERROR(VLOOKUP(D342,'IG Def (7.1)'!$A$2:$C$200,3,FALSE),"")</f>
        <v/>
      </c>
      <c r="H342">
        <f t="shared" si="6"/>
        <v>2</v>
      </c>
      <c r="J342" s="19" t="str">
        <f>'MITRE &amp; Controls Mappings'!D342</f>
        <v>(L1) Ensure 'Audit Logoff' is set to include 'Success'</v>
      </c>
    </row>
    <row r="343" spans="1:10" x14ac:dyDescent="0.25">
      <c r="A343" s="17" t="str">
        <f>'MITRE &amp; Controls Mappings'!B343</f>
        <v>17.5.3</v>
      </c>
      <c r="B343" s="18">
        <f>'MITRE &amp; Controls Mappings'!K343</f>
        <v>6.3</v>
      </c>
      <c r="C343" s="18">
        <f>'MITRE &amp; Controls Mappings'!L343</f>
        <v>16.13</v>
      </c>
      <c r="D343" s="18">
        <f>'MITRE &amp; Controls Mappings'!M343</f>
        <v>0</v>
      </c>
      <c r="E343" s="18">
        <f>IFERROR(VLOOKUP(B343,'IG Def (7.1)'!$A$2:$C$200,3,FALSE),"")</f>
        <v>2</v>
      </c>
      <c r="F343" s="18">
        <f>IFERROR(VLOOKUP(C343,'IG Def (7.1)'!$A$2:$C$200,3,FALSE),"")</f>
        <v>3</v>
      </c>
      <c r="G343" s="18" t="str">
        <f>IFERROR(VLOOKUP(D343,'IG Def (7.1)'!$A$2:$C$200,3,FALSE),"")</f>
        <v/>
      </c>
      <c r="H343">
        <f t="shared" si="6"/>
        <v>2</v>
      </c>
      <c r="J343" s="19" t="str">
        <f>'MITRE &amp; Controls Mappings'!D343</f>
        <v>(L1) Ensure 'Audit Logoff' is set to include 'Success'</v>
      </c>
    </row>
    <row r="344" spans="1:10" x14ac:dyDescent="0.25">
      <c r="A344" s="17" t="str">
        <f>'MITRE &amp; Controls Mappings'!B344</f>
        <v>17.5.4</v>
      </c>
      <c r="B344" s="18">
        <f>'MITRE &amp; Controls Mappings'!K344</f>
        <v>6.3</v>
      </c>
      <c r="C344" s="18">
        <f>'MITRE &amp; Controls Mappings'!L344</f>
        <v>16.13</v>
      </c>
      <c r="D344" s="18">
        <f>'MITRE &amp; Controls Mappings'!M344</f>
        <v>0</v>
      </c>
      <c r="E344" s="18">
        <f>IFERROR(VLOOKUP(B344,'IG Def (7.1)'!$A$2:$C$200,3,FALSE),"")</f>
        <v>2</v>
      </c>
      <c r="F344" s="18">
        <f>IFERROR(VLOOKUP(C344,'IG Def (7.1)'!$A$2:$C$200,3,FALSE),"")</f>
        <v>3</v>
      </c>
      <c r="G344" s="18" t="str">
        <f>IFERROR(VLOOKUP(D344,'IG Def (7.1)'!$A$2:$C$200,3,FALSE),"")</f>
        <v/>
      </c>
      <c r="H344">
        <f t="shared" si="6"/>
        <v>2</v>
      </c>
      <c r="J344" s="19" t="str">
        <f>'MITRE &amp; Controls Mappings'!D344</f>
        <v>(L1) Ensure 'Audit Logon' is set to 'Success and Failure'</v>
      </c>
    </row>
    <row r="345" spans="1:10" x14ac:dyDescent="0.25">
      <c r="A345" s="17" t="str">
        <f>'MITRE &amp; Controls Mappings'!B345</f>
        <v>17.5.4</v>
      </c>
      <c r="B345" s="18">
        <f>'MITRE &amp; Controls Mappings'!K345</f>
        <v>6.3</v>
      </c>
      <c r="C345" s="18">
        <f>'MITRE &amp; Controls Mappings'!L345</f>
        <v>16.13</v>
      </c>
      <c r="D345" s="18">
        <f>'MITRE &amp; Controls Mappings'!M345</f>
        <v>0</v>
      </c>
      <c r="E345" s="18">
        <f>IFERROR(VLOOKUP(B345,'IG Def (7.1)'!$A$2:$C$200,3,FALSE),"")</f>
        <v>2</v>
      </c>
      <c r="F345" s="18">
        <f>IFERROR(VLOOKUP(C345,'IG Def (7.1)'!$A$2:$C$200,3,FALSE),"")</f>
        <v>3</v>
      </c>
      <c r="G345" s="18" t="str">
        <f>IFERROR(VLOOKUP(D345,'IG Def (7.1)'!$A$2:$C$200,3,FALSE),"")</f>
        <v/>
      </c>
      <c r="H345">
        <f t="shared" si="6"/>
        <v>2</v>
      </c>
      <c r="J345" s="19" t="str">
        <f>'MITRE &amp; Controls Mappings'!D345</f>
        <v>(L1) Ensure 'Audit Logon' is set to 'Success and Failure'</v>
      </c>
    </row>
    <row r="346" spans="1:10" x14ac:dyDescent="0.25">
      <c r="A346" s="17" t="str">
        <f>'MITRE &amp; Controls Mappings'!B346</f>
        <v>17.5.5</v>
      </c>
      <c r="B346" s="18">
        <f>'MITRE &amp; Controls Mappings'!K346</f>
        <v>6.3</v>
      </c>
      <c r="C346" s="18">
        <f>'MITRE &amp; Controls Mappings'!L346</f>
        <v>16.13</v>
      </c>
      <c r="D346" s="18">
        <f>'MITRE &amp; Controls Mappings'!M346</f>
        <v>0</v>
      </c>
      <c r="E346" s="18">
        <f>IFERROR(VLOOKUP(B346,'IG Def (7.1)'!$A$2:$C$200,3,FALSE),"")</f>
        <v>2</v>
      </c>
      <c r="F346" s="18">
        <f>IFERROR(VLOOKUP(C346,'IG Def (7.1)'!$A$2:$C$200,3,FALSE),"")</f>
        <v>3</v>
      </c>
      <c r="G346" s="18" t="str">
        <f>IFERROR(VLOOKUP(D346,'IG Def (7.1)'!$A$2:$C$200,3,FALSE),"")</f>
        <v/>
      </c>
      <c r="H346">
        <f t="shared" si="6"/>
        <v>2</v>
      </c>
      <c r="J346" s="19" t="str">
        <f>'MITRE &amp; Controls Mappings'!D346</f>
        <v>(L1) Ensure 'Audit Other Logon/Logoff Events' is set to 'Success and Failure'</v>
      </c>
    </row>
    <row r="347" spans="1:10" x14ac:dyDescent="0.25">
      <c r="A347" s="17" t="str">
        <f>'MITRE &amp; Controls Mappings'!B347</f>
        <v>17.5.5</v>
      </c>
      <c r="B347" s="18">
        <f>'MITRE &amp; Controls Mappings'!K347</f>
        <v>6.3</v>
      </c>
      <c r="C347" s="18">
        <f>'MITRE &amp; Controls Mappings'!L347</f>
        <v>16.13</v>
      </c>
      <c r="D347" s="18">
        <f>'MITRE &amp; Controls Mappings'!M347</f>
        <v>0</v>
      </c>
      <c r="E347" s="18">
        <f>IFERROR(VLOOKUP(B347,'IG Def (7.1)'!$A$2:$C$200,3,FALSE),"")</f>
        <v>2</v>
      </c>
      <c r="F347" s="18">
        <f>IFERROR(VLOOKUP(C347,'IG Def (7.1)'!$A$2:$C$200,3,FALSE),"")</f>
        <v>3</v>
      </c>
      <c r="G347" s="18" t="str">
        <f>IFERROR(VLOOKUP(D347,'IG Def (7.1)'!$A$2:$C$200,3,FALSE),"")</f>
        <v/>
      </c>
      <c r="H347">
        <f t="shared" si="6"/>
        <v>2</v>
      </c>
      <c r="J347" s="19" t="str">
        <f>'MITRE &amp; Controls Mappings'!D347</f>
        <v>(L1) Ensure 'Audit Other Logon/Logoff Events' is set to 'Success and Failure'</v>
      </c>
    </row>
    <row r="348" spans="1:10" x14ac:dyDescent="0.25">
      <c r="A348" s="17" t="str">
        <f>'MITRE &amp; Controls Mappings'!B348</f>
        <v>17.5.6</v>
      </c>
      <c r="B348" s="18">
        <f>'MITRE &amp; Controls Mappings'!K348</f>
        <v>6.3</v>
      </c>
      <c r="C348" s="18">
        <f>'MITRE &amp; Controls Mappings'!L348</f>
        <v>16.13</v>
      </c>
      <c r="D348" s="18">
        <f>'MITRE &amp; Controls Mappings'!M348</f>
        <v>0</v>
      </c>
      <c r="E348" s="18">
        <f>IFERROR(VLOOKUP(B348,'IG Def (7.1)'!$A$2:$C$200,3,FALSE),"")</f>
        <v>2</v>
      </c>
      <c r="F348" s="18">
        <f>IFERROR(VLOOKUP(C348,'IG Def (7.1)'!$A$2:$C$200,3,FALSE),"")</f>
        <v>3</v>
      </c>
      <c r="G348" s="18" t="str">
        <f>IFERROR(VLOOKUP(D348,'IG Def (7.1)'!$A$2:$C$200,3,FALSE),"")</f>
        <v/>
      </c>
      <c r="H348">
        <f t="shared" si="6"/>
        <v>2</v>
      </c>
      <c r="J348" s="19" t="str">
        <f>'MITRE &amp; Controls Mappings'!D348</f>
        <v>(L1) Ensure 'Audit Special Logon' is set to include 'Success'</v>
      </c>
    </row>
    <row r="349" spans="1:10" x14ac:dyDescent="0.25">
      <c r="A349" s="17" t="str">
        <f>'MITRE &amp; Controls Mappings'!B349</f>
        <v>17.5.6</v>
      </c>
      <c r="B349" s="18">
        <f>'MITRE &amp; Controls Mappings'!K349</f>
        <v>6.3</v>
      </c>
      <c r="C349" s="18">
        <f>'MITRE &amp; Controls Mappings'!L349</f>
        <v>16.13</v>
      </c>
      <c r="D349" s="18">
        <f>'MITRE &amp; Controls Mappings'!M349</f>
        <v>0</v>
      </c>
      <c r="E349" s="18">
        <f>IFERROR(VLOOKUP(B349,'IG Def (7.1)'!$A$2:$C$200,3,FALSE),"")</f>
        <v>2</v>
      </c>
      <c r="F349" s="18">
        <f>IFERROR(VLOOKUP(C349,'IG Def (7.1)'!$A$2:$C$200,3,FALSE),"")</f>
        <v>3</v>
      </c>
      <c r="G349" s="18" t="str">
        <f>IFERROR(VLOOKUP(D349,'IG Def (7.1)'!$A$2:$C$200,3,FALSE),"")</f>
        <v/>
      </c>
      <c r="H349">
        <f t="shared" si="6"/>
        <v>2</v>
      </c>
      <c r="J349" s="19" t="str">
        <f>'MITRE &amp; Controls Mappings'!D349</f>
        <v>(L1) Ensure 'Audit Special Logon' is set to include 'Success'</v>
      </c>
    </row>
    <row r="350" spans="1:10" x14ac:dyDescent="0.25">
      <c r="A350" s="17">
        <f>'MITRE &amp; Controls Mappings'!B350</f>
        <v>0</v>
      </c>
      <c r="B350" s="18">
        <f>'MITRE &amp; Controls Mappings'!K350</f>
        <v>0</v>
      </c>
      <c r="C350" s="18">
        <f>'MITRE &amp; Controls Mappings'!L350</f>
        <v>0</v>
      </c>
      <c r="D350" s="18">
        <f>'MITRE &amp; Controls Mappings'!M350</f>
        <v>0</v>
      </c>
      <c r="E350" s="18" t="str">
        <f>IFERROR(VLOOKUP(B350,'IG Def (7.1)'!$A$2:$C$200,3,FALSE),"")</f>
        <v/>
      </c>
      <c r="F350" s="18" t="str">
        <f>IFERROR(VLOOKUP(C350,'IG Def (7.1)'!$A$2:$C$200,3,FALSE),"")</f>
        <v/>
      </c>
      <c r="G350" s="18" t="str">
        <f>IFERROR(VLOOKUP(D350,'IG Def (7.1)'!$A$2:$C$200,3,FALSE),"")</f>
        <v/>
      </c>
      <c r="H350" t="str">
        <f t="shared" si="6"/>
        <v/>
      </c>
      <c r="J350" s="19" t="str">
        <f>'MITRE &amp; Controls Mappings'!D350</f>
        <v>Object Access</v>
      </c>
    </row>
    <row r="351" spans="1:10" x14ac:dyDescent="0.25">
      <c r="A351" s="17" t="str">
        <f>'MITRE &amp; Controls Mappings'!B351</f>
        <v>17.6.1</v>
      </c>
      <c r="B351" s="18">
        <f>'MITRE &amp; Controls Mappings'!K351</f>
        <v>6.3</v>
      </c>
      <c r="C351" s="18">
        <f>'MITRE &amp; Controls Mappings'!L351</f>
        <v>14.6</v>
      </c>
      <c r="D351" s="18">
        <f>'MITRE &amp; Controls Mappings'!M351</f>
        <v>0</v>
      </c>
      <c r="E351" s="18">
        <f>IFERROR(VLOOKUP(B351,'IG Def (7.1)'!$A$2:$C$200,3,FALSE),"")</f>
        <v>2</v>
      </c>
      <c r="F351" s="18">
        <f>IFERROR(VLOOKUP(C351,'IG Def (7.1)'!$A$2:$C$200,3,FALSE),"")</f>
        <v>1</v>
      </c>
      <c r="G351" s="18" t="str">
        <f>IFERROR(VLOOKUP(D351,'IG Def (7.1)'!$A$2:$C$200,3,FALSE),"")</f>
        <v/>
      </c>
      <c r="H351">
        <f t="shared" si="6"/>
        <v>1</v>
      </c>
      <c r="J351" s="19" t="str">
        <f>'MITRE &amp; Controls Mappings'!D351</f>
        <v>(L1) Ensure 'Audit Detailed File Share' is set to include 'Failure'</v>
      </c>
    </row>
    <row r="352" spans="1:10" x14ac:dyDescent="0.25">
      <c r="A352" s="17" t="str">
        <f>'MITRE &amp; Controls Mappings'!B352</f>
        <v>17.6.1</v>
      </c>
      <c r="B352" s="18">
        <f>'MITRE &amp; Controls Mappings'!K352</f>
        <v>6.3</v>
      </c>
      <c r="C352" s="18">
        <f>'MITRE &amp; Controls Mappings'!L352</f>
        <v>14.6</v>
      </c>
      <c r="D352" s="18">
        <f>'MITRE &amp; Controls Mappings'!M352</f>
        <v>0</v>
      </c>
      <c r="E352" s="18">
        <f>IFERROR(VLOOKUP(B352,'IG Def (7.1)'!$A$2:$C$200,3,FALSE),"")</f>
        <v>2</v>
      </c>
      <c r="F352" s="18">
        <f>IFERROR(VLOOKUP(C352,'IG Def (7.1)'!$A$2:$C$200,3,FALSE),"")</f>
        <v>1</v>
      </c>
      <c r="G352" s="18" t="str">
        <f>IFERROR(VLOOKUP(D352,'IG Def (7.1)'!$A$2:$C$200,3,FALSE),"")</f>
        <v/>
      </c>
      <c r="H352">
        <f t="shared" si="6"/>
        <v>1</v>
      </c>
      <c r="J352" s="19" t="str">
        <f>'MITRE &amp; Controls Mappings'!D352</f>
        <v>(L1) Ensure 'Audit Detailed File Share' is set to include 'Failure'</v>
      </c>
    </row>
    <row r="353" spans="1:10" x14ac:dyDescent="0.25">
      <c r="A353" s="17" t="str">
        <f>'MITRE &amp; Controls Mappings'!B353</f>
        <v>17.6.2</v>
      </c>
      <c r="B353" s="18">
        <f>'MITRE &amp; Controls Mappings'!K353</f>
        <v>6.3</v>
      </c>
      <c r="C353" s="18">
        <f>'MITRE &amp; Controls Mappings'!L353</f>
        <v>14.6</v>
      </c>
      <c r="D353" s="18">
        <f>'MITRE &amp; Controls Mappings'!M353</f>
        <v>0</v>
      </c>
      <c r="E353" s="18">
        <f>IFERROR(VLOOKUP(B353,'IG Def (7.1)'!$A$2:$C$200,3,FALSE),"")</f>
        <v>2</v>
      </c>
      <c r="F353" s="18">
        <f>IFERROR(VLOOKUP(C353,'IG Def (7.1)'!$A$2:$C$200,3,FALSE),"")</f>
        <v>1</v>
      </c>
      <c r="G353" s="18" t="str">
        <f>IFERROR(VLOOKUP(D353,'IG Def (7.1)'!$A$2:$C$200,3,FALSE),"")</f>
        <v/>
      </c>
      <c r="H353">
        <f t="shared" si="6"/>
        <v>1</v>
      </c>
      <c r="J353" s="19" t="str">
        <f>'MITRE &amp; Controls Mappings'!D353</f>
        <v>(L1) Ensure 'Audit File Share' is set to 'Success and Failure'</v>
      </c>
    </row>
    <row r="354" spans="1:10" x14ac:dyDescent="0.25">
      <c r="A354" s="17" t="str">
        <f>'MITRE &amp; Controls Mappings'!B354</f>
        <v>17.6.2</v>
      </c>
      <c r="B354" s="18">
        <f>'MITRE &amp; Controls Mappings'!K354</f>
        <v>6.3</v>
      </c>
      <c r="C354" s="18">
        <f>'MITRE &amp; Controls Mappings'!L354</f>
        <v>14.6</v>
      </c>
      <c r="D354" s="18">
        <f>'MITRE &amp; Controls Mappings'!M354</f>
        <v>0</v>
      </c>
      <c r="E354" s="18">
        <f>IFERROR(VLOOKUP(B354,'IG Def (7.1)'!$A$2:$C$200,3,FALSE),"")</f>
        <v>2</v>
      </c>
      <c r="F354" s="18">
        <f>IFERROR(VLOOKUP(C354,'IG Def (7.1)'!$A$2:$C$200,3,FALSE),"")</f>
        <v>1</v>
      </c>
      <c r="G354" s="18" t="str">
        <f>IFERROR(VLOOKUP(D354,'IG Def (7.1)'!$A$2:$C$200,3,FALSE),"")</f>
        <v/>
      </c>
      <c r="H354">
        <f t="shared" si="6"/>
        <v>1</v>
      </c>
      <c r="J354" s="19" t="str">
        <f>'MITRE &amp; Controls Mappings'!D354</f>
        <v>(L1) Ensure 'Audit File Share' is set to 'Success and Failure'</v>
      </c>
    </row>
    <row r="355" spans="1:10" x14ac:dyDescent="0.25">
      <c r="A355" s="17" t="str">
        <f>'MITRE &amp; Controls Mappings'!B355</f>
        <v>17.6.3</v>
      </c>
      <c r="B355" s="18">
        <f>'MITRE &amp; Controls Mappings'!K355</f>
        <v>6.3</v>
      </c>
      <c r="C355" s="18">
        <f>'MITRE &amp; Controls Mappings'!L355</f>
        <v>0</v>
      </c>
      <c r="D355" s="18">
        <f>'MITRE &amp; Controls Mappings'!M355</f>
        <v>0</v>
      </c>
      <c r="E355" s="18">
        <f>IFERROR(VLOOKUP(B355,'IG Def (7.1)'!$A$2:$C$200,3,FALSE),"")</f>
        <v>2</v>
      </c>
      <c r="F355" s="18" t="str">
        <f>IFERROR(VLOOKUP(C355,'IG Def (7.1)'!$A$2:$C$200,3,FALSE),"")</f>
        <v/>
      </c>
      <c r="G355" s="18" t="str">
        <f>IFERROR(VLOOKUP(D355,'IG Def (7.1)'!$A$2:$C$200,3,FALSE),"")</f>
        <v/>
      </c>
      <c r="H355">
        <f t="shared" si="6"/>
        <v>2</v>
      </c>
      <c r="J355" s="19" t="str">
        <f>'MITRE &amp; Controls Mappings'!D355</f>
        <v>(L1) Ensure 'Audit Other Object Access Events' is set to 'Success and Failure'</v>
      </c>
    </row>
    <row r="356" spans="1:10" x14ac:dyDescent="0.25">
      <c r="A356" s="17" t="str">
        <f>'MITRE &amp; Controls Mappings'!B356</f>
        <v>17.6.3</v>
      </c>
      <c r="B356" s="18">
        <f>'MITRE &amp; Controls Mappings'!K356</f>
        <v>6.3</v>
      </c>
      <c r="C356" s="18">
        <f>'MITRE &amp; Controls Mappings'!L356</f>
        <v>0</v>
      </c>
      <c r="D356" s="18">
        <f>'MITRE &amp; Controls Mappings'!M356</f>
        <v>0</v>
      </c>
      <c r="E356" s="18">
        <f>IFERROR(VLOOKUP(B356,'IG Def (7.1)'!$A$2:$C$200,3,FALSE),"")</f>
        <v>2</v>
      </c>
      <c r="F356" s="18" t="str">
        <f>IFERROR(VLOOKUP(C356,'IG Def (7.1)'!$A$2:$C$200,3,FALSE),"")</f>
        <v/>
      </c>
      <c r="G356" s="18" t="str">
        <f>IFERROR(VLOOKUP(D356,'IG Def (7.1)'!$A$2:$C$200,3,FALSE),"")</f>
        <v/>
      </c>
      <c r="H356">
        <f t="shared" si="6"/>
        <v>2</v>
      </c>
      <c r="J356" s="19" t="str">
        <f>'MITRE &amp; Controls Mappings'!D356</f>
        <v>(L1) Ensure 'Audit Other Object Access Events' is set to 'Success and Failure'</v>
      </c>
    </row>
    <row r="357" spans="1:10" x14ac:dyDescent="0.25">
      <c r="A357" s="17" t="str">
        <f>'MITRE &amp; Controls Mappings'!B357</f>
        <v>17.6.4</v>
      </c>
      <c r="B357" s="18">
        <f>'MITRE &amp; Controls Mappings'!K357</f>
        <v>6.3</v>
      </c>
      <c r="C357" s="18">
        <f>'MITRE &amp; Controls Mappings'!L357</f>
        <v>0</v>
      </c>
      <c r="D357" s="18">
        <f>'MITRE &amp; Controls Mappings'!M357</f>
        <v>0</v>
      </c>
      <c r="E357" s="18">
        <f>IFERROR(VLOOKUP(B357,'IG Def (7.1)'!$A$2:$C$200,3,FALSE),"")</f>
        <v>2</v>
      </c>
      <c r="F357" s="18" t="str">
        <f>IFERROR(VLOOKUP(C357,'IG Def (7.1)'!$A$2:$C$200,3,FALSE),"")</f>
        <v/>
      </c>
      <c r="G357" s="18" t="str">
        <f>IFERROR(VLOOKUP(D357,'IG Def (7.1)'!$A$2:$C$200,3,FALSE),"")</f>
        <v/>
      </c>
      <c r="H357">
        <f t="shared" si="6"/>
        <v>2</v>
      </c>
      <c r="J357" s="19" t="str">
        <f>'MITRE &amp; Controls Mappings'!D357</f>
        <v>(L1) Ensure 'Audit Removable Storage' is set to 'Success and Failure'</v>
      </c>
    </row>
    <row r="358" spans="1:10" x14ac:dyDescent="0.25">
      <c r="A358" s="17" t="str">
        <f>'MITRE &amp; Controls Mappings'!B358</f>
        <v>17.6.4</v>
      </c>
      <c r="B358" s="18">
        <f>'MITRE &amp; Controls Mappings'!K358</f>
        <v>6.3</v>
      </c>
      <c r="C358" s="18">
        <f>'MITRE &amp; Controls Mappings'!L358</f>
        <v>0</v>
      </c>
      <c r="D358" s="18">
        <f>'MITRE &amp; Controls Mappings'!M358</f>
        <v>0</v>
      </c>
      <c r="E358" s="18">
        <f>IFERROR(VLOOKUP(B358,'IG Def (7.1)'!$A$2:$C$200,3,FALSE),"")</f>
        <v>2</v>
      </c>
      <c r="F358" s="18" t="str">
        <f>IFERROR(VLOOKUP(C358,'IG Def (7.1)'!$A$2:$C$200,3,FALSE),"")</f>
        <v/>
      </c>
      <c r="G358" s="18" t="str">
        <f>IFERROR(VLOOKUP(D358,'IG Def (7.1)'!$A$2:$C$200,3,FALSE),"")</f>
        <v/>
      </c>
      <c r="H358">
        <f t="shared" si="6"/>
        <v>2</v>
      </c>
      <c r="J358" s="19" t="str">
        <f>'MITRE &amp; Controls Mappings'!D358</f>
        <v>(L1) Ensure 'Audit Removable Storage' is set to 'Success and Failure'</v>
      </c>
    </row>
    <row r="359" spans="1:10" x14ac:dyDescent="0.25">
      <c r="A359" s="17">
        <f>'MITRE &amp; Controls Mappings'!B359</f>
        <v>0</v>
      </c>
      <c r="B359" s="18">
        <f>'MITRE &amp; Controls Mappings'!K359</f>
        <v>0</v>
      </c>
      <c r="C359" s="18">
        <f>'MITRE &amp; Controls Mappings'!L359</f>
        <v>0</v>
      </c>
      <c r="D359" s="18">
        <f>'MITRE &amp; Controls Mappings'!M359</f>
        <v>0</v>
      </c>
      <c r="E359" s="18" t="str">
        <f>IFERROR(VLOOKUP(B359,'IG Def (7.1)'!$A$2:$C$200,3,FALSE),"")</f>
        <v/>
      </c>
      <c r="F359" s="18" t="str">
        <f>IFERROR(VLOOKUP(C359,'IG Def (7.1)'!$A$2:$C$200,3,FALSE),"")</f>
        <v/>
      </c>
      <c r="G359" s="18" t="str">
        <f>IFERROR(VLOOKUP(D359,'IG Def (7.1)'!$A$2:$C$200,3,FALSE),"")</f>
        <v/>
      </c>
      <c r="H359" t="str">
        <f t="shared" si="6"/>
        <v/>
      </c>
      <c r="J359" s="19" t="str">
        <f>'MITRE &amp; Controls Mappings'!D359</f>
        <v>Policy Change</v>
      </c>
    </row>
    <row r="360" spans="1:10" x14ac:dyDescent="0.25">
      <c r="A360" s="17" t="str">
        <f>'MITRE &amp; Controls Mappings'!B360</f>
        <v>17.7.1</v>
      </c>
      <c r="B360" s="18">
        <f>'MITRE &amp; Controls Mappings'!K360</f>
        <v>5.5</v>
      </c>
      <c r="C360" s="18">
        <f>'MITRE &amp; Controls Mappings'!L360</f>
        <v>6.3</v>
      </c>
      <c r="D360" s="18">
        <f>'MITRE &amp; Controls Mappings'!M360</f>
        <v>0</v>
      </c>
      <c r="E360" s="18">
        <f>IFERROR(VLOOKUP(B360,'IG Def (7.1)'!$A$2:$C$200,3,FALSE),"")</f>
        <v>2</v>
      </c>
      <c r="F360" s="18">
        <f>IFERROR(VLOOKUP(C360,'IG Def (7.1)'!$A$2:$C$200,3,FALSE),"")</f>
        <v>2</v>
      </c>
      <c r="G360" s="18" t="str">
        <f>IFERROR(VLOOKUP(D360,'IG Def (7.1)'!$A$2:$C$200,3,FALSE),"")</f>
        <v/>
      </c>
      <c r="H360">
        <f t="shared" si="6"/>
        <v>2</v>
      </c>
      <c r="J360" s="19" t="str">
        <f>'MITRE &amp; Controls Mappings'!D360</f>
        <v>(L1) Ensure 'Audit Audit Policy Change' is set to include 'Success'</v>
      </c>
    </row>
    <row r="361" spans="1:10" x14ac:dyDescent="0.25">
      <c r="A361" s="17" t="str">
        <f>'MITRE &amp; Controls Mappings'!B361</f>
        <v>17.7.1</v>
      </c>
      <c r="B361" s="18">
        <f>'MITRE &amp; Controls Mappings'!K361</f>
        <v>5.5</v>
      </c>
      <c r="C361" s="18">
        <f>'MITRE &amp; Controls Mappings'!L361</f>
        <v>6.3</v>
      </c>
      <c r="D361" s="18">
        <f>'MITRE &amp; Controls Mappings'!M361</f>
        <v>0</v>
      </c>
      <c r="E361" s="18">
        <f>IFERROR(VLOOKUP(B361,'IG Def (7.1)'!$A$2:$C$200,3,FALSE),"")</f>
        <v>2</v>
      </c>
      <c r="F361" s="18">
        <f>IFERROR(VLOOKUP(C361,'IG Def (7.1)'!$A$2:$C$200,3,FALSE),"")</f>
        <v>2</v>
      </c>
      <c r="G361" s="18" t="str">
        <f>IFERROR(VLOOKUP(D361,'IG Def (7.1)'!$A$2:$C$200,3,FALSE),"")</f>
        <v/>
      </c>
      <c r="H361">
        <f t="shared" si="6"/>
        <v>2</v>
      </c>
      <c r="J361" s="19" t="str">
        <f>'MITRE &amp; Controls Mappings'!D361</f>
        <v>(L1) Ensure 'Audit Audit Policy Change' is set to include 'Success'</v>
      </c>
    </row>
    <row r="362" spans="1:10" x14ac:dyDescent="0.25">
      <c r="A362" s="17" t="str">
        <f>'MITRE &amp; Controls Mappings'!B362</f>
        <v>17.7.2</v>
      </c>
      <c r="B362" s="18">
        <f>'MITRE &amp; Controls Mappings'!K362</f>
        <v>5.5</v>
      </c>
      <c r="C362" s="18">
        <f>'MITRE &amp; Controls Mappings'!L362</f>
        <v>6.3</v>
      </c>
      <c r="D362" s="18">
        <f>'MITRE &amp; Controls Mappings'!M362</f>
        <v>0</v>
      </c>
      <c r="E362" s="18">
        <f>IFERROR(VLOOKUP(B362,'IG Def (7.1)'!$A$2:$C$200,3,FALSE),"")</f>
        <v>2</v>
      </c>
      <c r="F362" s="18">
        <f>IFERROR(VLOOKUP(C362,'IG Def (7.1)'!$A$2:$C$200,3,FALSE),"")</f>
        <v>2</v>
      </c>
      <c r="G362" s="18" t="str">
        <f>IFERROR(VLOOKUP(D362,'IG Def (7.1)'!$A$2:$C$200,3,FALSE),"")</f>
        <v/>
      </c>
      <c r="H362">
        <f t="shared" si="6"/>
        <v>2</v>
      </c>
      <c r="J362" s="19" t="str">
        <f>'MITRE &amp; Controls Mappings'!D362</f>
        <v>(L1) Ensure 'Audit Authentication Policy Change' is set to include 'Success'</v>
      </c>
    </row>
    <row r="363" spans="1:10" x14ac:dyDescent="0.25">
      <c r="A363" s="17" t="str">
        <f>'MITRE &amp; Controls Mappings'!B363</f>
        <v>17.7.2</v>
      </c>
      <c r="B363" s="18">
        <f>'MITRE &amp; Controls Mappings'!K363</f>
        <v>5.5</v>
      </c>
      <c r="C363" s="18">
        <f>'MITRE &amp; Controls Mappings'!L363</f>
        <v>6.3</v>
      </c>
      <c r="D363" s="18">
        <f>'MITRE &amp; Controls Mappings'!M363</f>
        <v>0</v>
      </c>
      <c r="E363" s="18">
        <f>IFERROR(VLOOKUP(B363,'IG Def (7.1)'!$A$2:$C$200,3,FALSE),"")</f>
        <v>2</v>
      </c>
      <c r="F363" s="18">
        <f>IFERROR(VLOOKUP(C363,'IG Def (7.1)'!$A$2:$C$200,3,FALSE),"")</f>
        <v>2</v>
      </c>
      <c r="G363" s="18" t="str">
        <f>IFERROR(VLOOKUP(D363,'IG Def (7.1)'!$A$2:$C$200,3,FALSE),"")</f>
        <v/>
      </c>
      <c r="H363">
        <f t="shared" si="6"/>
        <v>2</v>
      </c>
      <c r="J363" s="19" t="str">
        <f>'MITRE &amp; Controls Mappings'!D363</f>
        <v>(L1) Ensure 'Audit Authentication Policy Change' is set to include 'Success'</v>
      </c>
    </row>
    <row r="364" spans="1:10" x14ac:dyDescent="0.25">
      <c r="A364" s="17" t="str">
        <f>'MITRE &amp; Controls Mappings'!B364</f>
        <v>17.7.3</v>
      </c>
      <c r="B364" s="18">
        <f>'MITRE &amp; Controls Mappings'!K364</f>
        <v>5.5</v>
      </c>
      <c r="C364" s="18">
        <f>'MITRE &amp; Controls Mappings'!L364</f>
        <v>6.3</v>
      </c>
      <c r="D364" s="18">
        <f>'MITRE &amp; Controls Mappings'!M364</f>
        <v>0</v>
      </c>
      <c r="E364" s="18">
        <f>IFERROR(VLOOKUP(B364,'IG Def (7.1)'!$A$2:$C$200,3,FALSE),"")</f>
        <v>2</v>
      </c>
      <c r="F364" s="18">
        <f>IFERROR(VLOOKUP(C364,'IG Def (7.1)'!$A$2:$C$200,3,FALSE),"")</f>
        <v>2</v>
      </c>
      <c r="G364" s="18" t="str">
        <f>IFERROR(VLOOKUP(D364,'IG Def (7.1)'!$A$2:$C$200,3,FALSE),"")</f>
        <v/>
      </c>
      <c r="H364">
        <f t="shared" si="6"/>
        <v>2</v>
      </c>
      <c r="J364" s="19" t="str">
        <f>'MITRE &amp; Controls Mappings'!D364</f>
        <v>(L1) Ensure 'Audit Authorization Policy Change' is set to include 'Success'</v>
      </c>
    </row>
    <row r="365" spans="1:10" x14ac:dyDescent="0.25">
      <c r="A365" s="17" t="str">
        <f>'MITRE &amp; Controls Mappings'!B365</f>
        <v>17.7.3</v>
      </c>
      <c r="B365" s="18">
        <f>'MITRE &amp; Controls Mappings'!K365</f>
        <v>5.5</v>
      </c>
      <c r="C365" s="18">
        <f>'MITRE &amp; Controls Mappings'!L365</f>
        <v>6.3</v>
      </c>
      <c r="D365" s="18">
        <f>'MITRE &amp; Controls Mappings'!M365</f>
        <v>0</v>
      </c>
      <c r="E365" s="18">
        <f>IFERROR(VLOOKUP(B365,'IG Def (7.1)'!$A$2:$C$200,3,FALSE),"")</f>
        <v>2</v>
      </c>
      <c r="F365" s="18">
        <f>IFERROR(VLOOKUP(C365,'IG Def (7.1)'!$A$2:$C$200,3,FALSE),"")</f>
        <v>2</v>
      </c>
      <c r="G365" s="18" t="str">
        <f>IFERROR(VLOOKUP(D365,'IG Def (7.1)'!$A$2:$C$200,3,FALSE),"")</f>
        <v/>
      </c>
      <c r="H365">
        <f t="shared" si="6"/>
        <v>2</v>
      </c>
      <c r="J365" s="19" t="str">
        <f>'MITRE &amp; Controls Mappings'!D365</f>
        <v>(L1) Ensure 'Audit Authorization Policy Change' is set to include 'Success'</v>
      </c>
    </row>
    <row r="366" spans="1:10" x14ac:dyDescent="0.25">
      <c r="A366" s="17" t="str">
        <f>'MITRE &amp; Controls Mappings'!B366</f>
        <v>17.7.4</v>
      </c>
      <c r="B366" s="18">
        <f>'MITRE &amp; Controls Mappings'!K366</f>
        <v>5.5</v>
      </c>
      <c r="C366" s="18">
        <f>'MITRE &amp; Controls Mappings'!L366</f>
        <v>6.3</v>
      </c>
      <c r="D366" s="18">
        <f>'MITRE &amp; Controls Mappings'!M366</f>
        <v>0</v>
      </c>
      <c r="E366" s="18">
        <f>IFERROR(VLOOKUP(B366,'IG Def (7.1)'!$A$2:$C$200,3,FALSE),"")</f>
        <v>2</v>
      </c>
      <c r="F366" s="18">
        <f>IFERROR(VLOOKUP(C366,'IG Def (7.1)'!$A$2:$C$200,3,FALSE),"")</f>
        <v>2</v>
      </c>
      <c r="G366" s="18" t="str">
        <f>IFERROR(VLOOKUP(D366,'IG Def (7.1)'!$A$2:$C$200,3,FALSE),"")</f>
        <v/>
      </c>
      <c r="H366">
        <f t="shared" si="6"/>
        <v>2</v>
      </c>
      <c r="J366" s="19" t="str">
        <f>'MITRE &amp; Controls Mappings'!D366</f>
        <v>(L1) Ensure 'Audit MPSSVC Rule-Level Policy Change' is set to 'Success and Failure'</v>
      </c>
    </row>
    <row r="367" spans="1:10" x14ac:dyDescent="0.25">
      <c r="A367" s="17" t="str">
        <f>'MITRE &amp; Controls Mappings'!B367</f>
        <v>17.7.4</v>
      </c>
      <c r="B367" s="18">
        <f>'MITRE &amp; Controls Mappings'!K367</f>
        <v>5.5</v>
      </c>
      <c r="C367" s="18">
        <f>'MITRE &amp; Controls Mappings'!L367</f>
        <v>6.3</v>
      </c>
      <c r="D367" s="18">
        <f>'MITRE &amp; Controls Mappings'!M367</f>
        <v>0</v>
      </c>
      <c r="E367" s="18">
        <f>IFERROR(VLOOKUP(B367,'IG Def (7.1)'!$A$2:$C$200,3,FALSE),"")</f>
        <v>2</v>
      </c>
      <c r="F367" s="18">
        <f>IFERROR(VLOOKUP(C367,'IG Def (7.1)'!$A$2:$C$200,3,FALSE),"")</f>
        <v>2</v>
      </c>
      <c r="G367" s="18" t="str">
        <f>IFERROR(VLOOKUP(D367,'IG Def (7.1)'!$A$2:$C$200,3,FALSE),"")</f>
        <v/>
      </c>
      <c r="H367">
        <f t="shared" si="6"/>
        <v>2</v>
      </c>
      <c r="J367" s="19" t="str">
        <f>'MITRE &amp; Controls Mappings'!D367</f>
        <v>(L1) Ensure 'Audit MPSSVC Rule-Level Policy Change' is set to 'Success and Failure'</v>
      </c>
    </row>
    <row r="368" spans="1:10" x14ac:dyDescent="0.25">
      <c r="A368" s="17" t="str">
        <f>'MITRE &amp; Controls Mappings'!B368</f>
        <v>17.7.5</v>
      </c>
      <c r="B368" s="18">
        <f>'MITRE &amp; Controls Mappings'!K368</f>
        <v>5.5</v>
      </c>
      <c r="C368" s="18">
        <f>'MITRE &amp; Controls Mappings'!L368</f>
        <v>6.3</v>
      </c>
      <c r="D368" s="18">
        <f>'MITRE &amp; Controls Mappings'!M368</f>
        <v>0</v>
      </c>
      <c r="E368" s="18">
        <f>IFERROR(VLOOKUP(B368,'IG Def (7.1)'!$A$2:$C$200,3,FALSE),"")</f>
        <v>2</v>
      </c>
      <c r="F368" s="18">
        <f>IFERROR(VLOOKUP(C368,'IG Def (7.1)'!$A$2:$C$200,3,FALSE),"")</f>
        <v>2</v>
      </c>
      <c r="G368" s="18" t="str">
        <f>IFERROR(VLOOKUP(D368,'IG Def (7.1)'!$A$2:$C$200,3,FALSE),"")</f>
        <v/>
      </c>
      <c r="H368">
        <f t="shared" si="6"/>
        <v>2</v>
      </c>
      <c r="J368" s="19" t="str">
        <f>'MITRE &amp; Controls Mappings'!D368</f>
        <v>(L1) Ensure 'Audit Other Policy Change Events' is set to include 'Failure'</v>
      </c>
    </row>
    <row r="369" spans="1:10" x14ac:dyDescent="0.25">
      <c r="A369" s="17" t="str">
        <f>'MITRE &amp; Controls Mappings'!B369</f>
        <v>17.7.5</v>
      </c>
      <c r="B369" s="18">
        <f>'MITRE &amp; Controls Mappings'!K369</f>
        <v>5.5</v>
      </c>
      <c r="C369" s="18">
        <f>'MITRE &amp; Controls Mappings'!L369</f>
        <v>6.3</v>
      </c>
      <c r="D369" s="18">
        <f>'MITRE &amp; Controls Mappings'!M369</f>
        <v>0</v>
      </c>
      <c r="E369" s="18">
        <f>IFERROR(VLOOKUP(B369,'IG Def (7.1)'!$A$2:$C$200,3,FALSE),"")</f>
        <v>2</v>
      </c>
      <c r="F369" s="18">
        <f>IFERROR(VLOOKUP(C369,'IG Def (7.1)'!$A$2:$C$200,3,FALSE),"")</f>
        <v>2</v>
      </c>
      <c r="G369" s="18" t="str">
        <f>IFERROR(VLOOKUP(D369,'IG Def (7.1)'!$A$2:$C$200,3,FALSE),"")</f>
        <v/>
      </c>
      <c r="H369">
        <f t="shared" si="6"/>
        <v>2</v>
      </c>
      <c r="J369" s="19" t="str">
        <f>'MITRE &amp; Controls Mappings'!D369</f>
        <v>(L1) Ensure 'Audit Other Policy Change Events' is set to include 'Failure'</v>
      </c>
    </row>
    <row r="370" spans="1:10" x14ac:dyDescent="0.25">
      <c r="A370" s="17">
        <f>'MITRE &amp; Controls Mappings'!B370</f>
        <v>0</v>
      </c>
      <c r="B370" s="18">
        <f>'MITRE &amp; Controls Mappings'!K370</f>
        <v>0</v>
      </c>
      <c r="C370" s="18">
        <f>'MITRE &amp; Controls Mappings'!L370</f>
        <v>0</v>
      </c>
      <c r="D370" s="18">
        <f>'MITRE &amp; Controls Mappings'!M370</f>
        <v>0</v>
      </c>
      <c r="E370" s="18" t="str">
        <f>IFERROR(VLOOKUP(B370,'IG Def (7.1)'!$A$2:$C$200,3,FALSE),"")</f>
        <v/>
      </c>
      <c r="F370" s="18" t="str">
        <f>IFERROR(VLOOKUP(C370,'IG Def (7.1)'!$A$2:$C$200,3,FALSE),"")</f>
        <v/>
      </c>
      <c r="G370" s="18" t="str">
        <f>IFERROR(VLOOKUP(D370,'IG Def (7.1)'!$A$2:$C$200,3,FALSE),"")</f>
        <v/>
      </c>
      <c r="H370" t="str">
        <f t="shared" si="6"/>
        <v/>
      </c>
      <c r="J370" s="19" t="str">
        <f>'MITRE &amp; Controls Mappings'!D370</f>
        <v>Privilege Use</v>
      </c>
    </row>
    <row r="371" spans="1:10" x14ac:dyDescent="0.25">
      <c r="A371" s="17" t="str">
        <f>'MITRE &amp; Controls Mappings'!B371</f>
        <v>17.8.1</v>
      </c>
      <c r="B371" s="18">
        <f>'MITRE &amp; Controls Mappings'!K371</f>
        <v>6.3</v>
      </c>
      <c r="C371" s="18">
        <f>'MITRE &amp; Controls Mappings'!L371</f>
        <v>0</v>
      </c>
      <c r="D371" s="18">
        <f>'MITRE &amp; Controls Mappings'!M371</f>
        <v>0</v>
      </c>
      <c r="E371" s="18">
        <f>IFERROR(VLOOKUP(B371,'IG Def (7.1)'!$A$2:$C$200,3,FALSE),"")</f>
        <v>2</v>
      </c>
      <c r="F371" s="18" t="str">
        <f>IFERROR(VLOOKUP(C371,'IG Def (7.1)'!$A$2:$C$200,3,FALSE),"")</f>
        <v/>
      </c>
      <c r="G371" s="18" t="str">
        <f>IFERROR(VLOOKUP(D371,'IG Def (7.1)'!$A$2:$C$200,3,FALSE),"")</f>
        <v/>
      </c>
      <c r="H371">
        <f t="shared" si="6"/>
        <v>2</v>
      </c>
      <c r="J371" s="19" t="str">
        <f>'MITRE &amp; Controls Mappings'!D371</f>
        <v>(L1) Ensure 'Audit Sensitive Privilege Use' is set to 'Success and Failure'</v>
      </c>
    </row>
    <row r="372" spans="1:10" x14ac:dyDescent="0.25">
      <c r="A372" s="17" t="str">
        <f>'MITRE &amp; Controls Mappings'!B372</f>
        <v>17.8.1</v>
      </c>
      <c r="B372" s="18">
        <f>'MITRE &amp; Controls Mappings'!K372</f>
        <v>6.3</v>
      </c>
      <c r="C372" s="18">
        <f>'MITRE &amp; Controls Mappings'!L372</f>
        <v>0</v>
      </c>
      <c r="D372" s="18">
        <f>'MITRE &amp; Controls Mappings'!M372</f>
        <v>0</v>
      </c>
      <c r="E372" s="18">
        <f>IFERROR(VLOOKUP(B372,'IG Def (7.1)'!$A$2:$C$200,3,FALSE),"")</f>
        <v>2</v>
      </c>
      <c r="F372" s="18" t="str">
        <f>IFERROR(VLOOKUP(C372,'IG Def (7.1)'!$A$2:$C$200,3,FALSE),"")</f>
        <v/>
      </c>
      <c r="G372" s="18" t="str">
        <f>IFERROR(VLOOKUP(D372,'IG Def (7.1)'!$A$2:$C$200,3,FALSE),"")</f>
        <v/>
      </c>
      <c r="H372">
        <f t="shared" si="6"/>
        <v>2</v>
      </c>
      <c r="J372" s="19" t="str">
        <f>'MITRE &amp; Controls Mappings'!D372</f>
        <v>(L1) Ensure 'Audit Sensitive Privilege Use' is set to 'Success and Failure'</v>
      </c>
    </row>
    <row r="373" spans="1:10" x14ac:dyDescent="0.25">
      <c r="A373" s="17">
        <f>'MITRE &amp; Controls Mappings'!B373</f>
        <v>0</v>
      </c>
      <c r="B373" s="18">
        <f>'MITRE &amp; Controls Mappings'!K373</f>
        <v>0</v>
      </c>
      <c r="C373" s="18">
        <f>'MITRE &amp; Controls Mappings'!L373</f>
        <v>0</v>
      </c>
      <c r="D373" s="18">
        <f>'MITRE &amp; Controls Mappings'!M373</f>
        <v>0</v>
      </c>
      <c r="E373" s="18" t="str">
        <f>IFERROR(VLOOKUP(B373,'IG Def (7.1)'!$A$2:$C$200,3,FALSE),"")</f>
        <v/>
      </c>
      <c r="F373" s="18" t="str">
        <f>IFERROR(VLOOKUP(C373,'IG Def (7.1)'!$A$2:$C$200,3,FALSE),"")</f>
        <v/>
      </c>
      <c r="G373" s="18" t="str">
        <f>IFERROR(VLOOKUP(D373,'IG Def (7.1)'!$A$2:$C$200,3,FALSE),"")</f>
        <v/>
      </c>
      <c r="H373" t="str">
        <f t="shared" si="6"/>
        <v/>
      </c>
      <c r="J373" s="19" t="str">
        <f>'MITRE &amp; Controls Mappings'!D373</f>
        <v>System</v>
      </c>
    </row>
    <row r="374" spans="1:10" x14ac:dyDescent="0.25">
      <c r="A374" s="17" t="str">
        <f>'MITRE &amp; Controls Mappings'!B374</f>
        <v>17.9.1</v>
      </c>
      <c r="B374" s="18">
        <f>'MITRE &amp; Controls Mappings'!K374</f>
        <v>6.3</v>
      </c>
      <c r="C374" s="18">
        <f>'MITRE &amp; Controls Mappings'!L374</f>
        <v>0</v>
      </c>
      <c r="D374" s="18">
        <f>'MITRE &amp; Controls Mappings'!M374</f>
        <v>0</v>
      </c>
      <c r="E374" s="18">
        <f>IFERROR(VLOOKUP(B374,'IG Def (7.1)'!$A$2:$C$200,3,FALSE),"")</f>
        <v>2</v>
      </c>
      <c r="F374" s="18" t="str">
        <f>IFERROR(VLOOKUP(C374,'IG Def (7.1)'!$A$2:$C$200,3,FALSE),"")</f>
        <v/>
      </c>
      <c r="G374" s="18" t="str">
        <f>IFERROR(VLOOKUP(D374,'IG Def (7.1)'!$A$2:$C$200,3,FALSE),"")</f>
        <v/>
      </c>
      <c r="H374">
        <f t="shared" si="6"/>
        <v>2</v>
      </c>
      <c r="J374" s="19" t="str">
        <f>'MITRE &amp; Controls Mappings'!D374</f>
        <v>(L1) Ensure 'Audit IPsec Driver' is set to 'Success and Failure'</v>
      </c>
    </row>
    <row r="375" spans="1:10" x14ac:dyDescent="0.25">
      <c r="A375" s="17" t="str">
        <f>'MITRE &amp; Controls Mappings'!B375</f>
        <v>17.9.1</v>
      </c>
      <c r="B375" s="18">
        <f>'MITRE &amp; Controls Mappings'!K375</f>
        <v>6.3</v>
      </c>
      <c r="C375" s="18">
        <f>'MITRE &amp; Controls Mappings'!L375</f>
        <v>0</v>
      </c>
      <c r="D375" s="18">
        <f>'MITRE &amp; Controls Mappings'!M375</f>
        <v>0</v>
      </c>
      <c r="E375" s="18">
        <f>IFERROR(VLOOKUP(B375,'IG Def (7.1)'!$A$2:$C$200,3,FALSE),"")</f>
        <v>2</v>
      </c>
      <c r="F375" s="18" t="str">
        <f>IFERROR(VLOOKUP(C375,'IG Def (7.1)'!$A$2:$C$200,3,FALSE),"")</f>
        <v/>
      </c>
      <c r="G375" s="18" t="str">
        <f>IFERROR(VLOOKUP(D375,'IG Def (7.1)'!$A$2:$C$200,3,FALSE),"")</f>
        <v/>
      </c>
      <c r="H375">
        <f t="shared" si="6"/>
        <v>2</v>
      </c>
      <c r="J375" s="19" t="str">
        <f>'MITRE &amp; Controls Mappings'!D375</f>
        <v>(L1) Ensure 'Audit IPsec Driver' is set to 'Success and Failure'</v>
      </c>
    </row>
    <row r="376" spans="1:10" x14ac:dyDescent="0.25">
      <c r="A376" s="17" t="str">
        <f>'MITRE &amp; Controls Mappings'!B376</f>
        <v>17.9.2</v>
      </c>
      <c r="B376" s="18">
        <f>'MITRE &amp; Controls Mappings'!K376</f>
        <v>6.3</v>
      </c>
      <c r="C376" s="18">
        <f>'MITRE &amp; Controls Mappings'!L376</f>
        <v>0</v>
      </c>
      <c r="D376" s="18">
        <f>'MITRE &amp; Controls Mappings'!M376</f>
        <v>0</v>
      </c>
      <c r="E376" s="18">
        <f>IFERROR(VLOOKUP(B376,'IG Def (7.1)'!$A$2:$C$200,3,FALSE),"")</f>
        <v>2</v>
      </c>
      <c r="F376" s="18" t="str">
        <f>IFERROR(VLOOKUP(C376,'IG Def (7.1)'!$A$2:$C$200,3,FALSE),"")</f>
        <v/>
      </c>
      <c r="G376" s="18" t="str">
        <f>IFERROR(VLOOKUP(D376,'IG Def (7.1)'!$A$2:$C$200,3,FALSE),"")</f>
        <v/>
      </c>
      <c r="H376">
        <f t="shared" si="6"/>
        <v>2</v>
      </c>
      <c r="J376" s="19" t="str">
        <f>'MITRE &amp; Controls Mappings'!D376</f>
        <v>(L1) Ensure 'Audit Other System Events' is set to 'Success and Failure'</v>
      </c>
    </row>
    <row r="377" spans="1:10" x14ac:dyDescent="0.25">
      <c r="A377" s="17" t="str">
        <f>'MITRE &amp; Controls Mappings'!B377</f>
        <v>17.9.2</v>
      </c>
      <c r="B377" s="18">
        <f>'MITRE &amp; Controls Mappings'!K377</f>
        <v>6.3</v>
      </c>
      <c r="C377" s="18">
        <f>'MITRE &amp; Controls Mappings'!L377</f>
        <v>0</v>
      </c>
      <c r="D377" s="18">
        <f>'MITRE &amp; Controls Mappings'!M377</f>
        <v>0</v>
      </c>
      <c r="E377" s="18">
        <f>IFERROR(VLOOKUP(B377,'IG Def (7.1)'!$A$2:$C$200,3,FALSE),"")</f>
        <v>2</v>
      </c>
      <c r="F377" s="18" t="str">
        <f>IFERROR(VLOOKUP(C377,'IG Def (7.1)'!$A$2:$C$200,3,FALSE),"")</f>
        <v/>
      </c>
      <c r="G377" s="18" t="str">
        <f>IFERROR(VLOOKUP(D377,'IG Def (7.1)'!$A$2:$C$200,3,FALSE),"")</f>
        <v/>
      </c>
      <c r="H377">
        <f t="shared" si="6"/>
        <v>2</v>
      </c>
      <c r="J377" s="19" t="str">
        <f>'MITRE &amp; Controls Mappings'!D377</f>
        <v>(L1) Ensure 'Audit Other System Events' is set to 'Success and Failure'</v>
      </c>
    </row>
    <row r="378" spans="1:10" x14ac:dyDescent="0.25">
      <c r="A378" s="17" t="str">
        <f>'MITRE &amp; Controls Mappings'!B378</f>
        <v>17.9.3</v>
      </c>
      <c r="B378" s="18">
        <f>'MITRE &amp; Controls Mappings'!K378</f>
        <v>6.3</v>
      </c>
      <c r="C378" s="18">
        <f>'MITRE &amp; Controls Mappings'!L378</f>
        <v>0</v>
      </c>
      <c r="D378" s="18">
        <f>'MITRE &amp; Controls Mappings'!M378</f>
        <v>0</v>
      </c>
      <c r="E378" s="18">
        <f>IFERROR(VLOOKUP(B378,'IG Def (7.1)'!$A$2:$C$200,3,FALSE),"")</f>
        <v>2</v>
      </c>
      <c r="F378" s="18" t="str">
        <f>IFERROR(VLOOKUP(C378,'IG Def (7.1)'!$A$2:$C$200,3,FALSE),"")</f>
        <v/>
      </c>
      <c r="G378" s="18" t="str">
        <f>IFERROR(VLOOKUP(D378,'IG Def (7.1)'!$A$2:$C$200,3,FALSE),"")</f>
        <v/>
      </c>
      <c r="H378">
        <f t="shared" si="6"/>
        <v>2</v>
      </c>
      <c r="J378" s="19" t="str">
        <f>'MITRE &amp; Controls Mappings'!D378</f>
        <v>(L1) Ensure 'Audit Security State Change' is set to include 'Success'</v>
      </c>
    </row>
    <row r="379" spans="1:10" x14ac:dyDescent="0.25">
      <c r="A379" s="17" t="str">
        <f>'MITRE &amp; Controls Mappings'!B379</f>
        <v>17.9.3</v>
      </c>
      <c r="B379" s="18">
        <f>'MITRE &amp; Controls Mappings'!K379</f>
        <v>6.3</v>
      </c>
      <c r="C379" s="18">
        <f>'MITRE &amp; Controls Mappings'!L379</f>
        <v>0</v>
      </c>
      <c r="D379" s="18">
        <f>'MITRE &amp; Controls Mappings'!M379</f>
        <v>0</v>
      </c>
      <c r="E379" s="18">
        <f>IFERROR(VLOOKUP(B379,'IG Def (7.1)'!$A$2:$C$200,3,FALSE),"")</f>
        <v>2</v>
      </c>
      <c r="F379" s="18" t="str">
        <f>IFERROR(VLOOKUP(C379,'IG Def (7.1)'!$A$2:$C$200,3,FALSE),"")</f>
        <v/>
      </c>
      <c r="G379" s="18" t="str">
        <f>IFERROR(VLOOKUP(D379,'IG Def (7.1)'!$A$2:$C$200,3,FALSE),"")</f>
        <v/>
      </c>
      <c r="H379">
        <f t="shared" si="6"/>
        <v>2</v>
      </c>
      <c r="J379" s="19" t="str">
        <f>'MITRE &amp; Controls Mappings'!D379</f>
        <v>(L1) Ensure 'Audit Security State Change' is set to include 'Success'</v>
      </c>
    </row>
    <row r="380" spans="1:10" x14ac:dyDescent="0.25">
      <c r="A380" s="17" t="str">
        <f>'MITRE &amp; Controls Mappings'!B380</f>
        <v>17.9.4</v>
      </c>
      <c r="B380" s="18">
        <f>'MITRE &amp; Controls Mappings'!K380</f>
        <v>6.3</v>
      </c>
      <c r="C380" s="18">
        <f>'MITRE &amp; Controls Mappings'!L380</f>
        <v>0</v>
      </c>
      <c r="D380" s="18">
        <f>'MITRE &amp; Controls Mappings'!M380</f>
        <v>0</v>
      </c>
      <c r="E380" s="18">
        <f>IFERROR(VLOOKUP(B380,'IG Def (7.1)'!$A$2:$C$200,3,FALSE),"")</f>
        <v>2</v>
      </c>
      <c r="F380" s="18" t="str">
        <f>IFERROR(VLOOKUP(C380,'IG Def (7.1)'!$A$2:$C$200,3,FALSE),"")</f>
        <v/>
      </c>
      <c r="G380" s="18" t="str">
        <f>IFERROR(VLOOKUP(D380,'IG Def (7.1)'!$A$2:$C$200,3,FALSE),"")</f>
        <v/>
      </c>
      <c r="H380">
        <f t="shared" si="6"/>
        <v>2</v>
      </c>
      <c r="J380" s="19" t="str">
        <f>'MITRE &amp; Controls Mappings'!D380</f>
        <v>(L1) Ensure 'Audit Security System Extension' is set to include 'Success'</v>
      </c>
    </row>
    <row r="381" spans="1:10" x14ac:dyDescent="0.25">
      <c r="A381" s="17" t="str">
        <f>'MITRE &amp; Controls Mappings'!B381</f>
        <v>17.9.4</v>
      </c>
      <c r="B381" s="18">
        <f>'MITRE &amp; Controls Mappings'!K381</f>
        <v>6.3</v>
      </c>
      <c r="C381" s="18">
        <f>'MITRE &amp; Controls Mappings'!L381</f>
        <v>0</v>
      </c>
      <c r="D381" s="18">
        <f>'MITRE &amp; Controls Mappings'!M381</f>
        <v>0</v>
      </c>
      <c r="E381" s="18">
        <f>IFERROR(VLOOKUP(B381,'IG Def (7.1)'!$A$2:$C$200,3,FALSE),"")</f>
        <v>2</v>
      </c>
      <c r="F381" s="18" t="str">
        <f>IFERROR(VLOOKUP(C381,'IG Def (7.1)'!$A$2:$C$200,3,FALSE),"")</f>
        <v/>
      </c>
      <c r="G381" s="18" t="str">
        <f>IFERROR(VLOOKUP(D381,'IG Def (7.1)'!$A$2:$C$200,3,FALSE),"")</f>
        <v/>
      </c>
      <c r="H381">
        <f t="shared" si="6"/>
        <v>2</v>
      </c>
      <c r="J381" s="19" t="str">
        <f>'MITRE &amp; Controls Mappings'!D381</f>
        <v>(L1) Ensure 'Audit Security System Extension' is set to include 'Success'</v>
      </c>
    </row>
    <row r="382" spans="1:10" x14ac:dyDescent="0.25">
      <c r="A382" s="17" t="str">
        <f>'MITRE &amp; Controls Mappings'!B382</f>
        <v>17.9.5</v>
      </c>
      <c r="B382" s="18">
        <f>'MITRE &amp; Controls Mappings'!K382</f>
        <v>6.3</v>
      </c>
      <c r="C382" s="18">
        <f>'MITRE &amp; Controls Mappings'!L382</f>
        <v>0</v>
      </c>
      <c r="D382" s="18">
        <f>'MITRE &amp; Controls Mappings'!M382</f>
        <v>0</v>
      </c>
      <c r="E382" s="18">
        <f>IFERROR(VLOOKUP(B382,'IG Def (7.1)'!$A$2:$C$200,3,FALSE),"")</f>
        <v>2</v>
      </c>
      <c r="F382" s="18" t="str">
        <f>IFERROR(VLOOKUP(C382,'IG Def (7.1)'!$A$2:$C$200,3,FALSE),"")</f>
        <v/>
      </c>
      <c r="G382" s="18" t="str">
        <f>IFERROR(VLOOKUP(D382,'IG Def (7.1)'!$A$2:$C$200,3,FALSE),"")</f>
        <v/>
      </c>
      <c r="H382">
        <f t="shared" si="6"/>
        <v>2</v>
      </c>
      <c r="J382" s="19" t="str">
        <f>'MITRE &amp; Controls Mappings'!D382</f>
        <v>(L1) Ensure 'Audit System Integrity' is set to 'Success and Failure'</v>
      </c>
    </row>
    <row r="383" spans="1:10" x14ac:dyDescent="0.25">
      <c r="A383" s="17" t="str">
        <f>'MITRE &amp; Controls Mappings'!B383</f>
        <v>17.9.5</v>
      </c>
      <c r="B383" s="18">
        <f>'MITRE &amp; Controls Mappings'!K383</f>
        <v>6.3</v>
      </c>
      <c r="C383" s="18">
        <f>'MITRE &amp; Controls Mappings'!L383</f>
        <v>0</v>
      </c>
      <c r="D383" s="18">
        <f>'MITRE &amp; Controls Mappings'!M383</f>
        <v>0</v>
      </c>
      <c r="E383" s="18">
        <f>IFERROR(VLOOKUP(B383,'IG Def (7.1)'!$A$2:$C$200,3,FALSE),"")</f>
        <v>2</v>
      </c>
      <c r="F383" s="18" t="str">
        <f>IFERROR(VLOOKUP(C383,'IG Def (7.1)'!$A$2:$C$200,3,FALSE),"")</f>
        <v/>
      </c>
      <c r="G383" s="18" t="str">
        <f>IFERROR(VLOOKUP(D383,'IG Def (7.1)'!$A$2:$C$200,3,FALSE),"")</f>
        <v/>
      </c>
      <c r="H383">
        <f t="shared" si="6"/>
        <v>2</v>
      </c>
      <c r="J383" s="19" t="str">
        <f>'MITRE &amp; Controls Mappings'!D383</f>
        <v>(L1) Ensure 'Audit System Integrity' is set to 'Success and Failure'</v>
      </c>
    </row>
    <row r="384" spans="1:10" x14ac:dyDescent="0.25">
      <c r="A384" s="17">
        <f>'MITRE &amp; Controls Mappings'!B384</f>
        <v>0</v>
      </c>
      <c r="B384" s="18">
        <f>'MITRE &amp; Controls Mappings'!K384</f>
        <v>0</v>
      </c>
      <c r="C384" s="18">
        <f>'MITRE &amp; Controls Mappings'!L384</f>
        <v>0</v>
      </c>
      <c r="D384" s="18">
        <f>'MITRE &amp; Controls Mappings'!M384</f>
        <v>0</v>
      </c>
      <c r="E384" s="18" t="str">
        <f>IFERROR(VLOOKUP(B384,'IG Def (7.1)'!$A$2:$C$200,3,FALSE),"")</f>
        <v/>
      </c>
      <c r="F384" s="18" t="str">
        <f>IFERROR(VLOOKUP(C384,'IG Def (7.1)'!$A$2:$C$200,3,FALSE),"")</f>
        <v/>
      </c>
      <c r="G384" s="18" t="str">
        <f>IFERROR(VLOOKUP(D384,'IG Def (7.1)'!$A$2:$C$200,3,FALSE),"")</f>
        <v/>
      </c>
      <c r="H384" t="str">
        <f t="shared" si="6"/>
        <v/>
      </c>
      <c r="J384" s="19" t="str">
        <f>'MITRE &amp; Controls Mappings'!D384</f>
        <v>Administrative Templates (Computer)</v>
      </c>
    </row>
    <row r="385" spans="1:10" x14ac:dyDescent="0.25">
      <c r="A385" s="17">
        <f>'MITRE &amp; Controls Mappings'!B385</f>
        <v>0</v>
      </c>
      <c r="B385" s="18">
        <f>'MITRE &amp; Controls Mappings'!K385</f>
        <v>0</v>
      </c>
      <c r="C385" s="18">
        <f>'MITRE &amp; Controls Mappings'!L385</f>
        <v>0</v>
      </c>
      <c r="D385" s="18">
        <f>'MITRE &amp; Controls Mappings'!M385</f>
        <v>0</v>
      </c>
      <c r="E385" s="18" t="str">
        <f>IFERROR(VLOOKUP(B385,'IG Def (7.1)'!$A$2:$C$200,3,FALSE),"")</f>
        <v/>
      </c>
      <c r="F385" s="18" t="str">
        <f>IFERROR(VLOOKUP(C385,'IG Def (7.1)'!$A$2:$C$200,3,FALSE),"")</f>
        <v/>
      </c>
      <c r="G385" s="18" t="str">
        <f>IFERROR(VLOOKUP(D385,'IG Def (7.1)'!$A$2:$C$200,3,FALSE),"")</f>
        <v/>
      </c>
      <c r="H385" t="str">
        <f t="shared" si="6"/>
        <v/>
      </c>
      <c r="J385" s="19" t="str">
        <f>'MITRE &amp; Controls Mappings'!D385</f>
        <v>Control Panel</v>
      </c>
    </row>
    <row r="386" spans="1:10" x14ac:dyDescent="0.25">
      <c r="A386" s="17" t="str">
        <f>'MITRE &amp; Controls Mappings'!B386</f>
        <v>18.1.3</v>
      </c>
      <c r="B386" s="18">
        <f>'MITRE &amp; Controls Mappings'!K386</f>
        <v>5.0999999999999996</v>
      </c>
      <c r="C386" s="18">
        <f>'MITRE &amp; Controls Mappings'!L386</f>
        <v>0</v>
      </c>
      <c r="D386" s="18">
        <f>'MITRE &amp; Controls Mappings'!M386</f>
        <v>0</v>
      </c>
      <c r="E386" s="18">
        <f>IFERROR(VLOOKUP(B386,'IG Def (7.1)'!$A$2:$C$200,3,FALSE),"")</f>
        <v>1</v>
      </c>
      <c r="F386" s="18" t="str">
        <f>IFERROR(VLOOKUP(C386,'IG Def (7.1)'!$A$2:$C$200,3,FALSE),"")</f>
        <v/>
      </c>
      <c r="G386" s="18" t="str">
        <f>IFERROR(VLOOKUP(D386,'IG Def (7.1)'!$A$2:$C$200,3,FALSE),"")</f>
        <v/>
      </c>
      <c r="H386">
        <f t="shared" si="6"/>
        <v>1</v>
      </c>
      <c r="J386" s="19" t="str">
        <f>'MITRE &amp; Controls Mappings'!D386</f>
        <v>(L2) Ensure 'Allow Online Tips' is set to 'Disabled'</v>
      </c>
    </row>
    <row r="387" spans="1:10" x14ac:dyDescent="0.25">
      <c r="A387" s="17" t="str">
        <f>'MITRE &amp; Controls Mappings'!B387</f>
        <v>18.1.3</v>
      </c>
      <c r="B387" s="18">
        <f>'MITRE &amp; Controls Mappings'!K387</f>
        <v>5.0999999999999996</v>
      </c>
      <c r="C387" s="18">
        <f>'MITRE &amp; Controls Mappings'!L387</f>
        <v>0</v>
      </c>
      <c r="D387" s="18">
        <f>'MITRE &amp; Controls Mappings'!M387</f>
        <v>0</v>
      </c>
      <c r="E387" s="18">
        <f>IFERROR(VLOOKUP(B387,'IG Def (7.1)'!$A$2:$C$200,3,FALSE),"")</f>
        <v>1</v>
      </c>
      <c r="F387" s="18" t="str">
        <f>IFERROR(VLOOKUP(C387,'IG Def (7.1)'!$A$2:$C$200,3,FALSE),"")</f>
        <v/>
      </c>
      <c r="G387" s="18" t="str">
        <f>IFERROR(VLOOKUP(D387,'IG Def (7.1)'!$A$2:$C$200,3,FALSE),"")</f>
        <v/>
      </c>
      <c r="H387">
        <f t="shared" si="6"/>
        <v>1</v>
      </c>
      <c r="J387" s="19" t="str">
        <f>'MITRE &amp; Controls Mappings'!D387</f>
        <v>(L2) Ensure 'Allow Online Tips' is set to 'Disabled'</v>
      </c>
    </row>
    <row r="388" spans="1:10" x14ac:dyDescent="0.25">
      <c r="A388" s="17">
        <f>'MITRE &amp; Controls Mappings'!B388</f>
        <v>0</v>
      </c>
      <c r="B388" s="18">
        <f>'MITRE &amp; Controls Mappings'!K388</f>
        <v>0</v>
      </c>
      <c r="C388" s="18">
        <f>'MITRE &amp; Controls Mappings'!L388</f>
        <v>0</v>
      </c>
      <c r="D388" s="18">
        <f>'MITRE &amp; Controls Mappings'!M388</f>
        <v>0</v>
      </c>
      <c r="E388" s="18" t="str">
        <f>IFERROR(VLOOKUP(B388,'IG Def (7.1)'!$A$2:$C$200,3,FALSE),"")</f>
        <v/>
      </c>
      <c r="F388" s="18" t="str">
        <f>IFERROR(VLOOKUP(C388,'IG Def (7.1)'!$A$2:$C$200,3,FALSE),"")</f>
        <v/>
      </c>
      <c r="G388" s="18" t="str">
        <f>IFERROR(VLOOKUP(D388,'IG Def (7.1)'!$A$2:$C$200,3,FALSE),"")</f>
        <v/>
      </c>
      <c r="H388" t="str">
        <f t="shared" si="6"/>
        <v/>
      </c>
      <c r="J388" s="19" t="str">
        <f>'MITRE &amp; Controls Mappings'!D388</f>
        <v>Personalization</v>
      </c>
    </row>
    <row r="389" spans="1:10" x14ac:dyDescent="0.25">
      <c r="A389" s="17" t="str">
        <f>'MITRE &amp; Controls Mappings'!B389</f>
        <v>18.1.1.1</v>
      </c>
      <c r="B389" s="18">
        <f>'MITRE &amp; Controls Mappings'!K389</f>
        <v>16.11</v>
      </c>
      <c r="C389" s="18">
        <f>'MITRE &amp; Controls Mappings'!L389</f>
        <v>0</v>
      </c>
      <c r="D389" s="18">
        <f>'MITRE &amp; Controls Mappings'!M389</f>
        <v>0</v>
      </c>
      <c r="E389" s="18">
        <f>IFERROR(VLOOKUP(B389,'IG Def (7.1)'!$A$2:$C$200,3,FALSE),"")</f>
        <v>1</v>
      </c>
      <c r="F389" s="18" t="str">
        <f>IFERROR(VLOOKUP(C389,'IG Def (7.1)'!$A$2:$C$200,3,FALSE),"")</f>
        <v/>
      </c>
      <c r="G389" s="18" t="str">
        <f>IFERROR(VLOOKUP(D389,'IG Def (7.1)'!$A$2:$C$200,3,FALSE),"")</f>
        <v/>
      </c>
      <c r="H389">
        <f t="shared" ref="H389:H452" si="7">IF(MIN(E389:G389)=0,"",MIN(E389:G389))</f>
        <v>1</v>
      </c>
      <c r="J389" s="19" t="str">
        <f>'MITRE &amp; Controls Mappings'!D389</f>
        <v>(L1) Ensure 'Prevent enabling lock screen camera' is set to 'Enabled'</v>
      </c>
    </row>
    <row r="390" spans="1:10" x14ac:dyDescent="0.25">
      <c r="A390" s="17" t="str">
        <f>'MITRE &amp; Controls Mappings'!B390</f>
        <v>18.1.1.1</v>
      </c>
      <c r="B390" s="18">
        <f>'MITRE &amp; Controls Mappings'!K390</f>
        <v>16.11</v>
      </c>
      <c r="C390" s="18">
        <f>'MITRE &amp; Controls Mappings'!L390</f>
        <v>0</v>
      </c>
      <c r="D390" s="18">
        <f>'MITRE &amp; Controls Mappings'!M390</f>
        <v>0</v>
      </c>
      <c r="E390" s="18">
        <f>IFERROR(VLOOKUP(B390,'IG Def (7.1)'!$A$2:$C$200,3,FALSE),"")</f>
        <v>1</v>
      </c>
      <c r="F390" s="18" t="str">
        <f>IFERROR(VLOOKUP(C390,'IG Def (7.1)'!$A$2:$C$200,3,FALSE),"")</f>
        <v/>
      </c>
      <c r="G390" s="18" t="str">
        <f>IFERROR(VLOOKUP(D390,'IG Def (7.1)'!$A$2:$C$200,3,FALSE),"")</f>
        <v/>
      </c>
      <c r="H390">
        <f t="shared" si="7"/>
        <v>1</v>
      </c>
      <c r="J390" s="19" t="str">
        <f>'MITRE &amp; Controls Mappings'!D390</f>
        <v>(L1) Ensure 'Prevent enabling lock screen camera' is set to 'Enabled'</v>
      </c>
    </row>
    <row r="391" spans="1:10" x14ac:dyDescent="0.25">
      <c r="A391" s="17" t="str">
        <f>'MITRE &amp; Controls Mappings'!B391</f>
        <v>18.1.1.2</v>
      </c>
      <c r="B391" s="18">
        <f>'MITRE &amp; Controls Mappings'!K391</f>
        <v>16.11</v>
      </c>
      <c r="C391" s="18">
        <f>'MITRE &amp; Controls Mappings'!L391</f>
        <v>0</v>
      </c>
      <c r="D391" s="18">
        <f>'MITRE &amp; Controls Mappings'!M391</f>
        <v>0</v>
      </c>
      <c r="E391" s="18">
        <f>IFERROR(VLOOKUP(B391,'IG Def (7.1)'!$A$2:$C$200,3,FALSE),"")</f>
        <v>1</v>
      </c>
      <c r="F391" s="18" t="str">
        <f>IFERROR(VLOOKUP(C391,'IG Def (7.1)'!$A$2:$C$200,3,FALSE),"")</f>
        <v/>
      </c>
      <c r="G391" s="18" t="str">
        <f>IFERROR(VLOOKUP(D391,'IG Def (7.1)'!$A$2:$C$200,3,FALSE),"")</f>
        <v/>
      </c>
      <c r="H391">
        <f t="shared" si="7"/>
        <v>1</v>
      </c>
      <c r="J391" s="19" t="str">
        <f>'MITRE &amp; Controls Mappings'!D391</f>
        <v>(L1) Ensure 'Prevent enabling lock screen slide show' is set to 'Enabled'</v>
      </c>
    </row>
    <row r="392" spans="1:10" x14ac:dyDescent="0.25">
      <c r="A392" s="17" t="str">
        <f>'MITRE &amp; Controls Mappings'!B392</f>
        <v>18.1.1.2</v>
      </c>
      <c r="B392" s="18">
        <f>'MITRE &amp; Controls Mappings'!K392</f>
        <v>16.11</v>
      </c>
      <c r="C392" s="18">
        <f>'MITRE &amp; Controls Mappings'!L392</f>
        <v>0</v>
      </c>
      <c r="D392" s="18">
        <f>'MITRE &amp; Controls Mappings'!M392</f>
        <v>0</v>
      </c>
      <c r="E392" s="18">
        <f>IFERROR(VLOOKUP(B392,'IG Def (7.1)'!$A$2:$C$200,3,FALSE),"")</f>
        <v>1</v>
      </c>
      <c r="F392" s="18" t="str">
        <f>IFERROR(VLOOKUP(C392,'IG Def (7.1)'!$A$2:$C$200,3,FALSE),"")</f>
        <v/>
      </c>
      <c r="G392" s="18" t="str">
        <f>IFERROR(VLOOKUP(D392,'IG Def (7.1)'!$A$2:$C$200,3,FALSE),"")</f>
        <v/>
      </c>
      <c r="H392">
        <f t="shared" si="7"/>
        <v>1</v>
      </c>
      <c r="J392" s="19" t="str">
        <f>'MITRE &amp; Controls Mappings'!D392</f>
        <v>(L1) Ensure 'Prevent enabling lock screen slide show' is set to 'Enabled'</v>
      </c>
    </row>
    <row r="393" spans="1:10" x14ac:dyDescent="0.25">
      <c r="A393" s="17">
        <f>'MITRE &amp; Controls Mappings'!B393</f>
        <v>0</v>
      </c>
      <c r="B393" s="18">
        <f>'MITRE &amp; Controls Mappings'!K393</f>
        <v>0</v>
      </c>
      <c r="C393" s="18">
        <f>'MITRE &amp; Controls Mappings'!L393</f>
        <v>0</v>
      </c>
      <c r="D393" s="18">
        <f>'MITRE &amp; Controls Mappings'!M393</f>
        <v>0</v>
      </c>
      <c r="E393" s="18" t="str">
        <f>IFERROR(VLOOKUP(B393,'IG Def (7.1)'!$A$2:$C$200,3,FALSE),"")</f>
        <v/>
      </c>
      <c r="F393" s="18" t="str">
        <f>IFERROR(VLOOKUP(C393,'IG Def (7.1)'!$A$2:$C$200,3,FALSE),"")</f>
        <v/>
      </c>
      <c r="G393" s="18" t="str">
        <f>IFERROR(VLOOKUP(D393,'IG Def (7.1)'!$A$2:$C$200,3,FALSE),"")</f>
        <v/>
      </c>
      <c r="H393" t="str">
        <f t="shared" si="7"/>
        <v/>
      </c>
      <c r="J393" s="19" t="str">
        <f>'MITRE &amp; Controls Mappings'!D393</f>
        <v>Regional and Language Options</v>
      </c>
    </row>
    <row r="394" spans="1:10" x14ac:dyDescent="0.25">
      <c r="A394" s="17" t="str">
        <f>'MITRE &amp; Controls Mappings'!B394</f>
        <v>18.1.2.2</v>
      </c>
      <c r="B394" s="18">
        <f>'MITRE &amp; Controls Mappings'!K394</f>
        <v>5.0999999999999996</v>
      </c>
      <c r="C394" s="18">
        <f>'MITRE &amp; Controls Mappings'!L394</f>
        <v>0</v>
      </c>
      <c r="D394" s="18">
        <f>'MITRE &amp; Controls Mappings'!M394</f>
        <v>0</v>
      </c>
      <c r="E394" s="18">
        <f>IFERROR(VLOOKUP(B394,'IG Def (7.1)'!$A$2:$C$200,3,FALSE),"")</f>
        <v>1</v>
      </c>
      <c r="F394" s="18" t="str">
        <f>IFERROR(VLOOKUP(C394,'IG Def (7.1)'!$A$2:$C$200,3,FALSE),"")</f>
        <v/>
      </c>
      <c r="G394" s="18" t="str">
        <f>IFERROR(VLOOKUP(D394,'IG Def (7.1)'!$A$2:$C$200,3,FALSE),"")</f>
        <v/>
      </c>
      <c r="H394">
        <f t="shared" si="7"/>
        <v>1</v>
      </c>
      <c r="J394" s="19" t="str">
        <f>'MITRE &amp; Controls Mappings'!D394</f>
        <v>(L1) Ensure 'Allow users to enable online speech recognition services' is set to 'Disabled'</v>
      </c>
    </row>
    <row r="395" spans="1:10" x14ac:dyDescent="0.25">
      <c r="A395" s="17" t="str">
        <f>'MITRE &amp; Controls Mappings'!B395</f>
        <v>18.1.2.2</v>
      </c>
      <c r="B395" s="18">
        <f>'MITRE &amp; Controls Mappings'!K395</f>
        <v>5.0999999999999996</v>
      </c>
      <c r="C395" s="18">
        <f>'MITRE &amp; Controls Mappings'!L395</f>
        <v>0</v>
      </c>
      <c r="D395" s="18">
        <f>'MITRE &amp; Controls Mappings'!M395</f>
        <v>0</v>
      </c>
      <c r="E395" s="18">
        <f>IFERROR(VLOOKUP(B395,'IG Def (7.1)'!$A$2:$C$200,3,FALSE),"")</f>
        <v>1</v>
      </c>
      <c r="F395" s="18" t="str">
        <f>IFERROR(VLOOKUP(C395,'IG Def (7.1)'!$A$2:$C$200,3,FALSE),"")</f>
        <v/>
      </c>
      <c r="G395" s="18" t="str">
        <f>IFERROR(VLOOKUP(D395,'IG Def (7.1)'!$A$2:$C$200,3,FALSE),"")</f>
        <v/>
      </c>
      <c r="H395">
        <f t="shared" si="7"/>
        <v>1</v>
      </c>
      <c r="J395" s="19" t="str">
        <f>'MITRE &amp; Controls Mappings'!D395</f>
        <v>(L1) Ensure 'Allow users to enable online speech recognition services' is set to 'Disabled'</v>
      </c>
    </row>
    <row r="396" spans="1:10" x14ac:dyDescent="0.25">
      <c r="A396" s="17">
        <f>'MITRE &amp; Controls Mappings'!B396</f>
        <v>0</v>
      </c>
      <c r="B396" s="18">
        <f>'MITRE &amp; Controls Mappings'!K396</f>
        <v>0</v>
      </c>
      <c r="C396" s="18">
        <f>'MITRE &amp; Controls Mappings'!L396</f>
        <v>0</v>
      </c>
      <c r="D396" s="18">
        <f>'MITRE &amp; Controls Mappings'!M396</f>
        <v>0</v>
      </c>
      <c r="E396" s="18" t="str">
        <f>IFERROR(VLOOKUP(B396,'IG Def (7.1)'!$A$2:$C$200,3,FALSE),"")</f>
        <v/>
      </c>
      <c r="F396" s="18" t="str">
        <f>IFERROR(VLOOKUP(C396,'IG Def (7.1)'!$A$2:$C$200,3,FALSE),"")</f>
        <v/>
      </c>
      <c r="G396" s="18" t="str">
        <f>IFERROR(VLOOKUP(D396,'IG Def (7.1)'!$A$2:$C$200,3,FALSE),"")</f>
        <v/>
      </c>
      <c r="H396" t="str">
        <f t="shared" si="7"/>
        <v/>
      </c>
      <c r="J396" s="19" t="str">
        <f>'MITRE &amp; Controls Mappings'!D396</f>
        <v>Handwriting personalization</v>
      </c>
    </row>
    <row r="397" spans="1:10" x14ac:dyDescent="0.25">
      <c r="A397" s="17">
        <f>'MITRE &amp; Controls Mappings'!B397</f>
        <v>0</v>
      </c>
      <c r="B397" s="18">
        <f>'MITRE &amp; Controls Mappings'!K397</f>
        <v>0</v>
      </c>
      <c r="C397" s="18">
        <f>'MITRE &amp; Controls Mappings'!L397</f>
        <v>0</v>
      </c>
      <c r="D397" s="18">
        <f>'MITRE &amp; Controls Mappings'!M397</f>
        <v>0</v>
      </c>
      <c r="E397" s="18" t="str">
        <f>IFERROR(VLOOKUP(B397,'IG Def (7.1)'!$A$2:$C$200,3,FALSE),"")</f>
        <v/>
      </c>
      <c r="F397" s="18" t="str">
        <f>IFERROR(VLOOKUP(C397,'IG Def (7.1)'!$A$2:$C$200,3,FALSE),"")</f>
        <v/>
      </c>
      <c r="G397" s="18" t="str">
        <f>IFERROR(VLOOKUP(D397,'IG Def (7.1)'!$A$2:$C$200,3,FALSE),"")</f>
        <v/>
      </c>
      <c r="H397" t="str">
        <f t="shared" si="7"/>
        <v/>
      </c>
      <c r="J397" s="19" t="str">
        <f>'MITRE &amp; Controls Mappings'!D397</f>
        <v>LAPS</v>
      </c>
    </row>
    <row r="398" spans="1:10" x14ac:dyDescent="0.25">
      <c r="A398" s="17" t="str">
        <f>'MITRE &amp; Controls Mappings'!B398</f>
        <v>18.2.1</v>
      </c>
      <c r="B398" s="18">
        <f>'MITRE &amp; Controls Mappings'!K398</f>
        <v>4.4000000000000004</v>
      </c>
      <c r="C398" s="18">
        <f>'MITRE &amp; Controls Mappings'!L398</f>
        <v>16.2</v>
      </c>
      <c r="D398" s="18">
        <f>'MITRE &amp; Controls Mappings'!M398</f>
        <v>0</v>
      </c>
      <c r="E398" s="18">
        <f>IFERROR(VLOOKUP(B398,'IG Def (7.1)'!$A$2:$C$200,3,FALSE),"")</f>
        <v>2</v>
      </c>
      <c r="F398" s="18">
        <f>IFERROR(VLOOKUP(C398,'IG Def (7.1)'!$A$2:$C$200,3,FALSE),"")</f>
        <v>2</v>
      </c>
      <c r="G398" s="18" t="str">
        <f>IFERROR(VLOOKUP(D398,'IG Def (7.1)'!$A$2:$C$200,3,FALSE),"")</f>
        <v/>
      </c>
      <c r="H398">
        <f t="shared" si="7"/>
        <v>2</v>
      </c>
      <c r="J398" s="19" t="str">
        <f>'MITRE &amp; Controls Mappings'!D398</f>
        <v>(L1) Ensure LAPS AdmPwd GPO Extension / CSE is installed (MS only)</v>
      </c>
    </row>
    <row r="399" spans="1:10" x14ac:dyDescent="0.25">
      <c r="A399" s="17" t="str">
        <f>'MITRE &amp; Controls Mappings'!B399</f>
        <v>18.2.2</v>
      </c>
      <c r="B399" s="18">
        <f>'MITRE &amp; Controls Mappings'!K399</f>
        <v>16.100000000000001</v>
      </c>
      <c r="C399" s="18">
        <f>'MITRE &amp; Controls Mappings'!L399</f>
        <v>0</v>
      </c>
      <c r="D399" s="18">
        <f>'MITRE &amp; Controls Mappings'!M399</f>
        <v>0</v>
      </c>
      <c r="E399" s="18">
        <f>IFERROR(VLOOKUP(B399,'IG Def (7.1)'!$A$2:$C$200,3,FALSE),"")</f>
        <v>2</v>
      </c>
      <c r="F399" s="18" t="str">
        <f>IFERROR(VLOOKUP(C399,'IG Def (7.1)'!$A$2:$C$200,3,FALSE),"")</f>
        <v/>
      </c>
      <c r="G399" s="18" t="str">
        <f>IFERROR(VLOOKUP(D399,'IG Def (7.1)'!$A$2:$C$200,3,FALSE),"")</f>
        <v/>
      </c>
      <c r="H399">
        <f t="shared" si="7"/>
        <v>2</v>
      </c>
      <c r="J399" s="19" t="str">
        <f>'MITRE &amp; Controls Mappings'!D399</f>
        <v>(L1) Ensure 'Do not allow password expiration time longer than required by policy' is set to 'Enabled' (MS only)</v>
      </c>
    </row>
    <row r="400" spans="1:10" x14ac:dyDescent="0.25">
      <c r="A400" s="17" t="str">
        <f>'MITRE &amp; Controls Mappings'!B400</f>
        <v>18.2.3</v>
      </c>
      <c r="B400" s="18">
        <f>'MITRE &amp; Controls Mappings'!K400</f>
        <v>4.4000000000000004</v>
      </c>
      <c r="C400" s="18">
        <f>'MITRE &amp; Controls Mappings'!L400</f>
        <v>16.2</v>
      </c>
      <c r="D400" s="18">
        <f>'MITRE &amp; Controls Mappings'!M400</f>
        <v>0</v>
      </c>
      <c r="E400" s="18">
        <f>IFERROR(VLOOKUP(B400,'IG Def (7.1)'!$A$2:$C$200,3,FALSE),"")</f>
        <v>2</v>
      </c>
      <c r="F400" s="18">
        <f>IFERROR(VLOOKUP(C400,'IG Def (7.1)'!$A$2:$C$200,3,FALSE),"")</f>
        <v>2</v>
      </c>
      <c r="G400" s="18" t="str">
        <f>IFERROR(VLOOKUP(D400,'IG Def (7.1)'!$A$2:$C$200,3,FALSE),"")</f>
        <v/>
      </c>
      <c r="H400">
        <f t="shared" si="7"/>
        <v>2</v>
      </c>
      <c r="J400" s="19" t="str">
        <f>'MITRE &amp; Controls Mappings'!D400</f>
        <v>(L1) Ensure 'Enable Local Admin Password Management' is set to 'Enabled' (MS only)</v>
      </c>
    </row>
    <row r="401" spans="1:10" x14ac:dyDescent="0.25">
      <c r="A401" s="17" t="str">
        <f>'MITRE &amp; Controls Mappings'!B401</f>
        <v>18.2.4</v>
      </c>
      <c r="B401" s="18">
        <f>'MITRE &amp; Controls Mappings'!K401</f>
        <v>4.4000000000000004</v>
      </c>
      <c r="C401" s="18">
        <f>'MITRE &amp; Controls Mappings'!L401</f>
        <v>0</v>
      </c>
      <c r="D401" s="18">
        <f>'MITRE &amp; Controls Mappings'!M401</f>
        <v>0</v>
      </c>
      <c r="E401" s="18">
        <f>IFERROR(VLOOKUP(B401,'IG Def (7.1)'!$A$2:$C$200,3,FALSE),"")</f>
        <v>2</v>
      </c>
      <c r="F401" s="18" t="str">
        <f>IFERROR(VLOOKUP(C401,'IG Def (7.1)'!$A$2:$C$200,3,FALSE),"")</f>
        <v/>
      </c>
      <c r="G401" s="18" t="str">
        <f>IFERROR(VLOOKUP(D401,'IG Def (7.1)'!$A$2:$C$200,3,FALSE),"")</f>
        <v/>
      </c>
      <c r="H401">
        <f t="shared" si="7"/>
        <v>2</v>
      </c>
      <c r="J401" s="19" t="str">
        <f>'MITRE &amp; Controls Mappings'!D401</f>
        <v>(L1) Ensure 'Password Settings: Password Complexity' is set to 'Enabled: Large letters + small letters + numbers + special characters' (MS only)</v>
      </c>
    </row>
    <row r="402" spans="1:10" x14ac:dyDescent="0.25">
      <c r="A402" s="17" t="str">
        <f>'MITRE &amp; Controls Mappings'!B402</f>
        <v>18.2.5</v>
      </c>
      <c r="B402" s="18">
        <f>'MITRE &amp; Controls Mappings'!K402</f>
        <v>4.4000000000000004</v>
      </c>
      <c r="C402" s="18">
        <f>'MITRE &amp; Controls Mappings'!L402</f>
        <v>0</v>
      </c>
      <c r="D402" s="18">
        <f>'MITRE &amp; Controls Mappings'!M402</f>
        <v>0</v>
      </c>
      <c r="E402" s="18">
        <f>IFERROR(VLOOKUP(B402,'IG Def (7.1)'!$A$2:$C$200,3,FALSE),"")</f>
        <v>2</v>
      </c>
      <c r="F402" s="18" t="str">
        <f>IFERROR(VLOOKUP(C402,'IG Def (7.1)'!$A$2:$C$200,3,FALSE),"")</f>
        <v/>
      </c>
      <c r="G402" s="18" t="str">
        <f>IFERROR(VLOOKUP(D402,'IG Def (7.1)'!$A$2:$C$200,3,FALSE),"")</f>
        <v/>
      </c>
      <c r="H402">
        <f t="shared" si="7"/>
        <v>2</v>
      </c>
      <c r="J402" s="19" t="str">
        <f>'MITRE &amp; Controls Mappings'!D402</f>
        <v>(L1) Ensure 'Password Settings: Password Length' is set to 'Enabled: 15 or more' (MS only)</v>
      </c>
    </row>
    <row r="403" spans="1:10" x14ac:dyDescent="0.25">
      <c r="A403" s="17" t="str">
        <f>'MITRE &amp; Controls Mappings'!B403</f>
        <v>18.2.6</v>
      </c>
      <c r="B403" s="18">
        <f>'MITRE &amp; Controls Mappings'!K403</f>
        <v>16.100000000000001</v>
      </c>
      <c r="C403" s="18">
        <f>'MITRE &amp; Controls Mappings'!L403</f>
        <v>0</v>
      </c>
      <c r="D403" s="18">
        <f>'MITRE &amp; Controls Mappings'!M403</f>
        <v>0</v>
      </c>
      <c r="E403" s="18">
        <f>IFERROR(VLOOKUP(B403,'IG Def (7.1)'!$A$2:$C$200,3,FALSE),"")</f>
        <v>2</v>
      </c>
      <c r="F403" s="18" t="str">
        <f>IFERROR(VLOOKUP(C403,'IG Def (7.1)'!$A$2:$C$200,3,FALSE),"")</f>
        <v/>
      </c>
      <c r="G403" s="18" t="str">
        <f>IFERROR(VLOOKUP(D403,'IG Def (7.1)'!$A$2:$C$200,3,FALSE),"")</f>
        <v/>
      </c>
      <c r="H403">
        <f t="shared" si="7"/>
        <v>2</v>
      </c>
      <c r="J403" s="19" t="str">
        <f>'MITRE &amp; Controls Mappings'!D403</f>
        <v>(L1) Ensure 'Password Settings: Password Age (Days)' is set to 'Enabled: 30 or fewer' (MS only)</v>
      </c>
    </row>
    <row r="404" spans="1:10" x14ac:dyDescent="0.25">
      <c r="A404" s="17">
        <f>'MITRE &amp; Controls Mappings'!B404</f>
        <v>0</v>
      </c>
      <c r="B404" s="18">
        <f>'MITRE &amp; Controls Mappings'!K404</f>
        <v>0</v>
      </c>
      <c r="C404" s="18">
        <f>'MITRE &amp; Controls Mappings'!L404</f>
        <v>0</v>
      </c>
      <c r="D404" s="18">
        <f>'MITRE &amp; Controls Mappings'!M404</f>
        <v>0</v>
      </c>
      <c r="E404" s="18" t="str">
        <f>IFERROR(VLOOKUP(B404,'IG Def (7.1)'!$A$2:$C$200,3,FALSE),"")</f>
        <v/>
      </c>
      <c r="F404" s="18" t="str">
        <f>IFERROR(VLOOKUP(C404,'IG Def (7.1)'!$A$2:$C$200,3,FALSE),"")</f>
        <v/>
      </c>
      <c r="G404" s="18" t="str">
        <f>IFERROR(VLOOKUP(D404,'IG Def (7.1)'!$A$2:$C$200,3,FALSE),"")</f>
        <v/>
      </c>
      <c r="H404" t="str">
        <f t="shared" si="7"/>
        <v/>
      </c>
      <c r="J404" s="19" t="str">
        <f>'MITRE &amp; Controls Mappings'!D404</f>
        <v>MS Security Guide</v>
      </c>
    </row>
    <row r="405" spans="1:10" x14ac:dyDescent="0.25">
      <c r="A405" s="17" t="str">
        <f>'MITRE &amp; Controls Mappings'!B405</f>
        <v>18.3.1</v>
      </c>
      <c r="B405" s="18">
        <f>'MITRE &amp; Controls Mappings'!K405</f>
        <v>4.3</v>
      </c>
      <c r="C405" s="18">
        <f>'MITRE &amp; Controls Mappings'!L405</f>
        <v>0</v>
      </c>
      <c r="D405" s="18">
        <f>'MITRE &amp; Controls Mappings'!M405</f>
        <v>0</v>
      </c>
      <c r="E405" s="18">
        <f>IFERROR(VLOOKUP(B405,'IG Def (7.1)'!$A$2:$C$200,3,FALSE),"")</f>
        <v>1</v>
      </c>
      <c r="F405" s="18" t="str">
        <f>IFERROR(VLOOKUP(C405,'IG Def (7.1)'!$A$2:$C$200,3,FALSE),"")</f>
        <v/>
      </c>
      <c r="G405" s="18" t="str">
        <f>IFERROR(VLOOKUP(D405,'IG Def (7.1)'!$A$2:$C$200,3,FALSE),"")</f>
        <v/>
      </c>
      <c r="H405">
        <f t="shared" si="7"/>
        <v>1</v>
      </c>
      <c r="J405" s="19" t="str">
        <f>'MITRE &amp; Controls Mappings'!D405</f>
        <v>(L1) Ensure 'Apply UAC restrictions to local accounts on network logons' is set to 'Enabled' (MS only)</v>
      </c>
    </row>
    <row r="406" spans="1:10" x14ac:dyDescent="0.25">
      <c r="A406" s="17" t="str">
        <f>'MITRE &amp; Controls Mappings'!B406</f>
        <v>18.3.2</v>
      </c>
      <c r="B406" s="18">
        <f>'MITRE &amp; Controls Mappings'!K406</f>
        <v>9.1999999999999993</v>
      </c>
      <c r="C406" s="18">
        <f>'MITRE &amp; Controls Mappings'!L406</f>
        <v>14.3</v>
      </c>
      <c r="D406" s="18">
        <f>'MITRE &amp; Controls Mappings'!M406</f>
        <v>0</v>
      </c>
      <c r="E406" s="18">
        <f>IFERROR(VLOOKUP(B406,'IG Def (7.1)'!$A$2:$C$200,3,FALSE),"")</f>
        <v>2</v>
      </c>
      <c r="F406" s="18">
        <f>IFERROR(VLOOKUP(C406,'IG Def (7.1)'!$A$2:$C$200,3,FALSE),"")</f>
        <v>2</v>
      </c>
      <c r="G406" s="18" t="str">
        <f>IFERROR(VLOOKUP(D406,'IG Def (7.1)'!$A$2:$C$200,3,FALSE),"")</f>
        <v/>
      </c>
      <c r="H406">
        <f t="shared" si="7"/>
        <v>2</v>
      </c>
      <c r="J406" s="19" t="str">
        <f>'MITRE &amp; Controls Mappings'!D406</f>
        <v>(L1) Ensure 'Configure SMB v1 client driver' is set to 'Enabled: Disable driver (recommended)'</v>
      </c>
    </row>
    <row r="407" spans="1:10" x14ac:dyDescent="0.25">
      <c r="A407" s="17" t="str">
        <f>'MITRE &amp; Controls Mappings'!B407</f>
        <v>18.3.2</v>
      </c>
      <c r="B407" s="18">
        <f>'MITRE &amp; Controls Mappings'!K407</f>
        <v>9.1999999999999993</v>
      </c>
      <c r="C407" s="18">
        <f>'MITRE &amp; Controls Mappings'!L407</f>
        <v>14.3</v>
      </c>
      <c r="D407" s="18">
        <f>'MITRE &amp; Controls Mappings'!M407</f>
        <v>0</v>
      </c>
      <c r="E407" s="18">
        <f>IFERROR(VLOOKUP(B407,'IG Def (7.1)'!$A$2:$C$200,3,FALSE),"")</f>
        <v>2</v>
      </c>
      <c r="F407" s="18">
        <f>IFERROR(VLOOKUP(C407,'IG Def (7.1)'!$A$2:$C$200,3,FALSE),"")</f>
        <v>2</v>
      </c>
      <c r="G407" s="18" t="str">
        <f>IFERROR(VLOOKUP(D407,'IG Def (7.1)'!$A$2:$C$200,3,FALSE),"")</f>
        <v/>
      </c>
      <c r="H407">
        <f t="shared" si="7"/>
        <v>2</v>
      </c>
      <c r="J407" s="19" t="str">
        <f>'MITRE &amp; Controls Mappings'!D407</f>
        <v>(L1) Ensure 'Configure SMB v1 client driver' is set to 'Enabled: Disable driver (recommended)'</v>
      </c>
    </row>
    <row r="408" spans="1:10" x14ac:dyDescent="0.25">
      <c r="A408" s="17" t="str">
        <f>'MITRE &amp; Controls Mappings'!B408</f>
        <v>18.3.3</v>
      </c>
      <c r="B408" s="18">
        <f>'MITRE &amp; Controls Mappings'!K408</f>
        <v>9.1999999999999993</v>
      </c>
      <c r="C408" s="18">
        <f>'MITRE &amp; Controls Mappings'!L408</f>
        <v>14.3</v>
      </c>
      <c r="D408" s="18">
        <f>'MITRE &amp; Controls Mappings'!M408</f>
        <v>0</v>
      </c>
      <c r="E408" s="18">
        <f>IFERROR(VLOOKUP(B408,'IG Def (7.1)'!$A$2:$C$200,3,FALSE),"")</f>
        <v>2</v>
      </c>
      <c r="F408" s="18">
        <f>IFERROR(VLOOKUP(C408,'IG Def (7.1)'!$A$2:$C$200,3,FALSE),"")</f>
        <v>2</v>
      </c>
      <c r="G408" s="18" t="str">
        <f>IFERROR(VLOOKUP(D408,'IG Def (7.1)'!$A$2:$C$200,3,FALSE),"")</f>
        <v/>
      </c>
      <c r="H408">
        <f t="shared" si="7"/>
        <v>2</v>
      </c>
      <c r="J408" s="19" t="str">
        <f>'MITRE &amp; Controls Mappings'!D408</f>
        <v>(L1) Ensure 'Configure SMB v1 server' is set to 'Disabled'</v>
      </c>
    </row>
    <row r="409" spans="1:10" x14ac:dyDescent="0.25">
      <c r="A409" s="17" t="str">
        <f>'MITRE &amp; Controls Mappings'!B409</f>
        <v>18.3.3</v>
      </c>
      <c r="B409" s="18">
        <f>'MITRE &amp; Controls Mappings'!K409</f>
        <v>9.1999999999999993</v>
      </c>
      <c r="C409" s="18">
        <f>'MITRE &amp; Controls Mappings'!L409</f>
        <v>14.3</v>
      </c>
      <c r="D409" s="18">
        <f>'MITRE &amp; Controls Mappings'!M409</f>
        <v>0</v>
      </c>
      <c r="E409" s="18">
        <f>IFERROR(VLOOKUP(B409,'IG Def (7.1)'!$A$2:$C$200,3,FALSE),"")</f>
        <v>2</v>
      </c>
      <c r="F409" s="18">
        <f>IFERROR(VLOOKUP(C409,'IG Def (7.1)'!$A$2:$C$200,3,FALSE),"")</f>
        <v>2</v>
      </c>
      <c r="G409" s="18" t="str">
        <f>IFERROR(VLOOKUP(D409,'IG Def (7.1)'!$A$2:$C$200,3,FALSE),"")</f>
        <v/>
      </c>
      <c r="H409">
        <f t="shared" si="7"/>
        <v>2</v>
      </c>
      <c r="J409" s="19" t="str">
        <f>'MITRE &amp; Controls Mappings'!D409</f>
        <v>(L1) Ensure 'Configure SMB v1 server' is set to 'Disabled'</v>
      </c>
    </row>
    <row r="410" spans="1:10" x14ac:dyDescent="0.25">
      <c r="A410" s="17" t="str">
        <f>'MITRE &amp; Controls Mappings'!B410</f>
        <v>18.3.4</v>
      </c>
      <c r="B410" s="18">
        <f>'MITRE &amp; Controls Mappings'!K410</f>
        <v>8.3000000000000007</v>
      </c>
      <c r="C410" s="18">
        <f>'MITRE &amp; Controls Mappings'!L410</f>
        <v>0</v>
      </c>
      <c r="D410" s="18">
        <f>'MITRE &amp; Controls Mappings'!M410</f>
        <v>0</v>
      </c>
      <c r="E410" s="18">
        <f>IFERROR(VLOOKUP(B410,'IG Def (7.1)'!$A$2:$C$200,3,FALSE),"")</f>
        <v>2</v>
      </c>
      <c r="F410" s="18" t="str">
        <f>IFERROR(VLOOKUP(C410,'IG Def (7.1)'!$A$2:$C$200,3,FALSE),"")</f>
        <v/>
      </c>
      <c r="G410" s="18" t="str">
        <f>IFERROR(VLOOKUP(D410,'IG Def (7.1)'!$A$2:$C$200,3,FALSE),"")</f>
        <v/>
      </c>
      <c r="H410">
        <f t="shared" si="7"/>
        <v>2</v>
      </c>
      <c r="J410" s="19" t="str">
        <f>'MITRE &amp; Controls Mappings'!D410</f>
        <v>(L1) Ensure 'Enable Structured Exception Handling Overwrite Protection (SEHOP)' is set to 'Enabled'</v>
      </c>
    </row>
    <row r="411" spans="1:10" x14ac:dyDescent="0.25">
      <c r="A411" s="17" t="str">
        <f>'MITRE &amp; Controls Mappings'!B411</f>
        <v>18.3.4</v>
      </c>
      <c r="B411" s="18">
        <f>'MITRE &amp; Controls Mappings'!K411</f>
        <v>8.3000000000000007</v>
      </c>
      <c r="C411" s="18">
        <f>'MITRE &amp; Controls Mappings'!L411</f>
        <v>0</v>
      </c>
      <c r="D411" s="18">
        <f>'MITRE &amp; Controls Mappings'!M411</f>
        <v>0</v>
      </c>
      <c r="E411" s="18">
        <f>IFERROR(VLOOKUP(B411,'IG Def (7.1)'!$A$2:$C$200,3,FALSE),"")</f>
        <v>2</v>
      </c>
      <c r="F411" s="18" t="str">
        <f>IFERROR(VLOOKUP(C411,'IG Def (7.1)'!$A$2:$C$200,3,FALSE),"")</f>
        <v/>
      </c>
      <c r="G411" s="18" t="str">
        <f>IFERROR(VLOOKUP(D411,'IG Def (7.1)'!$A$2:$C$200,3,FALSE),"")</f>
        <v/>
      </c>
      <c r="H411">
        <f t="shared" si="7"/>
        <v>2</v>
      </c>
      <c r="J411" s="19" t="str">
        <f>'MITRE &amp; Controls Mappings'!D411</f>
        <v>(L1) Ensure 'Enable Structured Exception Handling Overwrite Protection (SEHOP)' is set to 'Enabled'</v>
      </c>
    </row>
    <row r="412" spans="1:10" x14ac:dyDescent="0.25">
      <c r="A412" s="17" t="str">
        <f>'MITRE &amp; Controls Mappings'!B412</f>
        <v>18.3.5</v>
      </c>
      <c r="B412" s="18">
        <f>'MITRE &amp; Controls Mappings'!K412</f>
        <v>9.1999999999999993</v>
      </c>
      <c r="C412" s="18">
        <f>'MITRE &amp; Controls Mappings'!L412</f>
        <v>0</v>
      </c>
      <c r="D412" s="18">
        <f>'MITRE &amp; Controls Mappings'!M412</f>
        <v>0</v>
      </c>
      <c r="E412" s="18">
        <f>IFERROR(VLOOKUP(B412,'IG Def (7.1)'!$A$2:$C$200,3,FALSE),"")</f>
        <v>2</v>
      </c>
      <c r="F412" s="18" t="str">
        <f>IFERROR(VLOOKUP(C412,'IG Def (7.1)'!$A$2:$C$200,3,FALSE),"")</f>
        <v/>
      </c>
      <c r="G412" s="18" t="str">
        <f>IFERROR(VLOOKUP(D412,'IG Def (7.1)'!$A$2:$C$200,3,FALSE),"")</f>
        <v/>
      </c>
      <c r="H412">
        <f t="shared" si="7"/>
        <v>2</v>
      </c>
      <c r="J412" s="19" t="str">
        <f>'MITRE &amp; Controls Mappings'!D412</f>
        <v>(L1) Ensure 'NetBT NodeType configuration' is set to 'Enabled: P-node (recommended)'</v>
      </c>
    </row>
    <row r="413" spans="1:10" x14ac:dyDescent="0.25">
      <c r="A413" s="17" t="str">
        <f>'MITRE &amp; Controls Mappings'!B413</f>
        <v>18.3.5</v>
      </c>
      <c r="B413" s="18">
        <f>'MITRE &amp; Controls Mappings'!K413</f>
        <v>9.1999999999999993</v>
      </c>
      <c r="C413" s="18">
        <f>'MITRE &amp; Controls Mappings'!L413</f>
        <v>0</v>
      </c>
      <c r="D413" s="18">
        <f>'MITRE &amp; Controls Mappings'!M413</f>
        <v>0</v>
      </c>
      <c r="E413" s="18">
        <f>IFERROR(VLOOKUP(B413,'IG Def (7.1)'!$A$2:$C$200,3,FALSE),"")</f>
        <v>2</v>
      </c>
      <c r="F413" s="18" t="str">
        <f>IFERROR(VLOOKUP(C413,'IG Def (7.1)'!$A$2:$C$200,3,FALSE),"")</f>
        <v/>
      </c>
      <c r="G413" s="18" t="str">
        <f>IFERROR(VLOOKUP(D413,'IG Def (7.1)'!$A$2:$C$200,3,FALSE),"")</f>
        <v/>
      </c>
      <c r="H413">
        <f t="shared" si="7"/>
        <v>2</v>
      </c>
      <c r="J413" s="19" t="str">
        <f>'MITRE &amp; Controls Mappings'!D413</f>
        <v>(L1) Ensure 'NetBT NodeType configuration' is set to 'Enabled: P-node (recommended)'</v>
      </c>
    </row>
    <row r="414" spans="1:10" x14ac:dyDescent="0.25">
      <c r="A414" s="17" t="str">
        <f>'MITRE &amp; Controls Mappings'!B414</f>
        <v>18.3.6</v>
      </c>
      <c r="B414" s="18">
        <f>'MITRE &amp; Controls Mappings'!K414</f>
        <v>16.399999999999999</v>
      </c>
      <c r="C414" s="18">
        <f>'MITRE &amp; Controls Mappings'!L414</f>
        <v>0</v>
      </c>
      <c r="D414" s="18">
        <f>'MITRE &amp; Controls Mappings'!M414</f>
        <v>0</v>
      </c>
      <c r="E414" s="18">
        <f>IFERROR(VLOOKUP(B414,'IG Def (7.1)'!$A$2:$C$200,3,FALSE),"")</f>
        <v>2</v>
      </c>
      <c r="F414" s="18" t="str">
        <f>IFERROR(VLOOKUP(C414,'IG Def (7.1)'!$A$2:$C$200,3,FALSE),"")</f>
        <v/>
      </c>
      <c r="G414" s="18" t="str">
        <f>IFERROR(VLOOKUP(D414,'IG Def (7.1)'!$A$2:$C$200,3,FALSE),"")</f>
        <v/>
      </c>
      <c r="H414">
        <f t="shared" si="7"/>
        <v>2</v>
      </c>
      <c r="J414" s="19" t="str">
        <f>'MITRE &amp; Controls Mappings'!D414</f>
        <v>(L1) Ensure 'WDigest Authentication' is set to 'Disabled'</v>
      </c>
    </row>
    <row r="415" spans="1:10" x14ac:dyDescent="0.25">
      <c r="A415" s="17" t="str">
        <f>'MITRE &amp; Controls Mappings'!B415</f>
        <v>18.3.6</v>
      </c>
      <c r="B415" s="18">
        <f>'MITRE &amp; Controls Mappings'!K415</f>
        <v>16.399999999999999</v>
      </c>
      <c r="C415" s="18">
        <f>'MITRE &amp; Controls Mappings'!L415</f>
        <v>0</v>
      </c>
      <c r="D415" s="18">
        <f>'MITRE &amp; Controls Mappings'!M415</f>
        <v>0</v>
      </c>
      <c r="E415" s="18">
        <f>IFERROR(VLOOKUP(B415,'IG Def (7.1)'!$A$2:$C$200,3,FALSE),"")</f>
        <v>2</v>
      </c>
      <c r="F415" s="18" t="str">
        <f>IFERROR(VLOOKUP(C415,'IG Def (7.1)'!$A$2:$C$200,3,FALSE),"")</f>
        <v/>
      </c>
      <c r="G415" s="18" t="str">
        <f>IFERROR(VLOOKUP(D415,'IG Def (7.1)'!$A$2:$C$200,3,FALSE),"")</f>
        <v/>
      </c>
      <c r="H415">
        <f t="shared" si="7"/>
        <v>2</v>
      </c>
      <c r="J415" s="19" t="str">
        <f>'MITRE &amp; Controls Mappings'!D415</f>
        <v>(L1) Ensure 'WDigest Authentication' is set to 'Disabled'</v>
      </c>
    </row>
    <row r="416" spans="1:10" x14ac:dyDescent="0.25">
      <c r="A416" s="17">
        <f>'MITRE &amp; Controls Mappings'!B416</f>
        <v>0</v>
      </c>
      <c r="B416" s="18">
        <f>'MITRE &amp; Controls Mappings'!K416</f>
        <v>0</v>
      </c>
      <c r="C416" s="18">
        <f>'MITRE &amp; Controls Mappings'!L416</f>
        <v>0</v>
      </c>
      <c r="D416" s="18">
        <f>'MITRE &amp; Controls Mappings'!M416</f>
        <v>0</v>
      </c>
      <c r="E416" s="18" t="str">
        <f>IFERROR(VLOOKUP(B416,'IG Def (7.1)'!$A$2:$C$200,3,FALSE),"")</f>
        <v/>
      </c>
      <c r="F416" s="18" t="str">
        <f>IFERROR(VLOOKUP(C416,'IG Def (7.1)'!$A$2:$C$200,3,FALSE),"")</f>
        <v/>
      </c>
      <c r="G416" s="18" t="str">
        <f>IFERROR(VLOOKUP(D416,'IG Def (7.1)'!$A$2:$C$200,3,FALSE),"")</f>
        <v/>
      </c>
      <c r="H416" t="str">
        <f t="shared" si="7"/>
        <v/>
      </c>
      <c r="J416" s="19" t="str">
        <f>'MITRE &amp; Controls Mappings'!D416</f>
        <v>MSS (Legacy)</v>
      </c>
    </row>
    <row r="417" spans="1:10" x14ac:dyDescent="0.25">
      <c r="A417" s="17" t="str">
        <f>'MITRE &amp; Controls Mappings'!B417</f>
        <v>18.4.1</v>
      </c>
      <c r="B417" s="18">
        <f>'MITRE &amp; Controls Mappings'!K417</f>
        <v>16.399999999999999</v>
      </c>
      <c r="C417" s="18">
        <f>'MITRE &amp; Controls Mappings'!L417</f>
        <v>0</v>
      </c>
      <c r="D417" s="18">
        <f>'MITRE &amp; Controls Mappings'!M417</f>
        <v>0</v>
      </c>
      <c r="E417" s="18">
        <f>IFERROR(VLOOKUP(B417,'IG Def (7.1)'!$A$2:$C$200,3,FALSE),"")</f>
        <v>2</v>
      </c>
      <c r="F417" s="18" t="str">
        <f>IFERROR(VLOOKUP(C417,'IG Def (7.1)'!$A$2:$C$200,3,FALSE),"")</f>
        <v/>
      </c>
      <c r="G417" s="18" t="str">
        <f>IFERROR(VLOOKUP(D417,'IG Def (7.1)'!$A$2:$C$200,3,FALSE),"")</f>
        <v/>
      </c>
      <c r="H417">
        <f t="shared" si="7"/>
        <v>2</v>
      </c>
      <c r="J417" s="19" t="str">
        <f>'MITRE &amp; Controls Mappings'!D417</f>
        <v>(L1) Ensure 'MSS: (AutoAdminLogon) Enable Automatic Logon (not recommended)' is set to 'Disabled'</v>
      </c>
    </row>
    <row r="418" spans="1:10" x14ac:dyDescent="0.25">
      <c r="A418" s="17" t="str">
        <f>'MITRE &amp; Controls Mappings'!B418</f>
        <v>18.4.1</v>
      </c>
      <c r="B418" s="18">
        <f>'MITRE &amp; Controls Mappings'!K418</f>
        <v>16.399999999999999</v>
      </c>
      <c r="C418" s="18">
        <f>'MITRE &amp; Controls Mappings'!L418</f>
        <v>0</v>
      </c>
      <c r="D418" s="18">
        <f>'MITRE &amp; Controls Mappings'!M418</f>
        <v>0</v>
      </c>
      <c r="E418" s="18">
        <f>IFERROR(VLOOKUP(B418,'IG Def (7.1)'!$A$2:$C$200,3,FALSE),"")</f>
        <v>2</v>
      </c>
      <c r="F418" s="18" t="str">
        <f>IFERROR(VLOOKUP(C418,'IG Def (7.1)'!$A$2:$C$200,3,FALSE),"")</f>
        <v/>
      </c>
      <c r="G418" s="18" t="str">
        <f>IFERROR(VLOOKUP(D418,'IG Def (7.1)'!$A$2:$C$200,3,FALSE),"")</f>
        <v/>
      </c>
      <c r="H418">
        <f t="shared" si="7"/>
        <v>2</v>
      </c>
      <c r="J418" s="19" t="str">
        <f>'MITRE &amp; Controls Mappings'!D418</f>
        <v>(L1) Ensure 'MSS: (AutoAdminLogon) Enable Automatic Logon (not recommended)' is set to 'Disabled'</v>
      </c>
    </row>
    <row r="419" spans="1:10" x14ac:dyDescent="0.25">
      <c r="A419" s="17" t="str">
        <f>'MITRE &amp; Controls Mappings'!B419</f>
        <v>18.4.2</v>
      </c>
      <c r="B419" s="18">
        <f>'MITRE &amp; Controls Mappings'!K419</f>
        <v>9.1999999999999993</v>
      </c>
      <c r="C419" s="18">
        <f>'MITRE &amp; Controls Mappings'!L419</f>
        <v>0</v>
      </c>
      <c r="D419" s="18">
        <f>'MITRE &amp; Controls Mappings'!M419</f>
        <v>0</v>
      </c>
      <c r="E419" s="18">
        <f>IFERROR(VLOOKUP(B419,'IG Def (7.1)'!$A$2:$C$200,3,FALSE),"")</f>
        <v>2</v>
      </c>
      <c r="F419" s="18" t="str">
        <f>IFERROR(VLOOKUP(C419,'IG Def (7.1)'!$A$2:$C$200,3,FALSE),"")</f>
        <v/>
      </c>
      <c r="G419" s="18" t="str">
        <f>IFERROR(VLOOKUP(D419,'IG Def (7.1)'!$A$2:$C$200,3,FALSE),"")</f>
        <v/>
      </c>
      <c r="H419">
        <f t="shared" si="7"/>
        <v>2</v>
      </c>
      <c r="J419" s="19" t="str">
        <f>'MITRE &amp; Controls Mappings'!D419</f>
        <v>(L1) Ensure 'MSS: (DisableIPSourceRouting IPv6) IP source routing protection level (protects against packet spoofing)' is set to 'Enabled: Highest protection, source routing is completely disabled'</v>
      </c>
    </row>
    <row r="420" spans="1:10" x14ac:dyDescent="0.25">
      <c r="A420" s="17" t="str">
        <f>'MITRE &amp; Controls Mappings'!B420</f>
        <v>18.4.2</v>
      </c>
      <c r="B420" s="18">
        <f>'MITRE &amp; Controls Mappings'!K420</f>
        <v>9.1999999999999993</v>
      </c>
      <c r="C420" s="18">
        <f>'MITRE &amp; Controls Mappings'!L420</f>
        <v>0</v>
      </c>
      <c r="D420" s="18">
        <f>'MITRE &amp; Controls Mappings'!M420</f>
        <v>0</v>
      </c>
      <c r="E420" s="18">
        <f>IFERROR(VLOOKUP(B420,'IG Def (7.1)'!$A$2:$C$200,3,FALSE),"")</f>
        <v>2</v>
      </c>
      <c r="F420" s="18" t="str">
        <f>IFERROR(VLOOKUP(C420,'IG Def (7.1)'!$A$2:$C$200,3,FALSE),"")</f>
        <v/>
      </c>
      <c r="G420" s="18" t="str">
        <f>IFERROR(VLOOKUP(D420,'IG Def (7.1)'!$A$2:$C$200,3,FALSE),"")</f>
        <v/>
      </c>
      <c r="H420">
        <f t="shared" si="7"/>
        <v>2</v>
      </c>
      <c r="J420" s="19" t="str">
        <f>'MITRE &amp; Controls Mappings'!D420</f>
        <v>(L1) Ensure 'MSS: (DisableIPSourceRouting IPv6) IP source routing protection level (protects against packet spoofing)' is set to 'Enabled: Highest protection, source routing is completely disabled'</v>
      </c>
    </row>
    <row r="421" spans="1:10" x14ac:dyDescent="0.25">
      <c r="A421" s="17" t="str">
        <f>'MITRE &amp; Controls Mappings'!B421</f>
        <v>18.4.3</v>
      </c>
      <c r="B421" s="18">
        <f>'MITRE &amp; Controls Mappings'!K421</f>
        <v>9.1999999999999993</v>
      </c>
      <c r="C421" s="18">
        <f>'MITRE &amp; Controls Mappings'!L421</f>
        <v>0</v>
      </c>
      <c r="D421" s="18">
        <f>'MITRE &amp; Controls Mappings'!M421</f>
        <v>0</v>
      </c>
      <c r="E421" s="18">
        <f>IFERROR(VLOOKUP(B421,'IG Def (7.1)'!$A$2:$C$200,3,FALSE),"")</f>
        <v>2</v>
      </c>
      <c r="F421" s="18" t="str">
        <f>IFERROR(VLOOKUP(C421,'IG Def (7.1)'!$A$2:$C$200,3,FALSE),"")</f>
        <v/>
      </c>
      <c r="G421" s="18" t="str">
        <f>IFERROR(VLOOKUP(D421,'IG Def (7.1)'!$A$2:$C$200,3,FALSE),"")</f>
        <v/>
      </c>
      <c r="H421">
        <f t="shared" si="7"/>
        <v>2</v>
      </c>
      <c r="J421" s="19" t="str">
        <f>'MITRE &amp; Controls Mappings'!D421</f>
        <v>(L1) Ensure 'MSS: (DisableIPSourceRouting) IP source routing protection level (protects against packet spoofing)' is set to 'Enabled: Highest protection, source routing is completely disabled'</v>
      </c>
    </row>
    <row r="422" spans="1:10" x14ac:dyDescent="0.25">
      <c r="A422" s="17" t="str">
        <f>'MITRE &amp; Controls Mappings'!B422</f>
        <v>18.4.3</v>
      </c>
      <c r="B422" s="18">
        <f>'MITRE &amp; Controls Mappings'!K422</f>
        <v>9.1999999999999993</v>
      </c>
      <c r="C422" s="18">
        <f>'MITRE &amp; Controls Mappings'!L422</f>
        <v>0</v>
      </c>
      <c r="D422" s="18">
        <f>'MITRE &amp; Controls Mappings'!M422</f>
        <v>0</v>
      </c>
      <c r="E422" s="18">
        <f>IFERROR(VLOOKUP(B422,'IG Def (7.1)'!$A$2:$C$200,3,FALSE),"")</f>
        <v>2</v>
      </c>
      <c r="F422" s="18" t="str">
        <f>IFERROR(VLOOKUP(C422,'IG Def (7.1)'!$A$2:$C$200,3,FALSE),"")</f>
        <v/>
      </c>
      <c r="G422" s="18" t="str">
        <f>IFERROR(VLOOKUP(D422,'IG Def (7.1)'!$A$2:$C$200,3,FALSE),"")</f>
        <v/>
      </c>
      <c r="H422">
        <f t="shared" si="7"/>
        <v>2</v>
      </c>
      <c r="J422" s="19" t="str">
        <f>'MITRE &amp; Controls Mappings'!D422</f>
        <v>(L1) Ensure 'MSS: (DisableIPSourceRouting) IP source routing protection level (protects against packet spoofing)' is set to 'Enabled: Highest protection, source routing is completely disabled'</v>
      </c>
    </row>
    <row r="423" spans="1:10" x14ac:dyDescent="0.25">
      <c r="A423" s="17" t="str">
        <f>'MITRE &amp; Controls Mappings'!B423</f>
        <v>18.4.4</v>
      </c>
      <c r="B423" s="18">
        <f>'MITRE &amp; Controls Mappings'!K423</f>
        <v>9.1999999999999993</v>
      </c>
      <c r="C423" s="18">
        <f>'MITRE &amp; Controls Mappings'!L423</f>
        <v>0</v>
      </c>
      <c r="D423" s="18">
        <f>'MITRE &amp; Controls Mappings'!M423</f>
        <v>0</v>
      </c>
      <c r="E423" s="18">
        <f>IFERROR(VLOOKUP(B423,'IG Def (7.1)'!$A$2:$C$200,3,FALSE),"")</f>
        <v>2</v>
      </c>
      <c r="F423" s="18" t="str">
        <f>IFERROR(VLOOKUP(C423,'IG Def (7.1)'!$A$2:$C$200,3,FALSE),"")</f>
        <v/>
      </c>
      <c r="G423" s="18" t="str">
        <f>IFERROR(VLOOKUP(D423,'IG Def (7.1)'!$A$2:$C$200,3,FALSE),"")</f>
        <v/>
      </c>
      <c r="H423">
        <f t="shared" si="7"/>
        <v>2</v>
      </c>
      <c r="J423" s="19" t="str">
        <f>'MITRE &amp; Controls Mappings'!D423</f>
        <v>(L1) Ensure 'MSS: (EnableICMPRedirect) Allow ICMP redirects to override OSPF generated routes' is set to 'Disabled'</v>
      </c>
    </row>
    <row r="424" spans="1:10" x14ac:dyDescent="0.25">
      <c r="A424" s="17" t="str">
        <f>'MITRE &amp; Controls Mappings'!B424</f>
        <v>18.4.4</v>
      </c>
      <c r="B424" s="18">
        <f>'MITRE &amp; Controls Mappings'!K424</f>
        <v>9.1999999999999993</v>
      </c>
      <c r="C424" s="18">
        <f>'MITRE &amp; Controls Mappings'!L424</f>
        <v>0</v>
      </c>
      <c r="D424" s="18">
        <f>'MITRE &amp; Controls Mappings'!M424</f>
        <v>0</v>
      </c>
      <c r="E424" s="18">
        <f>IFERROR(VLOOKUP(B424,'IG Def (7.1)'!$A$2:$C$200,3,FALSE),"")</f>
        <v>2</v>
      </c>
      <c r="F424" s="18" t="str">
        <f>IFERROR(VLOOKUP(C424,'IG Def (7.1)'!$A$2:$C$200,3,FALSE),"")</f>
        <v/>
      </c>
      <c r="G424" s="18" t="str">
        <f>IFERROR(VLOOKUP(D424,'IG Def (7.1)'!$A$2:$C$200,3,FALSE),"")</f>
        <v/>
      </c>
      <c r="H424">
        <f t="shared" si="7"/>
        <v>2</v>
      </c>
      <c r="J424" s="19" t="str">
        <f>'MITRE &amp; Controls Mappings'!D424</f>
        <v>(L1) Ensure 'MSS: (EnableICMPRedirect) Allow ICMP redirects to override OSPF generated routes' is set to 'Disabled'</v>
      </c>
    </row>
    <row r="425" spans="1:10" x14ac:dyDescent="0.25">
      <c r="A425" s="17" t="str">
        <f>'MITRE &amp; Controls Mappings'!B425</f>
        <v>18.4.5</v>
      </c>
      <c r="B425" s="18">
        <f>'MITRE &amp; Controls Mappings'!K425</f>
        <v>9.1999999999999993</v>
      </c>
      <c r="C425" s="18">
        <f>'MITRE &amp; Controls Mappings'!L425</f>
        <v>0</v>
      </c>
      <c r="D425" s="18">
        <f>'MITRE &amp; Controls Mappings'!M425</f>
        <v>0</v>
      </c>
      <c r="E425" s="18">
        <f>IFERROR(VLOOKUP(B425,'IG Def (7.1)'!$A$2:$C$200,3,FALSE),"")</f>
        <v>2</v>
      </c>
      <c r="F425" s="18" t="str">
        <f>IFERROR(VLOOKUP(C425,'IG Def (7.1)'!$A$2:$C$200,3,FALSE),"")</f>
        <v/>
      </c>
      <c r="G425" s="18" t="str">
        <f>IFERROR(VLOOKUP(D425,'IG Def (7.1)'!$A$2:$C$200,3,FALSE),"")</f>
        <v/>
      </c>
      <c r="H425">
        <f t="shared" si="7"/>
        <v>2</v>
      </c>
      <c r="J425" s="19" t="str">
        <f>'MITRE &amp; Controls Mappings'!D425</f>
        <v>(L2) Ensure 'MSS: (KeepAliveTime) How often keep-alive packets are sent in milliseconds' is set to 'Enabled: 300,000 or 5 minutes (recommended)'</v>
      </c>
    </row>
    <row r="426" spans="1:10" x14ac:dyDescent="0.25">
      <c r="A426" s="17" t="str">
        <f>'MITRE &amp; Controls Mappings'!B426</f>
        <v>18.4.5</v>
      </c>
      <c r="B426" s="18">
        <f>'MITRE &amp; Controls Mappings'!K426</f>
        <v>9.1999999999999993</v>
      </c>
      <c r="C426" s="18">
        <f>'MITRE &amp; Controls Mappings'!L426</f>
        <v>0</v>
      </c>
      <c r="D426" s="18">
        <f>'MITRE &amp; Controls Mappings'!M426</f>
        <v>0</v>
      </c>
      <c r="E426" s="18">
        <f>IFERROR(VLOOKUP(B426,'IG Def (7.1)'!$A$2:$C$200,3,FALSE),"")</f>
        <v>2</v>
      </c>
      <c r="F426" s="18" t="str">
        <f>IFERROR(VLOOKUP(C426,'IG Def (7.1)'!$A$2:$C$200,3,FALSE),"")</f>
        <v/>
      </c>
      <c r="G426" s="18" t="str">
        <f>IFERROR(VLOOKUP(D426,'IG Def (7.1)'!$A$2:$C$200,3,FALSE),"")</f>
        <v/>
      </c>
      <c r="H426">
        <f t="shared" si="7"/>
        <v>2</v>
      </c>
      <c r="J426" s="19" t="str">
        <f>'MITRE &amp; Controls Mappings'!D426</f>
        <v>(L2) Ensure 'MSS: (KeepAliveTime) How often keep-alive packets are sent in milliseconds' is set to 'Enabled: 300,000 or 5 minutes (recommended)'</v>
      </c>
    </row>
    <row r="427" spans="1:10" x14ac:dyDescent="0.25">
      <c r="A427" s="17" t="str">
        <f>'MITRE &amp; Controls Mappings'!B427</f>
        <v>18.4.6</v>
      </c>
      <c r="B427" s="18">
        <f>'MITRE &amp; Controls Mappings'!K427</f>
        <v>9.1999999999999993</v>
      </c>
      <c r="C427" s="18">
        <f>'MITRE &amp; Controls Mappings'!L427</f>
        <v>0</v>
      </c>
      <c r="D427" s="18">
        <f>'MITRE &amp; Controls Mappings'!M427</f>
        <v>0</v>
      </c>
      <c r="E427" s="18">
        <f>IFERROR(VLOOKUP(B427,'IG Def (7.1)'!$A$2:$C$200,3,FALSE),"")</f>
        <v>2</v>
      </c>
      <c r="F427" s="18" t="str">
        <f>IFERROR(VLOOKUP(C427,'IG Def (7.1)'!$A$2:$C$200,3,FALSE),"")</f>
        <v/>
      </c>
      <c r="G427" s="18" t="str">
        <f>IFERROR(VLOOKUP(D427,'IG Def (7.1)'!$A$2:$C$200,3,FALSE),"")</f>
        <v/>
      </c>
      <c r="H427">
        <f t="shared" si="7"/>
        <v>2</v>
      </c>
      <c r="J427" s="19" t="str">
        <f>'MITRE &amp; Controls Mappings'!D427</f>
        <v>(L1) Ensure 'MSS: (NoNameReleaseOnDemand) Allow the computer to ignore NetBIOS name release requests except from WINS servers' is set to 'Enabled'</v>
      </c>
    </row>
    <row r="428" spans="1:10" x14ac:dyDescent="0.25">
      <c r="A428" s="17" t="str">
        <f>'MITRE &amp; Controls Mappings'!B428</f>
        <v>18.4.6</v>
      </c>
      <c r="B428" s="18">
        <f>'MITRE &amp; Controls Mappings'!K428</f>
        <v>9.1999999999999993</v>
      </c>
      <c r="C428" s="18">
        <f>'MITRE &amp; Controls Mappings'!L428</f>
        <v>0</v>
      </c>
      <c r="D428" s="18">
        <f>'MITRE &amp; Controls Mappings'!M428</f>
        <v>0</v>
      </c>
      <c r="E428" s="18">
        <f>IFERROR(VLOOKUP(B428,'IG Def (7.1)'!$A$2:$C$200,3,FALSE),"")</f>
        <v>2</v>
      </c>
      <c r="F428" s="18" t="str">
        <f>IFERROR(VLOOKUP(C428,'IG Def (7.1)'!$A$2:$C$200,3,FALSE),"")</f>
        <v/>
      </c>
      <c r="G428" s="18" t="str">
        <f>IFERROR(VLOOKUP(D428,'IG Def (7.1)'!$A$2:$C$200,3,FALSE),"")</f>
        <v/>
      </c>
      <c r="H428">
        <f t="shared" si="7"/>
        <v>2</v>
      </c>
      <c r="J428" s="19" t="str">
        <f>'MITRE &amp; Controls Mappings'!D428</f>
        <v>(L1) Ensure 'MSS: (NoNameReleaseOnDemand) Allow the computer to ignore NetBIOS name release requests except from WINS servers' is set to 'Enabled'</v>
      </c>
    </row>
    <row r="429" spans="1:10" x14ac:dyDescent="0.25">
      <c r="A429" s="17" t="str">
        <f>'MITRE &amp; Controls Mappings'!B429</f>
        <v>18.4.7</v>
      </c>
      <c r="B429" s="18">
        <f>'MITRE &amp; Controls Mappings'!K429</f>
        <v>9.1999999999999993</v>
      </c>
      <c r="C429" s="18">
        <f>'MITRE &amp; Controls Mappings'!L429</f>
        <v>0</v>
      </c>
      <c r="D429" s="18">
        <f>'MITRE &amp; Controls Mappings'!M429</f>
        <v>0</v>
      </c>
      <c r="E429" s="18">
        <f>IFERROR(VLOOKUP(B429,'IG Def (7.1)'!$A$2:$C$200,3,FALSE),"")</f>
        <v>2</v>
      </c>
      <c r="F429" s="18" t="str">
        <f>IFERROR(VLOOKUP(C429,'IG Def (7.1)'!$A$2:$C$200,3,FALSE),"")</f>
        <v/>
      </c>
      <c r="G429" s="18" t="str">
        <f>IFERROR(VLOOKUP(D429,'IG Def (7.1)'!$A$2:$C$200,3,FALSE),"")</f>
        <v/>
      </c>
      <c r="H429">
        <f t="shared" si="7"/>
        <v>2</v>
      </c>
      <c r="J429" s="19" t="str">
        <f>'MITRE &amp; Controls Mappings'!D429</f>
        <v>(L2) Ensure 'MSS: (PerformRouterDiscovery) Allow IRDP to detect and configure Default Gateway addresses (could lead to DoS)' is set to 'Disabled'</v>
      </c>
    </row>
    <row r="430" spans="1:10" x14ac:dyDescent="0.25">
      <c r="A430" s="17" t="str">
        <f>'MITRE &amp; Controls Mappings'!B430</f>
        <v>18.4.7</v>
      </c>
      <c r="B430" s="18">
        <f>'MITRE &amp; Controls Mappings'!K430</f>
        <v>9.1999999999999993</v>
      </c>
      <c r="C430" s="18">
        <f>'MITRE &amp; Controls Mappings'!L430</f>
        <v>0</v>
      </c>
      <c r="D430" s="18">
        <f>'MITRE &amp; Controls Mappings'!M430</f>
        <v>0</v>
      </c>
      <c r="E430" s="18">
        <f>IFERROR(VLOOKUP(B430,'IG Def (7.1)'!$A$2:$C$200,3,FALSE),"")</f>
        <v>2</v>
      </c>
      <c r="F430" s="18" t="str">
        <f>IFERROR(VLOOKUP(C430,'IG Def (7.1)'!$A$2:$C$200,3,FALSE),"")</f>
        <v/>
      </c>
      <c r="G430" s="18" t="str">
        <f>IFERROR(VLOOKUP(D430,'IG Def (7.1)'!$A$2:$C$200,3,FALSE),"")</f>
        <v/>
      </c>
      <c r="H430">
        <f t="shared" si="7"/>
        <v>2</v>
      </c>
      <c r="J430" s="19" t="str">
        <f>'MITRE &amp; Controls Mappings'!D430</f>
        <v>(L2) Ensure 'MSS: (PerformRouterDiscovery) Allow IRDP to detect and configure Default Gateway addresses (could lead to DoS)' is set to 'Disabled'</v>
      </c>
    </row>
    <row r="431" spans="1:10" x14ac:dyDescent="0.25">
      <c r="A431" s="17" t="str">
        <f>'MITRE &amp; Controls Mappings'!B431</f>
        <v>18.4.8</v>
      </c>
      <c r="B431" s="18">
        <f>'MITRE &amp; Controls Mappings'!K431</f>
        <v>8.1</v>
      </c>
      <c r="C431" s="18">
        <f>'MITRE &amp; Controls Mappings'!L431</f>
        <v>0</v>
      </c>
      <c r="D431" s="18">
        <f>'MITRE &amp; Controls Mappings'!M431</f>
        <v>0</v>
      </c>
      <c r="E431" s="18">
        <f>IFERROR(VLOOKUP(B431,'IG Def (7.1)'!$A$2:$C$200,3,FALSE),"")</f>
        <v>2</v>
      </c>
      <c r="F431" s="18" t="str">
        <f>IFERROR(VLOOKUP(C431,'IG Def (7.1)'!$A$2:$C$200,3,FALSE),"")</f>
        <v/>
      </c>
      <c r="G431" s="18" t="str">
        <f>IFERROR(VLOOKUP(D431,'IG Def (7.1)'!$A$2:$C$200,3,FALSE),"")</f>
        <v/>
      </c>
      <c r="H431">
        <f t="shared" si="7"/>
        <v>2</v>
      </c>
      <c r="J431" s="19" t="str">
        <f>'MITRE &amp; Controls Mappings'!D431</f>
        <v>(L1) Ensure 'MSS: (SafeDllSearchMode) Enable Safe DLL search mode (recommended)' is set to 'Enabled'</v>
      </c>
    </row>
    <row r="432" spans="1:10" x14ac:dyDescent="0.25">
      <c r="A432" s="17" t="str">
        <f>'MITRE &amp; Controls Mappings'!B432</f>
        <v>18.4.8</v>
      </c>
      <c r="B432" s="18">
        <f>'MITRE &amp; Controls Mappings'!K432</f>
        <v>8.1</v>
      </c>
      <c r="C432" s="18">
        <f>'MITRE &amp; Controls Mappings'!L432</f>
        <v>0</v>
      </c>
      <c r="D432" s="18">
        <f>'MITRE &amp; Controls Mappings'!M432</f>
        <v>0</v>
      </c>
      <c r="E432" s="18">
        <f>IFERROR(VLOOKUP(B432,'IG Def (7.1)'!$A$2:$C$200,3,FALSE),"")</f>
        <v>2</v>
      </c>
      <c r="F432" s="18" t="str">
        <f>IFERROR(VLOOKUP(C432,'IG Def (7.1)'!$A$2:$C$200,3,FALSE),"")</f>
        <v/>
      </c>
      <c r="G432" s="18" t="str">
        <f>IFERROR(VLOOKUP(D432,'IG Def (7.1)'!$A$2:$C$200,3,FALSE),"")</f>
        <v/>
      </c>
      <c r="H432">
        <f t="shared" si="7"/>
        <v>2</v>
      </c>
      <c r="J432" s="19" t="str">
        <f>'MITRE &amp; Controls Mappings'!D432</f>
        <v>(L1) Ensure 'MSS: (SafeDllSearchMode) Enable Safe DLL search mode (recommended)' is set to 'Enabled'</v>
      </c>
    </row>
    <row r="433" spans="1:10" x14ac:dyDescent="0.25">
      <c r="A433" s="17" t="str">
        <f>'MITRE &amp; Controls Mappings'!B433</f>
        <v>18.4.9</v>
      </c>
      <c r="B433" s="18">
        <f>'MITRE &amp; Controls Mappings'!K433</f>
        <v>16.11</v>
      </c>
      <c r="C433" s="18">
        <f>'MITRE &amp; Controls Mappings'!L433</f>
        <v>0</v>
      </c>
      <c r="D433" s="18">
        <f>'MITRE &amp; Controls Mappings'!M433</f>
        <v>0</v>
      </c>
      <c r="E433" s="18">
        <f>IFERROR(VLOOKUP(B433,'IG Def (7.1)'!$A$2:$C$200,3,FALSE),"")</f>
        <v>1</v>
      </c>
      <c r="F433" s="18" t="str">
        <f>IFERROR(VLOOKUP(C433,'IG Def (7.1)'!$A$2:$C$200,3,FALSE),"")</f>
        <v/>
      </c>
      <c r="G433" s="18" t="str">
        <f>IFERROR(VLOOKUP(D433,'IG Def (7.1)'!$A$2:$C$200,3,FALSE),"")</f>
        <v/>
      </c>
      <c r="H433">
        <f t="shared" si="7"/>
        <v>1</v>
      </c>
      <c r="J433" s="19" t="str">
        <f>'MITRE &amp; Controls Mappings'!D433</f>
        <v>(L1) Ensure 'MSS: (ScreenSaverGracePeriod) The time in seconds before the screen saver grace period expires (0 recommended)' is set to 'Enabled: 5 or fewer seconds'</v>
      </c>
    </row>
    <row r="434" spans="1:10" x14ac:dyDescent="0.25">
      <c r="A434" s="17" t="str">
        <f>'MITRE &amp; Controls Mappings'!B434</f>
        <v>18.4.9</v>
      </c>
      <c r="B434" s="18">
        <f>'MITRE &amp; Controls Mappings'!K434</f>
        <v>16.11</v>
      </c>
      <c r="C434" s="18">
        <f>'MITRE &amp; Controls Mappings'!L434</f>
        <v>0</v>
      </c>
      <c r="D434" s="18">
        <f>'MITRE &amp; Controls Mappings'!M434</f>
        <v>0</v>
      </c>
      <c r="E434" s="18">
        <f>IFERROR(VLOOKUP(B434,'IG Def (7.1)'!$A$2:$C$200,3,FALSE),"")</f>
        <v>1</v>
      </c>
      <c r="F434" s="18" t="str">
        <f>IFERROR(VLOOKUP(C434,'IG Def (7.1)'!$A$2:$C$200,3,FALSE),"")</f>
        <v/>
      </c>
      <c r="G434" s="18" t="str">
        <f>IFERROR(VLOOKUP(D434,'IG Def (7.1)'!$A$2:$C$200,3,FALSE),"")</f>
        <v/>
      </c>
      <c r="H434">
        <f t="shared" si="7"/>
        <v>1</v>
      </c>
      <c r="J434" s="19" t="str">
        <f>'MITRE &amp; Controls Mappings'!D434</f>
        <v>(L1) Ensure 'MSS: (ScreenSaverGracePeriod) The time in seconds before the screen saver grace period expires (0 recommended)' is set to 'Enabled: 5 or fewer seconds'</v>
      </c>
    </row>
    <row r="435" spans="1:10" x14ac:dyDescent="0.25">
      <c r="A435" s="17" t="str">
        <f>'MITRE &amp; Controls Mappings'!B435</f>
        <v>18.4.10</v>
      </c>
      <c r="B435" s="18">
        <f>'MITRE &amp; Controls Mappings'!K435</f>
        <v>9.1999999999999993</v>
      </c>
      <c r="C435" s="18">
        <f>'MITRE &amp; Controls Mappings'!L435</f>
        <v>0</v>
      </c>
      <c r="D435" s="18">
        <f>'MITRE &amp; Controls Mappings'!M435</f>
        <v>0</v>
      </c>
      <c r="E435" s="18">
        <f>IFERROR(VLOOKUP(B435,'IG Def (7.1)'!$A$2:$C$200,3,FALSE),"")</f>
        <v>2</v>
      </c>
      <c r="F435" s="18" t="str">
        <f>IFERROR(VLOOKUP(C435,'IG Def (7.1)'!$A$2:$C$200,3,FALSE),"")</f>
        <v/>
      </c>
      <c r="G435" s="18" t="str">
        <f>IFERROR(VLOOKUP(D435,'IG Def (7.1)'!$A$2:$C$200,3,FALSE),"")</f>
        <v/>
      </c>
      <c r="H435">
        <f t="shared" si="7"/>
        <v>2</v>
      </c>
      <c r="J435" s="19" t="str">
        <f>'MITRE &amp; Controls Mappings'!D435</f>
        <v>(L2) Ensure 'MSS: (TcpMaxDataRetransmissions IPv6) How many times unacknowledged data is retransmitted' is set to 'Enabled: 3'</v>
      </c>
    </row>
    <row r="436" spans="1:10" x14ac:dyDescent="0.25">
      <c r="A436" s="17" t="str">
        <f>'MITRE &amp; Controls Mappings'!B436</f>
        <v>18.4.10</v>
      </c>
      <c r="B436" s="18">
        <f>'MITRE &amp; Controls Mappings'!K436</f>
        <v>9.1999999999999993</v>
      </c>
      <c r="C436" s="18">
        <f>'MITRE &amp; Controls Mappings'!L436</f>
        <v>0</v>
      </c>
      <c r="D436" s="18">
        <f>'MITRE &amp; Controls Mappings'!M436</f>
        <v>0</v>
      </c>
      <c r="E436" s="18">
        <f>IFERROR(VLOOKUP(B436,'IG Def (7.1)'!$A$2:$C$200,3,FALSE),"")</f>
        <v>2</v>
      </c>
      <c r="F436" s="18" t="str">
        <f>IFERROR(VLOOKUP(C436,'IG Def (7.1)'!$A$2:$C$200,3,FALSE),"")</f>
        <v/>
      </c>
      <c r="G436" s="18" t="str">
        <f>IFERROR(VLOOKUP(D436,'IG Def (7.1)'!$A$2:$C$200,3,FALSE),"")</f>
        <v/>
      </c>
      <c r="H436">
        <f t="shared" si="7"/>
        <v>2</v>
      </c>
      <c r="J436" s="19" t="str">
        <f>'MITRE &amp; Controls Mappings'!D436</f>
        <v>(L2) Ensure 'MSS: (TcpMaxDataRetransmissions IPv6) How many times unacknowledged data is retransmitted' is set to 'Enabled: 3'</v>
      </c>
    </row>
    <row r="437" spans="1:10" x14ac:dyDescent="0.25">
      <c r="A437" s="17" t="str">
        <f>'MITRE &amp; Controls Mappings'!B437</f>
        <v>18.4.11</v>
      </c>
      <c r="B437" s="18">
        <f>'MITRE &amp; Controls Mappings'!K437</f>
        <v>9.1999999999999993</v>
      </c>
      <c r="C437" s="18">
        <f>'MITRE &amp; Controls Mappings'!L437</f>
        <v>0</v>
      </c>
      <c r="D437" s="18">
        <f>'MITRE &amp; Controls Mappings'!M437</f>
        <v>0</v>
      </c>
      <c r="E437" s="18">
        <f>IFERROR(VLOOKUP(B437,'IG Def (7.1)'!$A$2:$C$200,3,FALSE),"")</f>
        <v>2</v>
      </c>
      <c r="F437" s="18" t="str">
        <f>IFERROR(VLOOKUP(C437,'IG Def (7.1)'!$A$2:$C$200,3,FALSE),"")</f>
        <v/>
      </c>
      <c r="G437" s="18" t="str">
        <f>IFERROR(VLOOKUP(D437,'IG Def (7.1)'!$A$2:$C$200,3,FALSE),"")</f>
        <v/>
      </c>
      <c r="H437">
        <f t="shared" si="7"/>
        <v>2</v>
      </c>
      <c r="J437" s="19" t="str">
        <f>'MITRE &amp; Controls Mappings'!D437</f>
        <v>(L2) Ensure 'MSS: (TcpMaxDataRetransmissions) How many times unacknowledged data is retransmitted' is set to 'Enabled: 3'</v>
      </c>
    </row>
    <row r="438" spans="1:10" x14ac:dyDescent="0.25">
      <c r="A438" s="17" t="str">
        <f>'MITRE &amp; Controls Mappings'!B438</f>
        <v>18.4.11</v>
      </c>
      <c r="B438" s="18">
        <f>'MITRE &amp; Controls Mappings'!K438</f>
        <v>9.1999999999999993</v>
      </c>
      <c r="C438" s="18">
        <f>'MITRE &amp; Controls Mappings'!L438</f>
        <v>0</v>
      </c>
      <c r="D438" s="18">
        <f>'MITRE &amp; Controls Mappings'!M438</f>
        <v>0</v>
      </c>
      <c r="E438" s="18">
        <f>IFERROR(VLOOKUP(B438,'IG Def (7.1)'!$A$2:$C$200,3,FALSE),"")</f>
        <v>2</v>
      </c>
      <c r="F438" s="18" t="str">
        <f>IFERROR(VLOOKUP(C438,'IG Def (7.1)'!$A$2:$C$200,3,FALSE),"")</f>
        <v/>
      </c>
      <c r="G438" s="18" t="str">
        <f>IFERROR(VLOOKUP(D438,'IG Def (7.1)'!$A$2:$C$200,3,FALSE),"")</f>
        <v/>
      </c>
      <c r="H438">
        <f t="shared" si="7"/>
        <v>2</v>
      </c>
      <c r="J438" s="19" t="str">
        <f>'MITRE &amp; Controls Mappings'!D438</f>
        <v>(L2) Ensure 'MSS: (TcpMaxDataRetransmissions) How many times unacknowledged data is retransmitted' is set to 'Enabled: 3'</v>
      </c>
    </row>
    <row r="439" spans="1:10" x14ac:dyDescent="0.25">
      <c r="A439" s="17" t="str">
        <f>'MITRE &amp; Controls Mappings'!B439</f>
        <v>18.4.12</v>
      </c>
      <c r="B439" s="18">
        <f>'MITRE &amp; Controls Mappings'!K439</f>
        <v>6.3</v>
      </c>
      <c r="C439" s="18">
        <f>'MITRE &amp; Controls Mappings'!L439</f>
        <v>6.4</v>
      </c>
      <c r="D439" s="18">
        <f>'MITRE &amp; Controls Mappings'!M439</f>
        <v>6.5</v>
      </c>
      <c r="E439" s="18">
        <f>IFERROR(VLOOKUP(B439,'IG Def (7.1)'!$A$2:$C$200,3,FALSE),"")</f>
        <v>2</v>
      </c>
      <c r="F439" s="18">
        <f>IFERROR(VLOOKUP(C439,'IG Def (7.1)'!$A$2:$C$200,3,FALSE),"")</f>
        <v>2</v>
      </c>
      <c r="G439" s="18">
        <f>IFERROR(VLOOKUP(D439,'IG Def (7.1)'!$A$2:$C$200,3,FALSE),"")</f>
        <v>2</v>
      </c>
      <c r="H439">
        <f t="shared" si="7"/>
        <v>2</v>
      </c>
      <c r="J439" s="19" t="str">
        <f>'MITRE &amp; Controls Mappings'!D439</f>
        <v>(L1) Ensure 'MSS: (WarningLevel) Percentage threshold for the security event log at which the system will generate a warning' is set to 'Enabled: 90% or less'</v>
      </c>
    </row>
    <row r="440" spans="1:10" x14ac:dyDescent="0.25">
      <c r="A440" s="17" t="str">
        <f>'MITRE &amp; Controls Mappings'!B440</f>
        <v>18.4.12</v>
      </c>
      <c r="B440" s="18">
        <f>'MITRE &amp; Controls Mappings'!K440</f>
        <v>6.3</v>
      </c>
      <c r="C440" s="18">
        <f>'MITRE &amp; Controls Mappings'!L440</f>
        <v>6.4</v>
      </c>
      <c r="D440" s="18">
        <f>'MITRE &amp; Controls Mappings'!M440</f>
        <v>6.5</v>
      </c>
      <c r="E440" s="18">
        <f>IFERROR(VLOOKUP(B440,'IG Def (7.1)'!$A$2:$C$200,3,FALSE),"")</f>
        <v>2</v>
      </c>
      <c r="F440" s="18">
        <f>IFERROR(VLOOKUP(C440,'IG Def (7.1)'!$A$2:$C$200,3,FALSE),"")</f>
        <v>2</v>
      </c>
      <c r="G440" s="18">
        <f>IFERROR(VLOOKUP(D440,'IG Def (7.1)'!$A$2:$C$200,3,FALSE),"")</f>
        <v>2</v>
      </c>
      <c r="H440">
        <f t="shared" si="7"/>
        <v>2</v>
      </c>
      <c r="J440" s="19" t="str">
        <f>'MITRE &amp; Controls Mappings'!D440</f>
        <v>(L1) Ensure 'MSS: (WarningLevel) Percentage threshold for the security event log at which the system will generate a warning' is set to 'Enabled: 90% or less'</v>
      </c>
    </row>
    <row r="441" spans="1:10" x14ac:dyDescent="0.25">
      <c r="A441" s="17">
        <f>'MITRE &amp; Controls Mappings'!B441</f>
        <v>0</v>
      </c>
      <c r="B441" s="18">
        <f>'MITRE &amp; Controls Mappings'!K441</f>
        <v>0</v>
      </c>
      <c r="C441" s="18">
        <f>'MITRE &amp; Controls Mappings'!L441</f>
        <v>0</v>
      </c>
      <c r="D441" s="18">
        <f>'MITRE &amp; Controls Mappings'!M441</f>
        <v>0</v>
      </c>
      <c r="E441" s="18" t="str">
        <f>IFERROR(VLOOKUP(B441,'IG Def (7.1)'!$A$2:$C$200,3,FALSE),"")</f>
        <v/>
      </c>
      <c r="F441" s="18" t="str">
        <f>IFERROR(VLOOKUP(C441,'IG Def (7.1)'!$A$2:$C$200,3,FALSE),"")</f>
        <v/>
      </c>
      <c r="G441" s="18" t="str">
        <f>IFERROR(VLOOKUP(D441,'IG Def (7.1)'!$A$2:$C$200,3,FALSE),"")</f>
        <v/>
      </c>
      <c r="H441" t="str">
        <f t="shared" si="7"/>
        <v/>
      </c>
      <c r="J441" s="19" t="str">
        <f>'MITRE &amp; Controls Mappings'!D441</f>
        <v>Network</v>
      </c>
    </row>
    <row r="442" spans="1:10" x14ac:dyDescent="0.25">
      <c r="A442" s="17">
        <f>'MITRE &amp; Controls Mappings'!B442</f>
        <v>0</v>
      </c>
      <c r="B442" s="18">
        <f>'MITRE &amp; Controls Mappings'!K442</f>
        <v>0</v>
      </c>
      <c r="C442" s="18">
        <f>'MITRE &amp; Controls Mappings'!L442</f>
        <v>0</v>
      </c>
      <c r="D442" s="18">
        <f>'MITRE &amp; Controls Mappings'!M442</f>
        <v>0</v>
      </c>
      <c r="E442" s="18" t="str">
        <f>IFERROR(VLOOKUP(B442,'IG Def (7.1)'!$A$2:$C$200,3,FALSE),"")</f>
        <v/>
      </c>
      <c r="F442" s="18" t="str">
        <f>IFERROR(VLOOKUP(C442,'IG Def (7.1)'!$A$2:$C$200,3,FALSE),"")</f>
        <v/>
      </c>
      <c r="G442" s="18" t="str">
        <f>IFERROR(VLOOKUP(D442,'IG Def (7.1)'!$A$2:$C$200,3,FALSE),"")</f>
        <v/>
      </c>
      <c r="H442" t="str">
        <f t="shared" si="7"/>
        <v/>
      </c>
      <c r="J442" s="19" t="str">
        <f>'MITRE &amp; Controls Mappings'!D442</f>
        <v>Background Intelligent Transfer Service (BITS)</v>
      </c>
    </row>
    <row r="443" spans="1:10" x14ac:dyDescent="0.25">
      <c r="A443" s="17">
        <f>'MITRE &amp; Controls Mappings'!B443</f>
        <v>0</v>
      </c>
      <c r="B443" s="18">
        <f>'MITRE &amp; Controls Mappings'!K443</f>
        <v>0</v>
      </c>
      <c r="C443" s="18">
        <f>'MITRE &amp; Controls Mappings'!L443</f>
        <v>0</v>
      </c>
      <c r="D443" s="18">
        <f>'MITRE &amp; Controls Mappings'!M443</f>
        <v>0</v>
      </c>
      <c r="E443" s="18" t="str">
        <f>IFERROR(VLOOKUP(B443,'IG Def (7.1)'!$A$2:$C$200,3,FALSE),"")</f>
        <v/>
      </c>
      <c r="F443" s="18" t="str">
        <f>IFERROR(VLOOKUP(C443,'IG Def (7.1)'!$A$2:$C$200,3,FALSE),"")</f>
        <v/>
      </c>
      <c r="G443" s="18" t="str">
        <f>IFERROR(VLOOKUP(D443,'IG Def (7.1)'!$A$2:$C$200,3,FALSE),"")</f>
        <v/>
      </c>
      <c r="H443" t="str">
        <f t="shared" si="7"/>
        <v/>
      </c>
      <c r="J443" s="19" t="str">
        <f>'MITRE &amp; Controls Mappings'!D443</f>
        <v>BranchCache</v>
      </c>
    </row>
    <row r="444" spans="1:10" x14ac:dyDescent="0.25">
      <c r="A444" s="17">
        <f>'MITRE &amp; Controls Mappings'!B444</f>
        <v>0</v>
      </c>
      <c r="B444" s="18">
        <f>'MITRE &amp; Controls Mappings'!K444</f>
        <v>0</v>
      </c>
      <c r="C444" s="18">
        <f>'MITRE &amp; Controls Mappings'!L444</f>
        <v>0</v>
      </c>
      <c r="D444" s="18">
        <f>'MITRE &amp; Controls Mappings'!M444</f>
        <v>0</v>
      </c>
      <c r="E444" s="18" t="str">
        <f>IFERROR(VLOOKUP(B444,'IG Def (7.1)'!$A$2:$C$200,3,FALSE),"")</f>
        <v/>
      </c>
      <c r="F444" s="18" t="str">
        <f>IFERROR(VLOOKUP(C444,'IG Def (7.1)'!$A$2:$C$200,3,FALSE),"")</f>
        <v/>
      </c>
      <c r="G444" s="18" t="str">
        <f>IFERROR(VLOOKUP(D444,'IG Def (7.1)'!$A$2:$C$200,3,FALSE),"")</f>
        <v/>
      </c>
      <c r="H444" t="str">
        <f t="shared" si="7"/>
        <v/>
      </c>
      <c r="J444" s="19" t="str">
        <f>'MITRE &amp; Controls Mappings'!D444</f>
        <v>DirectAccess Client Experience Settings</v>
      </c>
    </row>
    <row r="445" spans="1:10" x14ac:dyDescent="0.25">
      <c r="A445" s="17">
        <f>'MITRE &amp; Controls Mappings'!B445</f>
        <v>0</v>
      </c>
      <c r="B445" s="18">
        <f>'MITRE &amp; Controls Mappings'!K445</f>
        <v>0</v>
      </c>
      <c r="C445" s="18">
        <f>'MITRE &amp; Controls Mappings'!L445</f>
        <v>0</v>
      </c>
      <c r="D445" s="18">
        <f>'MITRE &amp; Controls Mappings'!M445</f>
        <v>0</v>
      </c>
      <c r="E445" s="18" t="str">
        <f>IFERROR(VLOOKUP(B445,'IG Def (7.1)'!$A$2:$C$200,3,FALSE),"")</f>
        <v/>
      </c>
      <c r="F445" s="18" t="str">
        <f>IFERROR(VLOOKUP(C445,'IG Def (7.1)'!$A$2:$C$200,3,FALSE),"")</f>
        <v/>
      </c>
      <c r="G445" s="18" t="str">
        <f>IFERROR(VLOOKUP(D445,'IG Def (7.1)'!$A$2:$C$200,3,FALSE),"")</f>
        <v/>
      </c>
      <c r="H445" t="str">
        <f t="shared" si="7"/>
        <v/>
      </c>
      <c r="J445" s="19" t="str">
        <f>'MITRE &amp; Controls Mappings'!D445</f>
        <v>DNS Client</v>
      </c>
    </row>
    <row r="446" spans="1:10" x14ac:dyDescent="0.25">
      <c r="A446" s="17" t="str">
        <f>'MITRE &amp; Controls Mappings'!B446</f>
        <v>18.5.4.1</v>
      </c>
      <c r="B446" s="18">
        <f>'MITRE &amp; Controls Mappings'!K446</f>
        <v>9.1999999999999993</v>
      </c>
      <c r="C446" s="18">
        <f>'MITRE &amp; Controls Mappings'!L446</f>
        <v>0</v>
      </c>
      <c r="D446" s="18">
        <f>'MITRE &amp; Controls Mappings'!M446</f>
        <v>0</v>
      </c>
      <c r="E446" s="18">
        <f>IFERROR(VLOOKUP(B446,'IG Def (7.1)'!$A$2:$C$200,3,FALSE),"")</f>
        <v>2</v>
      </c>
      <c r="F446" s="18" t="str">
        <f>IFERROR(VLOOKUP(C446,'IG Def (7.1)'!$A$2:$C$200,3,FALSE),"")</f>
        <v/>
      </c>
      <c r="G446" s="18" t="str">
        <f>IFERROR(VLOOKUP(D446,'IG Def (7.1)'!$A$2:$C$200,3,FALSE),"")</f>
        <v/>
      </c>
      <c r="H446">
        <f t="shared" si="7"/>
        <v>2</v>
      </c>
      <c r="J446" s="19" t="str">
        <f>'MITRE &amp; Controls Mappings'!D446</f>
        <v>(L1) Ensure 'Turn off multicast name resolution' is set to 'Enabled'</v>
      </c>
    </row>
    <row r="447" spans="1:10" x14ac:dyDescent="0.25">
      <c r="A447" s="17" t="str">
        <f>'MITRE &amp; Controls Mappings'!B447</f>
        <v>18.5.4.1</v>
      </c>
      <c r="B447" s="18">
        <f>'MITRE &amp; Controls Mappings'!K447</f>
        <v>9.1999999999999993</v>
      </c>
      <c r="C447" s="18">
        <f>'MITRE &amp; Controls Mappings'!L447</f>
        <v>0</v>
      </c>
      <c r="D447" s="18">
        <f>'MITRE &amp; Controls Mappings'!M447</f>
        <v>0</v>
      </c>
      <c r="E447" s="18">
        <f>IFERROR(VLOOKUP(B447,'IG Def (7.1)'!$A$2:$C$200,3,FALSE),"")</f>
        <v>2</v>
      </c>
      <c r="F447" s="18" t="str">
        <f>IFERROR(VLOOKUP(C447,'IG Def (7.1)'!$A$2:$C$200,3,FALSE),"")</f>
        <v/>
      </c>
      <c r="G447" s="18" t="str">
        <f>IFERROR(VLOOKUP(D447,'IG Def (7.1)'!$A$2:$C$200,3,FALSE),"")</f>
        <v/>
      </c>
      <c r="H447">
        <f t="shared" si="7"/>
        <v>2</v>
      </c>
      <c r="J447" s="19" t="str">
        <f>'MITRE &amp; Controls Mappings'!D447</f>
        <v>(L1) Ensure 'Turn off multicast name resolution' is set to 'Enabled'</v>
      </c>
    </row>
    <row r="448" spans="1:10" x14ac:dyDescent="0.25">
      <c r="A448" s="17">
        <f>'MITRE &amp; Controls Mappings'!B448</f>
        <v>0</v>
      </c>
      <c r="B448" s="18">
        <f>'MITRE &amp; Controls Mappings'!K448</f>
        <v>0</v>
      </c>
      <c r="C448" s="18">
        <f>'MITRE &amp; Controls Mappings'!L448</f>
        <v>0</v>
      </c>
      <c r="D448" s="18">
        <f>'MITRE &amp; Controls Mappings'!M448</f>
        <v>0</v>
      </c>
      <c r="E448" s="18" t="str">
        <f>IFERROR(VLOOKUP(B448,'IG Def (7.1)'!$A$2:$C$200,3,FALSE),"")</f>
        <v/>
      </c>
      <c r="F448" s="18" t="str">
        <f>IFERROR(VLOOKUP(C448,'IG Def (7.1)'!$A$2:$C$200,3,FALSE),"")</f>
        <v/>
      </c>
      <c r="G448" s="18" t="str">
        <f>IFERROR(VLOOKUP(D448,'IG Def (7.1)'!$A$2:$C$200,3,FALSE),"")</f>
        <v/>
      </c>
      <c r="H448" t="str">
        <f t="shared" si="7"/>
        <v/>
      </c>
      <c r="J448" s="19" t="str">
        <f>'MITRE &amp; Controls Mappings'!D448</f>
        <v>Fonts</v>
      </c>
    </row>
    <row r="449" spans="1:10" x14ac:dyDescent="0.25">
      <c r="A449" s="17" t="str">
        <f>'MITRE &amp; Controls Mappings'!B449</f>
        <v>18.5.5.1</v>
      </c>
      <c r="B449" s="18">
        <f>'MITRE &amp; Controls Mappings'!K449</f>
        <v>18.399999999999999</v>
      </c>
      <c r="C449" s="18">
        <f>'MITRE &amp; Controls Mappings'!L449</f>
        <v>0</v>
      </c>
      <c r="D449" s="18">
        <f>'MITRE &amp; Controls Mappings'!M449</f>
        <v>0</v>
      </c>
      <c r="E449" s="18" t="str">
        <f>IFERROR(VLOOKUP(B449,'IG Def (7.1)'!$A$2:$C$200,3,FALSE),"")</f>
        <v/>
      </c>
      <c r="F449" s="18" t="str">
        <f>IFERROR(VLOOKUP(C449,'IG Def (7.1)'!$A$2:$C$200,3,FALSE),"")</f>
        <v/>
      </c>
      <c r="G449" s="18" t="str">
        <f>IFERROR(VLOOKUP(D449,'IG Def (7.1)'!$A$2:$C$200,3,FALSE),"")</f>
        <v/>
      </c>
      <c r="H449" t="str">
        <f t="shared" si="7"/>
        <v/>
      </c>
      <c r="J449" s="19" t="str">
        <f>'MITRE &amp; Controls Mappings'!D449</f>
        <v>(L2) Ensure 'Enable Font Providers' is set to 'Disabled'</v>
      </c>
    </row>
    <row r="450" spans="1:10" x14ac:dyDescent="0.25">
      <c r="A450" s="17" t="str">
        <f>'MITRE &amp; Controls Mappings'!B450</f>
        <v>18.5.5.1</v>
      </c>
      <c r="B450" s="18">
        <f>'MITRE &amp; Controls Mappings'!K450</f>
        <v>18.399999999999999</v>
      </c>
      <c r="C450" s="18">
        <f>'MITRE &amp; Controls Mappings'!L450</f>
        <v>0</v>
      </c>
      <c r="D450" s="18">
        <f>'MITRE &amp; Controls Mappings'!M450</f>
        <v>0</v>
      </c>
      <c r="E450" s="18" t="str">
        <f>IFERROR(VLOOKUP(B450,'IG Def (7.1)'!$A$2:$C$200,3,FALSE),"")</f>
        <v/>
      </c>
      <c r="F450" s="18" t="str">
        <f>IFERROR(VLOOKUP(C450,'IG Def (7.1)'!$A$2:$C$200,3,FALSE),"")</f>
        <v/>
      </c>
      <c r="G450" s="18" t="str">
        <f>IFERROR(VLOOKUP(D450,'IG Def (7.1)'!$A$2:$C$200,3,FALSE),"")</f>
        <v/>
      </c>
      <c r="H450" t="str">
        <f t="shared" si="7"/>
        <v/>
      </c>
      <c r="J450" s="19" t="str">
        <f>'MITRE &amp; Controls Mappings'!D450</f>
        <v>(L2) Ensure 'Enable Font Providers' is set to 'Disabled'</v>
      </c>
    </row>
    <row r="451" spans="1:10" x14ac:dyDescent="0.25">
      <c r="A451" s="17">
        <f>'MITRE &amp; Controls Mappings'!B451</f>
        <v>0</v>
      </c>
      <c r="B451" s="18">
        <f>'MITRE &amp; Controls Mappings'!K451</f>
        <v>0</v>
      </c>
      <c r="C451" s="18">
        <f>'MITRE &amp; Controls Mappings'!L451</f>
        <v>0</v>
      </c>
      <c r="D451" s="18">
        <f>'MITRE &amp; Controls Mappings'!M451</f>
        <v>0</v>
      </c>
      <c r="E451" s="18" t="str">
        <f>IFERROR(VLOOKUP(B451,'IG Def (7.1)'!$A$2:$C$200,3,FALSE),"")</f>
        <v/>
      </c>
      <c r="F451" s="18" t="str">
        <f>IFERROR(VLOOKUP(C451,'IG Def (7.1)'!$A$2:$C$200,3,FALSE),"")</f>
        <v/>
      </c>
      <c r="G451" s="18" t="str">
        <f>IFERROR(VLOOKUP(D451,'IG Def (7.1)'!$A$2:$C$200,3,FALSE),"")</f>
        <v/>
      </c>
      <c r="H451" t="str">
        <f t="shared" si="7"/>
        <v/>
      </c>
      <c r="J451" s="19" t="str">
        <f>'MITRE &amp; Controls Mappings'!D451</f>
        <v>Hotspot Authentication</v>
      </c>
    </row>
    <row r="452" spans="1:10" x14ac:dyDescent="0.25">
      <c r="A452" s="17">
        <f>'MITRE &amp; Controls Mappings'!B452</f>
        <v>0</v>
      </c>
      <c r="B452" s="18">
        <f>'MITRE &amp; Controls Mappings'!K452</f>
        <v>0</v>
      </c>
      <c r="C452" s="18">
        <f>'MITRE &amp; Controls Mappings'!L452</f>
        <v>0</v>
      </c>
      <c r="D452" s="18">
        <f>'MITRE &amp; Controls Mappings'!M452</f>
        <v>0</v>
      </c>
      <c r="E452" s="18" t="str">
        <f>IFERROR(VLOOKUP(B452,'IG Def (7.1)'!$A$2:$C$200,3,FALSE),"")</f>
        <v/>
      </c>
      <c r="F452" s="18" t="str">
        <f>IFERROR(VLOOKUP(C452,'IG Def (7.1)'!$A$2:$C$200,3,FALSE),"")</f>
        <v/>
      </c>
      <c r="G452" s="18" t="str">
        <f>IFERROR(VLOOKUP(D452,'IG Def (7.1)'!$A$2:$C$200,3,FALSE),"")</f>
        <v/>
      </c>
      <c r="H452" t="str">
        <f t="shared" si="7"/>
        <v/>
      </c>
      <c r="J452" s="19" t="str">
        <f>'MITRE &amp; Controls Mappings'!D452</f>
        <v>Lanman Server</v>
      </c>
    </row>
    <row r="453" spans="1:10" x14ac:dyDescent="0.25">
      <c r="A453" s="17">
        <f>'MITRE &amp; Controls Mappings'!B453</f>
        <v>0</v>
      </c>
      <c r="B453" s="18">
        <f>'MITRE &amp; Controls Mappings'!K453</f>
        <v>0</v>
      </c>
      <c r="C453" s="18">
        <f>'MITRE &amp; Controls Mappings'!L453</f>
        <v>0</v>
      </c>
      <c r="D453" s="18">
        <f>'MITRE &amp; Controls Mappings'!M453</f>
        <v>0</v>
      </c>
      <c r="E453" s="18" t="str">
        <f>IFERROR(VLOOKUP(B453,'IG Def (7.1)'!$A$2:$C$200,3,FALSE),"")</f>
        <v/>
      </c>
      <c r="F453" s="18" t="str">
        <f>IFERROR(VLOOKUP(C453,'IG Def (7.1)'!$A$2:$C$200,3,FALSE),"")</f>
        <v/>
      </c>
      <c r="G453" s="18" t="str">
        <f>IFERROR(VLOOKUP(D453,'IG Def (7.1)'!$A$2:$C$200,3,FALSE),"")</f>
        <v/>
      </c>
      <c r="H453" t="str">
        <f t="shared" ref="H453:H516" si="8">IF(MIN(E453:G453)=0,"",MIN(E453:G453))</f>
        <v/>
      </c>
      <c r="J453" s="19" t="str">
        <f>'MITRE &amp; Controls Mappings'!D453</f>
        <v>Lanman Workstation</v>
      </c>
    </row>
    <row r="454" spans="1:10" x14ac:dyDescent="0.25">
      <c r="A454" s="17" t="str">
        <f>'MITRE &amp; Controls Mappings'!B454</f>
        <v>18.5.8.1</v>
      </c>
      <c r="B454" s="18">
        <f>'MITRE &amp; Controls Mappings'!K454</f>
        <v>9.1999999999999993</v>
      </c>
      <c r="C454" s="18">
        <f>'MITRE &amp; Controls Mappings'!L454</f>
        <v>0</v>
      </c>
      <c r="D454" s="18">
        <f>'MITRE &amp; Controls Mappings'!M454</f>
        <v>0</v>
      </c>
      <c r="E454" s="18">
        <f>IFERROR(VLOOKUP(B454,'IG Def (7.1)'!$A$2:$C$200,3,FALSE),"")</f>
        <v>2</v>
      </c>
      <c r="F454" s="18" t="str">
        <f>IFERROR(VLOOKUP(C454,'IG Def (7.1)'!$A$2:$C$200,3,FALSE),"")</f>
        <v/>
      </c>
      <c r="G454" s="18" t="str">
        <f>IFERROR(VLOOKUP(D454,'IG Def (7.1)'!$A$2:$C$200,3,FALSE),"")</f>
        <v/>
      </c>
      <c r="H454">
        <f t="shared" si="8"/>
        <v>2</v>
      </c>
      <c r="J454" s="19" t="str">
        <f>'MITRE &amp; Controls Mappings'!D454</f>
        <v>(L1) Ensure 'Enable insecure guest logons' is set to 'Disabled'</v>
      </c>
    </row>
    <row r="455" spans="1:10" x14ac:dyDescent="0.25">
      <c r="A455" s="17" t="str">
        <f>'MITRE &amp; Controls Mappings'!B455</f>
        <v>18.5.8.1</v>
      </c>
      <c r="B455" s="18">
        <f>'MITRE &amp; Controls Mappings'!K455</f>
        <v>9.1999999999999993</v>
      </c>
      <c r="C455" s="18">
        <f>'MITRE &amp; Controls Mappings'!L455</f>
        <v>0</v>
      </c>
      <c r="D455" s="18">
        <f>'MITRE &amp; Controls Mappings'!M455</f>
        <v>0</v>
      </c>
      <c r="E455" s="18">
        <f>IFERROR(VLOOKUP(B455,'IG Def (7.1)'!$A$2:$C$200,3,FALSE),"")</f>
        <v>2</v>
      </c>
      <c r="F455" s="18" t="str">
        <f>IFERROR(VLOOKUP(C455,'IG Def (7.1)'!$A$2:$C$200,3,FALSE),"")</f>
        <v/>
      </c>
      <c r="G455" s="18" t="str">
        <f>IFERROR(VLOOKUP(D455,'IG Def (7.1)'!$A$2:$C$200,3,FALSE),"")</f>
        <v/>
      </c>
      <c r="H455">
        <f t="shared" si="8"/>
        <v>2</v>
      </c>
      <c r="J455" s="19" t="str">
        <f>'MITRE &amp; Controls Mappings'!D455</f>
        <v>(L1) Ensure 'Enable insecure guest logons' is set to 'Disabled'</v>
      </c>
    </row>
    <row r="456" spans="1:10" x14ac:dyDescent="0.25">
      <c r="A456" s="17">
        <f>'MITRE &amp; Controls Mappings'!B456</f>
        <v>0</v>
      </c>
      <c r="B456" s="18">
        <f>'MITRE &amp; Controls Mappings'!K456</f>
        <v>0</v>
      </c>
      <c r="C456" s="18">
        <f>'MITRE &amp; Controls Mappings'!L456</f>
        <v>0</v>
      </c>
      <c r="D456" s="18">
        <f>'MITRE &amp; Controls Mappings'!M456</f>
        <v>0</v>
      </c>
      <c r="E456" s="18" t="str">
        <f>IFERROR(VLOOKUP(B456,'IG Def (7.1)'!$A$2:$C$200,3,FALSE),"")</f>
        <v/>
      </c>
      <c r="F456" s="18" t="str">
        <f>IFERROR(VLOOKUP(C456,'IG Def (7.1)'!$A$2:$C$200,3,FALSE),"")</f>
        <v/>
      </c>
      <c r="G456" s="18" t="str">
        <f>IFERROR(VLOOKUP(D456,'IG Def (7.1)'!$A$2:$C$200,3,FALSE),"")</f>
        <v/>
      </c>
      <c r="H456" t="str">
        <f t="shared" si="8"/>
        <v/>
      </c>
      <c r="J456" s="19" t="str">
        <f>'MITRE &amp; Controls Mappings'!D456</f>
        <v>Link-Layer Topology Discovery</v>
      </c>
    </row>
    <row r="457" spans="1:10" x14ac:dyDescent="0.25">
      <c r="A457" s="17" t="str">
        <f>'MITRE &amp; Controls Mappings'!B457</f>
        <v>18.5.9.1</v>
      </c>
      <c r="B457" s="18">
        <f>'MITRE &amp; Controls Mappings'!K457</f>
        <v>9.1999999999999993</v>
      </c>
      <c r="C457" s="18">
        <f>'MITRE &amp; Controls Mappings'!L457</f>
        <v>0</v>
      </c>
      <c r="D457" s="18">
        <f>'MITRE &amp; Controls Mappings'!M457</f>
        <v>0</v>
      </c>
      <c r="E457" s="18">
        <f>IFERROR(VLOOKUP(B457,'IG Def (7.1)'!$A$2:$C$200,3,FALSE),"")</f>
        <v>2</v>
      </c>
      <c r="F457" s="18" t="str">
        <f>IFERROR(VLOOKUP(C457,'IG Def (7.1)'!$A$2:$C$200,3,FALSE),"")</f>
        <v/>
      </c>
      <c r="G457" s="18" t="str">
        <f>IFERROR(VLOOKUP(D457,'IG Def (7.1)'!$A$2:$C$200,3,FALSE),"")</f>
        <v/>
      </c>
      <c r="H457">
        <f t="shared" si="8"/>
        <v>2</v>
      </c>
      <c r="J457" s="19" t="str">
        <f>'MITRE &amp; Controls Mappings'!D457</f>
        <v>(L2) Ensure 'Turn on Mapper I/O (LLTDIO) driver' is set to 'Disabled'</v>
      </c>
    </row>
    <row r="458" spans="1:10" x14ac:dyDescent="0.25">
      <c r="A458" s="17" t="str">
        <f>'MITRE &amp; Controls Mappings'!B458</f>
        <v>18.5.9.1</v>
      </c>
      <c r="B458" s="18">
        <f>'MITRE &amp; Controls Mappings'!K458</f>
        <v>9.1999999999999993</v>
      </c>
      <c r="C458" s="18">
        <f>'MITRE &amp; Controls Mappings'!L458</f>
        <v>0</v>
      </c>
      <c r="D458" s="18">
        <f>'MITRE &amp; Controls Mappings'!M458</f>
        <v>0</v>
      </c>
      <c r="E458" s="18">
        <f>IFERROR(VLOOKUP(B458,'IG Def (7.1)'!$A$2:$C$200,3,FALSE),"")</f>
        <v>2</v>
      </c>
      <c r="F458" s="18" t="str">
        <f>IFERROR(VLOOKUP(C458,'IG Def (7.1)'!$A$2:$C$200,3,FALSE),"")</f>
        <v/>
      </c>
      <c r="G458" s="18" t="str">
        <f>IFERROR(VLOOKUP(D458,'IG Def (7.1)'!$A$2:$C$200,3,FALSE),"")</f>
        <v/>
      </c>
      <c r="H458">
        <f t="shared" si="8"/>
        <v>2</v>
      </c>
      <c r="J458" s="19" t="str">
        <f>'MITRE &amp; Controls Mappings'!D458</f>
        <v>(L2) Ensure 'Turn on Mapper I/O (LLTDIO) driver' is set to 'Disabled'</v>
      </c>
    </row>
    <row r="459" spans="1:10" x14ac:dyDescent="0.25">
      <c r="A459" s="17" t="str">
        <f>'MITRE &amp; Controls Mappings'!B459</f>
        <v>18.5.9.2</v>
      </c>
      <c r="B459" s="18">
        <f>'MITRE &amp; Controls Mappings'!K459</f>
        <v>9.1999999999999993</v>
      </c>
      <c r="C459" s="18">
        <f>'MITRE &amp; Controls Mappings'!L459</f>
        <v>0</v>
      </c>
      <c r="D459" s="18">
        <f>'MITRE &amp; Controls Mappings'!M459</f>
        <v>0</v>
      </c>
      <c r="E459" s="18">
        <f>IFERROR(VLOOKUP(B459,'IG Def (7.1)'!$A$2:$C$200,3,FALSE),"")</f>
        <v>2</v>
      </c>
      <c r="F459" s="18" t="str">
        <f>IFERROR(VLOOKUP(C459,'IG Def (7.1)'!$A$2:$C$200,3,FALSE),"")</f>
        <v/>
      </c>
      <c r="G459" s="18" t="str">
        <f>IFERROR(VLOOKUP(D459,'IG Def (7.1)'!$A$2:$C$200,3,FALSE),"")</f>
        <v/>
      </c>
      <c r="H459">
        <f t="shared" si="8"/>
        <v>2</v>
      </c>
      <c r="J459" s="19" t="str">
        <f>'MITRE &amp; Controls Mappings'!D459</f>
        <v>(L2) Ensure 'Turn on Responder (RSPNDR) driver' is set to 'Disabled'</v>
      </c>
    </row>
    <row r="460" spans="1:10" x14ac:dyDescent="0.25">
      <c r="A460" s="17" t="str">
        <f>'MITRE &amp; Controls Mappings'!B460</f>
        <v>18.5.9.2</v>
      </c>
      <c r="B460" s="18">
        <f>'MITRE &amp; Controls Mappings'!K460</f>
        <v>9.1999999999999993</v>
      </c>
      <c r="C460" s="18">
        <f>'MITRE &amp; Controls Mappings'!L460</f>
        <v>0</v>
      </c>
      <c r="D460" s="18">
        <f>'MITRE &amp; Controls Mappings'!M460</f>
        <v>0</v>
      </c>
      <c r="E460" s="18">
        <f>IFERROR(VLOOKUP(B460,'IG Def (7.1)'!$A$2:$C$200,3,FALSE),"")</f>
        <v>2</v>
      </c>
      <c r="F460" s="18" t="str">
        <f>IFERROR(VLOOKUP(C460,'IG Def (7.1)'!$A$2:$C$200,3,FALSE),"")</f>
        <v/>
      </c>
      <c r="G460" s="18" t="str">
        <f>IFERROR(VLOOKUP(D460,'IG Def (7.1)'!$A$2:$C$200,3,FALSE),"")</f>
        <v/>
      </c>
      <c r="H460">
        <f t="shared" si="8"/>
        <v>2</v>
      </c>
      <c r="J460" s="19" t="str">
        <f>'MITRE &amp; Controls Mappings'!D460</f>
        <v>(L2) Ensure 'Turn on Responder (RSPNDR) driver' is set to 'Disabled'</v>
      </c>
    </row>
    <row r="461" spans="1:10" x14ac:dyDescent="0.25">
      <c r="A461" s="17">
        <f>'MITRE &amp; Controls Mappings'!B461</f>
        <v>0</v>
      </c>
      <c r="B461" s="18">
        <f>'MITRE &amp; Controls Mappings'!K461</f>
        <v>0</v>
      </c>
      <c r="C461" s="18">
        <f>'MITRE &amp; Controls Mappings'!L461</f>
        <v>0</v>
      </c>
      <c r="D461" s="18">
        <f>'MITRE &amp; Controls Mappings'!M461</f>
        <v>0</v>
      </c>
      <c r="E461" s="18" t="str">
        <f>IFERROR(VLOOKUP(B461,'IG Def (7.1)'!$A$2:$C$200,3,FALSE),"")</f>
        <v/>
      </c>
      <c r="F461" s="18" t="str">
        <f>IFERROR(VLOOKUP(C461,'IG Def (7.1)'!$A$2:$C$200,3,FALSE),"")</f>
        <v/>
      </c>
      <c r="G461" s="18" t="str">
        <f>IFERROR(VLOOKUP(D461,'IG Def (7.1)'!$A$2:$C$200,3,FALSE),"")</f>
        <v/>
      </c>
      <c r="H461" t="str">
        <f t="shared" si="8"/>
        <v/>
      </c>
      <c r="J461" s="19" t="str">
        <f>'MITRE &amp; Controls Mappings'!D461</f>
        <v>Microsoft Peer-to-Peer Networking Services</v>
      </c>
    </row>
    <row r="462" spans="1:10" x14ac:dyDescent="0.25">
      <c r="A462" s="17" t="str">
        <f>'MITRE &amp; Controls Mappings'!B462</f>
        <v>18.5.10.2</v>
      </c>
      <c r="B462" s="18">
        <f>'MITRE &amp; Controls Mappings'!K462</f>
        <v>9.1999999999999993</v>
      </c>
      <c r="C462" s="18">
        <f>'MITRE &amp; Controls Mappings'!L462</f>
        <v>0</v>
      </c>
      <c r="D462" s="18">
        <f>'MITRE &amp; Controls Mappings'!M462</f>
        <v>0</v>
      </c>
      <c r="E462" s="18">
        <f>IFERROR(VLOOKUP(B462,'IG Def (7.1)'!$A$2:$C$200,3,FALSE),"")</f>
        <v>2</v>
      </c>
      <c r="F462" s="18" t="str">
        <f>IFERROR(VLOOKUP(C462,'IG Def (7.1)'!$A$2:$C$200,3,FALSE),"")</f>
        <v/>
      </c>
      <c r="G462" s="18" t="str">
        <f>IFERROR(VLOOKUP(D462,'IG Def (7.1)'!$A$2:$C$200,3,FALSE),"")</f>
        <v/>
      </c>
      <c r="H462">
        <f t="shared" si="8"/>
        <v>2</v>
      </c>
      <c r="J462" s="19" t="str">
        <f>'MITRE &amp; Controls Mappings'!D462</f>
        <v>(L2) Ensure 'Turn off Microsoft Peer-to-Peer Networking Services' is set to 'Enabled'</v>
      </c>
    </row>
    <row r="463" spans="1:10" x14ac:dyDescent="0.25">
      <c r="A463" s="17" t="str">
        <f>'MITRE &amp; Controls Mappings'!B463</f>
        <v>18.5.10.2</v>
      </c>
      <c r="B463" s="18">
        <f>'MITRE &amp; Controls Mappings'!K463</f>
        <v>9.1999999999999993</v>
      </c>
      <c r="C463" s="18">
        <f>'MITRE &amp; Controls Mappings'!L463</f>
        <v>0</v>
      </c>
      <c r="D463" s="18">
        <f>'MITRE &amp; Controls Mappings'!M463</f>
        <v>0</v>
      </c>
      <c r="E463" s="18">
        <f>IFERROR(VLOOKUP(B463,'IG Def (7.1)'!$A$2:$C$200,3,FALSE),"")</f>
        <v>2</v>
      </c>
      <c r="F463" s="18" t="str">
        <f>IFERROR(VLOOKUP(C463,'IG Def (7.1)'!$A$2:$C$200,3,FALSE),"")</f>
        <v/>
      </c>
      <c r="G463" s="18" t="str">
        <f>IFERROR(VLOOKUP(D463,'IG Def (7.1)'!$A$2:$C$200,3,FALSE),"")</f>
        <v/>
      </c>
      <c r="H463">
        <f t="shared" si="8"/>
        <v>2</v>
      </c>
      <c r="J463" s="19" t="str">
        <f>'MITRE &amp; Controls Mappings'!D463</f>
        <v>(L2) Ensure 'Turn off Microsoft Peer-to-Peer Networking Services' is set to 'Enabled'</v>
      </c>
    </row>
    <row r="464" spans="1:10" x14ac:dyDescent="0.25">
      <c r="A464" s="17">
        <f>'MITRE &amp; Controls Mappings'!B464</f>
        <v>0</v>
      </c>
      <c r="B464" s="18">
        <f>'MITRE &amp; Controls Mappings'!K464</f>
        <v>0</v>
      </c>
      <c r="C464" s="18">
        <f>'MITRE &amp; Controls Mappings'!L464</f>
        <v>0</v>
      </c>
      <c r="D464" s="18">
        <f>'MITRE &amp; Controls Mappings'!M464</f>
        <v>0</v>
      </c>
      <c r="E464" s="18" t="str">
        <f>IFERROR(VLOOKUP(B464,'IG Def (7.1)'!$A$2:$C$200,3,FALSE),"")</f>
        <v/>
      </c>
      <c r="F464" s="18" t="str">
        <f>IFERROR(VLOOKUP(C464,'IG Def (7.1)'!$A$2:$C$200,3,FALSE),"")</f>
        <v/>
      </c>
      <c r="G464" s="18" t="str">
        <f>IFERROR(VLOOKUP(D464,'IG Def (7.1)'!$A$2:$C$200,3,FALSE),"")</f>
        <v/>
      </c>
      <c r="H464" t="str">
        <f t="shared" si="8"/>
        <v/>
      </c>
      <c r="J464" s="19" t="str">
        <f>'MITRE &amp; Controls Mappings'!D464</f>
        <v>Peer Name Resolution Protocol</v>
      </c>
    </row>
    <row r="465" spans="1:10" x14ac:dyDescent="0.25">
      <c r="A465" s="17">
        <f>'MITRE &amp; Controls Mappings'!B465</f>
        <v>0</v>
      </c>
      <c r="B465" s="18">
        <f>'MITRE &amp; Controls Mappings'!K465</f>
        <v>0</v>
      </c>
      <c r="C465" s="18">
        <f>'MITRE &amp; Controls Mappings'!L465</f>
        <v>0</v>
      </c>
      <c r="D465" s="18">
        <f>'MITRE &amp; Controls Mappings'!M465</f>
        <v>0</v>
      </c>
      <c r="E465" s="18" t="str">
        <f>IFERROR(VLOOKUP(B465,'IG Def (7.1)'!$A$2:$C$200,3,FALSE),"")</f>
        <v/>
      </c>
      <c r="F465" s="18" t="str">
        <f>IFERROR(VLOOKUP(C465,'IG Def (7.1)'!$A$2:$C$200,3,FALSE),"")</f>
        <v/>
      </c>
      <c r="G465" s="18" t="str">
        <f>IFERROR(VLOOKUP(D465,'IG Def (7.1)'!$A$2:$C$200,3,FALSE),"")</f>
        <v/>
      </c>
      <c r="H465" t="str">
        <f t="shared" si="8"/>
        <v/>
      </c>
      <c r="J465" s="19" t="str">
        <f>'MITRE &amp; Controls Mappings'!D465</f>
        <v>Network Connections</v>
      </c>
    </row>
    <row r="466" spans="1:10" x14ac:dyDescent="0.25">
      <c r="A466" s="17" t="str">
        <f>'MITRE &amp; Controls Mappings'!B466</f>
        <v>18.5.11.2</v>
      </c>
      <c r="B466" s="18">
        <f>'MITRE &amp; Controls Mappings'!K466</f>
        <v>11.3</v>
      </c>
      <c r="C466" s="18">
        <f>'MITRE &amp; Controls Mappings'!L466</f>
        <v>0</v>
      </c>
      <c r="D466" s="18">
        <f>'MITRE &amp; Controls Mappings'!M466</f>
        <v>0</v>
      </c>
      <c r="E466" s="18">
        <f>IFERROR(VLOOKUP(B466,'IG Def (7.1)'!$A$2:$C$200,3,FALSE),"")</f>
        <v>2</v>
      </c>
      <c r="F466" s="18" t="str">
        <f>IFERROR(VLOOKUP(C466,'IG Def (7.1)'!$A$2:$C$200,3,FALSE),"")</f>
        <v/>
      </c>
      <c r="G466" s="18" t="str">
        <f>IFERROR(VLOOKUP(D466,'IG Def (7.1)'!$A$2:$C$200,3,FALSE),"")</f>
        <v/>
      </c>
      <c r="H466">
        <f t="shared" si="8"/>
        <v>2</v>
      </c>
      <c r="J466" s="19" t="str">
        <f>'MITRE &amp; Controls Mappings'!D466</f>
        <v>(L1) Ensure 'Prohibit installation and configuration of Network Bridge on your DNS domain network' is set to 'Enabled'</v>
      </c>
    </row>
    <row r="467" spans="1:10" x14ac:dyDescent="0.25">
      <c r="A467" s="17" t="str">
        <f>'MITRE &amp; Controls Mappings'!B467</f>
        <v>18.5.11.2</v>
      </c>
      <c r="B467" s="18">
        <f>'MITRE &amp; Controls Mappings'!K467</f>
        <v>11.3</v>
      </c>
      <c r="C467" s="18">
        <f>'MITRE &amp; Controls Mappings'!L467</f>
        <v>0</v>
      </c>
      <c r="D467" s="18">
        <f>'MITRE &amp; Controls Mappings'!M467</f>
        <v>0</v>
      </c>
      <c r="E467" s="18">
        <f>IFERROR(VLOOKUP(B467,'IG Def (7.1)'!$A$2:$C$200,3,FALSE),"")</f>
        <v>2</v>
      </c>
      <c r="F467" s="18" t="str">
        <f>IFERROR(VLOOKUP(C467,'IG Def (7.1)'!$A$2:$C$200,3,FALSE),"")</f>
        <v/>
      </c>
      <c r="G467" s="18" t="str">
        <f>IFERROR(VLOOKUP(D467,'IG Def (7.1)'!$A$2:$C$200,3,FALSE),"")</f>
        <v/>
      </c>
      <c r="H467">
        <f t="shared" si="8"/>
        <v>2</v>
      </c>
      <c r="J467" s="19" t="str">
        <f>'MITRE &amp; Controls Mappings'!D467</f>
        <v>(L1) Ensure 'Prohibit installation and configuration of Network Bridge on your DNS domain network' is set to 'Enabled'</v>
      </c>
    </row>
    <row r="468" spans="1:10" x14ac:dyDescent="0.25">
      <c r="A468" s="17" t="str">
        <f>'MITRE &amp; Controls Mappings'!B468</f>
        <v>18.5.11.3</v>
      </c>
      <c r="B468" s="18">
        <f>'MITRE &amp; Controls Mappings'!K468</f>
        <v>9.1999999999999993</v>
      </c>
      <c r="C468" s="18">
        <f>'MITRE &amp; Controls Mappings'!L468</f>
        <v>0</v>
      </c>
      <c r="D468" s="18">
        <f>'MITRE &amp; Controls Mappings'!M468</f>
        <v>0</v>
      </c>
      <c r="E468" s="18">
        <f>IFERROR(VLOOKUP(B468,'IG Def (7.1)'!$A$2:$C$200,3,FALSE),"")</f>
        <v>2</v>
      </c>
      <c r="F468" s="18" t="str">
        <f>IFERROR(VLOOKUP(C468,'IG Def (7.1)'!$A$2:$C$200,3,FALSE),"")</f>
        <v/>
      </c>
      <c r="G468" s="18" t="str">
        <f>IFERROR(VLOOKUP(D468,'IG Def (7.1)'!$A$2:$C$200,3,FALSE),"")</f>
        <v/>
      </c>
      <c r="H468">
        <f t="shared" si="8"/>
        <v>2</v>
      </c>
      <c r="J468" s="19" t="str">
        <f>'MITRE &amp; Controls Mappings'!D468</f>
        <v>(L1) Ensure 'Prohibit use of Internet Connection Sharing on your DNS domain network' is set to 'Enabled'</v>
      </c>
    </row>
    <row r="469" spans="1:10" x14ac:dyDescent="0.25">
      <c r="A469" s="17" t="str">
        <f>'MITRE &amp; Controls Mappings'!B469</f>
        <v>18.5.11.3</v>
      </c>
      <c r="B469" s="18">
        <f>'MITRE &amp; Controls Mappings'!K469</f>
        <v>9.1999999999999993</v>
      </c>
      <c r="C469" s="18">
        <f>'MITRE &amp; Controls Mappings'!L469</f>
        <v>0</v>
      </c>
      <c r="D469" s="18">
        <f>'MITRE &amp; Controls Mappings'!M469</f>
        <v>0</v>
      </c>
      <c r="E469" s="18">
        <f>IFERROR(VLOOKUP(B469,'IG Def (7.1)'!$A$2:$C$200,3,FALSE),"")</f>
        <v>2</v>
      </c>
      <c r="F469" s="18" t="str">
        <f>IFERROR(VLOOKUP(C469,'IG Def (7.1)'!$A$2:$C$200,3,FALSE),"")</f>
        <v/>
      </c>
      <c r="G469" s="18" t="str">
        <f>IFERROR(VLOOKUP(D469,'IG Def (7.1)'!$A$2:$C$200,3,FALSE),"")</f>
        <v/>
      </c>
      <c r="H469">
        <f t="shared" si="8"/>
        <v>2</v>
      </c>
      <c r="J469" s="19" t="str">
        <f>'MITRE &amp; Controls Mappings'!D469</f>
        <v>(L1) Ensure 'Prohibit use of Internet Connection Sharing on your DNS domain network' is set to 'Enabled'</v>
      </c>
    </row>
    <row r="470" spans="1:10" x14ac:dyDescent="0.25">
      <c r="A470" s="17" t="str">
        <f>'MITRE &amp; Controls Mappings'!B470</f>
        <v>18.5.11.4</v>
      </c>
      <c r="B470" s="18">
        <f>'MITRE &amp; Controls Mappings'!K470</f>
        <v>4.3</v>
      </c>
      <c r="C470" s="18">
        <f>'MITRE &amp; Controls Mappings'!L470</f>
        <v>0</v>
      </c>
      <c r="D470" s="18">
        <f>'MITRE &amp; Controls Mappings'!M470</f>
        <v>0</v>
      </c>
      <c r="E470" s="18">
        <f>IFERROR(VLOOKUP(B470,'IG Def (7.1)'!$A$2:$C$200,3,FALSE),"")</f>
        <v>1</v>
      </c>
      <c r="F470" s="18" t="str">
        <f>IFERROR(VLOOKUP(C470,'IG Def (7.1)'!$A$2:$C$200,3,FALSE),"")</f>
        <v/>
      </c>
      <c r="G470" s="18" t="str">
        <f>IFERROR(VLOOKUP(D470,'IG Def (7.1)'!$A$2:$C$200,3,FALSE),"")</f>
        <v/>
      </c>
      <c r="H470">
        <f t="shared" si="8"/>
        <v>1</v>
      </c>
      <c r="J470" s="19" t="str">
        <f>'MITRE &amp; Controls Mappings'!D470</f>
        <v>(L1) Ensure 'Require domain users to elevate when setting a network's location' is set to 'Enabled'</v>
      </c>
    </row>
    <row r="471" spans="1:10" x14ac:dyDescent="0.25">
      <c r="A471" s="17" t="str">
        <f>'MITRE &amp; Controls Mappings'!B471</f>
        <v>18.5.11.4</v>
      </c>
      <c r="B471" s="18">
        <f>'MITRE &amp; Controls Mappings'!K471</f>
        <v>4.3</v>
      </c>
      <c r="C471" s="18">
        <f>'MITRE &amp; Controls Mappings'!L471</f>
        <v>0</v>
      </c>
      <c r="D471" s="18">
        <f>'MITRE &amp; Controls Mappings'!M471</f>
        <v>0</v>
      </c>
      <c r="E471" s="18">
        <f>IFERROR(VLOOKUP(B471,'IG Def (7.1)'!$A$2:$C$200,3,FALSE),"")</f>
        <v>1</v>
      </c>
      <c r="F471" s="18" t="str">
        <f>IFERROR(VLOOKUP(C471,'IG Def (7.1)'!$A$2:$C$200,3,FALSE),"")</f>
        <v/>
      </c>
      <c r="G471" s="18" t="str">
        <f>IFERROR(VLOOKUP(D471,'IG Def (7.1)'!$A$2:$C$200,3,FALSE),"")</f>
        <v/>
      </c>
      <c r="H471">
        <f t="shared" si="8"/>
        <v>1</v>
      </c>
      <c r="J471" s="19" t="str">
        <f>'MITRE &amp; Controls Mappings'!D471</f>
        <v>(L1) Ensure 'Require domain users to elevate when setting a network's location' is set to 'Enabled'</v>
      </c>
    </row>
    <row r="472" spans="1:10" x14ac:dyDescent="0.25">
      <c r="A472" s="17">
        <f>'MITRE &amp; Controls Mappings'!B472</f>
        <v>0</v>
      </c>
      <c r="B472" s="18">
        <f>'MITRE &amp; Controls Mappings'!K472</f>
        <v>0</v>
      </c>
      <c r="C472" s="18">
        <f>'MITRE &amp; Controls Mappings'!L472</f>
        <v>0</v>
      </c>
      <c r="D472" s="18">
        <f>'MITRE &amp; Controls Mappings'!M472</f>
        <v>0</v>
      </c>
      <c r="E472" s="18" t="str">
        <f>IFERROR(VLOOKUP(B472,'IG Def (7.1)'!$A$2:$C$200,3,FALSE),"")</f>
        <v/>
      </c>
      <c r="F472" s="18" t="str">
        <f>IFERROR(VLOOKUP(C472,'IG Def (7.1)'!$A$2:$C$200,3,FALSE),"")</f>
        <v/>
      </c>
      <c r="G472" s="18" t="str">
        <f>IFERROR(VLOOKUP(D472,'IG Def (7.1)'!$A$2:$C$200,3,FALSE),"")</f>
        <v/>
      </c>
      <c r="H472" t="str">
        <f t="shared" si="8"/>
        <v/>
      </c>
      <c r="J472" s="19" t="str">
        <f>'MITRE &amp; Controls Mappings'!D472</f>
        <v>Windows Defender Firewall (formerly Windows Firewall)</v>
      </c>
    </row>
    <row r="473" spans="1:10" x14ac:dyDescent="0.25">
      <c r="A473" s="17">
        <f>'MITRE &amp; Controls Mappings'!B473</f>
        <v>0</v>
      </c>
      <c r="B473" s="18">
        <f>'MITRE &amp; Controls Mappings'!K473</f>
        <v>0</v>
      </c>
      <c r="C473" s="18">
        <f>'MITRE &amp; Controls Mappings'!L473</f>
        <v>0</v>
      </c>
      <c r="D473" s="18">
        <f>'MITRE &amp; Controls Mappings'!M473</f>
        <v>0</v>
      </c>
      <c r="E473" s="18" t="str">
        <f>IFERROR(VLOOKUP(B473,'IG Def (7.1)'!$A$2:$C$200,3,FALSE),"")</f>
        <v/>
      </c>
      <c r="F473" s="18" t="str">
        <f>IFERROR(VLOOKUP(C473,'IG Def (7.1)'!$A$2:$C$200,3,FALSE),"")</f>
        <v/>
      </c>
      <c r="G473" s="18" t="str">
        <f>IFERROR(VLOOKUP(D473,'IG Def (7.1)'!$A$2:$C$200,3,FALSE),"")</f>
        <v/>
      </c>
      <c r="H473" t="str">
        <f t="shared" si="8"/>
        <v/>
      </c>
      <c r="J473" s="19" t="str">
        <f>'MITRE &amp; Controls Mappings'!D473</f>
        <v>Network Connectivity Status Indicator</v>
      </c>
    </row>
    <row r="474" spans="1:10" x14ac:dyDescent="0.25">
      <c r="A474" s="17">
        <f>'MITRE &amp; Controls Mappings'!B474</f>
        <v>0</v>
      </c>
      <c r="B474" s="18">
        <f>'MITRE &amp; Controls Mappings'!K474</f>
        <v>0</v>
      </c>
      <c r="C474" s="18">
        <f>'MITRE &amp; Controls Mappings'!L474</f>
        <v>0</v>
      </c>
      <c r="D474" s="18">
        <f>'MITRE &amp; Controls Mappings'!M474</f>
        <v>0</v>
      </c>
      <c r="E474" s="18" t="str">
        <f>IFERROR(VLOOKUP(B474,'IG Def (7.1)'!$A$2:$C$200,3,FALSE),"")</f>
        <v/>
      </c>
      <c r="F474" s="18" t="str">
        <f>IFERROR(VLOOKUP(C474,'IG Def (7.1)'!$A$2:$C$200,3,FALSE),"")</f>
        <v/>
      </c>
      <c r="G474" s="18" t="str">
        <f>IFERROR(VLOOKUP(D474,'IG Def (7.1)'!$A$2:$C$200,3,FALSE),"")</f>
        <v/>
      </c>
      <c r="H474" t="str">
        <f t="shared" si="8"/>
        <v/>
      </c>
      <c r="J474" s="19" t="str">
        <f>'MITRE &amp; Controls Mappings'!D474</f>
        <v>Network Isolation</v>
      </c>
    </row>
    <row r="475" spans="1:10" x14ac:dyDescent="0.25">
      <c r="A475" s="17">
        <f>'MITRE &amp; Controls Mappings'!B475</f>
        <v>0</v>
      </c>
      <c r="B475" s="18">
        <f>'MITRE &amp; Controls Mappings'!K475</f>
        <v>0</v>
      </c>
      <c r="C475" s="18">
        <f>'MITRE &amp; Controls Mappings'!L475</f>
        <v>0</v>
      </c>
      <c r="D475" s="18">
        <f>'MITRE &amp; Controls Mappings'!M475</f>
        <v>0</v>
      </c>
      <c r="E475" s="18" t="str">
        <f>IFERROR(VLOOKUP(B475,'IG Def (7.1)'!$A$2:$C$200,3,FALSE),"")</f>
        <v/>
      </c>
      <c r="F475" s="18" t="str">
        <f>IFERROR(VLOOKUP(C475,'IG Def (7.1)'!$A$2:$C$200,3,FALSE),"")</f>
        <v/>
      </c>
      <c r="G475" s="18" t="str">
        <f>IFERROR(VLOOKUP(D475,'IG Def (7.1)'!$A$2:$C$200,3,FALSE),"")</f>
        <v/>
      </c>
      <c r="H475" t="str">
        <f t="shared" si="8"/>
        <v/>
      </c>
      <c r="J475" s="19" t="str">
        <f>'MITRE &amp; Controls Mappings'!D475</f>
        <v>Network Provider</v>
      </c>
    </row>
    <row r="476" spans="1:10" x14ac:dyDescent="0.25">
      <c r="A476" s="17" t="str">
        <f>'MITRE &amp; Controls Mappings'!B476</f>
        <v>18.5.14.1</v>
      </c>
      <c r="B476" s="18">
        <f>'MITRE &amp; Controls Mappings'!K476</f>
        <v>5.0999999999999996</v>
      </c>
      <c r="C476" s="18">
        <f>'MITRE &amp; Controls Mappings'!L476</f>
        <v>0</v>
      </c>
      <c r="D476" s="18">
        <f>'MITRE &amp; Controls Mappings'!M476</f>
        <v>0</v>
      </c>
      <c r="E476" s="18">
        <f>IFERROR(VLOOKUP(B476,'IG Def (7.1)'!$A$2:$C$200,3,FALSE),"")</f>
        <v>1</v>
      </c>
      <c r="F476" s="18" t="str">
        <f>IFERROR(VLOOKUP(C476,'IG Def (7.1)'!$A$2:$C$200,3,FALSE),"")</f>
        <v/>
      </c>
      <c r="G476" s="18" t="str">
        <f>IFERROR(VLOOKUP(D476,'IG Def (7.1)'!$A$2:$C$200,3,FALSE),"")</f>
        <v/>
      </c>
      <c r="H476">
        <f t="shared" si="8"/>
        <v>1</v>
      </c>
      <c r="J476" s="19" t="str">
        <f>'MITRE &amp; Controls Mappings'!D476</f>
        <v>(L1) Ensure 'Hardened UNC Paths' is set to 'Enabled, with "Require Mutual Authentication" and "Require Integrity" set for all NETLOGON and SYSVOL shares'</v>
      </c>
    </row>
    <row r="477" spans="1:10" x14ac:dyDescent="0.25">
      <c r="A477" s="17" t="str">
        <f>'MITRE &amp; Controls Mappings'!B477</f>
        <v>18.5.14.1</v>
      </c>
      <c r="B477" s="18">
        <f>'MITRE &amp; Controls Mappings'!K477</f>
        <v>5.0999999999999996</v>
      </c>
      <c r="C477" s="18">
        <f>'MITRE &amp; Controls Mappings'!L477</f>
        <v>0</v>
      </c>
      <c r="D477" s="18">
        <f>'MITRE &amp; Controls Mappings'!M477</f>
        <v>0</v>
      </c>
      <c r="E477" s="18">
        <f>IFERROR(VLOOKUP(B477,'IG Def (7.1)'!$A$2:$C$200,3,FALSE),"")</f>
        <v>1</v>
      </c>
      <c r="F477" s="18" t="str">
        <f>IFERROR(VLOOKUP(C477,'IG Def (7.1)'!$A$2:$C$200,3,FALSE),"")</f>
        <v/>
      </c>
      <c r="G477" s="18" t="str">
        <f>IFERROR(VLOOKUP(D477,'IG Def (7.1)'!$A$2:$C$200,3,FALSE),"")</f>
        <v/>
      </c>
      <c r="H477">
        <f t="shared" si="8"/>
        <v>1</v>
      </c>
      <c r="J477" s="19" t="str">
        <f>'MITRE &amp; Controls Mappings'!D477</f>
        <v>(L1) Ensure 'Hardened UNC Paths' is set to 'Enabled, with "Require Mutual Authentication" and "Require Integrity" set for all NETLOGON and SYSVOL shares'</v>
      </c>
    </row>
    <row r="478" spans="1:10" x14ac:dyDescent="0.25">
      <c r="A478" s="17">
        <f>'MITRE &amp; Controls Mappings'!B478</f>
        <v>0</v>
      </c>
      <c r="B478" s="18">
        <f>'MITRE &amp; Controls Mappings'!K478</f>
        <v>0</v>
      </c>
      <c r="C478" s="18">
        <f>'MITRE &amp; Controls Mappings'!L478</f>
        <v>0</v>
      </c>
      <c r="D478" s="18">
        <f>'MITRE &amp; Controls Mappings'!M478</f>
        <v>0</v>
      </c>
      <c r="E478" s="18" t="str">
        <f>IFERROR(VLOOKUP(B478,'IG Def (7.1)'!$A$2:$C$200,3,FALSE),"")</f>
        <v/>
      </c>
      <c r="F478" s="18" t="str">
        <f>IFERROR(VLOOKUP(C478,'IG Def (7.1)'!$A$2:$C$200,3,FALSE),"")</f>
        <v/>
      </c>
      <c r="G478" s="18" t="str">
        <f>IFERROR(VLOOKUP(D478,'IG Def (7.1)'!$A$2:$C$200,3,FALSE),"")</f>
        <v/>
      </c>
      <c r="H478" t="str">
        <f t="shared" si="8"/>
        <v/>
      </c>
      <c r="J478" s="19" t="str">
        <f>'MITRE &amp; Controls Mappings'!D478</f>
        <v>Offline Files</v>
      </c>
    </row>
    <row r="479" spans="1:10" x14ac:dyDescent="0.25">
      <c r="A479" s="17">
        <f>'MITRE &amp; Controls Mappings'!B479</f>
        <v>0</v>
      </c>
      <c r="B479" s="18">
        <f>'MITRE &amp; Controls Mappings'!K479</f>
        <v>0</v>
      </c>
      <c r="C479" s="18">
        <f>'MITRE &amp; Controls Mappings'!L479</f>
        <v>0</v>
      </c>
      <c r="D479" s="18">
        <f>'MITRE &amp; Controls Mappings'!M479</f>
        <v>0</v>
      </c>
      <c r="E479" s="18" t="str">
        <f>IFERROR(VLOOKUP(B479,'IG Def (7.1)'!$A$2:$C$200,3,FALSE),"")</f>
        <v/>
      </c>
      <c r="F479" s="18" t="str">
        <f>IFERROR(VLOOKUP(C479,'IG Def (7.1)'!$A$2:$C$200,3,FALSE),"")</f>
        <v/>
      </c>
      <c r="G479" s="18" t="str">
        <f>IFERROR(VLOOKUP(D479,'IG Def (7.1)'!$A$2:$C$200,3,FALSE),"")</f>
        <v/>
      </c>
      <c r="H479" t="str">
        <f t="shared" si="8"/>
        <v/>
      </c>
      <c r="J479" s="19" t="str">
        <f>'MITRE &amp; Controls Mappings'!D479</f>
        <v>QoS Packet Scheduler</v>
      </c>
    </row>
    <row r="480" spans="1:10" x14ac:dyDescent="0.25">
      <c r="A480" s="17">
        <f>'MITRE &amp; Controls Mappings'!B480</f>
        <v>0</v>
      </c>
      <c r="B480" s="18">
        <f>'MITRE &amp; Controls Mappings'!K480</f>
        <v>0</v>
      </c>
      <c r="C480" s="18">
        <f>'MITRE &amp; Controls Mappings'!L480</f>
        <v>0</v>
      </c>
      <c r="D480" s="18">
        <f>'MITRE &amp; Controls Mappings'!M480</f>
        <v>0</v>
      </c>
      <c r="E480" s="18" t="str">
        <f>IFERROR(VLOOKUP(B480,'IG Def (7.1)'!$A$2:$C$200,3,FALSE),"")</f>
        <v/>
      </c>
      <c r="F480" s="18" t="str">
        <f>IFERROR(VLOOKUP(C480,'IG Def (7.1)'!$A$2:$C$200,3,FALSE),"")</f>
        <v/>
      </c>
      <c r="G480" s="18" t="str">
        <f>IFERROR(VLOOKUP(D480,'IG Def (7.1)'!$A$2:$C$200,3,FALSE),"")</f>
        <v/>
      </c>
      <c r="H480" t="str">
        <f t="shared" si="8"/>
        <v/>
      </c>
      <c r="J480" s="19" t="str">
        <f>'MITRE &amp; Controls Mappings'!D480</f>
        <v>SNMP</v>
      </c>
    </row>
    <row r="481" spans="1:10" x14ac:dyDescent="0.25">
      <c r="A481" s="17">
        <f>'MITRE &amp; Controls Mappings'!B481</f>
        <v>0</v>
      </c>
      <c r="B481" s="18">
        <f>'MITRE &amp; Controls Mappings'!K481</f>
        <v>0</v>
      </c>
      <c r="C481" s="18">
        <f>'MITRE &amp; Controls Mappings'!L481</f>
        <v>0</v>
      </c>
      <c r="D481" s="18">
        <f>'MITRE &amp; Controls Mappings'!M481</f>
        <v>0</v>
      </c>
      <c r="E481" s="18" t="str">
        <f>IFERROR(VLOOKUP(B481,'IG Def (7.1)'!$A$2:$C$200,3,FALSE),"")</f>
        <v/>
      </c>
      <c r="F481" s="18" t="str">
        <f>IFERROR(VLOOKUP(C481,'IG Def (7.1)'!$A$2:$C$200,3,FALSE),"")</f>
        <v/>
      </c>
      <c r="G481" s="18" t="str">
        <f>IFERROR(VLOOKUP(D481,'IG Def (7.1)'!$A$2:$C$200,3,FALSE),"")</f>
        <v/>
      </c>
      <c r="H481" t="str">
        <f t="shared" si="8"/>
        <v/>
      </c>
      <c r="J481" s="19" t="str">
        <f>'MITRE &amp; Controls Mappings'!D481</f>
        <v>SSL Configuration Settings</v>
      </c>
    </row>
    <row r="482" spans="1:10" x14ac:dyDescent="0.25">
      <c r="A482" s="17">
        <f>'MITRE &amp; Controls Mappings'!B482</f>
        <v>0</v>
      </c>
      <c r="B482" s="18">
        <f>'MITRE &amp; Controls Mappings'!K482</f>
        <v>0</v>
      </c>
      <c r="C482" s="18">
        <f>'MITRE &amp; Controls Mappings'!L482</f>
        <v>0</v>
      </c>
      <c r="D482" s="18">
        <f>'MITRE &amp; Controls Mappings'!M482</f>
        <v>0</v>
      </c>
      <c r="E482" s="18" t="str">
        <f>IFERROR(VLOOKUP(B482,'IG Def (7.1)'!$A$2:$C$200,3,FALSE),"")</f>
        <v/>
      </c>
      <c r="F482" s="18" t="str">
        <f>IFERROR(VLOOKUP(C482,'IG Def (7.1)'!$A$2:$C$200,3,FALSE),"")</f>
        <v/>
      </c>
      <c r="G482" s="18" t="str">
        <f>IFERROR(VLOOKUP(D482,'IG Def (7.1)'!$A$2:$C$200,3,FALSE),"")</f>
        <v/>
      </c>
      <c r="H482" t="str">
        <f t="shared" si="8"/>
        <v/>
      </c>
      <c r="J482" s="19" t="str">
        <f>'MITRE &amp; Controls Mappings'!D482</f>
        <v>TCPIP Settings</v>
      </c>
    </row>
    <row r="483" spans="1:10" x14ac:dyDescent="0.25">
      <c r="A483" s="17">
        <f>'MITRE &amp; Controls Mappings'!B483</f>
        <v>0</v>
      </c>
      <c r="B483" s="18">
        <f>'MITRE &amp; Controls Mappings'!K483</f>
        <v>0</v>
      </c>
      <c r="C483" s="18">
        <f>'MITRE &amp; Controls Mappings'!L483</f>
        <v>0</v>
      </c>
      <c r="D483" s="18">
        <f>'MITRE &amp; Controls Mappings'!M483</f>
        <v>0</v>
      </c>
      <c r="E483" s="18" t="str">
        <f>IFERROR(VLOOKUP(B483,'IG Def (7.1)'!$A$2:$C$200,3,FALSE),"")</f>
        <v/>
      </c>
      <c r="F483" s="18" t="str">
        <f>IFERROR(VLOOKUP(C483,'IG Def (7.1)'!$A$2:$C$200,3,FALSE),"")</f>
        <v/>
      </c>
      <c r="G483" s="18" t="str">
        <f>IFERROR(VLOOKUP(D483,'IG Def (7.1)'!$A$2:$C$200,3,FALSE),"")</f>
        <v/>
      </c>
      <c r="H483" t="str">
        <f t="shared" si="8"/>
        <v/>
      </c>
      <c r="J483" s="19" t="str">
        <f>'MITRE &amp; Controls Mappings'!D483</f>
        <v>IPv6 Transition Technologies</v>
      </c>
    </row>
    <row r="484" spans="1:10" x14ac:dyDescent="0.25">
      <c r="A484" s="17">
        <f>'MITRE &amp; Controls Mappings'!B484</f>
        <v>0</v>
      </c>
      <c r="B484" s="18">
        <f>'MITRE &amp; Controls Mappings'!K484</f>
        <v>0</v>
      </c>
      <c r="C484" s="18">
        <f>'MITRE &amp; Controls Mappings'!L484</f>
        <v>0</v>
      </c>
      <c r="D484" s="18">
        <f>'MITRE &amp; Controls Mappings'!M484</f>
        <v>0</v>
      </c>
      <c r="E484" s="18" t="str">
        <f>IFERROR(VLOOKUP(B484,'IG Def (7.1)'!$A$2:$C$200,3,FALSE),"")</f>
        <v/>
      </c>
      <c r="F484" s="18" t="str">
        <f>IFERROR(VLOOKUP(C484,'IG Def (7.1)'!$A$2:$C$200,3,FALSE),"")</f>
        <v/>
      </c>
      <c r="G484" s="18" t="str">
        <f>IFERROR(VLOOKUP(D484,'IG Def (7.1)'!$A$2:$C$200,3,FALSE),"")</f>
        <v/>
      </c>
      <c r="H484" t="str">
        <f t="shared" si="8"/>
        <v/>
      </c>
      <c r="J484" s="19" t="str">
        <f>'MITRE &amp; Controls Mappings'!D484</f>
        <v>Parameters</v>
      </c>
    </row>
    <row r="485" spans="1:10" x14ac:dyDescent="0.25">
      <c r="A485" s="17" t="str">
        <f>'MITRE &amp; Controls Mappings'!B485</f>
        <v>18.5.19.2.1</v>
      </c>
      <c r="B485" s="18">
        <f>'MITRE &amp; Controls Mappings'!K485</f>
        <v>9.1999999999999993</v>
      </c>
      <c r="C485" s="18">
        <f>'MITRE &amp; Controls Mappings'!L485</f>
        <v>0</v>
      </c>
      <c r="D485" s="18">
        <f>'MITRE &amp; Controls Mappings'!M485</f>
        <v>0</v>
      </c>
      <c r="E485" s="18">
        <f>IFERROR(VLOOKUP(B485,'IG Def (7.1)'!$A$2:$C$200,3,FALSE),"")</f>
        <v>2</v>
      </c>
      <c r="F485" s="18" t="str">
        <f>IFERROR(VLOOKUP(C485,'IG Def (7.1)'!$A$2:$C$200,3,FALSE),"")</f>
        <v/>
      </c>
      <c r="G485" s="18" t="str">
        <f>IFERROR(VLOOKUP(D485,'IG Def (7.1)'!$A$2:$C$200,3,FALSE),"")</f>
        <v/>
      </c>
      <c r="H485">
        <f t="shared" si="8"/>
        <v>2</v>
      </c>
      <c r="J485" s="19" t="str">
        <f>'MITRE &amp; Controls Mappings'!D485</f>
        <v>(L2) Disable IPv6 (Ensure TCPIP6 Parameter 'DisabledComponents' is set to '0xff (255)')</v>
      </c>
    </row>
    <row r="486" spans="1:10" x14ac:dyDescent="0.25">
      <c r="A486" s="17" t="str">
        <f>'MITRE &amp; Controls Mappings'!B486</f>
        <v>18.5.19.2.1</v>
      </c>
      <c r="B486" s="18">
        <f>'MITRE &amp; Controls Mappings'!K486</f>
        <v>9.1999999999999993</v>
      </c>
      <c r="C486" s="18">
        <f>'MITRE &amp; Controls Mappings'!L486</f>
        <v>0</v>
      </c>
      <c r="D486" s="18">
        <f>'MITRE &amp; Controls Mappings'!M486</f>
        <v>0</v>
      </c>
      <c r="E486" s="18">
        <f>IFERROR(VLOOKUP(B486,'IG Def (7.1)'!$A$2:$C$200,3,FALSE),"")</f>
        <v>2</v>
      </c>
      <c r="F486" s="18" t="str">
        <f>IFERROR(VLOOKUP(C486,'IG Def (7.1)'!$A$2:$C$200,3,FALSE),"")</f>
        <v/>
      </c>
      <c r="G486" s="18" t="str">
        <f>IFERROR(VLOOKUP(D486,'IG Def (7.1)'!$A$2:$C$200,3,FALSE),"")</f>
        <v/>
      </c>
      <c r="H486">
        <f t="shared" si="8"/>
        <v>2</v>
      </c>
      <c r="J486" s="19" t="str">
        <f>'MITRE &amp; Controls Mappings'!D486</f>
        <v>(L2) Disable IPv6 (Ensure TCPIP6 Parameter 'DisabledComponents' is set to '0xff (255)')</v>
      </c>
    </row>
    <row r="487" spans="1:10" x14ac:dyDescent="0.25">
      <c r="A487" s="17">
        <f>'MITRE &amp; Controls Mappings'!B487</f>
        <v>0</v>
      </c>
      <c r="B487" s="18">
        <f>'MITRE &amp; Controls Mappings'!K487</f>
        <v>0</v>
      </c>
      <c r="C487" s="18">
        <f>'MITRE &amp; Controls Mappings'!L487</f>
        <v>0</v>
      </c>
      <c r="D487" s="18">
        <f>'MITRE &amp; Controls Mappings'!M487</f>
        <v>0</v>
      </c>
      <c r="E487" s="18" t="str">
        <f>IFERROR(VLOOKUP(B487,'IG Def (7.1)'!$A$2:$C$200,3,FALSE),"")</f>
        <v/>
      </c>
      <c r="F487" s="18" t="str">
        <f>IFERROR(VLOOKUP(C487,'IG Def (7.1)'!$A$2:$C$200,3,FALSE),"")</f>
        <v/>
      </c>
      <c r="G487" s="18" t="str">
        <f>IFERROR(VLOOKUP(D487,'IG Def (7.1)'!$A$2:$C$200,3,FALSE),"")</f>
        <v/>
      </c>
      <c r="H487" t="str">
        <f t="shared" si="8"/>
        <v/>
      </c>
      <c r="J487" s="19" t="str">
        <f>'MITRE &amp; Controls Mappings'!D487</f>
        <v>Windows Connect Now</v>
      </c>
    </row>
    <row r="488" spans="1:10" x14ac:dyDescent="0.25">
      <c r="A488" s="17" t="str">
        <f>'MITRE &amp; Controls Mappings'!B488</f>
        <v>18.5.20.1</v>
      </c>
      <c r="B488" s="18">
        <f>'MITRE &amp; Controls Mappings'!K488</f>
        <v>15.4</v>
      </c>
      <c r="C488" s="18">
        <f>'MITRE &amp; Controls Mappings'!L488</f>
        <v>15.5</v>
      </c>
      <c r="D488" s="18">
        <f>'MITRE &amp; Controls Mappings'!M488</f>
        <v>0</v>
      </c>
      <c r="E488" s="18">
        <f>IFERROR(VLOOKUP(B488,'IG Def (7.1)'!$A$2:$C$200,3,FALSE),"")</f>
        <v>3</v>
      </c>
      <c r="F488" s="18">
        <f>IFERROR(VLOOKUP(C488,'IG Def (7.1)'!$A$2:$C$200,3,FALSE),"")</f>
        <v>3</v>
      </c>
      <c r="G488" s="18" t="str">
        <f>IFERROR(VLOOKUP(D488,'IG Def (7.1)'!$A$2:$C$200,3,FALSE),"")</f>
        <v/>
      </c>
      <c r="H488">
        <f t="shared" si="8"/>
        <v>3</v>
      </c>
      <c r="J488" s="19" t="str">
        <f>'MITRE &amp; Controls Mappings'!D488</f>
        <v>(L2) Ensure 'Configuration of wireless settings using Windows Connect Now' is set to 'Disabled'</v>
      </c>
    </row>
    <row r="489" spans="1:10" x14ac:dyDescent="0.25">
      <c r="A489" s="17" t="str">
        <f>'MITRE &amp; Controls Mappings'!B489</f>
        <v>18.5.20.1</v>
      </c>
      <c r="B489" s="18">
        <f>'MITRE &amp; Controls Mappings'!K489</f>
        <v>15.4</v>
      </c>
      <c r="C489" s="18">
        <f>'MITRE &amp; Controls Mappings'!L489</f>
        <v>15.5</v>
      </c>
      <c r="D489" s="18">
        <f>'MITRE &amp; Controls Mappings'!M489</f>
        <v>0</v>
      </c>
      <c r="E489" s="18">
        <f>IFERROR(VLOOKUP(B489,'IG Def (7.1)'!$A$2:$C$200,3,FALSE),"")</f>
        <v>3</v>
      </c>
      <c r="F489" s="18">
        <f>IFERROR(VLOOKUP(C489,'IG Def (7.1)'!$A$2:$C$200,3,FALSE),"")</f>
        <v>3</v>
      </c>
      <c r="G489" s="18" t="str">
        <f>IFERROR(VLOOKUP(D489,'IG Def (7.1)'!$A$2:$C$200,3,FALSE),"")</f>
        <v/>
      </c>
      <c r="H489">
        <f t="shared" si="8"/>
        <v>3</v>
      </c>
      <c r="J489" s="19" t="str">
        <f>'MITRE &amp; Controls Mappings'!D489</f>
        <v>(L2) Ensure 'Configuration of wireless settings using Windows Connect Now' is set to 'Disabled'</v>
      </c>
    </row>
    <row r="490" spans="1:10" x14ac:dyDescent="0.25">
      <c r="A490" s="17" t="str">
        <f>'MITRE &amp; Controls Mappings'!B490</f>
        <v>18.5.20.2</v>
      </c>
      <c r="B490" s="18">
        <f>'MITRE &amp; Controls Mappings'!K490</f>
        <v>9.1999999999999993</v>
      </c>
      <c r="C490" s="18">
        <f>'MITRE &amp; Controls Mappings'!L490</f>
        <v>0</v>
      </c>
      <c r="D490" s="18">
        <f>'MITRE &amp; Controls Mappings'!M490</f>
        <v>0</v>
      </c>
      <c r="E490" s="18">
        <f>IFERROR(VLOOKUP(B490,'IG Def (7.1)'!$A$2:$C$200,3,FALSE),"")</f>
        <v>2</v>
      </c>
      <c r="F490" s="18" t="str">
        <f>IFERROR(VLOOKUP(C490,'IG Def (7.1)'!$A$2:$C$200,3,FALSE),"")</f>
        <v/>
      </c>
      <c r="G490" s="18" t="str">
        <f>IFERROR(VLOOKUP(D490,'IG Def (7.1)'!$A$2:$C$200,3,FALSE),"")</f>
        <v/>
      </c>
      <c r="H490">
        <f t="shared" si="8"/>
        <v>2</v>
      </c>
      <c r="J490" s="19" t="str">
        <f>'MITRE &amp; Controls Mappings'!D490</f>
        <v>(L2) Ensure 'Prohibit access of the Windows Connect Now wizards' is set to 'Enabled'</v>
      </c>
    </row>
    <row r="491" spans="1:10" x14ac:dyDescent="0.25">
      <c r="A491" s="17" t="str">
        <f>'MITRE &amp; Controls Mappings'!B491</f>
        <v>18.5.20.2</v>
      </c>
      <c r="B491" s="18">
        <f>'MITRE &amp; Controls Mappings'!K491</f>
        <v>9.1999999999999993</v>
      </c>
      <c r="C491" s="18">
        <f>'MITRE &amp; Controls Mappings'!L491</f>
        <v>0</v>
      </c>
      <c r="D491" s="18">
        <f>'MITRE &amp; Controls Mappings'!M491</f>
        <v>0</v>
      </c>
      <c r="E491" s="18">
        <f>IFERROR(VLOOKUP(B491,'IG Def (7.1)'!$A$2:$C$200,3,FALSE),"")</f>
        <v>2</v>
      </c>
      <c r="F491" s="18" t="str">
        <f>IFERROR(VLOOKUP(C491,'IG Def (7.1)'!$A$2:$C$200,3,FALSE),"")</f>
        <v/>
      </c>
      <c r="G491" s="18" t="str">
        <f>IFERROR(VLOOKUP(D491,'IG Def (7.1)'!$A$2:$C$200,3,FALSE),"")</f>
        <v/>
      </c>
      <c r="H491">
        <f t="shared" si="8"/>
        <v>2</v>
      </c>
      <c r="J491" s="19" t="str">
        <f>'MITRE &amp; Controls Mappings'!D491</f>
        <v>(L2) Ensure 'Prohibit access of the Windows Connect Now wizards' is set to 'Enabled'</v>
      </c>
    </row>
    <row r="492" spans="1:10" x14ac:dyDescent="0.25">
      <c r="A492" s="17">
        <f>'MITRE &amp; Controls Mappings'!B492</f>
        <v>0</v>
      </c>
      <c r="B492" s="18">
        <f>'MITRE &amp; Controls Mappings'!K492</f>
        <v>0</v>
      </c>
      <c r="C492" s="18">
        <f>'MITRE &amp; Controls Mappings'!L492</f>
        <v>0</v>
      </c>
      <c r="D492" s="18">
        <f>'MITRE &amp; Controls Mappings'!M492</f>
        <v>0</v>
      </c>
      <c r="E492" s="18" t="str">
        <f>IFERROR(VLOOKUP(B492,'IG Def (7.1)'!$A$2:$C$200,3,FALSE),"")</f>
        <v/>
      </c>
      <c r="F492" s="18" t="str">
        <f>IFERROR(VLOOKUP(C492,'IG Def (7.1)'!$A$2:$C$200,3,FALSE),"")</f>
        <v/>
      </c>
      <c r="G492" s="18" t="str">
        <f>IFERROR(VLOOKUP(D492,'IG Def (7.1)'!$A$2:$C$200,3,FALSE),"")</f>
        <v/>
      </c>
      <c r="H492" t="str">
        <f t="shared" si="8"/>
        <v/>
      </c>
      <c r="J492" s="19" t="str">
        <f>'MITRE &amp; Controls Mappings'!D492</f>
        <v>Windows Connection Manager</v>
      </c>
    </row>
    <row r="493" spans="1:10" x14ac:dyDescent="0.25">
      <c r="A493" s="17" t="str">
        <f>'MITRE &amp; Controls Mappings'!B493</f>
        <v>18.5.21.1</v>
      </c>
      <c r="B493" s="18">
        <f>'MITRE &amp; Controls Mappings'!K493</f>
        <v>15.5</v>
      </c>
      <c r="C493" s="18">
        <f>'MITRE &amp; Controls Mappings'!L493</f>
        <v>0</v>
      </c>
      <c r="D493" s="18">
        <f>'MITRE &amp; Controls Mappings'!M493</f>
        <v>0</v>
      </c>
      <c r="E493" s="18">
        <f>IFERROR(VLOOKUP(B493,'IG Def (7.1)'!$A$2:$C$200,3,FALSE),"")</f>
        <v>3</v>
      </c>
      <c r="F493" s="18" t="str">
        <f>IFERROR(VLOOKUP(C493,'IG Def (7.1)'!$A$2:$C$200,3,FALSE),"")</f>
        <v/>
      </c>
      <c r="G493" s="18" t="str">
        <f>IFERROR(VLOOKUP(D493,'IG Def (7.1)'!$A$2:$C$200,3,FALSE),"")</f>
        <v/>
      </c>
      <c r="H493">
        <f t="shared" si="8"/>
        <v>3</v>
      </c>
      <c r="J493" s="19" t="str">
        <f>'MITRE &amp; Controls Mappings'!D493</f>
        <v>(L1) Ensure 'Minimize the number of simultaneous connections to the Internet or a Windows Domain' is set to 'Enabled: 3 = Prevent Wi-Fi when on Ethernet'</v>
      </c>
    </row>
    <row r="494" spans="1:10" x14ac:dyDescent="0.25">
      <c r="A494" s="17" t="str">
        <f>'MITRE &amp; Controls Mappings'!B494</f>
        <v>18.5.21.1</v>
      </c>
      <c r="B494" s="18">
        <f>'MITRE &amp; Controls Mappings'!K494</f>
        <v>15.5</v>
      </c>
      <c r="C494" s="18">
        <f>'MITRE &amp; Controls Mappings'!L494</f>
        <v>0</v>
      </c>
      <c r="D494" s="18">
        <f>'MITRE &amp; Controls Mappings'!M494</f>
        <v>0</v>
      </c>
      <c r="E494" s="18">
        <f>IFERROR(VLOOKUP(B494,'IG Def (7.1)'!$A$2:$C$200,3,FALSE),"")</f>
        <v>3</v>
      </c>
      <c r="F494" s="18" t="str">
        <f>IFERROR(VLOOKUP(C494,'IG Def (7.1)'!$A$2:$C$200,3,FALSE),"")</f>
        <v/>
      </c>
      <c r="G494" s="18" t="str">
        <f>IFERROR(VLOOKUP(D494,'IG Def (7.1)'!$A$2:$C$200,3,FALSE),"")</f>
        <v/>
      </c>
      <c r="H494">
        <f t="shared" si="8"/>
        <v>3</v>
      </c>
      <c r="J494" s="19" t="str">
        <f>'MITRE &amp; Controls Mappings'!D494</f>
        <v>(L1) Ensure 'Minimize the number of simultaneous connections to the Internet or a Windows Domain' is set to 'Enabled: 3 = Prevent Wi-Fi when on Ethernet'</v>
      </c>
    </row>
    <row r="495" spans="1:10" x14ac:dyDescent="0.25">
      <c r="A495" s="17" t="str">
        <f>'MITRE &amp; Controls Mappings'!B495</f>
        <v>18.5.21.2</v>
      </c>
      <c r="B495" s="18">
        <f>'MITRE &amp; Controls Mappings'!K495</f>
        <v>12.4</v>
      </c>
      <c r="C495" s="18">
        <f>'MITRE &amp; Controls Mappings'!L495</f>
        <v>0</v>
      </c>
      <c r="D495" s="18">
        <f>'MITRE &amp; Controls Mappings'!M495</f>
        <v>0</v>
      </c>
      <c r="E495" s="18">
        <f>IFERROR(VLOOKUP(B495,'IG Def (7.1)'!$A$2:$C$200,3,FALSE),"")</f>
        <v>1</v>
      </c>
      <c r="F495" s="18" t="str">
        <f>IFERROR(VLOOKUP(C495,'IG Def (7.1)'!$A$2:$C$200,3,FALSE),"")</f>
        <v/>
      </c>
      <c r="G495" s="18" t="str">
        <f>IFERROR(VLOOKUP(D495,'IG Def (7.1)'!$A$2:$C$200,3,FALSE),"")</f>
        <v/>
      </c>
      <c r="H495">
        <f t="shared" si="8"/>
        <v>1</v>
      </c>
      <c r="J495" s="19" t="str">
        <f>'MITRE &amp; Controls Mappings'!D495</f>
        <v>(L2) Ensure 'Prohibit connection to non-domain networks when connected to domain authenticated network' is set to 'Enabled' (MS only)</v>
      </c>
    </row>
    <row r="496" spans="1:10" x14ac:dyDescent="0.25">
      <c r="A496" s="17">
        <f>'MITRE &amp; Controls Mappings'!B496</f>
        <v>0</v>
      </c>
      <c r="B496" s="18">
        <f>'MITRE &amp; Controls Mappings'!K496</f>
        <v>0</v>
      </c>
      <c r="C496" s="18">
        <f>'MITRE &amp; Controls Mappings'!L496</f>
        <v>0</v>
      </c>
      <c r="D496" s="18">
        <f>'MITRE &amp; Controls Mappings'!M496</f>
        <v>0</v>
      </c>
      <c r="E496" s="18" t="str">
        <f>IFERROR(VLOOKUP(B496,'IG Def (7.1)'!$A$2:$C$200,3,FALSE),"")</f>
        <v/>
      </c>
      <c r="F496" s="18" t="str">
        <f>IFERROR(VLOOKUP(C496,'IG Def (7.1)'!$A$2:$C$200,3,FALSE),"")</f>
        <v/>
      </c>
      <c r="G496" s="18" t="str">
        <f>IFERROR(VLOOKUP(D496,'IG Def (7.1)'!$A$2:$C$200,3,FALSE),"")</f>
        <v/>
      </c>
      <c r="H496" t="str">
        <f t="shared" si="8"/>
        <v/>
      </c>
      <c r="J496" s="19" t="str">
        <f>'MITRE &amp; Controls Mappings'!D496</f>
        <v>Printers</v>
      </c>
    </row>
    <row r="497" spans="1:10" x14ac:dyDescent="0.25">
      <c r="A497" s="17">
        <f>'MITRE &amp; Controls Mappings'!B497</f>
        <v>0</v>
      </c>
      <c r="B497" s="18">
        <f>'MITRE &amp; Controls Mappings'!K497</f>
        <v>0</v>
      </c>
      <c r="C497" s="18">
        <f>'MITRE &amp; Controls Mappings'!L497</f>
        <v>0</v>
      </c>
      <c r="D497" s="18">
        <f>'MITRE &amp; Controls Mappings'!M497</f>
        <v>0</v>
      </c>
      <c r="E497" s="18" t="str">
        <f>IFERROR(VLOOKUP(B497,'IG Def (7.1)'!$A$2:$C$200,3,FALSE),"")</f>
        <v/>
      </c>
      <c r="F497" s="18" t="str">
        <f>IFERROR(VLOOKUP(C497,'IG Def (7.1)'!$A$2:$C$200,3,FALSE),"")</f>
        <v/>
      </c>
      <c r="G497" s="18" t="str">
        <f>IFERROR(VLOOKUP(D497,'IG Def (7.1)'!$A$2:$C$200,3,FALSE),"")</f>
        <v/>
      </c>
      <c r="H497" t="str">
        <f t="shared" si="8"/>
        <v/>
      </c>
      <c r="J497" s="19" t="str">
        <f>'MITRE &amp; Controls Mappings'!D497</f>
        <v>Start Menu and Taskbar</v>
      </c>
    </row>
    <row r="498" spans="1:10" x14ac:dyDescent="0.25">
      <c r="A498" s="17">
        <f>'MITRE &amp; Controls Mappings'!B498</f>
        <v>0</v>
      </c>
      <c r="B498" s="18">
        <f>'MITRE &amp; Controls Mappings'!K498</f>
        <v>0</v>
      </c>
      <c r="C498" s="18">
        <f>'MITRE &amp; Controls Mappings'!L498</f>
        <v>0</v>
      </c>
      <c r="D498" s="18">
        <f>'MITRE &amp; Controls Mappings'!M498</f>
        <v>0</v>
      </c>
      <c r="E498" s="18" t="str">
        <f>IFERROR(VLOOKUP(B498,'IG Def (7.1)'!$A$2:$C$200,3,FALSE),"")</f>
        <v/>
      </c>
      <c r="F498" s="18" t="str">
        <f>IFERROR(VLOOKUP(C498,'IG Def (7.1)'!$A$2:$C$200,3,FALSE),"")</f>
        <v/>
      </c>
      <c r="G498" s="18" t="str">
        <f>IFERROR(VLOOKUP(D498,'IG Def (7.1)'!$A$2:$C$200,3,FALSE),"")</f>
        <v/>
      </c>
      <c r="H498" t="str">
        <f t="shared" si="8"/>
        <v/>
      </c>
      <c r="J498" s="19" t="str">
        <f>'MITRE &amp; Controls Mappings'!D498</f>
        <v>Notifications</v>
      </c>
    </row>
    <row r="499" spans="1:10" x14ac:dyDescent="0.25">
      <c r="A499" s="17" t="str">
        <f>'MITRE &amp; Controls Mappings'!B499</f>
        <v>18.7.1.1</v>
      </c>
      <c r="B499" s="18">
        <f>'MITRE &amp; Controls Mappings'!K499</f>
        <v>9.1999999999999993</v>
      </c>
      <c r="C499" s="18">
        <f>'MITRE &amp; Controls Mappings'!L499</f>
        <v>0</v>
      </c>
      <c r="D499" s="18">
        <f>'MITRE &amp; Controls Mappings'!M499</f>
        <v>0</v>
      </c>
      <c r="E499" s="18">
        <f>IFERROR(VLOOKUP(B499,'IG Def (7.1)'!$A$2:$C$200,3,FALSE),"")</f>
        <v>2</v>
      </c>
      <c r="F499" s="18" t="str">
        <f>IFERROR(VLOOKUP(C499,'IG Def (7.1)'!$A$2:$C$200,3,FALSE),"")</f>
        <v/>
      </c>
      <c r="G499" s="18" t="str">
        <f>IFERROR(VLOOKUP(D499,'IG Def (7.1)'!$A$2:$C$200,3,FALSE),"")</f>
        <v/>
      </c>
      <c r="H499">
        <f t="shared" si="8"/>
        <v>2</v>
      </c>
      <c r="J499" s="19" t="str">
        <f>'MITRE &amp; Controls Mappings'!D499</f>
        <v>(L2) Ensure 'Turn off notifications network usage' is set to 'Enabled'</v>
      </c>
    </row>
    <row r="500" spans="1:10" x14ac:dyDescent="0.25">
      <c r="A500" s="17" t="str">
        <f>'MITRE &amp; Controls Mappings'!B500</f>
        <v>18.7.1.1</v>
      </c>
      <c r="B500" s="18">
        <f>'MITRE &amp; Controls Mappings'!K500</f>
        <v>9.1999999999999993</v>
      </c>
      <c r="C500" s="18">
        <f>'MITRE &amp; Controls Mappings'!L500</f>
        <v>0</v>
      </c>
      <c r="D500" s="18">
        <f>'MITRE &amp; Controls Mappings'!M500</f>
        <v>0</v>
      </c>
      <c r="E500" s="18">
        <f>IFERROR(VLOOKUP(B500,'IG Def (7.1)'!$A$2:$C$200,3,FALSE),"")</f>
        <v>2</v>
      </c>
      <c r="F500" s="18" t="str">
        <f>IFERROR(VLOOKUP(C500,'IG Def (7.1)'!$A$2:$C$200,3,FALSE),"")</f>
        <v/>
      </c>
      <c r="G500" s="18" t="str">
        <f>IFERROR(VLOOKUP(D500,'IG Def (7.1)'!$A$2:$C$200,3,FALSE),"")</f>
        <v/>
      </c>
      <c r="H500">
        <f t="shared" si="8"/>
        <v>2</v>
      </c>
      <c r="J500" s="19" t="str">
        <f>'MITRE &amp; Controls Mappings'!D500</f>
        <v>(L2) Ensure 'Turn off notifications network usage' is set to 'Enabled'</v>
      </c>
    </row>
    <row r="501" spans="1:10" x14ac:dyDescent="0.25">
      <c r="A501" s="17">
        <f>'MITRE &amp; Controls Mappings'!B501</f>
        <v>0</v>
      </c>
      <c r="B501" s="18">
        <f>'MITRE &amp; Controls Mappings'!K501</f>
        <v>0</v>
      </c>
      <c r="C501" s="18">
        <f>'MITRE &amp; Controls Mappings'!L501</f>
        <v>0</v>
      </c>
      <c r="D501" s="18">
        <f>'MITRE &amp; Controls Mappings'!M501</f>
        <v>0</v>
      </c>
      <c r="E501" s="18" t="str">
        <f>IFERROR(VLOOKUP(B501,'IG Def (7.1)'!$A$2:$C$200,3,FALSE),"")</f>
        <v/>
      </c>
      <c r="F501" s="18" t="str">
        <f>IFERROR(VLOOKUP(C501,'IG Def (7.1)'!$A$2:$C$200,3,FALSE),"")</f>
        <v/>
      </c>
      <c r="G501" s="18" t="str">
        <f>IFERROR(VLOOKUP(D501,'IG Def (7.1)'!$A$2:$C$200,3,FALSE),"")</f>
        <v/>
      </c>
      <c r="H501" t="str">
        <f t="shared" si="8"/>
        <v/>
      </c>
      <c r="J501" s="19" t="str">
        <f>'MITRE &amp; Controls Mappings'!D501</f>
        <v>System</v>
      </c>
    </row>
    <row r="502" spans="1:10" x14ac:dyDescent="0.25">
      <c r="A502" s="17">
        <f>'MITRE &amp; Controls Mappings'!B502</f>
        <v>0</v>
      </c>
      <c r="B502" s="18">
        <f>'MITRE &amp; Controls Mappings'!K502</f>
        <v>0</v>
      </c>
      <c r="C502" s="18">
        <f>'MITRE &amp; Controls Mappings'!L502</f>
        <v>0</v>
      </c>
      <c r="D502" s="18">
        <f>'MITRE &amp; Controls Mappings'!M502</f>
        <v>0</v>
      </c>
      <c r="E502" s="18" t="str">
        <f>IFERROR(VLOOKUP(B502,'IG Def (7.1)'!$A$2:$C$200,3,FALSE),"")</f>
        <v/>
      </c>
      <c r="F502" s="18" t="str">
        <f>IFERROR(VLOOKUP(C502,'IG Def (7.1)'!$A$2:$C$200,3,FALSE),"")</f>
        <v/>
      </c>
      <c r="G502" s="18" t="str">
        <f>IFERROR(VLOOKUP(D502,'IG Def (7.1)'!$A$2:$C$200,3,FALSE),"")</f>
        <v/>
      </c>
      <c r="H502" t="str">
        <f t="shared" si="8"/>
        <v/>
      </c>
      <c r="J502" s="19" t="str">
        <f>'MITRE &amp; Controls Mappings'!D502</f>
        <v>Access-Denied Assistance</v>
      </c>
    </row>
    <row r="503" spans="1:10" x14ac:dyDescent="0.25">
      <c r="A503" s="17">
        <f>'MITRE &amp; Controls Mappings'!B503</f>
        <v>0</v>
      </c>
      <c r="B503" s="18">
        <f>'MITRE &amp; Controls Mappings'!K503</f>
        <v>0</v>
      </c>
      <c r="C503" s="18">
        <f>'MITRE &amp; Controls Mappings'!L503</f>
        <v>0</v>
      </c>
      <c r="D503" s="18">
        <f>'MITRE &amp; Controls Mappings'!M503</f>
        <v>0</v>
      </c>
      <c r="E503" s="18" t="str">
        <f>IFERROR(VLOOKUP(B503,'IG Def (7.1)'!$A$2:$C$200,3,FALSE),"")</f>
        <v/>
      </c>
      <c r="F503" s="18" t="str">
        <f>IFERROR(VLOOKUP(C503,'IG Def (7.1)'!$A$2:$C$200,3,FALSE),"")</f>
        <v/>
      </c>
      <c r="G503" s="18" t="str">
        <f>IFERROR(VLOOKUP(D503,'IG Def (7.1)'!$A$2:$C$200,3,FALSE),"")</f>
        <v/>
      </c>
      <c r="H503" t="str">
        <f t="shared" si="8"/>
        <v/>
      </c>
      <c r="J503" s="19" t="str">
        <f>'MITRE &amp; Controls Mappings'!D503</f>
        <v>App-V</v>
      </c>
    </row>
    <row r="504" spans="1:10" x14ac:dyDescent="0.25">
      <c r="A504" s="17">
        <f>'MITRE &amp; Controls Mappings'!B504</f>
        <v>0</v>
      </c>
      <c r="B504" s="18">
        <f>'MITRE &amp; Controls Mappings'!K504</f>
        <v>0</v>
      </c>
      <c r="C504" s="18">
        <f>'MITRE &amp; Controls Mappings'!L504</f>
        <v>0</v>
      </c>
      <c r="D504" s="18">
        <f>'MITRE &amp; Controls Mappings'!M504</f>
        <v>0</v>
      </c>
      <c r="E504" s="18" t="str">
        <f>IFERROR(VLOOKUP(B504,'IG Def (7.1)'!$A$2:$C$200,3,FALSE),"")</f>
        <v/>
      </c>
      <c r="F504" s="18" t="str">
        <f>IFERROR(VLOOKUP(C504,'IG Def (7.1)'!$A$2:$C$200,3,FALSE),"")</f>
        <v/>
      </c>
      <c r="G504" s="18" t="str">
        <f>IFERROR(VLOOKUP(D504,'IG Def (7.1)'!$A$2:$C$200,3,FALSE),"")</f>
        <v/>
      </c>
      <c r="H504" t="str">
        <f t="shared" si="8"/>
        <v/>
      </c>
      <c r="J504" s="19" t="str">
        <f>'MITRE &amp; Controls Mappings'!D504</f>
        <v>Audit Process Creation</v>
      </c>
    </row>
    <row r="505" spans="1:10" x14ac:dyDescent="0.25">
      <c r="A505" s="17" t="str">
        <f>'MITRE &amp; Controls Mappings'!B505</f>
        <v>18.8.3.1</v>
      </c>
      <c r="B505" s="18">
        <f>'MITRE &amp; Controls Mappings'!K505</f>
        <v>16.399999999999999</v>
      </c>
      <c r="C505" s="18">
        <f>'MITRE &amp; Controls Mappings'!L505</f>
        <v>0</v>
      </c>
      <c r="D505" s="18">
        <f>'MITRE &amp; Controls Mappings'!M505</f>
        <v>0</v>
      </c>
      <c r="E505" s="18">
        <f>IFERROR(VLOOKUP(B505,'IG Def (7.1)'!$A$2:$C$200,3,FALSE),"")</f>
        <v>2</v>
      </c>
      <c r="F505" s="18" t="str">
        <f>IFERROR(VLOOKUP(C505,'IG Def (7.1)'!$A$2:$C$200,3,FALSE),"")</f>
        <v/>
      </c>
      <c r="G505" s="18" t="str">
        <f>IFERROR(VLOOKUP(D505,'IG Def (7.1)'!$A$2:$C$200,3,FALSE),"")</f>
        <v/>
      </c>
      <c r="H505">
        <f t="shared" si="8"/>
        <v>2</v>
      </c>
      <c r="J505" s="19" t="str">
        <f>'MITRE &amp; Controls Mappings'!D505</f>
        <v>(L1) Ensure 'Include command line in process creation events' is set to 'Disabled'</v>
      </c>
    </row>
    <row r="506" spans="1:10" x14ac:dyDescent="0.25">
      <c r="A506" s="17" t="str">
        <f>'MITRE &amp; Controls Mappings'!B506</f>
        <v>18.8.3.1</v>
      </c>
      <c r="B506" s="18">
        <f>'MITRE &amp; Controls Mappings'!K506</f>
        <v>16.399999999999999</v>
      </c>
      <c r="C506" s="18">
        <f>'MITRE &amp; Controls Mappings'!L506</f>
        <v>0</v>
      </c>
      <c r="D506" s="18">
        <f>'MITRE &amp; Controls Mappings'!M506</f>
        <v>0</v>
      </c>
      <c r="E506" s="18">
        <f>IFERROR(VLOOKUP(B506,'IG Def (7.1)'!$A$2:$C$200,3,FALSE),"")</f>
        <v>2</v>
      </c>
      <c r="F506" s="18" t="str">
        <f>IFERROR(VLOOKUP(C506,'IG Def (7.1)'!$A$2:$C$200,3,FALSE),"")</f>
        <v/>
      </c>
      <c r="G506" s="18" t="str">
        <f>IFERROR(VLOOKUP(D506,'IG Def (7.1)'!$A$2:$C$200,3,FALSE),"")</f>
        <v/>
      </c>
      <c r="H506">
        <f t="shared" si="8"/>
        <v>2</v>
      </c>
      <c r="J506" s="19" t="str">
        <f>'MITRE &amp; Controls Mappings'!D506</f>
        <v>(L1) Ensure 'Include command line in process creation events' is set to 'Disabled'</v>
      </c>
    </row>
    <row r="507" spans="1:10" x14ac:dyDescent="0.25">
      <c r="A507" s="17">
        <f>'MITRE &amp; Controls Mappings'!B507</f>
        <v>0</v>
      </c>
      <c r="B507" s="18">
        <f>'MITRE &amp; Controls Mappings'!K507</f>
        <v>0</v>
      </c>
      <c r="C507" s="18">
        <f>'MITRE &amp; Controls Mappings'!L507</f>
        <v>0</v>
      </c>
      <c r="D507" s="18">
        <f>'MITRE &amp; Controls Mappings'!M507</f>
        <v>0</v>
      </c>
      <c r="E507" s="18" t="str">
        <f>IFERROR(VLOOKUP(B507,'IG Def (7.1)'!$A$2:$C$200,3,FALSE),"")</f>
        <v/>
      </c>
      <c r="F507" s="18" t="str">
        <f>IFERROR(VLOOKUP(C507,'IG Def (7.1)'!$A$2:$C$200,3,FALSE),"")</f>
        <v/>
      </c>
      <c r="G507" s="18" t="str">
        <f>IFERROR(VLOOKUP(D507,'IG Def (7.1)'!$A$2:$C$200,3,FALSE),"")</f>
        <v/>
      </c>
      <c r="H507" t="str">
        <f t="shared" si="8"/>
        <v/>
      </c>
      <c r="J507" s="19" t="str">
        <f>'MITRE &amp; Controls Mappings'!D507</f>
        <v>Credentials Delegation</v>
      </c>
    </row>
    <row r="508" spans="1:10" x14ac:dyDescent="0.25">
      <c r="A508" s="17" t="str">
        <f>'MITRE &amp; Controls Mappings'!B508</f>
        <v>18.8.4.1</v>
      </c>
      <c r="B508" s="18">
        <f>'MITRE &amp; Controls Mappings'!K508</f>
        <v>3.4</v>
      </c>
      <c r="C508" s="18">
        <f>'MITRE &amp; Controls Mappings'!L508</f>
        <v>0</v>
      </c>
      <c r="D508" s="18">
        <f>'MITRE &amp; Controls Mappings'!M508</f>
        <v>0</v>
      </c>
      <c r="E508" s="18">
        <f>IFERROR(VLOOKUP(B508,'IG Def (7.1)'!$A$2:$C$200,3,FALSE),"")</f>
        <v>1</v>
      </c>
      <c r="F508" s="18" t="str">
        <f>IFERROR(VLOOKUP(C508,'IG Def (7.1)'!$A$2:$C$200,3,FALSE),"")</f>
        <v/>
      </c>
      <c r="G508" s="18" t="str">
        <f>IFERROR(VLOOKUP(D508,'IG Def (7.1)'!$A$2:$C$200,3,FALSE),"")</f>
        <v/>
      </c>
      <c r="H508">
        <f t="shared" si="8"/>
        <v>1</v>
      </c>
      <c r="J508" s="19" t="str">
        <f>'MITRE &amp; Controls Mappings'!D508</f>
        <v>(L1) Ensure 'Encryption Oracle Remediation' is set to 'Enabled: Force Updated Clients'</v>
      </c>
    </row>
    <row r="509" spans="1:10" x14ac:dyDescent="0.25">
      <c r="A509" s="17" t="str">
        <f>'MITRE &amp; Controls Mappings'!B509</f>
        <v>18.8.4.1</v>
      </c>
      <c r="B509" s="18">
        <f>'MITRE &amp; Controls Mappings'!K509</f>
        <v>3.4</v>
      </c>
      <c r="C509" s="18">
        <f>'MITRE &amp; Controls Mappings'!L509</f>
        <v>0</v>
      </c>
      <c r="D509" s="18">
        <f>'MITRE &amp; Controls Mappings'!M509</f>
        <v>0</v>
      </c>
      <c r="E509" s="18">
        <f>IFERROR(VLOOKUP(B509,'IG Def (7.1)'!$A$2:$C$200,3,FALSE),"")</f>
        <v>1</v>
      </c>
      <c r="F509" s="18" t="str">
        <f>IFERROR(VLOOKUP(C509,'IG Def (7.1)'!$A$2:$C$200,3,FALSE),"")</f>
        <v/>
      </c>
      <c r="G509" s="18" t="str">
        <f>IFERROR(VLOOKUP(D509,'IG Def (7.1)'!$A$2:$C$200,3,FALSE),"")</f>
        <v/>
      </c>
      <c r="H509">
        <f t="shared" si="8"/>
        <v>1</v>
      </c>
      <c r="J509" s="19" t="str">
        <f>'MITRE &amp; Controls Mappings'!D509</f>
        <v>(L1) Ensure 'Encryption Oracle Remediation' is set to 'Enabled: Force Updated Clients'</v>
      </c>
    </row>
    <row r="510" spans="1:10" x14ac:dyDescent="0.25">
      <c r="A510" s="17" t="str">
        <f>'MITRE &amp; Controls Mappings'!B510</f>
        <v>18.8.4.2</v>
      </c>
      <c r="B510" s="18">
        <f>'MITRE &amp; Controls Mappings'!K510</f>
        <v>16.5</v>
      </c>
      <c r="C510" s="18">
        <f>'MITRE &amp; Controls Mappings'!L510</f>
        <v>0</v>
      </c>
      <c r="D510" s="18">
        <f>'MITRE &amp; Controls Mappings'!M510</f>
        <v>0</v>
      </c>
      <c r="E510" s="18">
        <f>IFERROR(VLOOKUP(B510,'IG Def (7.1)'!$A$2:$C$200,3,FALSE),"")</f>
        <v>2</v>
      </c>
      <c r="F510" s="18" t="str">
        <f>IFERROR(VLOOKUP(C510,'IG Def (7.1)'!$A$2:$C$200,3,FALSE),"")</f>
        <v/>
      </c>
      <c r="G510" s="18" t="str">
        <f>IFERROR(VLOOKUP(D510,'IG Def (7.1)'!$A$2:$C$200,3,FALSE),"")</f>
        <v/>
      </c>
      <c r="H510">
        <f t="shared" si="8"/>
        <v>2</v>
      </c>
      <c r="J510" s="19" t="str">
        <f>'MITRE &amp; Controls Mappings'!D510</f>
        <v>(L1) Ensure 'Remote host allows delegation of non-exportable credentials' is set to 'Enabled'</v>
      </c>
    </row>
    <row r="511" spans="1:10" x14ac:dyDescent="0.25">
      <c r="A511" s="17" t="str">
        <f>'MITRE &amp; Controls Mappings'!B511</f>
        <v>18.8.4.2</v>
      </c>
      <c r="B511" s="18">
        <f>'MITRE &amp; Controls Mappings'!K511</f>
        <v>16.5</v>
      </c>
      <c r="C511" s="18">
        <f>'MITRE &amp; Controls Mappings'!L511</f>
        <v>0</v>
      </c>
      <c r="D511" s="18">
        <f>'MITRE &amp; Controls Mappings'!M511</f>
        <v>0</v>
      </c>
      <c r="E511" s="18">
        <f>IFERROR(VLOOKUP(B511,'IG Def (7.1)'!$A$2:$C$200,3,FALSE),"")</f>
        <v>2</v>
      </c>
      <c r="F511" s="18" t="str">
        <f>IFERROR(VLOOKUP(C511,'IG Def (7.1)'!$A$2:$C$200,3,FALSE),"")</f>
        <v/>
      </c>
      <c r="G511" s="18" t="str">
        <f>IFERROR(VLOOKUP(D511,'IG Def (7.1)'!$A$2:$C$200,3,FALSE),"")</f>
        <v/>
      </c>
      <c r="H511">
        <f t="shared" si="8"/>
        <v>2</v>
      </c>
      <c r="J511" s="19" t="str">
        <f>'MITRE &amp; Controls Mappings'!D511</f>
        <v>(L1) Ensure 'Remote host allows delegation of non-exportable credentials' is set to 'Enabled'</v>
      </c>
    </row>
    <row r="512" spans="1:10" x14ac:dyDescent="0.25">
      <c r="A512" s="17">
        <f>'MITRE &amp; Controls Mappings'!B512</f>
        <v>0</v>
      </c>
      <c r="B512" s="18">
        <f>'MITRE &amp; Controls Mappings'!K512</f>
        <v>0</v>
      </c>
      <c r="C512" s="18">
        <f>'MITRE &amp; Controls Mappings'!L512</f>
        <v>0</v>
      </c>
      <c r="D512" s="18">
        <f>'MITRE &amp; Controls Mappings'!M512</f>
        <v>0</v>
      </c>
      <c r="E512" s="18" t="str">
        <f>IFERROR(VLOOKUP(B512,'IG Def (7.1)'!$A$2:$C$200,3,FALSE),"")</f>
        <v/>
      </c>
      <c r="F512" s="18" t="str">
        <f>IFERROR(VLOOKUP(C512,'IG Def (7.1)'!$A$2:$C$200,3,FALSE),"")</f>
        <v/>
      </c>
      <c r="G512" s="18" t="str">
        <f>IFERROR(VLOOKUP(D512,'IG Def (7.1)'!$A$2:$C$200,3,FALSE),"")</f>
        <v/>
      </c>
      <c r="H512" t="str">
        <f t="shared" si="8"/>
        <v/>
      </c>
      <c r="J512" s="19" t="str">
        <f>'MITRE &amp; Controls Mappings'!D512</f>
        <v>Device Guard</v>
      </c>
    </row>
    <row r="513" spans="1:10" x14ac:dyDescent="0.25">
      <c r="A513" s="17" t="str">
        <f>'MITRE &amp; Controls Mappings'!B513</f>
        <v>18.8.5.1</v>
      </c>
      <c r="B513" s="18">
        <f>'MITRE &amp; Controls Mappings'!K513</f>
        <v>16.399999999999999</v>
      </c>
      <c r="C513" s="18">
        <f>'MITRE &amp; Controls Mappings'!L513</f>
        <v>0</v>
      </c>
      <c r="D513" s="18">
        <f>'MITRE &amp; Controls Mappings'!M513</f>
        <v>0</v>
      </c>
      <c r="E513" s="18">
        <f>IFERROR(VLOOKUP(B513,'IG Def (7.1)'!$A$2:$C$200,3,FALSE),"")</f>
        <v>2</v>
      </c>
      <c r="F513" s="18" t="str">
        <f>IFERROR(VLOOKUP(C513,'IG Def (7.1)'!$A$2:$C$200,3,FALSE),"")</f>
        <v/>
      </c>
      <c r="G513" s="18" t="str">
        <f>IFERROR(VLOOKUP(D513,'IG Def (7.1)'!$A$2:$C$200,3,FALSE),"")</f>
        <v/>
      </c>
      <c r="H513">
        <f t="shared" si="8"/>
        <v>2</v>
      </c>
      <c r="J513" s="19" t="str">
        <f>'MITRE &amp; Controls Mappings'!D513</f>
        <v>(NG) Ensure 'Turn On Virtualization Based Security' is set to 'Enabled'</v>
      </c>
    </row>
    <row r="514" spans="1:10" x14ac:dyDescent="0.25">
      <c r="A514" s="17" t="str">
        <f>'MITRE &amp; Controls Mappings'!B514</f>
        <v>18.8.5.1</v>
      </c>
      <c r="B514" s="18">
        <f>'MITRE &amp; Controls Mappings'!K514</f>
        <v>16.399999999999999</v>
      </c>
      <c r="C514" s="18">
        <f>'MITRE &amp; Controls Mappings'!L514</f>
        <v>0</v>
      </c>
      <c r="D514" s="18">
        <f>'MITRE &amp; Controls Mappings'!M514</f>
        <v>0</v>
      </c>
      <c r="E514" s="18">
        <f>IFERROR(VLOOKUP(B514,'IG Def (7.1)'!$A$2:$C$200,3,FALSE),"")</f>
        <v>2</v>
      </c>
      <c r="F514" s="18" t="str">
        <f>IFERROR(VLOOKUP(C514,'IG Def (7.1)'!$A$2:$C$200,3,FALSE),"")</f>
        <v/>
      </c>
      <c r="G514" s="18" t="str">
        <f>IFERROR(VLOOKUP(D514,'IG Def (7.1)'!$A$2:$C$200,3,FALSE),"")</f>
        <v/>
      </c>
      <c r="H514">
        <f t="shared" si="8"/>
        <v>2</v>
      </c>
      <c r="J514" s="19" t="str">
        <f>'MITRE &amp; Controls Mappings'!D514</f>
        <v>(NG) Ensure 'Turn On Virtualization Based Security' is set to 'Enabled'</v>
      </c>
    </row>
    <row r="515" spans="1:10" x14ac:dyDescent="0.25">
      <c r="A515" s="17" t="str">
        <f>'MITRE &amp; Controls Mappings'!B515</f>
        <v>18.8.5.2</v>
      </c>
      <c r="B515" s="18">
        <f>'MITRE &amp; Controls Mappings'!K515</f>
        <v>5.0999999999999996</v>
      </c>
      <c r="C515" s="18">
        <f>'MITRE &amp; Controls Mappings'!L515</f>
        <v>0</v>
      </c>
      <c r="D515" s="18">
        <f>'MITRE &amp; Controls Mappings'!M515</f>
        <v>0</v>
      </c>
      <c r="E515" s="18">
        <f>IFERROR(VLOOKUP(B515,'IG Def (7.1)'!$A$2:$C$200,3,FALSE),"")</f>
        <v>1</v>
      </c>
      <c r="F515" s="18" t="str">
        <f>IFERROR(VLOOKUP(C515,'IG Def (7.1)'!$A$2:$C$200,3,FALSE),"")</f>
        <v/>
      </c>
      <c r="G515" s="18" t="str">
        <f>IFERROR(VLOOKUP(D515,'IG Def (7.1)'!$A$2:$C$200,3,FALSE),"")</f>
        <v/>
      </c>
      <c r="H515">
        <f t="shared" si="8"/>
        <v>1</v>
      </c>
      <c r="J515" s="19" t="str">
        <f>'MITRE &amp; Controls Mappings'!D515</f>
        <v>(NG) Ensure 'Turn On Virtualization Based Security: Select Platform Security Level' is set to 'Secure Boot and DMA Protection'</v>
      </c>
    </row>
    <row r="516" spans="1:10" x14ac:dyDescent="0.25">
      <c r="A516" s="17" t="str">
        <f>'MITRE &amp; Controls Mappings'!B516</f>
        <v>18.8.5.2</v>
      </c>
      <c r="B516" s="18">
        <f>'MITRE &amp; Controls Mappings'!K516</f>
        <v>5.0999999999999996</v>
      </c>
      <c r="C516" s="18">
        <f>'MITRE &amp; Controls Mappings'!L516</f>
        <v>0</v>
      </c>
      <c r="D516" s="18">
        <f>'MITRE &amp; Controls Mappings'!M516</f>
        <v>0</v>
      </c>
      <c r="E516" s="18">
        <f>IFERROR(VLOOKUP(B516,'IG Def (7.1)'!$A$2:$C$200,3,FALSE),"")</f>
        <v>1</v>
      </c>
      <c r="F516" s="18" t="str">
        <f>IFERROR(VLOOKUP(C516,'IG Def (7.1)'!$A$2:$C$200,3,FALSE),"")</f>
        <v/>
      </c>
      <c r="G516" s="18" t="str">
        <f>IFERROR(VLOOKUP(D516,'IG Def (7.1)'!$A$2:$C$200,3,FALSE),"")</f>
        <v/>
      </c>
      <c r="H516">
        <f t="shared" si="8"/>
        <v>1</v>
      </c>
      <c r="J516" s="19" t="str">
        <f>'MITRE &amp; Controls Mappings'!D516</f>
        <v>(NG) Ensure 'Turn On Virtualization Based Security: Select Platform Security Level' is set to 'Secure Boot and DMA Protection'</v>
      </c>
    </row>
    <row r="517" spans="1:10" x14ac:dyDescent="0.25">
      <c r="A517" s="17" t="str">
        <f>'MITRE &amp; Controls Mappings'!B517</f>
        <v>18.8.5.3</v>
      </c>
      <c r="B517" s="18">
        <f>'MITRE &amp; Controls Mappings'!K517</f>
        <v>5.0999999999999996</v>
      </c>
      <c r="C517" s="18">
        <f>'MITRE &amp; Controls Mappings'!L517</f>
        <v>0</v>
      </c>
      <c r="D517" s="18">
        <f>'MITRE &amp; Controls Mappings'!M517</f>
        <v>0</v>
      </c>
      <c r="E517" s="18">
        <f>IFERROR(VLOOKUP(B517,'IG Def (7.1)'!$A$2:$C$200,3,FALSE),"")</f>
        <v>1</v>
      </c>
      <c r="F517" s="18" t="str">
        <f>IFERROR(VLOOKUP(C517,'IG Def (7.1)'!$A$2:$C$200,3,FALSE),"")</f>
        <v/>
      </c>
      <c r="G517" s="18" t="str">
        <f>IFERROR(VLOOKUP(D517,'IG Def (7.1)'!$A$2:$C$200,3,FALSE),"")</f>
        <v/>
      </c>
      <c r="H517">
        <f t="shared" ref="H517:H580" si="9">IF(MIN(E517:G517)=0,"",MIN(E517:G517))</f>
        <v>1</v>
      </c>
      <c r="J517" s="19" t="str">
        <f>'MITRE &amp; Controls Mappings'!D517</f>
        <v>(NG) Ensure 'Turn On Virtualization Based Security: Virtualization Based Protection of Code Integrity' is set to 'Enabled with UEFI lock'</v>
      </c>
    </row>
    <row r="518" spans="1:10" x14ac:dyDescent="0.25">
      <c r="A518" s="17" t="str">
        <f>'MITRE &amp; Controls Mappings'!B518</f>
        <v>18.8.5.3</v>
      </c>
      <c r="B518" s="18">
        <f>'MITRE &amp; Controls Mappings'!K518</f>
        <v>5.0999999999999996</v>
      </c>
      <c r="C518" s="18">
        <f>'MITRE &amp; Controls Mappings'!L518</f>
        <v>0</v>
      </c>
      <c r="D518" s="18">
        <f>'MITRE &amp; Controls Mappings'!M518</f>
        <v>0</v>
      </c>
      <c r="E518" s="18">
        <f>IFERROR(VLOOKUP(B518,'IG Def (7.1)'!$A$2:$C$200,3,FALSE),"")</f>
        <v>1</v>
      </c>
      <c r="F518" s="18" t="str">
        <f>IFERROR(VLOOKUP(C518,'IG Def (7.1)'!$A$2:$C$200,3,FALSE),"")</f>
        <v/>
      </c>
      <c r="G518" s="18" t="str">
        <f>IFERROR(VLOOKUP(D518,'IG Def (7.1)'!$A$2:$C$200,3,FALSE),"")</f>
        <v/>
      </c>
      <c r="H518">
        <f t="shared" si="9"/>
        <v>1</v>
      </c>
      <c r="J518" s="19" t="str">
        <f>'MITRE &amp; Controls Mappings'!D518</f>
        <v>(NG) Ensure 'Turn On Virtualization Based Security: Virtualization Based Protection of Code Integrity' is set to 'Enabled with UEFI lock'</v>
      </c>
    </row>
    <row r="519" spans="1:10" x14ac:dyDescent="0.25">
      <c r="A519" s="17" t="str">
        <f>'MITRE &amp; Controls Mappings'!B519</f>
        <v>18.8.5.4</v>
      </c>
      <c r="B519" s="18">
        <f>'MITRE &amp; Controls Mappings'!K519</f>
        <v>5.0999999999999996</v>
      </c>
      <c r="C519" s="18">
        <f>'MITRE &amp; Controls Mappings'!L519</f>
        <v>0</v>
      </c>
      <c r="D519" s="18">
        <f>'MITRE &amp; Controls Mappings'!M519</f>
        <v>0</v>
      </c>
      <c r="E519" s="18">
        <f>IFERROR(VLOOKUP(B519,'IG Def (7.1)'!$A$2:$C$200,3,FALSE),"")</f>
        <v>1</v>
      </c>
      <c r="F519" s="18" t="str">
        <f>IFERROR(VLOOKUP(C519,'IG Def (7.1)'!$A$2:$C$200,3,FALSE),"")</f>
        <v/>
      </c>
      <c r="G519" s="18" t="str">
        <f>IFERROR(VLOOKUP(D519,'IG Def (7.1)'!$A$2:$C$200,3,FALSE),"")</f>
        <v/>
      </c>
      <c r="H519">
        <f t="shared" si="9"/>
        <v>1</v>
      </c>
      <c r="J519" s="19" t="str">
        <f>'MITRE &amp; Controls Mappings'!D519</f>
        <v>(NG) Ensure 'Turn On Virtualization Based Security: Require UEFI Memory Attributes Table' is set to 'True (checked)'</v>
      </c>
    </row>
    <row r="520" spans="1:10" x14ac:dyDescent="0.25">
      <c r="A520" s="17" t="str">
        <f>'MITRE &amp; Controls Mappings'!B520</f>
        <v>18.8.5.4</v>
      </c>
      <c r="B520" s="18">
        <f>'MITRE &amp; Controls Mappings'!K520</f>
        <v>5.0999999999999996</v>
      </c>
      <c r="C520" s="18">
        <f>'MITRE &amp; Controls Mappings'!L520</f>
        <v>0</v>
      </c>
      <c r="D520" s="18">
        <f>'MITRE &amp; Controls Mappings'!M520</f>
        <v>0</v>
      </c>
      <c r="E520" s="18">
        <f>IFERROR(VLOOKUP(B520,'IG Def (7.1)'!$A$2:$C$200,3,FALSE),"")</f>
        <v>1</v>
      </c>
      <c r="F520" s="18" t="str">
        <f>IFERROR(VLOOKUP(C520,'IG Def (7.1)'!$A$2:$C$200,3,FALSE),"")</f>
        <v/>
      </c>
      <c r="G520" s="18" t="str">
        <f>IFERROR(VLOOKUP(D520,'IG Def (7.1)'!$A$2:$C$200,3,FALSE),"")</f>
        <v/>
      </c>
      <c r="H520">
        <f t="shared" si="9"/>
        <v>1</v>
      </c>
      <c r="J520" s="19" t="str">
        <f>'MITRE &amp; Controls Mappings'!D520</f>
        <v>(NG) Ensure 'Turn On Virtualization Based Security: Require UEFI Memory Attributes Table' is set to 'True (checked)'</v>
      </c>
    </row>
    <row r="521" spans="1:10" x14ac:dyDescent="0.25">
      <c r="A521" s="17" t="str">
        <f>'MITRE &amp; Controls Mappings'!B521</f>
        <v>18.8.5.5</v>
      </c>
      <c r="B521" s="18">
        <f>'MITRE &amp; Controls Mappings'!K521</f>
        <v>5.0999999999999996</v>
      </c>
      <c r="C521" s="18">
        <f>'MITRE &amp; Controls Mappings'!L521</f>
        <v>0</v>
      </c>
      <c r="D521" s="18">
        <f>'MITRE &amp; Controls Mappings'!M521</f>
        <v>0</v>
      </c>
      <c r="E521" s="18">
        <f>IFERROR(VLOOKUP(B521,'IG Def (7.1)'!$A$2:$C$200,3,FALSE),"")</f>
        <v>1</v>
      </c>
      <c r="F521" s="18" t="str">
        <f>IFERROR(VLOOKUP(C521,'IG Def (7.1)'!$A$2:$C$200,3,FALSE),"")</f>
        <v/>
      </c>
      <c r="G521" s="18" t="str">
        <f>IFERROR(VLOOKUP(D521,'IG Def (7.1)'!$A$2:$C$200,3,FALSE),"")</f>
        <v/>
      </c>
      <c r="H521">
        <f t="shared" si="9"/>
        <v>1</v>
      </c>
      <c r="J521" s="19" t="str">
        <f>'MITRE &amp; Controls Mappings'!D521</f>
        <v>(NG) Ensure 'Turn On Virtualization Based Security: Credential Guard Configuration' is set to 'Enabled with UEFI lock' (MS Only)</v>
      </c>
    </row>
    <row r="522" spans="1:10" x14ac:dyDescent="0.25">
      <c r="A522" s="17" t="str">
        <f>'MITRE &amp; Controls Mappings'!B522</f>
        <v>18.8.5.6</v>
      </c>
      <c r="B522" s="18">
        <f>'MITRE &amp; Controls Mappings'!K522</f>
        <v>5.0999999999999996</v>
      </c>
      <c r="C522" s="18">
        <f>'MITRE &amp; Controls Mappings'!L522</f>
        <v>0</v>
      </c>
      <c r="D522" s="18">
        <f>'MITRE &amp; Controls Mappings'!M522</f>
        <v>0</v>
      </c>
      <c r="E522" s="18">
        <f>IFERROR(VLOOKUP(B522,'IG Def (7.1)'!$A$2:$C$200,3,FALSE),"")</f>
        <v>1</v>
      </c>
      <c r="F522" s="18" t="str">
        <f>IFERROR(VLOOKUP(C522,'IG Def (7.1)'!$A$2:$C$200,3,FALSE),"")</f>
        <v/>
      </c>
      <c r="G522" s="18" t="str">
        <f>IFERROR(VLOOKUP(D522,'IG Def (7.1)'!$A$2:$C$200,3,FALSE),"")</f>
        <v/>
      </c>
      <c r="H522">
        <f t="shared" si="9"/>
        <v>1</v>
      </c>
      <c r="J522" s="19" t="str">
        <f>'MITRE &amp; Controls Mappings'!D522</f>
        <v>(NG) Ensure 'Turn On Virtualization Based Security: Credential Guard Configuration' is set to 'Disabled' (DC Only)</v>
      </c>
    </row>
    <row r="523" spans="1:10" x14ac:dyDescent="0.25">
      <c r="A523" s="17" t="str">
        <f>'MITRE &amp; Controls Mappings'!B523</f>
        <v>18.8.5.7</v>
      </c>
      <c r="B523" s="18">
        <f>'MITRE &amp; Controls Mappings'!K523</f>
        <v>5.0999999999999996</v>
      </c>
      <c r="C523" s="18">
        <f>'MITRE &amp; Controls Mappings'!L523</f>
        <v>0</v>
      </c>
      <c r="D523" s="18">
        <f>'MITRE &amp; Controls Mappings'!M523</f>
        <v>0</v>
      </c>
      <c r="E523" s="18">
        <f>IFERROR(VLOOKUP(B523,'IG Def (7.1)'!$A$2:$C$200,3,FALSE),"")</f>
        <v>1</v>
      </c>
      <c r="F523" s="18" t="str">
        <f>IFERROR(VLOOKUP(C523,'IG Def (7.1)'!$A$2:$C$200,3,FALSE),"")</f>
        <v/>
      </c>
      <c r="G523" s="18" t="str">
        <f>IFERROR(VLOOKUP(D523,'IG Def (7.1)'!$A$2:$C$200,3,FALSE),"")</f>
        <v/>
      </c>
      <c r="H523">
        <f t="shared" si="9"/>
        <v>1</v>
      </c>
      <c r="J523" s="19" t="str">
        <f>'MITRE &amp; Controls Mappings'!D523</f>
        <v>(NG) Ensure 'Turn On Virtualization Based Security: Secure Launch Configuration' is set to 'Enabled'</v>
      </c>
    </row>
    <row r="524" spans="1:10" x14ac:dyDescent="0.25">
      <c r="A524" s="17" t="str">
        <f>'MITRE &amp; Controls Mappings'!B524</f>
        <v>18.8.5.7</v>
      </c>
      <c r="B524" s="18">
        <f>'MITRE &amp; Controls Mappings'!K524</f>
        <v>5.0999999999999996</v>
      </c>
      <c r="C524" s="18">
        <f>'MITRE &amp; Controls Mappings'!L524</f>
        <v>0</v>
      </c>
      <c r="D524" s="18">
        <f>'MITRE &amp; Controls Mappings'!M524</f>
        <v>0</v>
      </c>
      <c r="E524" s="18">
        <f>IFERROR(VLOOKUP(B524,'IG Def (7.1)'!$A$2:$C$200,3,FALSE),"")</f>
        <v>1</v>
      </c>
      <c r="F524" s="18" t="str">
        <f>IFERROR(VLOOKUP(C524,'IG Def (7.1)'!$A$2:$C$200,3,FALSE),"")</f>
        <v/>
      </c>
      <c r="G524" s="18" t="str">
        <f>IFERROR(VLOOKUP(D524,'IG Def (7.1)'!$A$2:$C$200,3,FALSE),"")</f>
        <v/>
      </c>
      <c r="H524">
        <f t="shared" si="9"/>
        <v>1</v>
      </c>
      <c r="J524" s="19" t="str">
        <f>'MITRE &amp; Controls Mappings'!D524</f>
        <v>(NG) Ensure 'Turn On Virtualization Based Security: Secure Launch Configuration' is set to 'Enabled'</v>
      </c>
    </row>
    <row r="525" spans="1:10" x14ac:dyDescent="0.25">
      <c r="A525" s="17">
        <f>'MITRE &amp; Controls Mappings'!B525</f>
        <v>0</v>
      </c>
      <c r="B525" s="18">
        <f>'MITRE &amp; Controls Mappings'!K525</f>
        <v>0</v>
      </c>
      <c r="C525" s="18">
        <f>'MITRE &amp; Controls Mappings'!L525</f>
        <v>0</v>
      </c>
      <c r="D525" s="18">
        <f>'MITRE &amp; Controls Mappings'!M525</f>
        <v>0</v>
      </c>
      <c r="E525" s="18" t="str">
        <f>IFERROR(VLOOKUP(B525,'IG Def (7.1)'!$A$2:$C$200,3,FALSE),"")</f>
        <v/>
      </c>
      <c r="F525" s="18" t="str">
        <f>IFERROR(VLOOKUP(C525,'IG Def (7.1)'!$A$2:$C$200,3,FALSE),"")</f>
        <v/>
      </c>
      <c r="G525" s="18" t="str">
        <f>IFERROR(VLOOKUP(D525,'IG Def (7.1)'!$A$2:$C$200,3,FALSE),"")</f>
        <v/>
      </c>
      <c r="H525" t="str">
        <f t="shared" si="9"/>
        <v/>
      </c>
      <c r="J525" s="19" t="str">
        <f>'MITRE &amp; Controls Mappings'!D525</f>
        <v>Device Health Attestation Service</v>
      </c>
    </row>
    <row r="526" spans="1:10" x14ac:dyDescent="0.25">
      <c r="A526" s="17">
        <f>'MITRE &amp; Controls Mappings'!B526</f>
        <v>0</v>
      </c>
      <c r="B526" s="18">
        <f>'MITRE &amp; Controls Mappings'!K526</f>
        <v>0</v>
      </c>
      <c r="C526" s="18">
        <f>'MITRE &amp; Controls Mappings'!L526</f>
        <v>0</v>
      </c>
      <c r="D526" s="18">
        <f>'MITRE &amp; Controls Mappings'!M526</f>
        <v>0</v>
      </c>
      <c r="E526" s="18" t="str">
        <f>IFERROR(VLOOKUP(B526,'IG Def (7.1)'!$A$2:$C$200,3,FALSE),"")</f>
        <v/>
      </c>
      <c r="F526" s="18" t="str">
        <f>IFERROR(VLOOKUP(C526,'IG Def (7.1)'!$A$2:$C$200,3,FALSE),"")</f>
        <v/>
      </c>
      <c r="G526" s="18" t="str">
        <f>IFERROR(VLOOKUP(D526,'IG Def (7.1)'!$A$2:$C$200,3,FALSE),"")</f>
        <v/>
      </c>
      <c r="H526" t="str">
        <f t="shared" si="9"/>
        <v/>
      </c>
      <c r="J526" s="19" t="str">
        <f>'MITRE &amp; Controls Mappings'!D526</f>
        <v>Device Installation</v>
      </c>
    </row>
    <row r="527" spans="1:10" x14ac:dyDescent="0.25">
      <c r="A527" s="17">
        <f>'MITRE &amp; Controls Mappings'!B527</f>
        <v>0</v>
      </c>
      <c r="B527" s="18">
        <f>'MITRE &amp; Controls Mappings'!K527</f>
        <v>0</v>
      </c>
      <c r="C527" s="18">
        <f>'MITRE &amp; Controls Mappings'!L527</f>
        <v>0</v>
      </c>
      <c r="D527" s="18">
        <f>'MITRE &amp; Controls Mappings'!M527</f>
        <v>0</v>
      </c>
      <c r="E527" s="18" t="str">
        <f>IFERROR(VLOOKUP(B527,'IG Def (7.1)'!$A$2:$C$200,3,FALSE),"")</f>
        <v/>
      </c>
      <c r="F527" s="18" t="str">
        <f>IFERROR(VLOOKUP(C527,'IG Def (7.1)'!$A$2:$C$200,3,FALSE),"")</f>
        <v/>
      </c>
      <c r="G527" s="18" t="str">
        <f>IFERROR(VLOOKUP(D527,'IG Def (7.1)'!$A$2:$C$200,3,FALSE),"")</f>
        <v/>
      </c>
      <c r="H527" t="str">
        <f t="shared" si="9"/>
        <v/>
      </c>
      <c r="J527" s="19" t="str">
        <f>'MITRE &amp; Controls Mappings'!D527</f>
        <v>Device Redirection</v>
      </c>
    </row>
    <row r="528" spans="1:10" x14ac:dyDescent="0.25">
      <c r="A528" s="17">
        <f>'MITRE &amp; Controls Mappings'!B528</f>
        <v>0</v>
      </c>
      <c r="B528" s="18">
        <f>'MITRE &amp; Controls Mappings'!K528</f>
        <v>0</v>
      </c>
      <c r="C528" s="18">
        <f>'MITRE &amp; Controls Mappings'!L528</f>
        <v>0</v>
      </c>
      <c r="D528" s="18">
        <f>'MITRE &amp; Controls Mappings'!M528</f>
        <v>0</v>
      </c>
      <c r="E528" s="18" t="str">
        <f>IFERROR(VLOOKUP(B528,'IG Def (7.1)'!$A$2:$C$200,3,FALSE),"")</f>
        <v/>
      </c>
      <c r="F528" s="18" t="str">
        <f>IFERROR(VLOOKUP(C528,'IG Def (7.1)'!$A$2:$C$200,3,FALSE),"")</f>
        <v/>
      </c>
      <c r="G528" s="18" t="str">
        <f>IFERROR(VLOOKUP(D528,'IG Def (7.1)'!$A$2:$C$200,3,FALSE),"")</f>
        <v/>
      </c>
      <c r="H528" t="str">
        <f t="shared" si="9"/>
        <v/>
      </c>
      <c r="J528" s="19" t="str">
        <f>'MITRE &amp; Controls Mappings'!D528</f>
        <v>Disk NV Cache</v>
      </c>
    </row>
    <row r="529" spans="1:10" x14ac:dyDescent="0.25">
      <c r="A529" s="17">
        <f>'MITRE &amp; Controls Mappings'!B529</f>
        <v>0</v>
      </c>
      <c r="B529" s="18">
        <f>'MITRE &amp; Controls Mappings'!K529</f>
        <v>0</v>
      </c>
      <c r="C529" s="18">
        <f>'MITRE &amp; Controls Mappings'!L529</f>
        <v>0</v>
      </c>
      <c r="D529" s="18">
        <f>'MITRE &amp; Controls Mappings'!M529</f>
        <v>0</v>
      </c>
      <c r="E529" s="18" t="str">
        <f>IFERROR(VLOOKUP(B529,'IG Def (7.1)'!$A$2:$C$200,3,FALSE),"")</f>
        <v/>
      </c>
      <c r="F529" s="18" t="str">
        <f>IFERROR(VLOOKUP(C529,'IG Def (7.1)'!$A$2:$C$200,3,FALSE),"")</f>
        <v/>
      </c>
      <c r="G529" s="18" t="str">
        <f>IFERROR(VLOOKUP(D529,'IG Def (7.1)'!$A$2:$C$200,3,FALSE),"")</f>
        <v/>
      </c>
      <c r="H529" t="str">
        <f t="shared" si="9"/>
        <v/>
      </c>
      <c r="J529" s="19" t="str">
        <f>'MITRE &amp; Controls Mappings'!D529</f>
        <v>Disk Quotas</v>
      </c>
    </row>
    <row r="530" spans="1:10" x14ac:dyDescent="0.25">
      <c r="A530" s="17">
        <f>'MITRE &amp; Controls Mappings'!B530</f>
        <v>0</v>
      </c>
      <c r="B530" s="18">
        <f>'MITRE &amp; Controls Mappings'!K530</f>
        <v>0</v>
      </c>
      <c r="C530" s="18">
        <f>'MITRE &amp; Controls Mappings'!L530</f>
        <v>0</v>
      </c>
      <c r="D530" s="18">
        <f>'MITRE &amp; Controls Mappings'!M530</f>
        <v>0</v>
      </c>
      <c r="E530" s="18" t="str">
        <f>IFERROR(VLOOKUP(B530,'IG Def (7.1)'!$A$2:$C$200,3,FALSE),"")</f>
        <v/>
      </c>
      <c r="F530" s="18" t="str">
        <f>IFERROR(VLOOKUP(C530,'IG Def (7.1)'!$A$2:$C$200,3,FALSE),"")</f>
        <v/>
      </c>
      <c r="G530" s="18" t="str">
        <f>IFERROR(VLOOKUP(D530,'IG Def (7.1)'!$A$2:$C$200,3,FALSE),"")</f>
        <v/>
      </c>
      <c r="H530" t="str">
        <f t="shared" si="9"/>
        <v/>
      </c>
      <c r="J530" s="19" t="str">
        <f>'MITRE &amp; Controls Mappings'!D530</f>
        <v>Display</v>
      </c>
    </row>
    <row r="531" spans="1:10" x14ac:dyDescent="0.25">
      <c r="A531" s="17">
        <f>'MITRE &amp; Controls Mappings'!B531</f>
        <v>0</v>
      </c>
      <c r="B531" s="18">
        <f>'MITRE &amp; Controls Mappings'!K531</f>
        <v>0</v>
      </c>
      <c r="C531" s="18">
        <f>'MITRE &amp; Controls Mappings'!L531</f>
        <v>0</v>
      </c>
      <c r="D531" s="18">
        <f>'MITRE &amp; Controls Mappings'!M531</f>
        <v>0</v>
      </c>
      <c r="E531" s="18" t="str">
        <f>IFERROR(VLOOKUP(B531,'IG Def (7.1)'!$A$2:$C$200,3,FALSE),"")</f>
        <v/>
      </c>
      <c r="F531" s="18" t="str">
        <f>IFERROR(VLOOKUP(C531,'IG Def (7.1)'!$A$2:$C$200,3,FALSE),"")</f>
        <v/>
      </c>
      <c r="G531" s="18" t="str">
        <f>IFERROR(VLOOKUP(D531,'IG Def (7.1)'!$A$2:$C$200,3,FALSE),"")</f>
        <v/>
      </c>
      <c r="H531" t="str">
        <f t="shared" si="9"/>
        <v/>
      </c>
      <c r="J531" s="19" t="str">
        <f>'MITRE &amp; Controls Mappings'!D531</f>
        <v>Distributed COM</v>
      </c>
    </row>
    <row r="532" spans="1:10" x14ac:dyDescent="0.25">
      <c r="A532" s="17">
        <f>'MITRE &amp; Controls Mappings'!B532</f>
        <v>0</v>
      </c>
      <c r="B532" s="18">
        <f>'MITRE &amp; Controls Mappings'!K532</f>
        <v>0</v>
      </c>
      <c r="C532" s="18">
        <f>'MITRE &amp; Controls Mappings'!L532</f>
        <v>0</v>
      </c>
      <c r="D532" s="18">
        <f>'MITRE &amp; Controls Mappings'!M532</f>
        <v>0</v>
      </c>
      <c r="E532" s="18" t="str">
        <f>IFERROR(VLOOKUP(B532,'IG Def (7.1)'!$A$2:$C$200,3,FALSE),"")</f>
        <v/>
      </c>
      <c r="F532" s="18" t="str">
        <f>IFERROR(VLOOKUP(C532,'IG Def (7.1)'!$A$2:$C$200,3,FALSE),"")</f>
        <v/>
      </c>
      <c r="G532" s="18" t="str">
        <f>IFERROR(VLOOKUP(D532,'IG Def (7.1)'!$A$2:$C$200,3,FALSE),"")</f>
        <v/>
      </c>
      <c r="H532" t="str">
        <f t="shared" si="9"/>
        <v/>
      </c>
      <c r="J532" s="19" t="str">
        <f>'MITRE &amp; Controls Mappings'!D532</f>
        <v>Driver Installation</v>
      </c>
    </row>
    <row r="533" spans="1:10" x14ac:dyDescent="0.25">
      <c r="A533" s="17">
        <f>'MITRE &amp; Controls Mappings'!B533</f>
        <v>0</v>
      </c>
      <c r="B533" s="18">
        <f>'MITRE &amp; Controls Mappings'!K533</f>
        <v>0</v>
      </c>
      <c r="C533" s="18">
        <f>'MITRE &amp; Controls Mappings'!L533</f>
        <v>0</v>
      </c>
      <c r="D533" s="18">
        <f>'MITRE &amp; Controls Mappings'!M533</f>
        <v>0</v>
      </c>
      <c r="E533" s="18" t="str">
        <f>IFERROR(VLOOKUP(B533,'IG Def (7.1)'!$A$2:$C$200,3,FALSE),"")</f>
        <v/>
      </c>
      <c r="F533" s="18" t="str">
        <f>IFERROR(VLOOKUP(C533,'IG Def (7.1)'!$A$2:$C$200,3,FALSE),"")</f>
        <v/>
      </c>
      <c r="G533" s="18" t="str">
        <f>IFERROR(VLOOKUP(D533,'IG Def (7.1)'!$A$2:$C$200,3,FALSE),"")</f>
        <v/>
      </c>
      <c r="H533" t="str">
        <f t="shared" si="9"/>
        <v/>
      </c>
      <c r="J533" s="19" t="str">
        <f>'MITRE &amp; Controls Mappings'!D533</f>
        <v>Early Launch Antimalware</v>
      </c>
    </row>
    <row r="534" spans="1:10" x14ac:dyDescent="0.25">
      <c r="A534" s="17" t="str">
        <f>'MITRE &amp; Controls Mappings'!B534</f>
        <v>18.8.14.1</v>
      </c>
      <c r="B534" s="18">
        <f>'MITRE &amp; Controls Mappings'!K534</f>
        <v>8.3000000000000007</v>
      </c>
      <c r="C534" s="18">
        <f>'MITRE &amp; Controls Mappings'!L534</f>
        <v>0</v>
      </c>
      <c r="D534" s="18">
        <f>'MITRE &amp; Controls Mappings'!M534</f>
        <v>0</v>
      </c>
      <c r="E534" s="18">
        <f>IFERROR(VLOOKUP(B534,'IG Def (7.1)'!$A$2:$C$200,3,FALSE),"")</f>
        <v>2</v>
      </c>
      <c r="F534" s="18" t="str">
        <f>IFERROR(VLOOKUP(C534,'IG Def (7.1)'!$A$2:$C$200,3,FALSE),"")</f>
        <v/>
      </c>
      <c r="G534" s="18" t="str">
        <f>IFERROR(VLOOKUP(D534,'IG Def (7.1)'!$A$2:$C$200,3,FALSE),"")</f>
        <v/>
      </c>
      <c r="H534">
        <f t="shared" si="9"/>
        <v>2</v>
      </c>
      <c r="J534" s="19" t="str">
        <f>'MITRE &amp; Controls Mappings'!D534</f>
        <v>(L1) Ensure 'Boot-Start Driver Initialization Policy' is set to 'Enabled: Good, unknown and bad but critical'</v>
      </c>
    </row>
    <row r="535" spans="1:10" x14ac:dyDescent="0.25">
      <c r="A535" s="17" t="str">
        <f>'MITRE &amp; Controls Mappings'!B535</f>
        <v>18.8.14.1</v>
      </c>
      <c r="B535" s="18">
        <f>'MITRE &amp; Controls Mappings'!K535</f>
        <v>8.3000000000000007</v>
      </c>
      <c r="C535" s="18">
        <f>'MITRE &amp; Controls Mappings'!L535</f>
        <v>0</v>
      </c>
      <c r="D535" s="18">
        <f>'MITRE &amp; Controls Mappings'!M535</f>
        <v>0</v>
      </c>
      <c r="E535" s="18">
        <f>IFERROR(VLOOKUP(B535,'IG Def (7.1)'!$A$2:$C$200,3,FALSE),"")</f>
        <v>2</v>
      </c>
      <c r="F535" s="18" t="str">
        <f>IFERROR(VLOOKUP(C535,'IG Def (7.1)'!$A$2:$C$200,3,FALSE),"")</f>
        <v/>
      </c>
      <c r="G535" s="18" t="str">
        <f>IFERROR(VLOOKUP(D535,'IG Def (7.1)'!$A$2:$C$200,3,FALSE),"")</f>
        <v/>
      </c>
      <c r="H535">
        <f t="shared" si="9"/>
        <v>2</v>
      </c>
      <c r="J535" s="19" t="str">
        <f>'MITRE &amp; Controls Mappings'!D535</f>
        <v>(L1) Ensure 'Boot-Start Driver Initialization Policy' is set to 'Enabled: Good, unknown and bad but critical'</v>
      </c>
    </row>
    <row r="536" spans="1:10" x14ac:dyDescent="0.25">
      <c r="A536" s="17">
        <f>'MITRE &amp; Controls Mappings'!B536</f>
        <v>0</v>
      </c>
      <c r="B536" s="18">
        <f>'MITRE &amp; Controls Mappings'!K536</f>
        <v>0</v>
      </c>
      <c r="C536" s="18">
        <f>'MITRE &amp; Controls Mappings'!L536</f>
        <v>0</v>
      </c>
      <c r="D536" s="18">
        <f>'MITRE &amp; Controls Mappings'!M536</f>
        <v>0</v>
      </c>
      <c r="E536" s="18" t="str">
        <f>IFERROR(VLOOKUP(B536,'IG Def (7.1)'!$A$2:$C$200,3,FALSE),"")</f>
        <v/>
      </c>
      <c r="F536" s="18" t="str">
        <f>IFERROR(VLOOKUP(C536,'IG Def (7.1)'!$A$2:$C$200,3,FALSE),"")</f>
        <v/>
      </c>
      <c r="G536" s="18" t="str">
        <f>IFERROR(VLOOKUP(D536,'IG Def (7.1)'!$A$2:$C$200,3,FALSE),"")</f>
        <v/>
      </c>
      <c r="H536" t="str">
        <f t="shared" si="9"/>
        <v/>
      </c>
      <c r="J536" s="19" t="str">
        <f>'MITRE &amp; Controls Mappings'!D536</f>
        <v>Enhanced Storage Access</v>
      </c>
    </row>
    <row r="537" spans="1:10" x14ac:dyDescent="0.25">
      <c r="A537" s="17">
        <f>'MITRE &amp; Controls Mappings'!B537</f>
        <v>0</v>
      </c>
      <c r="B537" s="18">
        <f>'MITRE &amp; Controls Mappings'!K537</f>
        <v>0</v>
      </c>
      <c r="C537" s="18">
        <f>'MITRE &amp; Controls Mappings'!L537</f>
        <v>0</v>
      </c>
      <c r="D537" s="18">
        <f>'MITRE &amp; Controls Mappings'!M537</f>
        <v>0</v>
      </c>
      <c r="E537" s="18" t="str">
        <f>IFERROR(VLOOKUP(B537,'IG Def (7.1)'!$A$2:$C$200,3,FALSE),"")</f>
        <v/>
      </c>
      <c r="F537" s="18" t="str">
        <f>IFERROR(VLOOKUP(C537,'IG Def (7.1)'!$A$2:$C$200,3,FALSE),"")</f>
        <v/>
      </c>
      <c r="G537" s="18" t="str">
        <f>IFERROR(VLOOKUP(D537,'IG Def (7.1)'!$A$2:$C$200,3,FALSE),"")</f>
        <v/>
      </c>
      <c r="H537" t="str">
        <f t="shared" si="9"/>
        <v/>
      </c>
      <c r="J537" s="19" t="str">
        <f>'MITRE &amp; Controls Mappings'!D537</f>
        <v>File Classification Infrastructure</v>
      </c>
    </row>
    <row r="538" spans="1:10" x14ac:dyDescent="0.25">
      <c r="A538" s="17">
        <f>'MITRE &amp; Controls Mappings'!B538</f>
        <v>0</v>
      </c>
      <c r="B538" s="18">
        <f>'MITRE &amp; Controls Mappings'!K538</f>
        <v>0</v>
      </c>
      <c r="C538" s="18">
        <f>'MITRE &amp; Controls Mappings'!L538</f>
        <v>0</v>
      </c>
      <c r="D538" s="18">
        <f>'MITRE &amp; Controls Mappings'!M538</f>
        <v>0</v>
      </c>
      <c r="E538" s="18" t="str">
        <f>IFERROR(VLOOKUP(B538,'IG Def (7.1)'!$A$2:$C$200,3,FALSE),"")</f>
        <v/>
      </c>
      <c r="F538" s="18" t="str">
        <f>IFERROR(VLOOKUP(C538,'IG Def (7.1)'!$A$2:$C$200,3,FALSE),"")</f>
        <v/>
      </c>
      <c r="G538" s="18" t="str">
        <f>IFERROR(VLOOKUP(D538,'IG Def (7.1)'!$A$2:$C$200,3,FALSE),"")</f>
        <v/>
      </c>
      <c r="H538" t="str">
        <f t="shared" si="9"/>
        <v/>
      </c>
      <c r="J538" s="19" t="str">
        <f>'MITRE &amp; Controls Mappings'!D538</f>
        <v>File Share Shadow Copy Agent</v>
      </c>
    </row>
    <row r="539" spans="1:10" x14ac:dyDescent="0.25">
      <c r="A539" s="17">
        <f>'MITRE &amp; Controls Mappings'!B539</f>
        <v>0</v>
      </c>
      <c r="B539" s="18">
        <f>'MITRE &amp; Controls Mappings'!K539</f>
        <v>0</v>
      </c>
      <c r="C539" s="18">
        <f>'MITRE &amp; Controls Mappings'!L539</f>
        <v>0</v>
      </c>
      <c r="D539" s="18">
        <f>'MITRE &amp; Controls Mappings'!M539</f>
        <v>0</v>
      </c>
      <c r="E539" s="18" t="str">
        <f>IFERROR(VLOOKUP(B539,'IG Def (7.1)'!$A$2:$C$200,3,FALSE),"")</f>
        <v/>
      </c>
      <c r="F539" s="18" t="str">
        <f>IFERROR(VLOOKUP(C539,'IG Def (7.1)'!$A$2:$C$200,3,FALSE),"")</f>
        <v/>
      </c>
      <c r="G539" s="18" t="str">
        <f>IFERROR(VLOOKUP(D539,'IG Def (7.1)'!$A$2:$C$200,3,FALSE),"")</f>
        <v/>
      </c>
      <c r="H539" t="str">
        <f t="shared" si="9"/>
        <v/>
      </c>
      <c r="J539" s="19" t="str">
        <f>'MITRE &amp; Controls Mappings'!D539</f>
        <v>File Share Shadow Copy Provider</v>
      </c>
    </row>
    <row r="540" spans="1:10" x14ac:dyDescent="0.25">
      <c r="A540" s="17">
        <f>'MITRE &amp; Controls Mappings'!B540</f>
        <v>0</v>
      </c>
      <c r="B540" s="18">
        <f>'MITRE &amp; Controls Mappings'!K540</f>
        <v>0</v>
      </c>
      <c r="C540" s="18">
        <f>'MITRE &amp; Controls Mappings'!L540</f>
        <v>0</v>
      </c>
      <c r="D540" s="18">
        <f>'MITRE &amp; Controls Mappings'!M540</f>
        <v>0</v>
      </c>
      <c r="E540" s="18" t="str">
        <f>IFERROR(VLOOKUP(B540,'IG Def (7.1)'!$A$2:$C$200,3,FALSE),"")</f>
        <v/>
      </c>
      <c r="F540" s="18" t="str">
        <f>IFERROR(VLOOKUP(C540,'IG Def (7.1)'!$A$2:$C$200,3,FALSE),"")</f>
        <v/>
      </c>
      <c r="G540" s="18" t="str">
        <f>IFERROR(VLOOKUP(D540,'IG Def (7.1)'!$A$2:$C$200,3,FALSE),"")</f>
        <v/>
      </c>
      <c r="H540" t="str">
        <f t="shared" si="9"/>
        <v/>
      </c>
      <c r="J540" s="19" t="str">
        <f>'MITRE &amp; Controls Mappings'!D540</f>
        <v>Filesystem (formerly NTFS Filesystem)</v>
      </c>
    </row>
    <row r="541" spans="1:10" x14ac:dyDescent="0.25">
      <c r="A541" s="17">
        <f>'MITRE &amp; Controls Mappings'!B541</f>
        <v>0</v>
      </c>
      <c r="B541" s="18">
        <f>'MITRE &amp; Controls Mappings'!K541</f>
        <v>0</v>
      </c>
      <c r="C541" s="18">
        <f>'MITRE &amp; Controls Mappings'!L541</f>
        <v>0</v>
      </c>
      <c r="D541" s="18">
        <f>'MITRE &amp; Controls Mappings'!M541</f>
        <v>0</v>
      </c>
      <c r="E541" s="18" t="str">
        <f>IFERROR(VLOOKUP(B541,'IG Def (7.1)'!$A$2:$C$200,3,FALSE),"")</f>
        <v/>
      </c>
      <c r="F541" s="18" t="str">
        <f>IFERROR(VLOOKUP(C541,'IG Def (7.1)'!$A$2:$C$200,3,FALSE),"")</f>
        <v/>
      </c>
      <c r="G541" s="18" t="str">
        <f>IFERROR(VLOOKUP(D541,'IG Def (7.1)'!$A$2:$C$200,3,FALSE),"")</f>
        <v/>
      </c>
      <c r="H541" t="str">
        <f t="shared" si="9"/>
        <v/>
      </c>
      <c r="J541" s="19" t="str">
        <f>'MITRE &amp; Controls Mappings'!D541</f>
        <v>Folder Redirection</v>
      </c>
    </row>
    <row r="542" spans="1:10" x14ac:dyDescent="0.25">
      <c r="A542" s="17">
        <f>'MITRE &amp; Controls Mappings'!B542</f>
        <v>0</v>
      </c>
      <c r="B542" s="18">
        <f>'MITRE &amp; Controls Mappings'!K542</f>
        <v>0</v>
      </c>
      <c r="C542" s="18">
        <f>'MITRE &amp; Controls Mappings'!L542</f>
        <v>0</v>
      </c>
      <c r="D542" s="18">
        <f>'MITRE &amp; Controls Mappings'!M542</f>
        <v>0</v>
      </c>
      <c r="E542" s="18" t="str">
        <f>IFERROR(VLOOKUP(B542,'IG Def (7.1)'!$A$2:$C$200,3,FALSE),"")</f>
        <v/>
      </c>
      <c r="F542" s="18" t="str">
        <f>IFERROR(VLOOKUP(C542,'IG Def (7.1)'!$A$2:$C$200,3,FALSE),"")</f>
        <v/>
      </c>
      <c r="G542" s="18" t="str">
        <f>IFERROR(VLOOKUP(D542,'IG Def (7.1)'!$A$2:$C$200,3,FALSE),"")</f>
        <v/>
      </c>
      <c r="H542" t="str">
        <f t="shared" si="9"/>
        <v/>
      </c>
      <c r="J542" s="19" t="str">
        <f>'MITRE &amp; Controls Mappings'!D542</f>
        <v>Group Policy</v>
      </c>
    </row>
    <row r="543" spans="1:10" x14ac:dyDescent="0.25">
      <c r="A543" s="17" t="str">
        <f>'MITRE &amp; Controls Mappings'!B543</f>
        <v>18.8.21.2</v>
      </c>
      <c r="B543" s="18">
        <f>'MITRE &amp; Controls Mappings'!K543</f>
        <v>5.4</v>
      </c>
      <c r="C543" s="18">
        <f>'MITRE &amp; Controls Mappings'!L543</f>
        <v>0</v>
      </c>
      <c r="D543" s="18">
        <f>'MITRE &amp; Controls Mappings'!M543</f>
        <v>0</v>
      </c>
      <c r="E543" s="18">
        <f>IFERROR(VLOOKUP(B543,'IG Def (7.1)'!$A$2:$C$200,3,FALSE),"")</f>
        <v>2</v>
      </c>
      <c r="F543" s="18" t="str">
        <f>IFERROR(VLOOKUP(C543,'IG Def (7.1)'!$A$2:$C$200,3,FALSE),"")</f>
        <v/>
      </c>
      <c r="G543" s="18" t="str">
        <f>IFERROR(VLOOKUP(D543,'IG Def (7.1)'!$A$2:$C$200,3,FALSE),"")</f>
        <v/>
      </c>
      <c r="H543">
        <f t="shared" si="9"/>
        <v>2</v>
      </c>
      <c r="J543" s="19" t="str">
        <f>'MITRE &amp; Controls Mappings'!D543</f>
        <v>(L1) Ensure 'Configure registry policy processing: Do not apply during periodic background processing' is set to 'Enabled: FALSE'</v>
      </c>
    </row>
    <row r="544" spans="1:10" x14ac:dyDescent="0.25">
      <c r="A544" s="17" t="str">
        <f>'MITRE &amp; Controls Mappings'!B544</f>
        <v>18.8.21.2</v>
      </c>
      <c r="B544" s="18">
        <f>'MITRE &amp; Controls Mappings'!K544</f>
        <v>5.4</v>
      </c>
      <c r="C544" s="18">
        <f>'MITRE &amp; Controls Mappings'!L544</f>
        <v>0</v>
      </c>
      <c r="D544" s="18">
        <f>'MITRE &amp; Controls Mappings'!M544</f>
        <v>0</v>
      </c>
      <c r="E544" s="18">
        <f>IFERROR(VLOOKUP(B544,'IG Def (7.1)'!$A$2:$C$200,3,FALSE),"")</f>
        <v>2</v>
      </c>
      <c r="F544" s="18" t="str">
        <f>IFERROR(VLOOKUP(C544,'IG Def (7.1)'!$A$2:$C$200,3,FALSE),"")</f>
        <v/>
      </c>
      <c r="G544" s="18" t="str">
        <f>IFERROR(VLOOKUP(D544,'IG Def (7.1)'!$A$2:$C$200,3,FALSE),"")</f>
        <v/>
      </c>
      <c r="H544">
        <f t="shared" si="9"/>
        <v>2</v>
      </c>
      <c r="J544" s="19" t="str">
        <f>'MITRE &amp; Controls Mappings'!D544</f>
        <v>(L1) Ensure 'Configure registry policy processing: Do not apply during periodic background processing' is set to 'Enabled: FALSE'</v>
      </c>
    </row>
    <row r="545" spans="1:10" x14ac:dyDescent="0.25">
      <c r="A545" s="17" t="str">
        <f>'MITRE &amp; Controls Mappings'!B545</f>
        <v>18.8.21.3</v>
      </c>
      <c r="B545" s="18">
        <f>'MITRE &amp; Controls Mappings'!K545</f>
        <v>5.4</v>
      </c>
      <c r="C545" s="18">
        <f>'MITRE &amp; Controls Mappings'!L545</f>
        <v>0</v>
      </c>
      <c r="D545" s="18">
        <f>'MITRE &amp; Controls Mappings'!M545</f>
        <v>0</v>
      </c>
      <c r="E545" s="18">
        <f>IFERROR(VLOOKUP(B545,'IG Def (7.1)'!$A$2:$C$200,3,FALSE),"")</f>
        <v>2</v>
      </c>
      <c r="F545" s="18" t="str">
        <f>IFERROR(VLOOKUP(C545,'IG Def (7.1)'!$A$2:$C$200,3,FALSE),"")</f>
        <v/>
      </c>
      <c r="G545" s="18" t="str">
        <f>IFERROR(VLOOKUP(D545,'IG Def (7.1)'!$A$2:$C$200,3,FALSE),"")</f>
        <v/>
      </c>
      <c r="H545">
        <f t="shared" si="9"/>
        <v>2</v>
      </c>
      <c r="J545" s="19" t="str">
        <f>'MITRE &amp; Controls Mappings'!D545</f>
        <v>(L1) Ensure 'Configure registry policy processing: Process even if the Group Policy objects have not changed' is set to 'Enabled: TRUE'</v>
      </c>
    </row>
    <row r="546" spans="1:10" x14ac:dyDescent="0.25">
      <c r="A546" s="17" t="str">
        <f>'MITRE &amp; Controls Mappings'!B546</f>
        <v>18.8.21.3</v>
      </c>
      <c r="B546" s="18">
        <f>'MITRE &amp; Controls Mappings'!K546</f>
        <v>5.4</v>
      </c>
      <c r="C546" s="18">
        <f>'MITRE &amp; Controls Mappings'!L546</f>
        <v>0</v>
      </c>
      <c r="D546" s="18">
        <f>'MITRE &amp; Controls Mappings'!M546</f>
        <v>0</v>
      </c>
      <c r="E546" s="18">
        <f>IFERROR(VLOOKUP(B546,'IG Def (7.1)'!$A$2:$C$200,3,FALSE),"")</f>
        <v>2</v>
      </c>
      <c r="F546" s="18" t="str">
        <f>IFERROR(VLOOKUP(C546,'IG Def (7.1)'!$A$2:$C$200,3,FALSE),"")</f>
        <v/>
      </c>
      <c r="G546" s="18" t="str">
        <f>IFERROR(VLOOKUP(D546,'IG Def (7.1)'!$A$2:$C$200,3,FALSE),"")</f>
        <v/>
      </c>
      <c r="H546">
        <f t="shared" si="9"/>
        <v>2</v>
      </c>
      <c r="J546" s="19" t="str">
        <f>'MITRE &amp; Controls Mappings'!D546</f>
        <v>(L1) Ensure 'Configure registry policy processing: Process even if the Group Policy objects have not changed' is set to 'Enabled: TRUE'</v>
      </c>
    </row>
    <row r="547" spans="1:10" x14ac:dyDescent="0.25">
      <c r="A547" s="17" t="str">
        <f>'MITRE &amp; Controls Mappings'!B547</f>
        <v>18.8.21.4</v>
      </c>
      <c r="B547" s="18">
        <f>'MITRE &amp; Controls Mappings'!K547</f>
        <v>9.1999999999999993</v>
      </c>
      <c r="C547" s="18">
        <f>'MITRE &amp; Controls Mappings'!L547</f>
        <v>0</v>
      </c>
      <c r="D547" s="18">
        <f>'MITRE &amp; Controls Mappings'!M547</f>
        <v>0</v>
      </c>
      <c r="E547" s="18">
        <f>IFERROR(VLOOKUP(B547,'IG Def (7.1)'!$A$2:$C$200,3,FALSE),"")</f>
        <v>2</v>
      </c>
      <c r="F547" s="18" t="str">
        <f>IFERROR(VLOOKUP(C547,'IG Def (7.1)'!$A$2:$C$200,3,FALSE),"")</f>
        <v/>
      </c>
      <c r="G547" s="18" t="str">
        <f>IFERROR(VLOOKUP(D547,'IG Def (7.1)'!$A$2:$C$200,3,FALSE),"")</f>
        <v/>
      </c>
      <c r="H547">
        <f t="shared" si="9"/>
        <v>2</v>
      </c>
      <c r="J547" s="19" t="str">
        <f>'MITRE &amp; Controls Mappings'!D547</f>
        <v>(L1) Ensure 'Continue experiences on this device' is set to 'Disabled'</v>
      </c>
    </row>
    <row r="548" spans="1:10" x14ac:dyDescent="0.25">
      <c r="A548" s="17" t="str">
        <f>'MITRE &amp; Controls Mappings'!B548</f>
        <v>18.8.21.4</v>
      </c>
      <c r="B548" s="18">
        <f>'MITRE &amp; Controls Mappings'!K548</f>
        <v>9.1999999999999993</v>
      </c>
      <c r="C548" s="18">
        <f>'MITRE &amp; Controls Mappings'!L548</f>
        <v>0</v>
      </c>
      <c r="D548" s="18">
        <f>'MITRE &amp; Controls Mappings'!M548</f>
        <v>0</v>
      </c>
      <c r="E548" s="18">
        <f>IFERROR(VLOOKUP(B548,'IG Def (7.1)'!$A$2:$C$200,3,FALSE),"")</f>
        <v>2</v>
      </c>
      <c r="F548" s="18" t="str">
        <f>IFERROR(VLOOKUP(C548,'IG Def (7.1)'!$A$2:$C$200,3,FALSE),"")</f>
        <v/>
      </c>
      <c r="G548" s="18" t="str">
        <f>IFERROR(VLOOKUP(D548,'IG Def (7.1)'!$A$2:$C$200,3,FALSE),"")</f>
        <v/>
      </c>
      <c r="H548">
        <f t="shared" si="9"/>
        <v>2</v>
      </c>
      <c r="J548" s="19" t="str">
        <f>'MITRE &amp; Controls Mappings'!D548</f>
        <v>(L1) Ensure 'Continue experiences on this device' is set to 'Disabled'</v>
      </c>
    </row>
    <row r="549" spans="1:10" x14ac:dyDescent="0.25">
      <c r="A549" s="17" t="str">
        <f>'MITRE &amp; Controls Mappings'!B549</f>
        <v>18.8.21.5</v>
      </c>
      <c r="B549" s="18">
        <f>'MITRE &amp; Controls Mappings'!K549</f>
        <v>5.4</v>
      </c>
      <c r="C549" s="18">
        <f>'MITRE &amp; Controls Mappings'!L549</f>
        <v>0</v>
      </c>
      <c r="D549" s="18">
        <f>'MITRE &amp; Controls Mappings'!M549</f>
        <v>0</v>
      </c>
      <c r="E549" s="18">
        <f>IFERROR(VLOOKUP(B549,'IG Def (7.1)'!$A$2:$C$200,3,FALSE),"")</f>
        <v>2</v>
      </c>
      <c r="F549" s="18" t="str">
        <f>IFERROR(VLOOKUP(C549,'IG Def (7.1)'!$A$2:$C$200,3,FALSE),"")</f>
        <v/>
      </c>
      <c r="G549" s="18" t="str">
        <f>IFERROR(VLOOKUP(D549,'IG Def (7.1)'!$A$2:$C$200,3,FALSE),"")</f>
        <v/>
      </c>
      <c r="H549">
        <f t="shared" si="9"/>
        <v>2</v>
      </c>
      <c r="J549" s="19" t="str">
        <f>'MITRE &amp; Controls Mappings'!D549</f>
        <v>(L1) Ensure 'Turn off background refresh of Group Policy' is set to 'Disabled'</v>
      </c>
    </row>
    <row r="550" spans="1:10" x14ac:dyDescent="0.25">
      <c r="A550" s="17" t="str">
        <f>'MITRE &amp; Controls Mappings'!B550</f>
        <v>18.8.21.5</v>
      </c>
      <c r="B550" s="18">
        <f>'MITRE &amp; Controls Mappings'!K550</f>
        <v>5.4</v>
      </c>
      <c r="C550" s="18">
        <f>'MITRE &amp; Controls Mappings'!L550</f>
        <v>0</v>
      </c>
      <c r="D550" s="18">
        <f>'MITRE &amp; Controls Mappings'!M550</f>
        <v>0</v>
      </c>
      <c r="E550" s="18">
        <f>IFERROR(VLOOKUP(B550,'IG Def (7.1)'!$A$2:$C$200,3,FALSE),"")</f>
        <v>2</v>
      </c>
      <c r="F550" s="18" t="str">
        <f>IFERROR(VLOOKUP(C550,'IG Def (7.1)'!$A$2:$C$200,3,FALSE),"")</f>
        <v/>
      </c>
      <c r="G550" s="18" t="str">
        <f>IFERROR(VLOOKUP(D550,'IG Def (7.1)'!$A$2:$C$200,3,FALSE),"")</f>
        <v/>
      </c>
      <c r="H550">
        <f t="shared" si="9"/>
        <v>2</v>
      </c>
      <c r="J550" s="19" t="str">
        <f>'MITRE &amp; Controls Mappings'!D550</f>
        <v>(L1) Ensure 'Turn off background refresh of Group Policy' is set to 'Disabled'</v>
      </c>
    </row>
    <row r="551" spans="1:10" x14ac:dyDescent="0.25">
      <c r="A551" s="17">
        <f>'MITRE &amp; Controls Mappings'!B551</f>
        <v>0</v>
      </c>
      <c r="B551" s="18">
        <f>'MITRE &amp; Controls Mappings'!K551</f>
        <v>0</v>
      </c>
      <c r="C551" s="18">
        <f>'MITRE &amp; Controls Mappings'!L551</f>
        <v>0</v>
      </c>
      <c r="D551" s="18">
        <f>'MITRE &amp; Controls Mappings'!M551</f>
        <v>0</v>
      </c>
      <c r="E551" s="18" t="str">
        <f>IFERROR(VLOOKUP(B551,'IG Def (7.1)'!$A$2:$C$200,3,FALSE),"")</f>
        <v/>
      </c>
      <c r="F551" s="18" t="str">
        <f>IFERROR(VLOOKUP(C551,'IG Def (7.1)'!$A$2:$C$200,3,FALSE),"")</f>
        <v/>
      </c>
      <c r="G551" s="18" t="str">
        <f>IFERROR(VLOOKUP(D551,'IG Def (7.1)'!$A$2:$C$200,3,FALSE),"")</f>
        <v/>
      </c>
      <c r="H551" t="str">
        <f t="shared" si="9"/>
        <v/>
      </c>
      <c r="J551" s="19" t="str">
        <f>'MITRE &amp; Controls Mappings'!D551</f>
        <v>Logging and tracing</v>
      </c>
    </row>
    <row r="552" spans="1:10" x14ac:dyDescent="0.25">
      <c r="A552" s="17">
        <f>'MITRE &amp; Controls Mappings'!B552</f>
        <v>0</v>
      </c>
      <c r="B552" s="18">
        <f>'MITRE &amp; Controls Mappings'!K552</f>
        <v>0</v>
      </c>
      <c r="C552" s="18">
        <f>'MITRE &amp; Controls Mappings'!L552</f>
        <v>0</v>
      </c>
      <c r="D552" s="18">
        <f>'MITRE &amp; Controls Mappings'!M552</f>
        <v>0</v>
      </c>
      <c r="E552" s="18" t="str">
        <f>IFERROR(VLOOKUP(B552,'IG Def (7.1)'!$A$2:$C$200,3,FALSE),"")</f>
        <v/>
      </c>
      <c r="F552" s="18" t="str">
        <f>IFERROR(VLOOKUP(C552,'IG Def (7.1)'!$A$2:$C$200,3,FALSE),"")</f>
        <v/>
      </c>
      <c r="G552" s="18" t="str">
        <f>IFERROR(VLOOKUP(D552,'IG Def (7.1)'!$A$2:$C$200,3,FALSE),"")</f>
        <v/>
      </c>
      <c r="H552" t="str">
        <f t="shared" si="9"/>
        <v/>
      </c>
      <c r="J552" s="19" t="str">
        <f>'MITRE &amp; Controls Mappings'!D552</f>
        <v>Internet Communication Management</v>
      </c>
    </row>
    <row r="553" spans="1:10" x14ac:dyDescent="0.25">
      <c r="A553" s="17">
        <f>'MITRE &amp; Controls Mappings'!B553</f>
        <v>0</v>
      </c>
      <c r="B553" s="18">
        <f>'MITRE &amp; Controls Mappings'!K553</f>
        <v>0</v>
      </c>
      <c r="C553" s="18">
        <f>'MITRE &amp; Controls Mappings'!L553</f>
        <v>0</v>
      </c>
      <c r="D553" s="18">
        <f>'MITRE &amp; Controls Mappings'!M553</f>
        <v>0</v>
      </c>
      <c r="E553" s="18" t="str">
        <f>IFERROR(VLOOKUP(B553,'IG Def (7.1)'!$A$2:$C$200,3,FALSE),"")</f>
        <v/>
      </c>
      <c r="F553" s="18" t="str">
        <f>IFERROR(VLOOKUP(C553,'IG Def (7.1)'!$A$2:$C$200,3,FALSE),"")</f>
        <v/>
      </c>
      <c r="G553" s="18" t="str">
        <f>IFERROR(VLOOKUP(D553,'IG Def (7.1)'!$A$2:$C$200,3,FALSE),"")</f>
        <v/>
      </c>
      <c r="H553" t="str">
        <f t="shared" si="9"/>
        <v/>
      </c>
      <c r="J553" s="19" t="str">
        <f>'MITRE &amp; Controls Mappings'!D553</f>
        <v>Internet Communication settings</v>
      </c>
    </row>
    <row r="554" spans="1:10" x14ac:dyDescent="0.25">
      <c r="A554" s="17" t="str">
        <f>'MITRE &amp; Controls Mappings'!B554</f>
        <v>18.8.22.1.1</v>
      </c>
      <c r="B554" s="18">
        <f>'MITRE &amp; Controls Mappings'!K554</f>
        <v>2.7</v>
      </c>
      <c r="C554" s="18">
        <f>'MITRE &amp; Controls Mappings'!L554</f>
        <v>0</v>
      </c>
      <c r="D554" s="18">
        <f>'MITRE &amp; Controls Mappings'!M554</f>
        <v>0</v>
      </c>
      <c r="E554" s="18">
        <f>IFERROR(VLOOKUP(B554,'IG Def (7.1)'!$A$2:$C$200,3,FALSE),"")</f>
        <v>3</v>
      </c>
      <c r="F554" s="18" t="str">
        <f>IFERROR(VLOOKUP(C554,'IG Def (7.1)'!$A$2:$C$200,3,FALSE),"")</f>
        <v/>
      </c>
      <c r="G554" s="18" t="str">
        <f>IFERROR(VLOOKUP(D554,'IG Def (7.1)'!$A$2:$C$200,3,FALSE),"")</f>
        <v/>
      </c>
      <c r="H554">
        <f t="shared" si="9"/>
        <v>3</v>
      </c>
      <c r="J554" s="19" t="str">
        <f>'MITRE &amp; Controls Mappings'!D554</f>
        <v>(L1) Ensure 'Turn off downloading of print drivers over HTTP' is set to 'Enabled'</v>
      </c>
    </row>
    <row r="555" spans="1:10" x14ac:dyDescent="0.25">
      <c r="A555" s="17" t="str">
        <f>'MITRE &amp; Controls Mappings'!B555</f>
        <v>18.8.22.1.1</v>
      </c>
      <c r="B555" s="18">
        <f>'MITRE &amp; Controls Mappings'!K555</f>
        <v>2.7</v>
      </c>
      <c r="C555" s="18">
        <f>'MITRE &amp; Controls Mappings'!L555</f>
        <v>0</v>
      </c>
      <c r="D555" s="18">
        <f>'MITRE &amp; Controls Mappings'!M555</f>
        <v>0</v>
      </c>
      <c r="E555" s="18">
        <f>IFERROR(VLOOKUP(B555,'IG Def (7.1)'!$A$2:$C$200,3,FALSE),"")</f>
        <v>3</v>
      </c>
      <c r="F555" s="18" t="str">
        <f>IFERROR(VLOOKUP(C555,'IG Def (7.1)'!$A$2:$C$200,3,FALSE),"")</f>
        <v/>
      </c>
      <c r="G555" s="18" t="str">
        <f>IFERROR(VLOOKUP(D555,'IG Def (7.1)'!$A$2:$C$200,3,FALSE),"")</f>
        <v/>
      </c>
      <c r="H555">
        <f t="shared" si="9"/>
        <v>3</v>
      </c>
      <c r="J555" s="19" t="str">
        <f>'MITRE &amp; Controls Mappings'!D555</f>
        <v>(L1) Ensure 'Turn off downloading of print drivers over HTTP' is set to 'Enabled'</v>
      </c>
    </row>
    <row r="556" spans="1:10" x14ac:dyDescent="0.25">
      <c r="A556" s="17" t="str">
        <f>'MITRE &amp; Controls Mappings'!B556</f>
        <v>18.8.22.1.2</v>
      </c>
      <c r="B556" s="18">
        <f>'MITRE &amp; Controls Mappings'!K556</f>
        <v>9.1999999999999993</v>
      </c>
      <c r="C556" s="18">
        <f>'MITRE &amp; Controls Mappings'!L556</f>
        <v>0</v>
      </c>
      <c r="D556" s="18">
        <f>'MITRE &amp; Controls Mappings'!M556</f>
        <v>0</v>
      </c>
      <c r="E556" s="18">
        <f>IFERROR(VLOOKUP(B556,'IG Def (7.1)'!$A$2:$C$200,3,FALSE),"")</f>
        <v>2</v>
      </c>
      <c r="F556" s="18" t="str">
        <f>IFERROR(VLOOKUP(C556,'IG Def (7.1)'!$A$2:$C$200,3,FALSE),"")</f>
        <v/>
      </c>
      <c r="G556" s="18" t="str">
        <f>IFERROR(VLOOKUP(D556,'IG Def (7.1)'!$A$2:$C$200,3,FALSE),"")</f>
        <v/>
      </c>
      <c r="H556">
        <f t="shared" si="9"/>
        <v>2</v>
      </c>
      <c r="J556" s="19" t="str">
        <f>'MITRE &amp; Controls Mappings'!D556</f>
        <v>(L2) Ensure 'Turn off handwriting personalization data sharing' is set to 'Enabled'</v>
      </c>
    </row>
    <row r="557" spans="1:10" x14ac:dyDescent="0.25">
      <c r="A557" s="17" t="str">
        <f>'MITRE &amp; Controls Mappings'!B557</f>
        <v>18.8.22.1.2</v>
      </c>
      <c r="B557" s="18">
        <f>'MITRE &amp; Controls Mappings'!K557</f>
        <v>9.1999999999999993</v>
      </c>
      <c r="C557" s="18">
        <f>'MITRE &amp; Controls Mappings'!L557</f>
        <v>0</v>
      </c>
      <c r="D557" s="18">
        <f>'MITRE &amp; Controls Mappings'!M557</f>
        <v>0</v>
      </c>
      <c r="E557" s="18">
        <f>IFERROR(VLOOKUP(B557,'IG Def (7.1)'!$A$2:$C$200,3,FALSE),"")</f>
        <v>2</v>
      </c>
      <c r="F557" s="18" t="str">
        <f>IFERROR(VLOOKUP(C557,'IG Def (7.1)'!$A$2:$C$200,3,FALSE),"")</f>
        <v/>
      </c>
      <c r="G557" s="18" t="str">
        <f>IFERROR(VLOOKUP(D557,'IG Def (7.1)'!$A$2:$C$200,3,FALSE),"")</f>
        <v/>
      </c>
      <c r="H557">
        <f t="shared" si="9"/>
        <v>2</v>
      </c>
      <c r="J557" s="19" t="str">
        <f>'MITRE &amp; Controls Mappings'!D557</f>
        <v>(L2) Ensure 'Turn off handwriting personalization data sharing' is set to 'Enabled'</v>
      </c>
    </row>
    <row r="558" spans="1:10" x14ac:dyDescent="0.25">
      <c r="A558" s="17" t="str">
        <f>'MITRE &amp; Controls Mappings'!B558</f>
        <v>18.8.22.1.3</v>
      </c>
      <c r="B558" s="18">
        <f>'MITRE &amp; Controls Mappings'!K558</f>
        <v>9.1999999999999993</v>
      </c>
      <c r="C558" s="18">
        <f>'MITRE &amp; Controls Mappings'!L558</f>
        <v>0</v>
      </c>
      <c r="D558" s="18">
        <f>'MITRE &amp; Controls Mappings'!M558</f>
        <v>0</v>
      </c>
      <c r="E558" s="18">
        <f>IFERROR(VLOOKUP(B558,'IG Def (7.1)'!$A$2:$C$200,3,FALSE),"")</f>
        <v>2</v>
      </c>
      <c r="F558" s="18" t="str">
        <f>IFERROR(VLOOKUP(C558,'IG Def (7.1)'!$A$2:$C$200,3,FALSE),"")</f>
        <v/>
      </c>
      <c r="G558" s="18" t="str">
        <f>IFERROR(VLOOKUP(D558,'IG Def (7.1)'!$A$2:$C$200,3,FALSE),"")</f>
        <v/>
      </c>
      <c r="H558">
        <f t="shared" si="9"/>
        <v>2</v>
      </c>
      <c r="J558" s="19" t="str">
        <f>'MITRE &amp; Controls Mappings'!D558</f>
        <v>(L2) Ensure 'Turn off handwriting recognition error reporting' is set to 'Enabled'</v>
      </c>
    </row>
    <row r="559" spans="1:10" x14ac:dyDescent="0.25">
      <c r="A559" s="17" t="str">
        <f>'MITRE &amp; Controls Mappings'!B559</f>
        <v>18.8.22.1.3</v>
      </c>
      <c r="B559" s="18">
        <f>'MITRE &amp; Controls Mappings'!K559</f>
        <v>9.1999999999999993</v>
      </c>
      <c r="C559" s="18">
        <f>'MITRE &amp; Controls Mappings'!L559</f>
        <v>0</v>
      </c>
      <c r="D559" s="18">
        <f>'MITRE &amp; Controls Mappings'!M559</f>
        <v>0</v>
      </c>
      <c r="E559" s="18">
        <f>IFERROR(VLOOKUP(B559,'IG Def (7.1)'!$A$2:$C$200,3,FALSE),"")</f>
        <v>2</v>
      </c>
      <c r="F559" s="18" t="str">
        <f>IFERROR(VLOOKUP(C559,'IG Def (7.1)'!$A$2:$C$200,3,FALSE),"")</f>
        <v/>
      </c>
      <c r="G559" s="18" t="str">
        <f>IFERROR(VLOOKUP(D559,'IG Def (7.1)'!$A$2:$C$200,3,FALSE),"")</f>
        <v/>
      </c>
      <c r="H559">
        <f t="shared" si="9"/>
        <v>2</v>
      </c>
      <c r="J559" s="19" t="str">
        <f>'MITRE &amp; Controls Mappings'!D559</f>
        <v>(L2) Ensure 'Turn off handwriting recognition error reporting' is set to 'Enabled'</v>
      </c>
    </row>
    <row r="560" spans="1:10" x14ac:dyDescent="0.25">
      <c r="A560" s="17" t="str">
        <f>'MITRE &amp; Controls Mappings'!B560</f>
        <v>18.8.22.1.4</v>
      </c>
      <c r="B560" s="18">
        <f>'MITRE &amp; Controls Mappings'!K560</f>
        <v>9.1999999999999993</v>
      </c>
      <c r="C560" s="18">
        <f>'MITRE &amp; Controls Mappings'!L560</f>
        <v>0</v>
      </c>
      <c r="D560" s="18">
        <f>'MITRE &amp; Controls Mappings'!M560</f>
        <v>0</v>
      </c>
      <c r="E560" s="18">
        <f>IFERROR(VLOOKUP(B560,'IG Def (7.1)'!$A$2:$C$200,3,FALSE),"")</f>
        <v>2</v>
      </c>
      <c r="F560" s="18" t="str">
        <f>IFERROR(VLOOKUP(C560,'IG Def (7.1)'!$A$2:$C$200,3,FALSE),"")</f>
        <v/>
      </c>
      <c r="G560" s="18" t="str">
        <f>IFERROR(VLOOKUP(D560,'IG Def (7.1)'!$A$2:$C$200,3,FALSE),"")</f>
        <v/>
      </c>
      <c r="H560">
        <f t="shared" si="9"/>
        <v>2</v>
      </c>
      <c r="J560" s="19" t="str">
        <f>'MITRE &amp; Controls Mappings'!D560</f>
        <v>(L2) Ensure 'Turn off Internet Connection Wizard if URL connection is referring to Microsoft.com' is set to 'Enabled'</v>
      </c>
    </row>
    <row r="561" spans="1:10" x14ac:dyDescent="0.25">
      <c r="A561" s="17" t="str">
        <f>'MITRE &amp; Controls Mappings'!B561</f>
        <v>18.8.22.1.4</v>
      </c>
      <c r="B561" s="18">
        <f>'MITRE &amp; Controls Mappings'!K561</f>
        <v>9.1999999999999993</v>
      </c>
      <c r="C561" s="18">
        <f>'MITRE &amp; Controls Mappings'!L561</f>
        <v>0</v>
      </c>
      <c r="D561" s="18">
        <f>'MITRE &amp; Controls Mappings'!M561</f>
        <v>0</v>
      </c>
      <c r="E561" s="18">
        <f>IFERROR(VLOOKUP(B561,'IG Def (7.1)'!$A$2:$C$200,3,FALSE),"")</f>
        <v>2</v>
      </c>
      <c r="F561" s="18" t="str">
        <f>IFERROR(VLOOKUP(C561,'IG Def (7.1)'!$A$2:$C$200,3,FALSE),"")</f>
        <v/>
      </c>
      <c r="G561" s="18" t="str">
        <f>IFERROR(VLOOKUP(D561,'IG Def (7.1)'!$A$2:$C$200,3,FALSE),"")</f>
        <v/>
      </c>
      <c r="H561">
        <f t="shared" si="9"/>
        <v>2</v>
      </c>
      <c r="J561" s="19" t="str">
        <f>'MITRE &amp; Controls Mappings'!D561</f>
        <v>(L2) Ensure 'Turn off Internet Connection Wizard if URL connection is referring to Microsoft.com' is set to 'Enabled'</v>
      </c>
    </row>
    <row r="562" spans="1:10" x14ac:dyDescent="0.25">
      <c r="A562" s="17" t="str">
        <f>'MITRE &amp; Controls Mappings'!B562</f>
        <v>18.8.22.1.5</v>
      </c>
      <c r="B562" s="18">
        <f>'MITRE &amp; Controls Mappings'!K562</f>
        <v>9.1999999999999993</v>
      </c>
      <c r="C562" s="18">
        <f>'MITRE &amp; Controls Mappings'!L562</f>
        <v>0</v>
      </c>
      <c r="D562" s="18">
        <f>'MITRE &amp; Controls Mappings'!M562</f>
        <v>0</v>
      </c>
      <c r="E562" s="18">
        <f>IFERROR(VLOOKUP(B562,'IG Def (7.1)'!$A$2:$C$200,3,FALSE),"")</f>
        <v>2</v>
      </c>
      <c r="F562" s="18" t="str">
        <f>IFERROR(VLOOKUP(C562,'IG Def (7.1)'!$A$2:$C$200,3,FALSE),"")</f>
        <v/>
      </c>
      <c r="G562" s="18" t="str">
        <f>IFERROR(VLOOKUP(D562,'IG Def (7.1)'!$A$2:$C$200,3,FALSE),"")</f>
        <v/>
      </c>
      <c r="H562">
        <f t="shared" si="9"/>
        <v>2</v>
      </c>
      <c r="J562" s="19" t="str">
        <f>'MITRE &amp; Controls Mappings'!D562</f>
        <v>(L1) Ensure 'Turn off Internet download for Web publishing and online ordering wizards' is set to 'Enabled'</v>
      </c>
    </row>
    <row r="563" spans="1:10" x14ac:dyDescent="0.25">
      <c r="A563" s="17" t="str">
        <f>'MITRE &amp; Controls Mappings'!B563</f>
        <v>18.8.22.1.5</v>
      </c>
      <c r="B563" s="18">
        <f>'MITRE &amp; Controls Mappings'!K563</f>
        <v>9.1999999999999993</v>
      </c>
      <c r="C563" s="18">
        <f>'MITRE &amp; Controls Mappings'!L563</f>
        <v>0</v>
      </c>
      <c r="D563" s="18">
        <f>'MITRE &amp; Controls Mappings'!M563</f>
        <v>0</v>
      </c>
      <c r="E563" s="18">
        <f>IFERROR(VLOOKUP(B563,'IG Def (7.1)'!$A$2:$C$200,3,FALSE),"")</f>
        <v>2</v>
      </c>
      <c r="F563" s="18" t="str">
        <f>IFERROR(VLOOKUP(C563,'IG Def (7.1)'!$A$2:$C$200,3,FALSE),"")</f>
        <v/>
      </c>
      <c r="G563" s="18" t="str">
        <f>IFERROR(VLOOKUP(D563,'IG Def (7.1)'!$A$2:$C$200,3,FALSE),"")</f>
        <v/>
      </c>
      <c r="H563">
        <f t="shared" si="9"/>
        <v>2</v>
      </c>
      <c r="J563" s="19" t="str">
        <f>'MITRE &amp; Controls Mappings'!D563</f>
        <v>(L1) Ensure 'Turn off Internet download for Web publishing and online ordering wizards' is set to 'Enabled'</v>
      </c>
    </row>
    <row r="564" spans="1:10" x14ac:dyDescent="0.25">
      <c r="A564" s="17" t="str">
        <f>'MITRE &amp; Controls Mappings'!B564</f>
        <v>18.8.22.1.6</v>
      </c>
      <c r="B564" s="18">
        <f>'MITRE &amp; Controls Mappings'!K564</f>
        <v>13.3</v>
      </c>
      <c r="C564" s="18">
        <f>'MITRE &amp; Controls Mappings'!L564</f>
        <v>0</v>
      </c>
      <c r="D564" s="18">
        <f>'MITRE &amp; Controls Mappings'!M564</f>
        <v>0</v>
      </c>
      <c r="E564" s="18">
        <f>IFERROR(VLOOKUP(B564,'IG Def (7.1)'!$A$2:$C$200,3,FALSE),"")</f>
        <v>3</v>
      </c>
      <c r="F564" s="18" t="str">
        <f>IFERROR(VLOOKUP(C564,'IG Def (7.1)'!$A$2:$C$200,3,FALSE),"")</f>
        <v/>
      </c>
      <c r="G564" s="18" t="str">
        <f>IFERROR(VLOOKUP(D564,'IG Def (7.1)'!$A$2:$C$200,3,FALSE),"")</f>
        <v/>
      </c>
      <c r="H564">
        <f t="shared" si="9"/>
        <v>3</v>
      </c>
      <c r="J564" s="19" t="str">
        <f>'MITRE &amp; Controls Mappings'!D564</f>
        <v>(L2) Ensure 'Turn off printing over HTTP' is set to 'Enabled'</v>
      </c>
    </row>
    <row r="565" spans="1:10" x14ac:dyDescent="0.25">
      <c r="A565" s="17" t="str">
        <f>'MITRE &amp; Controls Mappings'!B565</f>
        <v>18.8.22.1.6</v>
      </c>
      <c r="B565" s="18">
        <f>'MITRE &amp; Controls Mappings'!K565</f>
        <v>13.3</v>
      </c>
      <c r="C565" s="18">
        <f>'MITRE &amp; Controls Mappings'!L565</f>
        <v>0</v>
      </c>
      <c r="D565" s="18">
        <f>'MITRE &amp; Controls Mappings'!M565</f>
        <v>0</v>
      </c>
      <c r="E565" s="18">
        <f>IFERROR(VLOOKUP(B565,'IG Def (7.1)'!$A$2:$C$200,3,FALSE),"")</f>
        <v>3</v>
      </c>
      <c r="F565" s="18" t="str">
        <f>IFERROR(VLOOKUP(C565,'IG Def (7.1)'!$A$2:$C$200,3,FALSE),"")</f>
        <v/>
      </c>
      <c r="G565" s="18" t="str">
        <f>IFERROR(VLOOKUP(D565,'IG Def (7.1)'!$A$2:$C$200,3,FALSE),"")</f>
        <v/>
      </c>
      <c r="H565">
        <f t="shared" si="9"/>
        <v>3</v>
      </c>
      <c r="J565" s="19" t="str">
        <f>'MITRE &amp; Controls Mappings'!D565</f>
        <v>(L2) Ensure 'Turn off printing over HTTP' is set to 'Enabled'</v>
      </c>
    </row>
    <row r="566" spans="1:10" x14ac:dyDescent="0.25">
      <c r="A566" s="17" t="str">
        <f>'MITRE &amp; Controls Mappings'!B566</f>
        <v>18.8.22.1.7</v>
      </c>
      <c r="B566" s="18">
        <f>'MITRE &amp; Controls Mappings'!K566</f>
        <v>9.1999999999999993</v>
      </c>
      <c r="C566" s="18">
        <f>'MITRE &amp; Controls Mappings'!L566</f>
        <v>0</v>
      </c>
      <c r="D566" s="18">
        <f>'MITRE &amp; Controls Mappings'!M566</f>
        <v>0</v>
      </c>
      <c r="E566" s="18">
        <f>IFERROR(VLOOKUP(B566,'IG Def (7.1)'!$A$2:$C$200,3,FALSE),"")</f>
        <v>2</v>
      </c>
      <c r="F566" s="18" t="str">
        <f>IFERROR(VLOOKUP(C566,'IG Def (7.1)'!$A$2:$C$200,3,FALSE),"")</f>
        <v/>
      </c>
      <c r="G566" s="18" t="str">
        <f>IFERROR(VLOOKUP(D566,'IG Def (7.1)'!$A$2:$C$200,3,FALSE),"")</f>
        <v/>
      </c>
      <c r="H566">
        <f t="shared" si="9"/>
        <v>2</v>
      </c>
      <c r="J566" s="19" t="str">
        <f>'MITRE &amp; Controls Mappings'!D566</f>
        <v>(L2) Ensure 'Turn off Registration if URL connection is referring to Microsoft.com' is set to 'Enabled'</v>
      </c>
    </row>
    <row r="567" spans="1:10" x14ac:dyDescent="0.25">
      <c r="A567" s="17" t="str">
        <f>'MITRE &amp; Controls Mappings'!B567</f>
        <v>18.8.22.1.7</v>
      </c>
      <c r="B567" s="18">
        <f>'MITRE &amp; Controls Mappings'!K567</f>
        <v>9.1999999999999993</v>
      </c>
      <c r="C567" s="18">
        <f>'MITRE &amp; Controls Mappings'!L567</f>
        <v>0</v>
      </c>
      <c r="D567" s="18">
        <f>'MITRE &amp; Controls Mappings'!M567</f>
        <v>0</v>
      </c>
      <c r="E567" s="18">
        <f>IFERROR(VLOOKUP(B567,'IG Def (7.1)'!$A$2:$C$200,3,FALSE),"")</f>
        <v>2</v>
      </c>
      <c r="F567" s="18" t="str">
        <f>IFERROR(VLOOKUP(C567,'IG Def (7.1)'!$A$2:$C$200,3,FALSE),"")</f>
        <v/>
      </c>
      <c r="G567" s="18" t="str">
        <f>IFERROR(VLOOKUP(D567,'IG Def (7.1)'!$A$2:$C$200,3,FALSE),"")</f>
        <v/>
      </c>
      <c r="H567">
        <f t="shared" si="9"/>
        <v>2</v>
      </c>
      <c r="J567" s="19" t="str">
        <f>'MITRE &amp; Controls Mappings'!D567</f>
        <v>(L2) Ensure 'Turn off Registration if URL connection is referring to Microsoft.com' is set to 'Enabled'</v>
      </c>
    </row>
    <row r="568" spans="1:10" x14ac:dyDescent="0.25">
      <c r="A568" s="17" t="str">
        <f>'MITRE &amp; Controls Mappings'!B568</f>
        <v>18.8.22.1.8</v>
      </c>
      <c r="B568" s="18">
        <f>'MITRE &amp; Controls Mappings'!K568</f>
        <v>9.1999999999999993</v>
      </c>
      <c r="C568" s="18">
        <f>'MITRE &amp; Controls Mappings'!L568</f>
        <v>0</v>
      </c>
      <c r="D568" s="18">
        <f>'MITRE &amp; Controls Mappings'!M568</f>
        <v>0</v>
      </c>
      <c r="E568" s="18">
        <f>IFERROR(VLOOKUP(B568,'IG Def (7.1)'!$A$2:$C$200,3,FALSE),"")</f>
        <v>2</v>
      </c>
      <c r="F568" s="18" t="str">
        <f>IFERROR(VLOOKUP(C568,'IG Def (7.1)'!$A$2:$C$200,3,FALSE),"")</f>
        <v/>
      </c>
      <c r="G568" s="18" t="str">
        <f>IFERROR(VLOOKUP(D568,'IG Def (7.1)'!$A$2:$C$200,3,FALSE),"")</f>
        <v/>
      </c>
      <c r="H568">
        <f t="shared" si="9"/>
        <v>2</v>
      </c>
      <c r="J568" s="19" t="str">
        <f>'MITRE &amp; Controls Mappings'!D568</f>
        <v>(L2) Ensure 'Turn off Search Companion content file updates' is set to 'Enabled'</v>
      </c>
    </row>
    <row r="569" spans="1:10" x14ac:dyDescent="0.25">
      <c r="A569" s="17" t="str">
        <f>'MITRE &amp; Controls Mappings'!B569</f>
        <v>18.8.22.1.8</v>
      </c>
      <c r="B569" s="18">
        <f>'MITRE &amp; Controls Mappings'!K569</f>
        <v>9.1999999999999993</v>
      </c>
      <c r="C569" s="18">
        <f>'MITRE &amp; Controls Mappings'!L569</f>
        <v>0</v>
      </c>
      <c r="D569" s="18">
        <f>'MITRE &amp; Controls Mappings'!M569</f>
        <v>0</v>
      </c>
      <c r="E569" s="18">
        <f>IFERROR(VLOOKUP(B569,'IG Def (7.1)'!$A$2:$C$200,3,FALSE),"")</f>
        <v>2</v>
      </c>
      <c r="F569" s="18" t="str">
        <f>IFERROR(VLOOKUP(C569,'IG Def (7.1)'!$A$2:$C$200,3,FALSE),"")</f>
        <v/>
      </c>
      <c r="G569" s="18" t="str">
        <f>IFERROR(VLOOKUP(D569,'IG Def (7.1)'!$A$2:$C$200,3,FALSE),"")</f>
        <v/>
      </c>
      <c r="H569">
        <f t="shared" si="9"/>
        <v>2</v>
      </c>
      <c r="J569" s="19" t="str">
        <f>'MITRE &amp; Controls Mappings'!D569</f>
        <v>(L2) Ensure 'Turn off Search Companion content file updates' is set to 'Enabled'</v>
      </c>
    </row>
    <row r="570" spans="1:10" x14ac:dyDescent="0.25">
      <c r="A570" s="17" t="str">
        <f>'MITRE &amp; Controls Mappings'!B570</f>
        <v>18.8.22.1.9</v>
      </c>
      <c r="B570" s="18">
        <f>'MITRE &amp; Controls Mappings'!K570</f>
        <v>9.1999999999999993</v>
      </c>
      <c r="C570" s="18">
        <f>'MITRE &amp; Controls Mappings'!L570</f>
        <v>0</v>
      </c>
      <c r="D570" s="18">
        <f>'MITRE &amp; Controls Mappings'!M570</f>
        <v>0</v>
      </c>
      <c r="E570" s="18">
        <f>IFERROR(VLOOKUP(B570,'IG Def (7.1)'!$A$2:$C$200,3,FALSE),"")</f>
        <v>2</v>
      </c>
      <c r="F570" s="18" t="str">
        <f>IFERROR(VLOOKUP(C570,'IG Def (7.1)'!$A$2:$C$200,3,FALSE),"")</f>
        <v/>
      </c>
      <c r="G570" s="18" t="str">
        <f>IFERROR(VLOOKUP(D570,'IG Def (7.1)'!$A$2:$C$200,3,FALSE),"")</f>
        <v/>
      </c>
      <c r="H570">
        <f t="shared" si="9"/>
        <v>2</v>
      </c>
      <c r="J570" s="19" t="str">
        <f>'MITRE &amp; Controls Mappings'!D570</f>
        <v>(L2) Ensure 'Turn off the "Order Prints" picture task' is set to 'Enabled'</v>
      </c>
    </row>
    <row r="571" spans="1:10" x14ac:dyDescent="0.25">
      <c r="A571" s="17" t="str">
        <f>'MITRE &amp; Controls Mappings'!B571</f>
        <v>18.8.22.1.9</v>
      </c>
      <c r="B571" s="18">
        <f>'MITRE &amp; Controls Mappings'!K571</f>
        <v>9.1999999999999993</v>
      </c>
      <c r="C571" s="18">
        <f>'MITRE &amp; Controls Mappings'!L571</f>
        <v>0</v>
      </c>
      <c r="D571" s="18">
        <f>'MITRE &amp; Controls Mappings'!M571</f>
        <v>0</v>
      </c>
      <c r="E571" s="18">
        <f>IFERROR(VLOOKUP(B571,'IG Def (7.1)'!$A$2:$C$200,3,FALSE),"")</f>
        <v>2</v>
      </c>
      <c r="F571" s="18" t="str">
        <f>IFERROR(VLOOKUP(C571,'IG Def (7.1)'!$A$2:$C$200,3,FALSE),"")</f>
        <v/>
      </c>
      <c r="G571" s="18" t="str">
        <f>IFERROR(VLOOKUP(D571,'IG Def (7.1)'!$A$2:$C$200,3,FALSE),"")</f>
        <v/>
      </c>
      <c r="H571">
        <f t="shared" si="9"/>
        <v>2</v>
      </c>
      <c r="J571" s="19" t="str">
        <f>'MITRE &amp; Controls Mappings'!D571</f>
        <v>(L2) Ensure 'Turn off the "Order Prints" picture task' is set to 'Enabled'</v>
      </c>
    </row>
    <row r="572" spans="1:10" x14ac:dyDescent="0.25">
      <c r="A572" s="17" t="str">
        <f>'MITRE &amp; Controls Mappings'!B572</f>
        <v>18.8.22.1.10</v>
      </c>
      <c r="B572" s="18">
        <f>'MITRE &amp; Controls Mappings'!K572</f>
        <v>9.1999999999999993</v>
      </c>
      <c r="C572" s="18">
        <f>'MITRE &amp; Controls Mappings'!L572</f>
        <v>0</v>
      </c>
      <c r="D572" s="18">
        <f>'MITRE &amp; Controls Mappings'!M572</f>
        <v>0</v>
      </c>
      <c r="E572" s="18">
        <f>IFERROR(VLOOKUP(B572,'IG Def (7.1)'!$A$2:$C$200,3,FALSE),"")</f>
        <v>2</v>
      </c>
      <c r="F572" s="18" t="str">
        <f>IFERROR(VLOOKUP(C572,'IG Def (7.1)'!$A$2:$C$200,3,FALSE),"")</f>
        <v/>
      </c>
      <c r="G572" s="18" t="str">
        <f>IFERROR(VLOOKUP(D572,'IG Def (7.1)'!$A$2:$C$200,3,FALSE),"")</f>
        <v/>
      </c>
      <c r="H572">
        <f t="shared" si="9"/>
        <v>2</v>
      </c>
      <c r="J572" s="19" t="str">
        <f>'MITRE &amp; Controls Mappings'!D572</f>
        <v>(L2) Ensure 'Turn off the "Publish to Web" task for files and folders' is set to 'Enabled'</v>
      </c>
    </row>
    <row r="573" spans="1:10" x14ac:dyDescent="0.25">
      <c r="A573" s="17" t="str">
        <f>'MITRE &amp; Controls Mappings'!B573</f>
        <v>18.8.22.1.10</v>
      </c>
      <c r="B573" s="18">
        <f>'MITRE &amp; Controls Mappings'!K573</f>
        <v>9.1999999999999993</v>
      </c>
      <c r="C573" s="18">
        <f>'MITRE &amp; Controls Mappings'!L573</f>
        <v>0</v>
      </c>
      <c r="D573" s="18">
        <f>'MITRE &amp; Controls Mappings'!M573</f>
        <v>0</v>
      </c>
      <c r="E573" s="18">
        <f>IFERROR(VLOOKUP(B573,'IG Def (7.1)'!$A$2:$C$200,3,FALSE),"")</f>
        <v>2</v>
      </c>
      <c r="F573" s="18" t="str">
        <f>IFERROR(VLOOKUP(C573,'IG Def (7.1)'!$A$2:$C$200,3,FALSE),"")</f>
        <v/>
      </c>
      <c r="G573" s="18" t="str">
        <f>IFERROR(VLOOKUP(D573,'IG Def (7.1)'!$A$2:$C$200,3,FALSE),"")</f>
        <v/>
      </c>
      <c r="H573">
        <f t="shared" si="9"/>
        <v>2</v>
      </c>
      <c r="J573" s="19" t="str">
        <f>'MITRE &amp; Controls Mappings'!D573</f>
        <v>(L2) Ensure 'Turn off the "Publish to Web" task for files and folders' is set to 'Enabled'</v>
      </c>
    </row>
    <row r="574" spans="1:10" x14ac:dyDescent="0.25">
      <c r="A574" s="17" t="str">
        <f>'MITRE &amp; Controls Mappings'!B574</f>
        <v>18.8.22.1.11</v>
      </c>
      <c r="B574" s="18">
        <f>'MITRE &amp; Controls Mappings'!K574</f>
        <v>9.1999999999999993</v>
      </c>
      <c r="C574" s="18">
        <f>'MITRE &amp; Controls Mappings'!L574</f>
        <v>0</v>
      </c>
      <c r="D574" s="18">
        <f>'MITRE &amp; Controls Mappings'!M574</f>
        <v>0</v>
      </c>
      <c r="E574" s="18">
        <f>IFERROR(VLOOKUP(B574,'IG Def (7.1)'!$A$2:$C$200,3,FALSE),"")</f>
        <v>2</v>
      </c>
      <c r="F574" s="18" t="str">
        <f>IFERROR(VLOOKUP(C574,'IG Def (7.1)'!$A$2:$C$200,3,FALSE),"")</f>
        <v/>
      </c>
      <c r="G574" s="18" t="str">
        <f>IFERROR(VLOOKUP(D574,'IG Def (7.1)'!$A$2:$C$200,3,FALSE),"")</f>
        <v/>
      </c>
      <c r="H574">
        <f t="shared" si="9"/>
        <v>2</v>
      </c>
      <c r="J574" s="19" t="str">
        <f>'MITRE &amp; Controls Mappings'!D574</f>
        <v>(L2) Ensure 'Turn off the Windows Messenger Customer Experience Improvement Program' is set to 'Enabled'</v>
      </c>
    </row>
    <row r="575" spans="1:10" x14ac:dyDescent="0.25">
      <c r="A575" s="17" t="str">
        <f>'MITRE &amp; Controls Mappings'!B575</f>
        <v>18.8.22.1.11</v>
      </c>
      <c r="B575" s="18">
        <f>'MITRE &amp; Controls Mappings'!K575</f>
        <v>9.1999999999999993</v>
      </c>
      <c r="C575" s="18">
        <f>'MITRE &amp; Controls Mappings'!L575</f>
        <v>0</v>
      </c>
      <c r="D575" s="18">
        <f>'MITRE &amp; Controls Mappings'!M575</f>
        <v>0</v>
      </c>
      <c r="E575" s="18">
        <f>IFERROR(VLOOKUP(B575,'IG Def (7.1)'!$A$2:$C$200,3,FALSE),"")</f>
        <v>2</v>
      </c>
      <c r="F575" s="18" t="str">
        <f>IFERROR(VLOOKUP(C575,'IG Def (7.1)'!$A$2:$C$200,3,FALSE),"")</f>
        <v/>
      </c>
      <c r="G575" s="18" t="str">
        <f>IFERROR(VLOOKUP(D575,'IG Def (7.1)'!$A$2:$C$200,3,FALSE),"")</f>
        <v/>
      </c>
      <c r="H575">
        <f t="shared" si="9"/>
        <v>2</v>
      </c>
      <c r="J575" s="19" t="str">
        <f>'MITRE &amp; Controls Mappings'!D575</f>
        <v>(L2) Ensure 'Turn off the Windows Messenger Customer Experience Improvement Program' is set to 'Enabled'</v>
      </c>
    </row>
    <row r="576" spans="1:10" x14ac:dyDescent="0.25">
      <c r="A576" s="17" t="str">
        <f>'MITRE &amp; Controls Mappings'!B576</f>
        <v>18.8.22.1.12</v>
      </c>
      <c r="B576" s="18">
        <f>'MITRE &amp; Controls Mappings'!K576</f>
        <v>9.1999999999999993</v>
      </c>
      <c r="C576" s="18">
        <f>'MITRE &amp; Controls Mappings'!L576</f>
        <v>0</v>
      </c>
      <c r="D576" s="18">
        <f>'MITRE &amp; Controls Mappings'!M576</f>
        <v>0</v>
      </c>
      <c r="E576" s="18">
        <f>IFERROR(VLOOKUP(B576,'IG Def (7.1)'!$A$2:$C$200,3,FALSE),"")</f>
        <v>2</v>
      </c>
      <c r="F576" s="18" t="str">
        <f>IFERROR(VLOOKUP(C576,'IG Def (7.1)'!$A$2:$C$200,3,FALSE),"")</f>
        <v/>
      </c>
      <c r="G576" s="18" t="str">
        <f>IFERROR(VLOOKUP(D576,'IG Def (7.1)'!$A$2:$C$200,3,FALSE),"")</f>
        <v/>
      </c>
      <c r="H576">
        <f t="shared" si="9"/>
        <v>2</v>
      </c>
      <c r="J576" s="19" t="str">
        <f>'MITRE &amp; Controls Mappings'!D576</f>
        <v>(L2) Ensure 'Turn off Windows Customer Experience Improvement Program' is set to 'Enabled'</v>
      </c>
    </row>
    <row r="577" spans="1:10" x14ac:dyDescent="0.25">
      <c r="A577" s="17" t="str">
        <f>'MITRE &amp; Controls Mappings'!B577</f>
        <v>18.8.22.1.12</v>
      </c>
      <c r="B577" s="18">
        <f>'MITRE &amp; Controls Mappings'!K577</f>
        <v>9.1999999999999993</v>
      </c>
      <c r="C577" s="18">
        <f>'MITRE &amp; Controls Mappings'!L577</f>
        <v>0</v>
      </c>
      <c r="D577" s="18">
        <f>'MITRE &amp; Controls Mappings'!M577</f>
        <v>0</v>
      </c>
      <c r="E577" s="18">
        <f>IFERROR(VLOOKUP(B577,'IG Def (7.1)'!$A$2:$C$200,3,FALSE),"")</f>
        <v>2</v>
      </c>
      <c r="F577" s="18" t="str">
        <f>IFERROR(VLOOKUP(C577,'IG Def (7.1)'!$A$2:$C$200,3,FALSE),"")</f>
        <v/>
      </c>
      <c r="G577" s="18" t="str">
        <f>IFERROR(VLOOKUP(D577,'IG Def (7.1)'!$A$2:$C$200,3,FALSE),"")</f>
        <v/>
      </c>
      <c r="H577">
        <f t="shared" si="9"/>
        <v>2</v>
      </c>
      <c r="J577" s="19" t="str">
        <f>'MITRE &amp; Controls Mappings'!D577</f>
        <v>(L2) Ensure 'Turn off Windows Customer Experience Improvement Program' is set to 'Enabled'</v>
      </c>
    </row>
    <row r="578" spans="1:10" x14ac:dyDescent="0.25">
      <c r="A578" s="17" t="str">
        <f>'MITRE &amp; Controls Mappings'!B578</f>
        <v>18.8.22.1.13</v>
      </c>
      <c r="B578" s="18">
        <f>'MITRE &amp; Controls Mappings'!K578</f>
        <v>9.1999999999999993</v>
      </c>
      <c r="C578" s="18">
        <f>'MITRE &amp; Controls Mappings'!L578</f>
        <v>0</v>
      </c>
      <c r="D578" s="18">
        <f>'MITRE &amp; Controls Mappings'!M578</f>
        <v>0</v>
      </c>
      <c r="E578" s="18">
        <f>IFERROR(VLOOKUP(B578,'IG Def (7.1)'!$A$2:$C$200,3,FALSE),"")</f>
        <v>2</v>
      </c>
      <c r="F578" s="18" t="str">
        <f>IFERROR(VLOOKUP(C578,'IG Def (7.1)'!$A$2:$C$200,3,FALSE),"")</f>
        <v/>
      </c>
      <c r="G578" s="18" t="str">
        <f>IFERROR(VLOOKUP(D578,'IG Def (7.1)'!$A$2:$C$200,3,FALSE),"")</f>
        <v/>
      </c>
      <c r="H578">
        <f t="shared" si="9"/>
        <v>2</v>
      </c>
      <c r="J578" s="19" t="str">
        <f>'MITRE &amp; Controls Mappings'!D578</f>
        <v>(L2) Ensure 'Turn off Windows Error Reporting' is set to 'Enabled'</v>
      </c>
    </row>
    <row r="579" spans="1:10" x14ac:dyDescent="0.25">
      <c r="A579" s="17" t="str">
        <f>'MITRE &amp; Controls Mappings'!B579</f>
        <v>18.8.22.1.13</v>
      </c>
      <c r="B579" s="18">
        <f>'MITRE &amp; Controls Mappings'!K579</f>
        <v>9.1999999999999993</v>
      </c>
      <c r="C579" s="18">
        <f>'MITRE &amp; Controls Mappings'!L579</f>
        <v>0</v>
      </c>
      <c r="D579" s="18">
        <f>'MITRE &amp; Controls Mappings'!M579</f>
        <v>0</v>
      </c>
      <c r="E579" s="18">
        <f>IFERROR(VLOOKUP(B579,'IG Def (7.1)'!$A$2:$C$200,3,FALSE),"")</f>
        <v>2</v>
      </c>
      <c r="F579" s="18" t="str">
        <f>IFERROR(VLOOKUP(C579,'IG Def (7.1)'!$A$2:$C$200,3,FALSE),"")</f>
        <v/>
      </c>
      <c r="G579" s="18" t="str">
        <f>IFERROR(VLOOKUP(D579,'IG Def (7.1)'!$A$2:$C$200,3,FALSE),"")</f>
        <v/>
      </c>
      <c r="H579">
        <f t="shared" si="9"/>
        <v>2</v>
      </c>
      <c r="J579" s="19" t="str">
        <f>'MITRE &amp; Controls Mappings'!D579</f>
        <v>(L2) Ensure 'Turn off Windows Error Reporting' is set to 'Enabled'</v>
      </c>
    </row>
    <row r="580" spans="1:10" x14ac:dyDescent="0.25">
      <c r="A580" s="17">
        <f>'MITRE &amp; Controls Mappings'!B580</f>
        <v>0</v>
      </c>
      <c r="B580" s="18">
        <f>'MITRE &amp; Controls Mappings'!K580</f>
        <v>0</v>
      </c>
      <c r="C580" s="18">
        <f>'MITRE &amp; Controls Mappings'!L580</f>
        <v>0</v>
      </c>
      <c r="D580" s="18">
        <f>'MITRE &amp; Controls Mappings'!M580</f>
        <v>0</v>
      </c>
      <c r="E580" s="18" t="str">
        <f>IFERROR(VLOOKUP(B580,'IG Def (7.1)'!$A$2:$C$200,3,FALSE),"")</f>
        <v/>
      </c>
      <c r="F580" s="18" t="str">
        <f>IFERROR(VLOOKUP(C580,'IG Def (7.1)'!$A$2:$C$200,3,FALSE),"")</f>
        <v/>
      </c>
      <c r="G580" s="18" t="str">
        <f>IFERROR(VLOOKUP(D580,'IG Def (7.1)'!$A$2:$C$200,3,FALSE),"")</f>
        <v/>
      </c>
      <c r="H580" t="str">
        <f t="shared" si="9"/>
        <v/>
      </c>
      <c r="J580" s="19" t="str">
        <f>'MITRE &amp; Controls Mappings'!D580</f>
        <v>iSCSI</v>
      </c>
    </row>
    <row r="581" spans="1:10" x14ac:dyDescent="0.25">
      <c r="A581" s="17">
        <f>'MITRE &amp; Controls Mappings'!B581</f>
        <v>0</v>
      </c>
      <c r="B581" s="18">
        <f>'MITRE &amp; Controls Mappings'!K581</f>
        <v>0</v>
      </c>
      <c r="C581" s="18">
        <f>'MITRE &amp; Controls Mappings'!L581</f>
        <v>0</v>
      </c>
      <c r="D581" s="18">
        <f>'MITRE &amp; Controls Mappings'!M581</f>
        <v>0</v>
      </c>
      <c r="E581" s="18" t="str">
        <f>IFERROR(VLOOKUP(B581,'IG Def (7.1)'!$A$2:$C$200,3,FALSE),"")</f>
        <v/>
      </c>
      <c r="F581" s="18" t="str">
        <f>IFERROR(VLOOKUP(C581,'IG Def (7.1)'!$A$2:$C$200,3,FALSE),"")</f>
        <v/>
      </c>
      <c r="G581" s="18" t="str">
        <f>IFERROR(VLOOKUP(D581,'IG Def (7.1)'!$A$2:$C$200,3,FALSE),"")</f>
        <v/>
      </c>
      <c r="H581" t="str">
        <f t="shared" ref="H581:H644" si="10">IF(MIN(E581:G581)=0,"",MIN(E581:G581))</f>
        <v/>
      </c>
      <c r="J581" s="19" t="str">
        <f>'MITRE &amp; Controls Mappings'!D581</f>
        <v>KDC</v>
      </c>
    </row>
    <row r="582" spans="1:10" x14ac:dyDescent="0.25">
      <c r="A582" s="17">
        <f>'MITRE &amp; Controls Mappings'!B582</f>
        <v>0</v>
      </c>
      <c r="B582" s="18">
        <f>'MITRE &amp; Controls Mappings'!K582</f>
        <v>0</v>
      </c>
      <c r="C582" s="18">
        <f>'MITRE &amp; Controls Mappings'!L582</f>
        <v>0</v>
      </c>
      <c r="D582" s="18">
        <f>'MITRE &amp; Controls Mappings'!M582</f>
        <v>0</v>
      </c>
      <c r="E582" s="18" t="str">
        <f>IFERROR(VLOOKUP(B582,'IG Def (7.1)'!$A$2:$C$200,3,FALSE),"")</f>
        <v/>
      </c>
      <c r="F582" s="18" t="str">
        <f>IFERROR(VLOOKUP(C582,'IG Def (7.1)'!$A$2:$C$200,3,FALSE),"")</f>
        <v/>
      </c>
      <c r="G582" s="18" t="str">
        <f>IFERROR(VLOOKUP(D582,'IG Def (7.1)'!$A$2:$C$200,3,FALSE),"")</f>
        <v/>
      </c>
      <c r="H582" t="str">
        <f t="shared" si="10"/>
        <v/>
      </c>
      <c r="J582" s="19" t="str">
        <f>'MITRE &amp; Controls Mappings'!D582</f>
        <v>Kerberos</v>
      </c>
    </row>
    <row r="583" spans="1:10" x14ac:dyDescent="0.25">
      <c r="A583" s="17" t="str">
        <f>'MITRE &amp; Controls Mappings'!B583</f>
        <v>18.8.25.1</v>
      </c>
      <c r="B583" s="18">
        <f>'MITRE &amp; Controls Mappings'!K583</f>
        <v>1.8</v>
      </c>
      <c r="C583" s="18">
        <f>'MITRE &amp; Controls Mappings'!L583</f>
        <v>0</v>
      </c>
      <c r="D583" s="18">
        <f>'MITRE &amp; Controls Mappings'!M583</f>
        <v>0</v>
      </c>
      <c r="E583" s="18">
        <f>IFERROR(VLOOKUP(B583,'IG Def (7.1)'!$A$2:$C$200,3,FALSE),"")</f>
        <v>3</v>
      </c>
      <c r="F583" s="18" t="str">
        <f>IFERROR(VLOOKUP(C583,'IG Def (7.1)'!$A$2:$C$200,3,FALSE),"")</f>
        <v/>
      </c>
      <c r="G583" s="18" t="str">
        <f>IFERROR(VLOOKUP(D583,'IG Def (7.1)'!$A$2:$C$200,3,FALSE),"")</f>
        <v/>
      </c>
      <c r="H583">
        <f t="shared" si="10"/>
        <v>3</v>
      </c>
      <c r="J583" s="19" t="str">
        <f>'MITRE &amp; Controls Mappings'!D583</f>
        <v>(L2) Ensure 'Support device authentication using certificate' is set to 'Enabled: Automatic'</v>
      </c>
    </row>
    <row r="584" spans="1:10" x14ac:dyDescent="0.25">
      <c r="A584" s="17" t="str">
        <f>'MITRE &amp; Controls Mappings'!B584</f>
        <v>18.8.25.1</v>
      </c>
      <c r="B584" s="18">
        <f>'MITRE &amp; Controls Mappings'!K584</f>
        <v>1.8</v>
      </c>
      <c r="C584" s="18">
        <f>'MITRE &amp; Controls Mappings'!L584</f>
        <v>0</v>
      </c>
      <c r="D584" s="18">
        <f>'MITRE &amp; Controls Mappings'!M584</f>
        <v>0</v>
      </c>
      <c r="E584" s="18">
        <f>IFERROR(VLOOKUP(B584,'IG Def (7.1)'!$A$2:$C$200,3,FALSE),"")</f>
        <v>3</v>
      </c>
      <c r="F584" s="18" t="str">
        <f>IFERROR(VLOOKUP(C584,'IG Def (7.1)'!$A$2:$C$200,3,FALSE),"")</f>
        <v/>
      </c>
      <c r="G584" s="18" t="str">
        <f>IFERROR(VLOOKUP(D584,'IG Def (7.1)'!$A$2:$C$200,3,FALSE),"")</f>
        <v/>
      </c>
      <c r="H584">
        <f t="shared" si="10"/>
        <v>3</v>
      </c>
      <c r="J584" s="19" t="str">
        <f>'MITRE &amp; Controls Mappings'!D584</f>
        <v>(L2) Ensure 'Support device authentication using certificate' is set to 'Enabled: Automatic'</v>
      </c>
    </row>
    <row r="585" spans="1:10" x14ac:dyDescent="0.25">
      <c r="A585" s="17">
        <f>'MITRE &amp; Controls Mappings'!B585</f>
        <v>0</v>
      </c>
      <c r="B585" s="18">
        <f>'MITRE &amp; Controls Mappings'!K585</f>
        <v>0</v>
      </c>
      <c r="C585" s="18">
        <f>'MITRE &amp; Controls Mappings'!L585</f>
        <v>0</v>
      </c>
      <c r="D585" s="18">
        <f>'MITRE &amp; Controls Mappings'!M585</f>
        <v>0</v>
      </c>
      <c r="E585" s="18" t="str">
        <f>IFERROR(VLOOKUP(B585,'IG Def (7.1)'!$A$2:$C$200,3,FALSE),"")</f>
        <v/>
      </c>
      <c r="F585" s="18" t="str">
        <f>IFERROR(VLOOKUP(C585,'IG Def (7.1)'!$A$2:$C$200,3,FALSE),"")</f>
        <v/>
      </c>
      <c r="G585" s="18" t="str">
        <f>IFERROR(VLOOKUP(D585,'IG Def (7.1)'!$A$2:$C$200,3,FALSE),"")</f>
        <v/>
      </c>
      <c r="H585" t="str">
        <f t="shared" si="10"/>
        <v/>
      </c>
      <c r="J585" s="19" t="str">
        <f>'MITRE &amp; Controls Mappings'!D585</f>
        <v>Kernel DMA Protection</v>
      </c>
    </row>
    <row r="586" spans="1:10" x14ac:dyDescent="0.25">
      <c r="A586" s="17" t="str">
        <f>'MITRE &amp; Controls Mappings'!B586</f>
        <v>18.8.26.1</v>
      </c>
      <c r="B586" s="18">
        <f>'MITRE &amp; Controls Mappings'!K586</f>
        <v>1.4</v>
      </c>
      <c r="C586" s="18">
        <f>'MITRE &amp; Controls Mappings'!L586</f>
        <v>0</v>
      </c>
      <c r="D586" s="18">
        <f>'MITRE &amp; Controls Mappings'!M586</f>
        <v>0</v>
      </c>
      <c r="E586" s="18">
        <f>IFERROR(VLOOKUP(B586,'IG Def (7.1)'!$A$2:$C$200,3,FALSE),"")</f>
        <v>1</v>
      </c>
      <c r="F586" s="18" t="str">
        <f>IFERROR(VLOOKUP(C586,'IG Def (7.1)'!$A$2:$C$200,3,FALSE),"")</f>
        <v/>
      </c>
      <c r="G586" s="18" t="str">
        <f>IFERROR(VLOOKUP(D586,'IG Def (7.1)'!$A$2:$C$200,3,FALSE),"")</f>
        <v/>
      </c>
      <c r="H586">
        <f t="shared" si="10"/>
        <v>1</v>
      </c>
      <c r="J586" s="19" t="str">
        <f>'MITRE &amp; Controls Mappings'!D586</f>
        <v>(L1) Ensure 'Enumeration policy for external devices incompatible with Kernel DMA Protection' is set to 'Enabled: Block All'</v>
      </c>
    </row>
    <row r="587" spans="1:10" x14ac:dyDescent="0.25">
      <c r="A587" s="17" t="str">
        <f>'MITRE &amp; Controls Mappings'!B587</f>
        <v>18.8.26.1</v>
      </c>
      <c r="B587" s="18">
        <f>'MITRE &amp; Controls Mappings'!K587</f>
        <v>1.4</v>
      </c>
      <c r="C587" s="18">
        <f>'MITRE &amp; Controls Mappings'!L587</f>
        <v>0</v>
      </c>
      <c r="D587" s="18">
        <f>'MITRE &amp; Controls Mappings'!M587</f>
        <v>0</v>
      </c>
      <c r="E587" s="18">
        <f>IFERROR(VLOOKUP(B587,'IG Def (7.1)'!$A$2:$C$200,3,FALSE),"")</f>
        <v>1</v>
      </c>
      <c r="F587" s="18" t="str">
        <f>IFERROR(VLOOKUP(C587,'IG Def (7.1)'!$A$2:$C$200,3,FALSE),"")</f>
        <v/>
      </c>
      <c r="G587" s="18" t="str">
        <f>IFERROR(VLOOKUP(D587,'IG Def (7.1)'!$A$2:$C$200,3,FALSE),"")</f>
        <v/>
      </c>
      <c r="H587">
        <f t="shared" si="10"/>
        <v>1</v>
      </c>
      <c r="J587" s="19" t="str">
        <f>'MITRE &amp; Controls Mappings'!D587</f>
        <v>(L1) Ensure 'Enumeration policy for external devices incompatible with Kernel DMA Protection' is set to 'Enabled: Block All'</v>
      </c>
    </row>
    <row r="588" spans="1:10" x14ac:dyDescent="0.25">
      <c r="A588" s="17">
        <f>'MITRE &amp; Controls Mappings'!B588</f>
        <v>0</v>
      </c>
      <c r="B588" s="18">
        <f>'MITRE &amp; Controls Mappings'!K588</f>
        <v>0</v>
      </c>
      <c r="C588" s="18">
        <f>'MITRE &amp; Controls Mappings'!L588</f>
        <v>0</v>
      </c>
      <c r="D588" s="18">
        <f>'MITRE &amp; Controls Mappings'!M588</f>
        <v>0</v>
      </c>
      <c r="E588" s="18" t="str">
        <f>IFERROR(VLOOKUP(B588,'IG Def (7.1)'!$A$2:$C$200,3,FALSE),"")</f>
        <v/>
      </c>
      <c r="F588" s="18" t="str">
        <f>IFERROR(VLOOKUP(C588,'IG Def (7.1)'!$A$2:$C$200,3,FALSE),"")</f>
        <v/>
      </c>
      <c r="G588" s="18" t="str">
        <f>IFERROR(VLOOKUP(D588,'IG Def (7.1)'!$A$2:$C$200,3,FALSE),"")</f>
        <v/>
      </c>
      <c r="H588" t="str">
        <f t="shared" si="10"/>
        <v/>
      </c>
      <c r="J588" s="19" t="str">
        <f>'MITRE &amp; Controls Mappings'!D588</f>
        <v>Locale Services</v>
      </c>
    </row>
    <row r="589" spans="1:10" x14ac:dyDescent="0.25">
      <c r="A589" s="17" t="str">
        <f>'MITRE &amp; Controls Mappings'!B589</f>
        <v>18.8.27.1</v>
      </c>
      <c r="B589" s="18">
        <f>'MITRE &amp; Controls Mappings'!K589</f>
        <v>5.0999999999999996</v>
      </c>
      <c r="C589" s="18">
        <f>'MITRE &amp; Controls Mappings'!L589</f>
        <v>0</v>
      </c>
      <c r="D589" s="18">
        <f>'MITRE &amp; Controls Mappings'!M589</f>
        <v>0</v>
      </c>
      <c r="E589" s="18">
        <f>IFERROR(VLOOKUP(B589,'IG Def (7.1)'!$A$2:$C$200,3,FALSE),"")</f>
        <v>1</v>
      </c>
      <c r="F589" s="18" t="str">
        <f>IFERROR(VLOOKUP(C589,'IG Def (7.1)'!$A$2:$C$200,3,FALSE),"")</f>
        <v/>
      </c>
      <c r="G589" s="18" t="str">
        <f>IFERROR(VLOOKUP(D589,'IG Def (7.1)'!$A$2:$C$200,3,FALSE),"")</f>
        <v/>
      </c>
      <c r="H589">
        <f t="shared" si="10"/>
        <v>1</v>
      </c>
      <c r="J589" s="19" t="str">
        <f>'MITRE &amp; Controls Mappings'!D589</f>
        <v>(L2) Ensure 'Disallow copying of user input methods to the system account for sign-in' is set to 'Enabled'</v>
      </c>
    </row>
    <row r="590" spans="1:10" x14ac:dyDescent="0.25">
      <c r="A590" s="17" t="str">
        <f>'MITRE &amp; Controls Mappings'!B590</f>
        <v>18.8.27.1</v>
      </c>
      <c r="B590" s="18">
        <f>'MITRE &amp; Controls Mappings'!K590</f>
        <v>5.0999999999999996</v>
      </c>
      <c r="C590" s="18">
        <f>'MITRE &amp; Controls Mappings'!L590</f>
        <v>0</v>
      </c>
      <c r="D590" s="18">
        <f>'MITRE &amp; Controls Mappings'!M590</f>
        <v>0</v>
      </c>
      <c r="E590" s="18">
        <f>IFERROR(VLOOKUP(B590,'IG Def (7.1)'!$A$2:$C$200,3,FALSE),"")</f>
        <v>1</v>
      </c>
      <c r="F590" s="18" t="str">
        <f>IFERROR(VLOOKUP(C590,'IG Def (7.1)'!$A$2:$C$200,3,FALSE),"")</f>
        <v/>
      </c>
      <c r="G590" s="18" t="str">
        <f>IFERROR(VLOOKUP(D590,'IG Def (7.1)'!$A$2:$C$200,3,FALSE),"")</f>
        <v/>
      </c>
      <c r="H590">
        <f t="shared" si="10"/>
        <v>1</v>
      </c>
      <c r="J590" s="19" t="str">
        <f>'MITRE &amp; Controls Mappings'!D590</f>
        <v>(L2) Ensure 'Disallow copying of user input methods to the system account for sign-in' is set to 'Enabled'</v>
      </c>
    </row>
    <row r="591" spans="1:10" x14ac:dyDescent="0.25">
      <c r="A591" s="17">
        <f>'MITRE &amp; Controls Mappings'!B591</f>
        <v>0</v>
      </c>
      <c r="B591" s="18">
        <f>'MITRE &amp; Controls Mappings'!K591</f>
        <v>0</v>
      </c>
      <c r="C591" s="18">
        <f>'MITRE &amp; Controls Mappings'!L591</f>
        <v>0</v>
      </c>
      <c r="D591" s="18">
        <f>'MITRE &amp; Controls Mappings'!M591</f>
        <v>0</v>
      </c>
      <c r="E591" s="18" t="str">
        <f>IFERROR(VLOOKUP(B591,'IG Def (7.1)'!$A$2:$C$200,3,FALSE),"")</f>
        <v/>
      </c>
      <c r="F591" s="18" t="str">
        <f>IFERROR(VLOOKUP(C591,'IG Def (7.1)'!$A$2:$C$200,3,FALSE),"")</f>
        <v/>
      </c>
      <c r="G591" s="18" t="str">
        <f>IFERROR(VLOOKUP(D591,'IG Def (7.1)'!$A$2:$C$200,3,FALSE),"")</f>
        <v/>
      </c>
      <c r="H591" t="str">
        <f t="shared" si="10"/>
        <v/>
      </c>
      <c r="J591" s="19" t="str">
        <f>'MITRE &amp; Controls Mappings'!D591</f>
        <v>Logon</v>
      </c>
    </row>
    <row r="592" spans="1:10" x14ac:dyDescent="0.25">
      <c r="A592" s="17" t="str">
        <f>'MITRE &amp; Controls Mappings'!B592</f>
        <v>18.8.28.1</v>
      </c>
      <c r="B592" s="18">
        <f>'MITRE &amp; Controls Mappings'!K592</f>
        <v>5.0999999999999996</v>
      </c>
      <c r="C592" s="18">
        <f>'MITRE &amp; Controls Mappings'!L592</f>
        <v>0</v>
      </c>
      <c r="D592" s="18">
        <f>'MITRE &amp; Controls Mappings'!M592</f>
        <v>0</v>
      </c>
      <c r="E592" s="18">
        <f>IFERROR(VLOOKUP(B592,'IG Def (7.1)'!$A$2:$C$200,3,FALSE),"")</f>
        <v>1</v>
      </c>
      <c r="F592" s="18" t="str">
        <f>IFERROR(VLOOKUP(C592,'IG Def (7.1)'!$A$2:$C$200,3,FALSE),"")</f>
        <v/>
      </c>
      <c r="G592" s="18" t="str">
        <f>IFERROR(VLOOKUP(D592,'IG Def (7.1)'!$A$2:$C$200,3,FALSE),"")</f>
        <v/>
      </c>
      <c r="H592">
        <f t="shared" si="10"/>
        <v>1</v>
      </c>
      <c r="J592" s="19" t="str">
        <f>'MITRE &amp; Controls Mappings'!D592</f>
        <v>(L1) Ensure 'Block user from showing account details on sign-in' is set to 'Enabled'</v>
      </c>
    </row>
    <row r="593" spans="1:10" x14ac:dyDescent="0.25">
      <c r="A593" s="17" t="str">
        <f>'MITRE &amp; Controls Mappings'!B593</f>
        <v>18.8.28.1</v>
      </c>
      <c r="B593" s="18">
        <f>'MITRE &amp; Controls Mappings'!K593</f>
        <v>5.0999999999999996</v>
      </c>
      <c r="C593" s="18">
        <f>'MITRE &amp; Controls Mappings'!L593</f>
        <v>0</v>
      </c>
      <c r="D593" s="18">
        <f>'MITRE &amp; Controls Mappings'!M593</f>
        <v>0</v>
      </c>
      <c r="E593" s="18">
        <f>IFERROR(VLOOKUP(B593,'IG Def (7.1)'!$A$2:$C$200,3,FALSE),"")</f>
        <v>1</v>
      </c>
      <c r="F593" s="18" t="str">
        <f>IFERROR(VLOOKUP(C593,'IG Def (7.1)'!$A$2:$C$200,3,FALSE),"")</f>
        <v/>
      </c>
      <c r="G593" s="18" t="str">
        <f>IFERROR(VLOOKUP(D593,'IG Def (7.1)'!$A$2:$C$200,3,FALSE),"")</f>
        <v/>
      </c>
      <c r="H593">
        <f t="shared" si="10"/>
        <v>1</v>
      </c>
      <c r="J593" s="19" t="str">
        <f>'MITRE &amp; Controls Mappings'!D593</f>
        <v>(L1) Ensure 'Block user from showing account details on sign-in' is set to 'Enabled'</v>
      </c>
    </row>
    <row r="594" spans="1:10" x14ac:dyDescent="0.25">
      <c r="A594" s="17" t="str">
        <f>'MITRE &amp; Controls Mappings'!B594</f>
        <v>18.8.28.2</v>
      </c>
      <c r="B594" s="18">
        <f>'MITRE &amp; Controls Mappings'!K594</f>
        <v>5.0999999999999996</v>
      </c>
      <c r="C594" s="18">
        <f>'MITRE &amp; Controls Mappings'!L594</f>
        <v>0</v>
      </c>
      <c r="D594" s="18">
        <f>'MITRE &amp; Controls Mappings'!M594</f>
        <v>0</v>
      </c>
      <c r="E594" s="18">
        <f>IFERROR(VLOOKUP(B594,'IG Def (7.1)'!$A$2:$C$200,3,FALSE),"")</f>
        <v>1</v>
      </c>
      <c r="F594" s="18" t="str">
        <f>IFERROR(VLOOKUP(C594,'IG Def (7.1)'!$A$2:$C$200,3,FALSE),"")</f>
        <v/>
      </c>
      <c r="G594" s="18" t="str">
        <f>IFERROR(VLOOKUP(D594,'IG Def (7.1)'!$A$2:$C$200,3,FALSE),"")</f>
        <v/>
      </c>
      <c r="H594">
        <f t="shared" si="10"/>
        <v>1</v>
      </c>
      <c r="J594" s="19" t="str">
        <f>'MITRE &amp; Controls Mappings'!D594</f>
        <v>(L1) Ensure 'Do not display network selection UI' is set to 'Enabled'</v>
      </c>
    </row>
    <row r="595" spans="1:10" x14ac:dyDescent="0.25">
      <c r="A595" s="17" t="str">
        <f>'MITRE &amp; Controls Mappings'!B595</f>
        <v>18.8.28.2</v>
      </c>
      <c r="B595" s="18">
        <f>'MITRE &amp; Controls Mappings'!K595</f>
        <v>5.0999999999999996</v>
      </c>
      <c r="C595" s="18">
        <f>'MITRE &amp; Controls Mappings'!L595</f>
        <v>0</v>
      </c>
      <c r="D595" s="18">
        <f>'MITRE &amp; Controls Mappings'!M595</f>
        <v>0</v>
      </c>
      <c r="E595" s="18">
        <f>IFERROR(VLOOKUP(B595,'IG Def (7.1)'!$A$2:$C$200,3,FALSE),"")</f>
        <v>1</v>
      </c>
      <c r="F595" s="18" t="str">
        <f>IFERROR(VLOOKUP(C595,'IG Def (7.1)'!$A$2:$C$200,3,FALSE),"")</f>
        <v/>
      </c>
      <c r="G595" s="18" t="str">
        <f>IFERROR(VLOOKUP(D595,'IG Def (7.1)'!$A$2:$C$200,3,FALSE),"")</f>
        <v/>
      </c>
      <c r="H595">
        <f t="shared" si="10"/>
        <v>1</v>
      </c>
      <c r="J595" s="19" t="str">
        <f>'MITRE &amp; Controls Mappings'!D595</f>
        <v>(L1) Ensure 'Do not display network selection UI' is set to 'Enabled'</v>
      </c>
    </row>
    <row r="596" spans="1:10" x14ac:dyDescent="0.25">
      <c r="A596" s="17" t="str">
        <f>'MITRE &amp; Controls Mappings'!B596</f>
        <v>18.8.28.3</v>
      </c>
      <c r="B596" s="18">
        <f>'MITRE &amp; Controls Mappings'!K596</f>
        <v>5.0999999999999996</v>
      </c>
      <c r="C596" s="18">
        <f>'MITRE &amp; Controls Mappings'!L596</f>
        <v>0</v>
      </c>
      <c r="D596" s="18">
        <f>'MITRE &amp; Controls Mappings'!M596</f>
        <v>0</v>
      </c>
      <c r="E596" s="18">
        <f>IFERROR(VLOOKUP(B596,'IG Def (7.1)'!$A$2:$C$200,3,FALSE),"")</f>
        <v>1</v>
      </c>
      <c r="F596" s="18" t="str">
        <f>IFERROR(VLOOKUP(C596,'IG Def (7.1)'!$A$2:$C$200,3,FALSE),"")</f>
        <v/>
      </c>
      <c r="G596" s="18" t="str">
        <f>IFERROR(VLOOKUP(D596,'IG Def (7.1)'!$A$2:$C$200,3,FALSE),"")</f>
        <v/>
      </c>
      <c r="H596">
        <f t="shared" si="10"/>
        <v>1</v>
      </c>
      <c r="J596" s="19" t="str">
        <f>'MITRE &amp; Controls Mappings'!D596</f>
        <v>(L1) Ensure 'Do not enumerate connected users on domain-joined computers' is set to 'Enabled'</v>
      </c>
    </row>
    <row r="597" spans="1:10" x14ac:dyDescent="0.25">
      <c r="A597" s="17" t="str">
        <f>'MITRE &amp; Controls Mappings'!B597</f>
        <v>18.8.28.3</v>
      </c>
      <c r="B597" s="18">
        <f>'MITRE &amp; Controls Mappings'!K597</f>
        <v>5.0999999999999996</v>
      </c>
      <c r="C597" s="18">
        <f>'MITRE &amp; Controls Mappings'!L597</f>
        <v>0</v>
      </c>
      <c r="D597" s="18">
        <f>'MITRE &amp; Controls Mappings'!M597</f>
        <v>0</v>
      </c>
      <c r="E597" s="18">
        <f>IFERROR(VLOOKUP(B597,'IG Def (7.1)'!$A$2:$C$200,3,FALSE),"")</f>
        <v>1</v>
      </c>
      <c r="F597" s="18" t="str">
        <f>IFERROR(VLOOKUP(C597,'IG Def (7.1)'!$A$2:$C$200,3,FALSE),"")</f>
        <v/>
      </c>
      <c r="G597" s="18" t="str">
        <f>IFERROR(VLOOKUP(D597,'IG Def (7.1)'!$A$2:$C$200,3,FALSE),"")</f>
        <v/>
      </c>
      <c r="H597">
        <f t="shared" si="10"/>
        <v>1</v>
      </c>
      <c r="J597" s="19" t="str">
        <f>'MITRE &amp; Controls Mappings'!D597</f>
        <v>(L1) Ensure 'Do not enumerate connected users on domain-joined computers' is set to 'Enabled'</v>
      </c>
    </row>
    <row r="598" spans="1:10" x14ac:dyDescent="0.25">
      <c r="A598" s="17" t="str">
        <f>'MITRE &amp; Controls Mappings'!B598</f>
        <v>18.8.28.4</v>
      </c>
      <c r="B598" s="18">
        <f>'MITRE &amp; Controls Mappings'!K598</f>
        <v>5.0999999999999996</v>
      </c>
      <c r="C598" s="18">
        <f>'MITRE &amp; Controls Mappings'!L598</f>
        <v>0</v>
      </c>
      <c r="D598" s="18">
        <f>'MITRE &amp; Controls Mappings'!M598</f>
        <v>0</v>
      </c>
      <c r="E598" s="18">
        <f>IFERROR(VLOOKUP(B598,'IG Def (7.1)'!$A$2:$C$200,3,FALSE),"")</f>
        <v>1</v>
      </c>
      <c r="F598" s="18" t="str">
        <f>IFERROR(VLOOKUP(C598,'IG Def (7.1)'!$A$2:$C$200,3,FALSE),"")</f>
        <v/>
      </c>
      <c r="G598" s="18" t="str">
        <f>IFERROR(VLOOKUP(D598,'IG Def (7.1)'!$A$2:$C$200,3,FALSE),"")</f>
        <v/>
      </c>
      <c r="H598">
        <f t="shared" si="10"/>
        <v>1</v>
      </c>
      <c r="J598" s="19" t="str">
        <f>'MITRE &amp; Controls Mappings'!D598</f>
        <v>(L1) Ensure 'Enumerate local users on domain-joined computers' is set to 'Disabled' (MS only)</v>
      </c>
    </row>
    <row r="599" spans="1:10" x14ac:dyDescent="0.25">
      <c r="A599" s="17" t="str">
        <f>'MITRE &amp; Controls Mappings'!B599</f>
        <v>18.8.28.5</v>
      </c>
      <c r="B599" s="18">
        <f>'MITRE &amp; Controls Mappings'!K599</f>
        <v>16.11</v>
      </c>
      <c r="C599" s="18">
        <f>'MITRE &amp; Controls Mappings'!L599</f>
        <v>0</v>
      </c>
      <c r="D599" s="18">
        <f>'MITRE &amp; Controls Mappings'!M599</f>
        <v>0</v>
      </c>
      <c r="E599" s="18">
        <f>IFERROR(VLOOKUP(B599,'IG Def (7.1)'!$A$2:$C$200,3,FALSE),"")</f>
        <v>1</v>
      </c>
      <c r="F599" s="18" t="str">
        <f>IFERROR(VLOOKUP(C599,'IG Def (7.1)'!$A$2:$C$200,3,FALSE),"")</f>
        <v/>
      </c>
      <c r="G599" s="18" t="str">
        <f>IFERROR(VLOOKUP(D599,'IG Def (7.1)'!$A$2:$C$200,3,FALSE),"")</f>
        <v/>
      </c>
      <c r="H599">
        <f t="shared" si="10"/>
        <v>1</v>
      </c>
      <c r="J599" s="19" t="str">
        <f>'MITRE &amp; Controls Mappings'!D599</f>
        <v>(L1) Ensure 'Turn off app notifications on the lock screen' is set to 'Enabled'</v>
      </c>
    </row>
    <row r="600" spans="1:10" x14ac:dyDescent="0.25">
      <c r="A600" s="17" t="str">
        <f>'MITRE &amp; Controls Mappings'!B600</f>
        <v>18.8.28.5</v>
      </c>
      <c r="B600" s="18">
        <f>'MITRE &amp; Controls Mappings'!K600</f>
        <v>16.11</v>
      </c>
      <c r="C600" s="18">
        <f>'MITRE &amp; Controls Mappings'!L600</f>
        <v>0</v>
      </c>
      <c r="D600" s="18">
        <f>'MITRE &amp; Controls Mappings'!M600</f>
        <v>0</v>
      </c>
      <c r="E600" s="18">
        <f>IFERROR(VLOOKUP(B600,'IG Def (7.1)'!$A$2:$C$200,3,FALSE),"")</f>
        <v>1</v>
      </c>
      <c r="F600" s="18" t="str">
        <f>IFERROR(VLOOKUP(C600,'IG Def (7.1)'!$A$2:$C$200,3,FALSE),"")</f>
        <v/>
      </c>
      <c r="G600" s="18" t="str">
        <f>IFERROR(VLOOKUP(D600,'IG Def (7.1)'!$A$2:$C$200,3,FALSE),"")</f>
        <v/>
      </c>
      <c r="H600">
        <f t="shared" si="10"/>
        <v>1</v>
      </c>
      <c r="J600" s="19" t="str">
        <f>'MITRE &amp; Controls Mappings'!D600</f>
        <v>(L1) Ensure 'Turn off app notifications on the lock screen' is set to 'Enabled'</v>
      </c>
    </row>
    <row r="601" spans="1:10" x14ac:dyDescent="0.25">
      <c r="A601" s="17" t="str">
        <f>'MITRE &amp; Controls Mappings'!B601</f>
        <v>18.8.28.6</v>
      </c>
      <c r="B601" s="18">
        <f>'MITRE &amp; Controls Mappings'!K601</f>
        <v>5.0999999999999996</v>
      </c>
      <c r="C601" s="18">
        <f>'MITRE &amp; Controls Mappings'!L601</f>
        <v>0</v>
      </c>
      <c r="D601" s="18">
        <f>'MITRE &amp; Controls Mappings'!M601</f>
        <v>0</v>
      </c>
      <c r="E601" s="18">
        <f>IFERROR(VLOOKUP(B601,'IG Def (7.1)'!$A$2:$C$200,3,FALSE),"")</f>
        <v>1</v>
      </c>
      <c r="F601" s="18" t="str">
        <f>IFERROR(VLOOKUP(C601,'IG Def (7.1)'!$A$2:$C$200,3,FALSE),"")</f>
        <v/>
      </c>
      <c r="G601" s="18" t="str">
        <f>IFERROR(VLOOKUP(D601,'IG Def (7.1)'!$A$2:$C$200,3,FALSE),"")</f>
        <v/>
      </c>
      <c r="H601">
        <f t="shared" si="10"/>
        <v>1</v>
      </c>
      <c r="J601" s="19" t="str">
        <f>'MITRE &amp; Controls Mappings'!D601</f>
        <v>(L1) Ensure 'Turn off picture password sign-in' is set to 'Enabled'</v>
      </c>
    </row>
    <row r="602" spans="1:10" x14ac:dyDescent="0.25">
      <c r="A602" s="17" t="str">
        <f>'MITRE &amp; Controls Mappings'!B602</f>
        <v>18.8.28.6</v>
      </c>
      <c r="B602" s="18">
        <f>'MITRE &amp; Controls Mappings'!K602</f>
        <v>5.0999999999999996</v>
      </c>
      <c r="C602" s="18">
        <f>'MITRE &amp; Controls Mappings'!L602</f>
        <v>0</v>
      </c>
      <c r="D602" s="18">
        <f>'MITRE &amp; Controls Mappings'!M602</f>
        <v>0</v>
      </c>
      <c r="E602" s="18">
        <f>IFERROR(VLOOKUP(B602,'IG Def (7.1)'!$A$2:$C$200,3,FALSE),"")</f>
        <v>1</v>
      </c>
      <c r="F602" s="18" t="str">
        <f>IFERROR(VLOOKUP(C602,'IG Def (7.1)'!$A$2:$C$200,3,FALSE),"")</f>
        <v/>
      </c>
      <c r="G602" s="18" t="str">
        <f>IFERROR(VLOOKUP(D602,'IG Def (7.1)'!$A$2:$C$200,3,FALSE),"")</f>
        <v/>
      </c>
      <c r="H602">
        <f t="shared" si="10"/>
        <v>1</v>
      </c>
      <c r="J602" s="19" t="str">
        <f>'MITRE &amp; Controls Mappings'!D602</f>
        <v>(L1) Ensure 'Turn off picture password sign-in' is set to 'Enabled'</v>
      </c>
    </row>
    <row r="603" spans="1:10" x14ac:dyDescent="0.25">
      <c r="A603" s="17" t="str">
        <f>'MITRE &amp; Controls Mappings'!B603</f>
        <v>18.8.28.7</v>
      </c>
      <c r="B603" s="18">
        <f>'MITRE &amp; Controls Mappings'!K603</f>
        <v>5.0999999999999996</v>
      </c>
      <c r="C603" s="18">
        <f>'MITRE &amp; Controls Mappings'!L603</f>
        <v>0</v>
      </c>
      <c r="D603" s="18">
        <f>'MITRE &amp; Controls Mappings'!M603</f>
        <v>0</v>
      </c>
      <c r="E603" s="18">
        <f>IFERROR(VLOOKUP(B603,'IG Def (7.1)'!$A$2:$C$200,3,FALSE),"")</f>
        <v>1</v>
      </c>
      <c r="F603" s="18" t="str">
        <f>IFERROR(VLOOKUP(C603,'IG Def (7.1)'!$A$2:$C$200,3,FALSE),"")</f>
        <v/>
      </c>
      <c r="G603" s="18" t="str">
        <f>IFERROR(VLOOKUP(D603,'IG Def (7.1)'!$A$2:$C$200,3,FALSE),"")</f>
        <v/>
      </c>
      <c r="H603">
        <f t="shared" si="10"/>
        <v>1</v>
      </c>
      <c r="J603" s="19" t="str">
        <f>'MITRE &amp; Controls Mappings'!D603</f>
        <v>(L1) Ensure 'Turn on convenience PIN sign-in' is set to 'Disabled'</v>
      </c>
    </row>
    <row r="604" spans="1:10" x14ac:dyDescent="0.25">
      <c r="A604" s="17" t="str">
        <f>'MITRE &amp; Controls Mappings'!B604</f>
        <v>18.8.28.7</v>
      </c>
      <c r="B604" s="18">
        <f>'MITRE &amp; Controls Mappings'!K604</f>
        <v>5.0999999999999996</v>
      </c>
      <c r="C604" s="18">
        <f>'MITRE &amp; Controls Mappings'!L604</f>
        <v>0</v>
      </c>
      <c r="D604" s="18">
        <f>'MITRE &amp; Controls Mappings'!M604</f>
        <v>0</v>
      </c>
      <c r="E604" s="18">
        <f>IFERROR(VLOOKUP(B604,'IG Def (7.1)'!$A$2:$C$200,3,FALSE),"")</f>
        <v>1</v>
      </c>
      <c r="F604" s="18" t="str">
        <f>IFERROR(VLOOKUP(C604,'IG Def (7.1)'!$A$2:$C$200,3,FALSE),"")</f>
        <v/>
      </c>
      <c r="G604" s="18" t="str">
        <f>IFERROR(VLOOKUP(D604,'IG Def (7.1)'!$A$2:$C$200,3,FALSE),"")</f>
        <v/>
      </c>
      <c r="H604">
        <f t="shared" si="10"/>
        <v>1</v>
      </c>
      <c r="J604" s="19" t="str">
        <f>'MITRE &amp; Controls Mappings'!D604</f>
        <v>(L1) Ensure 'Turn on convenience PIN sign-in' is set to 'Disabled'</v>
      </c>
    </row>
    <row r="605" spans="1:10" x14ac:dyDescent="0.25">
      <c r="A605" s="17">
        <f>'MITRE &amp; Controls Mappings'!B605</f>
        <v>0</v>
      </c>
      <c r="B605" s="18">
        <f>'MITRE &amp; Controls Mappings'!K605</f>
        <v>0</v>
      </c>
      <c r="C605" s="18">
        <f>'MITRE &amp; Controls Mappings'!L605</f>
        <v>0</v>
      </c>
      <c r="D605" s="18">
        <f>'MITRE &amp; Controls Mappings'!M605</f>
        <v>0</v>
      </c>
      <c r="E605" s="18" t="str">
        <f>IFERROR(VLOOKUP(B605,'IG Def (7.1)'!$A$2:$C$200,3,FALSE),"")</f>
        <v/>
      </c>
      <c r="F605" s="18" t="str">
        <f>IFERROR(VLOOKUP(C605,'IG Def (7.1)'!$A$2:$C$200,3,FALSE),"")</f>
        <v/>
      </c>
      <c r="G605" s="18" t="str">
        <f>IFERROR(VLOOKUP(D605,'IG Def (7.1)'!$A$2:$C$200,3,FALSE),"")</f>
        <v/>
      </c>
      <c r="H605" t="str">
        <f t="shared" si="10"/>
        <v/>
      </c>
      <c r="J605" s="19" t="str">
        <f>'MITRE &amp; Controls Mappings'!D605</f>
        <v>Mitigation Options</v>
      </c>
    </row>
    <row r="606" spans="1:10" x14ac:dyDescent="0.25">
      <c r="A606" s="17">
        <f>'MITRE &amp; Controls Mappings'!B606</f>
        <v>0</v>
      </c>
      <c r="B606" s="18">
        <f>'MITRE &amp; Controls Mappings'!K606</f>
        <v>0</v>
      </c>
      <c r="C606" s="18">
        <f>'MITRE &amp; Controls Mappings'!L606</f>
        <v>0</v>
      </c>
      <c r="D606" s="18">
        <f>'MITRE &amp; Controls Mappings'!M606</f>
        <v>0</v>
      </c>
      <c r="E606" s="18" t="str">
        <f>IFERROR(VLOOKUP(B606,'IG Def (7.1)'!$A$2:$C$200,3,FALSE),"")</f>
        <v/>
      </c>
      <c r="F606" s="18" t="str">
        <f>IFERROR(VLOOKUP(C606,'IG Def (7.1)'!$A$2:$C$200,3,FALSE),"")</f>
        <v/>
      </c>
      <c r="G606" s="18" t="str">
        <f>IFERROR(VLOOKUP(D606,'IG Def (7.1)'!$A$2:$C$200,3,FALSE),"")</f>
        <v/>
      </c>
      <c r="H606" t="str">
        <f t="shared" si="10"/>
        <v/>
      </c>
      <c r="J606" s="19" t="str">
        <f>'MITRE &amp; Controls Mappings'!D606</f>
        <v>Net Logon</v>
      </c>
    </row>
    <row r="607" spans="1:10" x14ac:dyDescent="0.25">
      <c r="A607" s="17">
        <f>'MITRE &amp; Controls Mappings'!B607</f>
        <v>0</v>
      </c>
      <c r="B607" s="18">
        <f>'MITRE &amp; Controls Mappings'!K607</f>
        <v>0</v>
      </c>
      <c r="C607" s="18">
        <f>'MITRE &amp; Controls Mappings'!L607</f>
        <v>0</v>
      </c>
      <c r="D607" s="18">
        <f>'MITRE &amp; Controls Mappings'!M607</f>
        <v>0</v>
      </c>
      <c r="E607" s="18" t="str">
        <f>IFERROR(VLOOKUP(B607,'IG Def (7.1)'!$A$2:$C$200,3,FALSE),"")</f>
        <v/>
      </c>
      <c r="F607" s="18" t="str">
        <f>IFERROR(VLOOKUP(C607,'IG Def (7.1)'!$A$2:$C$200,3,FALSE),"")</f>
        <v/>
      </c>
      <c r="G607" s="18" t="str">
        <f>IFERROR(VLOOKUP(D607,'IG Def (7.1)'!$A$2:$C$200,3,FALSE),"")</f>
        <v/>
      </c>
      <c r="H607" t="str">
        <f t="shared" si="10"/>
        <v/>
      </c>
      <c r="J607" s="19" t="str">
        <f>'MITRE &amp; Controls Mappings'!D607</f>
        <v>OS Policies</v>
      </c>
    </row>
    <row r="608" spans="1:10" x14ac:dyDescent="0.25">
      <c r="A608" s="17" t="str">
        <f>'MITRE &amp; Controls Mappings'!B608</f>
        <v>18.8.31.1</v>
      </c>
      <c r="B608" s="18">
        <f>'MITRE &amp; Controls Mappings'!K608</f>
        <v>5.0999999999999996</v>
      </c>
      <c r="C608" s="18">
        <f>'MITRE &amp; Controls Mappings'!L608</f>
        <v>0</v>
      </c>
      <c r="D608" s="18">
        <f>'MITRE &amp; Controls Mappings'!M608</f>
        <v>0</v>
      </c>
      <c r="E608" s="18">
        <f>IFERROR(VLOOKUP(B608,'IG Def (7.1)'!$A$2:$C$200,3,FALSE),"")</f>
        <v>1</v>
      </c>
      <c r="F608" s="18" t="str">
        <f>IFERROR(VLOOKUP(C608,'IG Def (7.1)'!$A$2:$C$200,3,FALSE),"")</f>
        <v/>
      </c>
      <c r="G608" s="18" t="str">
        <f>IFERROR(VLOOKUP(D608,'IG Def (7.1)'!$A$2:$C$200,3,FALSE),"")</f>
        <v/>
      </c>
      <c r="H608">
        <f t="shared" si="10"/>
        <v>1</v>
      </c>
      <c r="J608" s="19" t="str">
        <f>'MITRE &amp; Controls Mappings'!D608</f>
        <v>(L2) Ensure 'Allow Clipboard synchronization across devices' is set to 'Disabled'</v>
      </c>
    </row>
    <row r="609" spans="1:10" x14ac:dyDescent="0.25">
      <c r="A609" s="17" t="str">
        <f>'MITRE &amp; Controls Mappings'!B609</f>
        <v>18.8.31.1</v>
      </c>
      <c r="B609" s="18">
        <f>'MITRE &amp; Controls Mappings'!K609</f>
        <v>5.0999999999999996</v>
      </c>
      <c r="C609" s="18">
        <f>'MITRE &amp; Controls Mappings'!L609</f>
        <v>0</v>
      </c>
      <c r="D609" s="18">
        <f>'MITRE &amp; Controls Mappings'!M609</f>
        <v>0</v>
      </c>
      <c r="E609" s="18">
        <f>IFERROR(VLOOKUP(B609,'IG Def (7.1)'!$A$2:$C$200,3,FALSE),"")</f>
        <v>1</v>
      </c>
      <c r="F609" s="18" t="str">
        <f>IFERROR(VLOOKUP(C609,'IG Def (7.1)'!$A$2:$C$200,3,FALSE),"")</f>
        <v/>
      </c>
      <c r="G609" s="18" t="str">
        <f>IFERROR(VLOOKUP(D609,'IG Def (7.1)'!$A$2:$C$200,3,FALSE),"")</f>
        <v/>
      </c>
      <c r="H609">
        <f t="shared" si="10"/>
        <v>1</v>
      </c>
      <c r="J609" s="19" t="str">
        <f>'MITRE &amp; Controls Mappings'!D609</f>
        <v>(L2) Ensure 'Allow Clipboard synchronization across devices' is set to 'Disabled'</v>
      </c>
    </row>
    <row r="610" spans="1:10" x14ac:dyDescent="0.25">
      <c r="A610" s="17" t="str">
        <f>'MITRE &amp; Controls Mappings'!B610</f>
        <v>18.8.31.2</v>
      </c>
      <c r="B610" s="18">
        <f>'MITRE &amp; Controls Mappings'!K610</f>
        <v>9.1999999999999993</v>
      </c>
      <c r="C610" s="18">
        <f>'MITRE &amp; Controls Mappings'!L610</f>
        <v>0</v>
      </c>
      <c r="D610" s="18">
        <f>'MITRE &amp; Controls Mappings'!M610</f>
        <v>0</v>
      </c>
      <c r="E610" s="18">
        <f>IFERROR(VLOOKUP(B610,'IG Def (7.1)'!$A$2:$C$200,3,FALSE),"")</f>
        <v>2</v>
      </c>
      <c r="F610" s="18" t="str">
        <f>IFERROR(VLOOKUP(C610,'IG Def (7.1)'!$A$2:$C$200,3,FALSE),"")</f>
        <v/>
      </c>
      <c r="G610" s="18" t="str">
        <f>IFERROR(VLOOKUP(D610,'IG Def (7.1)'!$A$2:$C$200,3,FALSE),"")</f>
        <v/>
      </c>
      <c r="H610">
        <f t="shared" si="10"/>
        <v>2</v>
      </c>
      <c r="J610" s="19" t="str">
        <f>'MITRE &amp; Controls Mappings'!D610</f>
        <v>(L2) Ensure 'Allow upload of User Activities' is set to 'Disabled'</v>
      </c>
    </row>
    <row r="611" spans="1:10" x14ac:dyDescent="0.25">
      <c r="A611" s="17" t="str">
        <f>'MITRE &amp; Controls Mappings'!B611</f>
        <v>18.8.31.2</v>
      </c>
      <c r="B611" s="18">
        <f>'MITRE &amp; Controls Mappings'!K611</f>
        <v>9.1999999999999993</v>
      </c>
      <c r="C611" s="18">
        <f>'MITRE &amp; Controls Mappings'!L611</f>
        <v>0</v>
      </c>
      <c r="D611" s="18">
        <f>'MITRE &amp; Controls Mappings'!M611</f>
        <v>0</v>
      </c>
      <c r="E611" s="18">
        <f>IFERROR(VLOOKUP(B611,'IG Def (7.1)'!$A$2:$C$200,3,FALSE),"")</f>
        <v>2</v>
      </c>
      <c r="F611" s="18" t="str">
        <f>IFERROR(VLOOKUP(C611,'IG Def (7.1)'!$A$2:$C$200,3,FALSE),"")</f>
        <v/>
      </c>
      <c r="G611" s="18" t="str">
        <f>IFERROR(VLOOKUP(D611,'IG Def (7.1)'!$A$2:$C$200,3,FALSE),"")</f>
        <v/>
      </c>
      <c r="H611">
        <f t="shared" si="10"/>
        <v>2</v>
      </c>
      <c r="J611" s="19" t="str">
        <f>'MITRE &amp; Controls Mappings'!D611</f>
        <v>(L2) Ensure 'Allow upload of User Activities' is set to 'Disabled'</v>
      </c>
    </row>
    <row r="612" spans="1:10" x14ac:dyDescent="0.25">
      <c r="A612" s="17">
        <f>'MITRE &amp; Controls Mappings'!B612</f>
        <v>0</v>
      </c>
      <c r="B612" s="18">
        <f>'MITRE &amp; Controls Mappings'!K612</f>
        <v>0</v>
      </c>
      <c r="C612" s="18">
        <f>'MITRE &amp; Controls Mappings'!L612</f>
        <v>0</v>
      </c>
      <c r="D612" s="18">
        <f>'MITRE &amp; Controls Mappings'!M612</f>
        <v>0</v>
      </c>
      <c r="E612" s="18" t="str">
        <f>IFERROR(VLOOKUP(B612,'IG Def (7.1)'!$A$2:$C$200,3,FALSE),"")</f>
        <v/>
      </c>
      <c r="F612" s="18" t="str">
        <f>IFERROR(VLOOKUP(C612,'IG Def (7.1)'!$A$2:$C$200,3,FALSE),"")</f>
        <v/>
      </c>
      <c r="G612" s="18" t="str">
        <f>IFERROR(VLOOKUP(D612,'IG Def (7.1)'!$A$2:$C$200,3,FALSE),"")</f>
        <v/>
      </c>
      <c r="H612" t="str">
        <f t="shared" si="10"/>
        <v/>
      </c>
      <c r="J612" s="19" t="str">
        <f>'MITRE &amp; Controls Mappings'!D612</f>
        <v>Performance Control Panel</v>
      </c>
    </row>
    <row r="613" spans="1:10" x14ac:dyDescent="0.25">
      <c r="A613" s="17">
        <f>'MITRE &amp; Controls Mappings'!B613</f>
        <v>0</v>
      </c>
      <c r="B613" s="18">
        <f>'MITRE &amp; Controls Mappings'!K613</f>
        <v>0</v>
      </c>
      <c r="C613" s="18">
        <f>'MITRE &amp; Controls Mappings'!L613</f>
        <v>0</v>
      </c>
      <c r="D613" s="18">
        <f>'MITRE &amp; Controls Mappings'!M613</f>
        <v>0</v>
      </c>
      <c r="E613" s="18" t="str">
        <f>IFERROR(VLOOKUP(B613,'IG Def (7.1)'!$A$2:$C$200,3,FALSE),"")</f>
        <v/>
      </c>
      <c r="F613" s="18" t="str">
        <f>IFERROR(VLOOKUP(C613,'IG Def (7.1)'!$A$2:$C$200,3,FALSE),"")</f>
        <v/>
      </c>
      <c r="G613" s="18" t="str">
        <f>IFERROR(VLOOKUP(D613,'IG Def (7.1)'!$A$2:$C$200,3,FALSE),"")</f>
        <v/>
      </c>
      <c r="H613" t="str">
        <f t="shared" si="10"/>
        <v/>
      </c>
      <c r="J613" s="19" t="str">
        <f>'MITRE &amp; Controls Mappings'!D613</f>
        <v>PIN Complexity</v>
      </c>
    </row>
    <row r="614" spans="1:10" x14ac:dyDescent="0.25">
      <c r="A614" s="17">
        <f>'MITRE &amp; Controls Mappings'!B614</f>
        <v>0</v>
      </c>
      <c r="B614" s="18">
        <f>'MITRE &amp; Controls Mappings'!K614</f>
        <v>0</v>
      </c>
      <c r="C614" s="18">
        <f>'MITRE &amp; Controls Mappings'!L614</f>
        <v>0</v>
      </c>
      <c r="D614" s="18">
        <f>'MITRE &amp; Controls Mappings'!M614</f>
        <v>0</v>
      </c>
      <c r="E614" s="18" t="str">
        <f>IFERROR(VLOOKUP(B614,'IG Def (7.1)'!$A$2:$C$200,3,FALSE),"")</f>
        <v/>
      </c>
      <c r="F614" s="18" t="str">
        <f>IFERROR(VLOOKUP(C614,'IG Def (7.1)'!$A$2:$C$200,3,FALSE),"")</f>
        <v/>
      </c>
      <c r="G614" s="18" t="str">
        <f>IFERROR(VLOOKUP(D614,'IG Def (7.1)'!$A$2:$C$200,3,FALSE),"")</f>
        <v/>
      </c>
      <c r="H614" t="str">
        <f t="shared" si="10"/>
        <v/>
      </c>
      <c r="J614" s="19" t="str">
        <f>'MITRE &amp; Controls Mappings'!D614</f>
        <v>Power Management</v>
      </c>
    </row>
    <row r="615" spans="1:10" x14ac:dyDescent="0.25">
      <c r="A615" s="17">
        <f>'MITRE &amp; Controls Mappings'!B615</f>
        <v>0</v>
      </c>
      <c r="B615" s="18">
        <f>'MITRE &amp; Controls Mappings'!K615</f>
        <v>0</v>
      </c>
      <c r="C615" s="18">
        <f>'MITRE &amp; Controls Mappings'!L615</f>
        <v>0</v>
      </c>
      <c r="D615" s="18">
        <f>'MITRE &amp; Controls Mappings'!M615</f>
        <v>0</v>
      </c>
      <c r="E615" s="18" t="str">
        <f>IFERROR(VLOOKUP(B615,'IG Def (7.1)'!$A$2:$C$200,3,FALSE),"")</f>
        <v/>
      </c>
      <c r="F615" s="18" t="str">
        <f>IFERROR(VLOOKUP(C615,'IG Def (7.1)'!$A$2:$C$200,3,FALSE),"")</f>
        <v/>
      </c>
      <c r="G615" s="18" t="str">
        <f>IFERROR(VLOOKUP(D615,'IG Def (7.1)'!$A$2:$C$200,3,FALSE),"")</f>
        <v/>
      </c>
      <c r="H615" t="str">
        <f t="shared" si="10"/>
        <v/>
      </c>
      <c r="J615" s="19" t="str">
        <f>'MITRE &amp; Controls Mappings'!D615</f>
        <v>Button Settings</v>
      </c>
    </row>
    <row r="616" spans="1:10" x14ac:dyDescent="0.25">
      <c r="A616" s="17">
        <f>'MITRE &amp; Controls Mappings'!B616</f>
        <v>0</v>
      </c>
      <c r="B616" s="18">
        <f>'MITRE &amp; Controls Mappings'!K616</f>
        <v>0</v>
      </c>
      <c r="C616" s="18">
        <f>'MITRE &amp; Controls Mappings'!L616</f>
        <v>0</v>
      </c>
      <c r="D616" s="18">
        <f>'MITRE &amp; Controls Mappings'!M616</f>
        <v>0</v>
      </c>
      <c r="E616" s="18" t="str">
        <f>IFERROR(VLOOKUP(B616,'IG Def (7.1)'!$A$2:$C$200,3,FALSE),"")</f>
        <v/>
      </c>
      <c r="F616" s="18" t="str">
        <f>IFERROR(VLOOKUP(C616,'IG Def (7.1)'!$A$2:$C$200,3,FALSE),"")</f>
        <v/>
      </c>
      <c r="G616" s="18" t="str">
        <f>IFERROR(VLOOKUP(D616,'IG Def (7.1)'!$A$2:$C$200,3,FALSE),"")</f>
        <v/>
      </c>
      <c r="H616" t="str">
        <f t="shared" si="10"/>
        <v/>
      </c>
      <c r="J616" s="19" t="str">
        <f>'MITRE &amp; Controls Mappings'!D616</f>
        <v>Energy Saver Settings</v>
      </c>
    </row>
    <row r="617" spans="1:10" x14ac:dyDescent="0.25">
      <c r="A617" s="17">
        <f>'MITRE &amp; Controls Mappings'!B617</f>
        <v>0</v>
      </c>
      <c r="B617" s="18">
        <f>'MITRE &amp; Controls Mappings'!K617</f>
        <v>0</v>
      </c>
      <c r="C617" s="18">
        <f>'MITRE &amp; Controls Mappings'!L617</f>
        <v>0</v>
      </c>
      <c r="D617" s="18">
        <f>'MITRE &amp; Controls Mappings'!M617</f>
        <v>0</v>
      </c>
      <c r="E617" s="18" t="str">
        <f>IFERROR(VLOOKUP(B617,'IG Def (7.1)'!$A$2:$C$200,3,FALSE),"")</f>
        <v/>
      </c>
      <c r="F617" s="18" t="str">
        <f>IFERROR(VLOOKUP(C617,'IG Def (7.1)'!$A$2:$C$200,3,FALSE),"")</f>
        <v/>
      </c>
      <c r="G617" s="18" t="str">
        <f>IFERROR(VLOOKUP(D617,'IG Def (7.1)'!$A$2:$C$200,3,FALSE),"")</f>
        <v/>
      </c>
      <c r="H617" t="str">
        <f t="shared" si="10"/>
        <v/>
      </c>
      <c r="J617" s="19" t="str">
        <f>'MITRE &amp; Controls Mappings'!D617</f>
        <v>Hard Disk Settings</v>
      </c>
    </row>
    <row r="618" spans="1:10" x14ac:dyDescent="0.25">
      <c r="A618" s="17">
        <f>'MITRE &amp; Controls Mappings'!B618</f>
        <v>0</v>
      </c>
      <c r="B618" s="18">
        <f>'MITRE &amp; Controls Mappings'!K618</f>
        <v>0</v>
      </c>
      <c r="C618" s="18">
        <f>'MITRE &amp; Controls Mappings'!L618</f>
        <v>0</v>
      </c>
      <c r="D618" s="18">
        <f>'MITRE &amp; Controls Mappings'!M618</f>
        <v>0</v>
      </c>
      <c r="E618" s="18" t="str">
        <f>IFERROR(VLOOKUP(B618,'IG Def (7.1)'!$A$2:$C$200,3,FALSE),"")</f>
        <v/>
      </c>
      <c r="F618" s="18" t="str">
        <f>IFERROR(VLOOKUP(C618,'IG Def (7.1)'!$A$2:$C$200,3,FALSE),"")</f>
        <v/>
      </c>
      <c r="G618" s="18" t="str">
        <f>IFERROR(VLOOKUP(D618,'IG Def (7.1)'!$A$2:$C$200,3,FALSE),"")</f>
        <v/>
      </c>
      <c r="H618" t="str">
        <f t="shared" si="10"/>
        <v/>
      </c>
      <c r="J618" s="19" t="str">
        <f>'MITRE &amp; Controls Mappings'!D618</f>
        <v>Notification Settings</v>
      </c>
    </row>
    <row r="619" spans="1:10" x14ac:dyDescent="0.25">
      <c r="A619" s="17">
        <f>'MITRE &amp; Controls Mappings'!B619</f>
        <v>0</v>
      </c>
      <c r="B619" s="18">
        <f>'MITRE &amp; Controls Mappings'!K619</f>
        <v>0</v>
      </c>
      <c r="C619" s="18">
        <f>'MITRE &amp; Controls Mappings'!L619</f>
        <v>0</v>
      </c>
      <c r="D619" s="18">
        <f>'MITRE &amp; Controls Mappings'!M619</f>
        <v>0</v>
      </c>
      <c r="E619" s="18" t="str">
        <f>IFERROR(VLOOKUP(B619,'IG Def (7.1)'!$A$2:$C$200,3,FALSE),"")</f>
        <v/>
      </c>
      <c r="F619" s="18" t="str">
        <f>IFERROR(VLOOKUP(C619,'IG Def (7.1)'!$A$2:$C$200,3,FALSE),"")</f>
        <v/>
      </c>
      <c r="G619" s="18" t="str">
        <f>IFERROR(VLOOKUP(D619,'IG Def (7.1)'!$A$2:$C$200,3,FALSE),"")</f>
        <v/>
      </c>
      <c r="H619" t="str">
        <f t="shared" si="10"/>
        <v/>
      </c>
      <c r="J619" s="19" t="str">
        <f>'MITRE &amp; Controls Mappings'!D619</f>
        <v>Power Throttling Settings</v>
      </c>
    </row>
    <row r="620" spans="1:10" x14ac:dyDescent="0.25">
      <c r="A620" s="17">
        <f>'MITRE &amp; Controls Mappings'!B620</f>
        <v>0</v>
      </c>
      <c r="B620" s="18">
        <f>'MITRE &amp; Controls Mappings'!K620</f>
        <v>0</v>
      </c>
      <c r="C620" s="18">
        <f>'MITRE &amp; Controls Mappings'!L620</f>
        <v>0</v>
      </c>
      <c r="D620" s="18">
        <f>'MITRE &amp; Controls Mappings'!M620</f>
        <v>0</v>
      </c>
      <c r="E620" s="18" t="str">
        <f>IFERROR(VLOOKUP(B620,'IG Def (7.1)'!$A$2:$C$200,3,FALSE),"")</f>
        <v/>
      </c>
      <c r="F620" s="18" t="str">
        <f>IFERROR(VLOOKUP(C620,'IG Def (7.1)'!$A$2:$C$200,3,FALSE),"")</f>
        <v/>
      </c>
      <c r="G620" s="18" t="str">
        <f>IFERROR(VLOOKUP(D620,'IG Def (7.1)'!$A$2:$C$200,3,FALSE),"")</f>
        <v/>
      </c>
      <c r="H620" t="str">
        <f t="shared" si="10"/>
        <v/>
      </c>
      <c r="J620" s="19" t="str">
        <f>'MITRE &amp; Controls Mappings'!D620</f>
        <v>Sleep Settings</v>
      </c>
    </row>
    <row r="621" spans="1:10" x14ac:dyDescent="0.25">
      <c r="A621" s="17" t="str">
        <f>'MITRE &amp; Controls Mappings'!B621</f>
        <v>18.8.34.6.1</v>
      </c>
      <c r="B621" s="18">
        <f>'MITRE &amp; Controls Mappings'!K621</f>
        <v>9.1999999999999993</v>
      </c>
      <c r="C621" s="18">
        <f>'MITRE &amp; Controls Mappings'!L621</f>
        <v>0</v>
      </c>
      <c r="D621" s="18">
        <f>'MITRE &amp; Controls Mappings'!M621</f>
        <v>0</v>
      </c>
      <c r="E621" s="18">
        <f>IFERROR(VLOOKUP(B621,'IG Def (7.1)'!$A$2:$C$200,3,FALSE),"")</f>
        <v>2</v>
      </c>
      <c r="F621" s="18" t="str">
        <f>IFERROR(VLOOKUP(C621,'IG Def (7.1)'!$A$2:$C$200,3,FALSE),"")</f>
        <v/>
      </c>
      <c r="G621" s="18" t="str">
        <f>IFERROR(VLOOKUP(D621,'IG Def (7.1)'!$A$2:$C$200,3,FALSE),"")</f>
        <v/>
      </c>
      <c r="H621">
        <f t="shared" si="10"/>
        <v>2</v>
      </c>
      <c r="J621" s="19" t="str">
        <f>'MITRE &amp; Controls Mappings'!D621</f>
        <v>(L2) Ensure 'Allow network connectivity during connected-standby (on battery)' is set to 'Disabled'</v>
      </c>
    </row>
    <row r="622" spans="1:10" x14ac:dyDescent="0.25">
      <c r="A622" s="17" t="str">
        <f>'MITRE &amp; Controls Mappings'!B622</f>
        <v>18.8.34.6.1</v>
      </c>
      <c r="B622" s="18">
        <f>'MITRE &amp; Controls Mappings'!K622</f>
        <v>9.1999999999999993</v>
      </c>
      <c r="C622" s="18">
        <f>'MITRE &amp; Controls Mappings'!L622</f>
        <v>0</v>
      </c>
      <c r="D622" s="18">
        <f>'MITRE &amp; Controls Mappings'!M622</f>
        <v>0</v>
      </c>
      <c r="E622" s="18">
        <f>IFERROR(VLOOKUP(B622,'IG Def (7.1)'!$A$2:$C$200,3,FALSE),"")</f>
        <v>2</v>
      </c>
      <c r="F622" s="18" t="str">
        <f>IFERROR(VLOOKUP(C622,'IG Def (7.1)'!$A$2:$C$200,3,FALSE),"")</f>
        <v/>
      </c>
      <c r="G622" s="18" t="str">
        <f>IFERROR(VLOOKUP(D622,'IG Def (7.1)'!$A$2:$C$200,3,FALSE),"")</f>
        <v/>
      </c>
      <c r="H622">
        <f t="shared" si="10"/>
        <v>2</v>
      </c>
      <c r="J622" s="19" t="str">
        <f>'MITRE &amp; Controls Mappings'!D622</f>
        <v>(L2) Ensure 'Allow network connectivity during connected-standby (on battery)' is set to 'Disabled'</v>
      </c>
    </row>
    <row r="623" spans="1:10" x14ac:dyDescent="0.25">
      <c r="A623" s="17" t="str">
        <f>'MITRE &amp; Controls Mappings'!B623</f>
        <v>18.8.34.6.2</v>
      </c>
      <c r="B623" s="18">
        <f>'MITRE &amp; Controls Mappings'!K623</f>
        <v>9.1999999999999993</v>
      </c>
      <c r="C623" s="18">
        <f>'MITRE &amp; Controls Mappings'!L623</f>
        <v>0</v>
      </c>
      <c r="D623" s="18">
        <f>'MITRE &amp; Controls Mappings'!M623</f>
        <v>0</v>
      </c>
      <c r="E623" s="18">
        <f>IFERROR(VLOOKUP(B623,'IG Def (7.1)'!$A$2:$C$200,3,FALSE),"")</f>
        <v>2</v>
      </c>
      <c r="F623" s="18" t="str">
        <f>IFERROR(VLOOKUP(C623,'IG Def (7.1)'!$A$2:$C$200,3,FALSE),"")</f>
        <v/>
      </c>
      <c r="G623" s="18" t="str">
        <f>IFERROR(VLOOKUP(D623,'IG Def (7.1)'!$A$2:$C$200,3,FALSE),"")</f>
        <v/>
      </c>
      <c r="H623">
        <f t="shared" si="10"/>
        <v>2</v>
      </c>
      <c r="J623" s="19" t="str">
        <f>'MITRE &amp; Controls Mappings'!D623</f>
        <v>(L2) Ensure 'Allow network connectivity during connected-standby (plugged in)' is set to 'Disabled'</v>
      </c>
    </row>
    <row r="624" spans="1:10" x14ac:dyDescent="0.25">
      <c r="A624" s="17" t="str">
        <f>'MITRE &amp; Controls Mappings'!B624</f>
        <v>18.8.34.6.2</v>
      </c>
      <c r="B624" s="18">
        <f>'MITRE &amp; Controls Mappings'!K624</f>
        <v>9.1999999999999993</v>
      </c>
      <c r="C624" s="18">
        <f>'MITRE &amp; Controls Mappings'!L624</f>
        <v>0</v>
      </c>
      <c r="D624" s="18">
        <f>'MITRE &amp; Controls Mappings'!M624</f>
        <v>0</v>
      </c>
      <c r="E624" s="18">
        <f>IFERROR(VLOOKUP(B624,'IG Def (7.1)'!$A$2:$C$200,3,FALSE),"")</f>
        <v>2</v>
      </c>
      <c r="F624" s="18" t="str">
        <f>IFERROR(VLOOKUP(C624,'IG Def (7.1)'!$A$2:$C$200,3,FALSE),"")</f>
        <v/>
      </c>
      <c r="G624" s="18" t="str">
        <f>IFERROR(VLOOKUP(D624,'IG Def (7.1)'!$A$2:$C$200,3,FALSE),"")</f>
        <v/>
      </c>
      <c r="H624">
        <f t="shared" si="10"/>
        <v>2</v>
      </c>
      <c r="J624" s="19" t="str">
        <f>'MITRE &amp; Controls Mappings'!D624</f>
        <v>(L2) Ensure 'Allow network connectivity during connected-standby (plugged in)' is set to 'Disabled'</v>
      </c>
    </row>
    <row r="625" spans="1:10" x14ac:dyDescent="0.25">
      <c r="A625" s="17" t="str">
        <f>'MITRE &amp; Controls Mappings'!B625</f>
        <v>18.8.34.6.3</v>
      </c>
      <c r="B625" s="18">
        <f>'MITRE &amp; Controls Mappings'!K625</f>
        <v>16.11</v>
      </c>
      <c r="C625" s="18">
        <f>'MITRE &amp; Controls Mappings'!L625</f>
        <v>0</v>
      </c>
      <c r="D625" s="18">
        <f>'MITRE &amp; Controls Mappings'!M625</f>
        <v>0</v>
      </c>
      <c r="E625" s="18">
        <f>IFERROR(VLOOKUP(B625,'IG Def (7.1)'!$A$2:$C$200,3,FALSE),"")</f>
        <v>1</v>
      </c>
      <c r="F625" s="18" t="str">
        <f>IFERROR(VLOOKUP(C625,'IG Def (7.1)'!$A$2:$C$200,3,FALSE),"")</f>
        <v/>
      </c>
      <c r="G625" s="18" t="str">
        <f>IFERROR(VLOOKUP(D625,'IG Def (7.1)'!$A$2:$C$200,3,FALSE),"")</f>
        <v/>
      </c>
      <c r="H625">
        <f t="shared" si="10"/>
        <v>1</v>
      </c>
      <c r="J625" s="19" t="str">
        <f>'MITRE &amp; Controls Mappings'!D625</f>
        <v>(L1) Ensure 'Require a password when a computer wakes (on battery)' is set to 'Enabled'</v>
      </c>
    </row>
    <row r="626" spans="1:10" x14ac:dyDescent="0.25">
      <c r="A626" s="17" t="str">
        <f>'MITRE &amp; Controls Mappings'!B626</f>
        <v>18.8.34.6.3</v>
      </c>
      <c r="B626" s="18">
        <f>'MITRE &amp; Controls Mappings'!K626</f>
        <v>16.11</v>
      </c>
      <c r="C626" s="18">
        <f>'MITRE &amp; Controls Mappings'!L626</f>
        <v>0</v>
      </c>
      <c r="D626" s="18">
        <f>'MITRE &amp; Controls Mappings'!M626</f>
        <v>0</v>
      </c>
      <c r="E626" s="18">
        <f>IFERROR(VLOOKUP(B626,'IG Def (7.1)'!$A$2:$C$200,3,FALSE),"")</f>
        <v>1</v>
      </c>
      <c r="F626" s="18" t="str">
        <f>IFERROR(VLOOKUP(C626,'IG Def (7.1)'!$A$2:$C$200,3,FALSE),"")</f>
        <v/>
      </c>
      <c r="G626" s="18" t="str">
        <f>IFERROR(VLOOKUP(D626,'IG Def (7.1)'!$A$2:$C$200,3,FALSE),"")</f>
        <v/>
      </c>
      <c r="H626">
        <f t="shared" si="10"/>
        <v>1</v>
      </c>
      <c r="J626" s="19" t="str">
        <f>'MITRE &amp; Controls Mappings'!D626</f>
        <v>(L1) Ensure 'Require a password when a computer wakes (on battery)' is set to 'Enabled'</v>
      </c>
    </row>
    <row r="627" spans="1:10" x14ac:dyDescent="0.25">
      <c r="A627" s="17" t="str">
        <f>'MITRE &amp; Controls Mappings'!B627</f>
        <v>18.8.34.6.4</v>
      </c>
      <c r="B627" s="18">
        <f>'MITRE &amp; Controls Mappings'!K627</f>
        <v>16.11</v>
      </c>
      <c r="C627" s="18">
        <f>'MITRE &amp; Controls Mappings'!L627</f>
        <v>0</v>
      </c>
      <c r="D627" s="18">
        <f>'MITRE &amp; Controls Mappings'!M627</f>
        <v>0</v>
      </c>
      <c r="E627" s="18">
        <f>IFERROR(VLOOKUP(B627,'IG Def (7.1)'!$A$2:$C$200,3,FALSE),"")</f>
        <v>1</v>
      </c>
      <c r="F627" s="18" t="str">
        <f>IFERROR(VLOOKUP(C627,'IG Def (7.1)'!$A$2:$C$200,3,FALSE),"")</f>
        <v/>
      </c>
      <c r="G627" s="18" t="str">
        <f>IFERROR(VLOOKUP(D627,'IG Def (7.1)'!$A$2:$C$200,3,FALSE),"")</f>
        <v/>
      </c>
      <c r="H627">
        <f t="shared" si="10"/>
        <v>1</v>
      </c>
      <c r="J627" s="19" t="str">
        <f>'MITRE &amp; Controls Mappings'!D627</f>
        <v>(L1) Ensure 'Require a password when a computer wakes (plugged in)' is set to 'Enabled'</v>
      </c>
    </row>
    <row r="628" spans="1:10" x14ac:dyDescent="0.25">
      <c r="A628" s="17" t="str">
        <f>'MITRE &amp; Controls Mappings'!B628</f>
        <v>18.8.34.6.4</v>
      </c>
      <c r="B628" s="18">
        <f>'MITRE &amp; Controls Mappings'!K628</f>
        <v>16.11</v>
      </c>
      <c r="C628" s="18">
        <f>'MITRE &amp; Controls Mappings'!L628</f>
        <v>0</v>
      </c>
      <c r="D628" s="18">
        <f>'MITRE &amp; Controls Mappings'!M628</f>
        <v>0</v>
      </c>
      <c r="E628" s="18">
        <f>IFERROR(VLOOKUP(B628,'IG Def (7.1)'!$A$2:$C$200,3,FALSE),"")</f>
        <v>1</v>
      </c>
      <c r="F628" s="18" t="str">
        <f>IFERROR(VLOOKUP(C628,'IG Def (7.1)'!$A$2:$C$200,3,FALSE),"")</f>
        <v/>
      </c>
      <c r="G628" s="18" t="str">
        <f>IFERROR(VLOOKUP(D628,'IG Def (7.1)'!$A$2:$C$200,3,FALSE),"")</f>
        <v/>
      </c>
      <c r="H628">
        <f t="shared" si="10"/>
        <v>1</v>
      </c>
      <c r="J628" s="19" t="str">
        <f>'MITRE &amp; Controls Mappings'!D628</f>
        <v>(L1) Ensure 'Require a password when a computer wakes (plugged in)' is set to 'Enabled'</v>
      </c>
    </row>
    <row r="629" spans="1:10" x14ac:dyDescent="0.25">
      <c r="A629" s="17">
        <f>'MITRE &amp; Controls Mappings'!B629</f>
        <v>0</v>
      </c>
      <c r="B629" s="18">
        <f>'MITRE &amp; Controls Mappings'!K629</f>
        <v>0</v>
      </c>
      <c r="C629" s="18">
        <f>'MITRE &amp; Controls Mappings'!L629</f>
        <v>0</v>
      </c>
      <c r="D629" s="18">
        <f>'MITRE &amp; Controls Mappings'!M629</f>
        <v>0</v>
      </c>
      <c r="E629" s="18" t="str">
        <f>IFERROR(VLOOKUP(B629,'IG Def (7.1)'!$A$2:$C$200,3,FALSE),"")</f>
        <v/>
      </c>
      <c r="F629" s="18" t="str">
        <f>IFERROR(VLOOKUP(C629,'IG Def (7.1)'!$A$2:$C$200,3,FALSE),"")</f>
        <v/>
      </c>
      <c r="G629" s="18" t="str">
        <f>IFERROR(VLOOKUP(D629,'IG Def (7.1)'!$A$2:$C$200,3,FALSE),"")</f>
        <v/>
      </c>
      <c r="H629" t="str">
        <f t="shared" si="10"/>
        <v/>
      </c>
      <c r="J629" s="19" t="str">
        <f>'MITRE &amp; Controls Mappings'!D629</f>
        <v>Recovery</v>
      </c>
    </row>
    <row r="630" spans="1:10" x14ac:dyDescent="0.25">
      <c r="A630" s="17">
        <f>'MITRE &amp; Controls Mappings'!B630</f>
        <v>0</v>
      </c>
      <c r="B630" s="18">
        <f>'MITRE &amp; Controls Mappings'!K630</f>
        <v>0</v>
      </c>
      <c r="C630" s="18">
        <f>'MITRE &amp; Controls Mappings'!L630</f>
        <v>0</v>
      </c>
      <c r="D630" s="18">
        <f>'MITRE &amp; Controls Mappings'!M630</f>
        <v>0</v>
      </c>
      <c r="E630" s="18" t="str">
        <f>IFERROR(VLOOKUP(B630,'IG Def (7.1)'!$A$2:$C$200,3,FALSE),"")</f>
        <v/>
      </c>
      <c r="F630" s="18" t="str">
        <f>IFERROR(VLOOKUP(C630,'IG Def (7.1)'!$A$2:$C$200,3,FALSE),"")</f>
        <v/>
      </c>
      <c r="G630" s="18" t="str">
        <f>IFERROR(VLOOKUP(D630,'IG Def (7.1)'!$A$2:$C$200,3,FALSE),"")</f>
        <v/>
      </c>
      <c r="H630" t="str">
        <f t="shared" si="10"/>
        <v/>
      </c>
      <c r="J630" s="19" t="str">
        <f>'MITRE &amp; Controls Mappings'!D630</f>
        <v>Remote Assistance</v>
      </c>
    </row>
    <row r="631" spans="1:10" x14ac:dyDescent="0.25">
      <c r="A631" s="17" t="str">
        <f>'MITRE &amp; Controls Mappings'!B631</f>
        <v>18.8.36.1</v>
      </c>
      <c r="B631" s="18">
        <f>'MITRE &amp; Controls Mappings'!K631</f>
        <v>9.1999999999999993</v>
      </c>
      <c r="C631" s="18">
        <f>'MITRE &amp; Controls Mappings'!L631</f>
        <v>0</v>
      </c>
      <c r="D631" s="18">
        <f>'MITRE &amp; Controls Mappings'!M631</f>
        <v>0</v>
      </c>
      <c r="E631" s="18">
        <f>IFERROR(VLOOKUP(B631,'IG Def (7.1)'!$A$2:$C$200,3,FALSE),"")</f>
        <v>2</v>
      </c>
      <c r="F631" s="18" t="str">
        <f>IFERROR(VLOOKUP(C631,'IG Def (7.1)'!$A$2:$C$200,3,FALSE),"")</f>
        <v/>
      </c>
      <c r="G631" s="18" t="str">
        <f>IFERROR(VLOOKUP(D631,'IG Def (7.1)'!$A$2:$C$200,3,FALSE),"")</f>
        <v/>
      </c>
      <c r="H631">
        <f t="shared" si="10"/>
        <v>2</v>
      </c>
      <c r="J631" s="19" t="str">
        <f>'MITRE &amp; Controls Mappings'!D631</f>
        <v>(L1) Ensure 'Configure Offer Remote Assistance' is set to 'Disabled'</v>
      </c>
    </row>
    <row r="632" spans="1:10" x14ac:dyDescent="0.25">
      <c r="A632" s="17" t="str">
        <f>'MITRE &amp; Controls Mappings'!B632</f>
        <v>18.8.36.1</v>
      </c>
      <c r="B632" s="18">
        <f>'MITRE &amp; Controls Mappings'!K632</f>
        <v>9.1999999999999993</v>
      </c>
      <c r="C632" s="18">
        <f>'MITRE &amp; Controls Mappings'!L632</f>
        <v>0</v>
      </c>
      <c r="D632" s="18">
        <f>'MITRE &amp; Controls Mappings'!M632</f>
        <v>0</v>
      </c>
      <c r="E632" s="18">
        <f>IFERROR(VLOOKUP(B632,'IG Def (7.1)'!$A$2:$C$200,3,FALSE),"")</f>
        <v>2</v>
      </c>
      <c r="F632" s="18" t="str">
        <f>IFERROR(VLOOKUP(C632,'IG Def (7.1)'!$A$2:$C$200,3,FALSE),"")</f>
        <v/>
      </c>
      <c r="G632" s="18" t="str">
        <f>IFERROR(VLOOKUP(D632,'IG Def (7.1)'!$A$2:$C$200,3,FALSE),"")</f>
        <v/>
      </c>
      <c r="H632">
        <f t="shared" si="10"/>
        <v>2</v>
      </c>
      <c r="J632" s="19" t="str">
        <f>'MITRE &amp; Controls Mappings'!D632</f>
        <v>(L1) Ensure 'Configure Offer Remote Assistance' is set to 'Disabled'</v>
      </c>
    </row>
    <row r="633" spans="1:10" x14ac:dyDescent="0.25">
      <c r="A633" s="17" t="str">
        <f>'MITRE &amp; Controls Mappings'!B633</f>
        <v>18.8.36.2</v>
      </c>
      <c r="B633" s="18">
        <f>'MITRE &amp; Controls Mappings'!K633</f>
        <v>9.1999999999999993</v>
      </c>
      <c r="C633" s="18">
        <f>'MITRE &amp; Controls Mappings'!L633</f>
        <v>0</v>
      </c>
      <c r="D633" s="18">
        <f>'MITRE &amp; Controls Mappings'!M633</f>
        <v>0</v>
      </c>
      <c r="E633" s="18">
        <f>IFERROR(VLOOKUP(B633,'IG Def (7.1)'!$A$2:$C$200,3,FALSE),"")</f>
        <v>2</v>
      </c>
      <c r="F633" s="18" t="str">
        <f>IFERROR(VLOOKUP(C633,'IG Def (7.1)'!$A$2:$C$200,3,FALSE),"")</f>
        <v/>
      </c>
      <c r="G633" s="18" t="str">
        <f>IFERROR(VLOOKUP(D633,'IG Def (7.1)'!$A$2:$C$200,3,FALSE),"")</f>
        <v/>
      </c>
      <c r="H633">
        <f t="shared" si="10"/>
        <v>2</v>
      </c>
      <c r="J633" s="19" t="str">
        <f>'MITRE &amp; Controls Mappings'!D633</f>
        <v>(L1) Ensure 'Configure Solicited Remote Assistance' is set to 'Disabled'</v>
      </c>
    </row>
    <row r="634" spans="1:10" x14ac:dyDescent="0.25">
      <c r="A634" s="17" t="str">
        <f>'MITRE &amp; Controls Mappings'!B634</f>
        <v>18.8.36.2</v>
      </c>
      <c r="B634" s="18">
        <f>'MITRE &amp; Controls Mappings'!K634</f>
        <v>9.1999999999999993</v>
      </c>
      <c r="C634" s="18">
        <f>'MITRE &amp; Controls Mappings'!L634</f>
        <v>0</v>
      </c>
      <c r="D634" s="18">
        <f>'MITRE &amp; Controls Mappings'!M634</f>
        <v>0</v>
      </c>
      <c r="E634" s="18">
        <f>IFERROR(VLOOKUP(B634,'IG Def (7.1)'!$A$2:$C$200,3,FALSE),"")</f>
        <v>2</v>
      </c>
      <c r="F634" s="18" t="str">
        <f>IFERROR(VLOOKUP(C634,'IG Def (7.1)'!$A$2:$C$200,3,FALSE),"")</f>
        <v/>
      </c>
      <c r="G634" s="18" t="str">
        <f>IFERROR(VLOOKUP(D634,'IG Def (7.1)'!$A$2:$C$200,3,FALSE),"")</f>
        <v/>
      </c>
      <c r="H634">
        <f t="shared" si="10"/>
        <v>2</v>
      </c>
      <c r="J634" s="19" t="str">
        <f>'MITRE &amp; Controls Mappings'!D634</f>
        <v>(L1) Ensure 'Configure Solicited Remote Assistance' is set to 'Disabled'</v>
      </c>
    </row>
    <row r="635" spans="1:10" x14ac:dyDescent="0.25">
      <c r="A635" s="17">
        <f>'MITRE &amp; Controls Mappings'!B635</f>
        <v>0</v>
      </c>
      <c r="B635" s="18">
        <f>'MITRE &amp; Controls Mappings'!K635</f>
        <v>0</v>
      </c>
      <c r="C635" s="18">
        <f>'MITRE &amp; Controls Mappings'!L635</f>
        <v>0</v>
      </c>
      <c r="D635" s="18">
        <f>'MITRE &amp; Controls Mappings'!M635</f>
        <v>0</v>
      </c>
      <c r="E635" s="18" t="str">
        <f>IFERROR(VLOOKUP(B635,'IG Def (7.1)'!$A$2:$C$200,3,FALSE),"")</f>
        <v/>
      </c>
      <c r="F635" s="18" t="str">
        <f>IFERROR(VLOOKUP(C635,'IG Def (7.1)'!$A$2:$C$200,3,FALSE),"")</f>
        <v/>
      </c>
      <c r="G635" s="18" t="str">
        <f>IFERROR(VLOOKUP(D635,'IG Def (7.1)'!$A$2:$C$200,3,FALSE),"")</f>
        <v/>
      </c>
      <c r="H635" t="str">
        <f t="shared" si="10"/>
        <v/>
      </c>
      <c r="J635" s="19" t="str">
        <f>'MITRE &amp; Controls Mappings'!D635</f>
        <v>Remote Procedure Call</v>
      </c>
    </row>
    <row r="636" spans="1:10" x14ac:dyDescent="0.25">
      <c r="A636" s="17" t="str">
        <f>'MITRE &amp; Controls Mappings'!B636</f>
        <v>18.8.37.1</v>
      </c>
      <c r="B636" s="18">
        <f>'MITRE &amp; Controls Mappings'!K636</f>
        <v>9.1999999999999993</v>
      </c>
      <c r="C636" s="18">
        <f>'MITRE &amp; Controls Mappings'!L636</f>
        <v>0</v>
      </c>
      <c r="D636" s="18">
        <f>'MITRE &amp; Controls Mappings'!M636</f>
        <v>0</v>
      </c>
      <c r="E636" s="18">
        <f>IFERROR(VLOOKUP(B636,'IG Def (7.1)'!$A$2:$C$200,3,FALSE),"")</f>
        <v>2</v>
      </c>
      <c r="F636" s="18" t="str">
        <f>IFERROR(VLOOKUP(C636,'IG Def (7.1)'!$A$2:$C$200,3,FALSE),"")</f>
        <v/>
      </c>
      <c r="G636" s="18" t="str">
        <f>IFERROR(VLOOKUP(D636,'IG Def (7.1)'!$A$2:$C$200,3,FALSE),"")</f>
        <v/>
      </c>
      <c r="H636">
        <f t="shared" si="10"/>
        <v>2</v>
      </c>
      <c r="J636" s="19" t="str">
        <f>'MITRE &amp; Controls Mappings'!D636</f>
        <v>(L1) Ensure 'Enable RPC Endpoint Mapper Client Authentication' is set to 'Enabled' (MS only)</v>
      </c>
    </row>
    <row r="637" spans="1:10" x14ac:dyDescent="0.25">
      <c r="A637" s="17" t="str">
        <f>'MITRE &amp; Controls Mappings'!B637</f>
        <v>18.8.37.2</v>
      </c>
      <c r="B637" s="18">
        <f>'MITRE &amp; Controls Mappings'!K637</f>
        <v>9.1999999999999993</v>
      </c>
      <c r="C637" s="18">
        <f>'MITRE &amp; Controls Mappings'!L637</f>
        <v>0</v>
      </c>
      <c r="D637" s="18">
        <f>'MITRE &amp; Controls Mappings'!M637</f>
        <v>0</v>
      </c>
      <c r="E637" s="18">
        <f>IFERROR(VLOOKUP(B637,'IG Def (7.1)'!$A$2:$C$200,3,FALSE),"")</f>
        <v>2</v>
      </c>
      <c r="F637" s="18" t="str">
        <f>IFERROR(VLOOKUP(C637,'IG Def (7.1)'!$A$2:$C$200,3,FALSE),"")</f>
        <v/>
      </c>
      <c r="G637" s="18" t="str">
        <f>IFERROR(VLOOKUP(D637,'IG Def (7.1)'!$A$2:$C$200,3,FALSE),"")</f>
        <v/>
      </c>
      <c r="H637">
        <f t="shared" si="10"/>
        <v>2</v>
      </c>
      <c r="J637" s="19" t="str">
        <f>'MITRE &amp; Controls Mappings'!D637</f>
        <v>(L2) Ensure 'Restrict Unauthenticated RPC clients' is set to 'Enabled: Authenticated' (MS only)</v>
      </c>
    </row>
    <row r="638" spans="1:10" x14ac:dyDescent="0.25">
      <c r="A638" s="17">
        <f>'MITRE &amp; Controls Mappings'!B638</f>
        <v>0</v>
      </c>
      <c r="B638" s="18">
        <f>'MITRE &amp; Controls Mappings'!K638</f>
        <v>0</v>
      </c>
      <c r="C638" s="18">
        <f>'MITRE &amp; Controls Mappings'!L638</f>
        <v>0</v>
      </c>
      <c r="D638" s="18">
        <f>'MITRE &amp; Controls Mappings'!M638</f>
        <v>0</v>
      </c>
      <c r="E638" s="18" t="str">
        <f>IFERROR(VLOOKUP(B638,'IG Def (7.1)'!$A$2:$C$200,3,FALSE),"")</f>
        <v/>
      </c>
      <c r="F638" s="18" t="str">
        <f>IFERROR(VLOOKUP(C638,'IG Def (7.1)'!$A$2:$C$200,3,FALSE),"")</f>
        <v/>
      </c>
      <c r="G638" s="18" t="str">
        <f>IFERROR(VLOOKUP(D638,'IG Def (7.1)'!$A$2:$C$200,3,FALSE),"")</f>
        <v/>
      </c>
      <c r="H638" t="str">
        <f t="shared" si="10"/>
        <v/>
      </c>
      <c r="J638" s="19" t="str">
        <f>'MITRE &amp; Controls Mappings'!D638</f>
        <v>Removable Storage Access</v>
      </c>
    </row>
    <row r="639" spans="1:10" x14ac:dyDescent="0.25">
      <c r="A639" s="17">
        <f>'MITRE &amp; Controls Mappings'!B639</f>
        <v>0</v>
      </c>
      <c r="B639" s="18">
        <f>'MITRE &amp; Controls Mappings'!K639</f>
        <v>0</v>
      </c>
      <c r="C639" s="18">
        <f>'MITRE &amp; Controls Mappings'!L639</f>
        <v>0</v>
      </c>
      <c r="D639" s="18">
        <f>'MITRE &amp; Controls Mappings'!M639</f>
        <v>0</v>
      </c>
      <c r="E639" s="18" t="str">
        <f>IFERROR(VLOOKUP(B639,'IG Def (7.1)'!$A$2:$C$200,3,FALSE),"")</f>
        <v/>
      </c>
      <c r="F639" s="18" t="str">
        <f>IFERROR(VLOOKUP(C639,'IG Def (7.1)'!$A$2:$C$200,3,FALSE),"")</f>
        <v/>
      </c>
      <c r="G639" s="18" t="str">
        <f>IFERROR(VLOOKUP(D639,'IG Def (7.1)'!$A$2:$C$200,3,FALSE),"")</f>
        <v/>
      </c>
      <c r="H639" t="str">
        <f t="shared" si="10"/>
        <v/>
      </c>
      <c r="J639" s="19" t="str">
        <f>'MITRE &amp; Controls Mappings'!D639</f>
        <v>Scripts</v>
      </c>
    </row>
    <row r="640" spans="1:10" x14ac:dyDescent="0.25">
      <c r="A640" s="17">
        <f>'MITRE &amp; Controls Mappings'!B640</f>
        <v>0</v>
      </c>
      <c r="B640" s="18">
        <f>'MITRE &amp; Controls Mappings'!K640</f>
        <v>0</v>
      </c>
      <c r="C640" s="18">
        <f>'MITRE &amp; Controls Mappings'!L640</f>
        <v>0</v>
      </c>
      <c r="D640" s="18">
        <f>'MITRE &amp; Controls Mappings'!M640</f>
        <v>0</v>
      </c>
      <c r="E640" s="18" t="str">
        <f>IFERROR(VLOOKUP(B640,'IG Def (7.1)'!$A$2:$C$200,3,FALSE),"")</f>
        <v/>
      </c>
      <c r="F640" s="18" t="str">
        <f>IFERROR(VLOOKUP(C640,'IG Def (7.1)'!$A$2:$C$200,3,FALSE),"")</f>
        <v/>
      </c>
      <c r="G640" s="18" t="str">
        <f>IFERROR(VLOOKUP(D640,'IG Def (7.1)'!$A$2:$C$200,3,FALSE),"")</f>
        <v/>
      </c>
      <c r="H640" t="str">
        <f t="shared" si="10"/>
        <v/>
      </c>
      <c r="J640" s="19" t="str">
        <f>'MITRE &amp; Controls Mappings'!D640</f>
        <v>Server Manager</v>
      </c>
    </row>
    <row r="641" spans="1:10" x14ac:dyDescent="0.25">
      <c r="A641" s="17">
        <f>'MITRE &amp; Controls Mappings'!B641</f>
        <v>0</v>
      </c>
      <c r="B641" s="18">
        <f>'MITRE &amp; Controls Mappings'!K641</f>
        <v>0</v>
      </c>
      <c r="C641" s="18">
        <f>'MITRE &amp; Controls Mappings'!L641</f>
        <v>0</v>
      </c>
      <c r="D641" s="18">
        <f>'MITRE &amp; Controls Mappings'!M641</f>
        <v>0</v>
      </c>
      <c r="E641" s="18" t="str">
        <f>IFERROR(VLOOKUP(B641,'IG Def (7.1)'!$A$2:$C$200,3,FALSE),"")</f>
        <v/>
      </c>
      <c r="F641" s="18" t="str">
        <f>IFERROR(VLOOKUP(C641,'IG Def (7.1)'!$A$2:$C$200,3,FALSE),"")</f>
        <v/>
      </c>
      <c r="G641" s="18" t="str">
        <f>IFERROR(VLOOKUP(D641,'IG Def (7.1)'!$A$2:$C$200,3,FALSE),"")</f>
        <v/>
      </c>
      <c r="H641" t="str">
        <f t="shared" si="10"/>
        <v/>
      </c>
      <c r="J641" s="19" t="str">
        <f>'MITRE &amp; Controls Mappings'!D641</f>
        <v>Service Control Manager Settings</v>
      </c>
    </row>
    <row r="642" spans="1:10" x14ac:dyDescent="0.25">
      <c r="A642" s="17">
        <f>'MITRE &amp; Controls Mappings'!B642</f>
        <v>0</v>
      </c>
      <c r="B642" s="18">
        <f>'MITRE &amp; Controls Mappings'!K642</f>
        <v>0</v>
      </c>
      <c r="C642" s="18">
        <f>'MITRE &amp; Controls Mappings'!L642</f>
        <v>0</v>
      </c>
      <c r="D642" s="18">
        <f>'MITRE &amp; Controls Mappings'!M642</f>
        <v>0</v>
      </c>
      <c r="E642" s="18" t="str">
        <f>IFERROR(VLOOKUP(B642,'IG Def (7.1)'!$A$2:$C$200,3,FALSE),"")</f>
        <v/>
      </c>
      <c r="F642" s="18" t="str">
        <f>IFERROR(VLOOKUP(C642,'IG Def (7.1)'!$A$2:$C$200,3,FALSE),"")</f>
        <v/>
      </c>
      <c r="G642" s="18" t="str">
        <f>IFERROR(VLOOKUP(D642,'IG Def (7.1)'!$A$2:$C$200,3,FALSE),"")</f>
        <v/>
      </c>
      <c r="H642" t="str">
        <f t="shared" si="10"/>
        <v/>
      </c>
      <c r="J642" s="19" t="str">
        <f>'MITRE &amp; Controls Mappings'!D642</f>
        <v>Shutdown</v>
      </c>
    </row>
    <row r="643" spans="1:10" x14ac:dyDescent="0.25">
      <c r="A643" s="17">
        <f>'MITRE &amp; Controls Mappings'!B643</f>
        <v>0</v>
      </c>
      <c r="B643" s="18">
        <f>'MITRE &amp; Controls Mappings'!K643</f>
        <v>0</v>
      </c>
      <c r="C643" s="18">
        <f>'MITRE &amp; Controls Mappings'!L643</f>
        <v>0</v>
      </c>
      <c r="D643" s="18">
        <f>'MITRE &amp; Controls Mappings'!M643</f>
        <v>0</v>
      </c>
      <c r="E643" s="18" t="str">
        <f>IFERROR(VLOOKUP(B643,'IG Def (7.1)'!$A$2:$C$200,3,FALSE),"")</f>
        <v/>
      </c>
      <c r="F643" s="18" t="str">
        <f>IFERROR(VLOOKUP(C643,'IG Def (7.1)'!$A$2:$C$200,3,FALSE),"")</f>
        <v/>
      </c>
      <c r="G643" s="18" t="str">
        <f>IFERROR(VLOOKUP(D643,'IG Def (7.1)'!$A$2:$C$200,3,FALSE),"")</f>
        <v/>
      </c>
      <c r="H643" t="str">
        <f t="shared" si="10"/>
        <v/>
      </c>
      <c r="J643" s="19" t="str">
        <f>'MITRE &amp; Controls Mappings'!D643</f>
        <v>Shutdown Options</v>
      </c>
    </row>
    <row r="644" spans="1:10" x14ac:dyDescent="0.25">
      <c r="A644" s="17">
        <f>'MITRE &amp; Controls Mappings'!B644</f>
        <v>0</v>
      </c>
      <c r="B644" s="18">
        <f>'MITRE &amp; Controls Mappings'!K644</f>
        <v>0</v>
      </c>
      <c r="C644" s="18">
        <f>'MITRE &amp; Controls Mappings'!L644</f>
        <v>0</v>
      </c>
      <c r="D644" s="18">
        <f>'MITRE &amp; Controls Mappings'!M644</f>
        <v>0</v>
      </c>
      <c r="E644" s="18" t="str">
        <f>IFERROR(VLOOKUP(B644,'IG Def (7.1)'!$A$2:$C$200,3,FALSE),"")</f>
        <v/>
      </c>
      <c r="F644" s="18" t="str">
        <f>IFERROR(VLOOKUP(C644,'IG Def (7.1)'!$A$2:$C$200,3,FALSE),"")</f>
        <v/>
      </c>
      <c r="G644" s="18" t="str">
        <f>IFERROR(VLOOKUP(D644,'IG Def (7.1)'!$A$2:$C$200,3,FALSE),"")</f>
        <v/>
      </c>
      <c r="H644" t="str">
        <f t="shared" si="10"/>
        <v/>
      </c>
      <c r="J644" s="19" t="str">
        <f>'MITRE &amp; Controls Mappings'!D644</f>
        <v>Storage Health</v>
      </c>
    </row>
    <row r="645" spans="1:10" x14ac:dyDescent="0.25">
      <c r="A645" s="17">
        <f>'MITRE &amp; Controls Mappings'!B645</f>
        <v>0</v>
      </c>
      <c r="B645" s="18">
        <f>'MITRE &amp; Controls Mappings'!K645</f>
        <v>0</v>
      </c>
      <c r="C645" s="18">
        <f>'MITRE &amp; Controls Mappings'!L645</f>
        <v>0</v>
      </c>
      <c r="D645" s="18">
        <f>'MITRE &amp; Controls Mappings'!M645</f>
        <v>0</v>
      </c>
      <c r="E645" s="18" t="str">
        <f>IFERROR(VLOOKUP(B645,'IG Def (7.1)'!$A$2:$C$200,3,FALSE),"")</f>
        <v/>
      </c>
      <c r="F645" s="18" t="str">
        <f>IFERROR(VLOOKUP(C645,'IG Def (7.1)'!$A$2:$C$200,3,FALSE),"")</f>
        <v/>
      </c>
      <c r="G645" s="18" t="str">
        <f>IFERROR(VLOOKUP(D645,'IG Def (7.1)'!$A$2:$C$200,3,FALSE),"")</f>
        <v/>
      </c>
      <c r="H645" t="str">
        <f t="shared" ref="H645:H708" si="11">IF(MIN(E645:G645)=0,"",MIN(E645:G645))</f>
        <v/>
      </c>
      <c r="J645" s="19" t="str">
        <f>'MITRE &amp; Controls Mappings'!D645</f>
        <v>Storage Sense</v>
      </c>
    </row>
    <row r="646" spans="1:10" x14ac:dyDescent="0.25">
      <c r="A646" s="17">
        <f>'MITRE &amp; Controls Mappings'!B646</f>
        <v>0</v>
      </c>
      <c r="B646" s="18">
        <f>'MITRE &amp; Controls Mappings'!K646</f>
        <v>0</v>
      </c>
      <c r="C646" s="18">
        <f>'MITRE &amp; Controls Mappings'!L646</f>
        <v>0</v>
      </c>
      <c r="D646" s="18">
        <f>'MITRE &amp; Controls Mappings'!M646</f>
        <v>0</v>
      </c>
      <c r="E646" s="18" t="str">
        <f>IFERROR(VLOOKUP(B646,'IG Def (7.1)'!$A$2:$C$200,3,FALSE),"")</f>
        <v/>
      </c>
      <c r="F646" s="18" t="str">
        <f>IFERROR(VLOOKUP(C646,'IG Def (7.1)'!$A$2:$C$200,3,FALSE),"")</f>
        <v/>
      </c>
      <c r="G646" s="18" t="str">
        <f>IFERROR(VLOOKUP(D646,'IG Def (7.1)'!$A$2:$C$200,3,FALSE),"")</f>
        <v/>
      </c>
      <c r="H646" t="str">
        <f t="shared" si="11"/>
        <v/>
      </c>
      <c r="J646" s="19" t="str">
        <f>'MITRE &amp; Controls Mappings'!D646</f>
        <v>System Restore</v>
      </c>
    </row>
    <row r="647" spans="1:10" x14ac:dyDescent="0.25">
      <c r="A647" s="17">
        <f>'MITRE &amp; Controls Mappings'!B647</f>
        <v>0</v>
      </c>
      <c r="B647" s="18">
        <f>'MITRE &amp; Controls Mappings'!K647</f>
        <v>0</v>
      </c>
      <c r="C647" s="18">
        <f>'MITRE &amp; Controls Mappings'!L647</f>
        <v>0</v>
      </c>
      <c r="D647" s="18">
        <f>'MITRE &amp; Controls Mappings'!M647</f>
        <v>0</v>
      </c>
      <c r="E647" s="18" t="str">
        <f>IFERROR(VLOOKUP(B647,'IG Def (7.1)'!$A$2:$C$200,3,FALSE),"")</f>
        <v/>
      </c>
      <c r="F647" s="18" t="str">
        <f>IFERROR(VLOOKUP(C647,'IG Def (7.1)'!$A$2:$C$200,3,FALSE),"")</f>
        <v/>
      </c>
      <c r="G647" s="18" t="str">
        <f>IFERROR(VLOOKUP(D647,'IG Def (7.1)'!$A$2:$C$200,3,FALSE),"")</f>
        <v/>
      </c>
      <c r="H647" t="str">
        <f t="shared" si="11"/>
        <v/>
      </c>
      <c r="J647" s="19" t="str">
        <f>'MITRE &amp; Controls Mappings'!D647</f>
        <v>Troubleshooting and Diagnostics</v>
      </c>
    </row>
    <row r="648" spans="1:10" x14ac:dyDescent="0.25">
      <c r="A648" s="17">
        <f>'MITRE &amp; Controls Mappings'!B648</f>
        <v>0</v>
      </c>
      <c r="B648" s="18">
        <f>'MITRE &amp; Controls Mappings'!K648</f>
        <v>0</v>
      </c>
      <c r="C648" s="18">
        <f>'MITRE &amp; Controls Mappings'!L648</f>
        <v>0</v>
      </c>
      <c r="D648" s="18">
        <f>'MITRE &amp; Controls Mappings'!M648</f>
        <v>0</v>
      </c>
      <c r="E648" s="18" t="str">
        <f>IFERROR(VLOOKUP(B648,'IG Def (7.1)'!$A$2:$C$200,3,FALSE),"")</f>
        <v/>
      </c>
      <c r="F648" s="18" t="str">
        <f>IFERROR(VLOOKUP(C648,'IG Def (7.1)'!$A$2:$C$200,3,FALSE),"")</f>
        <v/>
      </c>
      <c r="G648" s="18" t="str">
        <f>IFERROR(VLOOKUP(D648,'IG Def (7.1)'!$A$2:$C$200,3,FALSE),"")</f>
        <v/>
      </c>
      <c r="H648" t="str">
        <f t="shared" si="11"/>
        <v/>
      </c>
      <c r="J648" s="19" t="str">
        <f>'MITRE &amp; Controls Mappings'!D648</f>
        <v>Application Compatibility Diagnostics</v>
      </c>
    </row>
    <row r="649" spans="1:10" x14ac:dyDescent="0.25">
      <c r="A649" s="17">
        <f>'MITRE &amp; Controls Mappings'!B649</f>
        <v>0</v>
      </c>
      <c r="B649" s="18">
        <f>'MITRE &amp; Controls Mappings'!K649</f>
        <v>0</v>
      </c>
      <c r="C649" s="18">
        <f>'MITRE &amp; Controls Mappings'!L649</f>
        <v>0</v>
      </c>
      <c r="D649" s="18">
        <f>'MITRE &amp; Controls Mappings'!M649</f>
        <v>0</v>
      </c>
      <c r="E649" s="18" t="str">
        <f>IFERROR(VLOOKUP(B649,'IG Def (7.1)'!$A$2:$C$200,3,FALSE),"")</f>
        <v/>
      </c>
      <c r="F649" s="18" t="str">
        <f>IFERROR(VLOOKUP(C649,'IG Def (7.1)'!$A$2:$C$200,3,FALSE),"")</f>
        <v/>
      </c>
      <c r="G649" s="18" t="str">
        <f>IFERROR(VLOOKUP(D649,'IG Def (7.1)'!$A$2:$C$200,3,FALSE),"")</f>
        <v/>
      </c>
      <c r="H649" t="str">
        <f t="shared" si="11"/>
        <v/>
      </c>
      <c r="J649" s="19" t="str">
        <f>'MITRE &amp; Controls Mappings'!D649</f>
        <v>Corrupted File Recovery</v>
      </c>
    </row>
    <row r="650" spans="1:10" x14ac:dyDescent="0.25">
      <c r="A650" s="17">
        <f>'MITRE &amp; Controls Mappings'!B650</f>
        <v>0</v>
      </c>
      <c r="B650" s="18">
        <f>'MITRE &amp; Controls Mappings'!K650</f>
        <v>0</v>
      </c>
      <c r="C650" s="18">
        <f>'MITRE &amp; Controls Mappings'!L650</f>
        <v>0</v>
      </c>
      <c r="D650" s="18">
        <f>'MITRE &amp; Controls Mappings'!M650</f>
        <v>0</v>
      </c>
      <c r="E650" s="18" t="str">
        <f>IFERROR(VLOOKUP(B650,'IG Def (7.1)'!$A$2:$C$200,3,FALSE),"")</f>
        <v/>
      </c>
      <c r="F650" s="18" t="str">
        <f>IFERROR(VLOOKUP(C650,'IG Def (7.1)'!$A$2:$C$200,3,FALSE),"")</f>
        <v/>
      </c>
      <c r="G650" s="18" t="str">
        <f>IFERROR(VLOOKUP(D650,'IG Def (7.1)'!$A$2:$C$200,3,FALSE),"")</f>
        <v/>
      </c>
      <c r="H650" t="str">
        <f t="shared" si="11"/>
        <v/>
      </c>
      <c r="J650" s="19" t="str">
        <f>'MITRE &amp; Controls Mappings'!D650</f>
        <v>Disk Diagnostic</v>
      </c>
    </row>
    <row r="651" spans="1:10" x14ac:dyDescent="0.25">
      <c r="A651" s="17">
        <f>'MITRE &amp; Controls Mappings'!B651</f>
        <v>0</v>
      </c>
      <c r="B651" s="18">
        <f>'MITRE &amp; Controls Mappings'!K651</f>
        <v>0</v>
      </c>
      <c r="C651" s="18">
        <f>'MITRE &amp; Controls Mappings'!L651</f>
        <v>0</v>
      </c>
      <c r="D651" s="18">
        <f>'MITRE &amp; Controls Mappings'!M651</f>
        <v>0</v>
      </c>
      <c r="E651" s="18" t="str">
        <f>IFERROR(VLOOKUP(B651,'IG Def (7.1)'!$A$2:$C$200,3,FALSE),"")</f>
        <v/>
      </c>
      <c r="F651" s="18" t="str">
        <f>IFERROR(VLOOKUP(C651,'IG Def (7.1)'!$A$2:$C$200,3,FALSE),"")</f>
        <v/>
      </c>
      <c r="G651" s="18" t="str">
        <f>IFERROR(VLOOKUP(D651,'IG Def (7.1)'!$A$2:$C$200,3,FALSE),"")</f>
        <v/>
      </c>
      <c r="H651" t="str">
        <f t="shared" si="11"/>
        <v/>
      </c>
      <c r="J651" s="19" t="str">
        <f>'MITRE &amp; Controls Mappings'!D651</f>
        <v>Fault Tolerant Heap</v>
      </c>
    </row>
    <row r="652" spans="1:10" x14ac:dyDescent="0.25">
      <c r="A652" s="17">
        <f>'MITRE &amp; Controls Mappings'!B652</f>
        <v>0</v>
      </c>
      <c r="B652" s="18">
        <f>'MITRE &amp; Controls Mappings'!K652</f>
        <v>0</v>
      </c>
      <c r="C652" s="18">
        <f>'MITRE &amp; Controls Mappings'!L652</f>
        <v>0</v>
      </c>
      <c r="D652" s="18">
        <f>'MITRE &amp; Controls Mappings'!M652</f>
        <v>0</v>
      </c>
      <c r="E652" s="18" t="str">
        <f>IFERROR(VLOOKUP(B652,'IG Def (7.1)'!$A$2:$C$200,3,FALSE),"")</f>
        <v/>
      </c>
      <c r="F652" s="18" t="str">
        <f>IFERROR(VLOOKUP(C652,'IG Def (7.1)'!$A$2:$C$200,3,FALSE),"")</f>
        <v/>
      </c>
      <c r="G652" s="18" t="str">
        <f>IFERROR(VLOOKUP(D652,'IG Def (7.1)'!$A$2:$C$200,3,FALSE),"")</f>
        <v/>
      </c>
      <c r="H652" t="str">
        <f t="shared" si="11"/>
        <v/>
      </c>
      <c r="J652" s="19" t="str">
        <f>'MITRE &amp; Controls Mappings'!D652</f>
        <v>Microsoft Support Diagnostic Tool</v>
      </c>
    </row>
    <row r="653" spans="1:10" x14ac:dyDescent="0.25">
      <c r="A653" s="17" t="str">
        <f>'MITRE &amp; Controls Mappings'!B653</f>
        <v>18.8.47.5.1</v>
      </c>
      <c r="B653" s="18">
        <f>'MITRE &amp; Controls Mappings'!K653</f>
        <v>9.1999999999999993</v>
      </c>
      <c r="C653" s="18">
        <f>'MITRE &amp; Controls Mappings'!L653</f>
        <v>0</v>
      </c>
      <c r="D653" s="18">
        <f>'MITRE &amp; Controls Mappings'!M653</f>
        <v>0</v>
      </c>
      <c r="E653" s="18">
        <f>IFERROR(VLOOKUP(B653,'IG Def (7.1)'!$A$2:$C$200,3,FALSE),"")</f>
        <v>2</v>
      </c>
      <c r="F653" s="18" t="str">
        <f>IFERROR(VLOOKUP(C653,'IG Def (7.1)'!$A$2:$C$200,3,FALSE),"")</f>
        <v/>
      </c>
      <c r="G653" s="18" t="str">
        <f>IFERROR(VLOOKUP(D653,'IG Def (7.1)'!$A$2:$C$200,3,FALSE),"")</f>
        <v/>
      </c>
      <c r="H653">
        <f t="shared" si="11"/>
        <v>2</v>
      </c>
      <c r="J653" s="19" t="str">
        <f>'MITRE &amp; Controls Mappings'!D653</f>
        <v>(L2) Ensure 'Microsoft Support Diagnostic Tool: Turn on MSDT interactive communication with support provider' is set to 'Disabled'</v>
      </c>
    </row>
    <row r="654" spans="1:10" x14ac:dyDescent="0.25">
      <c r="A654" s="17" t="str">
        <f>'MITRE &amp; Controls Mappings'!B654</f>
        <v>18.8.47.5.1</v>
      </c>
      <c r="B654" s="18">
        <f>'MITRE &amp; Controls Mappings'!K654</f>
        <v>9.1999999999999993</v>
      </c>
      <c r="C654" s="18">
        <f>'MITRE &amp; Controls Mappings'!L654</f>
        <v>0</v>
      </c>
      <c r="D654" s="18">
        <f>'MITRE &amp; Controls Mappings'!M654</f>
        <v>0</v>
      </c>
      <c r="E654" s="18">
        <f>IFERROR(VLOOKUP(B654,'IG Def (7.1)'!$A$2:$C$200,3,FALSE),"")</f>
        <v>2</v>
      </c>
      <c r="F654" s="18" t="str">
        <f>IFERROR(VLOOKUP(C654,'IG Def (7.1)'!$A$2:$C$200,3,FALSE),"")</f>
        <v/>
      </c>
      <c r="G654" s="18" t="str">
        <f>IFERROR(VLOOKUP(D654,'IG Def (7.1)'!$A$2:$C$200,3,FALSE),"")</f>
        <v/>
      </c>
      <c r="H654">
        <f t="shared" si="11"/>
        <v>2</v>
      </c>
      <c r="J654" s="19" t="str">
        <f>'MITRE &amp; Controls Mappings'!D654</f>
        <v>(L2) Ensure 'Microsoft Support Diagnostic Tool: Turn on MSDT interactive communication with support provider' is set to 'Disabled'</v>
      </c>
    </row>
    <row r="655" spans="1:10" x14ac:dyDescent="0.25">
      <c r="A655" s="17">
        <f>'MITRE &amp; Controls Mappings'!B655</f>
        <v>0</v>
      </c>
      <c r="B655" s="18">
        <f>'MITRE &amp; Controls Mappings'!K655</f>
        <v>0</v>
      </c>
      <c r="C655" s="18">
        <f>'MITRE &amp; Controls Mappings'!L655</f>
        <v>0</v>
      </c>
      <c r="D655" s="18">
        <f>'MITRE &amp; Controls Mappings'!M655</f>
        <v>0</v>
      </c>
      <c r="E655" s="18" t="str">
        <f>IFERROR(VLOOKUP(B655,'IG Def (7.1)'!$A$2:$C$200,3,FALSE),"")</f>
        <v/>
      </c>
      <c r="F655" s="18" t="str">
        <f>IFERROR(VLOOKUP(C655,'IG Def (7.1)'!$A$2:$C$200,3,FALSE),"")</f>
        <v/>
      </c>
      <c r="G655" s="18" t="str">
        <f>IFERROR(VLOOKUP(D655,'IG Def (7.1)'!$A$2:$C$200,3,FALSE),"")</f>
        <v/>
      </c>
      <c r="H655" t="str">
        <f t="shared" si="11"/>
        <v/>
      </c>
      <c r="J655" s="19" t="str">
        <f>'MITRE &amp; Controls Mappings'!D655</f>
        <v>MSI Corrupted File Recovery</v>
      </c>
    </row>
    <row r="656" spans="1:10" x14ac:dyDescent="0.25">
      <c r="A656" s="17">
        <f>'MITRE &amp; Controls Mappings'!B656</f>
        <v>0</v>
      </c>
      <c r="B656" s="18">
        <f>'MITRE &amp; Controls Mappings'!K656</f>
        <v>0</v>
      </c>
      <c r="C656" s="18">
        <f>'MITRE &amp; Controls Mappings'!L656</f>
        <v>0</v>
      </c>
      <c r="D656" s="18">
        <f>'MITRE &amp; Controls Mappings'!M656</f>
        <v>0</v>
      </c>
      <c r="E656" s="18" t="str">
        <f>IFERROR(VLOOKUP(B656,'IG Def (7.1)'!$A$2:$C$200,3,FALSE),"")</f>
        <v/>
      </c>
      <c r="F656" s="18" t="str">
        <f>IFERROR(VLOOKUP(C656,'IG Def (7.1)'!$A$2:$C$200,3,FALSE),"")</f>
        <v/>
      </c>
      <c r="G656" s="18" t="str">
        <f>IFERROR(VLOOKUP(D656,'IG Def (7.1)'!$A$2:$C$200,3,FALSE),"")</f>
        <v/>
      </c>
      <c r="H656" t="str">
        <f t="shared" si="11"/>
        <v/>
      </c>
      <c r="J656" s="19" t="str">
        <f>'MITRE &amp; Controls Mappings'!D656</f>
        <v>Scheduled Maintenance</v>
      </c>
    </row>
    <row r="657" spans="1:10" x14ac:dyDescent="0.25">
      <c r="A657" s="17">
        <f>'MITRE &amp; Controls Mappings'!B657</f>
        <v>0</v>
      </c>
      <c r="B657" s="18">
        <f>'MITRE &amp; Controls Mappings'!K657</f>
        <v>0</v>
      </c>
      <c r="C657" s="18">
        <f>'MITRE &amp; Controls Mappings'!L657</f>
        <v>0</v>
      </c>
      <c r="D657" s="18">
        <f>'MITRE &amp; Controls Mappings'!M657</f>
        <v>0</v>
      </c>
      <c r="E657" s="18" t="str">
        <f>IFERROR(VLOOKUP(B657,'IG Def (7.1)'!$A$2:$C$200,3,FALSE),"")</f>
        <v/>
      </c>
      <c r="F657" s="18" t="str">
        <f>IFERROR(VLOOKUP(C657,'IG Def (7.1)'!$A$2:$C$200,3,FALSE),"")</f>
        <v/>
      </c>
      <c r="G657" s="18" t="str">
        <f>IFERROR(VLOOKUP(D657,'IG Def (7.1)'!$A$2:$C$200,3,FALSE),"")</f>
        <v/>
      </c>
      <c r="H657" t="str">
        <f t="shared" si="11"/>
        <v/>
      </c>
      <c r="J657" s="19" t="str">
        <f>'MITRE &amp; Controls Mappings'!D657</f>
        <v>Scripted Diagnostics</v>
      </c>
    </row>
    <row r="658" spans="1:10" x14ac:dyDescent="0.25">
      <c r="A658" s="17">
        <f>'MITRE &amp; Controls Mappings'!B658</f>
        <v>0</v>
      </c>
      <c r="B658" s="18">
        <f>'MITRE &amp; Controls Mappings'!K658</f>
        <v>0</v>
      </c>
      <c r="C658" s="18">
        <f>'MITRE &amp; Controls Mappings'!L658</f>
        <v>0</v>
      </c>
      <c r="D658" s="18">
        <f>'MITRE &amp; Controls Mappings'!M658</f>
        <v>0</v>
      </c>
      <c r="E658" s="18" t="str">
        <f>IFERROR(VLOOKUP(B658,'IG Def (7.1)'!$A$2:$C$200,3,FALSE),"")</f>
        <v/>
      </c>
      <c r="F658" s="18" t="str">
        <f>IFERROR(VLOOKUP(C658,'IG Def (7.1)'!$A$2:$C$200,3,FALSE),"")</f>
        <v/>
      </c>
      <c r="G658" s="18" t="str">
        <f>IFERROR(VLOOKUP(D658,'IG Def (7.1)'!$A$2:$C$200,3,FALSE),"")</f>
        <v/>
      </c>
      <c r="H658" t="str">
        <f t="shared" si="11"/>
        <v/>
      </c>
      <c r="J658" s="19" t="str">
        <f>'MITRE &amp; Controls Mappings'!D658</f>
        <v>Windows Boot Performance Diagnostics</v>
      </c>
    </row>
    <row r="659" spans="1:10" x14ac:dyDescent="0.25">
      <c r="A659" s="17">
        <f>'MITRE &amp; Controls Mappings'!B659</f>
        <v>0</v>
      </c>
      <c r="B659" s="18">
        <f>'MITRE &amp; Controls Mappings'!K659</f>
        <v>0</v>
      </c>
      <c r="C659" s="18">
        <f>'MITRE &amp; Controls Mappings'!L659</f>
        <v>0</v>
      </c>
      <c r="D659" s="18">
        <f>'MITRE &amp; Controls Mappings'!M659</f>
        <v>0</v>
      </c>
      <c r="E659" s="18" t="str">
        <f>IFERROR(VLOOKUP(B659,'IG Def (7.1)'!$A$2:$C$200,3,FALSE),"")</f>
        <v/>
      </c>
      <c r="F659" s="18" t="str">
        <f>IFERROR(VLOOKUP(C659,'IG Def (7.1)'!$A$2:$C$200,3,FALSE),"")</f>
        <v/>
      </c>
      <c r="G659" s="18" t="str">
        <f>IFERROR(VLOOKUP(D659,'IG Def (7.1)'!$A$2:$C$200,3,FALSE),"")</f>
        <v/>
      </c>
      <c r="H659" t="str">
        <f t="shared" si="11"/>
        <v/>
      </c>
      <c r="J659" s="19" t="str">
        <f>'MITRE &amp; Controls Mappings'!D659</f>
        <v>Windows Memory Leak Diagnosis</v>
      </c>
    </row>
    <row r="660" spans="1:10" x14ac:dyDescent="0.25">
      <c r="A660" s="17">
        <f>'MITRE &amp; Controls Mappings'!B660</f>
        <v>0</v>
      </c>
      <c r="B660" s="18">
        <f>'MITRE &amp; Controls Mappings'!K660</f>
        <v>0</v>
      </c>
      <c r="C660" s="18">
        <f>'MITRE &amp; Controls Mappings'!L660</f>
        <v>0</v>
      </c>
      <c r="D660" s="18">
        <f>'MITRE &amp; Controls Mappings'!M660</f>
        <v>0</v>
      </c>
      <c r="E660" s="18" t="str">
        <f>IFERROR(VLOOKUP(B660,'IG Def (7.1)'!$A$2:$C$200,3,FALSE),"")</f>
        <v/>
      </c>
      <c r="F660" s="18" t="str">
        <f>IFERROR(VLOOKUP(C660,'IG Def (7.1)'!$A$2:$C$200,3,FALSE),"")</f>
        <v/>
      </c>
      <c r="G660" s="18" t="str">
        <f>IFERROR(VLOOKUP(D660,'IG Def (7.1)'!$A$2:$C$200,3,FALSE),"")</f>
        <v/>
      </c>
      <c r="H660" t="str">
        <f t="shared" si="11"/>
        <v/>
      </c>
      <c r="J660" s="19" t="str">
        <f>'MITRE &amp; Controls Mappings'!D660</f>
        <v>Windows Performance PerfTrack</v>
      </c>
    </row>
    <row r="661" spans="1:10" x14ac:dyDescent="0.25">
      <c r="A661" s="17" t="str">
        <f>'MITRE &amp; Controls Mappings'!B661</f>
        <v>18.8.47.11.1</v>
      </c>
      <c r="B661" s="18">
        <f>'MITRE &amp; Controls Mappings'!K661</f>
        <v>9.1999999999999993</v>
      </c>
      <c r="C661" s="18">
        <f>'MITRE &amp; Controls Mappings'!L661</f>
        <v>0</v>
      </c>
      <c r="D661" s="18">
        <f>'MITRE &amp; Controls Mappings'!M661</f>
        <v>0</v>
      </c>
      <c r="E661" s="18">
        <f>IFERROR(VLOOKUP(B661,'IG Def (7.1)'!$A$2:$C$200,3,FALSE),"")</f>
        <v>2</v>
      </c>
      <c r="F661" s="18" t="str">
        <f>IFERROR(VLOOKUP(C661,'IG Def (7.1)'!$A$2:$C$200,3,FALSE),"")</f>
        <v/>
      </c>
      <c r="G661" s="18" t="str">
        <f>IFERROR(VLOOKUP(D661,'IG Def (7.1)'!$A$2:$C$200,3,FALSE),"")</f>
        <v/>
      </c>
      <c r="H661">
        <f t="shared" si="11"/>
        <v>2</v>
      </c>
      <c r="J661" s="19" t="str">
        <f>'MITRE &amp; Controls Mappings'!D661</f>
        <v>(L2) Ensure 'Enable/Disable PerfTrack' is set to 'Disabled'</v>
      </c>
    </row>
    <row r="662" spans="1:10" x14ac:dyDescent="0.25">
      <c r="A662" s="17" t="str">
        <f>'MITRE &amp; Controls Mappings'!B662</f>
        <v>18.8.47.11.1</v>
      </c>
      <c r="B662" s="18">
        <f>'MITRE &amp; Controls Mappings'!K662</f>
        <v>9.1999999999999993</v>
      </c>
      <c r="C662" s="18">
        <f>'MITRE &amp; Controls Mappings'!L662</f>
        <v>0</v>
      </c>
      <c r="D662" s="18">
        <f>'MITRE &amp; Controls Mappings'!M662</f>
        <v>0</v>
      </c>
      <c r="E662" s="18">
        <f>IFERROR(VLOOKUP(B662,'IG Def (7.1)'!$A$2:$C$200,3,FALSE),"")</f>
        <v>2</v>
      </c>
      <c r="F662" s="18" t="str">
        <f>IFERROR(VLOOKUP(C662,'IG Def (7.1)'!$A$2:$C$200,3,FALSE),"")</f>
        <v/>
      </c>
      <c r="G662" s="18" t="str">
        <f>IFERROR(VLOOKUP(D662,'IG Def (7.1)'!$A$2:$C$200,3,FALSE),"")</f>
        <v/>
      </c>
      <c r="H662">
        <f t="shared" si="11"/>
        <v>2</v>
      </c>
      <c r="J662" s="19" t="str">
        <f>'MITRE &amp; Controls Mappings'!D662</f>
        <v>(L2) Ensure 'Enable/Disable PerfTrack' is set to 'Disabled'</v>
      </c>
    </row>
    <row r="663" spans="1:10" x14ac:dyDescent="0.25">
      <c r="A663" s="17">
        <f>'MITRE &amp; Controls Mappings'!B663</f>
        <v>0</v>
      </c>
      <c r="B663" s="18">
        <f>'MITRE &amp; Controls Mappings'!K663</f>
        <v>0</v>
      </c>
      <c r="C663" s="18">
        <f>'MITRE &amp; Controls Mappings'!L663</f>
        <v>0</v>
      </c>
      <c r="D663" s="18">
        <f>'MITRE &amp; Controls Mappings'!M663</f>
        <v>0</v>
      </c>
      <c r="E663" s="18" t="str">
        <f>IFERROR(VLOOKUP(B663,'IG Def (7.1)'!$A$2:$C$200,3,FALSE),"")</f>
        <v/>
      </c>
      <c r="F663" s="18" t="str">
        <f>IFERROR(VLOOKUP(C663,'IG Def (7.1)'!$A$2:$C$200,3,FALSE),"")</f>
        <v/>
      </c>
      <c r="G663" s="18" t="str">
        <f>IFERROR(VLOOKUP(D663,'IG Def (7.1)'!$A$2:$C$200,3,FALSE),"")</f>
        <v/>
      </c>
      <c r="H663" t="str">
        <f t="shared" si="11"/>
        <v/>
      </c>
      <c r="J663" s="19" t="str">
        <f>'MITRE &amp; Controls Mappings'!D663</f>
        <v>Trusted Platform Module Services</v>
      </c>
    </row>
    <row r="664" spans="1:10" x14ac:dyDescent="0.25">
      <c r="A664" s="17">
        <f>'MITRE &amp; Controls Mappings'!B664</f>
        <v>0</v>
      </c>
      <c r="B664" s="18">
        <f>'MITRE &amp; Controls Mappings'!K664</f>
        <v>0</v>
      </c>
      <c r="C664" s="18">
        <f>'MITRE &amp; Controls Mappings'!L664</f>
        <v>0</v>
      </c>
      <c r="D664" s="18">
        <f>'MITRE &amp; Controls Mappings'!M664</f>
        <v>0</v>
      </c>
      <c r="E664" s="18" t="str">
        <f>IFERROR(VLOOKUP(B664,'IG Def (7.1)'!$A$2:$C$200,3,FALSE),"")</f>
        <v/>
      </c>
      <c r="F664" s="18" t="str">
        <f>IFERROR(VLOOKUP(C664,'IG Def (7.1)'!$A$2:$C$200,3,FALSE),"")</f>
        <v/>
      </c>
      <c r="G664" s="18" t="str">
        <f>IFERROR(VLOOKUP(D664,'IG Def (7.1)'!$A$2:$C$200,3,FALSE),"")</f>
        <v/>
      </c>
      <c r="H664" t="str">
        <f t="shared" si="11"/>
        <v/>
      </c>
      <c r="J664" s="19" t="str">
        <f>'MITRE &amp; Controls Mappings'!D664</f>
        <v>User Profiles</v>
      </c>
    </row>
    <row r="665" spans="1:10" x14ac:dyDescent="0.25">
      <c r="A665" s="17" t="str">
        <f>'MITRE &amp; Controls Mappings'!B665</f>
        <v>18.8.49.1</v>
      </c>
      <c r="B665" s="18">
        <f>'MITRE &amp; Controls Mappings'!K665</f>
        <v>9.1999999999999993</v>
      </c>
      <c r="C665" s="18">
        <f>'MITRE &amp; Controls Mappings'!L665</f>
        <v>0</v>
      </c>
      <c r="D665" s="18">
        <f>'MITRE &amp; Controls Mappings'!M665</f>
        <v>0</v>
      </c>
      <c r="E665" s="18">
        <f>IFERROR(VLOOKUP(B665,'IG Def (7.1)'!$A$2:$C$200,3,FALSE),"")</f>
        <v>2</v>
      </c>
      <c r="F665" s="18" t="str">
        <f>IFERROR(VLOOKUP(C665,'IG Def (7.1)'!$A$2:$C$200,3,FALSE),"")</f>
        <v/>
      </c>
      <c r="G665" s="18" t="str">
        <f>IFERROR(VLOOKUP(D665,'IG Def (7.1)'!$A$2:$C$200,3,FALSE),"")</f>
        <v/>
      </c>
      <c r="H665">
        <f t="shared" si="11"/>
        <v>2</v>
      </c>
      <c r="J665" s="19" t="str">
        <f>'MITRE &amp; Controls Mappings'!D665</f>
        <v>(L2) Ensure 'Turn off the advertising ID' is set to 'Enabled'</v>
      </c>
    </row>
    <row r="666" spans="1:10" x14ac:dyDescent="0.25">
      <c r="A666" s="17" t="str">
        <f>'MITRE &amp; Controls Mappings'!B666</f>
        <v>18.8.49.1</v>
      </c>
      <c r="B666" s="18">
        <f>'MITRE &amp; Controls Mappings'!K666</f>
        <v>9.1999999999999993</v>
      </c>
      <c r="C666" s="18">
        <f>'MITRE &amp; Controls Mappings'!L666</f>
        <v>0</v>
      </c>
      <c r="D666" s="18">
        <f>'MITRE &amp; Controls Mappings'!M666</f>
        <v>0</v>
      </c>
      <c r="E666" s="18">
        <f>IFERROR(VLOOKUP(B666,'IG Def (7.1)'!$A$2:$C$200,3,FALSE),"")</f>
        <v>2</v>
      </c>
      <c r="F666" s="18" t="str">
        <f>IFERROR(VLOOKUP(C666,'IG Def (7.1)'!$A$2:$C$200,3,FALSE),"")</f>
        <v/>
      </c>
      <c r="G666" s="18" t="str">
        <f>IFERROR(VLOOKUP(D666,'IG Def (7.1)'!$A$2:$C$200,3,FALSE),"")</f>
        <v/>
      </c>
      <c r="H666">
        <f t="shared" si="11"/>
        <v>2</v>
      </c>
      <c r="J666" s="19" t="str">
        <f>'MITRE &amp; Controls Mappings'!D666</f>
        <v>(L2) Ensure 'Turn off the advertising ID' is set to 'Enabled'</v>
      </c>
    </row>
    <row r="667" spans="1:10" x14ac:dyDescent="0.25">
      <c r="A667" s="17">
        <f>'MITRE &amp; Controls Mappings'!B667</f>
        <v>0</v>
      </c>
      <c r="B667" s="18">
        <f>'MITRE &amp; Controls Mappings'!K667</f>
        <v>0</v>
      </c>
      <c r="C667" s="18">
        <f>'MITRE &amp; Controls Mappings'!L667</f>
        <v>0</v>
      </c>
      <c r="D667" s="18">
        <f>'MITRE &amp; Controls Mappings'!M667</f>
        <v>0</v>
      </c>
      <c r="E667" s="18" t="str">
        <f>IFERROR(VLOOKUP(B667,'IG Def (7.1)'!$A$2:$C$200,3,FALSE),"")</f>
        <v/>
      </c>
      <c r="F667" s="18" t="str">
        <f>IFERROR(VLOOKUP(C667,'IG Def (7.1)'!$A$2:$C$200,3,FALSE),"")</f>
        <v/>
      </c>
      <c r="G667" s="18" t="str">
        <f>IFERROR(VLOOKUP(D667,'IG Def (7.1)'!$A$2:$C$200,3,FALSE),"")</f>
        <v/>
      </c>
      <c r="H667" t="str">
        <f t="shared" si="11"/>
        <v/>
      </c>
      <c r="J667" s="19" t="str">
        <f>'MITRE &amp; Controls Mappings'!D667</f>
        <v>Windows File Protection</v>
      </c>
    </row>
    <row r="668" spans="1:10" x14ac:dyDescent="0.25">
      <c r="A668" s="17">
        <f>'MITRE &amp; Controls Mappings'!B668</f>
        <v>0</v>
      </c>
      <c r="B668" s="18">
        <f>'MITRE &amp; Controls Mappings'!K668</f>
        <v>0</v>
      </c>
      <c r="C668" s="18">
        <f>'MITRE &amp; Controls Mappings'!L668</f>
        <v>0</v>
      </c>
      <c r="D668" s="18">
        <f>'MITRE &amp; Controls Mappings'!M668</f>
        <v>0</v>
      </c>
      <c r="E668" s="18" t="str">
        <f>IFERROR(VLOOKUP(B668,'IG Def (7.1)'!$A$2:$C$200,3,FALSE),"")</f>
        <v/>
      </c>
      <c r="F668" s="18" t="str">
        <f>IFERROR(VLOOKUP(C668,'IG Def (7.1)'!$A$2:$C$200,3,FALSE),"")</f>
        <v/>
      </c>
      <c r="G668" s="18" t="str">
        <f>IFERROR(VLOOKUP(D668,'IG Def (7.1)'!$A$2:$C$200,3,FALSE),"")</f>
        <v/>
      </c>
      <c r="H668" t="str">
        <f t="shared" si="11"/>
        <v/>
      </c>
      <c r="J668" s="19" t="str">
        <f>'MITRE &amp; Controls Mappings'!D668</f>
        <v>Windows HotStart</v>
      </c>
    </row>
    <row r="669" spans="1:10" x14ac:dyDescent="0.25">
      <c r="A669" s="17">
        <f>'MITRE &amp; Controls Mappings'!B669</f>
        <v>0</v>
      </c>
      <c r="B669" s="18">
        <f>'MITRE &amp; Controls Mappings'!K669</f>
        <v>0</v>
      </c>
      <c r="C669" s="18">
        <f>'MITRE &amp; Controls Mappings'!L669</f>
        <v>0</v>
      </c>
      <c r="D669" s="18">
        <f>'MITRE &amp; Controls Mappings'!M669</f>
        <v>0</v>
      </c>
      <c r="E669" s="18" t="str">
        <f>IFERROR(VLOOKUP(B669,'IG Def (7.1)'!$A$2:$C$200,3,FALSE),"")</f>
        <v/>
      </c>
      <c r="F669" s="18" t="str">
        <f>IFERROR(VLOOKUP(C669,'IG Def (7.1)'!$A$2:$C$200,3,FALSE),"")</f>
        <v/>
      </c>
      <c r="G669" s="18" t="str">
        <f>IFERROR(VLOOKUP(D669,'IG Def (7.1)'!$A$2:$C$200,3,FALSE),"")</f>
        <v/>
      </c>
      <c r="H669" t="str">
        <f t="shared" si="11"/>
        <v/>
      </c>
      <c r="J669" s="19" t="str">
        <f>'MITRE &amp; Controls Mappings'!D669</f>
        <v>Windows Time Service</v>
      </c>
    </row>
    <row r="670" spans="1:10" x14ac:dyDescent="0.25">
      <c r="A670" s="17">
        <f>'MITRE &amp; Controls Mappings'!B670</f>
        <v>0</v>
      </c>
      <c r="B670" s="18">
        <f>'MITRE &amp; Controls Mappings'!K670</f>
        <v>0</v>
      </c>
      <c r="C670" s="18">
        <f>'MITRE &amp; Controls Mappings'!L670</f>
        <v>0</v>
      </c>
      <c r="D670" s="18">
        <f>'MITRE &amp; Controls Mappings'!M670</f>
        <v>0</v>
      </c>
      <c r="E670" s="18" t="str">
        <f>IFERROR(VLOOKUP(B670,'IG Def (7.1)'!$A$2:$C$200,3,FALSE),"")</f>
        <v/>
      </c>
      <c r="F670" s="18" t="str">
        <f>IFERROR(VLOOKUP(C670,'IG Def (7.1)'!$A$2:$C$200,3,FALSE),"")</f>
        <v/>
      </c>
      <c r="G670" s="18" t="str">
        <f>IFERROR(VLOOKUP(D670,'IG Def (7.1)'!$A$2:$C$200,3,FALSE),"")</f>
        <v/>
      </c>
      <c r="H670" t="str">
        <f t="shared" si="11"/>
        <v/>
      </c>
      <c r="J670" s="19" t="str">
        <f>'MITRE &amp; Controls Mappings'!D670</f>
        <v>Time Providers</v>
      </c>
    </row>
    <row r="671" spans="1:10" x14ac:dyDescent="0.25">
      <c r="A671" s="17" t="str">
        <f>'MITRE &amp; Controls Mappings'!B671</f>
        <v>18.8.52.1.1</v>
      </c>
      <c r="B671" s="18">
        <f>'MITRE &amp; Controls Mappings'!K671</f>
        <v>6.1</v>
      </c>
      <c r="C671" s="18">
        <f>'MITRE &amp; Controls Mappings'!L671</f>
        <v>0</v>
      </c>
      <c r="D671" s="18">
        <f>'MITRE &amp; Controls Mappings'!M671</f>
        <v>0</v>
      </c>
      <c r="E671" s="18">
        <f>IFERROR(VLOOKUP(B671,'IG Def (7.1)'!$A$2:$C$200,3,FALSE),"")</f>
        <v>2</v>
      </c>
      <c r="F671" s="18" t="str">
        <f>IFERROR(VLOOKUP(C671,'IG Def (7.1)'!$A$2:$C$200,3,FALSE),"")</f>
        <v/>
      </c>
      <c r="G671" s="18" t="str">
        <f>IFERROR(VLOOKUP(D671,'IG Def (7.1)'!$A$2:$C$200,3,FALSE),"")</f>
        <v/>
      </c>
      <c r="H671">
        <f t="shared" si="11"/>
        <v>2</v>
      </c>
      <c r="J671" s="19" t="str">
        <f>'MITRE &amp; Controls Mappings'!D671</f>
        <v>(L2) Ensure 'Enable Windows NTP Client' is set to 'Enabled'</v>
      </c>
    </row>
    <row r="672" spans="1:10" x14ac:dyDescent="0.25">
      <c r="A672" s="17" t="str">
        <f>'MITRE &amp; Controls Mappings'!B672</f>
        <v>18.8.52.1.1</v>
      </c>
      <c r="B672" s="18">
        <f>'MITRE &amp; Controls Mappings'!K672</f>
        <v>6.1</v>
      </c>
      <c r="C672" s="18">
        <f>'MITRE &amp; Controls Mappings'!L672</f>
        <v>0</v>
      </c>
      <c r="D672" s="18">
        <f>'MITRE &amp; Controls Mappings'!M672</f>
        <v>0</v>
      </c>
      <c r="E672" s="18">
        <f>IFERROR(VLOOKUP(B672,'IG Def (7.1)'!$A$2:$C$200,3,FALSE),"")</f>
        <v>2</v>
      </c>
      <c r="F672" s="18" t="str">
        <f>IFERROR(VLOOKUP(C672,'IG Def (7.1)'!$A$2:$C$200,3,FALSE),"")</f>
        <v/>
      </c>
      <c r="G672" s="18" t="str">
        <f>IFERROR(VLOOKUP(D672,'IG Def (7.1)'!$A$2:$C$200,3,FALSE),"")</f>
        <v/>
      </c>
      <c r="H672">
        <f t="shared" si="11"/>
        <v>2</v>
      </c>
      <c r="J672" s="19" t="str">
        <f>'MITRE &amp; Controls Mappings'!D672</f>
        <v>(L2) Ensure 'Enable Windows NTP Client' is set to 'Enabled'</v>
      </c>
    </row>
    <row r="673" spans="1:10" x14ac:dyDescent="0.25">
      <c r="A673" s="17" t="str">
        <f>'MITRE &amp; Controls Mappings'!B673</f>
        <v>18.8.52.1.2</v>
      </c>
      <c r="B673" s="18">
        <f>'MITRE &amp; Controls Mappings'!K673</f>
        <v>6.1</v>
      </c>
      <c r="C673" s="18">
        <f>'MITRE &amp; Controls Mappings'!L673</f>
        <v>0</v>
      </c>
      <c r="D673" s="18">
        <f>'MITRE &amp; Controls Mappings'!M673</f>
        <v>0</v>
      </c>
      <c r="E673" s="18">
        <f>IFERROR(VLOOKUP(B673,'IG Def (7.1)'!$A$2:$C$200,3,FALSE),"")</f>
        <v>2</v>
      </c>
      <c r="F673" s="18" t="str">
        <f>IFERROR(VLOOKUP(C673,'IG Def (7.1)'!$A$2:$C$200,3,FALSE),"")</f>
        <v/>
      </c>
      <c r="G673" s="18" t="str">
        <f>IFERROR(VLOOKUP(D673,'IG Def (7.1)'!$A$2:$C$200,3,FALSE),"")</f>
        <v/>
      </c>
      <c r="H673">
        <f t="shared" si="11"/>
        <v>2</v>
      </c>
      <c r="J673" s="19" t="str">
        <f>'MITRE &amp; Controls Mappings'!D673</f>
        <v>(L2) Ensure 'Enable Windows NTP Server' is set to 'Disabled' (MS only)</v>
      </c>
    </row>
    <row r="674" spans="1:10" x14ac:dyDescent="0.25">
      <c r="A674" s="17">
        <f>'MITRE &amp; Controls Mappings'!B674</f>
        <v>0</v>
      </c>
      <c r="B674" s="18">
        <f>'MITRE &amp; Controls Mappings'!K674</f>
        <v>0</v>
      </c>
      <c r="C674" s="18">
        <f>'MITRE &amp; Controls Mappings'!L674</f>
        <v>0</v>
      </c>
      <c r="D674" s="18">
        <f>'MITRE &amp; Controls Mappings'!M674</f>
        <v>0</v>
      </c>
      <c r="E674" s="18" t="str">
        <f>IFERROR(VLOOKUP(B674,'IG Def (7.1)'!$A$2:$C$200,3,FALSE),"")</f>
        <v/>
      </c>
      <c r="F674" s="18" t="str">
        <f>IFERROR(VLOOKUP(C674,'IG Def (7.1)'!$A$2:$C$200,3,FALSE),"")</f>
        <v/>
      </c>
      <c r="G674" s="18" t="str">
        <f>IFERROR(VLOOKUP(D674,'IG Def (7.1)'!$A$2:$C$200,3,FALSE),"")</f>
        <v/>
      </c>
      <c r="H674" t="str">
        <f t="shared" si="11"/>
        <v/>
      </c>
      <c r="J674" s="19" t="str">
        <f>'MITRE &amp; Controls Mappings'!D674</f>
        <v>Windows Components</v>
      </c>
    </row>
    <row r="675" spans="1:10" x14ac:dyDescent="0.25">
      <c r="A675" s="17">
        <f>'MITRE &amp; Controls Mappings'!B675</f>
        <v>0</v>
      </c>
      <c r="B675" s="18">
        <f>'MITRE &amp; Controls Mappings'!K675</f>
        <v>0</v>
      </c>
      <c r="C675" s="18">
        <f>'MITRE &amp; Controls Mappings'!L675</f>
        <v>0</v>
      </c>
      <c r="D675" s="18">
        <f>'MITRE &amp; Controls Mappings'!M675</f>
        <v>0</v>
      </c>
      <c r="E675" s="18" t="str">
        <f>IFERROR(VLOOKUP(B675,'IG Def (7.1)'!$A$2:$C$200,3,FALSE),"")</f>
        <v/>
      </c>
      <c r="F675" s="18" t="str">
        <f>IFERROR(VLOOKUP(C675,'IG Def (7.1)'!$A$2:$C$200,3,FALSE),"")</f>
        <v/>
      </c>
      <c r="G675" s="18" t="str">
        <f>IFERROR(VLOOKUP(D675,'IG Def (7.1)'!$A$2:$C$200,3,FALSE),"")</f>
        <v/>
      </c>
      <c r="H675" t="str">
        <f t="shared" si="11"/>
        <v/>
      </c>
      <c r="J675" s="19" t="str">
        <f>'MITRE &amp; Controls Mappings'!D675</f>
        <v>Active Directory Federation Services</v>
      </c>
    </row>
    <row r="676" spans="1:10" x14ac:dyDescent="0.25">
      <c r="A676" s="17">
        <f>'MITRE &amp; Controls Mappings'!B676</f>
        <v>0</v>
      </c>
      <c r="B676" s="18">
        <f>'MITRE &amp; Controls Mappings'!K676</f>
        <v>0</v>
      </c>
      <c r="C676" s="18">
        <f>'MITRE &amp; Controls Mappings'!L676</f>
        <v>0</v>
      </c>
      <c r="D676" s="18">
        <f>'MITRE &amp; Controls Mappings'!M676</f>
        <v>0</v>
      </c>
      <c r="E676" s="18" t="str">
        <f>IFERROR(VLOOKUP(B676,'IG Def (7.1)'!$A$2:$C$200,3,FALSE),"")</f>
        <v/>
      </c>
      <c r="F676" s="18" t="str">
        <f>IFERROR(VLOOKUP(C676,'IG Def (7.1)'!$A$2:$C$200,3,FALSE),"")</f>
        <v/>
      </c>
      <c r="G676" s="18" t="str">
        <f>IFERROR(VLOOKUP(D676,'IG Def (7.1)'!$A$2:$C$200,3,FALSE),"")</f>
        <v/>
      </c>
      <c r="H676" t="str">
        <f t="shared" si="11"/>
        <v/>
      </c>
      <c r="J676" s="19" t="str">
        <f>'MITRE &amp; Controls Mappings'!D676</f>
        <v>ActiveX Installer Service</v>
      </c>
    </row>
    <row r="677" spans="1:10" x14ac:dyDescent="0.25">
      <c r="A677" s="17">
        <f>'MITRE &amp; Controls Mappings'!B677</f>
        <v>0</v>
      </c>
      <c r="B677" s="18">
        <f>'MITRE &amp; Controls Mappings'!K677</f>
        <v>0</v>
      </c>
      <c r="C677" s="18">
        <f>'MITRE &amp; Controls Mappings'!L677</f>
        <v>0</v>
      </c>
      <c r="D677" s="18">
        <f>'MITRE &amp; Controls Mappings'!M677</f>
        <v>0</v>
      </c>
      <c r="E677" s="18" t="str">
        <f>IFERROR(VLOOKUP(B677,'IG Def (7.1)'!$A$2:$C$200,3,FALSE),"")</f>
        <v/>
      </c>
      <c r="F677" s="18" t="str">
        <f>IFERROR(VLOOKUP(C677,'IG Def (7.1)'!$A$2:$C$200,3,FALSE),"")</f>
        <v/>
      </c>
      <c r="G677" s="18" t="str">
        <f>IFERROR(VLOOKUP(D677,'IG Def (7.1)'!$A$2:$C$200,3,FALSE),"")</f>
        <v/>
      </c>
      <c r="H677" t="str">
        <f t="shared" si="11"/>
        <v/>
      </c>
      <c r="J677" s="19" t="str">
        <f>'MITRE &amp; Controls Mappings'!D677</f>
        <v>Add features to Windows 8 / 8.1 / 10 (formerly Windows Anytime Upgrade)</v>
      </c>
    </row>
    <row r="678" spans="1:10" x14ac:dyDescent="0.25">
      <c r="A678" s="17">
        <f>'MITRE &amp; Controls Mappings'!B678</f>
        <v>0</v>
      </c>
      <c r="B678" s="18">
        <f>'MITRE &amp; Controls Mappings'!K678</f>
        <v>0</v>
      </c>
      <c r="C678" s="18">
        <f>'MITRE &amp; Controls Mappings'!L678</f>
        <v>0</v>
      </c>
      <c r="D678" s="18">
        <f>'MITRE &amp; Controls Mappings'!M678</f>
        <v>0</v>
      </c>
      <c r="E678" s="18" t="str">
        <f>IFERROR(VLOOKUP(B678,'IG Def (7.1)'!$A$2:$C$200,3,FALSE),"")</f>
        <v/>
      </c>
      <c r="F678" s="18" t="str">
        <f>IFERROR(VLOOKUP(C678,'IG Def (7.1)'!$A$2:$C$200,3,FALSE),"")</f>
        <v/>
      </c>
      <c r="G678" s="18" t="str">
        <f>IFERROR(VLOOKUP(D678,'IG Def (7.1)'!$A$2:$C$200,3,FALSE),"")</f>
        <v/>
      </c>
      <c r="H678" t="str">
        <f t="shared" si="11"/>
        <v/>
      </c>
      <c r="J678" s="19" t="str">
        <f>'MITRE &amp; Controls Mappings'!D678</f>
        <v>App Package Deployment</v>
      </c>
    </row>
    <row r="679" spans="1:10" x14ac:dyDescent="0.25">
      <c r="A679" s="17" t="str">
        <f>'MITRE &amp; Controls Mappings'!B679</f>
        <v>18.9.4.1</v>
      </c>
      <c r="B679" s="18">
        <f>'MITRE &amp; Controls Mappings'!K679</f>
        <v>14.6</v>
      </c>
      <c r="C679" s="18">
        <f>'MITRE &amp; Controls Mappings'!L679</f>
        <v>0</v>
      </c>
      <c r="D679" s="18">
        <f>'MITRE &amp; Controls Mappings'!M679</f>
        <v>0</v>
      </c>
      <c r="E679" s="18">
        <f>IFERROR(VLOOKUP(B679,'IG Def (7.1)'!$A$2:$C$200,3,FALSE),"")</f>
        <v>1</v>
      </c>
      <c r="F679" s="18" t="str">
        <f>IFERROR(VLOOKUP(C679,'IG Def (7.1)'!$A$2:$C$200,3,FALSE),"")</f>
        <v/>
      </c>
      <c r="G679" s="18" t="str">
        <f>IFERROR(VLOOKUP(D679,'IG Def (7.1)'!$A$2:$C$200,3,FALSE),"")</f>
        <v/>
      </c>
      <c r="H679">
        <f t="shared" si="11"/>
        <v>1</v>
      </c>
      <c r="J679" s="19" t="str">
        <f>'MITRE &amp; Controls Mappings'!D679</f>
        <v>(L2) Ensure 'Allow a Windows app to share application data between users' is set to 'Disabled'</v>
      </c>
    </row>
    <row r="680" spans="1:10" x14ac:dyDescent="0.25">
      <c r="A680" s="17" t="str">
        <f>'MITRE &amp; Controls Mappings'!B680</f>
        <v>18.9.4.1</v>
      </c>
      <c r="B680" s="18">
        <f>'MITRE &amp; Controls Mappings'!K680</f>
        <v>14.6</v>
      </c>
      <c r="C680" s="18">
        <f>'MITRE &amp; Controls Mappings'!L680</f>
        <v>0</v>
      </c>
      <c r="D680" s="18">
        <f>'MITRE &amp; Controls Mappings'!M680</f>
        <v>0</v>
      </c>
      <c r="E680" s="18">
        <f>IFERROR(VLOOKUP(B680,'IG Def (7.1)'!$A$2:$C$200,3,FALSE),"")</f>
        <v>1</v>
      </c>
      <c r="F680" s="18" t="str">
        <f>IFERROR(VLOOKUP(C680,'IG Def (7.1)'!$A$2:$C$200,3,FALSE),"")</f>
        <v/>
      </c>
      <c r="G680" s="18" t="str">
        <f>IFERROR(VLOOKUP(D680,'IG Def (7.1)'!$A$2:$C$200,3,FALSE),"")</f>
        <v/>
      </c>
      <c r="H680">
        <f t="shared" si="11"/>
        <v>1</v>
      </c>
      <c r="J680" s="19" t="str">
        <f>'MITRE &amp; Controls Mappings'!D680</f>
        <v>(L2) Ensure 'Allow a Windows app to share application data between users' is set to 'Disabled'</v>
      </c>
    </row>
    <row r="681" spans="1:10" x14ac:dyDescent="0.25">
      <c r="A681" s="17">
        <f>'MITRE &amp; Controls Mappings'!B681</f>
        <v>0</v>
      </c>
      <c r="B681" s="18">
        <f>'MITRE &amp; Controls Mappings'!K681</f>
        <v>0</v>
      </c>
      <c r="C681" s="18">
        <f>'MITRE &amp; Controls Mappings'!L681</f>
        <v>0</v>
      </c>
      <c r="D681" s="18">
        <f>'MITRE &amp; Controls Mappings'!M681</f>
        <v>0</v>
      </c>
      <c r="E681" s="18" t="str">
        <f>IFERROR(VLOOKUP(B681,'IG Def (7.1)'!$A$2:$C$200,3,FALSE),"")</f>
        <v/>
      </c>
      <c r="F681" s="18" t="str">
        <f>IFERROR(VLOOKUP(C681,'IG Def (7.1)'!$A$2:$C$200,3,FALSE),"")</f>
        <v/>
      </c>
      <c r="G681" s="18" t="str">
        <f>IFERROR(VLOOKUP(D681,'IG Def (7.1)'!$A$2:$C$200,3,FALSE),"")</f>
        <v/>
      </c>
      <c r="H681" t="str">
        <f t="shared" si="11"/>
        <v/>
      </c>
      <c r="J681" s="19" t="str">
        <f>'MITRE &amp; Controls Mappings'!D681</f>
        <v>App Privacy</v>
      </c>
    </row>
    <row r="682" spans="1:10" x14ac:dyDescent="0.25">
      <c r="A682" s="17">
        <f>'MITRE &amp; Controls Mappings'!B682</f>
        <v>0</v>
      </c>
      <c r="B682" s="18">
        <f>'MITRE &amp; Controls Mappings'!K682</f>
        <v>0</v>
      </c>
      <c r="C682" s="18">
        <f>'MITRE &amp; Controls Mappings'!L682</f>
        <v>0</v>
      </c>
      <c r="D682" s="18">
        <f>'MITRE &amp; Controls Mappings'!M682</f>
        <v>0</v>
      </c>
      <c r="E682" s="18" t="str">
        <f>IFERROR(VLOOKUP(B682,'IG Def (7.1)'!$A$2:$C$200,3,FALSE),"")</f>
        <v/>
      </c>
      <c r="F682" s="18" t="str">
        <f>IFERROR(VLOOKUP(C682,'IG Def (7.1)'!$A$2:$C$200,3,FALSE),"")</f>
        <v/>
      </c>
      <c r="G682" s="18" t="str">
        <f>IFERROR(VLOOKUP(D682,'IG Def (7.1)'!$A$2:$C$200,3,FALSE),"")</f>
        <v/>
      </c>
      <c r="H682" t="str">
        <f t="shared" si="11"/>
        <v/>
      </c>
      <c r="J682" s="19" t="str">
        <f>'MITRE &amp; Controls Mappings'!D682</f>
        <v>App runtime</v>
      </c>
    </row>
    <row r="683" spans="1:10" x14ac:dyDescent="0.25">
      <c r="A683" s="17" t="str">
        <f>'MITRE &amp; Controls Mappings'!B683</f>
        <v>18.9.6.1</v>
      </c>
      <c r="B683" s="18">
        <f>'MITRE &amp; Controls Mappings'!K683</f>
        <v>16.2</v>
      </c>
      <c r="C683" s="18">
        <f>'MITRE &amp; Controls Mappings'!L683</f>
        <v>0</v>
      </c>
      <c r="D683" s="18">
        <f>'MITRE &amp; Controls Mappings'!M683</f>
        <v>0</v>
      </c>
      <c r="E683" s="18">
        <f>IFERROR(VLOOKUP(B683,'IG Def (7.1)'!$A$2:$C$200,3,FALSE),"")</f>
        <v>2</v>
      </c>
      <c r="F683" s="18" t="str">
        <f>IFERROR(VLOOKUP(C683,'IG Def (7.1)'!$A$2:$C$200,3,FALSE),"")</f>
        <v/>
      </c>
      <c r="G683" s="18" t="str">
        <f>IFERROR(VLOOKUP(D683,'IG Def (7.1)'!$A$2:$C$200,3,FALSE),"")</f>
        <v/>
      </c>
      <c r="H683">
        <f t="shared" si="11"/>
        <v>2</v>
      </c>
      <c r="J683" s="19" t="str">
        <f>'MITRE &amp; Controls Mappings'!D683</f>
        <v>(L1) Ensure 'Allow Microsoft accounts to be optional' is set to 'Enabled'</v>
      </c>
    </row>
    <row r="684" spans="1:10" x14ac:dyDescent="0.25">
      <c r="A684" s="17" t="str">
        <f>'MITRE &amp; Controls Mappings'!B684</f>
        <v>18.9.6.1</v>
      </c>
      <c r="B684" s="18">
        <f>'MITRE &amp; Controls Mappings'!K684</f>
        <v>16.2</v>
      </c>
      <c r="C684" s="18">
        <f>'MITRE &amp; Controls Mappings'!L684</f>
        <v>0</v>
      </c>
      <c r="D684" s="18">
        <f>'MITRE &amp; Controls Mappings'!M684</f>
        <v>0</v>
      </c>
      <c r="E684" s="18">
        <f>IFERROR(VLOOKUP(B684,'IG Def (7.1)'!$A$2:$C$200,3,FALSE),"")</f>
        <v>2</v>
      </c>
      <c r="F684" s="18" t="str">
        <f>IFERROR(VLOOKUP(C684,'IG Def (7.1)'!$A$2:$C$200,3,FALSE),"")</f>
        <v/>
      </c>
      <c r="G684" s="18" t="str">
        <f>IFERROR(VLOOKUP(D684,'IG Def (7.1)'!$A$2:$C$200,3,FALSE),"")</f>
        <v/>
      </c>
      <c r="H684">
        <f t="shared" si="11"/>
        <v>2</v>
      </c>
      <c r="J684" s="19" t="str">
        <f>'MITRE &amp; Controls Mappings'!D684</f>
        <v>(L1) Ensure 'Allow Microsoft accounts to be optional' is set to 'Enabled'</v>
      </c>
    </row>
    <row r="685" spans="1:10" x14ac:dyDescent="0.25">
      <c r="A685" s="17">
        <f>'MITRE &amp; Controls Mappings'!B685</f>
        <v>0</v>
      </c>
      <c r="B685" s="18">
        <f>'MITRE &amp; Controls Mappings'!K685</f>
        <v>0</v>
      </c>
      <c r="C685" s="18">
        <f>'MITRE &amp; Controls Mappings'!L685</f>
        <v>0</v>
      </c>
      <c r="D685" s="18">
        <f>'MITRE &amp; Controls Mappings'!M685</f>
        <v>0</v>
      </c>
      <c r="E685" s="18" t="str">
        <f>IFERROR(VLOOKUP(B685,'IG Def (7.1)'!$A$2:$C$200,3,FALSE),"")</f>
        <v/>
      </c>
      <c r="F685" s="18" t="str">
        <f>IFERROR(VLOOKUP(C685,'IG Def (7.1)'!$A$2:$C$200,3,FALSE),"")</f>
        <v/>
      </c>
      <c r="G685" s="18" t="str">
        <f>IFERROR(VLOOKUP(D685,'IG Def (7.1)'!$A$2:$C$200,3,FALSE),"")</f>
        <v/>
      </c>
      <c r="H685" t="str">
        <f t="shared" si="11"/>
        <v/>
      </c>
      <c r="J685" s="19" t="str">
        <f>'MITRE &amp; Controls Mappings'!D685</f>
        <v>Application Compatibility</v>
      </c>
    </row>
    <row r="686" spans="1:10" x14ac:dyDescent="0.25">
      <c r="A686" s="17">
        <f>'MITRE &amp; Controls Mappings'!B686</f>
        <v>0</v>
      </c>
      <c r="B686" s="18">
        <f>'MITRE &amp; Controls Mappings'!K686</f>
        <v>0</v>
      </c>
      <c r="C686" s="18">
        <f>'MITRE &amp; Controls Mappings'!L686</f>
        <v>0</v>
      </c>
      <c r="D686" s="18">
        <f>'MITRE &amp; Controls Mappings'!M686</f>
        <v>0</v>
      </c>
      <c r="E686" s="18" t="str">
        <f>IFERROR(VLOOKUP(B686,'IG Def (7.1)'!$A$2:$C$200,3,FALSE),"")</f>
        <v/>
      </c>
      <c r="F686" s="18" t="str">
        <f>IFERROR(VLOOKUP(C686,'IG Def (7.1)'!$A$2:$C$200,3,FALSE),"")</f>
        <v/>
      </c>
      <c r="G686" s="18" t="str">
        <f>IFERROR(VLOOKUP(D686,'IG Def (7.1)'!$A$2:$C$200,3,FALSE),"")</f>
        <v/>
      </c>
      <c r="H686" t="str">
        <f t="shared" si="11"/>
        <v/>
      </c>
      <c r="J686" s="19" t="str">
        <f>'MITRE &amp; Controls Mappings'!D686</f>
        <v>AutoPlay Policies</v>
      </c>
    </row>
    <row r="687" spans="1:10" x14ac:dyDescent="0.25">
      <c r="A687" s="17" t="str">
        <f>'MITRE &amp; Controls Mappings'!B687</f>
        <v>18.9.8.1</v>
      </c>
      <c r="B687" s="18">
        <f>'MITRE &amp; Controls Mappings'!K687</f>
        <v>8.5</v>
      </c>
      <c r="C687" s="18">
        <f>'MITRE &amp; Controls Mappings'!L687</f>
        <v>0</v>
      </c>
      <c r="D687" s="18">
        <f>'MITRE &amp; Controls Mappings'!M687</f>
        <v>0</v>
      </c>
      <c r="E687" s="18">
        <f>IFERROR(VLOOKUP(B687,'IG Def (7.1)'!$A$2:$C$200,3,FALSE),"")</f>
        <v>1</v>
      </c>
      <c r="F687" s="18" t="str">
        <f>IFERROR(VLOOKUP(C687,'IG Def (7.1)'!$A$2:$C$200,3,FALSE),"")</f>
        <v/>
      </c>
      <c r="G687" s="18" t="str">
        <f>IFERROR(VLOOKUP(D687,'IG Def (7.1)'!$A$2:$C$200,3,FALSE),"")</f>
        <v/>
      </c>
      <c r="H687">
        <f t="shared" si="11"/>
        <v>1</v>
      </c>
      <c r="J687" s="19" t="str">
        <f>'MITRE &amp; Controls Mappings'!D687</f>
        <v>(L1) Ensure 'Disallow Autoplay for non-volume devices' is set to 'Enabled'</v>
      </c>
    </row>
    <row r="688" spans="1:10" x14ac:dyDescent="0.25">
      <c r="A688" s="17" t="str">
        <f>'MITRE &amp; Controls Mappings'!B688</f>
        <v>18.9.8.1</v>
      </c>
      <c r="B688" s="18">
        <f>'MITRE &amp; Controls Mappings'!K688</f>
        <v>8.5</v>
      </c>
      <c r="C688" s="18">
        <f>'MITRE &amp; Controls Mappings'!L688</f>
        <v>0</v>
      </c>
      <c r="D688" s="18">
        <f>'MITRE &amp; Controls Mappings'!M688</f>
        <v>0</v>
      </c>
      <c r="E688" s="18">
        <f>IFERROR(VLOOKUP(B688,'IG Def (7.1)'!$A$2:$C$200,3,FALSE),"")</f>
        <v>1</v>
      </c>
      <c r="F688" s="18" t="str">
        <f>IFERROR(VLOOKUP(C688,'IG Def (7.1)'!$A$2:$C$200,3,FALSE),"")</f>
        <v/>
      </c>
      <c r="G688" s="18" t="str">
        <f>IFERROR(VLOOKUP(D688,'IG Def (7.1)'!$A$2:$C$200,3,FALSE),"")</f>
        <v/>
      </c>
      <c r="H688">
        <f t="shared" si="11"/>
        <v>1</v>
      </c>
      <c r="J688" s="19" t="str">
        <f>'MITRE &amp; Controls Mappings'!D688</f>
        <v>(L1) Ensure 'Disallow Autoplay for non-volume devices' is set to 'Enabled'</v>
      </c>
    </row>
    <row r="689" spans="1:10" x14ac:dyDescent="0.25">
      <c r="A689" s="17" t="str">
        <f>'MITRE &amp; Controls Mappings'!B689</f>
        <v>18.9.8.2</v>
      </c>
      <c r="B689" s="18">
        <f>'MITRE &amp; Controls Mappings'!K689</f>
        <v>8.5</v>
      </c>
      <c r="C689" s="18">
        <f>'MITRE &amp; Controls Mappings'!L689</f>
        <v>0</v>
      </c>
      <c r="D689" s="18">
        <f>'MITRE &amp; Controls Mappings'!M689</f>
        <v>0</v>
      </c>
      <c r="E689" s="18">
        <f>IFERROR(VLOOKUP(B689,'IG Def (7.1)'!$A$2:$C$200,3,FALSE),"")</f>
        <v>1</v>
      </c>
      <c r="F689" s="18" t="str">
        <f>IFERROR(VLOOKUP(C689,'IG Def (7.1)'!$A$2:$C$200,3,FALSE),"")</f>
        <v/>
      </c>
      <c r="G689" s="18" t="str">
        <f>IFERROR(VLOOKUP(D689,'IG Def (7.1)'!$A$2:$C$200,3,FALSE),"")</f>
        <v/>
      </c>
      <c r="H689">
        <f t="shared" si="11"/>
        <v>1</v>
      </c>
      <c r="J689" s="19" t="str">
        <f>'MITRE &amp; Controls Mappings'!D689</f>
        <v>(L1) Ensure 'Set the default behavior for AutoRun' is set to 'Enabled: Do not execute any autorun commands'</v>
      </c>
    </row>
    <row r="690" spans="1:10" x14ac:dyDescent="0.25">
      <c r="A690" s="17" t="str">
        <f>'MITRE &amp; Controls Mappings'!B690</f>
        <v>18.9.8.2</v>
      </c>
      <c r="B690" s="18">
        <f>'MITRE &amp; Controls Mappings'!K690</f>
        <v>8.5</v>
      </c>
      <c r="C690" s="18">
        <f>'MITRE &amp; Controls Mappings'!L690</f>
        <v>0</v>
      </c>
      <c r="D690" s="18">
        <f>'MITRE &amp; Controls Mappings'!M690</f>
        <v>0</v>
      </c>
      <c r="E690" s="18">
        <f>IFERROR(VLOOKUP(B690,'IG Def (7.1)'!$A$2:$C$200,3,FALSE),"")</f>
        <v>1</v>
      </c>
      <c r="F690" s="18" t="str">
        <f>IFERROR(VLOOKUP(C690,'IG Def (7.1)'!$A$2:$C$200,3,FALSE),"")</f>
        <v/>
      </c>
      <c r="G690" s="18" t="str">
        <f>IFERROR(VLOOKUP(D690,'IG Def (7.1)'!$A$2:$C$200,3,FALSE),"")</f>
        <v/>
      </c>
      <c r="H690">
        <f t="shared" si="11"/>
        <v>1</v>
      </c>
      <c r="J690" s="19" t="str">
        <f>'MITRE &amp; Controls Mappings'!D690</f>
        <v>(L1) Ensure 'Set the default behavior for AutoRun' is set to 'Enabled: Do not execute any autorun commands'</v>
      </c>
    </row>
    <row r="691" spans="1:10" x14ac:dyDescent="0.25">
      <c r="A691" s="17" t="str">
        <f>'MITRE &amp; Controls Mappings'!B691</f>
        <v>18.9.8.3</v>
      </c>
      <c r="B691" s="18">
        <f>'MITRE &amp; Controls Mappings'!K691</f>
        <v>8.5</v>
      </c>
      <c r="C691" s="18">
        <f>'MITRE &amp; Controls Mappings'!L691</f>
        <v>0</v>
      </c>
      <c r="D691" s="18">
        <f>'MITRE &amp; Controls Mappings'!M691</f>
        <v>0</v>
      </c>
      <c r="E691" s="18">
        <f>IFERROR(VLOOKUP(B691,'IG Def (7.1)'!$A$2:$C$200,3,FALSE),"")</f>
        <v>1</v>
      </c>
      <c r="F691" s="18" t="str">
        <f>IFERROR(VLOOKUP(C691,'IG Def (7.1)'!$A$2:$C$200,3,FALSE),"")</f>
        <v/>
      </c>
      <c r="G691" s="18" t="str">
        <f>IFERROR(VLOOKUP(D691,'IG Def (7.1)'!$A$2:$C$200,3,FALSE),"")</f>
        <v/>
      </c>
      <c r="H691">
        <f t="shared" si="11"/>
        <v>1</v>
      </c>
      <c r="J691" s="19" t="str">
        <f>'MITRE &amp; Controls Mappings'!D691</f>
        <v>(L1) Ensure 'Turn off Autoplay' is set to 'Enabled: All drives'</v>
      </c>
    </row>
    <row r="692" spans="1:10" x14ac:dyDescent="0.25">
      <c r="A692" s="17" t="str">
        <f>'MITRE &amp; Controls Mappings'!B692</f>
        <v>18.9.8.3</v>
      </c>
      <c r="B692" s="18">
        <f>'MITRE &amp; Controls Mappings'!K692</f>
        <v>8.5</v>
      </c>
      <c r="C692" s="18">
        <f>'MITRE &amp; Controls Mappings'!L692</f>
        <v>0</v>
      </c>
      <c r="D692" s="18">
        <f>'MITRE &amp; Controls Mappings'!M692</f>
        <v>0</v>
      </c>
      <c r="E692" s="18">
        <f>IFERROR(VLOOKUP(B692,'IG Def (7.1)'!$A$2:$C$200,3,FALSE),"")</f>
        <v>1</v>
      </c>
      <c r="F692" s="18" t="str">
        <f>IFERROR(VLOOKUP(C692,'IG Def (7.1)'!$A$2:$C$200,3,FALSE),"")</f>
        <v/>
      </c>
      <c r="G692" s="18" t="str">
        <f>IFERROR(VLOOKUP(D692,'IG Def (7.1)'!$A$2:$C$200,3,FALSE),"")</f>
        <v/>
      </c>
      <c r="H692">
        <f t="shared" si="11"/>
        <v>1</v>
      </c>
      <c r="J692" s="19" t="str">
        <f>'MITRE &amp; Controls Mappings'!D692</f>
        <v>(L1) Ensure 'Turn off Autoplay' is set to 'Enabled: All drives'</v>
      </c>
    </row>
    <row r="693" spans="1:10" x14ac:dyDescent="0.25">
      <c r="A693" s="17">
        <f>'MITRE &amp; Controls Mappings'!B693</f>
        <v>0</v>
      </c>
      <c r="B693" s="18">
        <f>'MITRE &amp; Controls Mappings'!K693</f>
        <v>0</v>
      </c>
      <c r="C693" s="18">
        <f>'MITRE &amp; Controls Mappings'!L693</f>
        <v>0</v>
      </c>
      <c r="D693" s="18">
        <f>'MITRE &amp; Controls Mappings'!M693</f>
        <v>0</v>
      </c>
      <c r="E693" s="18" t="str">
        <f>IFERROR(VLOOKUP(B693,'IG Def (7.1)'!$A$2:$C$200,3,FALSE),"")</f>
        <v/>
      </c>
      <c r="F693" s="18" t="str">
        <f>IFERROR(VLOOKUP(C693,'IG Def (7.1)'!$A$2:$C$200,3,FALSE),"")</f>
        <v/>
      </c>
      <c r="G693" s="18" t="str">
        <f>IFERROR(VLOOKUP(D693,'IG Def (7.1)'!$A$2:$C$200,3,FALSE),"")</f>
        <v/>
      </c>
      <c r="H693" t="str">
        <f t="shared" si="11"/>
        <v/>
      </c>
      <c r="J693" s="19" t="str">
        <f>'MITRE &amp; Controls Mappings'!D693</f>
        <v>Backup</v>
      </c>
    </row>
    <row r="694" spans="1:10" x14ac:dyDescent="0.25">
      <c r="A694" s="17">
        <f>'MITRE &amp; Controls Mappings'!B694</f>
        <v>0</v>
      </c>
      <c r="B694" s="18">
        <f>'MITRE &amp; Controls Mappings'!K694</f>
        <v>0</v>
      </c>
      <c r="C694" s="18">
        <f>'MITRE &amp; Controls Mappings'!L694</f>
        <v>0</v>
      </c>
      <c r="D694" s="18">
        <f>'MITRE &amp; Controls Mappings'!M694</f>
        <v>0</v>
      </c>
      <c r="E694" s="18" t="str">
        <f>IFERROR(VLOOKUP(B694,'IG Def (7.1)'!$A$2:$C$200,3,FALSE),"")</f>
        <v/>
      </c>
      <c r="F694" s="18" t="str">
        <f>IFERROR(VLOOKUP(C694,'IG Def (7.1)'!$A$2:$C$200,3,FALSE),"")</f>
        <v/>
      </c>
      <c r="G694" s="18" t="str">
        <f>IFERROR(VLOOKUP(D694,'IG Def (7.1)'!$A$2:$C$200,3,FALSE),"")</f>
        <v/>
      </c>
      <c r="H694" t="str">
        <f t="shared" si="11"/>
        <v/>
      </c>
      <c r="J694" s="19" t="str">
        <f>'MITRE &amp; Controls Mappings'!D694</f>
        <v>Biometrics</v>
      </c>
    </row>
    <row r="695" spans="1:10" x14ac:dyDescent="0.25">
      <c r="A695" s="17">
        <f>'MITRE &amp; Controls Mappings'!B695</f>
        <v>0</v>
      </c>
      <c r="B695" s="18">
        <f>'MITRE &amp; Controls Mappings'!K695</f>
        <v>0</v>
      </c>
      <c r="C695" s="18">
        <f>'MITRE &amp; Controls Mappings'!L695</f>
        <v>0</v>
      </c>
      <c r="D695" s="18">
        <f>'MITRE &amp; Controls Mappings'!M695</f>
        <v>0</v>
      </c>
      <c r="E695" s="18" t="str">
        <f>IFERROR(VLOOKUP(B695,'IG Def (7.1)'!$A$2:$C$200,3,FALSE),"")</f>
        <v/>
      </c>
      <c r="F695" s="18" t="str">
        <f>IFERROR(VLOOKUP(C695,'IG Def (7.1)'!$A$2:$C$200,3,FALSE),"")</f>
        <v/>
      </c>
      <c r="G695" s="18" t="str">
        <f>IFERROR(VLOOKUP(D695,'IG Def (7.1)'!$A$2:$C$200,3,FALSE),"")</f>
        <v/>
      </c>
      <c r="H695" t="str">
        <f t="shared" si="11"/>
        <v/>
      </c>
      <c r="J695" s="19" t="str">
        <f>'MITRE &amp; Controls Mappings'!D695</f>
        <v>Facial Features</v>
      </c>
    </row>
    <row r="696" spans="1:10" x14ac:dyDescent="0.25">
      <c r="A696" s="17" t="str">
        <f>'MITRE &amp; Controls Mappings'!B696</f>
        <v>18.9.10.1.1</v>
      </c>
      <c r="B696" s="18">
        <f>'MITRE &amp; Controls Mappings'!K696</f>
        <v>5.0999999999999996</v>
      </c>
      <c r="C696" s="18">
        <f>'MITRE &amp; Controls Mappings'!L696</f>
        <v>0</v>
      </c>
      <c r="D696" s="18">
        <f>'MITRE &amp; Controls Mappings'!M696</f>
        <v>0</v>
      </c>
      <c r="E696" s="18">
        <f>IFERROR(VLOOKUP(B696,'IG Def (7.1)'!$A$2:$C$200,3,FALSE),"")</f>
        <v>1</v>
      </c>
      <c r="F696" s="18" t="str">
        <f>IFERROR(VLOOKUP(C696,'IG Def (7.1)'!$A$2:$C$200,3,FALSE),"")</f>
        <v/>
      </c>
      <c r="G696" s="18" t="str">
        <f>IFERROR(VLOOKUP(D696,'IG Def (7.1)'!$A$2:$C$200,3,FALSE),"")</f>
        <v/>
      </c>
      <c r="H696">
        <f t="shared" si="11"/>
        <v>1</v>
      </c>
      <c r="J696" s="19" t="str">
        <f>'MITRE &amp; Controls Mappings'!D696</f>
        <v>(L1) Ensure 'Configure enhanced anti-spoofing' is set to 'Enabled'</v>
      </c>
    </row>
    <row r="697" spans="1:10" x14ac:dyDescent="0.25">
      <c r="A697" s="17" t="str">
        <f>'MITRE &amp; Controls Mappings'!B697</f>
        <v>18.9.10.1.1</v>
      </c>
      <c r="B697" s="18">
        <f>'MITRE &amp; Controls Mappings'!K697</f>
        <v>5.0999999999999996</v>
      </c>
      <c r="C697" s="18">
        <f>'MITRE &amp; Controls Mappings'!L697</f>
        <v>0</v>
      </c>
      <c r="D697" s="18">
        <f>'MITRE &amp; Controls Mappings'!M697</f>
        <v>0</v>
      </c>
      <c r="E697" s="18">
        <f>IFERROR(VLOOKUP(B697,'IG Def (7.1)'!$A$2:$C$200,3,FALSE),"")</f>
        <v>1</v>
      </c>
      <c r="F697" s="18" t="str">
        <f>IFERROR(VLOOKUP(C697,'IG Def (7.1)'!$A$2:$C$200,3,FALSE),"")</f>
        <v/>
      </c>
      <c r="G697" s="18" t="str">
        <f>IFERROR(VLOOKUP(D697,'IG Def (7.1)'!$A$2:$C$200,3,FALSE),"")</f>
        <v/>
      </c>
      <c r="H697">
        <f t="shared" si="11"/>
        <v>1</v>
      </c>
      <c r="J697" s="19" t="str">
        <f>'MITRE &amp; Controls Mappings'!D697</f>
        <v>(L1) Ensure 'Configure enhanced anti-spoofing' is set to 'Enabled'</v>
      </c>
    </row>
    <row r="698" spans="1:10" x14ac:dyDescent="0.25">
      <c r="A698" s="17">
        <f>'MITRE &amp; Controls Mappings'!B698</f>
        <v>0</v>
      </c>
      <c r="B698" s="18">
        <f>'MITRE &amp; Controls Mappings'!K698</f>
        <v>0</v>
      </c>
      <c r="C698" s="18">
        <f>'MITRE &amp; Controls Mappings'!L698</f>
        <v>0</v>
      </c>
      <c r="D698" s="18">
        <f>'MITRE &amp; Controls Mappings'!M698</f>
        <v>0</v>
      </c>
      <c r="E698" s="18" t="str">
        <f>IFERROR(VLOOKUP(B698,'IG Def (7.1)'!$A$2:$C$200,3,FALSE),"")</f>
        <v/>
      </c>
      <c r="F698" s="18" t="str">
        <f>IFERROR(VLOOKUP(C698,'IG Def (7.1)'!$A$2:$C$200,3,FALSE),"")</f>
        <v/>
      </c>
      <c r="G698" s="18" t="str">
        <f>IFERROR(VLOOKUP(D698,'IG Def (7.1)'!$A$2:$C$200,3,FALSE),"")</f>
        <v/>
      </c>
      <c r="H698" t="str">
        <f t="shared" si="11"/>
        <v/>
      </c>
      <c r="J698" s="19" t="str">
        <f>'MITRE &amp; Controls Mappings'!D698</f>
        <v>BitLocker Drive Encryption</v>
      </c>
    </row>
    <row r="699" spans="1:10" x14ac:dyDescent="0.25">
      <c r="A699" s="17">
        <f>'MITRE &amp; Controls Mappings'!B699</f>
        <v>0</v>
      </c>
      <c r="B699" s="18">
        <f>'MITRE &amp; Controls Mappings'!K699</f>
        <v>0</v>
      </c>
      <c r="C699" s="18">
        <f>'MITRE &amp; Controls Mappings'!L699</f>
        <v>0</v>
      </c>
      <c r="D699" s="18">
        <f>'MITRE &amp; Controls Mappings'!M699</f>
        <v>0</v>
      </c>
      <c r="E699" s="18" t="str">
        <f>IFERROR(VLOOKUP(B699,'IG Def (7.1)'!$A$2:$C$200,3,FALSE),"")</f>
        <v/>
      </c>
      <c r="F699" s="18" t="str">
        <f>IFERROR(VLOOKUP(C699,'IG Def (7.1)'!$A$2:$C$200,3,FALSE),"")</f>
        <v/>
      </c>
      <c r="G699" s="18" t="str">
        <f>IFERROR(VLOOKUP(D699,'IG Def (7.1)'!$A$2:$C$200,3,FALSE),"")</f>
        <v/>
      </c>
      <c r="H699" t="str">
        <f t="shared" si="11"/>
        <v/>
      </c>
      <c r="J699" s="19" t="str">
        <f>'MITRE &amp; Controls Mappings'!D699</f>
        <v>Camera</v>
      </c>
    </row>
    <row r="700" spans="1:10" x14ac:dyDescent="0.25">
      <c r="A700" s="17" t="str">
        <f>'MITRE &amp; Controls Mappings'!B700</f>
        <v>18.9.12.1</v>
      </c>
      <c r="B700" s="18">
        <f>'MITRE &amp; Controls Mappings'!K700</f>
        <v>5.0999999999999996</v>
      </c>
      <c r="C700" s="18">
        <f>'MITRE &amp; Controls Mappings'!L700</f>
        <v>0</v>
      </c>
      <c r="D700" s="18">
        <f>'MITRE &amp; Controls Mappings'!M700</f>
        <v>0</v>
      </c>
      <c r="E700" s="18">
        <f>IFERROR(VLOOKUP(B700,'IG Def (7.1)'!$A$2:$C$200,3,FALSE),"")</f>
        <v>1</v>
      </c>
      <c r="F700" s="18" t="str">
        <f>IFERROR(VLOOKUP(C700,'IG Def (7.1)'!$A$2:$C$200,3,FALSE),"")</f>
        <v/>
      </c>
      <c r="G700" s="18" t="str">
        <f>IFERROR(VLOOKUP(D700,'IG Def (7.1)'!$A$2:$C$200,3,FALSE),"")</f>
        <v/>
      </c>
      <c r="H700">
        <f t="shared" si="11"/>
        <v>1</v>
      </c>
      <c r="J700" s="19" t="str">
        <f>'MITRE &amp; Controls Mappings'!D700</f>
        <v>(L2) Ensure 'Allow Use of Camera' is set to 'Disabled'</v>
      </c>
    </row>
    <row r="701" spans="1:10" x14ac:dyDescent="0.25">
      <c r="A701" s="17" t="str">
        <f>'MITRE &amp; Controls Mappings'!B701</f>
        <v>18.9.12.1</v>
      </c>
      <c r="B701" s="18">
        <f>'MITRE &amp; Controls Mappings'!K701</f>
        <v>5.0999999999999996</v>
      </c>
      <c r="C701" s="18">
        <f>'MITRE &amp; Controls Mappings'!L701</f>
        <v>0</v>
      </c>
      <c r="D701" s="18">
        <f>'MITRE &amp; Controls Mappings'!M701</f>
        <v>0</v>
      </c>
      <c r="E701" s="18">
        <f>IFERROR(VLOOKUP(B701,'IG Def (7.1)'!$A$2:$C$200,3,FALSE),"")</f>
        <v>1</v>
      </c>
      <c r="F701" s="18" t="str">
        <f>IFERROR(VLOOKUP(C701,'IG Def (7.1)'!$A$2:$C$200,3,FALSE),"")</f>
        <v/>
      </c>
      <c r="G701" s="18" t="str">
        <f>IFERROR(VLOOKUP(D701,'IG Def (7.1)'!$A$2:$C$200,3,FALSE),"")</f>
        <v/>
      </c>
      <c r="H701">
        <f t="shared" si="11"/>
        <v>1</v>
      </c>
      <c r="J701" s="19" t="str">
        <f>'MITRE &amp; Controls Mappings'!D701</f>
        <v>(L2) Ensure 'Allow Use of Camera' is set to 'Disabled'</v>
      </c>
    </row>
    <row r="702" spans="1:10" x14ac:dyDescent="0.25">
      <c r="A702" s="17">
        <f>'MITRE &amp; Controls Mappings'!B702</f>
        <v>0</v>
      </c>
      <c r="B702" s="18">
        <f>'MITRE &amp; Controls Mappings'!K702</f>
        <v>0</v>
      </c>
      <c r="C702" s="18">
        <f>'MITRE &amp; Controls Mappings'!L702</f>
        <v>0</v>
      </c>
      <c r="D702" s="18">
        <f>'MITRE &amp; Controls Mappings'!M702</f>
        <v>0</v>
      </c>
      <c r="E702" s="18" t="str">
        <f>IFERROR(VLOOKUP(B702,'IG Def (7.1)'!$A$2:$C$200,3,FALSE),"")</f>
        <v/>
      </c>
      <c r="F702" s="18" t="str">
        <f>IFERROR(VLOOKUP(C702,'IG Def (7.1)'!$A$2:$C$200,3,FALSE),"")</f>
        <v/>
      </c>
      <c r="G702" s="18" t="str">
        <f>IFERROR(VLOOKUP(D702,'IG Def (7.1)'!$A$2:$C$200,3,FALSE),"")</f>
        <v/>
      </c>
      <c r="H702" t="str">
        <f t="shared" si="11"/>
        <v/>
      </c>
      <c r="J702" s="19" t="str">
        <f>'MITRE &amp; Controls Mappings'!D702</f>
        <v>Cloud Content</v>
      </c>
    </row>
    <row r="703" spans="1:10" x14ac:dyDescent="0.25">
      <c r="A703" s="17" t="str">
        <f>'MITRE &amp; Controls Mappings'!B703</f>
        <v>18.9.13.1</v>
      </c>
      <c r="B703" s="18">
        <f>'MITRE &amp; Controls Mappings'!K703</f>
        <v>9.1999999999999993</v>
      </c>
      <c r="C703" s="18">
        <f>'MITRE &amp; Controls Mappings'!L703</f>
        <v>0</v>
      </c>
      <c r="D703" s="18">
        <f>'MITRE &amp; Controls Mappings'!M703</f>
        <v>0</v>
      </c>
      <c r="E703" s="18">
        <f>IFERROR(VLOOKUP(B703,'IG Def (7.1)'!$A$2:$C$200,3,FALSE),"")</f>
        <v>2</v>
      </c>
      <c r="F703" s="18" t="str">
        <f>IFERROR(VLOOKUP(C703,'IG Def (7.1)'!$A$2:$C$200,3,FALSE),"")</f>
        <v/>
      </c>
      <c r="G703" s="18" t="str">
        <f>IFERROR(VLOOKUP(D703,'IG Def (7.1)'!$A$2:$C$200,3,FALSE),"")</f>
        <v/>
      </c>
      <c r="H703">
        <f t="shared" si="11"/>
        <v>2</v>
      </c>
      <c r="J703" s="19" t="str">
        <f>'MITRE &amp; Controls Mappings'!D703</f>
        <v>(L2) Ensure 'Turn off cloud optimized content' is set to 'Enabled'</v>
      </c>
    </row>
    <row r="704" spans="1:10" x14ac:dyDescent="0.25">
      <c r="A704" s="17" t="str">
        <f>'MITRE &amp; Controls Mappings'!B704</f>
        <v>18.9.13.1</v>
      </c>
      <c r="B704" s="18">
        <f>'MITRE &amp; Controls Mappings'!K704</f>
        <v>9.1999999999999993</v>
      </c>
      <c r="C704" s="18">
        <f>'MITRE &amp; Controls Mappings'!L704</f>
        <v>0</v>
      </c>
      <c r="D704" s="18">
        <f>'MITRE &amp; Controls Mappings'!M704</f>
        <v>0</v>
      </c>
      <c r="E704" s="18">
        <f>IFERROR(VLOOKUP(B704,'IG Def (7.1)'!$A$2:$C$200,3,FALSE),"")</f>
        <v>2</v>
      </c>
      <c r="F704" s="18" t="str">
        <f>IFERROR(VLOOKUP(C704,'IG Def (7.1)'!$A$2:$C$200,3,FALSE),"")</f>
        <v/>
      </c>
      <c r="G704" s="18" t="str">
        <f>IFERROR(VLOOKUP(D704,'IG Def (7.1)'!$A$2:$C$200,3,FALSE),"")</f>
        <v/>
      </c>
      <c r="H704">
        <f t="shared" si="11"/>
        <v>2</v>
      </c>
      <c r="J704" s="19" t="str">
        <f>'MITRE &amp; Controls Mappings'!D704</f>
        <v>(L2) Ensure 'Turn off cloud optimized content' is set to 'Enabled'</v>
      </c>
    </row>
    <row r="705" spans="1:10" x14ac:dyDescent="0.25">
      <c r="A705" s="17" t="str">
        <f>'MITRE &amp; Controls Mappings'!B705</f>
        <v>18.9.13.2</v>
      </c>
      <c r="B705" s="18">
        <f>'MITRE &amp; Controls Mappings'!K705</f>
        <v>9.1999999999999993</v>
      </c>
      <c r="C705" s="18">
        <f>'MITRE &amp; Controls Mappings'!L705</f>
        <v>0</v>
      </c>
      <c r="D705" s="18">
        <f>'MITRE &amp; Controls Mappings'!M705</f>
        <v>0</v>
      </c>
      <c r="E705" s="18">
        <f>IFERROR(VLOOKUP(B705,'IG Def (7.1)'!$A$2:$C$200,3,FALSE),"")</f>
        <v>2</v>
      </c>
      <c r="F705" s="18" t="str">
        <f>IFERROR(VLOOKUP(C705,'IG Def (7.1)'!$A$2:$C$200,3,FALSE),"")</f>
        <v/>
      </c>
      <c r="G705" s="18" t="str">
        <f>IFERROR(VLOOKUP(D705,'IG Def (7.1)'!$A$2:$C$200,3,FALSE),"")</f>
        <v/>
      </c>
      <c r="H705">
        <f t="shared" si="11"/>
        <v>2</v>
      </c>
      <c r="J705" s="19" t="str">
        <f>'MITRE &amp; Controls Mappings'!D705</f>
        <v>(L1) Ensure 'Turn off Microsoft consumer experiences' is set to 'Enabled'</v>
      </c>
    </row>
    <row r="706" spans="1:10" x14ac:dyDescent="0.25">
      <c r="A706" s="17" t="str">
        <f>'MITRE &amp; Controls Mappings'!B706</f>
        <v>18.9.13.2</v>
      </c>
      <c r="B706" s="18">
        <f>'MITRE &amp; Controls Mappings'!K706</f>
        <v>9.1999999999999993</v>
      </c>
      <c r="C706" s="18">
        <f>'MITRE &amp; Controls Mappings'!L706</f>
        <v>0</v>
      </c>
      <c r="D706" s="18">
        <f>'MITRE &amp; Controls Mappings'!M706</f>
        <v>0</v>
      </c>
      <c r="E706" s="18">
        <f>IFERROR(VLOOKUP(B706,'IG Def (7.1)'!$A$2:$C$200,3,FALSE),"")</f>
        <v>2</v>
      </c>
      <c r="F706" s="18" t="str">
        <f>IFERROR(VLOOKUP(C706,'IG Def (7.1)'!$A$2:$C$200,3,FALSE),"")</f>
        <v/>
      </c>
      <c r="G706" s="18" t="str">
        <f>IFERROR(VLOOKUP(D706,'IG Def (7.1)'!$A$2:$C$200,3,FALSE),"")</f>
        <v/>
      </c>
      <c r="H706">
        <f t="shared" si="11"/>
        <v>2</v>
      </c>
      <c r="J706" s="19" t="str">
        <f>'MITRE &amp; Controls Mappings'!D706</f>
        <v>(L1) Ensure 'Turn off Microsoft consumer experiences' is set to 'Enabled'</v>
      </c>
    </row>
    <row r="707" spans="1:10" x14ac:dyDescent="0.25">
      <c r="A707" s="17">
        <f>'MITRE &amp; Controls Mappings'!B707</f>
        <v>0</v>
      </c>
      <c r="B707" s="18">
        <f>'MITRE &amp; Controls Mappings'!K707</f>
        <v>0</v>
      </c>
      <c r="C707" s="18">
        <f>'MITRE &amp; Controls Mappings'!L707</f>
        <v>0</v>
      </c>
      <c r="D707" s="18">
        <f>'MITRE &amp; Controls Mappings'!M707</f>
        <v>0</v>
      </c>
      <c r="E707" s="18" t="str">
        <f>IFERROR(VLOOKUP(B707,'IG Def (7.1)'!$A$2:$C$200,3,FALSE),"")</f>
        <v/>
      </c>
      <c r="F707" s="18" t="str">
        <f>IFERROR(VLOOKUP(C707,'IG Def (7.1)'!$A$2:$C$200,3,FALSE),"")</f>
        <v/>
      </c>
      <c r="G707" s="18" t="str">
        <f>IFERROR(VLOOKUP(D707,'IG Def (7.1)'!$A$2:$C$200,3,FALSE),"")</f>
        <v/>
      </c>
      <c r="H707" t="str">
        <f t="shared" si="11"/>
        <v/>
      </c>
      <c r="J707" s="19" t="str">
        <f>'MITRE &amp; Controls Mappings'!D707</f>
        <v>Connect</v>
      </c>
    </row>
    <row r="708" spans="1:10" x14ac:dyDescent="0.25">
      <c r="A708" s="17" t="str">
        <f>'MITRE &amp; Controls Mappings'!B708</f>
        <v>18.9.14.1</v>
      </c>
      <c r="B708" s="18">
        <f>'MITRE &amp; Controls Mappings'!K708</f>
        <v>5.0999999999999996</v>
      </c>
      <c r="C708" s="18">
        <f>'MITRE &amp; Controls Mappings'!L708</f>
        <v>0</v>
      </c>
      <c r="D708" s="18">
        <f>'MITRE &amp; Controls Mappings'!M708</f>
        <v>0</v>
      </c>
      <c r="E708" s="18">
        <f>IFERROR(VLOOKUP(B708,'IG Def (7.1)'!$A$2:$C$200,3,FALSE),"")</f>
        <v>1</v>
      </c>
      <c r="F708" s="18" t="str">
        <f>IFERROR(VLOOKUP(C708,'IG Def (7.1)'!$A$2:$C$200,3,FALSE),"")</f>
        <v/>
      </c>
      <c r="G708" s="18" t="str">
        <f>IFERROR(VLOOKUP(D708,'IG Def (7.1)'!$A$2:$C$200,3,FALSE),"")</f>
        <v/>
      </c>
      <c r="H708">
        <f t="shared" si="11"/>
        <v>1</v>
      </c>
      <c r="J708" s="19" t="str">
        <f>'MITRE &amp; Controls Mappings'!D708</f>
        <v>(L1) Ensure 'Require pin for pairing' is set to 'Enabled: First Time' OR 'Enabled: Always'</v>
      </c>
    </row>
    <row r="709" spans="1:10" x14ac:dyDescent="0.25">
      <c r="A709" s="17" t="str">
        <f>'MITRE &amp; Controls Mappings'!B709</f>
        <v>18.9.14.1</v>
      </c>
      <c r="B709" s="18">
        <f>'MITRE &amp; Controls Mappings'!K709</f>
        <v>5.0999999999999996</v>
      </c>
      <c r="C709" s="18">
        <f>'MITRE &amp; Controls Mappings'!L709</f>
        <v>0</v>
      </c>
      <c r="D709" s="18">
        <f>'MITRE &amp; Controls Mappings'!M709</f>
        <v>0</v>
      </c>
      <c r="E709" s="18">
        <f>IFERROR(VLOOKUP(B709,'IG Def (7.1)'!$A$2:$C$200,3,FALSE),"")</f>
        <v>1</v>
      </c>
      <c r="F709" s="18" t="str">
        <f>IFERROR(VLOOKUP(C709,'IG Def (7.1)'!$A$2:$C$200,3,FALSE),"")</f>
        <v/>
      </c>
      <c r="G709" s="18" t="str">
        <f>IFERROR(VLOOKUP(D709,'IG Def (7.1)'!$A$2:$C$200,3,FALSE),"")</f>
        <v/>
      </c>
      <c r="H709">
        <f t="shared" ref="H709:H772" si="12">IF(MIN(E709:G709)=0,"",MIN(E709:G709))</f>
        <v>1</v>
      </c>
      <c r="J709" s="19" t="str">
        <f>'MITRE &amp; Controls Mappings'!D709</f>
        <v>(L1) Ensure 'Require pin for pairing' is set to 'Enabled: First Time' OR 'Enabled: Always'</v>
      </c>
    </row>
    <row r="710" spans="1:10" x14ac:dyDescent="0.25">
      <c r="A710" s="17">
        <f>'MITRE &amp; Controls Mappings'!B710</f>
        <v>0</v>
      </c>
      <c r="B710" s="18">
        <f>'MITRE &amp; Controls Mappings'!K710</f>
        <v>0</v>
      </c>
      <c r="C710" s="18">
        <f>'MITRE &amp; Controls Mappings'!L710</f>
        <v>0</v>
      </c>
      <c r="D710" s="18">
        <f>'MITRE &amp; Controls Mappings'!M710</f>
        <v>0</v>
      </c>
      <c r="E710" s="18" t="str">
        <f>IFERROR(VLOOKUP(B710,'IG Def (7.1)'!$A$2:$C$200,3,FALSE),"")</f>
        <v/>
      </c>
      <c r="F710" s="18" t="str">
        <f>IFERROR(VLOOKUP(C710,'IG Def (7.1)'!$A$2:$C$200,3,FALSE),"")</f>
        <v/>
      </c>
      <c r="G710" s="18" t="str">
        <f>IFERROR(VLOOKUP(D710,'IG Def (7.1)'!$A$2:$C$200,3,FALSE),"")</f>
        <v/>
      </c>
      <c r="H710" t="str">
        <f t="shared" si="12"/>
        <v/>
      </c>
      <c r="J710" s="19" t="str">
        <f>'MITRE &amp; Controls Mappings'!D710</f>
        <v>Credential User Interface</v>
      </c>
    </row>
    <row r="711" spans="1:10" x14ac:dyDescent="0.25">
      <c r="A711" s="17" t="str">
        <f>'MITRE &amp; Controls Mappings'!B711</f>
        <v>18.9.15.1</v>
      </c>
      <c r="B711" s="18">
        <f>'MITRE &amp; Controls Mappings'!K711</f>
        <v>5.0999999999999996</v>
      </c>
      <c r="C711" s="18">
        <f>'MITRE &amp; Controls Mappings'!L711</f>
        <v>0</v>
      </c>
      <c r="D711" s="18">
        <f>'MITRE &amp; Controls Mappings'!M711</f>
        <v>0</v>
      </c>
      <c r="E711" s="18">
        <f>IFERROR(VLOOKUP(B711,'IG Def (7.1)'!$A$2:$C$200,3,FALSE),"")</f>
        <v>1</v>
      </c>
      <c r="F711" s="18" t="str">
        <f>IFERROR(VLOOKUP(C711,'IG Def (7.1)'!$A$2:$C$200,3,FALSE),"")</f>
        <v/>
      </c>
      <c r="G711" s="18" t="str">
        <f>IFERROR(VLOOKUP(D711,'IG Def (7.1)'!$A$2:$C$200,3,FALSE),"")</f>
        <v/>
      </c>
      <c r="H711">
        <f t="shared" si="12"/>
        <v>1</v>
      </c>
      <c r="J711" s="19" t="str">
        <f>'MITRE &amp; Controls Mappings'!D711</f>
        <v>(L1) Ensure 'Do not display the password reveal button' is set to 'Enabled'</v>
      </c>
    </row>
    <row r="712" spans="1:10" x14ac:dyDescent="0.25">
      <c r="A712" s="17" t="str">
        <f>'MITRE &amp; Controls Mappings'!B712</f>
        <v>18.9.15.1</v>
      </c>
      <c r="B712" s="18">
        <f>'MITRE &amp; Controls Mappings'!K712</f>
        <v>5.0999999999999996</v>
      </c>
      <c r="C712" s="18">
        <f>'MITRE &amp; Controls Mappings'!L712</f>
        <v>0</v>
      </c>
      <c r="D712" s="18">
        <f>'MITRE &amp; Controls Mappings'!M712</f>
        <v>0</v>
      </c>
      <c r="E712" s="18">
        <f>IFERROR(VLOOKUP(B712,'IG Def (7.1)'!$A$2:$C$200,3,FALSE),"")</f>
        <v>1</v>
      </c>
      <c r="F712" s="18" t="str">
        <f>IFERROR(VLOOKUP(C712,'IG Def (7.1)'!$A$2:$C$200,3,FALSE),"")</f>
        <v/>
      </c>
      <c r="G712" s="18" t="str">
        <f>IFERROR(VLOOKUP(D712,'IG Def (7.1)'!$A$2:$C$200,3,FALSE),"")</f>
        <v/>
      </c>
      <c r="H712">
        <f t="shared" si="12"/>
        <v>1</v>
      </c>
      <c r="J712" s="19" t="str">
        <f>'MITRE &amp; Controls Mappings'!D712</f>
        <v>(L1) Ensure 'Do not display the password reveal button' is set to 'Enabled'</v>
      </c>
    </row>
    <row r="713" spans="1:10" x14ac:dyDescent="0.25">
      <c r="A713" s="17" t="str">
        <f>'MITRE &amp; Controls Mappings'!B713</f>
        <v>18.9.15.2</v>
      </c>
      <c r="B713" s="18">
        <f>'MITRE &amp; Controls Mappings'!K713</f>
        <v>5.0999999999999996</v>
      </c>
      <c r="C713" s="18">
        <f>'MITRE &amp; Controls Mappings'!L713</f>
        <v>0</v>
      </c>
      <c r="D713" s="18">
        <f>'MITRE &amp; Controls Mappings'!M713</f>
        <v>0</v>
      </c>
      <c r="E713" s="18">
        <f>IFERROR(VLOOKUP(B713,'IG Def (7.1)'!$A$2:$C$200,3,FALSE),"")</f>
        <v>1</v>
      </c>
      <c r="F713" s="18" t="str">
        <f>IFERROR(VLOOKUP(C713,'IG Def (7.1)'!$A$2:$C$200,3,FALSE),"")</f>
        <v/>
      </c>
      <c r="G713" s="18" t="str">
        <f>IFERROR(VLOOKUP(D713,'IG Def (7.1)'!$A$2:$C$200,3,FALSE),"")</f>
        <v/>
      </c>
      <c r="H713">
        <f t="shared" si="12"/>
        <v>1</v>
      </c>
      <c r="J713" s="19" t="str">
        <f>'MITRE &amp; Controls Mappings'!D713</f>
        <v>(L1) Ensure 'Enumerate administrator accounts on elevation' is set to 'Disabled'</v>
      </c>
    </row>
    <row r="714" spans="1:10" x14ac:dyDescent="0.25">
      <c r="A714" s="17" t="str">
        <f>'MITRE &amp; Controls Mappings'!B714</f>
        <v>18.9.15.2</v>
      </c>
      <c r="B714" s="18">
        <f>'MITRE &amp; Controls Mappings'!K714</f>
        <v>5.0999999999999996</v>
      </c>
      <c r="C714" s="18">
        <f>'MITRE &amp; Controls Mappings'!L714</f>
        <v>0</v>
      </c>
      <c r="D714" s="18">
        <f>'MITRE &amp; Controls Mappings'!M714</f>
        <v>0</v>
      </c>
      <c r="E714" s="18">
        <f>IFERROR(VLOOKUP(B714,'IG Def (7.1)'!$A$2:$C$200,3,FALSE),"")</f>
        <v>1</v>
      </c>
      <c r="F714" s="18" t="str">
        <f>IFERROR(VLOOKUP(C714,'IG Def (7.1)'!$A$2:$C$200,3,FALSE),"")</f>
        <v/>
      </c>
      <c r="G714" s="18" t="str">
        <f>IFERROR(VLOOKUP(D714,'IG Def (7.1)'!$A$2:$C$200,3,FALSE),"")</f>
        <v/>
      </c>
      <c r="H714">
        <f t="shared" si="12"/>
        <v>1</v>
      </c>
      <c r="J714" s="19" t="str">
        <f>'MITRE &amp; Controls Mappings'!D714</f>
        <v>(L1) Ensure 'Enumerate administrator accounts on elevation' is set to 'Disabled'</v>
      </c>
    </row>
    <row r="715" spans="1:10" x14ac:dyDescent="0.25">
      <c r="A715" s="17">
        <f>'MITRE &amp; Controls Mappings'!B715</f>
        <v>0</v>
      </c>
      <c r="B715" s="18">
        <f>'MITRE &amp; Controls Mappings'!K715</f>
        <v>0</v>
      </c>
      <c r="C715" s="18">
        <f>'MITRE &amp; Controls Mappings'!L715</f>
        <v>0</v>
      </c>
      <c r="D715" s="18">
        <f>'MITRE &amp; Controls Mappings'!M715</f>
        <v>0</v>
      </c>
      <c r="E715" s="18" t="str">
        <f>IFERROR(VLOOKUP(B715,'IG Def (7.1)'!$A$2:$C$200,3,FALSE),"")</f>
        <v/>
      </c>
      <c r="F715" s="18" t="str">
        <f>IFERROR(VLOOKUP(C715,'IG Def (7.1)'!$A$2:$C$200,3,FALSE),"")</f>
        <v/>
      </c>
      <c r="G715" s="18" t="str">
        <f>IFERROR(VLOOKUP(D715,'IG Def (7.1)'!$A$2:$C$200,3,FALSE),"")</f>
        <v/>
      </c>
      <c r="H715" t="str">
        <f t="shared" si="12"/>
        <v/>
      </c>
      <c r="J715" s="19" t="str">
        <f>'MITRE &amp; Controls Mappings'!D715</f>
        <v>Data Collection and Preview Builds</v>
      </c>
    </row>
    <row r="716" spans="1:10" x14ac:dyDescent="0.25">
      <c r="A716" s="17" t="str">
        <f>'MITRE &amp; Controls Mappings'!B716</f>
        <v>18.9.16.1</v>
      </c>
      <c r="B716" s="18">
        <f>'MITRE &amp; Controls Mappings'!K716</f>
        <v>9.1999999999999993</v>
      </c>
      <c r="C716" s="18">
        <f>'MITRE &amp; Controls Mappings'!L716</f>
        <v>0</v>
      </c>
      <c r="D716" s="18">
        <f>'MITRE &amp; Controls Mappings'!M716</f>
        <v>0</v>
      </c>
      <c r="E716" s="18">
        <f>IFERROR(VLOOKUP(B716,'IG Def (7.1)'!$A$2:$C$200,3,FALSE),"")</f>
        <v>2</v>
      </c>
      <c r="F716" s="18" t="str">
        <f>IFERROR(VLOOKUP(C716,'IG Def (7.1)'!$A$2:$C$200,3,FALSE),"")</f>
        <v/>
      </c>
      <c r="G716" s="18" t="str">
        <f>IFERROR(VLOOKUP(D716,'IG Def (7.1)'!$A$2:$C$200,3,FALSE),"")</f>
        <v/>
      </c>
      <c r="H716">
        <f t="shared" si="12"/>
        <v>2</v>
      </c>
      <c r="J716" s="19" t="str">
        <f>'MITRE &amp; Controls Mappings'!D716</f>
        <v>(L1) Ensure 'Allow Telemetry' is set to 'Enabled: 0 - Security [Enterprise Only]' or 'Enabled: 1 - Basic'</v>
      </c>
    </row>
    <row r="717" spans="1:10" x14ac:dyDescent="0.25">
      <c r="A717" s="17" t="str">
        <f>'MITRE &amp; Controls Mappings'!B717</f>
        <v>18.9.16.1</v>
      </c>
      <c r="B717" s="18">
        <f>'MITRE &amp; Controls Mappings'!K717</f>
        <v>9.1999999999999993</v>
      </c>
      <c r="C717" s="18">
        <f>'MITRE &amp; Controls Mappings'!L717</f>
        <v>0</v>
      </c>
      <c r="D717" s="18">
        <f>'MITRE &amp; Controls Mappings'!M717</f>
        <v>0</v>
      </c>
      <c r="E717" s="18">
        <f>IFERROR(VLOOKUP(B717,'IG Def (7.1)'!$A$2:$C$200,3,FALSE),"")</f>
        <v>2</v>
      </c>
      <c r="F717" s="18" t="str">
        <f>IFERROR(VLOOKUP(C717,'IG Def (7.1)'!$A$2:$C$200,3,FALSE),"")</f>
        <v/>
      </c>
      <c r="G717" s="18" t="str">
        <f>IFERROR(VLOOKUP(D717,'IG Def (7.1)'!$A$2:$C$200,3,FALSE),"")</f>
        <v/>
      </c>
      <c r="H717">
        <f t="shared" si="12"/>
        <v>2</v>
      </c>
      <c r="J717" s="19" t="str">
        <f>'MITRE &amp; Controls Mappings'!D717</f>
        <v>(L1) Ensure 'Allow Telemetry' is set to 'Enabled: 0 - Security [Enterprise Only]' or 'Enabled: 1 - Basic'</v>
      </c>
    </row>
    <row r="718" spans="1:10" x14ac:dyDescent="0.25">
      <c r="A718" s="17" t="str">
        <f>'MITRE &amp; Controls Mappings'!B718</f>
        <v>18.9.16.2</v>
      </c>
      <c r="B718" s="18">
        <f>'MITRE &amp; Controls Mappings'!K718</f>
        <v>9.1999999999999993</v>
      </c>
      <c r="C718" s="18">
        <f>'MITRE &amp; Controls Mappings'!L718</f>
        <v>0</v>
      </c>
      <c r="D718" s="18">
        <f>'MITRE &amp; Controls Mappings'!M718</f>
        <v>0</v>
      </c>
      <c r="E718" s="18">
        <f>IFERROR(VLOOKUP(B718,'IG Def (7.1)'!$A$2:$C$200,3,FALSE),"")</f>
        <v>2</v>
      </c>
      <c r="F718" s="18" t="str">
        <f>IFERROR(VLOOKUP(C718,'IG Def (7.1)'!$A$2:$C$200,3,FALSE),"")</f>
        <v/>
      </c>
      <c r="G718" s="18" t="str">
        <f>IFERROR(VLOOKUP(D718,'IG Def (7.1)'!$A$2:$C$200,3,FALSE),"")</f>
        <v/>
      </c>
      <c r="H718">
        <f t="shared" si="12"/>
        <v>2</v>
      </c>
      <c r="J718" s="19" t="str">
        <f>'MITRE &amp; Controls Mappings'!D718</f>
        <v>(L2) Ensure 'Configure Authenticated Proxy usage for the Connected User Experience and Telemetry service' is set to 'Enabled: Disable Authenticated Proxy usage'</v>
      </c>
    </row>
    <row r="719" spans="1:10" x14ac:dyDescent="0.25">
      <c r="A719" s="17" t="str">
        <f>'MITRE &amp; Controls Mappings'!B719</f>
        <v>18.9.16.2</v>
      </c>
      <c r="B719" s="18">
        <f>'MITRE &amp; Controls Mappings'!K719</f>
        <v>9.1999999999999993</v>
      </c>
      <c r="C719" s="18">
        <f>'MITRE &amp; Controls Mappings'!L719</f>
        <v>0</v>
      </c>
      <c r="D719" s="18">
        <f>'MITRE &amp; Controls Mappings'!M719</f>
        <v>0</v>
      </c>
      <c r="E719" s="18">
        <f>IFERROR(VLOOKUP(B719,'IG Def (7.1)'!$A$2:$C$200,3,FALSE),"")</f>
        <v>2</v>
      </c>
      <c r="F719" s="18" t="str">
        <f>IFERROR(VLOOKUP(C719,'IG Def (7.1)'!$A$2:$C$200,3,FALSE),"")</f>
        <v/>
      </c>
      <c r="G719" s="18" t="str">
        <f>IFERROR(VLOOKUP(D719,'IG Def (7.1)'!$A$2:$C$200,3,FALSE),"")</f>
        <v/>
      </c>
      <c r="H719">
        <f t="shared" si="12"/>
        <v>2</v>
      </c>
      <c r="J719" s="19" t="str">
        <f>'MITRE &amp; Controls Mappings'!D719</f>
        <v>(L2) Ensure 'Configure Authenticated Proxy usage for the Connected User Experience and Telemetry service' is set to 'Enabled: Disable Authenticated Proxy usage'</v>
      </c>
    </row>
    <row r="720" spans="1:10" x14ac:dyDescent="0.25">
      <c r="A720" s="17" t="str">
        <f>'MITRE &amp; Controls Mappings'!B720</f>
        <v>18.9.16.3</v>
      </c>
      <c r="B720" s="18">
        <f>'MITRE &amp; Controls Mappings'!K720</f>
        <v>9.1999999999999993</v>
      </c>
      <c r="C720" s="18">
        <f>'MITRE &amp; Controls Mappings'!L720</f>
        <v>0</v>
      </c>
      <c r="D720" s="18">
        <f>'MITRE &amp; Controls Mappings'!M720</f>
        <v>0</v>
      </c>
      <c r="E720" s="18">
        <f>IFERROR(VLOOKUP(B720,'IG Def (7.1)'!$A$2:$C$200,3,FALSE),"")</f>
        <v>2</v>
      </c>
      <c r="F720" s="18" t="str">
        <f>IFERROR(VLOOKUP(C720,'IG Def (7.1)'!$A$2:$C$200,3,FALSE),"")</f>
        <v/>
      </c>
      <c r="G720" s="18" t="str">
        <f>IFERROR(VLOOKUP(D720,'IG Def (7.1)'!$A$2:$C$200,3,FALSE),"")</f>
        <v/>
      </c>
      <c r="H720">
        <f t="shared" si="12"/>
        <v>2</v>
      </c>
      <c r="J720" s="19" t="str">
        <f>'MITRE &amp; Controls Mappings'!D720</f>
        <v>(L1) Ensure 'Do not show feedback notifications' is set to 'Enabled'</v>
      </c>
    </row>
    <row r="721" spans="1:10" x14ac:dyDescent="0.25">
      <c r="A721" s="17" t="str">
        <f>'MITRE &amp; Controls Mappings'!B721</f>
        <v>18.9.16.3</v>
      </c>
      <c r="B721" s="18">
        <f>'MITRE &amp; Controls Mappings'!K721</f>
        <v>9.1999999999999993</v>
      </c>
      <c r="C721" s="18">
        <f>'MITRE &amp; Controls Mappings'!L721</f>
        <v>0</v>
      </c>
      <c r="D721" s="18">
        <f>'MITRE &amp; Controls Mappings'!M721</f>
        <v>0</v>
      </c>
      <c r="E721" s="18">
        <f>IFERROR(VLOOKUP(B721,'IG Def (7.1)'!$A$2:$C$200,3,FALSE),"")</f>
        <v>2</v>
      </c>
      <c r="F721" s="18" t="str">
        <f>IFERROR(VLOOKUP(C721,'IG Def (7.1)'!$A$2:$C$200,3,FALSE),"")</f>
        <v/>
      </c>
      <c r="G721" s="18" t="str">
        <f>IFERROR(VLOOKUP(D721,'IG Def (7.1)'!$A$2:$C$200,3,FALSE),"")</f>
        <v/>
      </c>
      <c r="H721">
        <f t="shared" si="12"/>
        <v>2</v>
      </c>
      <c r="J721" s="19" t="str">
        <f>'MITRE &amp; Controls Mappings'!D721</f>
        <v>(L1) Ensure 'Do not show feedback notifications' is set to 'Enabled'</v>
      </c>
    </row>
    <row r="722" spans="1:10" x14ac:dyDescent="0.25">
      <c r="A722" s="17" t="str">
        <f>'MITRE &amp; Controls Mappings'!B722</f>
        <v>18.9.16.4</v>
      </c>
      <c r="B722" s="18">
        <f>'MITRE &amp; Controls Mappings'!K722</f>
        <v>2.6</v>
      </c>
      <c r="C722" s="18">
        <f>'MITRE &amp; Controls Mappings'!L722</f>
        <v>0</v>
      </c>
      <c r="D722" s="18">
        <f>'MITRE &amp; Controls Mappings'!M722</f>
        <v>0</v>
      </c>
      <c r="E722" s="18">
        <f>IFERROR(VLOOKUP(B722,'IG Def (7.1)'!$A$2:$C$200,3,FALSE),"")</f>
        <v>1</v>
      </c>
      <c r="F722" s="18" t="str">
        <f>IFERROR(VLOOKUP(C722,'IG Def (7.1)'!$A$2:$C$200,3,FALSE),"")</f>
        <v/>
      </c>
      <c r="G722" s="18" t="str">
        <f>IFERROR(VLOOKUP(D722,'IG Def (7.1)'!$A$2:$C$200,3,FALSE),"")</f>
        <v/>
      </c>
      <c r="H722">
        <f t="shared" si="12"/>
        <v>1</v>
      </c>
      <c r="J722" s="19" t="str">
        <f>'MITRE &amp; Controls Mappings'!D722</f>
        <v>(L1) Ensure 'Toggle user control over Insider builds' is set to 'Disabled'</v>
      </c>
    </row>
    <row r="723" spans="1:10" x14ac:dyDescent="0.25">
      <c r="A723" s="17" t="str">
        <f>'MITRE &amp; Controls Mappings'!B723</f>
        <v>18.9.16.4</v>
      </c>
      <c r="B723" s="18">
        <f>'MITRE &amp; Controls Mappings'!K723</f>
        <v>2.6</v>
      </c>
      <c r="C723" s="18">
        <f>'MITRE &amp; Controls Mappings'!L723</f>
        <v>0</v>
      </c>
      <c r="D723" s="18">
        <f>'MITRE &amp; Controls Mappings'!M723</f>
        <v>0</v>
      </c>
      <c r="E723" s="18">
        <f>IFERROR(VLOOKUP(B723,'IG Def (7.1)'!$A$2:$C$200,3,FALSE),"")</f>
        <v>1</v>
      </c>
      <c r="F723" s="18" t="str">
        <f>IFERROR(VLOOKUP(C723,'IG Def (7.1)'!$A$2:$C$200,3,FALSE),"")</f>
        <v/>
      </c>
      <c r="G723" s="18" t="str">
        <f>IFERROR(VLOOKUP(D723,'IG Def (7.1)'!$A$2:$C$200,3,FALSE),"")</f>
        <v/>
      </c>
      <c r="H723">
        <f t="shared" si="12"/>
        <v>1</v>
      </c>
      <c r="J723" s="19" t="str">
        <f>'MITRE &amp; Controls Mappings'!D723</f>
        <v>(L1) Ensure 'Toggle user control over Insider builds' is set to 'Disabled'</v>
      </c>
    </row>
    <row r="724" spans="1:10" x14ac:dyDescent="0.25">
      <c r="A724" s="17">
        <f>'MITRE &amp; Controls Mappings'!B724</f>
        <v>0</v>
      </c>
      <c r="B724" s="18">
        <f>'MITRE &amp; Controls Mappings'!K724</f>
        <v>0</v>
      </c>
      <c r="C724" s="18">
        <f>'MITRE &amp; Controls Mappings'!L724</f>
        <v>0</v>
      </c>
      <c r="D724" s="18">
        <f>'MITRE &amp; Controls Mappings'!M724</f>
        <v>0</v>
      </c>
      <c r="E724" s="18" t="str">
        <f>IFERROR(VLOOKUP(B724,'IG Def (7.1)'!$A$2:$C$200,3,FALSE),"")</f>
        <v/>
      </c>
      <c r="F724" s="18" t="str">
        <f>IFERROR(VLOOKUP(C724,'IG Def (7.1)'!$A$2:$C$200,3,FALSE),"")</f>
        <v/>
      </c>
      <c r="G724" s="18" t="str">
        <f>IFERROR(VLOOKUP(D724,'IG Def (7.1)'!$A$2:$C$200,3,FALSE),"")</f>
        <v/>
      </c>
      <c r="H724" t="str">
        <f t="shared" si="12"/>
        <v/>
      </c>
      <c r="J724" s="19" t="str">
        <f>'MITRE &amp; Controls Mappings'!D724</f>
        <v>Delivery Optimization</v>
      </c>
    </row>
    <row r="725" spans="1:10" x14ac:dyDescent="0.25">
      <c r="A725" s="17">
        <f>'MITRE &amp; Controls Mappings'!B725</f>
        <v>0</v>
      </c>
      <c r="B725" s="18">
        <f>'MITRE &amp; Controls Mappings'!K725</f>
        <v>0</v>
      </c>
      <c r="C725" s="18">
        <f>'MITRE &amp; Controls Mappings'!L725</f>
        <v>0</v>
      </c>
      <c r="D725" s="18">
        <f>'MITRE &amp; Controls Mappings'!M725</f>
        <v>0</v>
      </c>
      <c r="E725" s="18" t="str">
        <f>IFERROR(VLOOKUP(B725,'IG Def (7.1)'!$A$2:$C$200,3,FALSE),"")</f>
        <v/>
      </c>
      <c r="F725" s="18" t="str">
        <f>IFERROR(VLOOKUP(C725,'IG Def (7.1)'!$A$2:$C$200,3,FALSE),"")</f>
        <v/>
      </c>
      <c r="G725" s="18" t="str">
        <f>IFERROR(VLOOKUP(D725,'IG Def (7.1)'!$A$2:$C$200,3,FALSE),"")</f>
        <v/>
      </c>
      <c r="H725" t="str">
        <f t="shared" si="12"/>
        <v/>
      </c>
      <c r="J725" s="19" t="str">
        <f>'MITRE &amp; Controls Mappings'!D725</f>
        <v>Desktop Gadgets</v>
      </c>
    </row>
    <row r="726" spans="1:10" x14ac:dyDescent="0.25">
      <c r="A726" s="17">
        <f>'MITRE &amp; Controls Mappings'!B726</f>
        <v>0</v>
      </c>
      <c r="B726" s="18">
        <f>'MITRE &amp; Controls Mappings'!K726</f>
        <v>0</v>
      </c>
      <c r="C726" s="18">
        <f>'MITRE &amp; Controls Mappings'!L726</f>
        <v>0</v>
      </c>
      <c r="D726" s="18">
        <f>'MITRE &amp; Controls Mappings'!M726</f>
        <v>0</v>
      </c>
      <c r="E726" s="18" t="str">
        <f>IFERROR(VLOOKUP(B726,'IG Def (7.1)'!$A$2:$C$200,3,FALSE),"")</f>
        <v/>
      </c>
      <c r="F726" s="18" t="str">
        <f>IFERROR(VLOOKUP(C726,'IG Def (7.1)'!$A$2:$C$200,3,FALSE),"")</f>
        <v/>
      </c>
      <c r="G726" s="18" t="str">
        <f>IFERROR(VLOOKUP(D726,'IG Def (7.1)'!$A$2:$C$200,3,FALSE),"")</f>
        <v/>
      </c>
      <c r="H726" t="str">
        <f t="shared" si="12"/>
        <v/>
      </c>
      <c r="J726" s="19" t="str">
        <f>'MITRE &amp; Controls Mappings'!D726</f>
        <v>Desktop Window Manager</v>
      </c>
    </row>
    <row r="727" spans="1:10" x14ac:dyDescent="0.25">
      <c r="A727" s="17">
        <f>'MITRE &amp; Controls Mappings'!B727</f>
        <v>0</v>
      </c>
      <c r="B727" s="18">
        <f>'MITRE &amp; Controls Mappings'!K727</f>
        <v>0</v>
      </c>
      <c r="C727" s="18">
        <f>'MITRE &amp; Controls Mappings'!L727</f>
        <v>0</v>
      </c>
      <c r="D727" s="18">
        <f>'MITRE &amp; Controls Mappings'!M727</f>
        <v>0</v>
      </c>
      <c r="E727" s="18" t="str">
        <f>IFERROR(VLOOKUP(B727,'IG Def (7.1)'!$A$2:$C$200,3,FALSE),"")</f>
        <v/>
      </c>
      <c r="F727" s="18" t="str">
        <f>IFERROR(VLOOKUP(C727,'IG Def (7.1)'!$A$2:$C$200,3,FALSE),"")</f>
        <v/>
      </c>
      <c r="G727" s="18" t="str">
        <f>IFERROR(VLOOKUP(D727,'IG Def (7.1)'!$A$2:$C$200,3,FALSE),"")</f>
        <v/>
      </c>
      <c r="H727" t="str">
        <f t="shared" si="12"/>
        <v/>
      </c>
      <c r="J727" s="19" t="str">
        <f>'MITRE &amp; Controls Mappings'!D727</f>
        <v>Device and Driver Compatibility</v>
      </c>
    </row>
    <row r="728" spans="1:10" x14ac:dyDescent="0.25">
      <c r="A728" s="17">
        <f>'MITRE &amp; Controls Mappings'!B728</f>
        <v>0</v>
      </c>
      <c r="B728" s="18">
        <f>'MITRE &amp; Controls Mappings'!K728</f>
        <v>0</v>
      </c>
      <c r="C728" s="18">
        <f>'MITRE &amp; Controls Mappings'!L728</f>
        <v>0</v>
      </c>
      <c r="D728" s="18">
        <f>'MITRE &amp; Controls Mappings'!M728</f>
        <v>0</v>
      </c>
      <c r="E728" s="18" t="str">
        <f>IFERROR(VLOOKUP(B728,'IG Def (7.1)'!$A$2:$C$200,3,FALSE),"")</f>
        <v/>
      </c>
      <c r="F728" s="18" t="str">
        <f>IFERROR(VLOOKUP(C728,'IG Def (7.1)'!$A$2:$C$200,3,FALSE),"")</f>
        <v/>
      </c>
      <c r="G728" s="18" t="str">
        <f>IFERROR(VLOOKUP(D728,'IG Def (7.1)'!$A$2:$C$200,3,FALSE),"")</f>
        <v/>
      </c>
      <c r="H728" t="str">
        <f t="shared" si="12"/>
        <v/>
      </c>
      <c r="J728" s="19" t="str">
        <f>'MITRE &amp; Controls Mappings'!D728</f>
        <v>Device Registration (formerly Workplace Join)</v>
      </c>
    </row>
    <row r="729" spans="1:10" x14ac:dyDescent="0.25">
      <c r="A729" s="17">
        <f>'MITRE &amp; Controls Mappings'!B729</f>
        <v>0</v>
      </c>
      <c r="B729" s="18">
        <f>'MITRE &amp; Controls Mappings'!K729</f>
        <v>0</v>
      </c>
      <c r="C729" s="18">
        <f>'MITRE &amp; Controls Mappings'!L729</f>
        <v>0</v>
      </c>
      <c r="D729" s="18">
        <f>'MITRE &amp; Controls Mappings'!M729</f>
        <v>0</v>
      </c>
      <c r="E729" s="18" t="str">
        <f>IFERROR(VLOOKUP(B729,'IG Def (7.1)'!$A$2:$C$200,3,FALSE),"")</f>
        <v/>
      </c>
      <c r="F729" s="18" t="str">
        <f>IFERROR(VLOOKUP(C729,'IG Def (7.1)'!$A$2:$C$200,3,FALSE),"")</f>
        <v/>
      </c>
      <c r="G729" s="18" t="str">
        <f>IFERROR(VLOOKUP(D729,'IG Def (7.1)'!$A$2:$C$200,3,FALSE),"")</f>
        <v/>
      </c>
      <c r="H729" t="str">
        <f t="shared" si="12"/>
        <v/>
      </c>
      <c r="J729" s="19" t="str">
        <f>'MITRE &amp; Controls Mappings'!D729</f>
        <v>Digital Locker</v>
      </c>
    </row>
    <row r="730" spans="1:10" x14ac:dyDescent="0.25">
      <c r="A730" s="17">
        <f>'MITRE &amp; Controls Mappings'!B730</f>
        <v>0</v>
      </c>
      <c r="B730" s="18">
        <f>'MITRE &amp; Controls Mappings'!K730</f>
        <v>0</v>
      </c>
      <c r="C730" s="18">
        <f>'MITRE &amp; Controls Mappings'!L730</f>
        <v>0</v>
      </c>
      <c r="D730" s="18">
        <f>'MITRE &amp; Controls Mappings'!M730</f>
        <v>0</v>
      </c>
      <c r="E730" s="18" t="str">
        <f>IFERROR(VLOOKUP(B730,'IG Def (7.1)'!$A$2:$C$200,3,FALSE),"")</f>
        <v/>
      </c>
      <c r="F730" s="18" t="str">
        <f>IFERROR(VLOOKUP(C730,'IG Def (7.1)'!$A$2:$C$200,3,FALSE),"")</f>
        <v/>
      </c>
      <c r="G730" s="18" t="str">
        <f>IFERROR(VLOOKUP(D730,'IG Def (7.1)'!$A$2:$C$200,3,FALSE),"")</f>
        <v/>
      </c>
      <c r="H730" t="str">
        <f t="shared" si="12"/>
        <v/>
      </c>
      <c r="J730" s="19" t="str">
        <f>'MITRE &amp; Controls Mappings'!D730</f>
        <v>Edge UI</v>
      </c>
    </row>
    <row r="731" spans="1:10" x14ac:dyDescent="0.25">
      <c r="A731" s="17">
        <f>'MITRE &amp; Controls Mappings'!B731</f>
        <v>0</v>
      </c>
      <c r="B731" s="18">
        <f>'MITRE &amp; Controls Mappings'!K731</f>
        <v>0</v>
      </c>
      <c r="C731" s="18">
        <f>'MITRE &amp; Controls Mappings'!L731</f>
        <v>0</v>
      </c>
      <c r="D731" s="18">
        <f>'MITRE &amp; Controls Mappings'!M731</f>
        <v>0</v>
      </c>
      <c r="E731" s="18" t="str">
        <f>IFERROR(VLOOKUP(B731,'IG Def (7.1)'!$A$2:$C$200,3,FALSE),"")</f>
        <v/>
      </c>
      <c r="F731" s="18" t="str">
        <f>IFERROR(VLOOKUP(C731,'IG Def (7.1)'!$A$2:$C$200,3,FALSE),"")</f>
        <v/>
      </c>
      <c r="G731" s="18" t="str">
        <f>IFERROR(VLOOKUP(D731,'IG Def (7.1)'!$A$2:$C$200,3,FALSE),"")</f>
        <v/>
      </c>
      <c r="H731" t="str">
        <f t="shared" si="12"/>
        <v/>
      </c>
      <c r="J731" s="19" t="str">
        <f>'MITRE &amp; Controls Mappings'!D731</f>
        <v>EMET</v>
      </c>
    </row>
    <row r="732" spans="1:10" x14ac:dyDescent="0.25">
      <c r="A732" s="17">
        <f>'MITRE &amp; Controls Mappings'!B732</f>
        <v>0</v>
      </c>
      <c r="B732" s="18">
        <f>'MITRE &amp; Controls Mappings'!K732</f>
        <v>0</v>
      </c>
      <c r="C732" s="18">
        <f>'MITRE &amp; Controls Mappings'!L732</f>
        <v>0</v>
      </c>
      <c r="D732" s="18">
        <f>'MITRE &amp; Controls Mappings'!M732</f>
        <v>0</v>
      </c>
      <c r="E732" s="18" t="str">
        <f>IFERROR(VLOOKUP(B732,'IG Def (7.1)'!$A$2:$C$200,3,FALSE),"")</f>
        <v/>
      </c>
      <c r="F732" s="18" t="str">
        <f>IFERROR(VLOOKUP(C732,'IG Def (7.1)'!$A$2:$C$200,3,FALSE),"")</f>
        <v/>
      </c>
      <c r="G732" s="18" t="str">
        <f>IFERROR(VLOOKUP(D732,'IG Def (7.1)'!$A$2:$C$200,3,FALSE),"")</f>
        <v/>
      </c>
      <c r="H732" t="str">
        <f t="shared" si="12"/>
        <v/>
      </c>
      <c r="J732" s="19" t="str">
        <f>'MITRE &amp; Controls Mappings'!D732</f>
        <v>Event Forwarding</v>
      </c>
    </row>
    <row r="733" spans="1:10" x14ac:dyDescent="0.25">
      <c r="A733" s="17">
        <f>'MITRE &amp; Controls Mappings'!B733</f>
        <v>0</v>
      </c>
      <c r="B733" s="18">
        <f>'MITRE &amp; Controls Mappings'!K733</f>
        <v>0</v>
      </c>
      <c r="C733" s="18">
        <f>'MITRE &amp; Controls Mappings'!L733</f>
        <v>0</v>
      </c>
      <c r="D733" s="18">
        <f>'MITRE &amp; Controls Mappings'!M733</f>
        <v>0</v>
      </c>
      <c r="E733" s="18" t="str">
        <f>IFERROR(VLOOKUP(B733,'IG Def (7.1)'!$A$2:$C$200,3,FALSE),"")</f>
        <v/>
      </c>
      <c r="F733" s="18" t="str">
        <f>IFERROR(VLOOKUP(C733,'IG Def (7.1)'!$A$2:$C$200,3,FALSE),"")</f>
        <v/>
      </c>
      <c r="G733" s="18" t="str">
        <f>IFERROR(VLOOKUP(D733,'IG Def (7.1)'!$A$2:$C$200,3,FALSE),"")</f>
        <v/>
      </c>
      <c r="H733" t="str">
        <f t="shared" si="12"/>
        <v/>
      </c>
      <c r="J733" s="19" t="str">
        <f>'MITRE &amp; Controls Mappings'!D733</f>
        <v>Event Log Service</v>
      </c>
    </row>
    <row r="734" spans="1:10" x14ac:dyDescent="0.25">
      <c r="A734" s="17">
        <f>'MITRE &amp; Controls Mappings'!B734</f>
        <v>0</v>
      </c>
      <c r="B734" s="18">
        <f>'MITRE &amp; Controls Mappings'!K734</f>
        <v>0</v>
      </c>
      <c r="C734" s="18">
        <f>'MITRE &amp; Controls Mappings'!L734</f>
        <v>0</v>
      </c>
      <c r="D734" s="18">
        <f>'MITRE &amp; Controls Mappings'!M734</f>
        <v>0</v>
      </c>
      <c r="E734" s="18" t="str">
        <f>IFERROR(VLOOKUP(B734,'IG Def (7.1)'!$A$2:$C$200,3,FALSE),"")</f>
        <v/>
      </c>
      <c r="F734" s="18" t="str">
        <f>IFERROR(VLOOKUP(C734,'IG Def (7.1)'!$A$2:$C$200,3,FALSE),"")</f>
        <v/>
      </c>
      <c r="G734" s="18" t="str">
        <f>IFERROR(VLOOKUP(D734,'IG Def (7.1)'!$A$2:$C$200,3,FALSE),"")</f>
        <v/>
      </c>
      <c r="H734" t="str">
        <f t="shared" si="12"/>
        <v/>
      </c>
      <c r="J734" s="19" t="str">
        <f>'MITRE &amp; Controls Mappings'!D734</f>
        <v>Application</v>
      </c>
    </row>
    <row r="735" spans="1:10" x14ac:dyDescent="0.25">
      <c r="A735" s="17" t="str">
        <f>'MITRE &amp; Controls Mappings'!B735</f>
        <v>18.9.26.1.1</v>
      </c>
      <c r="B735" s="18">
        <f>'MITRE &amp; Controls Mappings'!K735</f>
        <v>6.4</v>
      </c>
      <c r="C735" s="18">
        <f>'MITRE &amp; Controls Mappings'!L735</f>
        <v>0</v>
      </c>
      <c r="D735" s="18">
        <f>'MITRE &amp; Controls Mappings'!M735</f>
        <v>0</v>
      </c>
      <c r="E735" s="18">
        <f>IFERROR(VLOOKUP(B735,'IG Def (7.1)'!$A$2:$C$200,3,FALSE),"")</f>
        <v>2</v>
      </c>
      <c r="F735" s="18" t="str">
        <f>IFERROR(VLOOKUP(C735,'IG Def (7.1)'!$A$2:$C$200,3,FALSE),"")</f>
        <v/>
      </c>
      <c r="G735" s="18" t="str">
        <f>IFERROR(VLOOKUP(D735,'IG Def (7.1)'!$A$2:$C$200,3,FALSE),"")</f>
        <v/>
      </c>
      <c r="H735">
        <f t="shared" si="12"/>
        <v>2</v>
      </c>
      <c r="J735" s="19" t="str">
        <f>'MITRE &amp; Controls Mappings'!D735</f>
        <v>(L1) Ensure 'Application: Control Event Log behavior when the log file reaches its maximum size' is set to 'Disabled'</v>
      </c>
    </row>
    <row r="736" spans="1:10" x14ac:dyDescent="0.25">
      <c r="A736" s="17" t="str">
        <f>'MITRE &amp; Controls Mappings'!B736</f>
        <v>18.9.26.1.1</v>
      </c>
      <c r="B736" s="18">
        <f>'MITRE &amp; Controls Mappings'!K736</f>
        <v>6.4</v>
      </c>
      <c r="C736" s="18">
        <f>'MITRE &amp; Controls Mappings'!L736</f>
        <v>0</v>
      </c>
      <c r="D736" s="18">
        <f>'MITRE &amp; Controls Mappings'!M736</f>
        <v>0</v>
      </c>
      <c r="E736" s="18">
        <f>IFERROR(VLOOKUP(B736,'IG Def (7.1)'!$A$2:$C$200,3,FALSE),"")</f>
        <v>2</v>
      </c>
      <c r="F736" s="18" t="str">
        <f>IFERROR(VLOOKUP(C736,'IG Def (7.1)'!$A$2:$C$200,3,FALSE),"")</f>
        <v/>
      </c>
      <c r="G736" s="18" t="str">
        <f>IFERROR(VLOOKUP(D736,'IG Def (7.1)'!$A$2:$C$200,3,FALSE),"")</f>
        <v/>
      </c>
      <c r="H736">
        <f t="shared" si="12"/>
        <v>2</v>
      </c>
      <c r="J736" s="19" t="str">
        <f>'MITRE &amp; Controls Mappings'!D736</f>
        <v>(L1) Ensure 'Application: Control Event Log behavior when the log file reaches its maximum size' is set to 'Disabled'</v>
      </c>
    </row>
    <row r="737" spans="1:10" x14ac:dyDescent="0.25">
      <c r="A737" s="17" t="str">
        <f>'MITRE &amp; Controls Mappings'!B737</f>
        <v>18.9.26.1.2</v>
      </c>
      <c r="B737" s="18">
        <f>'MITRE &amp; Controls Mappings'!K737</f>
        <v>6.4</v>
      </c>
      <c r="C737" s="18">
        <f>'MITRE &amp; Controls Mappings'!L737</f>
        <v>0</v>
      </c>
      <c r="D737" s="18">
        <f>'MITRE &amp; Controls Mappings'!M737</f>
        <v>0</v>
      </c>
      <c r="E737" s="18">
        <f>IFERROR(VLOOKUP(B737,'IG Def (7.1)'!$A$2:$C$200,3,FALSE),"")</f>
        <v>2</v>
      </c>
      <c r="F737" s="18" t="str">
        <f>IFERROR(VLOOKUP(C737,'IG Def (7.1)'!$A$2:$C$200,3,FALSE),"")</f>
        <v/>
      </c>
      <c r="G737" s="18" t="str">
        <f>IFERROR(VLOOKUP(D737,'IG Def (7.1)'!$A$2:$C$200,3,FALSE),"")</f>
        <v/>
      </c>
      <c r="H737">
        <f t="shared" si="12"/>
        <v>2</v>
      </c>
      <c r="J737" s="19" t="str">
        <f>'MITRE &amp; Controls Mappings'!D737</f>
        <v>(L1) Ensure 'Application: Specify the maximum log file size (KB)' is set to 'Enabled: 32,768 or greater'</v>
      </c>
    </row>
    <row r="738" spans="1:10" x14ac:dyDescent="0.25">
      <c r="A738" s="17" t="str">
        <f>'MITRE &amp; Controls Mappings'!B738</f>
        <v>18.9.26.1.2</v>
      </c>
      <c r="B738" s="18">
        <f>'MITRE &amp; Controls Mappings'!K738</f>
        <v>6.4</v>
      </c>
      <c r="C738" s="18">
        <f>'MITRE &amp; Controls Mappings'!L738</f>
        <v>0</v>
      </c>
      <c r="D738" s="18">
        <f>'MITRE &amp; Controls Mappings'!M738</f>
        <v>0</v>
      </c>
      <c r="E738" s="18">
        <f>IFERROR(VLOOKUP(B738,'IG Def (7.1)'!$A$2:$C$200,3,FALSE),"")</f>
        <v>2</v>
      </c>
      <c r="F738" s="18" t="str">
        <f>IFERROR(VLOOKUP(C738,'IG Def (7.1)'!$A$2:$C$200,3,FALSE),"")</f>
        <v/>
      </c>
      <c r="G738" s="18" t="str">
        <f>IFERROR(VLOOKUP(D738,'IG Def (7.1)'!$A$2:$C$200,3,FALSE),"")</f>
        <v/>
      </c>
      <c r="H738">
        <f t="shared" si="12"/>
        <v>2</v>
      </c>
      <c r="J738" s="19" t="str">
        <f>'MITRE &amp; Controls Mappings'!D738</f>
        <v>(L1) Ensure 'Application: Specify the maximum log file size (KB)' is set to 'Enabled: 32,768 or greater'</v>
      </c>
    </row>
    <row r="739" spans="1:10" x14ac:dyDescent="0.25">
      <c r="A739" s="17">
        <f>'MITRE &amp; Controls Mappings'!B739</f>
        <v>0</v>
      </c>
      <c r="B739" s="18">
        <f>'MITRE &amp; Controls Mappings'!K739</f>
        <v>0</v>
      </c>
      <c r="C739" s="18">
        <f>'MITRE &amp; Controls Mappings'!L739</f>
        <v>0</v>
      </c>
      <c r="D739" s="18">
        <f>'MITRE &amp; Controls Mappings'!M739</f>
        <v>0</v>
      </c>
      <c r="E739" s="18" t="str">
        <f>IFERROR(VLOOKUP(B739,'IG Def (7.1)'!$A$2:$C$200,3,FALSE),"")</f>
        <v/>
      </c>
      <c r="F739" s="18" t="str">
        <f>IFERROR(VLOOKUP(C739,'IG Def (7.1)'!$A$2:$C$200,3,FALSE),"")</f>
        <v/>
      </c>
      <c r="G739" s="18" t="str">
        <f>IFERROR(VLOOKUP(D739,'IG Def (7.1)'!$A$2:$C$200,3,FALSE),"")</f>
        <v/>
      </c>
      <c r="H739" t="str">
        <f t="shared" si="12"/>
        <v/>
      </c>
      <c r="J739" s="19" t="str">
        <f>'MITRE &amp; Controls Mappings'!D739</f>
        <v>Security</v>
      </c>
    </row>
    <row r="740" spans="1:10" x14ac:dyDescent="0.25">
      <c r="A740" s="17" t="str">
        <f>'MITRE &amp; Controls Mappings'!B740</f>
        <v>18.9.26.2.1</v>
      </c>
      <c r="B740" s="18">
        <f>'MITRE &amp; Controls Mappings'!K740</f>
        <v>6.4</v>
      </c>
      <c r="C740" s="18">
        <f>'MITRE &amp; Controls Mappings'!L740</f>
        <v>0</v>
      </c>
      <c r="D740" s="18">
        <f>'MITRE &amp; Controls Mappings'!M740</f>
        <v>0</v>
      </c>
      <c r="E740" s="18">
        <f>IFERROR(VLOOKUP(B740,'IG Def (7.1)'!$A$2:$C$200,3,FALSE),"")</f>
        <v>2</v>
      </c>
      <c r="F740" s="18" t="str">
        <f>IFERROR(VLOOKUP(C740,'IG Def (7.1)'!$A$2:$C$200,3,FALSE),"")</f>
        <v/>
      </c>
      <c r="G740" s="18" t="str">
        <f>IFERROR(VLOOKUP(D740,'IG Def (7.1)'!$A$2:$C$200,3,FALSE),"")</f>
        <v/>
      </c>
      <c r="H740">
        <f t="shared" si="12"/>
        <v>2</v>
      </c>
      <c r="J740" s="19" t="str">
        <f>'MITRE &amp; Controls Mappings'!D740</f>
        <v>(L1) Ensure 'Security: Control Event Log behavior when the log file reaches its maximum size' is set to 'Disabled'</v>
      </c>
    </row>
    <row r="741" spans="1:10" x14ac:dyDescent="0.25">
      <c r="A741" s="17" t="str">
        <f>'MITRE &amp; Controls Mappings'!B741</f>
        <v>18.9.26.2.1</v>
      </c>
      <c r="B741" s="18">
        <f>'MITRE &amp; Controls Mappings'!K741</f>
        <v>6.4</v>
      </c>
      <c r="C741" s="18">
        <f>'MITRE &amp; Controls Mappings'!L741</f>
        <v>0</v>
      </c>
      <c r="D741" s="18">
        <f>'MITRE &amp; Controls Mappings'!M741</f>
        <v>0</v>
      </c>
      <c r="E741" s="18">
        <f>IFERROR(VLOOKUP(B741,'IG Def (7.1)'!$A$2:$C$200,3,FALSE),"")</f>
        <v>2</v>
      </c>
      <c r="F741" s="18" t="str">
        <f>IFERROR(VLOOKUP(C741,'IG Def (7.1)'!$A$2:$C$200,3,FALSE),"")</f>
        <v/>
      </c>
      <c r="G741" s="18" t="str">
        <f>IFERROR(VLOOKUP(D741,'IG Def (7.1)'!$A$2:$C$200,3,FALSE),"")</f>
        <v/>
      </c>
      <c r="H741">
        <f t="shared" si="12"/>
        <v>2</v>
      </c>
      <c r="J741" s="19" t="str">
        <f>'MITRE &amp; Controls Mappings'!D741</f>
        <v>(L1) Ensure 'Security: Control Event Log behavior when the log file reaches its maximum size' is set to 'Disabled'</v>
      </c>
    </row>
    <row r="742" spans="1:10" x14ac:dyDescent="0.25">
      <c r="A742" s="17" t="str">
        <f>'MITRE &amp; Controls Mappings'!B742</f>
        <v>18.9.26.2.2</v>
      </c>
      <c r="B742" s="18">
        <f>'MITRE &amp; Controls Mappings'!K742</f>
        <v>6.4</v>
      </c>
      <c r="C742" s="18">
        <f>'MITRE &amp; Controls Mappings'!L742</f>
        <v>0</v>
      </c>
      <c r="D742" s="18">
        <f>'MITRE &amp; Controls Mappings'!M742</f>
        <v>0</v>
      </c>
      <c r="E742" s="18">
        <f>IFERROR(VLOOKUP(B742,'IG Def (7.1)'!$A$2:$C$200,3,FALSE),"")</f>
        <v>2</v>
      </c>
      <c r="F742" s="18" t="str">
        <f>IFERROR(VLOOKUP(C742,'IG Def (7.1)'!$A$2:$C$200,3,FALSE),"")</f>
        <v/>
      </c>
      <c r="G742" s="18" t="str">
        <f>IFERROR(VLOOKUP(D742,'IG Def (7.1)'!$A$2:$C$200,3,FALSE),"")</f>
        <v/>
      </c>
      <c r="H742">
        <f t="shared" si="12"/>
        <v>2</v>
      </c>
      <c r="J742" s="19" t="str">
        <f>'MITRE &amp; Controls Mappings'!D742</f>
        <v>(L1) Ensure 'Security: Specify the maximum log file size (KB)' is set to 'Enabled: 196,608 or greater'</v>
      </c>
    </row>
    <row r="743" spans="1:10" x14ac:dyDescent="0.25">
      <c r="A743" s="17" t="str">
        <f>'MITRE &amp; Controls Mappings'!B743</f>
        <v>18.9.26.2.2</v>
      </c>
      <c r="B743" s="18">
        <f>'MITRE &amp; Controls Mappings'!K743</f>
        <v>6.4</v>
      </c>
      <c r="C743" s="18">
        <f>'MITRE &amp; Controls Mappings'!L743</f>
        <v>0</v>
      </c>
      <c r="D743" s="18">
        <f>'MITRE &amp; Controls Mappings'!M743</f>
        <v>0</v>
      </c>
      <c r="E743" s="18">
        <f>IFERROR(VLOOKUP(B743,'IG Def (7.1)'!$A$2:$C$200,3,FALSE),"")</f>
        <v>2</v>
      </c>
      <c r="F743" s="18" t="str">
        <f>IFERROR(VLOOKUP(C743,'IG Def (7.1)'!$A$2:$C$200,3,FALSE),"")</f>
        <v/>
      </c>
      <c r="G743" s="18" t="str">
        <f>IFERROR(VLOOKUP(D743,'IG Def (7.1)'!$A$2:$C$200,3,FALSE),"")</f>
        <v/>
      </c>
      <c r="H743">
        <f t="shared" si="12"/>
        <v>2</v>
      </c>
      <c r="J743" s="19" t="str">
        <f>'MITRE &amp; Controls Mappings'!D743</f>
        <v>(L1) Ensure 'Security: Specify the maximum log file size (KB)' is set to 'Enabled: 196,608 or greater'</v>
      </c>
    </row>
    <row r="744" spans="1:10" x14ac:dyDescent="0.25">
      <c r="A744" s="17">
        <f>'MITRE &amp; Controls Mappings'!B744</f>
        <v>0</v>
      </c>
      <c r="B744" s="18">
        <f>'MITRE &amp; Controls Mappings'!K744</f>
        <v>0</v>
      </c>
      <c r="C744" s="18">
        <f>'MITRE &amp; Controls Mappings'!L744</f>
        <v>0</v>
      </c>
      <c r="D744" s="18">
        <f>'MITRE &amp; Controls Mappings'!M744</f>
        <v>0</v>
      </c>
      <c r="E744" s="18" t="str">
        <f>IFERROR(VLOOKUP(B744,'IG Def (7.1)'!$A$2:$C$200,3,FALSE),"")</f>
        <v/>
      </c>
      <c r="F744" s="18" t="str">
        <f>IFERROR(VLOOKUP(C744,'IG Def (7.1)'!$A$2:$C$200,3,FALSE),"")</f>
        <v/>
      </c>
      <c r="G744" s="18" t="str">
        <f>IFERROR(VLOOKUP(D744,'IG Def (7.1)'!$A$2:$C$200,3,FALSE),"")</f>
        <v/>
      </c>
      <c r="H744" t="str">
        <f t="shared" si="12"/>
        <v/>
      </c>
      <c r="J744" s="19" t="str">
        <f>'MITRE &amp; Controls Mappings'!D744</f>
        <v>Setup</v>
      </c>
    </row>
    <row r="745" spans="1:10" x14ac:dyDescent="0.25">
      <c r="A745" s="17" t="str">
        <f>'MITRE &amp; Controls Mappings'!B745</f>
        <v>18.9.26.3.1</v>
      </c>
      <c r="B745" s="18">
        <f>'MITRE &amp; Controls Mappings'!K745</f>
        <v>6.4</v>
      </c>
      <c r="C745" s="18">
        <f>'MITRE &amp; Controls Mappings'!L745</f>
        <v>0</v>
      </c>
      <c r="D745" s="18">
        <f>'MITRE &amp; Controls Mappings'!M745</f>
        <v>0</v>
      </c>
      <c r="E745" s="18">
        <f>IFERROR(VLOOKUP(B745,'IG Def (7.1)'!$A$2:$C$200,3,FALSE),"")</f>
        <v>2</v>
      </c>
      <c r="F745" s="18" t="str">
        <f>IFERROR(VLOOKUP(C745,'IG Def (7.1)'!$A$2:$C$200,3,FALSE),"")</f>
        <v/>
      </c>
      <c r="G745" s="18" t="str">
        <f>IFERROR(VLOOKUP(D745,'IG Def (7.1)'!$A$2:$C$200,3,FALSE),"")</f>
        <v/>
      </c>
      <c r="H745">
        <f t="shared" si="12"/>
        <v>2</v>
      </c>
      <c r="J745" s="19" t="str">
        <f>'MITRE &amp; Controls Mappings'!D745</f>
        <v>(L1) Ensure 'Setup: Control Event Log behavior when the log file reaches its maximum size' is set to 'Disabled'</v>
      </c>
    </row>
    <row r="746" spans="1:10" x14ac:dyDescent="0.25">
      <c r="A746" s="17" t="str">
        <f>'MITRE &amp; Controls Mappings'!B746</f>
        <v>18.9.26.3.1</v>
      </c>
      <c r="B746" s="18">
        <f>'MITRE &amp; Controls Mappings'!K746</f>
        <v>6.4</v>
      </c>
      <c r="C746" s="18">
        <f>'MITRE &amp; Controls Mappings'!L746</f>
        <v>0</v>
      </c>
      <c r="D746" s="18">
        <f>'MITRE &amp; Controls Mappings'!M746</f>
        <v>0</v>
      </c>
      <c r="E746" s="18">
        <f>IFERROR(VLOOKUP(B746,'IG Def (7.1)'!$A$2:$C$200,3,FALSE),"")</f>
        <v>2</v>
      </c>
      <c r="F746" s="18" t="str">
        <f>IFERROR(VLOOKUP(C746,'IG Def (7.1)'!$A$2:$C$200,3,FALSE),"")</f>
        <v/>
      </c>
      <c r="G746" s="18" t="str">
        <f>IFERROR(VLOOKUP(D746,'IG Def (7.1)'!$A$2:$C$200,3,FALSE),"")</f>
        <v/>
      </c>
      <c r="H746">
        <f t="shared" si="12"/>
        <v>2</v>
      </c>
      <c r="J746" s="19" t="str">
        <f>'MITRE &amp; Controls Mappings'!D746</f>
        <v>(L1) Ensure 'Setup: Control Event Log behavior when the log file reaches its maximum size' is set to 'Disabled'</v>
      </c>
    </row>
    <row r="747" spans="1:10" x14ac:dyDescent="0.25">
      <c r="A747" s="17" t="str">
        <f>'MITRE &amp; Controls Mappings'!B747</f>
        <v>18.9.26.3.2</v>
      </c>
      <c r="B747" s="18">
        <f>'MITRE &amp; Controls Mappings'!K747</f>
        <v>6.4</v>
      </c>
      <c r="C747" s="18">
        <f>'MITRE &amp; Controls Mappings'!L747</f>
        <v>0</v>
      </c>
      <c r="D747" s="18">
        <f>'MITRE &amp; Controls Mappings'!M747</f>
        <v>0</v>
      </c>
      <c r="E747" s="18">
        <f>IFERROR(VLOOKUP(B747,'IG Def (7.1)'!$A$2:$C$200,3,FALSE),"")</f>
        <v>2</v>
      </c>
      <c r="F747" s="18" t="str">
        <f>IFERROR(VLOOKUP(C747,'IG Def (7.1)'!$A$2:$C$200,3,FALSE),"")</f>
        <v/>
      </c>
      <c r="G747" s="18" t="str">
        <f>IFERROR(VLOOKUP(D747,'IG Def (7.1)'!$A$2:$C$200,3,FALSE),"")</f>
        <v/>
      </c>
      <c r="H747">
        <f t="shared" si="12"/>
        <v>2</v>
      </c>
      <c r="J747" s="19" t="str">
        <f>'MITRE &amp; Controls Mappings'!D747</f>
        <v>(L1) Ensure 'Setup: Specify the maximum log file size (KB)' is set to 'Enabled: 32,768 or greater'</v>
      </c>
    </row>
    <row r="748" spans="1:10" x14ac:dyDescent="0.25">
      <c r="A748" s="17" t="str">
        <f>'MITRE &amp; Controls Mappings'!B748</f>
        <v>18.9.26.3.2</v>
      </c>
      <c r="B748" s="18">
        <f>'MITRE &amp; Controls Mappings'!K748</f>
        <v>6.4</v>
      </c>
      <c r="C748" s="18">
        <f>'MITRE &amp; Controls Mappings'!L748</f>
        <v>0</v>
      </c>
      <c r="D748" s="18">
        <f>'MITRE &amp; Controls Mappings'!M748</f>
        <v>0</v>
      </c>
      <c r="E748" s="18">
        <f>IFERROR(VLOOKUP(B748,'IG Def (7.1)'!$A$2:$C$200,3,FALSE),"")</f>
        <v>2</v>
      </c>
      <c r="F748" s="18" t="str">
        <f>IFERROR(VLOOKUP(C748,'IG Def (7.1)'!$A$2:$C$200,3,FALSE),"")</f>
        <v/>
      </c>
      <c r="G748" s="18" t="str">
        <f>IFERROR(VLOOKUP(D748,'IG Def (7.1)'!$A$2:$C$200,3,FALSE),"")</f>
        <v/>
      </c>
      <c r="H748">
        <f t="shared" si="12"/>
        <v>2</v>
      </c>
      <c r="J748" s="19" t="str">
        <f>'MITRE &amp; Controls Mappings'!D748</f>
        <v>(L1) Ensure 'Setup: Specify the maximum log file size (KB)' is set to 'Enabled: 32,768 or greater'</v>
      </c>
    </row>
    <row r="749" spans="1:10" x14ac:dyDescent="0.25">
      <c r="A749" s="17">
        <f>'MITRE &amp; Controls Mappings'!B749</f>
        <v>0</v>
      </c>
      <c r="B749" s="18">
        <f>'MITRE &amp; Controls Mappings'!K749</f>
        <v>0</v>
      </c>
      <c r="C749" s="18">
        <f>'MITRE &amp; Controls Mappings'!L749</f>
        <v>0</v>
      </c>
      <c r="D749" s="18">
        <f>'MITRE &amp; Controls Mappings'!M749</f>
        <v>0</v>
      </c>
      <c r="E749" s="18" t="str">
        <f>IFERROR(VLOOKUP(B749,'IG Def (7.1)'!$A$2:$C$200,3,FALSE),"")</f>
        <v/>
      </c>
      <c r="F749" s="18" t="str">
        <f>IFERROR(VLOOKUP(C749,'IG Def (7.1)'!$A$2:$C$200,3,FALSE),"")</f>
        <v/>
      </c>
      <c r="G749" s="18" t="str">
        <f>IFERROR(VLOOKUP(D749,'IG Def (7.1)'!$A$2:$C$200,3,FALSE),"")</f>
        <v/>
      </c>
      <c r="H749" t="str">
        <f t="shared" si="12"/>
        <v/>
      </c>
      <c r="J749" s="19" t="str">
        <f>'MITRE &amp; Controls Mappings'!D749</f>
        <v>System</v>
      </c>
    </row>
    <row r="750" spans="1:10" x14ac:dyDescent="0.25">
      <c r="A750" s="17" t="str">
        <f>'MITRE &amp; Controls Mappings'!B750</f>
        <v>18.9.26.4.1</v>
      </c>
      <c r="B750" s="18">
        <f>'MITRE &amp; Controls Mappings'!K750</f>
        <v>6.4</v>
      </c>
      <c r="C750" s="18">
        <f>'MITRE &amp; Controls Mappings'!L750</f>
        <v>0</v>
      </c>
      <c r="D750" s="18">
        <f>'MITRE &amp; Controls Mappings'!M750</f>
        <v>0</v>
      </c>
      <c r="E750" s="18">
        <f>IFERROR(VLOOKUP(B750,'IG Def (7.1)'!$A$2:$C$200,3,FALSE),"")</f>
        <v>2</v>
      </c>
      <c r="F750" s="18" t="str">
        <f>IFERROR(VLOOKUP(C750,'IG Def (7.1)'!$A$2:$C$200,3,FALSE),"")</f>
        <v/>
      </c>
      <c r="G750" s="18" t="str">
        <f>IFERROR(VLOOKUP(D750,'IG Def (7.1)'!$A$2:$C$200,3,FALSE),"")</f>
        <v/>
      </c>
      <c r="H750">
        <f t="shared" si="12"/>
        <v>2</v>
      </c>
      <c r="J750" s="19" t="str">
        <f>'MITRE &amp; Controls Mappings'!D750</f>
        <v>(L1) Ensure 'System: Control Event Log behavior when the log file reaches its maximum size' is set to 'Disabled'</v>
      </c>
    </row>
    <row r="751" spans="1:10" x14ac:dyDescent="0.25">
      <c r="A751" s="17" t="str">
        <f>'MITRE &amp; Controls Mappings'!B751</f>
        <v>18.9.26.4.1</v>
      </c>
      <c r="B751" s="18">
        <f>'MITRE &amp; Controls Mappings'!K751</f>
        <v>6.4</v>
      </c>
      <c r="C751" s="18">
        <f>'MITRE &amp; Controls Mappings'!L751</f>
        <v>0</v>
      </c>
      <c r="D751" s="18">
        <f>'MITRE &amp; Controls Mappings'!M751</f>
        <v>0</v>
      </c>
      <c r="E751" s="18">
        <f>IFERROR(VLOOKUP(B751,'IG Def (7.1)'!$A$2:$C$200,3,FALSE),"")</f>
        <v>2</v>
      </c>
      <c r="F751" s="18" t="str">
        <f>IFERROR(VLOOKUP(C751,'IG Def (7.1)'!$A$2:$C$200,3,FALSE),"")</f>
        <v/>
      </c>
      <c r="G751" s="18" t="str">
        <f>IFERROR(VLOOKUP(D751,'IG Def (7.1)'!$A$2:$C$200,3,FALSE),"")</f>
        <v/>
      </c>
      <c r="H751">
        <f t="shared" si="12"/>
        <v>2</v>
      </c>
      <c r="J751" s="19" t="str">
        <f>'MITRE &amp; Controls Mappings'!D751</f>
        <v>(L1) Ensure 'System: Control Event Log behavior when the log file reaches its maximum size' is set to 'Disabled'</v>
      </c>
    </row>
    <row r="752" spans="1:10" x14ac:dyDescent="0.25">
      <c r="A752" s="17" t="str">
        <f>'MITRE &amp; Controls Mappings'!B752</f>
        <v>18.9.26.4.2</v>
      </c>
      <c r="B752" s="18">
        <f>'MITRE &amp; Controls Mappings'!K752</f>
        <v>6.4</v>
      </c>
      <c r="C752" s="18">
        <f>'MITRE &amp; Controls Mappings'!L752</f>
        <v>0</v>
      </c>
      <c r="D752" s="18">
        <f>'MITRE &amp; Controls Mappings'!M752</f>
        <v>0</v>
      </c>
      <c r="E752" s="18">
        <f>IFERROR(VLOOKUP(B752,'IG Def (7.1)'!$A$2:$C$200,3,FALSE),"")</f>
        <v>2</v>
      </c>
      <c r="F752" s="18" t="str">
        <f>IFERROR(VLOOKUP(C752,'IG Def (7.1)'!$A$2:$C$200,3,FALSE),"")</f>
        <v/>
      </c>
      <c r="G752" s="18" t="str">
        <f>IFERROR(VLOOKUP(D752,'IG Def (7.1)'!$A$2:$C$200,3,FALSE),"")</f>
        <v/>
      </c>
      <c r="H752">
        <f t="shared" si="12"/>
        <v>2</v>
      </c>
      <c r="J752" s="19" t="str">
        <f>'MITRE &amp; Controls Mappings'!D752</f>
        <v>(L1) Ensure 'System: Specify the maximum log file size (KB)' is set to 'Enabled: 32,768 or greater'</v>
      </c>
    </row>
    <row r="753" spans="1:10" x14ac:dyDescent="0.25">
      <c r="A753" s="17" t="str">
        <f>'MITRE &amp; Controls Mappings'!B753</f>
        <v>18.9.26.4.2</v>
      </c>
      <c r="B753" s="18">
        <f>'MITRE &amp; Controls Mappings'!K753</f>
        <v>6.4</v>
      </c>
      <c r="C753" s="18">
        <f>'MITRE &amp; Controls Mappings'!L753</f>
        <v>0</v>
      </c>
      <c r="D753" s="18">
        <f>'MITRE &amp; Controls Mappings'!M753</f>
        <v>0</v>
      </c>
      <c r="E753" s="18">
        <f>IFERROR(VLOOKUP(B753,'IG Def (7.1)'!$A$2:$C$200,3,FALSE),"")</f>
        <v>2</v>
      </c>
      <c r="F753" s="18" t="str">
        <f>IFERROR(VLOOKUP(C753,'IG Def (7.1)'!$A$2:$C$200,3,FALSE),"")</f>
        <v/>
      </c>
      <c r="G753" s="18" t="str">
        <f>IFERROR(VLOOKUP(D753,'IG Def (7.1)'!$A$2:$C$200,3,FALSE),"")</f>
        <v/>
      </c>
      <c r="H753">
        <f t="shared" si="12"/>
        <v>2</v>
      </c>
      <c r="J753" s="19" t="str">
        <f>'MITRE &amp; Controls Mappings'!D753</f>
        <v>(L1) Ensure 'System: Specify the maximum log file size (KB)' is set to 'Enabled: 32,768 or greater'</v>
      </c>
    </row>
    <row r="754" spans="1:10" x14ac:dyDescent="0.25">
      <c r="A754" s="17">
        <f>'MITRE &amp; Controls Mappings'!B754</f>
        <v>0</v>
      </c>
      <c r="B754" s="18">
        <f>'MITRE &amp; Controls Mappings'!K754</f>
        <v>0</v>
      </c>
      <c r="C754" s="18">
        <f>'MITRE &amp; Controls Mappings'!L754</f>
        <v>0</v>
      </c>
      <c r="D754" s="18">
        <f>'MITRE &amp; Controls Mappings'!M754</f>
        <v>0</v>
      </c>
      <c r="E754" s="18" t="str">
        <f>IFERROR(VLOOKUP(B754,'IG Def (7.1)'!$A$2:$C$200,3,FALSE),"")</f>
        <v/>
      </c>
      <c r="F754" s="18" t="str">
        <f>IFERROR(VLOOKUP(C754,'IG Def (7.1)'!$A$2:$C$200,3,FALSE),"")</f>
        <v/>
      </c>
      <c r="G754" s="18" t="str">
        <f>IFERROR(VLOOKUP(D754,'IG Def (7.1)'!$A$2:$C$200,3,FALSE),"")</f>
        <v/>
      </c>
      <c r="H754" t="str">
        <f t="shared" si="12"/>
        <v/>
      </c>
      <c r="J754" s="19" t="str">
        <f>'MITRE &amp; Controls Mappings'!D754</f>
        <v>Event Logging</v>
      </c>
    </row>
    <row r="755" spans="1:10" x14ac:dyDescent="0.25">
      <c r="A755" s="17">
        <f>'MITRE &amp; Controls Mappings'!B755</f>
        <v>0</v>
      </c>
      <c r="B755" s="18">
        <f>'MITRE &amp; Controls Mappings'!K755</f>
        <v>0</v>
      </c>
      <c r="C755" s="18">
        <f>'MITRE &amp; Controls Mappings'!L755</f>
        <v>0</v>
      </c>
      <c r="D755" s="18">
        <f>'MITRE &amp; Controls Mappings'!M755</f>
        <v>0</v>
      </c>
      <c r="E755" s="18" t="str">
        <f>IFERROR(VLOOKUP(B755,'IG Def (7.1)'!$A$2:$C$200,3,FALSE),"")</f>
        <v/>
      </c>
      <c r="F755" s="18" t="str">
        <f>IFERROR(VLOOKUP(C755,'IG Def (7.1)'!$A$2:$C$200,3,FALSE),"")</f>
        <v/>
      </c>
      <c r="G755" s="18" t="str">
        <f>IFERROR(VLOOKUP(D755,'IG Def (7.1)'!$A$2:$C$200,3,FALSE),"")</f>
        <v/>
      </c>
      <c r="H755" t="str">
        <f t="shared" si="12"/>
        <v/>
      </c>
      <c r="J755" s="19" t="str">
        <f>'MITRE &amp; Controls Mappings'!D755</f>
        <v>Event Viewer</v>
      </c>
    </row>
    <row r="756" spans="1:10" x14ac:dyDescent="0.25">
      <c r="A756" s="17">
        <f>'MITRE &amp; Controls Mappings'!B756</f>
        <v>0</v>
      </c>
      <c r="B756" s="18">
        <f>'MITRE &amp; Controls Mappings'!K756</f>
        <v>0</v>
      </c>
      <c r="C756" s="18">
        <f>'MITRE &amp; Controls Mappings'!L756</f>
        <v>0</v>
      </c>
      <c r="D756" s="18">
        <f>'MITRE &amp; Controls Mappings'!M756</f>
        <v>0</v>
      </c>
      <c r="E756" s="18" t="str">
        <f>IFERROR(VLOOKUP(B756,'IG Def (7.1)'!$A$2:$C$200,3,FALSE),"")</f>
        <v/>
      </c>
      <c r="F756" s="18" t="str">
        <f>IFERROR(VLOOKUP(C756,'IG Def (7.1)'!$A$2:$C$200,3,FALSE),"")</f>
        <v/>
      </c>
      <c r="G756" s="18" t="str">
        <f>IFERROR(VLOOKUP(D756,'IG Def (7.1)'!$A$2:$C$200,3,FALSE),"")</f>
        <v/>
      </c>
      <c r="H756" t="str">
        <f t="shared" si="12"/>
        <v/>
      </c>
      <c r="J756" s="19" t="str">
        <f>'MITRE &amp; Controls Mappings'!D756</f>
        <v>Family Safety (formerly Parental Controls)</v>
      </c>
    </row>
    <row r="757" spans="1:10" x14ac:dyDescent="0.25">
      <c r="A757" s="17">
        <f>'MITRE &amp; Controls Mappings'!B757</f>
        <v>0</v>
      </c>
      <c r="B757" s="18">
        <f>'MITRE &amp; Controls Mappings'!K757</f>
        <v>0</v>
      </c>
      <c r="C757" s="18">
        <f>'MITRE &amp; Controls Mappings'!L757</f>
        <v>0</v>
      </c>
      <c r="D757" s="18">
        <f>'MITRE &amp; Controls Mappings'!M757</f>
        <v>0</v>
      </c>
      <c r="E757" s="18" t="str">
        <f>IFERROR(VLOOKUP(B757,'IG Def (7.1)'!$A$2:$C$200,3,FALSE),"")</f>
        <v/>
      </c>
      <c r="F757" s="18" t="str">
        <f>IFERROR(VLOOKUP(C757,'IG Def (7.1)'!$A$2:$C$200,3,FALSE),"")</f>
        <v/>
      </c>
      <c r="G757" s="18" t="str">
        <f>IFERROR(VLOOKUP(D757,'IG Def (7.1)'!$A$2:$C$200,3,FALSE),"")</f>
        <v/>
      </c>
      <c r="H757" t="str">
        <f t="shared" si="12"/>
        <v/>
      </c>
      <c r="J757" s="19" t="str">
        <f>'MITRE &amp; Controls Mappings'!D757</f>
        <v>File Explorer (formerly Windows Explorer)</v>
      </c>
    </row>
    <row r="758" spans="1:10" x14ac:dyDescent="0.25">
      <c r="A758" s="17" t="str">
        <f>'MITRE &amp; Controls Mappings'!B758</f>
        <v>18.9.30.2</v>
      </c>
      <c r="B758" s="18">
        <f>'MITRE &amp; Controls Mappings'!K758</f>
        <v>8.3000000000000007</v>
      </c>
      <c r="C758" s="18">
        <f>'MITRE &amp; Controls Mappings'!L758</f>
        <v>0</v>
      </c>
      <c r="D758" s="18">
        <f>'MITRE &amp; Controls Mappings'!M758</f>
        <v>0</v>
      </c>
      <c r="E758" s="18">
        <f>IFERROR(VLOOKUP(B758,'IG Def (7.1)'!$A$2:$C$200,3,FALSE),"")</f>
        <v>2</v>
      </c>
      <c r="F758" s="18" t="str">
        <f>IFERROR(VLOOKUP(C758,'IG Def (7.1)'!$A$2:$C$200,3,FALSE),"")</f>
        <v/>
      </c>
      <c r="G758" s="18" t="str">
        <f>IFERROR(VLOOKUP(D758,'IG Def (7.1)'!$A$2:$C$200,3,FALSE),"")</f>
        <v/>
      </c>
      <c r="H758">
        <f t="shared" si="12"/>
        <v>2</v>
      </c>
      <c r="J758" s="19" t="str">
        <f>'MITRE &amp; Controls Mappings'!D758</f>
        <v>(L1) Ensure 'Turn off Data Execution Prevention for Explorer' is set to 'Disabled'</v>
      </c>
    </row>
    <row r="759" spans="1:10" x14ac:dyDescent="0.25">
      <c r="A759" s="17" t="str">
        <f>'MITRE &amp; Controls Mappings'!B759</f>
        <v>18.9.30.2</v>
      </c>
      <c r="B759" s="18">
        <f>'MITRE &amp; Controls Mappings'!K759</f>
        <v>8.3000000000000007</v>
      </c>
      <c r="C759" s="18">
        <f>'MITRE &amp; Controls Mappings'!L759</f>
        <v>0</v>
      </c>
      <c r="D759" s="18">
        <f>'MITRE &amp; Controls Mappings'!M759</f>
        <v>0</v>
      </c>
      <c r="E759" s="18">
        <f>IFERROR(VLOOKUP(B759,'IG Def (7.1)'!$A$2:$C$200,3,FALSE),"")</f>
        <v>2</v>
      </c>
      <c r="F759" s="18" t="str">
        <f>IFERROR(VLOOKUP(C759,'IG Def (7.1)'!$A$2:$C$200,3,FALSE),"")</f>
        <v/>
      </c>
      <c r="G759" s="18" t="str">
        <f>IFERROR(VLOOKUP(D759,'IG Def (7.1)'!$A$2:$C$200,3,FALSE),"")</f>
        <v/>
      </c>
      <c r="H759">
        <f t="shared" si="12"/>
        <v>2</v>
      </c>
      <c r="J759" s="19" t="str">
        <f>'MITRE &amp; Controls Mappings'!D759</f>
        <v>(L1) Ensure 'Turn off Data Execution Prevention for Explorer' is set to 'Disabled'</v>
      </c>
    </row>
    <row r="760" spans="1:10" x14ac:dyDescent="0.25">
      <c r="A760" s="17" t="str">
        <f>'MITRE &amp; Controls Mappings'!B760</f>
        <v>18.9.30.3</v>
      </c>
      <c r="B760" s="18">
        <f>'MITRE &amp; Controls Mappings'!K760</f>
        <v>5.0999999999999996</v>
      </c>
      <c r="C760" s="18">
        <f>'MITRE &amp; Controls Mappings'!L760</f>
        <v>0</v>
      </c>
      <c r="D760" s="18">
        <f>'MITRE &amp; Controls Mappings'!M760</f>
        <v>0</v>
      </c>
      <c r="E760" s="18">
        <f>IFERROR(VLOOKUP(B760,'IG Def (7.1)'!$A$2:$C$200,3,FALSE),"")</f>
        <v>1</v>
      </c>
      <c r="F760" s="18" t="str">
        <f>IFERROR(VLOOKUP(C760,'IG Def (7.1)'!$A$2:$C$200,3,FALSE),"")</f>
        <v/>
      </c>
      <c r="G760" s="18" t="str">
        <f>IFERROR(VLOOKUP(D760,'IG Def (7.1)'!$A$2:$C$200,3,FALSE),"")</f>
        <v/>
      </c>
      <c r="H760">
        <f t="shared" si="12"/>
        <v>1</v>
      </c>
      <c r="J760" s="19" t="str">
        <f>'MITRE &amp; Controls Mappings'!D760</f>
        <v>(L1) Ensure 'Turn off heap termination on corruption' is set to 'Disabled'</v>
      </c>
    </row>
    <row r="761" spans="1:10" x14ac:dyDescent="0.25">
      <c r="A761" s="17" t="str">
        <f>'MITRE &amp; Controls Mappings'!B761</f>
        <v>18.9.30.3</v>
      </c>
      <c r="B761" s="18">
        <f>'MITRE &amp; Controls Mappings'!K761</f>
        <v>5.0999999999999996</v>
      </c>
      <c r="C761" s="18">
        <f>'MITRE &amp; Controls Mappings'!L761</f>
        <v>0</v>
      </c>
      <c r="D761" s="18">
        <f>'MITRE &amp; Controls Mappings'!M761</f>
        <v>0</v>
      </c>
      <c r="E761" s="18">
        <f>IFERROR(VLOOKUP(B761,'IG Def (7.1)'!$A$2:$C$200,3,FALSE),"")</f>
        <v>1</v>
      </c>
      <c r="F761" s="18" t="str">
        <f>IFERROR(VLOOKUP(C761,'IG Def (7.1)'!$A$2:$C$200,3,FALSE),"")</f>
        <v/>
      </c>
      <c r="G761" s="18" t="str">
        <f>IFERROR(VLOOKUP(D761,'IG Def (7.1)'!$A$2:$C$200,3,FALSE),"")</f>
        <v/>
      </c>
      <c r="H761">
        <f t="shared" si="12"/>
        <v>1</v>
      </c>
      <c r="J761" s="19" t="str">
        <f>'MITRE &amp; Controls Mappings'!D761</f>
        <v>(L1) Ensure 'Turn off heap termination on corruption' is set to 'Disabled'</v>
      </c>
    </row>
    <row r="762" spans="1:10" x14ac:dyDescent="0.25">
      <c r="A762" s="17" t="str">
        <f>'MITRE &amp; Controls Mappings'!B762</f>
        <v>18.9.30.4</v>
      </c>
      <c r="B762" s="18">
        <f>'MITRE &amp; Controls Mappings'!K762</f>
        <v>8.3000000000000007</v>
      </c>
      <c r="C762" s="18">
        <f>'MITRE &amp; Controls Mappings'!L762</f>
        <v>0</v>
      </c>
      <c r="D762" s="18">
        <f>'MITRE &amp; Controls Mappings'!M762</f>
        <v>0</v>
      </c>
      <c r="E762" s="18">
        <f>IFERROR(VLOOKUP(B762,'IG Def (7.1)'!$A$2:$C$200,3,FALSE),"")</f>
        <v>2</v>
      </c>
      <c r="F762" s="18" t="str">
        <f>IFERROR(VLOOKUP(C762,'IG Def (7.1)'!$A$2:$C$200,3,FALSE),"")</f>
        <v/>
      </c>
      <c r="G762" s="18" t="str">
        <f>IFERROR(VLOOKUP(D762,'IG Def (7.1)'!$A$2:$C$200,3,FALSE),"")</f>
        <v/>
      </c>
      <c r="H762">
        <f t="shared" si="12"/>
        <v>2</v>
      </c>
      <c r="J762" s="19" t="str">
        <f>'MITRE &amp; Controls Mappings'!D762</f>
        <v>(L1) Ensure 'Turn off shell protocol protected mode' is set to 'Disabled'</v>
      </c>
    </row>
    <row r="763" spans="1:10" x14ac:dyDescent="0.25">
      <c r="A763" s="17" t="str">
        <f>'MITRE &amp; Controls Mappings'!B763</f>
        <v>18.9.30.4</v>
      </c>
      <c r="B763" s="18">
        <f>'MITRE &amp; Controls Mappings'!K763</f>
        <v>8.3000000000000007</v>
      </c>
      <c r="C763" s="18">
        <f>'MITRE &amp; Controls Mappings'!L763</f>
        <v>0</v>
      </c>
      <c r="D763" s="18">
        <f>'MITRE &amp; Controls Mappings'!M763</f>
        <v>0</v>
      </c>
      <c r="E763" s="18">
        <f>IFERROR(VLOOKUP(B763,'IG Def (7.1)'!$A$2:$C$200,3,FALSE),"")</f>
        <v>2</v>
      </c>
      <c r="F763" s="18" t="str">
        <f>IFERROR(VLOOKUP(C763,'IG Def (7.1)'!$A$2:$C$200,3,FALSE),"")</f>
        <v/>
      </c>
      <c r="G763" s="18" t="str">
        <f>IFERROR(VLOOKUP(D763,'IG Def (7.1)'!$A$2:$C$200,3,FALSE),"")</f>
        <v/>
      </c>
      <c r="H763">
        <f t="shared" si="12"/>
        <v>2</v>
      </c>
      <c r="J763" s="19" t="str">
        <f>'MITRE &amp; Controls Mappings'!D763</f>
        <v>(L1) Ensure 'Turn off shell protocol protected mode' is set to 'Disabled'</v>
      </c>
    </row>
    <row r="764" spans="1:10" x14ac:dyDescent="0.25">
      <c r="A764" s="17">
        <f>'MITRE &amp; Controls Mappings'!B764</f>
        <v>0</v>
      </c>
      <c r="B764" s="18">
        <f>'MITRE &amp; Controls Mappings'!K764</f>
        <v>0</v>
      </c>
      <c r="C764" s="18">
        <f>'MITRE &amp; Controls Mappings'!L764</f>
        <v>0</v>
      </c>
      <c r="D764" s="18">
        <f>'MITRE &amp; Controls Mappings'!M764</f>
        <v>0</v>
      </c>
      <c r="E764" s="18" t="str">
        <f>IFERROR(VLOOKUP(B764,'IG Def (7.1)'!$A$2:$C$200,3,FALSE),"")</f>
        <v/>
      </c>
      <c r="F764" s="18" t="str">
        <f>IFERROR(VLOOKUP(C764,'IG Def (7.1)'!$A$2:$C$200,3,FALSE),"")</f>
        <v/>
      </c>
      <c r="G764" s="18" t="str">
        <f>IFERROR(VLOOKUP(D764,'IG Def (7.1)'!$A$2:$C$200,3,FALSE),"")</f>
        <v/>
      </c>
      <c r="H764" t="str">
        <f t="shared" si="12"/>
        <v/>
      </c>
      <c r="J764" s="19" t="str">
        <f>'MITRE &amp; Controls Mappings'!D764</f>
        <v>Previous Versions</v>
      </c>
    </row>
    <row r="765" spans="1:10" x14ac:dyDescent="0.25">
      <c r="A765" s="17">
        <f>'MITRE &amp; Controls Mappings'!B765</f>
        <v>0</v>
      </c>
      <c r="B765" s="18">
        <f>'MITRE &amp; Controls Mappings'!K765</f>
        <v>0</v>
      </c>
      <c r="C765" s="18">
        <f>'MITRE &amp; Controls Mappings'!L765</f>
        <v>0</v>
      </c>
      <c r="D765" s="18">
        <f>'MITRE &amp; Controls Mappings'!M765</f>
        <v>0</v>
      </c>
      <c r="E765" s="18" t="str">
        <f>IFERROR(VLOOKUP(B765,'IG Def (7.1)'!$A$2:$C$200,3,FALSE),"")</f>
        <v/>
      </c>
      <c r="F765" s="18" t="str">
        <f>IFERROR(VLOOKUP(C765,'IG Def (7.1)'!$A$2:$C$200,3,FALSE),"")</f>
        <v/>
      </c>
      <c r="G765" s="18" t="str">
        <f>IFERROR(VLOOKUP(D765,'IG Def (7.1)'!$A$2:$C$200,3,FALSE),"")</f>
        <v/>
      </c>
      <c r="H765" t="str">
        <f t="shared" si="12"/>
        <v/>
      </c>
      <c r="J765" s="19" t="str">
        <f>'MITRE &amp; Controls Mappings'!D765</f>
        <v>File History</v>
      </c>
    </row>
    <row r="766" spans="1:10" x14ac:dyDescent="0.25">
      <c r="A766" s="17">
        <f>'MITRE &amp; Controls Mappings'!B766</f>
        <v>0</v>
      </c>
      <c r="B766" s="18">
        <f>'MITRE &amp; Controls Mappings'!K766</f>
        <v>0</v>
      </c>
      <c r="C766" s="18">
        <f>'MITRE &amp; Controls Mappings'!L766</f>
        <v>0</v>
      </c>
      <c r="D766" s="18">
        <f>'MITRE &amp; Controls Mappings'!M766</f>
        <v>0</v>
      </c>
      <c r="E766" s="18" t="str">
        <f>IFERROR(VLOOKUP(B766,'IG Def (7.1)'!$A$2:$C$200,3,FALSE),"")</f>
        <v/>
      </c>
      <c r="F766" s="18" t="str">
        <f>IFERROR(VLOOKUP(C766,'IG Def (7.1)'!$A$2:$C$200,3,FALSE),"")</f>
        <v/>
      </c>
      <c r="G766" s="18" t="str">
        <f>IFERROR(VLOOKUP(D766,'IG Def (7.1)'!$A$2:$C$200,3,FALSE),"")</f>
        <v/>
      </c>
      <c r="H766" t="str">
        <f t="shared" si="12"/>
        <v/>
      </c>
      <c r="J766" s="19" t="str">
        <f>'MITRE &amp; Controls Mappings'!D766</f>
        <v>Find My Device</v>
      </c>
    </row>
    <row r="767" spans="1:10" x14ac:dyDescent="0.25">
      <c r="A767" s="17">
        <f>'MITRE &amp; Controls Mappings'!B767</f>
        <v>0</v>
      </c>
      <c r="B767" s="18">
        <f>'MITRE &amp; Controls Mappings'!K767</f>
        <v>0</v>
      </c>
      <c r="C767" s="18">
        <f>'MITRE &amp; Controls Mappings'!L767</f>
        <v>0</v>
      </c>
      <c r="D767" s="18">
        <f>'MITRE &amp; Controls Mappings'!M767</f>
        <v>0</v>
      </c>
      <c r="E767" s="18" t="str">
        <f>IFERROR(VLOOKUP(B767,'IG Def (7.1)'!$A$2:$C$200,3,FALSE),"")</f>
        <v/>
      </c>
      <c r="F767" s="18" t="str">
        <f>IFERROR(VLOOKUP(C767,'IG Def (7.1)'!$A$2:$C$200,3,FALSE),"")</f>
        <v/>
      </c>
      <c r="G767" s="18" t="str">
        <f>IFERROR(VLOOKUP(D767,'IG Def (7.1)'!$A$2:$C$200,3,FALSE),"")</f>
        <v/>
      </c>
      <c r="H767" t="str">
        <f t="shared" si="12"/>
        <v/>
      </c>
      <c r="J767" s="19" t="str">
        <f>'MITRE &amp; Controls Mappings'!D767</f>
        <v>Game Explorer</v>
      </c>
    </row>
    <row r="768" spans="1:10" x14ac:dyDescent="0.25">
      <c r="A768" s="17">
        <f>'MITRE &amp; Controls Mappings'!B768</f>
        <v>0</v>
      </c>
      <c r="B768" s="18">
        <f>'MITRE &amp; Controls Mappings'!K768</f>
        <v>0</v>
      </c>
      <c r="C768" s="18">
        <f>'MITRE &amp; Controls Mappings'!L768</f>
        <v>0</v>
      </c>
      <c r="D768" s="18">
        <f>'MITRE &amp; Controls Mappings'!M768</f>
        <v>0</v>
      </c>
      <c r="E768" s="18" t="str">
        <f>IFERROR(VLOOKUP(B768,'IG Def (7.1)'!$A$2:$C$200,3,FALSE),"")</f>
        <v/>
      </c>
      <c r="F768" s="18" t="str">
        <f>IFERROR(VLOOKUP(C768,'IG Def (7.1)'!$A$2:$C$200,3,FALSE),"")</f>
        <v/>
      </c>
      <c r="G768" s="18" t="str">
        <f>IFERROR(VLOOKUP(D768,'IG Def (7.1)'!$A$2:$C$200,3,FALSE),"")</f>
        <v/>
      </c>
      <c r="H768" t="str">
        <f t="shared" si="12"/>
        <v/>
      </c>
      <c r="J768" s="19" t="str">
        <f>'MITRE &amp; Controls Mappings'!D768</f>
        <v>Handwriting</v>
      </c>
    </row>
    <row r="769" spans="1:10" x14ac:dyDescent="0.25">
      <c r="A769" s="17">
        <f>'MITRE &amp; Controls Mappings'!B769</f>
        <v>0</v>
      </c>
      <c r="B769" s="18">
        <f>'MITRE &amp; Controls Mappings'!K769</f>
        <v>0</v>
      </c>
      <c r="C769" s="18">
        <f>'MITRE &amp; Controls Mappings'!L769</f>
        <v>0</v>
      </c>
      <c r="D769" s="18">
        <f>'MITRE &amp; Controls Mappings'!M769</f>
        <v>0</v>
      </c>
      <c r="E769" s="18" t="str">
        <f>IFERROR(VLOOKUP(B769,'IG Def (7.1)'!$A$2:$C$200,3,FALSE),"")</f>
        <v/>
      </c>
      <c r="F769" s="18" t="str">
        <f>IFERROR(VLOOKUP(C769,'IG Def (7.1)'!$A$2:$C$200,3,FALSE),"")</f>
        <v/>
      </c>
      <c r="G769" s="18" t="str">
        <f>IFERROR(VLOOKUP(D769,'IG Def (7.1)'!$A$2:$C$200,3,FALSE),"")</f>
        <v/>
      </c>
      <c r="H769" t="str">
        <f t="shared" si="12"/>
        <v/>
      </c>
      <c r="J769" s="19" t="str">
        <f>'MITRE &amp; Controls Mappings'!D769</f>
        <v>HomeGroup</v>
      </c>
    </row>
    <row r="770" spans="1:10" x14ac:dyDescent="0.25">
      <c r="A770" s="17">
        <f>'MITRE &amp; Controls Mappings'!B770</f>
        <v>0</v>
      </c>
      <c r="B770" s="18">
        <f>'MITRE &amp; Controls Mappings'!K770</f>
        <v>0</v>
      </c>
      <c r="C770" s="18">
        <f>'MITRE &amp; Controls Mappings'!L770</f>
        <v>0</v>
      </c>
      <c r="D770" s="18">
        <f>'MITRE &amp; Controls Mappings'!M770</f>
        <v>0</v>
      </c>
      <c r="E770" s="18" t="str">
        <f>IFERROR(VLOOKUP(B770,'IG Def (7.1)'!$A$2:$C$200,3,FALSE),"")</f>
        <v/>
      </c>
      <c r="F770" s="18" t="str">
        <f>IFERROR(VLOOKUP(C770,'IG Def (7.1)'!$A$2:$C$200,3,FALSE),"")</f>
        <v/>
      </c>
      <c r="G770" s="18" t="str">
        <f>IFERROR(VLOOKUP(D770,'IG Def (7.1)'!$A$2:$C$200,3,FALSE),"")</f>
        <v/>
      </c>
      <c r="H770" t="str">
        <f t="shared" si="12"/>
        <v/>
      </c>
      <c r="J770" s="19" t="str">
        <f>'MITRE &amp; Controls Mappings'!D770</f>
        <v>Import Video</v>
      </c>
    </row>
    <row r="771" spans="1:10" x14ac:dyDescent="0.25">
      <c r="A771" s="17">
        <f>'MITRE &amp; Controls Mappings'!B771</f>
        <v>0</v>
      </c>
      <c r="B771" s="18">
        <f>'MITRE &amp; Controls Mappings'!K771</f>
        <v>0</v>
      </c>
      <c r="C771" s="18">
        <f>'MITRE &amp; Controls Mappings'!L771</f>
        <v>0</v>
      </c>
      <c r="D771" s="18">
        <f>'MITRE &amp; Controls Mappings'!M771</f>
        <v>0</v>
      </c>
      <c r="E771" s="18" t="str">
        <f>IFERROR(VLOOKUP(B771,'IG Def (7.1)'!$A$2:$C$200,3,FALSE),"")</f>
        <v/>
      </c>
      <c r="F771" s="18" t="str">
        <f>IFERROR(VLOOKUP(C771,'IG Def (7.1)'!$A$2:$C$200,3,FALSE),"")</f>
        <v/>
      </c>
      <c r="G771" s="18" t="str">
        <f>IFERROR(VLOOKUP(D771,'IG Def (7.1)'!$A$2:$C$200,3,FALSE),"")</f>
        <v/>
      </c>
      <c r="H771" t="str">
        <f t="shared" si="12"/>
        <v/>
      </c>
      <c r="J771" s="19" t="str">
        <f>'MITRE &amp; Controls Mappings'!D771</f>
        <v>Internet Explorer</v>
      </c>
    </row>
    <row r="772" spans="1:10" x14ac:dyDescent="0.25">
      <c r="A772" s="17">
        <f>'MITRE &amp; Controls Mappings'!B772</f>
        <v>0</v>
      </c>
      <c r="B772" s="18">
        <f>'MITRE &amp; Controls Mappings'!K772</f>
        <v>0</v>
      </c>
      <c r="C772" s="18">
        <f>'MITRE &amp; Controls Mappings'!L772</f>
        <v>0</v>
      </c>
      <c r="D772" s="18">
        <f>'MITRE &amp; Controls Mappings'!M772</f>
        <v>0</v>
      </c>
      <c r="E772" s="18" t="str">
        <f>IFERROR(VLOOKUP(B772,'IG Def (7.1)'!$A$2:$C$200,3,FALSE),"")</f>
        <v/>
      </c>
      <c r="F772" s="18" t="str">
        <f>IFERROR(VLOOKUP(C772,'IG Def (7.1)'!$A$2:$C$200,3,FALSE),"")</f>
        <v/>
      </c>
      <c r="G772" s="18" t="str">
        <f>IFERROR(VLOOKUP(D772,'IG Def (7.1)'!$A$2:$C$200,3,FALSE),"")</f>
        <v/>
      </c>
      <c r="H772" t="str">
        <f t="shared" si="12"/>
        <v/>
      </c>
      <c r="J772" s="19" t="str">
        <f>'MITRE &amp; Controls Mappings'!D772</f>
        <v>Internet Information Services</v>
      </c>
    </row>
    <row r="773" spans="1:10" x14ac:dyDescent="0.25">
      <c r="A773" s="17">
        <f>'MITRE &amp; Controls Mappings'!B773</f>
        <v>0</v>
      </c>
      <c r="B773" s="18">
        <f>'MITRE &amp; Controls Mappings'!K773</f>
        <v>0</v>
      </c>
      <c r="C773" s="18">
        <f>'MITRE &amp; Controls Mappings'!L773</f>
        <v>0</v>
      </c>
      <c r="D773" s="18">
        <f>'MITRE &amp; Controls Mappings'!M773</f>
        <v>0</v>
      </c>
      <c r="E773" s="18" t="str">
        <f>IFERROR(VLOOKUP(B773,'IG Def (7.1)'!$A$2:$C$200,3,FALSE),"")</f>
        <v/>
      </c>
      <c r="F773" s="18" t="str">
        <f>IFERROR(VLOOKUP(C773,'IG Def (7.1)'!$A$2:$C$200,3,FALSE),"")</f>
        <v/>
      </c>
      <c r="G773" s="18" t="str">
        <f>IFERROR(VLOOKUP(D773,'IG Def (7.1)'!$A$2:$C$200,3,FALSE),"")</f>
        <v/>
      </c>
      <c r="H773" t="str">
        <f t="shared" ref="H773:H836" si="13">IF(MIN(E773:G773)=0,"",MIN(E773:G773))</f>
        <v/>
      </c>
      <c r="J773" s="19" t="str">
        <f>'MITRE &amp; Controls Mappings'!D773</f>
        <v>Location and Sensors</v>
      </c>
    </row>
    <row r="774" spans="1:10" x14ac:dyDescent="0.25">
      <c r="A774" s="17" t="str">
        <f>'MITRE &amp; Controls Mappings'!B774</f>
        <v>18.9.39.1</v>
      </c>
      <c r="B774" s="18">
        <f>'MITRE &amp; Controls Mappings'!K774</f>
        <v>9.1999999999999993</v>
      </c>
      <c r="C774" s="18">
        <f>'MITRE &amp; Controls Mappings'!L774</f>
        <v>0</v>
      </c>
      <c r="D774" s="18">
        <f>'MITRE &amp; Controls Mappings'!M774</f>
        <v>0</v>
      </c>
      <c r="E774" s="18">
        <f>IFERROR(VLOOKUP(B774,'IG Def (7.1)'!$A$2:$C$200,3,FALSE),"")</f>
        <v>2</v>
      </c>
      <c r="F774" s="18" t="str">
        <f>IFERROR(VLOOKUP(C774,'IG Def (7.1)'!$A$2:$C$200,3,FALSE),"")</f>
        <v/>
      </c>
      <c r="G774" s="18" t="str">
        <f>IFERROR(VLOOKUP(D774,'IG Def (7.1)'!$A$2:$C$200,3,FALSE),"")</f>
        <v/>
      </c>
      <c r="H774">
        <f t="shared" si="13"/>
        <v>2</v>
      </c>
      <c r="J774" s="19" t="str">
        <f>'MITRE &amp; Controls Mappings'!D774</f>
        <v>(L2) Ensure 'Turn off location' is set to 'Enabled'</v>
      </c>
    </row>
    <row r="775" spans="1:10" x14ac:dyDescent="0.25">
      <c r="A775" s="17" t="str">
        <f>'MITRE &amp; Controls Mappings'!B775</f>
        <v>18.9.39.1</v>
      </c>
      <c r="B775" s="18">
        <f>'MITRE &amp; Controls Mappings'!K775</f>
        <v>9.1999999999999993</v>
      </c>
      <c r="C775" s="18">
        <f>'MITRE &amp; Controls Mappings'!L775</f>
        <v>0</v>
      </c>
      <c r="D775" s="18">
        <f>'MITRE &amp; Controls Mappings'!M775</f>
        <v>0</v>
      </c>
      <c r="E775" s="18">
        <f>IFERROR(VLOOKUP(B775,'IG Def (7.1)'!$A$2:$C$200,3,FALSE),"")</f>
        <v>2</v>
      </c>
      <c r="F775" s="18" t="str">
        <f>IFERROR(VLOOKUP(C775,'IG Def (7.1)'!$A$2:$C$200,3,FALSE),"")</f>
        <v/>
      </c>
      <c r="G775" s="18" t="str">
        <f>IFERROR(VLOOKUP(D775,'IG Def (7.1)'!$A$2:$C$200,3,FALSE),"")</f>
        <v/>
      </c>
      <c r="H775">
        <f t="shared" si="13"/>
        <v>2</v>
      </c>
      <c r="J775" s="19" t="str">
        <f>'MITRE &amp; Controls Mappings'!D775</f>
        <v>(L2) Ensure 'Turn off location' is set to 'Enabled'</v>
      </c>
    </row>
    <row r="776" spans="1:10" x14ac:dyDescent="0.25">
      <c r="A776" s="17">
        <f>'MITRE &amp; Controls Mappings'!B776</f>
        <v>0</v>
      </c>
      <c r="B776" s="18">
        <f>'MITRE &amp; Controls Mappings'!K776</f>
        <v>0</v>
      </c>
      <c r="C776" s="18">
        <f>'MITRE &amp; Controls Mappings'!L776</f>
        <v>0</v>
      </c>
      <c r="D776" s="18">
        <f>'MITRE &amp; Controls Mappings'!M776</f>
        <v>0</v>
      </c>
      <c r="E776" s="18" t="str">
        <f>IFERROR(VLOOKUP(B776,'IG Def (7.1)'!$A$2:$C$200,3,FALSE),"")</f>
        <v/>
      </c>
      <c r="F776" s="18" t="str">
        <f>IFERROR(VLOOKUP(C776,'IG Def (7.1)'!$A$2:$C$200,3,FALSE),"")</f>
        <v/>
      </c>
      <c r="G776" s="18" t="str">
        <f>IFERROR(VLOOKUP(D776,'IG Def (7.1)'!$A$2:$C$200,3,FALSE),"")</f>
        <v/>
      </c>
      <c r="H776" t="str">
        <f t="shared" si="13"/>
        <v/>
      </c>
      <c r="J776" s="19" t="str">
        <f>'MITRE &amp; Controls Mappings'!D776</f>
        <v>Maintenance Scheduler</v>
      </c>
    </row>
    <row r="777" spans="1:10" x14ac:dyDescent="0.25">
      <c r="A777" s="17">
        <f>'MITRE &amp; Controls Mappings'!B777</f>
        <v>0</v>
      </c>
      <c r="B777" s="18">
        <f>'MITRE &amp; Controls Mappings'!K777</f>
        <v>0</v>
      </c>
      <c r="C777" s="18">
        <f>'MITRE &amp; Controls Mappings'!L777</f>
        <v>0</v>
      </c>
      <c r="D777" s="18">
        <f>'MITRE &amp; Controls Mappings'!M777</f>
        <v>0</v>
      </c>
      <c r="E777" s="18" t="str">
        <f>IFERROR(VLOOKUP(B777,'IG Def (7.1)'!$A$2:$C$200,3,FALSE),"")</f>
        <v/>
      </c>
      <c r="F777" s="18" t="str">
        <f>IFERROR(VLOOKUP(C777,'IG Def (7.1)'!$A$2:$C$200,3,FALSE),"")</f>
        <v/>
      </c>
      <c r="G777" s="18" t="str">
        <f>IFERROR(VLOOKUP(D777,'IG Def (7.1)'!$A$2:$C$200,3,FALSE),"")</f>
        <v/>
      </c>
      <c r="H777" t="str">
        <f t="shared" si="13"/>
        <v/>
      </c>
      <c r="J777" s="19" t="str">
        <f>'MITRE &amp; Controls Mappings'!D777</f>
        <v>Maps</v>
      </c>
    </row>
    <row r="778" spans="1:10" x14ac:dyDescent="0.25">
      <c r="A778" s="17">
        <f>'MITRE &amp; Controls Mappings'!B778</f>
        <v>0</v>
      </c>
      <c r="B778" s="18">
        <f>'MITRE &amp; Controls Mappings'!K778</f>
        <v>0</v>
      </c>
      <c r="C778" s="18">
        <f>'MITRE &amp; Controls Mappings'!L778</f>
        <v>0</v>
      </c>
      <c r="D778" s="18">
        <f>'MITRE &amp; Controls Mappings'!M778</f>
        <v>0</v>
      </c>
      <c r="E778" s="18" t="str">
        <f>IFERROR(VLOOKUP(B778,'IG Def (7.1)'!$A$2:$C$200,3,FALSE),"")</f>
        <v/>
      </c>
      <c r="F778" s="18" t="str">
        <f>IFERROR(VLOOKUP(C778,'IG Def (7.1)'!$A$2:$C$200,3,FALSE),"")</f>
        <v/>
      </c>
      <c r="G778" s="18" t="str">
        <f>IFERROR(VLOOKUP(D778,'IG Def (7.1)'!$A$2:$C$200,3,FALSE),"")</f>
        <v/>
      </c>
      <c r="H778" t="str">
        <f t="shared" si="13"/>
        <v/>
      </c>
      <c r="J778" s="19" t="str">
        <f>'MITRE &amp; Controls Mappings'!D778</f>
        <v>MDM</v>
      </c>
    </row>
    <row r="779" spans="1:10" x14ac:dyDescent="0.25">
      <c r="A779" s="17">
        <f>'MITRE &amp; Controls Mappings'!B779</f>
        <v>0</v>
      </c>
      <c r="B779" s="18">
        <f>'MITRE &amp; Controls Mappings'!K779</f>
        <v>0</v>
      </c>
      <c r="C779" s="18">
        <f>'MITRE &amp; Controls Mappings'!L779</f>
        <v>0</v>
      </c>
      <c r="D779" s="18">
        <f>'MITRE &amp; Controls Mappings'!M779</f>
        <v>0</v>
      </c>
      <c r="E779" s="18" t="str">
        <f>IFERROR(VLOOKUP(B779,'IG Def (7.1)'!$A$2:$C$200,3,FALSE),"")</f>
        <v/>
      </c>
      <c r="F779" s="18" t="str">
        <f>IFERROR(VLOOKUP(C779,'IG Def (7.1)'!$A$2:$C$200,3,FALSE),"")</f>
        <v/>
      </c>
      <c r="G779" s="18" t="str">
        <f>IFERROR(VLOOKUP(D779,'IG Def (7.1)'!$A$2:$C$200,3,FALSE),"")</f>
        <v/>
      </c>
      <c r="H779" t="str">
        <f t="shared" si="13"/>
        <v/>
      </c>
      <c r="J779" s="19" t="str">
        <f>'MITRE &amp; Controls Mappings'!D779</f>
        <v>Messaging</v>
      </c>
    </row>
    <row r="780" spans="1:10" x14ac:dyDescent="0.25">
      <c r="A780" s="17" t="str">
        <f>'MITRE &amp; Controls Mappings'!B780</f>
        <v>18.9.43.1</v>
      </c>
      <c r="B780" s="18">
        <f>'MITRE &amp; Controls Mappings'!K780</f>
        <v>9.1999999999999993</v>
      </c>
      <c r="C780" s="18">
        <f>'MITRE &amp; Controls Mappings'!L780</f>
        <v>0</v>
      </c>
      <c r="D780" s="18">
        <f>'MITRE &amp; Controls Mappings'!M780</f>
        <v>0</v>
      </c>
      <c r="E780" s="18">
        <f>IFERROR(VLOOKUP(B780,'IG Def (7.1)'!$A$2:$C$200,3,FALSE),"")</f>
        <v>2</v>
      </c>
      <c r="F780" s="18" t="str">
        <f>IFERROR(VLOOKUP(C780,'IG Def (7.1)'!$A$2:$C$200,3,FALSE),"")</f>
        <v/>
      </c>
      <c r="G780" s="18" t="str">
        <f>IFERROR(VLOOKUP(D780,'IG Def (7.1)'!$A$2:$C$200,3,FALSE),"")</f>
        <v/>
      </c>
      <c r="H780">
        <f t="shared" si="13"/>
        <v>2</v>
      </c>
      <c r="J780" s="19" t="str">
        <f>'MITRE &amp; Controls Mappings'!D780</f>
        <v>(L2) Ensure 'Allow Message Service Cloud Sync' is set to 'Disabled'</v>
      </c>
    </row>
    <row r="781" spans="1:10" x14ac:dyDescent="0.25">
      <c r="A781" s="17" t="str">
        <f>'MITRE &amp; Controls Mappings'!B781</f>
        <v>18.9.43.1</v>
      </c>
      <c r="B781" s="18">
        <f>'MITRE &amp; Controls Mappings'!K781</f>
        <v>9.1999999999999993</v>
      </c>
      <c r="C781" s="18">
        <f>'MITRE &amp; Controls Mappings'!L781</f>
        <v>0</v>
      </c>
      <c r="D781" s="18">
        <f>'MITRE &amp; Controls Mappings'!M781</f>
        <v>0</v>
      </c>
      <c r="E781" s="18">
        <f>IFERROR(VLOOKUP(B781,'IG Def (7.1)'!$A$2:$C$200,3,FALSE),"")</f>
        <v>2</v>
      </c>
      <c r="F781" s="18" t="str">
        <f>IFERROR(VLOOKUP(C781,'IG Def (7.1)'!$A$2:$C$200,3,FALSE),"")</f>
        <v/>
      </c>
      <c r="G781" s="18" t="str">
        <f>IFERROR(VLOOKUP(D781,'IG Def (7.1)'!$A$2:$C$200,3,FALSE),"")</f>
        <v/>
      </c>
      <c r="H781">
        <f t="shared" si="13"/>
        <v>2</v>
      </c>
      <c r="J781" s="19" t="str">
        <f>'MITRE &amp; Controls Mappings'!D781</f>
        <v>(L2) Ensure 'Allow Message Service Cloud Sync' is set to 'Disabled'</v>
      </c>
    </row>
    <row r="782" spans="1:10" x14ac:dyDescent="0.25">
      <c r="A782" s="17">
        <f>'MITRE &amp; Controls Mappings'!B782</f>
        <v>0</v>
      </c>
      <c r="B782" s="18">
        <f>'MITRE &amp; Controls Mappings'!K782</f>
        <v>0</v>
      </c>
      <c r="C782" s="18">
        <f>'MITRE &amp; Controls Mappings'!L782</f>
        <v>0</v>
      </c>
      <c r="D782" s="18">
        <f>'MITRE &amp; Controls Mappings'!M782</f>
        <v>0</v>
      </c>
      <c r="E782" s="18" t="str">
        <f>IFERROR(VLOOKUP(B782,'IG Def (7.1)'!$A$2:$C$200,3,FALSE),"")</f>
        <v/>
      </c>
      <c r="F782" s="18" t="str">
        <f>IFERROR(VLOOKUP(C782,'IG Def (7.1)'!$A$2:$C$200,3,FALSE),"")</f>
        <v/>
      </c>
      <c r="G782" s="18" t="str">
        <f>IFERROR(VLOOKUP(D782,'IG Def (7.1)'!$A$2:$C$200,3,FALSE),"")</f>
        <v/>
      </c>
      <c r="H782" t="str">
        <f t="shared" si="13"/>
        <v/>
      </c>
      <c r="J782" s="19" t="str">
        <f>'MITRE &amp; Controls Mappings'!D782</f>
        <v>Microsoft account</v>
      </c>
    </row>
    <row r="783" spans="1:10" x14ac:dyDescent="0.25">
      <c r="A783" s="17" t="str">
        <f>'MITRE &amp; Controls Mappings'!B783</f>
        <v>18.9.44.1</v>
      </c>
      <c r="B783" s="18">
        <f>'MITRE &amp; Controls Mappings'!K783</f>
        <v>16.8</v>
      </c>
      <c r="C783" s="18">
        <f>'MITRE &amp; Controls Mappings'!L783</f>
        <v>0</v>
      </c>
      <c r="D783" s="18">
        <f>'MITRE &amp; Controls Mappings'!M783</f>
        <v>0</v>
      </c>
      <c r="E783" s="18">
        <f>IFERROR(VLOOKUP(B783,'IG Def (7.1)'!$A$2:$C$200,3,FALSE),"")</f>
        <v>1</v>
      </c>
      <c r="F783" s="18" t="str">
        <f>IFERROR(VLOOKUP(C783,'IG Def (7.1)'!$A$2:$C$200,3,FALSE),"")</f>
        <v/>
      </c>
      <c r="G783" s="18" t="str">
        <f>IFERROR(VLOOKUP(D783,'IG Def (7.1)'!$A$2:$C$200,3,FALSE),"")</f>
        <v/>
      </c>
      <c r="H783">
        <f t="shared" si="13"/>
        <v>1</v>
      </c>
      <c r="J783" s="19" t="str">
        <f>'MITRE &amp; Controls Mappings'!D783</f>
        <v>(L1) Ensure 'Block all consumer Microsoft account user authentication' is set to 'Enabled'</v>
      </c>
    </row>
    <row r="784" spans="1:10" x14ac:dyDescent="0.25">
      <c r="A784" s="17" t="str">
        <f>'MITRE &amp; Controls Mappings'!B784</f>
        <v>18.9.44.1</v>
      </c>
      <c r="B784" s="18">
        <f>'MITRE &amp; Controls Mappings'!K784</f>
        <v>16.8</v>
      </c>
      <c r="C784" s="18">
        <f>'MITRE &amp; Controls Mappings'!L784</f>
        <v>0</v>
      </c>
      <c r="D784" s="18">
        <f>'MITRE &amp; Controls Mappings'!M784</f>
        <v>0</v>
      </c>
      <c r="E784" s="18">
        <f>IFERROR(VLOOKUP(B784,'IG Def (7.1)'!$A$2:$C$200,3,FALSE),"")</f>
        <v>1</v>
      </c>
      <c r="F784" s="18" t="str">
        <f>IFERROR(VLOOKUP(C784,'IG Def (7.1)'!$A$2:$C$200,3,FALSE),"")</f>
        <v/>
      </c>
      <c r="G784" s="18" t="str">
        <f>IFERROR(VLOOKUP(D784,'IG Def (7.1)'!$A$2:$C$200,3,FALSE),"")</f>
        <v/>
      </c>
      <c r="H784">
        <f t="shared" si="13"/>
        <v>1</v>
      </c>
      <c r="J784" s="19" t="str">
        <f>'MITRE &amp; Controls Mappings'!D784</f>
        <v>(L1) Ensure 'Block all consumer Microsoft account user authentication' is set to 'Enabled'</v>
      </c>
    </row>
    <row r="785" spans="1:10" x14ac:dyDescent="0.25">
      <c r="A785" s="17">
        <f>'MITRE &amp; Controls Mappings'!B785</f>
        <v>0</v>
      </c>
      <c r="B785" s="18">
        <f>'MITRE &amp; Controls Mappings'!K785</f>
        <v>0</v>
      </c>
      <c r="C785" s="18">
        <f>'MITRE &amp; Controls Mappings'!L785</f>
        <v>0</v>
      </c>
      <c r="D785" s="18">
        <f>'MITRE &amp; Controls Mappings'!M785</f>
        <v>0</v>
      </c>
      <c r="E785" s="18" t="str">
        <f>IFERROR(VLOOKUP(B785,'IG Def (7.1)'!$A$2:$C$200,3,FALSE),"")</f>
        <v/>
      </c>
      <c r="F785" s="18" t="str">
        <f>IFERROR(VLOOKUP(C785,'IG Def (7.1)'!$A$2:$C$200,3,FALSE),"")</f>
        <v/>
      </c>
      <c r="G785" s="18" t="str">
        <f>IFERROR(VLOOKUP(D785,'IG Def (7.1)'!$A$2:$C$200,3,FALSE),"")</f>
        <v/>
      </c>
      <c r="H785" t="str">
        <f t="shared" si="13"/>
        <v/>
      </c>
      <c r="J785" s="19" t="str">
        <f>'MITRE &amp; Controls Mappings'!D785</f>
        <v>Microsoft Defender Antivirus (formerly Windows Defender and Windows Defender Antivirus)</v>
      </c>
    </row>
    <row r="786" spans="1:10" x14ac:dyDescent="0.25">
      <c r="A786" s="17" t="str">
        <f>'MITRE &amp; Controls Mappings'!B786</f>
        <v>18.9.45.14</v>
      </c>
      <c r="B786" s="18">
        <f>'MITRE &amp; Controls Mappings'!K786</f>
        <v>2.7</v>
      </c>
      <c r="C786" s="18">
        <f>'MITRE &amp; Controls Mappings'!L786</f>
        <v>8.1</v>
      </c>
      <c r="D786" s="18">
        <f>'MITRE &amp; Controls Mappings'!M786</f>
        <v>0</v>
      </c>
      <c r="E786" s="18">
        <f>IFERROR(VLOOKUP(B786,'IG Def (7.1)'!$A$2:$C$200,3,FALSE),"")</f>
        <v>3</v>
      </c>
      <c r="F786" s="18">
        <f>IFERROR(VLOOKUP(C786,'IG Def (7.1)'!$A$2:$C$200,3,FALSE),"")</f>
        <v>2</v>
      </c>
      <c r="G786" s="18" t="str">
        <f>IFERROR(VLOOKUP(D786,'IG Def (7.1)'!$A$2:$C$200,3,FALSE),"")</f>
        <v/>
      </c>
      <c r="H786">
        <f t="shared" si="13"/>
        <v>2</v>
      </c>
      <c r="J786" s="19" t="str">
        <f>'MITRE &amp; Controls Mappings'!D786</f>
        <v>(L1) Ensure 'Configure detection for potentially unwanted applications' is set to 'Enabled: Block'</v>
      </c>
    </row>
    <row r="787" spans="1:10" x14ac:dyDescent="0.25">
      <c r="A787" s="17" t="str">
        <f>'MITRE &amp; Controls Mappings'!B787</f>
        <v>18.9.45.14</v>
      </c>
      <c r="B787" s="18">
        <f>'MITRE &amp; Controls Mappings'!K787</f>
        <v>2.7</v>
      </c>
      <c r="C787" s="18">
        <f>'MITRE &amp; Controls Mappings'!L787</f>
        <v>8.1</v>
      </c>
      <c r="D787" s="18">
        <f>'MITRE &amp; Controls Mappings'!M787</f>
        <v>0</v>
      </c>
      <c r="E787" s="18">
        <f>IFERROR(VLOOKUP(B787,'IG Def (7.1)'!$A$2:$C$200,3,FALSE),"")</f>
        <v>3</v>
      </c>
      <c r="F787" s="18">
        <f>IFERROR(VLOOKUP(C787,'IG Def (7.1)'!$A$2:$C$200,3,FALSE),"")</f>
        <v>2</v>
      </c>
      <c r="G787" s="18" t="str">
        <f>IFERROR(VLOOKUP(D787,'IG Def (7.1)'!$A$2:$C$200,3,FALSE),"")</f>
        <v/>
      </c>
      <c r="H787">
        <f t="shared" si="13"/>
        <v>2</v>
      </c>
      <c r="J787" s="19" t="str">
        <f>'MITRE &amp; Controls Mappings'!D787</f>
        <v>(L1) Ensure 'Configure detection for potentially unwanted applications' is set to 'Enabled: Block'</v>
      </c>
    </row>
    <row r="788" spans="1:10" x14ac:dyDescent="0.25">
      <c r="A788" s="17" t="str">
        <f>'MITRE &amp; Controls Mappings'!B788</f>
        <v>18.9.45.15</v>
      </c>
      <c r="B788" s="18">
        <f>'MITRE &amp; Controls Mappings'!K788</f>
        <v>8.1</v>
      </c>
      <c r="C788" s="18">
        <f>'MITRE &amp; Controls Mappings'!L788</f>
        <v>0</v>
      </c>
      <c r="D788" s="18">
        <f>'MITRE &amp; Controls Mappings'!M788</f>
        <v>0</v>
      </c>
      <c r="E788" s="18">
        <f>IFERROR(VLOOKUP(B788,'IG Def (7.1)'!$A$2:$C$200,3,FALSE),"")</f>
        <v>2</v>
      </c>
      <c r="F788" s="18" t="str">
        <f>IFERROR(VLOOKUP(C788,'IG Def (7.1)'!$A$2:$C$200,3,FALSE),"")</f>
        <v/>
      </c>
      <c r="G788" s="18" t="str">
        <f>IFERROR(VLOOKUP(D788,'IG Def (7.1)'!$A$2:$C$200,3,FALSE),"")</f>
        <v/>
      </c>
      <c r="H788">
        <f t="shared" si="13"/>
        <v>2</v>
      </c>
      <c r="J788" s="19" t="str">
        <f>'MITRE &amp; Controls Mappings'!D788</f>
        <v>(L1) Ensure 'Turn off Microsoft Defender AntiVirus' is set to 'Disabled'</v>
      </c>
    </row>
    <row r="789" spans="1:10" x14ac:dyDescent="0.25">
      <c r="A789" s="17" t="str">
        <f>'MITRE &amp; Controls Mappings'!B789</f>
        <v>18.9.45.15</v>
      </c>
      <c r="B789" s="18">
        <f>'MITRE &amp; Controls Mappings'!K789</f>
        <v>8.1</v>
      </c>
      <c r="C789" s="18">
        <f>'MITRE &amp; Controls Mappings'!L789</f>
        <v>0</v>
      </c>
      <c r="D789" s="18">
        <f>'MITRE &amp; Controls Mappings'!M789</f>
        <v>0</v>
      </c>
      <c r="E789" s="18">
        <f>IFERROR(VLOOKUP(B789,'IG Def (7.1)'!$A$2:$C$200,3,FALSE),"")</f>
        <v>2</v>
      </c>
      <c r="F789" s="18" t="str">
        <f>IFERROR(VLOOKUP(C789,'IG Def (7.1)'!$A$2:$C$200,3,FALSE),"")</f>
        <v/>
      </c>
      <c r="G789" s="18" t="str">
        <f>IFERROR(VLOOKUP(D789,'IG Def (7.1)'!$A$2:$C$200,3,FALSE),"")</f>
        <v/>
      </c>
      <c r="H789">
        <f t="shared" si="13"/>
        <v>2</v>
      </c>
      <c r="J789" s="19" t="str">
        <f>'MITRE &amp; Controls Mappings'!D789</f>
        <v>(L1) Ensure 'Turn off Microsoft Defender AntiVirus' is set to 'Disabled'</v>
      </c>
    </row>
    <row r="790" spans="1:10" x14ac:dyDescent="0.25">
      <c r="A790" s="17">
        <f>'MITRE &amp; Controls Mappings'!B790</f>
        <v>0</v>
      </c>
      <c r="B790" s="18">
        <f>'MITRE &amp; Controls Mappings'!K790</f>
        <v>0</v>
      </c>
      <c r="C790" s="18">
        <f>'MITRE &amp; Controls Mappings'!L790</f>
        <v>0</v>
      </c>
      <c r="D790" s="18">
        <f>'MITRE &amp; Controls Mappings'!M790</f>
        <v>0</v>
      </c>
      <c r="E790" s="18" t="str">
        <f>IFERROR(VLOOKUP(B790,'IG Def (7.1)'!$A$2:$C$200,3,FALSE),"")</f>
        <v/>
      </c>
      <c r="F790" s="18" t="str">
        <f>IFERROR(VLOOKUP(C790,'IG Def (7.1)'!$A$2:$C$200,3,FALSE),"")</f>
        <v/>
      </c>
      <c r="G790" s="18" t="str">
        <f>IFERROR(VLOOKUP(D790,'IG Def (7.1)'!$A$2:$C$200,3,FALSE),"")</f>
        <v/>
      </c>
      <c r="H790" t="str">
        <f t="shared" si="13"/>
        <v/>
      </c>
      <c r="J790" s="19" t="str">
        <f>'MITRE &amp; Controls Mappings'!D790</f>
        <v>Client Interface</v>
      </c>
    </row>
    <row r="791" spans="1:10" x14ac:dyDescent="0.25">
      <c r="A791" s="17">
        <f>'MITRE &amp; Controls Mappings'!B791</f>
        <v>0</v>
      </c>
      <c r="B791" s="18">
        <f>'MITRE &amp; Controls Mappings'!K791</f>
        <v>0</v>
      </c>
      <c r="C791" s="18">
        <f>'MITRE &amp; Controls Mappings'!L791</f>
        <v>0</v>
      </c>
      <c r="D791" s="18">
        <f>'MITRE &amp; Controls Mappings'!M791</f>
        <v>0</v>
      </c>
      <c r="E791" s="18" t="str">
        <f>IFERROR(VLOOKUP(B791,'IG Def (7.1)'!$A$2:$C$200,3,FALSE),"")</f>
        <v/>
      </c>
      <c r="F791" s="18" t="str">
        <f>IFERROR(VLOOKUP(C791,'IG Def (7.1)'!$A$2:$C$200,3,FALSE),"")</f>
        <v/>
      </c>
      <c r="G791" s="18" t="str">
        <f>IFERROR(VLOOKUP(D791,'IG Def (7.1)'!$A$2:$C$200,3,FALSE),"")</f>
        <v/>
      </c>
      <c r="H791" t="str">
        <f t="shared" si="13"/>
        <v/>
      </c>
      <c r="J791" s="19" t="str">
        <f>'MITRE &amp; Controls Mappings'!D791</f>
        <v>Exclusions</v>
      </c>
    </row>
    <row r="792" spans="1:10" x14ac:dyDescent="0.25">
      <c r="A792" s="17">
        <f>'MITRE &amp; Controls Mappings'!B792</f>
        <v>0</v>
      </c>
      <c r="B792" s="18">
        <f>'MITRE &amp; Controls Mappings'!K792</f>
        <v>0</v>
      </c>
      <c r="C792" s="18">
        <f>'MITRE &amp; Controls Mappings'!L792</f>
        <v>0</v>
      </c>
      <c r="D792" s="18">
        <f>'MITRE &amp; Controls Mappings'!M792</f>
        <v>0</v>
      </c>
      <c r="E792" s="18" t="str">
        <f>IFERROR(VLOOKUP(B792,'IG Def (7.1)'!$A$2:$C$200,3,FALSE),"")</f>
        <v/>
      </c>
      <c r="F792" s="18" t="str">
        <f>IFERROR(VLOOKUP(C792,'IG Def (7.1)'!$A$2:$C$200,3,FALSE),"")</f>
        <v/>
      </c>
      <c r="G792" s="18" t="str">
        <f>IFERROR(VLOOKUP(D792,'IG Def (7.1)'!$A$2:$C$200,3,FALSE),"")</f>
        <v/>
      </c>
      <c r="H792" t="str">
        <f t="shared" si="13"/>
        <v/>
      </c>
      <c r="J792" s="19" t="str">
        <f>'MITRE &amp; Controls Mappings'!D792</f>
        <v>MAPS</v>
      </c>
    </row>
    <row r="793" spans="1:10" x14ac:dyDescent="0.25">
      <c r="A793" s="17" t="str">
        <f>'MITRE &amp; Controls Mappings'!B793</f>
        <v>18.9.45.3.1</v>
      </c>
      <c r="B793" s="18">
        <f>'MITRE &amp; Controls Mappings'!K793</f>
        <v>9.1999999999999993</v>
      </c>
      <c r="C793" s="18">
        <f>'MITRE &amp; Controls Mappings'!L793</f>
        <v>0</v>
      </c>
      <c r="D793" s="18">
        <f>'MITRE &amp; Controls Mappings'!M793</f>
        <v>0</v>
      </c>
      <c r="E793" s="18">
        <f>IFERROR(VLOOKUP(B793,'IG Def (7.1)'!$A$2:$C$200,3,FALSE),"")</f>
        <v>2</v>
      </c>
      <c r="F793" s="18" t="str">
        <f>IFERROR(VLOOKUP(C793,'IG Def (7.1)'!$A$2:$C$200,3,FALSE),"")</f>
        <v/>
      </c>
      <c r="G793" s="18" t="str">
        <f>IFERROR(VLOOKUP(D793,'IG Def (7.1)'!$A$2:$C$200,3,FALSE),"")</f>
        <v/>
      </c>
      <c r="H793">
        <f t="shared" si="13"/>
        <v>2</v>
      </c>
      <c r="J793" s="19" t="str">
        <f>'MITRE &amp; Controls Mappings'!D793</f>
        <v>(L1) Ensure 'Configure local setting override for reporting to Microsoft MAPS' is set to 'Disabled'</v>
      </c>
    </row>
    <row r="794" spans="1:10" x14ac:dyDescent="0.25">
      <c r="A794" s="17" t="str">
        <f>'MITRE &amp; Controls Mappings'!B794</f>
        <v>18.9.45.3.1</v>
      </c>
      <c r="B794" s="18">
        <f>'MITRE &amp; Controls Mappings'!K794</f>
        <v>9.1999999999999993</v>
      </c>
      <c r="C794" s="18">
        <f>'MITRE &amp; Controls Mappings'!L794</f>
        <v>0</v>
      </c>
      <c r="D794" s="18">
        <f>'MITRE &amp; Controls Mappings'!M794</f>
        <v>0</v>
      </c>
      <c r="E794" s="18">
        <f>IFERROR(VLOOKUP(B794,'IG Def (7.1)'!$A$2:$C$200,3,FALSE),"")</f>
        <v>2</v>
      </c>
      <c r="F794" s="18" t="str">
        <f>IFERROR(VLOOKUP(C794,'IG Def (7.1)'!$A$2:$C$200,3,FALSE),"")</f>
        <v/>
      </c>
      <c r="G794" s="18" t="str">
        <f>IFERROR(VLOOKUP(D794,'IG Def (7.1)'!$A$2:$C$200,3,FALSE),"")</f>
        <v/>
      </c>
      <c r="H794">
        <f t="shared" si="13"/>
        <v>2</v>
      </c>
      <c r="J794" s="19" t="str">
        <f>'MITRE &amp; Controls Mappings'!D794</f>
        <v>(L1) Ensure 'Configure local setting override for reporting to Microsoft MAPS' is set to 'Disabled'</v>
      </c>
    </row>
    <row r="795" spans="1:10" x14ac:dyDescent="0.25">
      <c r="A795" s="17" t="str">
        <f>'MITRE &amp; Controls Mappings'!B795</f>
        <v>18.9.45.3.2</v>
      </c>
      <c r="B795" s="18">
        <f>'MITRE &amp; Controls Mappings'!K795</f>
        <v>9.1999999999999993</v>
      </c>
      <c r="C795" s="18">
        <f>'MITRE &amp; Controls Mappings'!L795</f>
        <v>0</v>
      </c>
      <c r="D795" s="18">
        <f>'MITRE &amp; Controls Mappings'!M795</f>
        <v>0</v>
      </c>
      <c r="E795" s="18">
        <f>IFERROR(VLOOKUP(B795,'IG Def (7.1)'!$A$2:$C$200,3,FALSE),"")</f>
        <v>2</v>
      </c>
      <c r="F795" s="18" t="str">
        <f>IFERROR(VLOOKUP(C795,'IG Def (7.1)'!$A$2:$C$200,3,FALSE),"")</f>
        <v/>
      </c>
      <c r="G795" s="18" t="str">
        <f>IFERROR(VLOOKUP(D795,'IG Def (7.1)'!$A$2:$C$200,3,FALSE),"")</f>
        <v/>
      </c>
      <c r="H795">
        <f t="shared" si="13"/>
        <v>2</v>
      </c>
      <c r="J795" s="19" t="str">
        <f>'MITRE &amp; Controls Mappings'!D795</f>
        <v>(L2) Ensure 'Join Microsoft MAPS' is set to 'Disabled'</v>
      </c>
    </row>
    <row r="796" spans="1:10" x14ac:dyDescent="0.25">
      <c r="A796" s="17" t="str">
        <f>'MITRE &amp; Controls Mappings'!B796</f>
        <v>18.9.45.3.2</v>
      </c>
      <c r="B796" s="18">
        <f>'MITRE &amp; Controls Mappings'!K796</f>
        <v>9.1999999999999993</v>
      </c>
      <c r="C796" s="18">
        <f>'MITRE &amp; Controls Mappings'!L796</f>
        <v>0</v>
      </c>
      <c r="D796" s="18">
        <f>'MITRE &amp; Controls Mappings'!M796</f>
        <v>0</v>
      </c>
      <c r="E796" s="18">
        <f>IFERROR(VLOOKUP(B796,'IG Def (7.1)'!$A$2:$C$200,3,FALSE),"")</f>
        <v>2</v>
      </c>
      <c r="F796" s="18" t="str">
        <f>IFERROR(VLOOKUP(C796,'IG Def (7.1)'!$A$2:$C$200,3,FALSE),"")</f>
        <v/>
      </c>
      <c r="G796" s="18" t="str">
        <f>IFERROR(VLOOKUP(D796,'IG Def (7.1)'!$A$2:$C$200,3,FALSE),"")</f>
        <v/>
      </c>
      <c r="H796">
        <f t="shared" si="13"/>
        <v>2</v>
      </c>
      <c r="J796" s="19" t="str">
        <f>'MITRE &amp; Controls Mappings'!D796</f>
        <v>(L2) Ensure 'Join Microsoft MAPS' is set to 'Disabled'</v>
      </c>
    </row>
    <row r="797" spans="1:10" x14ac:dyDescent="0.25">
      <c r="A797" s="17">
        <f>'MITRE &amp; Controls Mappings'!B797</f>
        <v>0</v>
      </c>
      <c r="B797" s="18">
        <f>'MITRE &amp; Controls Mappings'!K797</f>
        <v>0</v>
      </c>
      <c r="C797" s="18">
        <f>'MITRE &amp; Controls Mappings'!L797</f>
        <v>0</v>
      </c>
      <c r="D797" s="18">
        <f>'MITRE &amp; Controls Mappings'!M797</f>
        <v>0</v>
      </c>
      <c r="E797" s="18" t="str">
        <f>IFERROR(VLOOKUP(B797,'IG Def (7.1)'!$A$2:$C$200,3,FALSE),"")</f>
        <v/>
      </c>
      <c r="F797" s="18" t="str">
        <f>IFERROR(VLOOKUP(C797,'IG Def (7.1)'!$A$2:$C$200,3,FALSE),"")</f>
        <v/>
      </c>
      <c r="G797" s="18" t="str">
        <f>IFERROR(VLOOKUP(D797,'IG Def (7.1)'!$A$2:$C$200,3,FALSE),"")</f>
        <v/>
      </c>
      <c r="H797" t="str">
        <f t="shared" si="13"/>
        <v/>
      </c>
      <c r="J797" s="19" t="str">
        <f>'MITRE &amp; Controls Mappings'!D797</f>
        <v>Microsoft Defender Exploit Guard (formerly Windows Defender Exploit Guard)</v>
      </c>
    </row>
    <row r="798" spans="1:10" x14ac:dyDescent="0.25">
      <c r="A798" s="17">
        <f>'MITRE &amp; Controls Mappings'!B798</f>
        <v>0</v>
      </c>
      <c r="B798" s="18">
        <f>'MITRE &amp; Controls Mappings'!K798</f>
        <v>0</v>
      </c>
      <c r="C798" s="18">
        <f>'MITRE &amp; Controls Mappings'!L798</f>
        <v>0</v>
      </c>
      <c r="D798" s="18">
        <f>'MITRE &amp; Controls Mappings'!M798</f>
        <v>0</v>
      </c>
      <c r="E798" s="18" t="str">
        <f>IFERROR(VLOOKUP(B798,'IG Def (7.1)'!$A$2:$C$200,3,FALSE),"")</f>
        <v/>
      </c>
      <c r="F798" s="18" t="str">
        <f>IFERROR(VLOOKUP(C798,'IG Def (7.1)'!$A$2:$C$200,3,FALSE),"")</f>
        <v/>
      </c>
      <c r="G798" s="18" t="str">
        <f>IFERROR(VLOOKUP(D798,'IG Def (7.1)'!$A$2:$C$200,3,FALSE),"")</f>
        <v/>
      </c>
      <c r="H798" t="str">
        <f t="shared" si="13"/>
        <v/>
      </c>
      <c r="J798" s="19" t="str">
        <f>'MITRE &amp; Controls Mappings'!D798</f>
        <v>Attack Surface Reduction</v>
      </c>
    </row>
    <row r="799" spans="1:10" x14ac:dyDescent="0.25">
      <c r="A799" s="17" t="str">
        <f>'MITRE &amp; Controls Mappings'!B799</f>
        <v>18.9.45.4.1.1</v>
      </c>
      <c r="B799" s="18">
        <f>'MITRE &amp; Controls Mappings'!K799</f>
        <v>8.3000000000000007</v>
      </c>
      <c r="C799" s="18">
        <f>'MITRE &amp; Controls Mappings'!L799</f>
        <v>0</v>
      </c>
      <c r="D799" s="18">
        <f>'MITRE &amp; Controls Mappings'!M799</f>
        <v>0</v>
      </c>
      <c r="E799" s="18">
        <f>IFERROR(VLOOKUP(B799,'IG Def (7.1)'!$A$2:$C$200,3,FALSE),"")</f>
        <v>2</v>
      </c>
      <c r="F799" s="18" t="str">
        <f>IFERROR(VLOOKUP(C799,'IG Def (7.1)'!$A$2:$C$200,3,FALSE),"")</f>
        <v/>
      </c>
      <c r="G799" s="18" t="str">
        <f>IFERROR(VLOOKUP(D799,'IG Def (7.1)'!$A$2:$C$200,3,FALSE),"")</f>
        <v/>
      </c>
      <c r="H799">
        <f t="shared" si="13"/>
        <v>2</v>
      </c>
      <c r="J799" s="19" t="str">
        <f>'MITRE &amp; Controls Mappings'!D799</f>
        <v>(L1) Ensure 'Configure Attack Surface Reduction rules' is set to 'Enabled'</v>
      </c>
    </row>
    <row r="800" spans="1:10" x14ac:dyDescent="0.25">
      <c r="A800" s="17" t="str">
        <f>'MITRE &amp; Controls Mappings'!B800</f>
        <v>18.9.45.4.1.1</v>
      </c>
      <c r="B800" s="18">
        <f>'MITRE &amp; Controls Mappings'!K800</f>
        <v>8.3000000000000007</v>
      </c>
      <c r="C800" s="18">
        <f>'MITRE &amp; Controls Mappings'!L800</f>
        <v>0</v>
      </c>
      <c r="D800" s="18">
        <f>'MITRE &amp; Controls Mappings'!M800</f>
        <v>0</v>
      </c>
      <c r="E800" s="18">
        <f>IFERROR(VLOOKUP(B800,'IG Def (7.1)'!$A$2:$C$200,3,FALSE),"")</f>
        <v>2</v>
      </c>
      <c r="F800" s="18" t="str">
        <f>IFERROR(VLOOKUP(C800,'IG Def (7.1)'!$A$2:$C$200,3,FALSE),"")</f>
        <v/>
      </c>
      <c r="G800" s="18" t="str">
        <f>IFERROR(VLOOKUP(D800,'IG Def (7.1)'!$A$2:$C$200,3,FALSE),"")</f>
        <v/>
      </c>
      <c r="H800">
        <f t="shared" si="13"/>
        <v>2</v>
      </c>
      <c r="J800" s="19" t="str">
        <f>'MITRE &amp; Controls Mappings'!D800</f>
        <v>(L1) Ensure 'Configure Attack Surface Reduction rules' is set to 'Enabled'</v>
      </c>
    </row>
    <row r="801" spans="1:10" x14ac:dyDescent="0.25">
      <c r="A801" s="17" t="str">
        <f>'MITRE &amp; Controls Mappings'!B801</f>
        <v>18.9.45.4.1.2</v>
      </c>
      <c r="B801" s="18">
        <f>'MITRE &amp; Controls Mappings'!K801</f>
        <v>8.3000000000000007</v>
      </c>
      <c r="C801" s="18">
        <f>'MITRE &amp; Controls Mappings'!L801</f>
        <v>0</v>
      </c>
      <c r="D801" s="18">
        <f>'MITRE &amp; Controls Mappings'!M801</f>
        <v>0</v>
      </c>
      <c r="E801" s="18">
        <f>IFERROR(VLOOKUP(B801,'IG Def (7.1)'!$A$2:$C$200,3,FALSE),"")</f>
        <v>2</v>
      </c>
      <c r="F801" s="18" t="str">
        <f>IFERROR(VLOOKUP(C801,'IG Def (7.1)'!$A$2:$C$200,3,FALSE),"")</f>
        <v/>
      </c>
      <c r="G801" s="18" t="str">
        <f>IFERROR(VLOOKUP(D801,'IG Def (7.1)'!$A$2:$C$200,3,FALSE),"")</f>
        <v/>
      </c>
      <c r="H801">
        <f t="shared" si="13"/>
        <v>2</v>
      </c>
      <c r="J801" s="19" t="str">
        <f>'MITRE &amp; Controls Mappings'!D801</f>
        <v>(L1) Ensure 'Configure Attack Surface Reduction rules: Set the state for each ASR rule' is configured</v>
      </c>
    </row>
    <row r="802" spans="1:10" x14ac:dyDescent="0.25">
      <c r="A802" s="17" t="str">
        <f>'MITRE &amp; Controls Mappings'!B802</f>
        <v>18.9.45.4.1.2</v>
      </c>
      <c r="B802" s="18">
        <f>'MITRE &amp; Controls Mappings'!K802</f>
        <v>8.3000000000000007</v>
      </c>
      <c r="C802" s="18">
        <f>'MITRE &amp; Controls Mappings'!L802</f>
        <v>0</v>
      </c>
      <c r="D802" s="18">
        <f>'MITRE &amp; Controls Mappings'!M802</f>
        <v>0</v>
      </c>
      <c r="E802" s="18">
        <f>IFERROR(VLOOKUP(B802,'IG Def (7.1)'!$A$2:$C$200,3,FALSE),"")</f>
        <v>2</v>
      </c>
      <c r="F802" s="18" t="str">
        <f>IFERROR(VLOOKUP(C802,'IG Def (7.1)'!$A$2:$C$200,3,FALSE),"")</f>
        <v/>
      </c>
      <c r="G802" s="18" t="str">
        <f>IFERROR(VLOOKUP(D802,'IG Def (7.1)'!$A$2:$C$200,3,FALSE),"")</f>
        <v/>
      </c>
      <c r="H802">
        <f t="shared" si="13"/>
        <v>2</v>
      </c>
      <c r="J802" s="19" t="str">
        <f>'MITRE &amp; Controls Mappings'!D802</f>
        <v>(L1) Ensure 'Configure Attack Surface Reduction rules: Set the state for each ASR rule' is configured</v>
      </c>
    </row>
    <row r="803" spans="1:10" x14ac:dyDescent="0.25">
      <c r="A803" s="17">
        <f>'MITRE &amp; Controls Mappings'!B803</f>
        <v>0</v>
      </c>
      <c r="B803" s="18">
        <f>'MITRE &amp; Controls Mappings'!K803</f>
        <v>0</v>
      </c>
      <c r="C803" s="18">
        <f>'MITRE &amp; Controls Mappings'!L803</f>
        <v>0</v>
      </c>
      <c r="D803" s="18">
        <f>'MITRE &amp; Controls Mappings'!M803</f>
        <v>0</v>
      </c>
      <c r="E803" s="18" t="str">
        <f>IFERROR(VLOOKUP(B803,'IG Def (7.1)'!$A$2:$C$200,3,FALSE),"")</f>
        <v/>
      </c>
      <c r="F803" s="18" t="str">
        <f>IFERROR(VLOOKUP(C803,'IG Def (7.1)'!$A$2:$C$200,3,FALSE),"")</f>
        <v/>
      </c>
      <c r="G803" s="18" t="str">
        <f>IFERROR(VLOOKUP(D803,'IG Def (7.1)'!$A$2:$C$200,3,FALSE),"")</f>
        <v/>
      </c>
      <c r="H803" t="str">
        <f t="shared" si="13"/>
        <v/>
      </c>
      <c r="J803" s="19" t="str">
        <f>'MITRE &amp; Controls Mappings'!D803</f>
        <v>Controlled Folder Access</v>
      </c>
    </row>
    <row r="804" spans="1:10" x14ac:dyDescent="0.25">
      <c r="A804" s="17">
        <f>'MITRE &amp; Controls Mappings'!B804</f>
        <v>0</v>
      </c>
      <c r="B804" s="18">
        <f>'MITRE &amp; Controls Mappings'!K804</f>
        <v>0</v>
      </c>
      <c r="C804" s="18">
        <f>'MITRE &amp; Controls Mappings'!L804</f>
        <v>0</v>
      </c>
      <c r="D804" s="18">
        <f>'MITRE &amp; Controls Mappings'!M804</f>
        <v>0</v>
      </c>
      <c r="E804" s="18" t="str">
        <f>IFERROR(VLOOKUP(B804,'IG Def (7.1)'!$A$2:$C$200,3,FALSE),"")</f>
        <v/>
      </c>
      <c r="F804" s="18" t="str">
        <f>IFERROR(VLOOKUP(C804,'IG Def (7.1)'!$A$2:$C$200,3,FALSE),"")</f>
        <v/>
      </c>
      <c r="G804" s="18" t="str">
        <f>IFERROR(VLOOKUP(D804,'IG Def (7.1)'!$A$2:$C$200,3,FALSE),"")</f>
        <v/>
      </c>
      <c r="H804" t="str">
        <f t="shared" si="13"/>
        <v/>
      </c>
      <c r="J804" s="19" t="str">
        <f>'MITRE &amp; Controls Mappings'!D804</f>
        <v>Network Protection</v>
      </c>
    </row>
    <row r="805" spans="1:10" x14ac:dyDescent="0.25">
      <c r="A805" s="17" t="str">
        <f>'MITRE &amp; Controls Mappings'!B805</f>
        <v>18.9.45.4.3.1</v>
      </c>
      <c r="B805" s="18">
        <f>'MITRE &amp; Controls Mappings'!K805</f>
        <v>7.4</v>
      </c>
      <c r="C805" s="18">
        <f>'MITRE &amp; Controls Mappings'!L805</f>
        <v>8.3000000000000007</v>
      </c>
      <c r="D805" s="18">
        <f>'MITRE &amp; Controls Mappings'!M805</f>
        <v>0</v>
      </c>
      <c r="E805" s="18">
        <f>IFERROR(VLOOKUP(B805,'IG Def (7.1)'!$A$2:$C$200,3,FALSE),"")</f>
        <v>2</v>
      </c>
      <c r="F805" s="18">
        <f>IFERROR(VLOOKUP(C805,'IG Def (7.1)'!$A$2:$C$200,3,FALSE),"")</f>
        <v>2</v>
      </c>
      <c r="G805" s="18" t="str">
        <f>IFERROR(VLOOKUP(D805,'IG Def (7.1)'!$A$2:$C$200,3,FALSE),"")</f>
        <v/>
      </c>
      <c r="H805">
        <f t="shared" si="13"/>
        <v>2</v>
      </c>
      <c r="J805" s="19" t="str">
        <f>'MITRE &amp; Controls Mappings'!D805</f>
        <v>(L1) Ensure 'Prevent users and apps from accessing dangerous websites' is set to 'Enabled: Block'</v>
      </c>
    </row>
    <row r="806" spans="1:10" x14ac:dyDescent="0.25">
      <c r="A806" s="17" t="str">
        <f>'MITRE &amp; Controls Mappings'!B806</f>
        <v>18.9.45.4.3.1</v>
      </c>
      <c r="B806" s="18">
        <f>'MITRE &amp; Controls Mappings'!K806</f>
        <v>7.4</v>
      </c>
      <c r="C806" s="18">
        <f>'MITRE &amp; Controls Mappings'!L806</f>
        <v>8.3000000000000007</v>
      </c>
      <c r="D806" s="18">
        <f>'MITRE &amp; Controls Mappings'!M806</f>
        <v>0</v>
      </c>
      <c r="E806" s="18">
        <f>IFERROR(VLOOKUP(B806,'IG Def (7.1)'!$A$2:$C$200,3,FALSE),"")</f>
        <v>2</v>
      </c>
      <c r="F806" s="18">
        <f>IFERROR(VLOOKUP(C806,'IG Def (7.1)'!$A$2:$C$200,3,FALSE),"")</f>
        <v>2</v>
      </c>
      <c r="G806" s="18" t="str">
        <f>IFERROR(VLOOKUP(D806,'IG Def (7.1)'!$A$2:$C$200,3,FALSE),"")</f>
        <v/>
      </c>
      <c r="H806">
        <f t="shared" si="13"/>
        <v>2</v>
      </c>
      <c r="J806" s="19" t="str">
        <f>'MITRE &amp; Controls Mappings'!D806</f>
        <v>(L1) Ensure 'Prevent users and apps from accessing dangerous websites' is set to 'Enabled: Block'</v>
      </c>
    </row>
    <row r="807" spans="1:10" x14ac:dyDescent="0.25">
      <c r="A807" s="17">
        <f>'MITRE &amp; Controls Mappings'!B807</f>
        <v>0</v>
      </c>
      <c r="B807" s="18">
        <f>'MITRE &amp; Controls Mappings'!K807</f>
        <v>0</v>
      </c>
      <c r="C807" s="18">
        <f>'MITRE &amp; Controls Mappings'!L807</f>
        <v>0</v>
      </c>
      <c r="D807" s="18">
        <f>'MITRE &amp; Controls Mappings'!M807</f>
        <v>0</v>
      </c>
      <c r="E807" s="18" t="str">
        <f>IFERROR(VLOOKUP(B807,'IG Def (7.1)'!$A$2:$C$200,3,FALSE),"")</f>
        <v/>
      </c>
      <c r="F807" s="18" t="str">
        <f>IFERROR(VLOOKUP(C807,'IG Def (7.1)'!$A$2:$C$200,3,FALSE),"")</f>
        <v/>
      </c>
      <c r="G807" s="18" t="str">
        <f>IFERROR(VLOOKUP(D807,'IG Def (7.1)'!$A$2:$C$200,3,FALSE),"")</f>
        <v/>
      </c>
      <c r="H807" t="str">
        <f t="shared" si="13"/>
        <v/>
      </c>
      <c r="J807" s="19" t="str">
        <f>'MITRE &amp; Controls Mappings'!D807</f>
        <v>MpEngine</v>
      </c>
    </row>
    <row r="808" spans="1:10" x14ac:dyDescent="0.25">
      <c r="A808" s="17" t="str">
        <f>'MITRE &amp; Controls Mappings'!B808</f>
        <v>18.9.45.5.1</v>
      </c>
      <c r="B808" s="18">
        <f>'MITRE &amp; Controls Mappings'!K808</f>
        <v>8.1</v>
      </c>
      <c r="C808" s="18">
        <f>'MITRE &amp; Controls Mappings'!L808</f>
        <v>0</v>
      </c>
      <c r="D808" s="18">
        <f>'MITRE &amp; Controls Mappings'!M808</f>
        <v>0</v>
      </c>
      <c r="E808" s="18">
        <f>IFERROR(VLOOKUP(B808,'IG Def (7.1)'!$A$2:$C$200,3,FALSE),"")</f>
        <v>2</v>
      </c>
      <c r="F808" s="18" t="str">
        <f>IFERROR(VLOOKUP(C808,'IG Def (7.1)'!$A$2:$C$200,3,FALSE),"")</f>
        <v/>
      </c>
      <c r="G808" s="18" t="str">
        <f>IFERROR(VLOOKUP(D808,'IG Def (7.1)'!$A$2:$C$200,3,FALSE),"")</f>
        <v/>
      </c>
      <c r="H808">
        <f t="shared" si="13"/>
        <v>2</v>
      </c>
      <c r="J808" s="19" t="str">
        <f>'MITRE &amp; Controls Mappings'!D808</f>
        <v>(L2) Ensure 'Enable file hash computation feature' is set to 'Enabled'</v>
      </c>
    </row>
    <row r="809" spans="1:10" x14ac:dyDescent="0.25">
      <c r="A809" s="17" t="str">
        <f>'MITRE &amp; Controls Mappings'!B809</f>
        <v>18.9.45.5.1</v>
      </c>
      <c r="B809" s="18">
        <f>'MITRE &amp; Controls Mappings'!K809</f>
        <v>8.1</v>
      </c>
      <c r="C809" s="18">
        <f>'MITRE &amp; Controls Mappings'!L809</f>
        <v>0</v>
      </c>
      <c r="D809" s="18">
        <f>'MITRE &amp; Controls Mappings'!M809</f>
        <v>0</v>
      </c>
      <c r="E809" s="18">
        <f>IFERROR(VLOOKUP(B809,'IG Def (7.1)'!$A$2:$C$200,3,FALSE),"")</f>
        <v>2</v>
      </c>
      <c r="F809" s="18" t="str">
        <f>IFERROR(VLOOKUP(C809,'IG Def (7.1)'!$A$2:$C$200,3,FALSE),"")</f>
        <v/>
      </c>
      <c r="G809" s="18" t="str">
        <f>IFERROR(VLOOKUP(D809,'IG Def (7.1)'!$A$2:$C$200,3,FALSE),"")</f>
        <v/>
      </c>
      <c r="H809">
        <f t="shared" si="13"/>
        <v>2</v>
      </c>
      <c r="J809" s="19" t="str">
        <f>'MITRE &amp; Controls Mappings'!D809</f>
        <v>(L2) Ensure 'Enable file hash computation feature' is set to 'Enabled'</v>
      </c>
    </row>
    <row r="810" spans="1:10" x14ac:dyDescent="0.25">
      <c r="A810" s="17">
        <f>'MITRE &amp; Controls Mappings'!B810</f>
        <v>0</v>
      </c>
      <c r="B810" s="18">
        <f>'MITRE &amp; Controls Mappings'!K810</f>
        <v>0</v>
      </c>
      <c r="C810" s="18">
        <f>'MITRE &amp; Controls Mappings'!L810</f>
        <v>0</v>
      </c>
      <c r="D810" s="18">
        <f>'MITRE &amp; Controls Mappings'!M810</f>
        <v>0</v>
      </c>
      <c r="E810" s="18" t="str">
        <f>IFERROR(VLOOKUP(B810,'IG Def (7.1)'!$A$2:$C$200,3,FALSE),"")</f>
        <v/>
      </c>
      <c r="F810" s="18" t="str">
        <f>IFERROR(VLOOKUP(C810,'IG Def (7.1)'!$A$2:$C$200,3,FALSE),"")</f>
        <v/>
      </c>
      <c r="G810" s="18" t="str">
        <f>IFERROR(VLOOKUP(D810,'IG Def (7.1)'!$A$2:$C$200,3,FALSE),"")</f>
        <v/>
      </c>
      <c r="H810" t="str">
        <f t="shared" si="13"/>
        <v/>
      </c>
      <c r="J810" s="19" t="str">
        <f>'MITRE &amp; Controls Mappings'!D810</f>
        <v>Network Inspection System</v>
      </c>
    </row>
    <row r="811" spans="1:10" x14ac:dyDescent="0.25">
      <c r="A811" s="17">
        <f>'MITRE &amp; Controls Mappings'!B811</f>
        <v>0</v>
      </c>
      <c r="B811" s="18">
        <f>'MITRE &amp; Controls Mappings'!K811</f>
        <v>0</v>
      </c>
      <c r="C811" s="18">
        <f>'MITRE &amp; Controls Mappings'!L811</f>
        <v>0</v>
      </c>
      <c r="D811" s="18">
        <f>'MITRE &amp; Controls Mappings'!M811</f>
        <v>0</v>
      </c>
      <c r="E811" s="18" t="str">
        <f>IFERROR(VLOOKUP(B811,'IG Def (7.1)'!$A$2:$C$200,3,FALSE),"")</f>
        <v/>
      </c>
      <c r="F811" s="18" t="str">
        <f>IFERROR(VLOOKUP(C811,'IG Def (7.1)'!$A$2:$C$200,3,FALSE),"")</f>
        <v/>
      </c>
      <c r="G811" s="18" t="str">
        <f>IFERROR(VLOOKUP(D811,'IG Def (7.1)'!$A$2:$C$200,3,FALSE),"")</f>
        <v/>
      </c>
      <c r="H811" t="str">
        <f t="shared" si="13"/>
        <v/>
      </c>
      <c r="J811" s="19" t="str">
        <f>'MITRE &amp; Controls Mappings'!D811</f>
        <v>Quarantine</v>
      </c>
    </row>
    <row r="812" spans="1:10" x14ac:dyDescent="0.25">
      <c r="A812" s="17">
        <f>'MITRE &amp; Controls Mappings'!B812</f>
        <v>0</v>
      </c>
      <c r="B812" s="18">
        <f>'MITRE &amp; Controls Mappings'!K812</f>
        <v>0</v>
      </c>
      <c r="C812" s="18">
        <f>'MITRE &amp; Controls Mappings'!L812</f>
        <v>0</v>
      </c>
      <c r="D812" s="18">
        <f>'MITRE &amp; Controls Mappings'!M812</f>
        <v>0</v>
      </c>
      <c r="E812" s="18" t="str">
        <f>IFERROR(VLOOKUP(B812,'IG Def (7.1)'!$A$2:$C$200,3,FALSE),"")</f>
        <v/>
      </c>
      <c r="F812" s="18" t="str">
        <f>IFERROR(VLOOKUP(C812,'IG Def (7.1)'!$A$2:$C$200,3,FALSE),"")</f>
        <v/>
      </c>
      <c r="G812" s="18" t="str">
        <f>IFERROR(VLOOKUP(D812,'IG Def (7.1)'!$A$2:$C$200,3,FALSE),"")</f>
        <v/>
      </c>
      <c r="H812" t="str">
        <f t="shared" si="13"/>
        <v/>
      </c>
      <c r="J812" s="19" t="str">
        <f>'MITRE &amp; Controls Mappings'!D812</f>
        <v>Real-time Protection</v>
      </c>
    </row>
    <row r="813" spans="1:10" x14ac:dyDescent="0.25">
      <c r="A813" s="17" t="str">
        <f>'MITRE &amp; Controls Mappings'!B813</f>
        <v>18.9.45.8.1</v>
      </c>
      <c r="B813" s="18">
        <f>'MITRE &amp; Controls Mappings'!K813</f>
        <v>8.1</v>
      </c>
      <c r="C813" s="18">
        <f>'MITRE &amp; Controls Mappings'!L813</f>
        <v>0</v>
      </c>
      <c r="D813" s="18">
        <f>'MITRE &amp; Controls Mappings'!M813</f>
        <v>0</v>
      </c>
      <c r="E813" s="18">
        <f>IFERROR(VLOOKUP(B813,'IG Def (7.1)'!$A$2:$C$200,3,FALSE),"")</f>
        <v>2</v>
      </c>
      <c r="F813" s="18" t="str">
        <f>IFERROR(VLOOKUP(C813,'IG Def (7.1)'!$A$2:$C$200,3,FALSE),"")</f>
        <v/>
      </c>
      <c r="G813" s="18" t="str">
        <f>IFERROR(VLOOKUP(D813,'IG Def (7.1)'!$A$2:$C$200,3,FALSE),"")</f>
        <v/>
      </c>
      <c r="H813">
        <f t="shared" si="13"/>
        <v>2</v>
      </c>
      <c r="J813" s="19" t="str">
        <f>'MITRE &amp; Controls Mappings'!D813</f>
        <v>(L1) Ensure 'Scan all downloaded files and attachments' is set to 'Enabled'</v>
      </c>
    </row>
    <row r="814" spans="1:10" x14ac:dyDescent="0.25">
      <c r="A814" s="17" t="str">
        <f>'MITRE &amp; Controls Mappings'!B814</f>
        <v>18.9.45.8.1</v>
      </c>
      <c r="B814" s="18">
        <f>'MITRE &amp; Controls Mappings'!K814</f>
        <v>8.1</v>
      </c>
      <c r="C814" s="18">
        <f>'MITRE &amp; Controls Mappings'!L814</f>
        <v>0</v>
      </c>
      <c r="D814" s="18">
        <f>'MITRE &amp; Controls Mappings'!M814</f>
        <v>0</v>
      </c>
      <c r="E814" s="18">
        <f>IFERROR(VLOOKUP(B814,'IG Def (7.1)'!$A$2:$C$200,3,FALSE),"")</f>
        <v>2</v>
      </c>
      <c r="F814" s="18" t="str">
        <f>IFERROR(VLOOKUP(C814,'IG Def (7.1)'!$A$2:$C$200,3,FALSE),"")</f>
        <v/>
      </c>
      <c r="G814" s="18" t="str">
        <f>IFERROR(VLOOKUP(D814,'IG Def (7.1)'!$A$2:$C$200,3,FALSE),"")</f>
        <v/>
      </c>
      <c r="H814">
        <f t="shared" si="13"/>
        <v>2</v>
      </c>
      <c r="J814" s="19" t="str">
        <f>'MITRE &amp; Controls Mappings'!D814</f>
        <v>(L1) Ensure 'Scan all downloaded files and attachments' is set to 'Enabled'</v>
      </c>
    </row>
    <row r="815" spans="1:10" x14ac:dyDescent="0.25">
      <c r="A815" s="17" t="str">
        <f>'MITRE &amp; Controls Mappings'!B815</f>
        <v>18.9.45.8.2</v>
      </c>
      <c r="B815" s="18">
        <f>'MITRE &amp; Controls Mappings'!K815</f>
        <v>8.1</v>
      </c>
      <c r="C815" s="18">
        <f>'MITRE &amp; Controls Mappings'!L815</f>
        <v>0</v>
      </c>
      <c r="D815" s="18">
        <f>'MITRE &amp; Controls Mappings'!M815</f>
        <v>0</v>
      </c>
      <c r="E815" s="18">
        <f>IFERROR(VLOOKUP(B815,'IG Def (7.1)'!$A$2:$C$200,3,FALSE),"")</f>
        <v>2</v>
      </c>
      <c r="F815" s="18" t="str">
        <f>IFERROR(VLOOKUP(C815,'IG Def (7.1)'!$A$2:$C$200,3,FALSE),"")</f>
        <v/>
      </c>
      <c r="G815" s="18" t="str">
        <f>IFERROR(VLOOKUP(D815,'IG Def (7.1)'!$A$2:$C$200,3,FALSE),"")</f>
        <v/>
      </c>
      <c r="H815">
        <f t="shared" si="13"/>
        <v>2</v>
      </c>
      <c r="J815" s="19" t="str">
        <f>'MITRE &amp; Controls Mappings'!D815</f>
        <v>(L1) Ensure 'Turn off real-time protection' is set to 'Disabled'</v>
      </c>
    </row>
    <row r="816" spans="1:10" x14ac:dyDescent="0.25">
      <c r="A816" s="17" t="str">
        <f>'MITRE &amp; Controls Mappings'!B816</f>
        <v>18.9.45.8.2</v>
      </c>
      <c r="B816" s="18">
        <f>'MITRE &amp; Controls Mappings'!K816</f>
        <v>8.1</v>
      </c>
      <c r="C816" s="18">
        <f>'MITRE &amp; Controls Mappings'!L816</f>
        <v>0</v>
      </c>
      <c r="D816" s="18">
        <f>'MITRE &amp; Controls Mappings'!M816</f>
        <v>0</v>
      </c>
      <c r="E816" s="18">
        <f>IFERROR(VLOOKUP(B816,'IG Def (7.1)'!$A$2:$C$200,3,FALSE),"")</f>
        <v>2</v>
      </c>
      <c r="F816" s="18" t="str">
        <f>IFERROR(VLOOKUP(C816,'IG Def (7.1)'!$A$2:$C$200,3,FALSE),"")</f>
        <v/>
      </c>
      <c r="G816" s="18" t="str">
        <f>IFERROR(VLOOKUP(D816,'IG Def (7.1)'!$A$2:$C$200,3,FALSE),"")</f>
        <v/>
      </c>
      <c r="H816">
        <f t="shared" si="13"/>
        <v>2</v>
      </c>
      <c r="J816" s="19" t="str">
        <f>'MITRE &amp; Controls Mappings'!D816</f>
        <v>(L1) Ensure 'Turn off real-time protection' is set to 'Disabled'</v>
      </c>
    </row>
    <row r="817" spans="1:10" x14ac:dyDescent="0.25">
      <c r="A817" s="17" t="str">
        <f>'MITRE &amp; Controls Mappings'!B817</f>
        <v>18.9.45.8.3</v>
      </c>
      <c r="B817" s="18">
        <f>'MITRE &amp; Controls Mappings'!K817</f>
        <v>8.1</v>
      </c>
      <c r="C817" s="18">
        <f>'MITRE &amp; Controls Mappings'!L817</f>
        <v>0</v>
      </c>
      <c r="D817" s="18">
        <f>'MITRE &amp; Controls Mappings'!M817</f>
        <v>0</v>
      </c>
      <c r="E817" s="18">
        <f>IFERROR(VLOOKUP(B817,'IG Def (7.1)'!$A$2:$C$200,3,FALSE),"")</f>
        <v>2</v>
      </c>
      <c r="F817" s="18" t="str">
        <f>IFERROR(VLOOKUP(C817,'IG Def (7.1)'!$A$2:$C$200,3,FALSE),"")</f>
        <v/>
      </c>
      <c r="G817" s="18" t="str">
        <f>IFERROR(VLOOKUP(D817,'IG Def (7.1)'!$A$2:$C$200,3,FALSE),"")</f>
        <v/>
      </c>
      <c r="H817">
        <f t="shared" si="13"/>
        <v>2</v>
      </c>
      <c r="J817" s="19" t="str">
        <f>'MITRE &amp; Controls Mappings'!D817</f>
        <v>(L1) Ensure 'Turn on behavior monitoring' is set to 'Enabled'</v>
      </c>
    </row>
    <row r="818" spans="1:10" x14ac:dyDescent="0.25">
      <c r="A818" s="17" t="str">
        <f>'MITRE &amp; Controls Mappings'!B818</f>
        <v>18.9.45.8.3</v>
      </c>
      <c r="B818" s="18">
        <f>'MITRE &amp; Controls Mappings'!K818</f>
        <v>8.1</v>
      </c>
      <c r="C818" s="18">
        <f>'MITRE &amp; Controls Mappings'!L818</f>
        <v>0</v>
      </c>
      <c r="D818" s="18">
        <f>'MITRE &amp; Controls Mappings'!M818</f>
        <v>0</v>
      </c>
      <c r="E818" s="18">
        <f>IFERROR(VLOOKUP(B818,'IG Def (7.1)'!$A$2:$C$200,3,FALSE),"")</f>
        <v>2</v>
      </c>
      <c r="F818" s="18" t="str">
        <f>IFERROR(VLOOKUP(C818,'IG Def (7.1)'!$A$2:$C$200,3,FALSE),"")</f>
        <v/>
      </c>
      <c r="G818" s="18" t="str">
        <f>IFERROR(VLOOKUP(D818,'IG Def (7.1)'!$A$2:$C$200,3,FALSE),"")</f>
        <v/>
      </c>
      <c r="H818">
        <f t="shared" si="13"/>
        <v>2</v>
      </c>
      <c r="J818" s="19" t="str">
        <f>'MITRE &amp; Controls Mappings'!D818</f>
        <v>(L1) Ensure 'Turn on behavior monitoring' is set to 'Enabled'</v>
      </c>
    </row>
    <row r="819" spans="1:10" x14ac:dyDescent="0.25">
      <c r="A819" s="17">
        <f>'MITRE &amp; Controls Mappings'!B819</f>
        <v>0</v>
      </c>
      <c r="B819" s="18">
        <f>'MITRE &amp; Controls Mappings'!K819</f>
        <v>0</v>
      </c>
      <c r="C819" s="18">
        <f>'MITRE &amp; Controls Mappings'!L819</f>
        <v>0</v>
      </c>
      <c r="D819" s="18">
        <f>'MITRE &amp; Controls Mappings'!M819</f>
        <v>0</v>
      </c>
      <c r="E819" s="18" t="str">
        <f>IFERROR(VLOOKUP(B819,'IG Def (7.1)'!$A$2:$C$200,3,FALSE),"")</f>
        <v/>
      </c>
      <c r="F819" s="18" t="str">
        <f>IFERROR(VLOOKUP(C819,'IG Def (7.1)'!$A$2:$C$200,3,FALSE),"")</f>
        <v/>
      </c>
      <c r="G819" s="18" t="str">
        <f>IFERROR(VLOOKUP(D819,'IG Def (7.1)'!$A$2:$C$200,3,FALSE),"")</f>
        <v/>
      </c>
      <c r="H819" t="str">
        <f t="shared" si="13"/>
        <v/>
      </c>
      <c r="J819" s="19" t="str">
        <f>'MITRE &amp; Controls Mappings'!D819</f>
        <v>Remediation</v>
      </c>
    </row>
    <row r="820" spans="1:10" x14ac:dyDescent="0.25">
      <c r="A820" s="17">
        <f>'MITRE &amp; Controls Mappings'!B820</f>
        <v>0</v>
      </c>
      <c r="B820" s="18">
        <f>'MITRE &amp; Controls Mappings'!K820</f>
        <v>0</v>
      </c>
      <c r="C820" s="18">
        <f>'MITRE &amp; Controls Mappings'!L820</f>
        <v>0</v>
      </c>
      <c r="D820" s="18">
        <f>'MITRE &amp; Controls Mappings'!M820</f>
        <v>0</v>
      </c>
      <c r="E820" s="18" t="str">
        <f>IFERROR(VLOOKUP(B820,'IG Def (7.1)'!$A$2:$C$200,3,FALSE),"")</f>
        <v/>
      </c>
      <c r="F820" s="18" t="str">
        <f>IFERROR(VLOOKUP(C820,'IG Def (7.1)'!$A$2:$C$200,3,FALSE),"")</f>
        <v/>
      </c>
      <c r="G820" s="18" t="str">
        <f>IFERROR(VLOOKUP(D820,'IG Def (7.1)'!$A$2:$C$200,3,FALSE),"")</f>
        <v/>
      </c>
      <c r="H820" t="str">
        <f t="shared" si="13"/>
        <v/>
      </c>
      <c r="J820" s="19" t="str">
        <f>'MITRE &amp; Controls Mappings'!D820</f>
        <v>Reporting</v>
      </c>
    </row>
    <row r="821" spans="1:10" x14ac:dyDescent="0.25">
      <c r="A821" s="17" t="str">
        <f>'MITRE &amp; Controls Mappings'!B821</f>
        <v>18.9.45.10.1</v>
      </c>
      <c r="B821" s="18">
        <f>'MITRE &amp; Controls Mappings'!K821</f>
        <v>13.3</v>
      </c>
      <c r="C821" s="18">
        <f>'MITRE &amp; Controls Mappings'!L821</f>
        <v>0</v>
      </c>
      <c r="D821" s="18">
        <f>'MITRE &amp; Controls Mappings'!M821</f>
        <v>0</v>
      </c>
      <c r="E821" s="18">
        <f>IFERROR(VLOOKUP(B821,'IG Def (7.1)'!$A$2:$C$200,3,FALSE),"")</f>
        <v>3</v>
      </c>
      <c r="F821" s="18" t="str">
        <f>IFERROR(VLOOKUP(C821,'IG Def (7.1)'!$A$2:$C$200,3,FALSE),"")</f>
        <v/>
      </c>
      <c r="G821" s="18" t="str">
        <f>IFERROR(VLOOKUP(D821,'IG Def (7.1)'!$A$2:$C$200,3,FALSE),"")</f>
        <v/>
      </c>
      <c r="H821">
        <f t="shared" si="13"/>
        <v>3</v>
      </c>
      <c r="J821" s="19" t="str">
        <f>'MITRE &amp; Controls Mappings'!D821</f>
        <v>(L2) Ensure 'Configure Watson events' is set to 'Disabled'</v>
      </c>
    </row>
    <row r="822" spans="1:10" x14ac:dyDescent="0.25">
      <c r="A822" s="17" t="str">
        <f>'MITRE &amp; Controls Mappings'!B822</f>
        <v>18.9.45.10.1</v>
      </c>
      <c r="B822" s="18">
        <f>'MITRE &amp; Controls Mappings'!K822</f>
        <v>13.3</v>
      </c>
      <c r="C822" s="18">
        <f>'MITRE &amp; Controls Mappings'!L822</f>
        <v>0</v>
      </c>
      <c r="D822" s="18">
        <f>'MITRE &amp; Controls Mappings'!M822</f>
        <v>0</v>
      </c>
      <c r="E822" s="18">
        <f>IFERROR(VLOOKUP(B822,'IG Def (7.1)'!$A$2:$C$200,3,FALSE),"")</f>
        <v>3</v>
      </c>
      <c r="F822" s="18" t="str">
        <f>IFERROR(VLOOKUP(C822,'IG Def (7.1)'!$A$2:$C$200,3,FALSE),"")</f>
        <v/>
      </c>
      <c r="G822" s="18" t="str">
        <f>IFERROR(VLOOKUP(D822,'IG Def (7.1)'!$A$2:$C$200,3,FALSE),"")</f>
        <v/>
      </c>
      <c r="H822">
        <f t="shared" si="13"/>
        <v>3</v>
      </c>
      <c r="J822" s="19" t="str">
        <f>'MITRE &amp; Controls Mappings'!D822</f>
        <v>(L2) Ensure 'Configure Watson events' is set to 'Disabled'</v>
      </c>
    </row>
    <row r="823" spans="1:10" x14ac:dyDescent="0.25">
      <c r="A823" s="17">
        <f>'MITRE &amp; Controls Mappings'!B823</f>
        <v>0</v>
      </c>
      <c r="B823" s="18">
        <f>'MITRE &amp; Controls Mappings'!K823</f>
        <v>0</v>
      </c>
      <c r="C823" s="18">
        <f>'MITRE &amp; Controls Mappings'!L823</f>
        <v>0</v>
      </c>
      <c r="D823" s="18">
        <f>'MITRE &amp; Controls Mappings'!M823</f>
        <v>0</v>
      </c>
      <c r="E823" s="18" t="str">
        <f>IFERROR(VLOOKUP(B823,'IG Def (7.1)'!$A$2:$C$200,3,FALSE),"")</f>
        <v/>
      </c>
      <c r="F823" s="18" t="str">
        <f>IFERROR(VLOOKUP(C823,'IG Def (7.1)'!$A$2:$C$200,3,FALSE),"")</f>
        <v/>
      </c>
      <c r="G823" s="18" t="str">
        <f>IFERROR(VLOOKUP(D823,'IG Def (7.1)'!$A$2:$C$200,3,FALSE),"")</f>
        <v/>
      </c>
      <c r="H823" t="str">
        <f t="shared" si="13"/>
        <v/>
      </c>
      <c r="J823" s="19" t="str">
        <f>'MITRE &amp; Controls Mappings'!D823</f>
        <v>Scan</v>
      </c>
    </row>
    <row r="824" spans="1:10" x14ac:dyDescent="0.25">
      <c r="A824" s="17" t="str">
        <f>'MITRE &amp; Controls Mappings'!B824</f>
        <v>18.9.45.11.1</v>
      </c>
      <c r="B824" s="18">
        <f>'MITRE &amp; Controls Mappings'!K824</f>
        <v>8.4</v>
      </c>
      <c r="C824" s="18">
        <f>'MITRE &amp; Controls Mappings'!L824</f>
        <v>0</v>
      </c>
      <c r="D824" s="18">
        <f>'MITRE &amp; Controls Mappings'!M824</f>
        <v>0</v>
      </c>
      <c r="E824" s="18">
        <f>IFERROR(VLOOKUP(B824,'IG Def (7.1)'!$A$2:$C$200,3,FALSE),"")</f>
        <v>1</v>
      </c>
      <c r="F824" s="18" t="str">
        <f>IFERROR(VLOOKUP(C824,'IG Def (7.1)'!$A$2:$C$200,3,FALSE),"")</f>
        <v/>
      </c>
      <c r="G824" s="18" t="str">
        <f>IFERROR(VLOOKUP(D824,'IG Def (7.1)'!$A$2:$C$200,3,FALSE),"")</f>
        <v/>
      </c>
      <c r="H824">
        <f t="shared" si="13"/>
        <v>1</v>
      </c>
      <c r="J824" s="19" t="str">
        <f>'MITRE &amp; Controls Mappings'!D824</f>
        <v>(L1) Ensure 'Scan removable drives' is set to 'Enabled'</v>
      </c>
    </row>
    <row r="825" spans="1:10" x14ac:dyDescent="0.25">
      <c r="A825" s="17" t="str">
        <f>'MITRE &amp; Controls Mappings'!B825</f>
        <v>18.9.45.11.1</v>
      </c>
      <c r="B825" s="18">
        <f>'MITRE &amp; Controls Mappings'!K825</f>
        <v>8.4</v>
      </c>
      <c r="C825" s="18">
        <f>'MITRE &amp; Controls Mappings'!L825</f>
        <v>0</v>
      </c>
      <c r="D825" s="18">
        <f>'MITRE &amp; Controls Mappings'!M825</f>
        <v>0</v>
      </c>
      <c r="E825" s="18">
        <f>IFERROR(VLOOKUP(B825,'IG Def (7.1)'!$A$2:$C$200,3,FALSE),"")</f>
        <v>1</v>
      </c>
      <c r="F825" s="18" t="str">
        <f>IFERROR(VLOOKUP(C825,'IG Def (7.1)'!$A$2:$C$200,3,FALSE),"")</f>
        <v/>
      </c>
      <c r="G825" s="18" t="str">
        <f>IFERROR(VLOOKUP(D825,'IG Def (7.1)'!$A$2:$C$200,3,FALSE),"")</f>
        <v/>
      </c>
      <c r="H825">
        <f t="shared" si="13"/>
        <v>1</v>
      </c>
      <c r="J825" s="19" t="str">
        <f>'MITRE &amp; Controls Mappings'!D825</f>
        <v>(L1) Ensure 'Scan removable drives' is set to 'Enabled'</v>
      </c>
    </row>
    <row r="826" spans="1:10" x14ac:dyDescent="0.25">
      <c r="A826" s="17" t="str">
        <f>'MITRE &amp; Controls Mappings'!B826</f>
        <v>18.9.45.11.2</v>
      </c>
      <c r="B826" s="18">
        <f>'MITRE &amp; Controls Mappings'!K826</f>
        <v>8.1</v>
      </c>
      <c r="C826" s="18">
        <f>'MITRE &amp; Controls Mappings'!L826</f>
        <v>0</v>
      </c>
      <c r="D826" s="18">
        <f>'MITRE &amp; Controls Mappings'!M826</f>
        <v>0</v>
      </c>
      <c r="E826" s="18">
        <f>IFERROR(VLOOKUP(B826,'IG Def (7.1)'!$A$2:$C$200,3,FALSE),"")</f>
        <v>2</v>
      </c>
      <c r="F826" s="18" t="str">
        <f>IFERROR(VLOOKUP(C826,'IG Def (7.1)'!$A$2:$C$200,3,FALSE),"")</f>
        <v/>
      </c>
      <c r="G826" s="18" t="str">
        <f>IFERROR(VLOOKUP(D826,'IG Def (7.1)'!$A$2:$C$200,3,FALSE),"")</f>
        <v/>
      </c>
      <c r="H826">
        <f t="shared" si="13"/>
        <v>2</v>
      </c>
      <c r="J826" s="19" t="str">
        <f>'MITRE &amp; Controls Mappings'!D826</f>
        <v>(L1) Ensure 'Turn on e-mail scanning' is set to 'Enabled'</v>
      </c>
    </row>
    <row r="827" spans="1:10" x14ac:dyDescent="0.25">
      <c r="A827" s="17" t="str">
        <f>'MITRE &amp; Controls Mappings'!B827</f>
        <v>18.9.45.11.2</v>
      </c>
      <c r="B827" s="18">
        <f>'MITRE &amp; Controls Mappings'!K827</f>
        <v>8.1</v>
      </c>
      <c r="C827" s="18">
        <f>'MITRE &amp; Controls Mappings'!L827</f>
        <v>0</v>
      </c>
      <c r="D827" s="18">
        <f>'MITRE &amp; Controls Mappings'!M827</f>
        <v>0</v>
      </c>
      <c r="E827" s="18">
        <f>IFERROR(VLOOKUP(B827,'IG Def (7.1)'!$A$2:$C$200,3,FALSE),"")</f>
        <v>2</v>
      </c>
      <c r="F827" s="18" t="str">
        <f>IFERROR(VLOOKUP(C827,'IG Def (7.1)'!$A$2:$C$200,3,FALSE),"")</f>
        <v/>
      </c>
      <c r="G827" s="18" t="str">
        <f>IFERROR(VLOOKUP(D827,'IG Def (7.1)'!$A$2:$C$200,3,FALSE),"")</f>
        <v/>
      </c>
      <c r="H827">
        <f t="shared" si="13"/>
        <v>2</v>
      </c>
      <c r="J827" s="19" t="str">
        <f>'MITRE &amp; Controls Mappings'!D827</f>
        <v>(L1) Ensure 'Turn on e-mail scanning' is set to 'Enabled'</v>
      </c>
    </row>
    <row r="828" spans="1:10" x14ac:dyDescent="0.25">
      <c r="A828" s="17">
        <f>'MITRE &amp; Controls Mappings'!B828</f>
        <v>0</v>
      </c>
      <c r="B828" s="18">
        <f>'MITRE &amp; Controls Mappings'!K828</f>
        <v>0</v>
      </c>
      <c r="C828" s="18">
        <f>'MITRE &amp; Controls Mappings'!L828</f>
        <v>0</v>
      </c>
      <c r="D828" s="18">
        <f>'MITRE &amp; Controls Mappings'!M828</f>
        <v>0</v>
      </c>
      <c r="E828" s="18" t="str">
        <f>IFERROR(VLOOKUP(B828,'IG Def (7.1)'!$A$2:$C$200,3,FALSE),"")</f>
        <v/>
      </c>
      <c r="F828" s="18" t="str">
        <f>IFERROR(VLOOKUP(C828,'IG Def (7.1)'!$A$2:$C$200,3,FALSE),"")</f>
        <v/>
      </c>
      <c r="G828" s="18" t="str">
        <f>IFERROR(VLOOKUP(D828,'IG Def (7.1)'!$A$2:$C$200,3,FALSE),"")</f>
        <v/>
      </c>
      <c r="H828" t="str">
        <f t="shared" si="13"/>
        <v/>
      </c>
      <c r="J828" s="19" t="str">
        <f>'MITRE &amp; Controls Mappings'!D828</f>
        <v>Security Intelligence Updates (formerly Signature Updates)</v>
      </c>
    </row>
    <row r="829" spans="1:10" x14ac:dyDescent="0.25">
      <c r="A829" s="17">
        <f>'MITRE &amp; Controls Mappings'!B829</f>
        <v>0</v>
      </c>
      <c r="B829" s="18">
        <f>'MITRE &amp; Controls Mappings'!K829</f>
        <v>0</v>
      </c>
      <c r="C829" s="18">
        <f>'MITRE &amp; Controls Mappings'!L829</f>
        <v>0</v>
      </c>
      <c r="D829" s="18">
        <f>'MITRE &amp; Controls Mappings'!M829</f>
        <v>0</v>
      </c>
      <c r="E829" s="18" t="str">
        <f>IFERROR(VLOOKUP(B829,'IG Def (7.1)'!$A$2:$C$200,3,FALSE),"")</f>
        <v/>
      </c>
      <c r="F829" s="18" t="str">
        <f>IFERROR(VLOOKUP(C829,'IG Def (7.1)'!$A$2:$C$200,3,FALSE),"")</f>
        <v/>
      </c>
      <c r="G829" s="18" t="str">
        <f>IFERROR(VLOOKUP(D829,'IG Def (7.1)'!$A$2:$C$200,3,FALSE),"")</f>
        <v/>
      </c>
      <c r="H829" t="str">
        <f t="shared" si="13"/>
        <v/>
      </c>
      <c r="J829" s="19" t="str">
        <f>'MITRE &amp; Controls Mappings'!D829</f>
        <v>Threats</v>
      </c>
    </row>
    <row r="830" spans="1:10" x14ac:dyDescent="0.25">
      <c r="A830" s="17">
        <f>'MITRE &amp; Controls Mappings'!B830</f>
        <v>0</v>
      </c>
      <c r="B830" s="18">
        <f>'MITRE &amp; Controls Mappings'!K830</f>
        <v>0</v>
      </c>
      <c r="C830" s="18">
        <f>'MITRE &amp; Controls Mappings'!L830</f>
        <v>0</v>
      </c>
      <c r="D830" s="18">
        <f>'MITRE &amp; Controls Mappings'!M830</f>
        <v>0</v>
      </c>
      <c r="E830" s="18" t="str">
        <f>IFERROR(VLOOKUP(B830,'IG Def (7.1)'!$A$2:$C$200,3,FALSE),"")</f>
        <v/>
      </c>
      <c r="F830" s="18" t="str">
        <f>IFERROR(VLOOKUP(C830,'IG Def (7.1)'!$A$2:$C$200,3,FALSE),"")</f>
        <v/>
      </c>
      <c r="G830" s="18" t="str">
        <f>IFERROR(VLOOKUP(D830,'IG Def (7.1)'!$A$2:$C$200,3,FALSE),"")</f>
        <v/>
      </c>
      <c r="H830" t="str">
        <f t="shared" si="13"/>
        <v/>
      </c>
      <c r="J830" s="19" t="str">
        <f>'MITRE &amp; Controls Mappings'!D830</f>
        <v>Microsoft Defender Application Guard (formerly Windows Defender Application Guard)</v>
      </c>
    </row>
    <row r="831" spans="1:10" x14ac:dyDescent="0.25">
      <c r="A831" s="17">
        <f>'MITRE &amp; Controls Mappings'!B831</f>
        <v>0</v>
      </c>
      <c r="B831" s="18">
        <f>'MITRE &amp; Controls Mappings'!K831</f>
        <v>0</v>
      </c>
      <c r="C831" s="18">
        <f>'MITRE &amp; Controls Mappings'!L831</f>
        <v>0</v>
      </c>
      <c r="D831" s="18">
        <f>'MITRE &amp; Controls Mappings'!M831</f>
        <v>0</v>
      </c>
      <c r="E831" s="18" t="str">
        <f>IFERROR(VLOOKUP(B831,'IG Def (7.1)'!$A$2:$C$200,3,FALSE),"")</f>
        <v/>
      </c>
      <c r="F831" s="18" t="str">
        <f>IFERROR(VLOOKUP(C831,'IG Def (7.1)'!$A$2:$C$200,3,FALSE),"")</f>
        <v/>
      </c>
      <c r="G831" s="18" t="str">
        <f>IFERROR(VLOOKUP(D831,'IG Def (7.1)'!$A$2:$C$200,3,FALSE),"")</f>
        <v/>
      </c>
      <c r="H831" t="str">
        <f t="shared" si="13"/>
        <v/>
      </c>
      <c r="J831" s="19" t="str">
        <f>'MITRE &amp; Controls Mappings'!D831</f>
        <v>Microsoft Defender Exploit Guard (formerly Windows Defender Exploit Guard)</v>
      </c>
    </row>
    <row r="832" spans="1:10" x14ac:dyDescent="0.25">
      <c r="A832" s="17">
        <f>'MITRE &amp; Controls Mappings'!B832</f>
        <v>0</v>
      </c>
      <c r="B832" s="18">
        <f>'MITRE &amp; Controls Mappings'!K832</f>
        <v>0</v>
      </c>
      <c r="C832" s="18">
        <f>'MITRE &amp; Controls Mappings'!L832</f>
        <v>0</v>
      </c>
      <c r="D832" s="18">
        <f>'MITRE &amp; Controls Mappings'!M832</f>
        <v>0</v>
      </c>
      <c r="E832" s="18" t="str">
        <f>IFERROR(VLOOKUP(B832,'IG Def (7.1)'!$A$2:$C$200,3,FALSE),"")</f>
        <v/>
      </c>
      <c r="F832" s="18" t="str">
        <f>IFERROR(VLOOKUP(C832,'IG Def (7.1)'!$A$2:$C$200,3,FALSE),"")</f>
        <v/>
      </c>
      <c r="G832" s="18" t="str">
        <f>IFERROR(VLOOKUP(D832,'IG Def (7.1)'!$A$2:$C$200,3,FALSE),"")</f>
        <v/>
      </c>
      <c r="H832" t="str">
        <f t="shared" si="13"/>
        <v/>
      </c>
      <c r="J832" s="19" t="str">
        <f>'MITRE &amp; Controls Mappings'!D832</f>
        <v>Microsoft Edge</v>
      </c>
    </row>
    <row r="833" spans="1:10" x14ac:dyDescent="0.25">
      <c r="A833" s="17">
        <f>'MITRE &amp; Controls Mappings'!B833</f>
        <v>0</v>
      </c>
      <c r="B833" s="18">
        <f>'MITRE &amp; Controls Mappings'!K833</f>
        <v>0</v>
      </c>
      <c r="C833" s="18">
        <f>'MITRE &amp; Controls Mappings'!L833</f>
        <v>0</v>
      </c>
      <c r="D833" s="18">
        <f>'MITRE &amp; Controls Mappings'!M833</f>
        <v>0</v>
      </c>
      <c r="E833" s="18" t="str">
        <f>IFERROR(VLOOKUP(B833,'IG Def (7.1)'!$A$2:$C$200,3,FALSE),"")</f>
        <v/>
      </c>
      <c r="F833" s="18" t="str">
        <f>IFERROR(VLOOKUP(C833,'IG Def (7.1)'!$A$2:$C$200,3,FALSE),"")</f>
        <v/>
      </c>
      <c r="G833" s="18" t="str">
        <f>IFERROR(VLOOKUP(D833,'IG Def (7.1)'!$A$2:$C$200,3,FALSE),"")</f>
        <v/>
      </c>
      <c r="H833" t="str">
        <f t="shared" si="13"/>
        <v/>
      </c>
      <c r="J833" s="19" t="str">
        <f>'MITRE &amp; Controls Mappings'!D833</f>
        <v>Microsoft FIDO Authentication</v>
      </c>
    </row>
    <row r="834" spans="1:10" x14ac:dyDescent="0.25">
      <c r="A834" s="17">
        <f>'MITRE &amp; Controls Mappings'!B834</f>
        <v>0</v>
      </c>
      <c r="B834" s="18">
        <f>'MITRE &amp; Controls Mappings'!K834</f>
        <v>0</v>
      </c>
      <c r="C834" s="18">
        <f>'MITRE &amp; Controls Mappings'!L834</f>
        <v>0</v>
      </c>
      <c r="D834" s="18">
        <f>'MITRE &amp; Controls Mappings'!M834</f>
        <v>0</v>
      </c>
      <c r="E834" s="18" t="str">
        <f>IFERROR(VLOOKUP(B834,'IG Def (7.1)'!$A$2:$C$200,3,FALSE),"")</f>
        <v/>
      </c>
      <c r="F834" s="18" t="str">
        <f>IFERROR(VLOOKUP(C834,'IG Def (7.1)'!$A$2:$C$200,3,FALSE),"")</f>
        <v/>
      </c>
      <c r="G834" s="18" t="str">
        <f>IFERROR(VLOOKUP(D834,'IG Def (7.1)'!$A$2:$C$200,3,FALSE),"")</f>
        <v/>
      </c>
      <c r="H834" t="str">
        <f t="shared" si="13"/>
        <v/>
      </c>
      <c r="J834" s="19" t="str">
        <f>'MITRE &amp; Controls Mappings'!D834</f>
        <v>Microsoft Secondary Authentication Factor</v>
      </c>
    </row>
    <row r="835" spans="1:10" x14ac:dyDescent="0.25">
      <c r="A835" s="17">
        <f>'MITRE &amp; Controls Mappings'!B835</f>
        <v>0</v>
      </c>
      <c r="B835" s="18">
        <f>'MITRE &amp; Controls Mappings'!K835</f>
        <v>0</v>
      </c>
      <c r="C835" s="18">
        <f>'MITRE &amp; Controls Mappings'!L835</f>
        <v>0</v>
      </c>
      <c r="D835" s="18">
        <f>'MITRE &amp; Controls Mappings'!M835</f>
        <v>0</v>
      </c>
      <c r="E835" s="18" t="str">
        <f>IFERROR(VLOOKUP(B835,'IG Def (7.1)'!$A$2:$C$200,3,FALSE),"")</f>
        <v/>
      </c>
      <c r="F835" s="18" t="str">
        <f>IFERROR(VLOOKUP(C835,'IG Def (7.1)'!$A$2:$C$200,3,FALSE),"")</f>
        <v/>
      </c>
      <c r="G835" s="18" t="str">
        <f>IFERROR(VLOOKUP(D835,'IG Def (7.1)'!$A$2:$C$200,3,FALSE),"")</f>
        <v/>
      </c>
      <c r="H835" t="str">
        <f t="shared" si="13"/>
        <v/>
      </c>
      <c r="J835" s="19" t="str">
        <f>'MITRE &amp; Controls Mappings'!D835</f>
        <v>Microsoft User Experience Virtualization</v>
      </c>
    </row>
    <row r="836" spans="1:10" x14ac:dyDescent="0.25">
      <c r="A836" s="17">
        <f>'MITRE &amp; Controls Mappings'!B836</f>
        <v>0</v>
      </c>
      <c r="B836" s="18">
        <f>'MITRE &amp; Controls Mappings'!K836</f>
        <v>0</v>
      </c>
      <c r="C836" s="18">
        <f>'MITRE &amp; Controls Mappings'!L836</f>
        <v>0</v>
      </c>
      <c r="D836" s="18">
        <f>'MITRE &amp; Controls Mappings'!M836</f>
        <v>0</v>
      </c>
      <c r="E836" s="18" t="str">
        <f>IFERROR(VLOOKUP(B836,'IG Def (7.1)'!$A$2:$C$200,3,FALSE),"")</f>
        <v/>
      </c>
      <c r="F836" s="18" t="str">
        <f>IFERROR(VLOOKUP(C836,'IG Def (7.1)'!$A$2:$C$200,3,FALSE),"")</f>
        <v/>
      </c>
      <c r="G836" s="18" t="str">
        <f>IFERROR(VLOOKUP(D836,'IG Def (7.1)'!$A$2:$C$200,3,FALSE),"")</f>
        <v/>
      </c>
      <c r="H836" t="str">
        <f t="shared" si="13"/>
        <v/>
      </c>
      <c r="J836" s="19" t="str">
        <f>'MITRE &amp; Controls Mappings'!D836</f>
        <v>NetMeeting</v>
      </c>
    </row>
    <row r="837" spans="1:10" x14ac:dyDescent="0.25">
      <c r="A837" s="17">
        <f>'MITRE &amp; Controls Mappings'!B837</f>
        <v>0</v>
      </c>
      <c r="B837" s="18">
        <f>'MITRE &amp; Controls Mappings'!K837</f>
        <v>0</v>
      </c>
      <c r="C837" s="18">
        <f>'MITRE &amp; Controls Mappings'!L837</f>
        <v>0</v>
      </c>
      <c r="D837" s="18">
        <f>'MITRE &amp; Controls Mappings'!M837</f>
        <v>0</v>
      </c>
      <c r="E837" s="18" t="str">
        <f>IFERROR(VLOOKUP(B837,'IG Def (7.1)'!$A$2:$C$200,3,FALSE),"")</f>
        <v/>
      </c>
      <c r="F837" s="18" t="str">
        <f>IFERROR(VLOOKUP(C837,'IG Def (7.1)'!$A$2:$C$200,3,FALSE),"")</f>
        <v/>
      </c>
      <c r="G837" s="18" t="str">
        <f>IFERROR(VLOOKUP(D837,'IG Def (7.1)'!$A$2:$C$200,3,FALSE),"")</f>
        <v/>
      </c>
      <c r="H837" t="str">
        <f t="shared" ref="H837:H898" si="14">IF(MIN(E837:G837)=0,"",MIN(E837:G837))</f>
        <v/>
      </c>
      <c r="J837" s="19" t="str">
        <f>'MITRE &amp; Controls Mappings'!D837</f>
        <v>Network Access Protection</v>
      </c>
    </row>
    <row r="838" spans="1:10" x14ac:dyDescent="0.25">
      <c r="A838" s="17">
        <f>'MITRE &amp; Controls Mappings'!B838</f>
        <v>0</v>
      </c>
      <c r="B838" s="18">
        <f>'MITRE &amp; Controls Mappings'!K838</f>
        <v>0</v>
      </c>
      <c r="C838" s="18">
        <f>'MITRE &amp; Controls Mappings'!L838</f>
        <v>0</v>
      </c>
      <c r="D838" s="18">
        <f>'MITRE &amp; Controls Mappings'!M838</f>
        <v>0</v>
      </c>
      <c r="E838" s="18" t="str">
        <f>IFERROR(VLOOKUP(B838,'IG Def (7.1)'!$A$2:$C$200,3,FALSE),"")</f>
        <v/>
      </c>
      <c r="F838" s="18" t="str">
        <f>IFERROR(VLOOKUP(C838,'IG Def (7.1)'!$A$2:$C$200,3,FALSE),"")</f>
        <v/>
      </c>
      <c r="G838" s="18" t="str">
        <f>IFERROR(VLOOKUP(D838,'IG Def (7.1)'!$A$2:$C$200,3,FALSE),"")</f>
        <v/>
      </c>
      <c r="H838" t="str">
        <f t="shared" si="14"/>
        <v/>
      </c>
      <c r="J838" s="19" t="str">
        <f>'MITRE &amp; Controls Mappings'!D838</f>
        <v>Network Projector</v>
      </c>
    </row>
    <row r="839" spans="1:10" x14ac:dyDescent="0.25">
      <c r="A839" s="17">
        <f>'MITRE &amp; Controls Mappings'!B839</f>
        <v>0</v>
      </c>
      <c r="B839" s="18">
        <f>'MITRE &amp; Controls Mappings'!K839</f>
        <v>0</v>
      </c>
      <c r="C839" s="18">
        <f>'MITRE &amp; Controls Mappings'!L839</f>
        <v>0</v>
      </c>
      <c r="D839" s="18">
        <f>'MITRE &amp; Controls Mappings'!M839</f>
        <v>0</v>
      </c>
      <c r="E839" s="18" t="str">
        <f>IFERROR(VLOOKUP(B839,'IG Def (7.1)'!$A$2:$C$200,3,FALSE),"")</f>
        <v/>
      </c>
      <c r="F839" s="18" t="str">
        <f>IFERROR(VLOOKUP(C839,'IG Def (7.1)'!$A$2:$C$200,3,FALSE),"")</f>
        <v/>
      </c>
      <c r="G839" s="18" t="str">
        <f>IFERROR(VLOOKUP(D839,'IG Def (7.1)'!$A$2:$C$200,3,FALSE),"")</f>
        <v/>
      </c>
      <c r="H839" t="str">
        <f t="shared" si="14"/>
        <v/>
      </c>
      <c r="J839" s="19" t="str">
        <f>'MITRE &amp; Controls Mappings'!D839</f>
        <v>OneDrive (formerly SkyDrive)</v>
      </c>
    </row>
    <row r="840" spans="1:10" x14ac:dyDescent="0.25">
      <c r="A840" s="17" t="str">
        <f>'MITRE &amp; Controls Mappings'!B840</f>
        <v>18.9.55.1</v>
      </c>
      <c r="B840" s="18">
        <f>'MITRE &amp; Controls Mappings'!K840</f>
        <v>13.4</v>
      </c>
      <c r="C840" s="18">
        <f>'MITRE &amp; Controls Mappings'!L840</f>
        <v>0</v>
      </c>
      <c r="D840" s="18">
        <f>'MITRE &amp; Controls Mappings'!M840</f>
        <v>0</v>
      </c>
      <c r="E840" s="18">
        <f>IFERROR(VLOOKUP(B840,'IG Def (7.1)'!$A$2:$C$200,3,FALSE),"")</f>
        <v>2</v>
      </c>
      <c r="F840" s="18" t="str">
        <f>IFERROR(VLOOKUP(C840,'IG Def (7.1)'!$A$2:$C$200,3,FALSE),"")</f>
        <v/>
      </c>
      <c r="G840" s="18" t="str">
        <f>IFERROR(VLOOKUP(D840,'IG Def (7.1)'!$A$2:$C$200,3,FALSE),"")</f>
        <v/>
      </c>
      <c r="H840">
        <f t="shared" si="14"/>
        <v>2</v>
      </c>
      <c r="J840" s="19" t="str">
        <f>'MITRE &amp; Controls Mappings'!D840</f>
        <v>(L1) Ensure 'Prevent the usage of OneDrive for file storage' is set to 'Enabled'</v>
      </c>
    </row>
    <row r="841" spans="1:10" x14ac:dyDescent="0.25">
      <c r="A841" s="17" t="str">
        <f>'MITRE &amp; Controls Mappings'!B841</f>
        <v>18.9.55.1</v>
      </c>
      <c r="B841" s="18">
        <f>'MITRE &amp; Controls Mappings'!K841</f>
        <v>13.4</v>
      </c>
      <c r="C841" s="18">
        <f>'MITRE &amp; Controls Mappings'!L841</f>
        <v>0</v>
      </c>
      <c r="D841" s="18">
        <f>'MITRE &amp; Controls Mappings'!M841</f>
        <v>0</v>
      </c>
      <c r="E841" s="18">
        <f>IFERROR(VLOOKUP(B841,'IG Def (7.1)'!$A$2:$C$200,3,FALSE),"")</f>
        <v>2</v>
      </c>
      <c r="F841" s="18" t="str">
        <f>IFERROR(VLOOKUP(C841,'IG Def (7.1)'!$A$2:$C$200,3,FALSE),"")</f>
        <v/>
      </c>
      <c r="G841" s="18" t="str">
        <f>IFERROR(VLOOKUP(D841,'IG Def (7.1)'!$A$2:$C$200,3,FALSE),"")</f>
        <v/>
      </c>
      <c r="H841">
        <f t="shared" si="14"/>
        <v>2</v>
      </c>
      <c r="J841" s="19" t="str">
        <f>'MITRE &amp; Controls Mappings'!D841</f>
        <v>(L1) Ensure 'Prevent the usage of OneDrive for file storage' is set to 'Enabled'</v>
      </c>
    </row>
    <row r="842" spans="1:10" x14ac:dyDescent="0.25">
      <c r="A842" s="17">
        <f>'MITRE &amp; Controls Mappings'!B842</f>
        <v>0</v>
      </c>
      <c r="B842" s="18">
        <f>'MITRE &amp; Controls Mappings'!K842</f>
        <v>0</v>
      </c>
      <c r="C842" s="18">
        <f>'MITRE &amp; Controls Mappings'!L842</f>
        <v>0</v>
      </c>
      <c r="D842" s="18">
        <f>'MITRE &amp; Controls Mappings'!M842</f>
        <v>0</v>
      </c>
      <c r="E842" s="18" t="str">
        <f>IFERROR(VLOOKUP(B842,'IG Def (7.1)'!$A$2:$C$200,3,FALSE),"")</f>
        <v/>
      </c>
      <c r="F842" s="18" t="str">
        <f>IFERROR(VLOOKUP(C842,'IG Def (7.1)'!$A$2:$C$200,3,FALSE),"")</f>
        <v/>
      </c>
      <c r="G842" s="18" t="str">
        <f>IFERROR(VLOOKUP(D842,'IG Def (7.1)'!$A$2:$C$200,3,FALSE),"")</f>
        <v/>
      </c>
      <c r="H842" t="str">
        <f t="shared" si="14"/>
        <v/>
      </c>
      <c r="J842" s="19" t="str">
        <f>'MITRE &amp; Controls Mappings'!D842</f>
        <v>Online Assistance</v>
      </c>
    </row>
    <row r="843" spans="1:10" x14ac:dyDescent="0.25">
      <c r="A843" s="17">
        <f>'MITRE &amp; Controls Mappings'!B843</f>
        <v>0</v>
      </c>
      <c r="B843" s="18">
        <f>'MITRE &amp; Controls Mappings'!K843</f>
        <v>0</v>
      </c>
      <c r="C843" s="18">
        <f>'MITRE &amp; Controls Mappings'!L843</f>
        <v>0</v>
      </c>
      <c r="D843" s="18">
        <f>'MITRE &amp; Controls Mappings'!M843</f>
        <v>0</v>
      </c>
      <c r="E843" s="18" t="str">
        <f>IFERROR(VLOOKUP(B843,'IG Def (7.1)'!$A$2:$C$200,3,FALSE),"")</f>
        <v/>
      </c>
      <c r="F843" s="18" t="str">
        <f>IFERROR(VLOOKUP(C843,'IG Def (7.1)'!$A$2:$C$200,3,FALSE),"")</f>
        <v/>
      </c>
      <c r="G843" s="18" t="str">
        <f>IFERROR(VLOOKUP(D843,'IG Def (7.1)'!$A$2:$C$200,3,FALSE),"")</f>
        <v/>
      </c>
      <c r="H843" t="str">
        <f t="shared" si="14"/>
        <v/>
      </c>
      <c r="J843" s="19" t="str">
        <f>'MITRE &amp; Controls Mappings'!D843</f>
        <v>OOBE</v>
      </c>
    </row>
    <row r="844" spans="1:10" x14ac:dyDescent="0.25">
      <c r="A844" s="17">
        <f>'MITRE &amp; Controls Mappings'!B844</f>
        <v>0</v>
      </c>
      <c r="B844" s="18">
        <f>'MITRE &amp; Controls Mappings'!K844</f>
        <v>0</v>
      </c>
      <c r="C844" s="18">
        <f>'MITRE &amp; Controls Mappings'!L844</f>
        <v>0</v>
      </c>
      <c r="D844" s="18">
        <f>'MITRE &amp; Controls Mappings'!M844</f>
        <v>0</v>
      </c>
      <c r="E844" s="18" t="str">
        <f>IFERROR(VLOOKUP(B844,'IG Def (7.1)'!$A$2:$C$200,3,FALSE),"")</f>
        <v/>
      </c>
      <c r="F844" s="18" t="str">
        <f>IFERROR(VLOOKUP(C844,'IG Def (7.1)'!$A$2:$C$200,3,FALSE),"")</f>
        <v/>
      </c>
      <c r="G844" s="18" t="str">
        <f>IFERROR(VLOOKUP(D844,'IG Def (7.1)'!$A$2:$C$200,3,FALSE),"")</f>
        <v/>
      </c>
      <c r="H844" t="str">
        <f t="shared" si="14"/>
        <v/>
      </c>
      <c r="J844" s="19" t="str">
        <f>'MITRE &amp; Controls Mappings'!D844</f>
        <v>Password Synchronization</v>
      </c>
    </row>
    <row r="845" spans="1:10" x14ac:dyDescent="0.25">
      <c r="A845" s="17">
        <f>'MITRE &amp; Controls Mappings'!B845</f>
        <v>0</v>
      </c>
      <c r="B845" s="18">
        <f>'MITRE &amp; Controls Mappings'!K845</f>
        <v>0</v>
      </c>
      <c r="C845" s="18">
        <f>'MITRE &amp; Controls Mappings'!L845</f>
        <v>0</v>
      </c>
      <c r="D845" s="18">
        <f>'MITRE &amp; Controls Mappings'!M845</f>
        <v>0</v>
      </c>
      <c r="E845" s="18" t="str">
        <f>IFERROR(VLOOKUP(B845,'IG Def (7.1)'!$A$2:$C$200,3,FALSE),"")</f>
        <v/>
      </c>
      <c r="F845" s="18" t="str">
        <f>IFERROR(VLOOKUP(C845,'IG Def (7.1)'!$A$2:$C$200,3,FALSE),"")</f>
        <v/>
      </c>
      <c r="G845" s="18" t="str">
        <f>IFERROR(VLOOKUP(D845,'IG Def (7.1)'!$A$2:$C$200,3,FALSE),"")</f>
        <v/>
      </c>
      <c r="H845" t="str">
        <f t="shared" si="14"/>
        <v/>
      </c>
      <c r="J845" s="19" t="str">
        <f>'MITRE &amp; Controls Mappings'!D845</f>
        <v>Portable Operating System</v>
      </c>
    </row>
    <row r="846" spans="1:10" x14ac:dyDescent="0.25">
      <c r="A846" s="17">
        <f>'MITRE &amp; Controls Mappings'!B846</f>
        <v>0</v>
      </c>
      <c r="B846" s="18">
        <f>'MITRE &amp; Controls Mappings'!K846</f>
        <v>0</v>
      </c>
      <c r="C846" s="18">
        <f>'MITRE &amp; Controls Mappings'!L846</f>
        <v>0</v>
      </c>
      <c r="D846" s="18">
        <f>'MITRE &amp; Controls Mappings'!M846</f>
        <v>0</v>
      </c>
      <c r="E846" s="18" t="str">
        <f>IFERROR(VLOOKUP(B846,'IG Def (7.1)'!$A$2:$C$200,3,FALSE),"")</f>
        <v/>
      </c>
      <c r="F846" s="18" t="str">
        <f>IFERROR(VLOOKUP(C846,'IG Def (7.1)'!$A$2:$C$200,3,FALSE),"")</f>
        <v/>
      </c>
      <c r="G846" s="18" t="str">
        <f>IFERROR(VLOOKUP(D846,'IG Def (7.1)'!$A$2:$C$200,3,FALSE),"")</f>
        <v/>
      </c>
      <c r="H846" t="str">
        <f t="shared" si="14"/>
        <v/>
      </c>
      <c r="J846" s="19" t="str">
        <f>'MITRE &amp; Controls Mappings'!D846</f>
        <v>Presentation Settings</v>
      </c>
    </row>
    <row r="847" spans="1:10" x14ac:dyDescent="0.25">
      <c r="A847" s="17">
        <f>'MITRE &amp; Controls Mappings'!B847</f>
        <v>0</v>
      </c>
      <c r="B847" s="18">
        <f>'MITRE &amp; Controls Mappings'!K847</f>
        <v>0</v>
      </c>
      <c r="C847" s="18">
        <f>'MITRE &amp; Controls Mappings'!L847</f>
        <v>0</v>
      </c>
      <c r="D847" s="18">
        <f>'MITRE &amp; Controls Mappings'!M847</f>
        <v>0</v>
      </c>
      <c r="E847" s="18" t="str">
        <f>IFERROR(VLOOKUP(B847,'IG Def (7.1)'!$A$2:$C$200,3,FALSE),"")</f>
        <v/>
      </c>
      <c r="F847" s="18" t="str">
        <f>IFERROR(VLOOKUP(C847,'IG Def (7.1)'!$A$2:$C$200,3,FALSE),"")</f>
        <v/>
      </c>
      <c r="G847" s="18" t="str">
        <f>IFERROR(VLOOKUP(D847,'IG Def (7.1)'!$A$2:$C$200,3,FALSE),"")</f>
        <v/>
      </c>
      <c r="H847" t="str">
        <f t="shared" si="14"/>
        <v/>
      </c>
      <c r="J847" s="19" t="str">
        <f>'MITRE &amp; Controls Mappings'!D847</f>
        <v>Push To Install</v>
      </c>
    </row>
    <row r="848" spans="1:10" x14ac:dyDescent="0.25">
      <c r="A848" s="17">
        <f>'MITRE &amp; Controls Mappings'!B848</f>
        <v>0</v>
      </c>
      <c r="B848" s="18">
        <f>'MITRE &amp; Controls Mappings'!K848</f>
        <v>0</v>
      </c>
      <c r="C848" s="18">
        <f>'MITRE &amp; Controls Mappings'!L848</f>
        <v>0</v>
      </c>
      <c r="D848" s="18">
        <f>'MITRE &amp; Controls Mappings'!M848</f>
        <v>0</v>
      </c>
      <c r="E848" s="18" t="str">
        <f>IFERROR(VLOOKUP(B848,'IG Def (7.1)'!$A$2:$C$200,3,FALSE),"")</f>
        <v/>
      </c>
      <c r="F848" s="18" t="str">
        <f>IFERROR(VLOOKUP(C848,'IG Def (7.1)'!$A$2:$C$200,3,FALSE),"")</f>
        <v/>
      </c>
      <c r="G848" s="18" t="str">
        <f>IFERROR(VLOOKUP(D848,'IG Def (7.1)'!$A$2:$C$200,3,FALSE),"")</f>
        <v/>
      </c>
      <c r="H848" t="str">
        <f t="shared" si="14"/>
        <v/>
      </c>
      <c r="J848" s="19" t="str">
        <f>'MITRE &amp; Controls Mappings'!D848</f>
        <v>Remote Desktop Services (formerly Terminal Services)</v>
      </c>
    </row>
    <row r="849" spans="1:10" x14ac:dyDescent="0.25">
      <c r="A849" s="17">
        <f>'MITRE &amp; Controls Mappings'!B849</f>
        <v>0</v>
      </c>
      <c r="B849" s="18">
        <f>'MITRE &amp; Controls Mappings'!K849</f>
        <v>0</v>
      </c>
      <c r="C849" s="18">
        <f>'MITRE &amp; Controls Mappings'!L849</f>
        <v>0</v>
      </c>
      <c r="D849" s="18">
        <f>'MITRE &amp; Controls Mappings'!M849</f>
        <v>0</v>
      </c>
      <c r="E849" s="18" t="str">
        <f>IFERROR(VLOOKUP(B849,'IG Def (7.1)'!$A$2:$C$200,3,FALSE),"")</f>
        <v/>
      </c>
      <c r="F849" s="18" t="str">
        <f>IFERROR(VLOOKUP(C849,'IG Def (7.1)'!$A$2:$C$200,3,FALSE),"")</f>
        <v/>
      </c>
      <c r="G849" s="18" t="str">
        <f>IFERROR(VLOOKUP(D849,'IG Def (7.1)'!$A$2:$C$200,3,FALSE),"")</f>
        <v/>
      </c>
      <c r="H849" t="str">
        <f t="shared" si="14"/>
        <v/>
      </c>
      <c r="J849" s="19" t="str">
        <f>'MITRE &amp; Controls Mappings'!D849</f>
        <v>RD Licensing (formerly TS Licensing)</v>
      </c>
    </row>
    <row r="850" spans="1:10" x14ac:dyDescent="0.25">
      <c r="A850" s="17">
        <f>'MITRE &amp; Controls Mappings'!B850</f>
        <v>0</v>
      </c>
      <c r="B850" s="18">
        <f>'MITRE &amp; Controls Mappings'!K850</f>
        <v>0</v>
      </c>
      <c r="C850" s="18">
        <f>'MITRE &amp; Controls Mappings'!L850</f>
        <v>0</v>
      </c>
      <c r="D850" s="18">
        <f>'MITRE &amp; Controls Mappings'!M850</f>
        <v>0</v>
      </c>
      <c r="E850" s="18" t="str">
        <f>IFERROR(VLOOKUP(B850,'IG Def (7.1)'!$A$2:$C$200,3,FALSE),"")</f>
        <v/>
      </c>
      <c r="F850" s="18" t="str">
        <f>IFERROR(VLOOKUP(C850,'IG Def (7.1)'!$A$2:$C$200,3,FALSE),"")</f>
        <v/>
      </c>
      <c r="G850" s="18" t="str">
        <f>IFERROR(VLOOKUP(D850,'IG Def (7.1)'!$A$2:$C$200,3,FALSE),"")</f>
        <v/>
      </c>
      <c r="H850" t="str">
        <f t="shared" si="14"/>
        <v/>
      </c>
      <c r="J850" s="19" t="str">
        <f>'MITRE &amp; Controls Mappings'!D850</f>
        <v>Remote Desktop Connection Client</v>
      </c>
    </row>
    <row r="851" spans="1:10" x14ac:dyDescent="0.25">
      <c r="A851" s="17" t="str">
        <f>'MITRE &amp; Controls Mappings'!B851</f>
        <v>18.9.62.2.2</v>
      </c>
      <c r="B851" s="18">
        <f>'MITRE &amp; Controls Mappings'!K851</f>
        <v>5.0999999999999996</v>
      </c>
      <c r="C851" s="18">
        <f>'MITRE &amp; Controls Mappings'!L851</f>
        <v>0</v>
      </c>
      <c r="D851" s="18">
        <f>'MITRE &amp; Controls Mappings'!M851</f>
        <v>0</v>
      </c>
      <c r="E851" s="18">
        <f>IFERROR(VLOOKUP(B851,'IG Def (7.1)'!$A$2:$C$200,3,FALSE),"")</f>
        <v>1</v>
      </c>
      <c r="F851" s="18" t="str">
        <f>IFERROR(VLOOKUP(C851,'IG Def (7.1)'!$A$2:$C$200,3,FALSE),"")</f>
        <v/>
      </c>
      <c r="G851" s="18" t="str">
        <f>IFERROR(VLOOKUP(D851,'IG Def (7.1)'!$A$2:$C$200,3,FALSE),"")</f>
        <v/>
      </c>
      <c r="H851">
        <f t="shared" si="14"/>
        <v>1</v>
      </c>
      <c r="J851" s="19" t="str">
        <f>'MITRE &amp; Controls Mappings'!D851</f>
        <v>(L1) Ensure 'Do not allow passwords to be saved' is set to 'Enabled'</v>
      </c>
    </row>
    <row r="852" spans="1:10" x14ac:dyDescent="0.25">
      <c r="A852" s="17" t="str">
        <f>'MITRE &amp; Controls Mappings'!B852</f>
        <v>18.9.62.2.2</v>
      </c>
      <c r="B852" s="18">
        <f>'MITRE &amp; Controls Mappings'!K852</f>
        <v>5.0999999999999996</v>
      </c>
      <c r="C852" s="18">
        <f>'MITRE &amp; Controls Mappings'!L852</f>
        <v>0</v>
      </c>
      <c r="D852" s="18">
        <f>'MITRE &amp; Controls Mappings'!M852</f>
        <v>0</v>
      </c>
      <c r="E852" s="18">
        <f>IFERROR(VLOOKUP(B852,'IG Def (7.1)'!$A$2:$C$200,3,FALSE),"")</f>
        <v>1</v>
      </c>
      <c r="F852" s="18" t="str">
        <f>IFERROR(VLOOKUP(C852,'IG Def (7.1)'!$A$2:$C$200,3,FALSE),"")</f>
        <v/>
      </c>
      <c r="G852" s="18" t="str">
        <f>IFERROR(VLOOKUP(D852,'IG Def (7.1)'!$A$2:$C$200,3,FALSE),"")</f>
        <v/>
      </c>
      <c r="H852">
        <f t="shared" si="14"/>
        <v>1</v>
      </c>
      <c r="J852" s="19" t="str">
        <f>'MITRE &amp; Controls Mappings'!D852</f>
        <v>(L1) Ensure 'Do not allow passwords to be saved' is set to 'Enabled'</v>
      </c>
    </row>
    <row r="853" spans="1:10" x14ac:dyDescent="0.25">
      <c r="A853" s="17">
        <f>'MITRE &amp; Controls Mappings'!B853</f>
        <v>0</v>
      </c>
      <c r="B853" s="18">
        <f>'MITRE &amp; Controls Mappings'!K853</f>
        <v>0</v>
      </c>
      <c r="C853" s="18">
        <f>'MITRE &amp; Controls Mappings'!L853</f>
        <v>0</v>
      </c>
      <c r="D853" s="18">
        <f>'MITRE &amp; Controls Mappings'!M853</f>
        <v>0</v>
      </c>
      <c r="E853" s="18" t="str">
        <f>IFERROR(VLOOKUP(B853,'IG Def (7.1)'!$A$2:$C$200,3,FALSE),"")</f>
        <v/>
      </c>
      <c r="F853" s="18" t="str">
        <f>IFERROR(VLOOKUP(C853,'IG Def (7.1)'!$A$2:$C$200,3,FALSE),"")</f>
        <v/>
      </c>
      <c r="G853" s="18" t="str">
        <f>IFERROR(VLOOKUP(D853,'IG Def (7.1)'!$A$2:$C$200,3,FALSE),"")</f>
        <v/>
      </c>
      <c r="H853" t="str">
        <f t="shared" si="14"/>
        <v/>
      </c>
      <c r="J853" s="19" t="str">
        <f>'MITRE &amp; Controls Mappings'!D853</f>
        <v>RemoteFX USB Device Redirection</v>
      </c>
    </row>
    <row r="854" spans="1:10" x14ac:dyDescent="0.25">
      <c r="A854" s="17">
        <f>'MITRE &amp; Controls Mappings'!B854</f>
        <v>0</v>
      </c>
      <c r="B854" s="18">
        <f>'MITRE &amp; Controls Mappings'!K854</f>
        <v>0</v>
      </c>
      <c r="C854" s="18">
        <f>'MITRE &amp; Controls Mappings'!L854</f>
        <v>0</v>
      </c>
      <c r="D854" s="18">
        <f>'MITRE &amp; Controls Mappings'!M854</f>
        <v>0</v>
      </c>
      <c r="E854" s="18" t="str">
        <f>IFERROR(VLOOKUP(B854,'IG Def (7.1)'!$A$2:$C$200,3,FALSE),"")</f>
        <v/>
      </c>
      <c r="F854" s="18" t="str">
        <f>IFERROR(VLOOKUP(C854,'IG Def (7.1)'!$A$2:$C$200,3,FALSE),"")</f>
        <v/>
      </c>
      <c r="G854" s="18" t="str">
        <f>IFERROR(VLOOKUP(D854,'IG Def (7.1)'!$A$2:$C$200,3,FALSE),"")</f>
        <v/>
      </c>
      <c r="H854" t="str">
        <f t="shared" si="14"/>
        <v/>
      </c>
      <c r="J854" s="19" t="str">
        <f>'MITRE &amp; Controls Mappings'!D854</f>
        <v>Remote Desktop Session Host (formerly Terminal Server)</v>
      </c>
    </row>
    <row r="855" spans="1:10" x14ac:dyDescent="0.25">
      <c r="A855" s="17">
        <f>'MITRE &amp; Controls Mappings'!B855</f>
        <v>0</v>
      </c>
      <c r="B855" s="18">
        <f>'MITRE &amp; Controls Mappings'!K855</f>
        <v>0</v>
      </c>
      <c r="C855" s="18">
        <f>'MITRE &amp; Controls Mappings'!L855</f>
        <v>0</v>
      </c>
      <c r="D855" s="18">
        <f>'MITRE &amp; Controls Mappings'!M855</f>
        <v>0</v>
      </c>
      <c r="E855" s="18" t="str">
        <f>IFERROR(VLOOKUP(B855,'IG Def (7.1)'!$A$2:$C$200,3,FALSE),"")</f>
        <v/>
      </c>
      <c r="F855" s="18" t="str">
        <f>IFERROR(VLOOKUP(C855,'IG Def (7.1)'!$A$2:$C$200,3,FALSE),"")</f>
        <v/>
      </c>
      <c r="G855" s="18" t="str">
        <f>IFERROR(VLOOKUP(D855,'IG Def (7.1)'!$A$2:$C$200,3,FALSE),"")</f>
        <v/>
      </c>
      <c r="H855" t="str">
        <f t="shared" si="14"/>
        <v/>
      </c>
      <c r="J855" s="19" t="str">
        <f>'MITRE &amp; Controls Mappings'!D855</f>
        <v>Application Compatibility</v>
      </c>
    </row>
    <row r="856" spans="1:10" x14ac:dyDescent="0.25">
      <c r="A856" s="17">
        <f>'MITRE &amp; Controls Mappings'!B856</f>
        <v>0</v>
      </c>
      <c r="B856" s="18">
        <f>'MITRE &amp; Controls Mappings'!K856</f>
        <v>0</v>
      </c>
      <c r="C856" s="18">
        <f>'MITRE &amp; Controls Mappings'!L856</f>
        <v>0</v>
      </c>
      <c r="D856" s="18">
        <f>'MITRE &amp; Controls Mappings'!M856</f>
        <v>0</v>
      </c>
      <c r="E856" s="18" t="str">
        <f>IFERROR(VLOOKUP(B856,'IG Def (7.1)'!$A$2:$C$200,3,FALSE),"")</f>
        <v/>
      </c>
      <c r="F856" s="18" t="str">
        <f>IFERROR(VLOOKUP(C856,'IG Def (7.1)'!$A$2:$C$200,3,FALSE),"")</f>
        <v/>
      </c>
      <c r="G856" s="18" t="str">
        <f>IFERROR(VLOOKUP(D856,'IG Def (7.1)'!$A$2:$C$200,3,FALSE),"")</f>
        <v/>
      </c>
      <c r="H856" t="str">
        <f t="shared" si="14"/>
        <v/>
      </c>
      <c r="J856" s="19" t="str">
        <f>'MITRE &amp; Controls Mappings'!D856</f>
        <v>Connections</v>
      </c>
    </row>
    <row r="857" spans="1:10" x14ac:dyDescent="0.25">
      <c r="A857" s="17" t="str">
        <f>'MITRE &amp; Controls Mappings'!B857</f>
        <v>18.9.62.3.2.1</v>
      </c>
      <c r="B857" s="18">
        <f>'MITRE &amp; Controls Mappings'!K857</f>
        <v>14.4</v>
      </c>
      <c r="C857" s="18">
        <f>'MITRE &amp; Controls Mappings'!L857</f>
        <v>0</v>
      </c>
      <c r="D857" s="18">
        <f>'MITRE &amp; Controls Mappings'!M857</f>
        <v>0</v>
      </c>
      <c r="E857" s="18">
        <f>IFERROR(VLOOKUP(B857,'IG Def (7.1)'!$A$2:$C$200,3,FALSE),"")</f>
        <v>2</v>
      </c>
      <c r="F857" s="18" t="str">
        <f>IFERROR(VLOOKUP(C857,'IG Def (7.1)'!$A$2:$C$200,3,FALSE),"")</f>
        <v/>
      </c>
      <c r="G857" s="18" t="str">
        <f>IFERROR(VLOOKUP(D857,'IG Def (7.1)'!$A$2:$C$200,3,FALSE),"")</f>
        <v/>
      </c>
      <c r="H857">
        <f t="shared" si="14"/>
        <v>2</v>
      </c>
      <c r="J857" s="19" t="str">
        <f>'MITRE &amp; Controls Mappings'!D857</f>
        <v>(L2) Ensure 'Restrict Remote Desktop Services users to a single Remote Desktop Services session' is set to 'Enabled'</v>
      </c>
    </row>
    <row r="858" spans="1:10" x14ac:dyDescent="0.25">
      <c r="A858" s="17" t="str">
        <f>'MITRE &amp; Controls Mappings'!B858</f>
        <v>18.9.62.3.2.1</v>
      </c>
      <c r="B858" s="18">
        <f>'MITRE &amp; Controls Mappings'!K858</f>
        <v>5.0999999999999996</v>
      </c>
      <c r="C858" s="18">
        <f>'MITRE &amp; Controls Mappings'!L858</f>
        <v>0</v>
      </c>
      <c r="D858" s="18">
        <f>'MITRE &amp; Controls Mappings'!M858</f>
        <v>0</v>
      </c>
      <c r="E858" s="18">
        <f>IFERROR(VLOOKUP(B858,'IG Def (7.1)'!$A$2:$C$200,3,FALSE),"")</f>
        <v>1</v>
      </c>
      <c r="F858" s="18" t="str">
        <f>IFERROR(VLOOKUP(C858,'IG Def (7.1)'!$A$2:$C$200,3,FALSE),"")</f>
        <v/>
      </c>
      <c r="G858" s="18" t="str">
        <f>IFERROR(VLOOKUP(D858,'IG Def (7.1)'!$A$2:$C$200,3,FALSE),"")</f>
        <v/>
      </c>
      <c r="H858">
        <f t="shared" si="14"/>
        <v>1</v>
      </c>
      <c r="J858" s="19" t="str">
        <f>'MITRE &amp; Controls Mappings'!D858</f>
        <v>(L2) Ensure 'Restrict Remote Desktop Services users to a single Remote Desktop Services session' is set to 'Enabled'</v>
      </c>
    </row>
    <row r="859" spans="1:10" x14ac:dyDescent="0.25">
      <c r="A859" s="17">
        <f>'MITRE &amp; Controls Mappings'!B859</f>
        <v>0</v>
      </c>
      <c r="B859" s="18">
        <f>'MITRE &amp; Controls Mappings'!K859</f>
        <v>0</v>
      </c>
      <c r="C859" s="18">
        <f>'MITRE &amp; Controls Mappings'!L859</f>
        <v>0</v>
      </c>
      <c r="D859" s="18">
        <f>'MITRE &amp; Controls Mappings'!M859</f>
        <v>0</v>
      </c>
      <c r="E859" s="18" t="str">
        <f>IFERROR(VLOOKUP(B859,'IG Def (7.1)'!$A$2:$C$200,3,FALSE),"")</f>
        <v/>
      </c>
      <c r="F859" s="18" t="str">
        <f>IFERROR(VLOOKUP(C859,'IG Def (7.1)'!$A$2:$C$200,3,FALSE),"")</f>
        <v/>
      </c>
      <c r="G859" s="18" t="str">
        <f>IFERROR(VLOOKUP(D859,'IG Def (7.1)'!$A$2:$C$200,3,FALSE),"")</f>
        <v/>
      </c>
      <c r="H859" t="str">
        <f t="shared" si="14"/>
        <v/>
      </c>
      <c r="J859" s="19" t="str">
        <f>'MITRE &amp; Controls Mappings'!D859</f>
        <v>Device and Resource Redirection</v>
      </c>
    </row>
    <row r="860" spans="1:10" x14ac:dyDescent="0.25">
      <c r="A860" s="17" t="str">
        <f>'MITRE &amp; Controls Mappings'!B860</f>
        <v>18.9.62.3.3.1</v>
      </c>
      <c r="B860" s="18">
        <f>'MITRE &amp; Controls Mappings'!K860</f>
        <v>9.1999999999999993</v>
      </c>
      <c r="C860" s="18">
        <f>'MITRE &amp; Controls Mappings'!L860</f>
        <v>0</v>
      </c>
      <c r="D860" s="18">
        <f>'MITRE &amp; Controls Mappings'!M860</f>
        <v>0</v>
      </c>
      <c r="E860" s="18">
        <f>IFERROR(VLOOKUP(B860,'IG Def (7.1)'!$A$2:$C$200,3,FALSE),"")</f>
        <v>2</v>
      </c>
      <c r="F860" s="18" t="str">
        <f>IFERROR(VLOOKUP(C860,'IG Def (7.1)'!$A$2:$C$200,3,FALSE),"")</f>
        <v/>
      </c>
      <c r="G860" s="18" t="str">
        <f>IFERROR(VLOOKUP(D860,'IG Def (7.1)'!$A$2:$C$200,3,FALSE),"")</f>
        <v/>
      </c>
      <c r="H860">
        <f t="shared" si="14"/>
        <v>2</v>
      </c>
      <c r="J860" s="19" t="str">
        <f>'MITRE &amp; Controls Mappings'!D860</f>
        <v>(L2) Ensure 'Do not allow COM port redirection' is set to 'Enabled'</v>
      </c>
    </row>
    <row r="861" spans="1:10" x14ac:dyDescent="0.25">
      <c r="A861" s="17" t="str">
        <f>'MITRE &amp; Controls Mappings'!B861</f>
        <v>18.9.62.3.3.1</v>
      </c>
      <c r="B861" s="18">
        <f>'MITRE &amp; Controls Mappings'!K861</f>
        <v>9.1999999999999993</v>
      </c>
      <c r="C861" s="18">
        <f>'MITRE &amp; Controls Mappings'!L861</f>
        <v>0</v>
      </c>
      <c r="D861" s="18">
        <f>'MITRE &amp; Controls Mappings'!M861</f>
        <v>0</v>
      </c>
      <c r="E861" s="18">
        <f>IFERROR(VLOOKUP(B861,'IG Def (7.1)'!$A$2:$C$200,3,FALSE),"")</f>
        <v>2</v>
      </c>
      <c r="F861" s="18" t="str">
        <f>IFERROR(VLOOKUP(C861,'IG Def (7.1)'!$A$2:$C$200,3,FALSE),"")</f>
        <v/>
      </c>
      <c r="G861" s="18" t="str">
        <f>IFERROR(VLOOKUP(D861,'IG Def (7.1)'!$A$2:$C$200,3,FALSE),"")</f>
        <v/>
      </c>
      <c r="H861">
        <f t="shared" si="14"/>
        <v>2</v>
      </c>
      <c r="J861" s="19" t="str">
        <f>'MITRE &amp; Controls Mappings'!D861</f>
        <v>(L2) Ensure 'Do not allow COM port redirection' is set to 'Enabled'</v>
      </c>
    </row>
    <row r="862" spans="1:10" x14ac:dyDescent="0.25">
      <c r="A862" s="17" t="str">
        <f>'MITRE &amp; Controls Mappings'!B862</f>
        <v>18.9.62.3.3.2</v>
      </c>
      <c r="B862" s="18">
        <f>'MITRE &amp; Controls Mappings'!K862</f>
        <v>9.1999999999999993</v>
      </c>
      <c r="C862" s="18">
        <f>'MITRE &amp; Controls Mappings'!L862</f>
        <v>0</v>
      </c>
      <c r="D862" s="18">
        <f>'MITRE &amp; Controls Mappings'!M862</f>
        <v>0</v>
      </c>
      <c r="E862" s="18">
        <f>IFERROR(VLOOKUP(B862,'IG Def (7.1)'!$A$2:$C$200,3,FALSE),"")</f>
        <v>2</v>
      </c>
      <c r="F862" s="18" t="str">
        <f>IFERROR(VLOOKUP(C862,'IG Def (7.1)'!$A$2:$C$200,3,FALSE),"")</f>
        <v/>
      </c>
      <c r="G862" s="18" t="str">
        <f>IFERROR(VLOOKUP(D862,'IG Def (7.1)'!$A$2:$C$200,3,FALSE),"")</f>
        <v/>
      </c>
      <c r="H862">
        <f t="shared" si="14"/>
        <v>2</v>
      </c>
      <c r="J862" s="19" t="str">
        <f>'MITRE &amp; Controls Mappings'!D862</f>
        <v>(L1) Ensure 'Do not allow drive redirection' is set to 'Enabled'</v>
      </c>
    </row>
    <row r="863" spans="1:10" x14ac:dyDescent="0.25">
      <c r="A863" s="17" t="str">
        <f>'MITRE &amp; Controls Mappings'!B863</f>
        <v>18.9.62.3.3.2</v>
      </c>
      <c r="B863" s="18">
        <f>'MITRE &amp; Controls Mappings'!K863</f>
        <v>9.1999999999999993</v>
      </c>
      <c r="C863" s="18">
        <f>'MITRE &amp; Controls Mappings'!L863</f>
        <v>0</v>
      </c>
      <c r="D863" s="18">
        <f>'MITRE &amp; Controls Mappings'!M863</f>
        <v>0</v>
      </c>
      <c r="E863" s="18">
        <f>IFERROR(VLOOKUP(B863,'IG Def (7.1)'!$A$2:$C$200,3,FALSE),"")</f>
        <v>2</v>
      </c>
      <c r="F863" s="18" t="str">
        <f>IFERROR(VLOOKUP(C863,'IG Def (7.1)'!$A$2:$C$200,3,FALSE),"")</f>
        <v/>
      </c>
      <c r="G863" s="18" t="str">
        <f>IFERROR(VLOOKUP(D863,'IG Def (7.1)'!$A$2:$C$200,3,FALSE),"")</f>
        <v/>
      </c>
      <c r="H863">
        <f t="shared" si="14"/>
        <v>2</v>
      </c>
      <c r="J863" s="19" t="str">
        <f>'MITRE &amp; Controls Mappings'!D863</f>
        <v>(L1) Ensure 'Do not allow drive redirection' is set to 'Enabled'</v>
      </c>
    </row>
    <row r="864" spans="1:10" x14ac:dyDescent="0.25">
      <c r="A864" s="17" t="str">
        <f>'MITRE &amp; Controls Mappings'!B864</f>
        <v>18.9.62.3.3.3</v>
      </c>
      <c r="B864" s="18">
        <f>'MITRE &amp; Controls Mappings'!K864</f>
        <v>9.1999999999999993</v>
      </c>
      <c r="C864" s="18">
        <f>'MITRE &amp; Controls Mappings'!L864</f>
        <v>0</v>
      </c>
      <c r="D864" s="18">
        <f>'MITRE &amp; Controls Mappings'!M864</f>
        <v>0</v>
      </c>
      <c r="E864" s="18">
        <f>IFERROR(VLOOKUP(B864,'IG Def (7.1)'!$A$2:$C$200,3,FALSE),"")</f>
        <v>2</v>
      </c>
      <c r="F864" s="18" t="str">
        <f>IFERROR(VLOOKUP(C864,'IG Def (7.1)'!$A$2:$C$200,3,FALSE),"")</f>
        <v/>
      </c>
      <c r="G864" s="18" t="str">
        <f>IFERROR(VLOOKUP(D864,'IG Def (7.1)'!$A$2:$C$200,3,FALSE),"")</f>
        <v/>
      </c>
      <c r="H864">
        <f t="shared" si="14"/>
        <v>2</v>
      </c>
      <c r="J864" s="19" t="str">
        <f>'MITRE &amp; Controls Mappings'!D864</f>
        <v>(L2) Ensure 'Do not allow LPT port redirection' is set to 'Enabled'</v>
      </c>
    </row>
    <row r="865" spans="1:10" x14ac:dyDescent="0.25">
      <c r="A865" s="17" t="str">
        <f>'MITRE &amp; Controls Mappings'!B865</f>
        <v>18.9.62.3.3.3</v>
      </c>
      <c r="B865" s="18">
        <f>'MITRE &amp; Controls Mappings'!K865</f>
        <v>9.1999999999999993</v>
      </c>
      <c r="C865" s="18">
        <f>'MITRE &amp; Controls Mappings'!L865</f>
        <v>0</v>
      </c>
      <c r="D865" s="18">
        <f>'MITRE &amp; Controls Mappings'!M865</f>
        <v>0</v>
      </c>
      <c r="E865" s="18">
        <f>IFERROR(VLOOKUP(B865,'IG Def (7.1)'!$A$2:$C$200,3,FALSE),"")</f>
        <v>2</v>
      </c>
      <c r="F865" s="18" t="str">
        <f>IFERROR(VLOOKUP(C865,'IG Def (7.1)'!$A$2:$C$200,3,FALSE),"")</f>
        <v/>
      </c>
      <c r="G865" s="18" t="str">
        <f>IFERROR(VLOOKUP(D865,'IG Def (7.1)'!$A$2:$C$200,3,FALSE),"")</f>
        <v/>
      </c>
      <c r="H865">
        <f t="shared" si="14"/>
        <v>2</v>
      </c>
      <c r="J865" s="19" t="str">
        <f>'MITRE &amp; Controls Mappings'!D865</f>
        <v>(L2) Ensure 'Do not allow LPT port redirection' is set to 'Enabled'</v>
      </c>
    </row>
    <row r="866" spans="1:10" x14ac:dyDescent="0.25">
      <c r="A866" s="17" t="str">
        <f>'MITRE &amp; Controls Mappings'!B866</f>
        <v>18.9.62.3.3.4</v>
      </c>
      <c r="B866" s="18">
        <f>'MITRE &amp; Controls Mappings'!K866</f>
        <v>9.1999999999999993</v>
      </c>
      <c r="C866" s="18">
        <f>'MITRE &amp; Controls Mappings'!L866</f>
        <v>0</v>
      </c>
      <c r="D866" s="18">
        <f>'MITRE &amp; Controls Mappings'!M866</f>
        <v>0</v>
      </c>
      <c r="E866" s="18">
        <f>IFERROR(VLOOKUP(B866,'IG Def (7.1)'!$A$2:$C$200,3,FALSE),"")</f>
        <v>2</v>
      </c>
      <c r="F866" s="18" t="str">
        <f>IFERROR(VLOOKUP(C866,'IG Def (7.1)'!$A$2:$C$200,3,FALSE),"")</f>
        <v/>
      </c>
      <c r="G866" s="18" t="str">
        <f>IFERROR(VLOOKUP(D866,'IG Def (7.1)'!$A$2:$C$200,3,FALSE),"")</f>
        <v/>
      </c>
      <c r="H866">
        <f t="shared" si="14"/>
        <v>2</v>
      </c>
      <c r="J866" s="19" t="str">
        <f>'MITRE &amp; Controls Mappings'!D866</f>
        <v>(L2) Ensure 'Do not allow supported Plug and Play device redirection' is set to 'Enabled'</v>
      </c>
    </row>
    <row r="867" spans="1:10" x14ac:dyDescent="0.25">
      <c r="A867" s="17" t="str">
        <f>'MITRE &amp; Controls Mappings'!B867</f>
        <v>18.9.62.3.3.4</v>
      </c>
      <c r="B867" s="18">
        <f>'MITRE &amp; Controls Mappings'!K867</f>
        <v>9.1999999999999993</v>
      </c>
      <c r="C867" s="18">
        <f>'MITRE &amp; Controls Mappings'!L867</f>
        <v>0</v>
      </c>
      <c r="D867" s="18">
        <f>'MITRE &amp; Controls Mappings'!M867</f>
        <v>0</v>
      </c>
      <c r="E867" s="18">
        <f>IFERROR(VLOOKUP(B867,'IG Def (7.1)'!$A$2:$C$200,3,FALSE),"")</f>
        <v>2</v>
      </c>
      <c r="F867" s="18" t="str">
        <f>IFERROR(VLOOKUP(C867,'IG Def (7.1)'!$A$2:$C$200,3,FALSE),"")</f>
        <v/>
      </c>
      <c r="G867" s="18" t="str">
        <f>IFERROR(VLOOKUP(D867,'IG Def (7.1)'!$A$2:$C$200,3,FALSE),"")</f>
        <v/>
      </c>
      <c r="H867">
        <f t="shared" si="14"/>
        <v>2</v>
      </c>
      <c r="J867" s="19" t="str">
        <f>'MITRE &amp; Controls Mappings'!D867</f>
        <v>(L2) Ensure 'Do not allow supported Plug and Play device redirection' is set to 'Enabled'</v>
      </c>
    </row>
    <row r="868" spans="1:10" x14ac:dyDescent="0.25">
      <c r="A868" s="17">
        <f>'MITRE &amp; Controls Mappings'!B868</f>
        <v>0</v>
      </c>
      <c r="B868" s="18">
        <f>'MITRE &amp; Controls Mappings'!K868</f>
        <v>0</v>
      </c>
      <c r="C868" s="18">
        <f>'MITRE &amp; Controls Mappings'!L868</f>
        <v>0</v>
      </c>
      <c r="D868" s="18">
        <f>'MITRE &amp; Controls Mappings'!M868</f>
        <v>0</v>
      </c>
      <c r="E868" s="18" t="str">
        <f>IFERROR(VLOOKUP(B868,'IG Def (7.1)'!$A$2:$C$200,3,FALSE),"")</f>
        <v/>
      </c>
      <c r="F868" s="18" t="str">
        <f>IFERROR(VLOOKUP(C868,'IG Def (7.1)'!$A$2:$C$200,3,FALSE),"")</f>
        <v/>
      </c>
      <c r="G868" s="18" t="str">
        <f>IFERROR(VLOOKUP(D868,'IG Def (7.1)'!$A$2:$C$200,3,FALSE),"")</f>
        <v/>
      </c>
      <c r="H868" t="str">
        <f t="shared" si="14"/>
        <v/>
      </c>
      <c r="J868" s="19" t="str">
        <f>'MITRE &amp; Controls Mappings'!D868</f>
        <v>Licensing</v>
      </c>
    </row>
    <row r="869" spans="1:10" x14ac:dyDescent="0.25">
      <c r="A869" s="17">
        <f>'MITRE &amp; Controls Mappings'!B869</f>
        <v>0</v>
      </c>
      <c r="B869" s="18">
        <f>'MITRE &amp; Controls Mappings'!K869</f>
        <v>0</v>
      </c>
      <c r="C869" s="18">
        <f>'MITRE &amp; Controls Mappings'!L869</f>
        <v>0</v>
      </c>
      <c r="D869" s="18">
        <f>'MITRE &amp; Controls Mappings'!M869</f>
        <v>0</v>
      </c>
      <c r="E869" s="18" t="str">
        <f>IFERROR(VLOOKUP(B869,'IG Def (7.1)'!$A$2:$C$200,3,FALSE),"")</f>
        <v/>
      </c>
      <c r="F869" s="18" t="str">
        <f>IFERROR(VLOOKUP(C869,'IG Def (7.1)'!$A$2:$C$200,3,FALSE),"")</f>
        <v/>
      </c>
      <c r="G869" s="18" t="str">
        <f>IFERROR(VLOOKUP(D869,'IG Def (7.1)'!$A$2:$C$200,3,FALSE),"")</f>
        <v/>
      </c>
      <c r="H869" t="str">
        <f t="shared" si="14"/>
        <v/>
      </c>
      <c r="J869" s="19" t="str">
        <f>'MITRE &amp; Controls Mappings'!D869</f>
        <v>Printer Redirection</v>
      </c>
    </row>
    <row r="870" spans="1:10" x14ac:dyDescent="0.25">
      <c r="A870" s="17">
        <f>'MITRE &amp; Controls Mappings'!B870</f>
        <v>0</v>
      </c>
      <c r="B870" s="18">
        <f>'MITRE &amp; Controls Mappings'!K870</f>
        <v>0</v>
      </c>
      <c r="C870" s="18">
        <f>'MITRE &amp; Controls Mappings'!L870</f>
        <v>0</v>
      </c>
      <c r="D870" s="18">
        <f>'MITRE &amp; Controls Mappings'!M870</f>
        <v>0</v>
      </c>
      <c r="E870" s="18" t="str">
        <f>IFERROR(VLOOKUP(B870,'IG Def (7.1)'!$A$2:$C$200,3,FALSE),"")</f>
        <v/>
      </c>
      <c r="F870" s="18" t="str">
        <f>IFERROR(VLOOKUP(C870,'IG Def (7.1)'!$A$2:$C$200,3,FALSE),"")</f>
        <v/>
      </c>
      <c r="G870" s="18" t="str">
        <f>IFERROR(VLOOKUP(D870,'IG Def (7.1)'!$A$2:$C$200,3,FALSE),"")</f>
        <v/>
      </c>
      <c r="H870" t="str">
        <f t="shared" si="14"/>
        <v/>
      </c>
      <c r="J870" s="19" t="str">
        <f>'MITRE &amp; Controls Mappings'!D870</f>
        <v>Profiles</v>
      </c>
    </row>
    <row r="871" spans="1:10" x14ac:dyDescent="0.25">
      <c r="A871" s="17">
        <f>'MITRE &amp; Controls Mappings'!B871</f>
        <v>0</v>
      </c>
      <c r="B871" s="18">
        <f>'MITRE &amp; Controls Mappings'!K871</f>
        <v>0</v>
      </c>
      <c r="C871" s="18">
        <f>'MITRE &amp; Controls Mappings'!L871</f>
        <v>0</v>
      </c>
      <c r="D871" s="18">
        <f>'MITRE &amp; Controls Mappings'!M871</f>
        <v>0</v>
      </c>
      <c r="E871" s="18" t="str">
        <f>IFERROR(VLOOKUP(B871,'IG Def (7.1)'!$A$2:$C$200,3,FALSE),"")</f>
        <v/>
      </c>
      <c r="F871" s="18" t="str">
        <f>IFERROR(VLOOKUP(C871,'IG Def (7.1)'!$A$2:$C$200,3,FALSE),"")</f>
        <v/>
      </c>
      <c r="G871" s="18" t="str">
        <f>IFERROR(VLOOKUP(D871,'IG Def (7.1)'!$A$2:$C$200,3,FALSE),"")</f>
        <v/>
      </c>
      <c r="H871" t="str">
        <f t="shared" si="14"/>
        <v/>
      </c>
      <c r="J871" s="19" t="str">
        <f>'MITRE &amp; Controls Mappings'!D871</f>
        <v>RD Connection Broker (formerly TS Connection Broker)</v>
      </c>
    </row>
    <row r="872" spans="1:10" x14ac:dyDescent="0.25">
      <c r="A872" s="17">
        <f>'MITRE &amp; Controls Mappings'!B872</f>
        <v>0</v>
      </c>
      <c r="B872" s="18">
        <f>'MITRE &amp; Controls Mappings'!K872</f>
        <v>0</v>
      </c>
      <c r="C872" s="18">
        <f>'MITRE &amp; Controls Mappings'!L872</f>
        <v>0</v>
      </c>
      <c r="D872" s="18">
        <f>'MITRE &amp; Controls Mappings'!M872</f>
        <v>0</v>
      </c>
      <c r="E872" s="18" t="str">
        <f>IFERROR(VLOOKUP(B872,'IG Def (7.1)'!$A$2:$C$200,3,FALSE),"")</f>
        <v/>
      </c>
      <c r="F872" s="18" t="str">
        <f>IFERROR(VLOOKUP(C872,'IG Def (7.1)'!$A$2:$C$200,3,FALSE),"")</f>
        <v/>
      </c>
      <c r="G872" s="18" t="str">
        <f>IFERROR(VLOOKUP(D872,'IG Def (7.1)'!$A$2:$C$200,3,FALSE),"")</f>
        <v/>
      </c>
      <c r="H872" t="str">
        <f t="shared" si="14"/>
        <v/>
      </c>
      <c r="J872" s="19" t="str">
        <f>'MITRE &amp; Controls Mappings'!D872</f>
        <v>Remote Session Environment</v>
      </c>
    </row>
    <row r="873" spans="1:10" x14ac:dyDescent="0.25">
      <c r="A873" s="17">
        <f>'MITRE &amp; Controls Mappings'!B873</f>
        <v>0</v>
      </c>
      <c r="B873" s="18">
        <f>'MITRE &amp; Controls Mappings'!K873</f>
        <v>0</v>
      </c>
      <c r="C873" s="18">
        <f>'MITRE &amp; Controls Mappings'!L873</f>
        <v>0</v>
      </c>
      <c r="D873" s="18">
        <f>'MITRE &amp; Controls Mappings'!M873</f>
        <v>0</v>
      </c>
      <c r="E873" s="18" t="str">
        <f>IFERROR(VLOOKUP(B873,'IG Def (7.1)'!$A$2:$C$200,3,FALSE),"")</f>
        <v/>
      </c>
      <c r="F873" s="18" t="str">
        <f>IFERROR(VLOOKUP(C873,'IG Def (7.1)'!$A$2:$C$200,3,FALSE),"")</f>
        <v/>
      </c>
      <c r="G873" s="18" t="str">
        <f>IFERROR(VLOOKUP(D873,'IG Def (7.1)'!$A$2:$C$200,3,FALSE),"")</f>
        <v/>
      </c>
      <c r="H873" t="str">
        <f t="shared" si="14"/>
        <v/>
      </c>
      <c r="J873" s="19" t="str">
        <f>'MITRE &amp; Controls Mappings'!D873</f>
        <v>Security</v>
      </c>
    </row>
    <row r="874" spans="1:10" x14ac:dyDescent="0.25">
      <c r="A874" s="17" t="str">
        <f>'MITRE &amp; Controls Mappings'!B874</f>
        <v>18.9.62.3.9.1</v>
      </c>
      <c r="B874" s="18">
        <f>'MITRE &amp; Controls Mappings'!K874</f>
        <v>9.1999999999999993</v>
      </c>
      <c r="C874" s="18">
        <f>'MITRE &amp; Controls Mappings'!L874</f>
        <v>0</v>
      </c>
      <c r="D874" s="18">
        <f>'MITRE &amp; Controls Mappings'!M874</f>
        <v>0</v>
      </c>
      <c r="E874" s="18">
        <f>IFERROR(VLOOKUP(B874,'IG Def (7.1)'!$A$2:$C$200,3,FALSE),"")</f>
        <v>2</v>
      </c>
      <c r="F874" s="18" t="str">
        <f>IFERROR(VLOOKUP(C874,'IG Def (7.1)'!$A$2:$C$200,3,FALSE),"")</f>
        <v/>
      </c>
      <c r="G874" s="18" t="str">
        <f>IFERROR(VLOOKUP(D874,'IG Def (7.1)'!$A$2:$C$200,3,FALSE),"")</f>
        <v/>
      </c>
      <c r="H874">
        <f t="shared" si="14"/>
        <v>2</v>
      </c>
      <c r="J874" s="19" t="str">
        <f>'MITRE &amp; Controls Mappings'!D874</f>
        <v>(L1) Ensure 'Always prompt for password upon connection' is set to 'Enabled'</v>
      </c>
    </row>
    <row r="875" spans="1:10" x14ac:dyDescent="0.25">
      <c r="A875" s="17" t="str">
        <f>'MITRE &amp; Controls Mappings'!B875</f>
        <v>18.9.62.3.9.1</v>
      </c>
      <c r="B875" s="18">
        <f>'MITRE &amp; Controls Mappings'!K875</f>
        <v>9.1999999999999993</v>
      </c>
      <c r="C875" s="18">
        <f>'MITRE &amp; Controls Mappings'!L875</f>
        <v>0</v>
      </c>
      <c r="D875" s="18">
        <f>'MITRE &amp; Controls Mappings'!M875</f>
        <v>0</v>
      </c>
      <c r="E875" s="18">
        <f>IFERROR(VLOOKUP(B875,'IG Def (7.1)'!$A$2:$C$200,3,FALSE),"")</f>
        <v>2</v>
      </c>
      <c r="F875" s="18" t="str">
        <f>IFERROR(VLOOKUP(C875,'IG Def (7.1)'!$A$2:$C$200,3,FALSE),"")</f>
        <v/>
      </c>
      <c r="G875" s="18" t="str">
        <f>IFERROR(VLOOKUP(D875,'IG Def (7.1)'!$A$2:$C$200,3,FALSE),"")</f>
        <v/>
      </c>
      <c r="H875">
        <f t="shared" si="14"/>
        <v>2</v>
      </c>
      <c r="J875" s="19" t="str">
        <f>'MITRE &amp; Controls Mappings'!D875</f>
        <v>(L1) Ensure 'Always prompt for password upon connection' is set to 'Enabled'</v>
      </c>
    </row>
    <row r="876" spans="1:10" x14ac:dyDescent="0.25">
      <c r="A876" s="17" t="str">
        <f>'MITRE &amp; Controls Mappings'!B876</f>
        <v>18.9.62.3.9.2</v>
      </c>
      <c r="B876" s="18">
        <f>'MITRE &amp; Controls Mappings'!K876</f>
        <v>9.1999999999999993</v>
      </c>
      <c r="C876" s="18">
        <f>'MITRE &amp; Controls Mappings'!L876</f>
        <v>0</v>
      </c>
      <c r="D876" s="18">
        <f>'MITRE &amp; Controls Mappings'!M876</f>
        <v>0</v>
      </c>
      <c r="E876" s="18">
        <f>IFERROR(VLOOKUP(B876,'IG Def (7.1)'!$A$2:$C$200,3,FALSE),"")</f>
        <v>2</v>
      </c>
      <c r="F876" s="18" t="str">
        <f>IFERROR(VLOOKUP(C876,'IG Def (7.1)'!$A$2:$C$200,3,FALSE),"")</f>
        <v/>
      </c>
      <c r="G876" s="18" t="str">
        <f>IFERROR(VLOOKUP(D876,'IG Def (7.1)'!$A$2:$C$200,3,FALSE),"")</f>
        <v/>
      </c>
      <c r="H876">
        <f t="shared" si="14"/>
        <v>2</v>
      </c>
      <c r="J876" s="19" t="str">
        <f>'MITRE &amp; Controls Mappings'!D876</f>
        <v>(L1) Ensure 'Require secure RPC communication' is set to 'Enabled'</v>
      </c>
    </row>
    <row r="877" spans="1:10" x14ac:dyDescent="0.25">
      <c r="A877" s="17" t="str">
        <f>'MITRE &amp; Controls Mappings'!B877</f>
        <v>18.9.62.3.9.2</v>
      </c>
      <c r="B877" s="18">
        <f>'MITRE &amp; Controls Mappings'!K877</f>
        <v>9.1999999999999993</v>
      </c>
      <c r="C877" s="18">
        <f>'MITRE &amp; Controls Mappings'!L877</f>
        <v>0</v>
      </c>
      <c r="D877" s="18">
        <f>'MITRE &amp; Controls Mappings'!M877</f>
        <v>0</v>
      </c>
      <c r="E877" s="18">
        <f>IFERROR(VLOOKUP(B877,'IG Def (7.1)'!$A$2:$C$200,3,FALSE),"")</f>
        <v>2</v>
      </c>
      <c r="F877" s="18" t="str">
        <f>IFERROR(VLOOKUP(C877,'IG Def (7.1)'!$A$2:$C$200,3,FALSE),"")</f>
        <v/>
      </c>
      <c r="G877" s="18" t="str">
        <f>IFERROR(VLOOKUP(D877,'IG Def (7.1)'!$A$2:$C$200,3,FALSE),"")</f>
        <v/>
      </c>
      <c r="H877">
        <f t="shared" si="14"/>
        <v>2</v>
      </c>
      <c r="J877" s="19" t="str">
        <f>'MITRE &amp; Controls Mappings'!D877</f>
        <v>(L1) Ensure 'Require secure RPC communication' is set to 'Enabled'</v>
      </c>
    </row>
    <row r="878" spans="1:10" x14ac:dyDescent="0.25">
      <c r="A878" s="17" t="str">
        <f>'MITRE &amp; Controls Mappings'!B878</f>
        <v>18.9.62.3.9.3</v>
      </c>
      <c r="B878" s="18">
        <f>'MITRE &amp; Controls Mappings'!K878</f>
        <v>9.1999999999999993</v>
      </c>
      <c r="C878" s="18">
        <f>'MITRE &amp; Controls Mappings'!L878</f>
        <v>0</v>
      </c>
      <c r="D878" s="18">
        <f>'MITRE &amp; Controls Mappings'!M878</f>
        <v>0</v>
      </c>
      <c r="E878" s="18">
        <f>IFERROR(VLOOKUP(B878,'IG Def (7.1)'!$A$2:$C$200,3,FALSE),"")</f>
        <v>2</v>
      </c>
      <c r="F878" s="18" t="str">
        <f>IFERROR(VLOOKUP(C878,'IG Def (7.1)'!$A$2:$C$200,3,FALSE),"")</f>
        <v/>
      </c>
      <c r="G878" s="18" t="str">
        <f>IFERROR(VLOOKUP(D878,'IG Def (7.1)'!$A$2:$C$200,3,FALSE),"")</f>
        <v/>
      </c>
      <c r="H878">
        <f t="shared" si="14"/>
        <v>2</v>
      </c>
      <c r="J878" s="19" t="str">
        <f>'MITRE &amp; Controls Mappings'!D878</f>
        <v>(L1) Ensure 'Require use of specific security layer for remote (RDP) connections' is set to 'Enabled: SSL'</v>
      </c>
    </row>
    <row r="879" spans="1:10" x14ac:dyDescent="0.25">
      <c r="A879" s="17" t="str">
        <f>'MITRE &amp; Controls Mappings'!B879</f>
        <v>18.9.62.3.9.3</v>
      </c>
      <c r="B879" s="18">
        <f>'MITRE &amp; Controls Mappings'!K879</f>
        <v>9.1999999999999993</v>
      </c>
      <c r="C879" s="18">
        <f>'MITRE &amp; Controls Mappings'!L879</f>
        <v>0</v>
      </c>
      <c r="D879" s="18">
        <f>'MITRE &amp; Controls Mappings'!M879</f>
        <v>0</v>
      </c>
      <c r="E879" s="18">
        <f>IFERROR(VLOOKUP(B879,'IG Def (7.1)'!$A$2:$C$200,3,FALSE),"")</f>
        <v>2</v>
      </c>
      <c r="F879" s="18" t="str">
        <f>IFERROR(VLOOKUP(C879,'IG Def (7.1)'!$A$2:$C$200,3,FALSE),"")</f>
        <v/>
      </c>
      <c r="G879" s="18" t="str">
        <f>IFERROR(VLOOKUP(D879,'IG Def (7.1)'!$A$2:$C$200,3,FALSE),"")</f>
        <v/>
      </c>
      <c r="H879">
        <f t="shared" si="14"/>
        <v>2</v>
      </c>
      <c r="J879" s="19" t="str">
        <f>'MITRE &amp; Controls Mappings'!D879</f>
        <v>(L1) Ensure 'Require use of specific security layer for remote (RDP) connections' is set to 'Enabled: SSL'</v>
      </c>
    </row>
    <row r="880" spans="1:10" x14ac:dyDescent="0.25">
      <c r="A880" s="17" t="str">
        <f>'MITRE &amp; Controls Mappings'!B880</f>
        <v>18.9.62.3.9.4</v>
      </c>
      <c r="B880" s="18">
        <f>'MITRE &amp; Controls Mappings'!K880</f>
        <v>9.1999999999999993</v>
      </c>
      <c r="C880" s="18">
        <f>'MITRE &amp; Controls Mappings'!L880</f>
        <v>0</v>
      </c>
      <c r="D880" s="18">
        <f>'MITRE &amp; Controls Mappings'!M880</f>
        <v>0</v>
      </c>
      <c r="E880" s="18">
        <f>IFERROR(VLOOKUP(B880,'IG Def (7.1)'!$A$2:$C$200,3,FALSE),"")</f>
        <v>2</v>
      </c>
      <c r="F880" s="18" t="str">
        <f>IFERROR(VLOOKUP(C880,'IG Def (7.1)'!$A$2:$C$200,3,FALSE),"")</f>
        <v/>
      </c>
      <c r="G880" s="18" t="str">
        <f>IFERROR(VLOOKUP(D880,'IG Def (7.1)'!$A$2:$C$200,3,FALSE),"")</f>
        <v/>
      </c>
      <c r="H880">
        <f t="shared" si="14"/>
        <v>2</v>
      </c>
      <c r="J880" s="19" t="str">
        <f>'MITRE &amp; Controls Mappings'!D880</f>
        <v>(L1) Ensure 'Require user authentication for remote connections by using Network Level Authentication' is set to 'Enabled'</v>
      </c>
    </row>
    <row r="881" spans="1:10" x14ac:dyDescent="0.25">
      <c r="A881" s="17" t="str">
        <f>'MITRE &amp; Controls Mappings'!B881</f>
        <v>18.9.62.3.9.4</v>
      </c>
      <c r="B881" s="18">
        <f>'MITRE &amp; Controls Mappings'!K881</f>
        <v>9.1999999999999993</v>
      </c>
      <c r="C881" s="18">
        <f>'MITRE &amp; Controls Mappings'!L881</f>
        <v>0</v>
      </c>
      <c r="D881" s="18">
        <f>'MITRE &amp; Controls Mappings'!M881</f>
        <v>0</v>
      </c>
      <c r="E881" s="18">
        <f>IFERROR(VLOOKUP(B881,'IG Def (7.1)'!$A$2:$C$200,3,FALSE),"")</f>
        <v>2</v>
      </c>
      <c r="F881" s="18" t="str">
        <f>IFERROR(VLOOKUP(C881,'IG Def (7.1)'!$A$2:$C$200,3,FALSE),"")</f>
        <v/>
      </c>
      <c r="G881" s="18" t="str">
        <f>IFERROR(VLOOKUP(D881,'IG Def (7.1)'!$A$2:$C$200,3,FALSE),"")</f>
        <v/>
      </c>
      <c r="H881">
        <f t="shared" si="14"/>
        <v>2</v>
      </c>
      <c r="J881" s="19" t="str">
        <f>'MITRE &amp; Controls Mappings'!D881</f>
        <v>(L1) Ensure 'Require user authentication for remote connections by using Network Level Authentication' is set to 'Enabled'</v>
      </c>
    </row>
    <row r="882" spans="1:10" x14ac:dyDescent="0.25">
      <c r="A882" s="17" t="str">
        <f>'MITRE &amp; Controls Mappings'!B882</f>
        <v>18.9.62.3.9.5</v>
      </c>
      <c r="B882" s="18">
        <f>'MITRE &amp; Controls Mappings'!K882</f>
        <v>9.1999999999999993</v>
      </c>
      <c r="C882" s="18">
        <f>'MITRE &amp; Controls Mappings'!L882</f>
        <v>0</v>
      </c>
      <c r="D882" s="18">
        <f>'MITRE &amp; Controls Mappings'!M882</f>
        <v>0</v>
      </c>
      <c r="E882" s="18">
        <f>IFERROR(VLOOKUP(B882,'IG Def (7.1)'!$A$2:$C$200,3,FALSE),"")</f>
        <v>2</v>
      </c>
      <c r="F882" s="18" t="str">
        <f>IFERROR(VLOOKUP(C882,'IG Def (7.1)'!$A$2:$C$200,3,FALSE),"")</f>
        <v/>
      </c>
      <c r="G882" s="18" t="str">
        <f>IFERROR(VLOOKUP(D882,'IG Def (7.1)'!$A$2:$C$200,3,FALSE),"")</f>
        <v/>
      </c>
      <c r="H882">
        <f t="shared" si="14"/>
        <v>2</v>
      </c>
      <c r="J882" s="19" t="str">
        <f>'MITRE &amp; Controls Mappings'!D882</f>
        <v>(L1) Ensure 'Set client connection encryption level' is set to 'Enabled: High Level'</v>
      </c>
    </row>
    <row r="883" spans="1:10" x14ac:dyDescent="0.25">
      <c r="A883" s="17" t="str">
        <f>'MITRE &amp; Controls Mappings'!B883</f>
        <v>18.9.62.3.9.5</v>
      </c>
      <c r="B883" s="18">
        <f>'MITRE &amp; Controls Mappings'!K883</f>
        <v>9.1999999999999993</v>
      </c>
      <c r="C883" s="18">
        <f>'MITRE &amp; Controls Mappings'!L883</f>
        <v>0</v>
      </c>
      <c r="D883" s="18">
        <f>'MITRE &amp; Controls Mappings'!M883</f>
        <v>0</v>
      </c>
      <c r="E883" s="18">
        <f>IFERROR(VLOOKUP(B883,'IG Def (7.1)'!$A$2:$C$200,3,FALSE),"")</f>
        <v>2</v>
      </c>
      <c r="F883" s="18" t="str">
        <f>IFERROR(VLOOKUP(C883,'IG Def (7.1)'!$A$2:$C$200,3,FALSE),"")</f>
        <v/>
      </c>
      <c r="G883" s="18" t="str">
        <f>IFERROR(VLOOKUP(D883,'IG Def (7.1)'!$A$2:$C$200,3,FALSE),"")</f>
        <v/>
      </c>
      <c r="H883">
        <f t="shared" si="14"/>
        <v>2</v>
      </c>
      <c r="J883" s="19" t="str">
        <f>'MITRE &amp; Controls Mappings'!D883</f>
        <v>(L1) Ensure 'Set client connection encryption level' is set to 'Enabled: High Level'</v>
      </c>
    </row>
    <row r="884" spans="1:10" x14ac:dyDescent="0.25">
      <c r="A884" s="17">
        <f>'MITRE &amp; Controls Mappings'!B884</f>
        <v>0</v>
      </c>
      <c r="B884" s="18">
        <f>'MITRE &amp; Controls Mappings'!K884</f>
        <v>0</v>
      </c>
      <c r="C884" s="18">
        <f>'MITRE &amp; Controls Mappings'!L884</f>
        <v>0</v>
      </c>
      <c r="D884" s="18">
        <f>'MITRE &amp; Controls Mappings'!M884</f>
        <v>0</v>
      </c>
      <c r="E884" s="18" t="str">
        <f>IFERROR(VLOOKUP(B884,'IG Def (7.1)'!$A$2:$C$200,3,FALSE),"")</f>
        <v/>
      </c>
      <c r="F884" s="18" t="str">
        <f>IFERROR(VLOOKUP(C884,'IG Def (7.1)'!$A$2:$C$200,3,FALSE),"")</f>
        <v/>
      </c>
      <c r="G884" s="18" t="str">
        <f>IFERROR(VLOOKUP(D884,'IG Def (7.1)'!$A$2:$C$200,3,FALSE),"")</f>
        <v/>
      </c>
      <c r="H884" t="str">
        <f t="shared" si="14"/>
        <v/>
      </c>
      <c r="J884" s="19" t="str">
        <f>'MITRE &amp; Controls Mappings'!D884</f>
        <v>Session Time Limits</v>
      </c>
    </row>
    <row r="885" spans="1:10" x14ac:dyDescent="0.25">
      <c r="A885" s="17" t="str">
        <f>'MITRE &amp; Controls Mappings'!B885</f>
        <v>18.9.62.3.10.1</v>
      </c>
      <c r="B885" s="18">
        <f>'MITRE &amp; Controls Mappings'!K885</f>
        <v>16.11</v>
      </c>
      <c r="C885" s="18">
        <f>'MITRE &amp; Controls Mappings'!L885</f>
        <v>0</v>
      </c>
      <c r="D885" s="18">
        <f>'MITRE &amp; Controls Mappings'!M885</f>
        <v>0</v>
      </c>
      <c r="E885" s="18">
        <f>IFERROR(VLOOKUP(B885,'IG Def (7.1)'!$A$2:$C$200,3,FALSE),"")</f>
        <v>1</v>
      </c>
      <c r="F885" s="18" t="str">
        <f>IFERROR(VLOOKUP(C885,'IG Def (7.1)'!$A$2:$C$200,3,FALSE),"")</f>
        <v/>
      </c>
      <c r="G885" s="18" t="str">
        <f>IFERROR(VLOOKUP(D885,'IG Def (7.1)'!$A$2:$C$200,3,FALSE),"")</f>
        <v/>
      </c>
      <c r="H885">
        <f t="shared" si="14"/>
        <v>1</v>
      </c>
      <c r="J885" s="19" t="str">
        <f>'MITRE &amp; Controls Mappings'!D885</f>
        <v>(L2) Ensure 'Set time limit for active but idle Remote Desktop Services sessions' is set to 'Enabled: 15 minutes or less, but not Never (0)'</v>
      </c>
    </row>
    <row r="886" spans="1:10" x14ac:dyDescent="0.25">
      <c r="A886" s="17" t="str">
        <f>'MITRE &amp; Controls Mappings'!B886</f>
        <v>18.9.62.3.10.1</v>
      </c>
      <c r="B886" s="18">
        <f>'MITRE &amp; Controls Mappings'!K886</f>
        <v>16.11</v>
      </c>
      <c r="C886" s="18">
        <f>'MITRE &amp; Controls Mappings'!L886</f>
        <v>0</v>
      </c>
      <c r="D886" s="18">
        <f>'MITRE &amp; Controls Mappings'!M886</f>
        <v>0</v>
      </c>
      <c r="E886" s="18">
        <f>IFERROR(VLOOKUP(B886,'IG Def (7.1)'!$A$2:$C$200,3,FALSE),"")</f>
        <v>1</v>
      </c>
      <c r="F886" s="18" t="str">
        <f>IFERROR(VLOOKUP(C886,'IG Def (7.1)'!$A$2:$C$200,3,FALSE),"")</f>
        <v/>
      </c>
      <c r="G886" s="18" t="str">
        <f>IFERROR(VLOOKUP(D886,'IG Def (7.1)'!$A$2:$C$200,3,FALSE),"")</f>
        <v/>
      </c>
      <c r="H886">
        <f t="shared" si="14"/>
        <v>1</v>
      </c>
      <c r="J886" s="19" t="str">
        <f>'MITRE &amp; Controls Mappings'!D886</f>
        <v>(L2) Ensure 'Set time limit for active but idle Remote Desktop Services sessions' is set to 'Enabled: 15 minutes or less, but not Never (0)'</v>
      </c>
    </row>
    <row r="887" spans="1:10" x14ac:dyDescent="0.25">
      <c r="A887" s="17" t="str">
        <f>'MITRE &amp; Controls Mappings'!B887</f>
        <v>18.9.62.3.10.2</v>
      </c>
      <c r="B887" s="18">
        <f>'MITRE &amp; Controls Mappings'!K887</f>
        <v>16.11</v>
      </c>
      <c r="C887" s="18">
        <f>'MITRE &amp; Controls Mappings'!L887</f>
        <v>0</v>
      </c>
      <c r="D887" s="18">
        <f>'MITRE &amp; Controls Mappings'!M887</f>
        <v>0</v>
      </c>
      <c r="E887" s="18">
        <f>IFERROR(VLOOKUP(B887,'IG Def (7.1)'!$A$2:$C$200,3,FALSE),"")</f>
        <v>1</v>
      </c>
      <c r="F887" s="18" t="str">
        <f>IFERROR(VLOOKUP(C887,'IG Def (7.1)'!$A$2:$C$200,3,FALSE),"")</f>
        <v/>
      </c>
      <c r="G887" s="18" t="str">
        <f>IFERROR(VLOOKUP(D887,'IG Def (7.1)'!$A$2:$C$200,3,FALSE),"")</f>
        <v/>
      </c>
      <c r="H887">
        <f t="shared" si="14"/>
        <v>1</v>
      </c>
      <c r="J887" s="19" t="str">
        <f>'MITRE &amp; Controls Mappings'!D887</f>
        <v>(L2) Ensure 'Set time limit for disconnected sessions' is set to 'Enabled: 1 minute'</v>
      </c>
    </row>
    <row r="888" spans="1:10" x14ac:dyDescent="0.25">
      <c r="A888" s="17" t="str">
        <f>'MITRE &amp; Controls Mappings'!B888</f>
        <v>18.9.62.3.10.2</v>
      </c>
      <c r="B888" s="18">
        <f>'MITRE &amp; Controls Mappings'!K888</f>
        <v>16.11</v>
      </c>
      <c r="C888" s="18">
        <f>'MITRE &amp; Controls Mappings'!L888</f>
        <v>0</v>
      </c>
      <c r="D888" s="18">
        <f>'MITRE &amp; Controls Mappings'!M888</f>
        <v>0</v>
      </c>
      <c r="E888" s="18">
        <f>IFERROR(VLOOKUP(B888,'IG Def (7.1)'!$A$2:$C$200,3,FALSE),"")</f>
        <v>1</v>
      </c>
      <c r="F888" s="18" t="str">
        <f>IFERROR(VLOOKUP(C888,'IG Def (7.1)'!$A$2:$C$200,3,FALSE),"")</f>
        <v/>
      </c>
      <c r="G888" s="18" t="str">
        <f>IFERROR(VLOOKUP(D888,'IG Def (7.1)'!$A$2:$C$200,3,FALSE),"")</f>
        <v/>
      </c>
      <c r="H888">
        <f t="shared" si="14"/>
        <v>1</v>
      </c>
      <c r="J888" s="19" t="str">
        <f>'MITRE &amp; Controls Mappings'!D888</f>
        <v>(L2) Ensure 'Set time limit for disconnected sessions' is set to 'Enabled: 1 minute'</v>
      </c>
    </row>
    <row r="889" spans="1:10" x14ac:dyDescent="0.25">
      <c r="A889" s="17">
        <f>'MITRE &amp; Controls Mappings'!B889</f>
        <v>0</v>
      </c>
      <c r="B889" s="18">
        <f>'MITRE &amp; Controls Mappings'!K889</f>
        <v>0</v>
      </c>
      <c r="C889" s="18">
        <f>'MITRE &amp; Controls Mappings'!L889</f>
        <v>0</v>
      </c>
      <c r="D889" s="18">
        <f>'MITRE &amp; Controls Mappings'!M889</f>
        <v>0</v>
      </c>
      <c r="E889" s="18" t="str">
        <f>IFERROR(VLOOKUP(B889,'IG Def (7.1)'!$A$2:$C$200,3,FALSE),"")</f>
        <v/>
      </c>
      <c r="F889" s="18" t="str">
        <f>IFERROR(VLOOKUP(C889,'IG Def (7.1)'!$A$2:$C$200,3,FALSE),"")</f>
        <v/>
      </c>
      <c r="G889" s="18" t="str">
        <f>IFERROR(VLOOKUP(D889,'IG Def (7.1)'!$A$2:$C$200,3,FALSE),"")</f>
        <v/>
      </c>
      <c r="H889" t="str">
        <f t="shared" si="14"/>
        <v/>
      </c>
      <c r="J889" s="19" t="str">
        <f>'MITRE &amp; Controls Mappings'!D889</f>
        <v>Temporary folders</v>
      </c>
    </row>
    <row r="890" spans="1:10" x14ac:dyDescent="0.25">
      <c r="A890" s="17" t="str">
        <f>'MITRE &amp; Controls Mappings'!B890</f>
        <v>18.9.62.3.11.1</v>
      </c>
      <c r="B890" s="18">
        <f>'MITRE &amp; Controls Mappings'!K890</f>
        <v>9.1999999999999993</v>
      </c>
      <c r="C890" s="18">
        <f>'MITRE &amp; Controls Mappings'!L890</f>
        <v>0</v>
      </c>
      <c r="D890" s="18">
        <f>'MITRE &amp; Controls Mappings'!M890</f>
        <v>0</v>
      </c>
      <c r="E890" s="18">
        <f>IFERROR(VLOOKUP(B890,'IG Def (7.1)'!$A$2:$C$200,3,FALSE),"")</f>
        <v>2</v>
      </c>
      <c r="F890" s="18" t="str">
        <f>IFERROR(VLOOKUP(C890,'IG Def (7.1)'!$A$2:$C$200,3,FALSE),"")</f>
        <v/>
      </c>
      <c r="G890" s="18" t="str">
        <f>IFERROR(VLOOKUP(D890,'IG Def (7.1)'!$A$2:$C$200,3,FALSE),"")</f>
        <v/>
      </c>
      <c r="H890">
        <f t="shared" si="14"/>
        <v>2</v>
      </c>
      <c r="J890" s="19" t="str">
        <f>'MITRE &amp; Controls Mappings'!D890</f>
        <v>(L1) Ensure 'Do not delete temp folders upon exit' is set to 'Disabled'</v>
      </c>
    </row>
    <row r="891" spans="1:10" x14ac:dyDescent="0.25">
      <c r="A891" s="17" t="str">
        <f>'MITRE &amp; Controls Mappings'!B891</f>
        <v>18.9.62.3.11.1</v>
      </c>
      <c r="B891" s="18">
        <f>'MITRE &amp; Controls Mappings'!K891</f>
        <v>9.1999999999999993</v>
      </c>
      <c r="C891" s="18">
        <f>'MITRE &amp; Controls Mappings'!L891</f>
        <v>0</v>
      </c>
      <c r="D891" s="18">
        <f>'MITRE &amp; Controls Mappings'!M891</f>
        <v>0</v>
      </c>
      <c r="E891" s="18">
        <f>IFERROR(VLOOKUP(B891,'IG Def (7.1)'!$A$2:$C$200,3,FALSE),"")</f>
        <v>2</v>
      </c>
      <c r="F891" s="18" t="str">
        <f>IFERROR(VLOOKUP(C891,'IG Def (7.1)'!$A$2:$C$200,3,FALSE),"")</f>
        <v/>
      </c>
      <c r="G891" s="18" t="str">
        <f>IFERROR(VLOOKUP(D891,'IG Def (7.1)'!$A$2:$C$200,3,FALSE),"")</f>
        <v/>
      </c>
      <c r="H891">
        <f t="shared" si="14"/>
        <v>2</v>
      </c>
      <c r="J891" s="19" t="str">
        <f>'MITRE &amp; Controls Mappings'!D891</f>
        <v>(L1) Ensure 'Do not delete temp folders upon exit' is set to 'Disabled'</v>
      </c>
    </row>
    <row r="892" spans="1:10" x14ac:dyDescent="0.25">
      <c r="A892" s="17" t="str">
        <f>'MITRE &amp; Controls Mappings'!B892</f>
        <v>18.9.62.3.11.2</v>
      </c>
      <c r="B892" s="18">
        <f>'MITRE &amp; Controls Mappings'!K892</f>
        <v>5.0999999999999996</v>
      </c>
      <c r="C892" s="18">
        <f>'MITRE &amp; Controls Mappings'!L892</f>
        <v>0</v>
      </c>
      <c r="D892" s="18">
        <f>'MITRE &amp; Controls Mappings'!M892</f>
        <v>0</v>
      </c>
      <c r="E892" s="18">
        <f>IFERROR(VLOOKUP(B892,'IG Def (7.1)'!$A$2:$C$200,3,FALSE),"")</f>
        <v>1</v>
      </c>
      <c r="F892" s="18" t="str">
        <f>IFERROR(VLOOKUP(C892,'IG Def (7.1)'!$A$2:$C$200,3,FALSE),"")</f>
        <v/>
      </c>
      <c r="G892" s="18" t="str">
        <f>IFERROR(VLOOKUP(D892,'IG Def (7.1)'!$A$2:$C$200,3,FALSE),"")</f>
        <v/>
      </c>
      <c r="H892">
        <f t="shared" si="14"/>
        <v>1</v>
      </c>
      <c r="J892" s="19" t="str">
        <f>'MITRE &amp; Controls Mappings'!D892</f>
        <v>(L1) Ensure 'Do not use temporary folders per session' is set to 'Disabled'</v>
      </c>
    </row>
    <row r="893" spans="1:10" x14ac:dyDescent="0.25">
      <c r="A893" s="17" t="str">
        <f>'MITRE &amp; Controls Mappings'!B893</f>
        <v>18.9.62.3.11.2</v>
      </c>
      <c r="B893" s="18">
        <f>'MITRE &amp; Controls Mappings'!K893</f>
        <v>5.0999999999999996</v>
      </c>
      <c r="C893" s="18">
        <f>'MITRE &amp; Controls Mappings'!L893</f>
        <v>0</v>
      </c>
      <c r="D893" s="18">
        <f>'MITRE &amp; Controls Mappings'!M893</f>
        <v>0</v>
      </c>
      <c r="E893" s="18">
        <f>IFERROR(VLOOKUP(B893,'IG Def (7.1)'!$A$2:$C$200,3,FALSE),"")</f>
        <v>1</v>
      </c>
      <c r="F893" s="18" t="str">
        <f>IFERROR(VLOOKUP(C893,'IG Def (7.1)'!$A$2:$C$200,3,FALSE),"")</f>
        <v/>
      </c>
      <c r="G893" s="18" t="str">
        <f>IFERROR(VLOOKUP(D893,'IG Def (7.1)'!$A$2:$C$200,3,FALSE),"")</f>
        <v/>
      </c>
      <c r="H893">
        <f t="shared" si="14"/>
        <v>1</v>
      </c>
      <c r="J893" s="19" t="str">
        <f>'MITRE &amp; Controls Mappings'!D893</f>
        <v>(L1) Ensure 'Do not use temporary folders per session' is set to 'Disabled'</v>
      </c>
    </row>
    <row r="894" spans="1:10" x14ac:dyDescent="0.25">
      <c r="A894" s="17">
        <f>'MITRE &amp; Controls Mappings'!B894</f>
        <v>0</v>
      </c>
      <c r="B894" s="18">
        <f>'MITRE &amp; Controls Mappings'!K894</f>
        <v>0</v>
      </c>
      <c r="C894" s="18">
        <f>'MITRE &amp; Controls Mappings'!L894</f>
        <v>0</v>
      </c>
      <c r="D894" s="18">
        <f>'MITRE &amp; Controls Mappings'!M894</f>
        <v>0</v>
      </c>
      <c r="E894" s="18" t="str">
        <f>IFERROR(VLOOKUP(B894,'IG Def (7.1)'!$A$2:$C$200,3,FALSE),"")</f>
        <v/>
      </c>
      <c r="F894" s="18" t="str">
        <f>IFERROR(VLOOKUP(C894,'IG Def (7.1)'!$A$2:$C$200,3,FALSE),"")</f>
        <v/>
      </c>
      <c r="G894" s="18" t="str">
        <f>IFERROR(VLOOKUP(D894,'IG Def (7.1)'!$A$2:$C$200,3,FALSE),"")</f>
        <v/>
      </c>
      <c r="H894" t="str">
        <f t="shared" si="14"/>
        <v/>
      </c>
      <c r="J894" s="19" t="str">
        <f>'MITRE &amp; Controls Mappings'!D894</f>
        <v>RSS Feeds</v>
      </c>
    </row>
    <row r="895" spans="1:10" x14ac:dyDescent="0.25">
      <c r="A895" s="17" t="str">
        <f>'MITRE &amp; Controls Mappings'!B895</f>
        <v>18.9.63.1</v>
      </c>
      <c r="B895" s="18">
        <f>'MITRE &amp; Controls Mappings'!K895</f>
        <v>7.2</v>
      </c>
      <c r="C895" s="18">
        <f>'MITRE &amp; Controls Mappings'!L895</f>
        <v>0</v>
      </c>
      <c r="D895" s="18">
        <f>'MITRE &amp; Controls Mappings'!M895</f>
        <v>0</v>
      </c>
      <c r="E895" s="18">
        <f>IFERROR(VLOOKUP(B895,'IG Def (7.1)'!$A$2:$C$200,3,FALSE),"")</f>
        <v>2</v>
      </c>
      <c r="F895" s="18" t="str">
        <f>IFERROR(VLOOKUP(C895,'IG Def (7.1)'!$A$2:$C$200,3,FALSE),"")</f>
        <v/>
      </c>
      <c r="G895" s="18" t="str">
        <f>IFERROR(VLOOKUP(D895,'IG Def (7.1)'!$A$2:$C$200,3,FALSE),"")</f>
        <v/>
      </c>
      <c r="H895">
        <f t="shared" si="14"/>
        <v>2</v>
      </c>
      <c r="J895" s="19" t="str">
        <f>'MITRE &amp; Controls Mappings'!D895</f>
        <v>(L1) Ensure 'Prevent downloading of enclosures' is set to 'Enabled'</v>
      </c>
    </row>
    <row r="896" spans="1:10" x14ac:dyDescent="0.25">
      <c r="A896" s="17" t="str">
        <f>'MITRE &amp; Controls Mappings'!B896</f>
        <v>18.9.63.1</v>
      </c>
      <c r="B896" s="18">
        <f>'MITRE &amp; Controls Mappings'!K896</f>
        <v>7.2</v>
      </c>
      <c r="C896" s="18">
        <f>'MITRE &amp; Controls Mappings'!L896</f>
        <v>0</v>
      </c>
      <c r="D896" s="18">
        <f>'MITRE &amp; Controls Mappings'!M896</f>
        <v>0</v>
      </c>
      <c r="E896" s="18">
        <f>IFERROR(VLOOKUP(B896,'IG Def (7.1)'!$A$2:$C$200,3,FALSE),"")</f>
        <v>2</v>
      </c>
      <c r="F896" s="18" t="str">
        <f>IFERROR(VLOOKUP(C896,'IG Def (7.1)'!$A$2:$C$200,3,FALSE),"")</f>
        <v/>
      </c>
      <c r="G896" s="18" t="str">
        <f>IFERROR(VLOOKUP(D896,'IG Def (7.1)'!$A$2:$C$200,3,FALSE),"")</f>
        <v/>
      </c>
      <c r="H896">
        <f t="shared" si="14"/>
        <v>2</v>
      </c>
      <c r="J896" s="19" t="str">
        <f>'MITRE &amp; Controls Mappings'!D896</f>
        <v>(L1) Ensure 'Prevent downloading of enclosures' is set to 'Enabled'</v>
      </c>
    </row>
    <row r="897" spans="1:10" x14ac:dyDescent="0.25">
      <c r="A897" s="17">
        <f>'MITRE &amp; Controls Mappings'!B897</f>
        <v>0</v>
      </c>
      <c r="B897" s="18">
        <f>'MITRE &amp; Controls Mappings'!K897</f>
        <v>0</v>
      </c>
      <c r="C897" s="18">
        <f>'MITRE &amp; Controls Mappings'!L897</f>
        <v>0</v>
      </c>
      <c r="D897" s="18">
        <f>'MITRE &amp; Controls Mappings'!M897</f>
        <v>0</v>
      </c>
      <c r="E897" s="18" t="str">
        <f>IFERROR(VLOOKUP(B897,'IG Def (7.1)'!$A$2:$C$200,3,FALSE),"")</f>
        <v/>
      </c>
      <c r="F897" s="18" t="str">
        <f>IFERROR(VLOOKUP(C897,'IG Def (7.1)'!$A$2:$C$200,3,FALSE),"")</f>
        <v/>
      </c>
      <c r="G897" s="18" t="str">
        <f>IFERROR(VLOOKUP(D897,'IG Def (7.1)'!$A$2:$C$200,3,FALSE),"")</f>
        <v/>
      </c>
      <c r="H897" t="str">
        <f t="shared" si="14"/>
        <v/>
      </c>
      <c r="J897" s="19" t="str">
        <f>'MITRE &amp; Controls Mappings'!D897</f>
        <v>Search</v>
      </c>
    </row>
    <row r="898" spans="1:10" x14ac:dyDescent="0.25">
      <c r="A898" s="17" t="str">
        <f>'MITRE &amp; Controls Mappings'!B898</f>
        <v>18.9.64.2</v>
      </c>
      <c r="B898" s="18">
        <f>'MITRE &amp; Controls Mappings'!K898</f>
        <v>9.1999999999999993</v>
      </c>
      <c r="C898" s="18">
        <f>'MITRE &amp; Controls Mappings'!L898</f>
        <v>0</v>
      </c>
      <c r="D898" s="18">
        <f>'MITRE &amp; Controls Mappings'!M898</f>
        <v>0</v>
      </c>
      <c r="E898" s="18">
        <f>IFERROR(VLOOKUP(B898,'IG Def (7.1)'!$A$2:$C$200,3,FALSE),"")</f>
        <v>2</v>
      </c>
      <c r="F898" s="18" t="str">
        <f>IFERROR(VLOOKUP(C898,'IG Def (7.1)'!$A$2:$C$200,3,FALSE),"")</f>
        <v/>
      </c>
      <c r="G898" s="18" t="str">
        <f>IFERROR(VLOOKUP(D898,'IG Def (7.1)'!$A$2:$C$200,3,FALSE),"")</f>
        <v/>
      </c>
      <c r="H898">
        <f t="shared" si="14"/>
        <v>2</v>
      </c>
      <c r="J898" s="19" t="str">
        <f>'MITRE &amp; Controls Mappings'!D898</f>
        <v>(L2) Ensure 'Allow Cloud Search' is set to 'Enabled: Disable Cloud Search'</v>
      </c>
    </row>
    <row r="899" spans="1:10" x14ac:dyDescent="0.25">
      <c r="A899" s="17" t="str">
        <f>'MITRE &amp; Controls Mappings'!B899</f>
        <v>18.9.64.2</v>
      </c>
      <c r="B899" s="18">
        <f>'MITRE &amp; Controls Mappings'!K899</f>
        <v>9.1999999999999993</v>
      </c>
      <c r="C899" s="18">
        <f>'MITRE &amp; Controls Mappings'!L899</f>
        <v>0</v>
      </c>
      <c r="D899" s="18">
        <f>'MITRE &amp; Controls Mappings'!M899</f>
        <v>0</v>
      </c>
      <c r="E899" s="18">
        <f>IFERROR(VLOOKUP(B899,'IG Def (7.1)'!$A$2:$C$200,3,FALSE),"")</f>
        <v>2</v>
      </c>
      <c r="F899" s="18" t="str">
        <f>IFERROR(VLOOKUP(C899,'IG Def (7.1)'!$A$2:$C$200,3,FALSE),"")</f>
        <v/>
      </c>
      <c r="G899" s="18" t="str">
        <f>IFERROR(VLOOKUP(D899,'IG Def (7.1)'!$A$2:$C$200,3,FALSE),"")</f>
        <v/>
      </c>
      <c r="H899">
        <f t="shared" ref="H899:H962" si="15">IF(MIN(E899:G899)=0,"",MIN(E899:G899))</f>
        <v>2</v>
      </c>
      <c r="J899" s="19" t="str">
        <f>'MITRE &amp; Controls Mappings'!D899</f>
        <v>(L2) Ensure 'Allow Cloud Search' is set to 'Enabled: Disable Cloud Search'</v>
      </c>
    </row>
    <row r="900" spans="1:10" x14ac:dyDescent="0.25">
      <c r="A900" s="17" t="str">
        <f>'MITRE &amp; Controls Mappings'!B900</f>
        <v>18.9.64.3</v>
      </c>
      <c r="B900" s="18">
        <f>'MITRE &amp; Controls Mappings'!K900</f>
        <v>14.8</v>
      </c>
      <c r="C900" s="18">
        <f>'MITRE &amp; Controls Mappings'!L900</f>
        <v>0</v>
      </c>
      <c r="D900" s="18">
        <f>'MITRE &amp; Controls Mappings'!M900</f>
        <v>0</v>
      </c>
      <c r="E900" s="18">
        <f>IFERROR(VLOOKUP(B900,'IG Def (7.1)'!$A$2:$C$200,3,FALSE),"")</f>
        <v>3</v>
      </c>
      <c r="F900" s="18" t="str">
        <f>IFERROR(VLOOKUP(C900,'IG Def (7.1)'!$A$2:$C$200,3,FALSE),"")</f>
        <v/>
      </c>
      <c r="G900" s="18" t="str">
        <f>IFERROR(VLOOKUP(D900,'IG Def (7.1)'!$A$2:$C$200,3,FALSE),"")</f>
        <v/>
      </c>
      <c r="H900">
        <f t="shared" si="15"/>
        <v>3</v>
      </c>
      <c r="J900" s="19" t="str">
        <f>'MITRE &amp; Controls Mappings'!D900</f>
        <v>(L1) Ensure 'Allow indexing of encrypted files' is set to 'Disabled'</v>
      </c>
    </row>
    <row r="901" spans="1:10" x14ac:dyDescent="0.25">
      <c r="A901" s="17" t="str">
        <f>'MITRE &amp; Controls Mappings'!B901</f>
        <v>18.9.64.3</v>
      </c>
      <c r="B901" s="18">
        <f>'MITRE &amp; Controls Mappings'!K901</f>
        <v>14.8</v>
      </c>
      <c r="C901" s="18">
        <f>'MITRE &amp; Controls Mappings'!L901</f>
        <v>0</v>
      </c>
      <c r="D901" s="18">
        <f>'MITRE &amp; Controls Mappings'!M901</f>
        <v>0</v>
      </c>
      <c r="E901" s="18">
        <f>IFERROR(VLOOKUP(B901,'IG Def (7.1)'!$A$2:$C$200,3,FALSE),"")</f>
        <v>3</v>
      </c>
      <c r="F901" s="18" t="str">
        <f>IFERROR(VLOOKUP(C901,'IG Def (7.1)'!$A$2:$C$200,3,FALSE),"")</f>
        <v/>
      </c>
      <c r="G901" s="18" t="str">
        <f>IFERROR(VLOOKUP(D901,'IG Def (7.1)'!$A$2:$C$200,3,FALSE),"")</f>
        <v/>
      </c>
      <c r="H901">
        <f t="shared" si="15"/>
        <v>3</v>
      </c>
      <c r="J901" s="19" t="str">
        <f>'MITRE &amp; Controls Mappings'!D901</f>
        <v>(L1) Ensure 'Allow indexing of encrypted files' is set to 'Disabled'</v>
      </c>
    </row>
    <row r="902" spans="1:10" x14ac:dyDescent="0.25">
      <c r="A902" s="17">
        <f>'MITRE &amp; Controls Mappings'!B902</f>
        <v>0</v>
      </c>
      <c r="B902" s="18">
        <f>'MITRE &amp; Controls Mappings'!K902</f>
        <v>0</v>
      </c>
      <c r="C902" s="18">
        <f>'MITRE &amp; Controls Mappings'!L902</f>
        <v>0</v>
      </c>
      <c r="D902" s="18">
        <f>'MITRE &amp; Controls Mappings'!M902</f>
        <v>0</v>
      </c>
      <c r="E902" s="18" t="str">
        <f>IFERROR(VLOOKUP(B902,'IG Def (7.1)'!$A$2:$C$200,3,FALSE),"")</f>
        <v/>
      </c>
      <c r="F902" s="18" t="str">
        <f>IFERROR(VLOOKUP(C902,'IG Def (7.1)'!$A$2:$C$200,3,FALSE),"")</f>
        <v/>
      </c>
      <c r="G902" s="18" t="str">
        <f>IFERROR(VLOOKUP(D902,'IG Def (7.1)'!$A$2:$C$200,3,FALSE),"")</f>
        <v/>
      </c>
      <c r="H902" t="str">
        <f t="shared" si="15"/>
        <v/>
      </c>
      <c r="J902" s="19" t="str">
        <f>'MITRE &amp; Controls Mappings'!D902</f>
        <v>OCR</v>
      </c>
    </row>
    <row r="903" spans="1:10" x14ac:dyDescent="0.25">
      <c r="A903" s="17">
        <f>'MITRE &amp; Controls Mappings'!B903</f>
        <v>0</v>
      </c>
      <c r="B903" s="18">
        <f>'MITRE &amp; Controls Mappings'!K903</f>
        <v>0</v>
      </c>
      <c r="C903" s="18">
        <f>'MITRE &amp; Controls Mappings'!L903</f>
        <v>0</v>
      </c>
      <c r="D903" s="18">
        <f>'MITRE &amp; Controls Mappings'!M903</f>
        <v>0</v>
      </c>
      <c r="E903" s="18" t="str">
        <f>IFERROR(VLOOKUP(B903,'IG Def (7.1)'!$A$2:$C$200,3,FALSE),"")</f>
        <v/>
      </c>
      <c r="F903" s="18" t="str">
        <f>IFERROR(VLOOKUP(C903,'IG Def (7.1)'!$A$2:$C$200,3,FALSE),"")</f>
        <v/>
      </c>
      <c r="G903" s="18" t="str">
        <f>IFERROR(VLOOKUP(D903,'IG Def (7.1)'!$A$2:$C$200,3,FALSE),"")</f>
        <v/>
      </c>
      <c r="H903" t="str">
        <f t="shared" si="15"/>
        <v/>
      </c>
      <c r="J903" s="19" t="str">
        <f>'MITRE &amp; Controls Mappings'!D903</f>
        <v>Security Center</v>
      </c>
    </row>
    <row r="904" spans="1:10" x14ac:dyDescent="0.25">
      <c r="A904" s="17">
        <f>'MITRE &amp; Controls Mappings'!B904</f>
        <v>0</v>
      </c>
      <c r="B904" s="18">
        <f>'MITRE &amp; Controls Mappings'!K904</f>
        <v>0</v>
      </c>
      <c r="C904" s="18">
        <f>'MITRE &amp; Controls Mappings'!L904</f>
        <v>0</v>
      </c>
      <c r="D904" s="18">
        <f>'MITRE &amp; Controls Mappings'!M904</f>
        <v>0</v>
      </c>
      <c r="E904" s="18" t="str">
        <f>IFERROR(VLOOKUP(B904,'IG Def (7.1)'!$A$2:$C$200,3,FALSE),"")</f>
        <v/>
      </c>
      <c r="F904" s="18" t="str">
        <f>IFERROR(VLOOKUP(C904,'IG Def (7.1)'!$A$2:$C$200,3,FALSE),"")</f>
        <v/>
      </c>
      <c r="G904" s="18" t="str">
        <f>IFERROR(VLOOKUP(D904,'IG Def (7.1)'!$A$2:$C$200,3,FALSE),"")</f>
        <v/>
      </c>
      <c r="H904" t="str">
        <f t="shared" si="15"/>
        <v/>
      </c>
      <c r="J904" s="19" t="str">
        <f>'MITRE &amp; Controls Mappings'!D904</f>
        <v>Server for NIS</v>
      </c>
    </row>
    <row r="905" spans="1:10" x14ac:dyDescent="0.25">
      <c r="A905" s="17">
        <f>'MITRE &amp; Controls Mappings'!B905</f>
        <v>0</v>
      </c>
      <c r="B905" s="18">
        <f>'MITRE &amp; Controls Mappings'!K905</f>
        <v>0</v>
      </c>
      <c r="C905" s="18">
        <f>'MITRE &amp; Controls Mappings'!L905</f>
        <v>0</v>
      </c>
      <c r="D905" s="18">
        <f>'MITRE &amp; Controls Mappings'!M905</f>
        <v>0</v>
      </c>
      <c r="E905" s="18" t="str">
        <f>IFERROR(VLOOKUP(B905,'IG Def (7.1)'!$A$2:$C$200,3,FALSE),"")</f>
        <v/>
      </c>
      <c r="F905" s="18" t="str">
        <f>IFERROR(VLOOKUP(C905,'IG Def (7.1)'!$A$2:$C$200,3,FALSE),"")</f>
        <v/>
      </c>
      <c r="G905" s="18" t="str">
        <f>IFERROR(VLOOKUP(D905,'IG Def (7.1)'!$A$2:$C$200,3,FALSE),"")</f>
        <v/>
      </c>
      <c r="H905" t="str">
        <f t="shared" si="15"/>
        <v/>
      </c>
      <c r="J905" s="19" t="str">
        <f>'MITRE &amp; Controls Mappings'!D905</f>
        <v>Shutdown Options</v>
      </c>
    </row>
    <row r="906" spans="1:10" x14ac:dyDescent="0.25">
      <c r="A906" s="17">
        <f>'MITRE &amp; Controls Mappings'!B906</f>
        <v>0</v>
      </c>
      <c r="B906" s="18">
        <f>'MITRE &amp; Controls Mappings'!K906</f>
        <v>0</v>
      </c>
      <c r="C906" s="18">
        <f>'MITRE &amp; Controls Mappings'!L906</f>
        <v>0</v>
      </c>
      <c r="D906" s="18">
        <f>'MITRE &amp; Controls Mappings'!M906</f>
        <v>0</v>
      </c>
      <c r="E906" s="18" t="str">
        <f>IFERROR(VLOOKUP(B906,'IG Def (7.1)'!$A$2:$C$200,3,FALSE),"")</f>
        <v/>
      </c>
      <c r="F906" s="18" t="str">
        <f>IFERROR(VLOOKUP(C906,'IG Def (7.1)'!$A$2:$C$200,3,FALSE),"")</f>
        <v/>
      </c>
      <c r="G906" s="18" t="str">
        <f>IFERROR(VLOOKUP(D906,'IG Def (7.1)'!$A$2:$C$200,3,FALSE),"")</f>
        <v/>
      </c>
      <c r="H906" t="str">
        <f t="shared" si="15"/>
        <v/>
      </c>
      <c r="J906" s="19" t="str">
        <f>'MITRE &amp; Controls Mappings'!D906</f>
        <v>Smart Card</v>
      </c>
    </row>
    <row r="907" spans="1:10" x14ac:dyDescent="0.25">
      <c r="A907" s="17">
        <f>'MITRE &amp; Controls Mappings'!B907</f>
        <v>0</v>
      </c>
      <c r="B907" s="18">
        <f>'MITRE &amp; Controls Mappings'!K907</f>
        <v>0</v>
      </c>
      <c r="C907" s="18">
        <f>'MITRE &amp; Controls Mappings'!L907</f>
        <v>0</v>
      </c>
      <c r="D907" s="18">
        <f>'MITRE &amp; Controls Mappings'!M907</f>
        <v>0</v>
      </c>
      <c r="E907" s="18" t="str">
        <f>IFERROR(VLOOKUP(B907,'IG Def (7.1)'!$A$2:$C$200,3,FALSE),"")</f>
        <v/>
      </c>
      <c r="F907" s="18" t="str">
        <f>IFERROR(VLOOKUP(C907,'IG Def (7.1)'!$A$2:$C$200,3,FALSE),"")</f>
        <v/>
      </c>
      <c r="G907" s="18" t="str">
        <f>IFERROR(VLOOKUP(D907,'IG Def (7.1)'!$A$2:$C$200,3,FALSE),"")</f>
        <v/>
      </c>
      <c r="H907" t="str">
        <f t="shared" si="15"/>
        <v/>
      </c>
      <c r="J907" s="19" t="str">
        <f>'MITRE &amp; Controls Mappings'!D907</f>
        <v>Software Protection Platform</v>
      </c>
    </row>
    <row r="908" spans="1:10" x14ac:dyDescent="0.25">
      <c r="A908" s="17" t="str">
        <f>'MITRE &amp; Controls Mappings'!B908</f>
        <v>18.9.69.1</v>
      </c>
      <c r="B908" s="18">
        <f>'MITRE &amp; Controls Mappings'!K908</f>
        <v>9.1999999999999993</v>
      </c>
      <c r="C908" s="18">
        <f>'MITRE &amp; Controls Mappings'!L908</f>
        <v>0</v>
      </c>
      <c r="D908" s="18">
        <f>'MITRE &amp; Controls Mappings'!M908</f>
        <v>0</v>
      </c>
      <c r="E908" s="18">
        <f>IFERROR(VLOOKUP(B908,'IG Def (7.1)'!$A$2:$C$200,3,FALSE),"")</f>
        <v>2</v>
      </c>
      <c r="F908" s="18" t="str">
        <f>IFERROR(VLOOKUP(C908,'IG Def (7.1)'!$A$2:$C$200,3,FALSE),"")</f>
        <v/>
      </c>
      <c r="G908" s="18" t="str">
        <f>IFERROR(VLOOKUP(D908,'IG Def (7.1)'!$A$2:$C$200,3,FALSE),"")</f>
        <v/>
      </c>
      <c r="H908">
        <f t="shared" si="15"/>
        <v>2</v>
      </c>
      <c r="J908" s="19" t="str">
        <f>'MITRE &amp; Controls Mappings'!D908</f>
        <v>(L2) Ensure 'Turn off KMS Client Online AVS Validation' is set to 'Enabled'</v>
      </c>
    </row>
    <row r="909" spans="1:10" x14ac:dyDescent="0.25">
      <c r="A909" s="17" t="str">
        <f>'MITRE &amp; Controls Mappings'!B909</f>
        <v>18.9.69.1</v>
      </c>
      <c r="B909" s="18">
        <f>'MITRE &amp; Controls Mappings'!K909</f>
        <v>9.1999999999999993</v>
      </c>
      <c r="C909" s="18">
        <f>'MITRE &amp; Controls Mappings'!L909</f>
        <v>0</v>
      </c>
      <c r="D909" s="18">
        <f>'MITRE &amp; Controls Mappings'!M909</f>
        <v>0</v>
      </c>
      <c r="E909" s="18">
        <f>IFERROR(VLOOKUP(B909,'IG Def (7.1)'!$A$2:$C$200,3,FALSE),"")</f>
        <v>2</v>
      </c>
      <c r="F909" s="18" t="str">
        <f>IFERROR(VLOOKUP(C909,'IG Def (7.1)'!$A$2:$C$200,3,FALSE),"")</f>
        <v/>
      </c>
      <c r="G909" s="18" t="str">
        <f>IFERROR(VLOOKUP(D909,'IG Def (7.1)'!$A$2:$C$200,3,FALSE),"")</f>
        <v/>
      </c>
      <c r="H909">
        <f t="shared" si="15"/>
        <v>2</v>
      </c>
      <c r="J909" s="19" t="str">
        <f>'MITRE &amp; Controls Mappings'!D909</f>
        <v>(L2) Ensure 'Turn off KMS Client Online AVS Validation' is set to 'Enabled'</v>
      </c>
    </row>
    <row r="910" spans="1:10" x14ac:dyDescent="0.25">
      <c r="A910" s="17">
        <f>'MITRE &amp; Controls Mappings'!B910</f>
        <v>0</v>
      </c>
      <c r="B910" s="18">
        <f>'MITRE &amp; Controls Mappings'!K910</f>
        <v>0</v>
      </c>
      <c r="C910" s="18">
        <f>'MITRE &amp; Controls Mappings'!L910</f>
        <v>0</v>
      </c>
      <c r="D910" s="18">
        <f>'MITRE &amp; Controls Mappings'!M910</f>
        <v>0</v>
      </c>
      <c r="E910" s="18" t="str">
        <f>IFERROR(VLOOKUP(B910,'IG Def (7.1)'!$A$2:$C$200,3,FALSE),"")</f>
        <v/>
      </c>
      <c r="F910" s="18" t="str">
        <f>IFERROR(VLOOKUP(C910,'IG Def (7.1)'!$A$2:$C$200,3,FALSE),"")</f>
        <v/>
      </c>
      <c r="G910" s="18" t="str">
        <f>IFERROR(VLOOKUP(D910,'IG Def (7.1)'!$A$2:$C$200,3,FALSE),"")</f>
        <v/>
      </c>
      <c r="H910" t="str">
        <f t="shared" si="15"/>
        <v/>
      </c>
      <c r="J910" s="19" t="str">
        <f>'MITRE &amp; Controls Mappings'!D910</f>
        <v>Sound Recorder</v>
      </c>
    </row>
    <row r="911" spans="1:10" x14ac:dyDescent="0.25">
      <c r="A911" s="17">
        <f>'MITRE &amp; Controls Mappings'!B911</f>
        <v>0</v>
      </c>
      <c r="B911" s="18">
        <f>'MITRE &amp; Controls Mappings'!K911</f>
        <v>0</v>
      </c>
      <c r="C911" s="18">
        <f>'MITRE &amp; Controls Mappings'!L911</f>
        <v>0</v>
      </c>
      <c r="D911" s="18">
        <f>'MITRE &amp; Controls Mappings'!M911</f>
        <v>0</v>
      </c>
      <c r="E911" s="18" t="str">
        <f>IFERROR(VLOOKUP(B911,'IG Def (7.1)'!$A$2:$C$200,3,FALSE),"")</f>
        <v/>
      </c>
      <c r="F911" s="18" t="str">
        <f>IFERROR(VLOOKUP(C911,'IG Def (7.1)'!$A$2:$C$200,3,FALSE),"")</f>
        <v/>
      </c>
      <c r="G911" s="18" t="str">
        <f>IFERROR(VLOOKUP(D911,'IG Def (7.1)'!$A$2:$C$200,3,FALSE),"")</f>
        <v/>
      </c>
      <c r="H911" t="str">
        <f t="shared" si="15"/>
        <v/>
      </c>
      <c r="J911" s="19" t="str">
        <f>'MITRE &amp; Controls Mappings'!D911</f>
        <v>Speech</v>
      </c>
    </row>
    <row r="912" spans="1:10" x14ac:dyDescent="0.25">
      <c r="A912" s="17">
        <f>'MITRE &amp; Controls Mappings'!B912</f>
        <v>0</v>
      </c>
      <c r="B912" s="18">
        <f>'MITRE &amp; Controls Mappings'!K912</f>
        <v>0</v>
      </c>
      <c r="C912" s="18">
        <f>'MITRE &amp; Controls Mappings'!L912</f>
        <v>0</v>
      </c>
      <c r="D912" s="18">
        <f>'MITRE &amp; Controls Mappings'!M912</f>
        <v>0</v>
      </c>
      <c r="E912" s="18" t="str">
        <f>IFERROR(VLOOKUP(B912,'IG Def (7.1)'!$A$2:$C$200,3,FALSE),"")</f>
        <v/>
      </c>
      <c r="F912" s="18" t="str">
        <f>IFERROR(VLOOKUP(C912,'IG Def (7.1)'!$A$2:$C$200,3,FALSE),"")</f>
        <v/>
      </c>
      <c r="G912" s="18" t="str">
        <f>IFERROR(VLOOKUP(D912,'IG Def (7.1)'!$A$2:$C$200,3,FALSE),"")</f>
        <v/>
      </c>
      <c r="H912" t="str">
        <f t="shared" si="15"/>
        <v/>
      </c>
      <c r="J912" s="19" t="str">
        <f>'MITRE &amp; Controls Mappings'!D912</f>
        <v>Store</v>
      </c>
    </row>
    <row r="913" spans="1:10" x14ac:dyDescent="0.25">
      <c r="A913" s="17">
        <f>'MITRE &amp; Controls Mappings'!B913</f>
        <v>0</v>
      </c>
      <c r="B913" s="18">
        <f>'MITRE &amp; Controls Mappings'!K913</f>
        <v>0</v>
      </c>
      <c r="C913" s="18">
        <f>'MITRE &amp; Controls Mappings'!L913</f>
        <v>0</v>
      </c>
      <c r="D913" s="18">
        <f>'MITRE &amp; Controls Mappings'!M913</f>
        <v>0</v>
      </c>
      <c r="E913" s="18" t="str">
        <f>IFERROR(VLOOKUP(B913,'IG Def (7.1)'!$A$2:$C$200,3,FALSE),"")</f>
        <v/>
      </c>
      <c r="F913" s="18" t="str">
        <f>IFERROR(VLOOKUP(C913,'IG Def (7.1)'!$A$2:$C$200,3,FALSE),"")</f>
        <v/>
      </c>
      <c r="G913" s="18" t="str">
        <f>IFERROR(VLOOKUP(D913,'IG Def (7.1)'!$A$2:$C$200,3,FALSE),"")</f>
        <v/>
      </c>
      <c r="H913" t="str">
        <f t="shared" si="15"/>
        <v/>
      </c>
      <c r="J913" s="19" t="str">
        <f>'MITRE &amp; Controls Mappings'!D913</f>
        <v>Sync your settings</v>
      </c>
    </row>
    <row r="914" spans="1:10" x14ac:dyDescent="0.25">
      <c r="A914" s="17">
        <f>'MITRE &amp; Controls Mappings'!B914</f>
        <v>0</v>
      </c>
      <c r="B914" s="18">
        <f>'MITRE &amp; Controls Mappings'!K914</f>
        <v>0</v>
      </c>
      <c r="C914" s="18">
        <f>'MITRE &amp; Controls Mappings'!L914</f>
        <v>0</v>
      </c>
      <c r="D914" s="18">
        <f>'MITRE &amp; Controls Mappings'!M914</f>
        <v>0</v>
      </c>
      <c r="E914" s="18" t="str">
        <f>IFERROR(VLOOKUP(B914,'IG Def (7.1)'!$A$2:$C$200,3,FALSE),"")</f>
        <v/>
      </c>
      <c r="F914" s="18" t="str">
        <f>IFERROR(VLOOKUP(C914,'IG Def (7.1)'!$A$2:$C$200,3,FALSE),"")</f>
        <v/>
      </c>
      <c r="G914" s="18" t="str">
        <f>IFERROR(VLOOKUP(D914,'IG Def (7.1)'!$A$2:$C$200,3,FALSE),"")</f>
        <v/>
      </c>
      <c r="H914" t="str">
        <f t="shared" si="15"/>
        <v/>
      </c>
      <c r="J914" s="19" t="str">
        <f>'MITRE &amp; Controls Mappings'!D914</f>
        <v>Tablet PC</v>
      </c>
    </row>
    <row r="915" spans="1:10" x14ac:dyDescent="0.25">
      <c r="A915" s="17">
        <f>'MITRE &amp; Controls Mappings'!B915</f>
        <v>0</v>
      </c>
      <c r="B915" s="18">
        <f>'MITRE &amp; Controls Mappings'!K915</f>
        <v>0</v>
      </c>
      <c r="C915" s="18">
        <f>'MITRE &amp; Controls Mappings'!L915</f>
        <v>0</v>
      </c>
      <c r="D915" s="18">
        <f>'MITRE &amp; Controls Mappings'!M915</f>
        <v>0</v>
      </c>
      <c r="E915" s="18" t="str">
        <f>IFERROR(VLOOKUP(B915,'IG Def (7.1)'!$A$2:$C$200,3,FALSE),"")</f>
        <v/>
      </c>
      <c r="F915" s="18" t="str">
        <f>IFERROR(VLOOKUP(C915,'IG Def (7.1)'!$A$2:$C$200,3,FALSE),"")</f>
        <v/>
      </c>
      <c r="G915" s="18" t="str">
        <f>IFERROR(VLOOKUP(D915,'IG Def (7.1)'!$A$2:$C$200,3,FALSE),"")</f>
        <v/>
      </c>
      <c r="H915" t="str">
        <f t="shared" si="15"/>
        <v/>
      </c>
      <c r="J915" s="19" t="str">
        <f>'MITRE &amp; Controls Mappings'!D915</f>
        <v>Task Scheduler</v>
      </c>
    </row>
    <row r="916" spans="1:10" x14ac:dyDescent="0.25">
      <c r="A916" s="17">
        <f>'MITRE &amp; Controls Mappings'!B916</f>
        <v>0</v>
      </c>
      <c r="B916" s="18">
        <f>'MITRE &amp; Controls Mappings'!K916</f>
        <v>0</v>
      </c>
      <c r="C916" s="18">
        <f>'MITRE &amp; Controls Mappings'!L916</f>
        <v>0</v>
      </c>
      <c r="D916" s="18">
        <f>'MITRE &amp; Controls Mappings'!M916</f>
        <v>0</v>
      </c>
      <c r="E916" s="18" t="str">
        <f>IFERROR(VLOOKUP(B916,'IG Def (7.1)'!$A$2:$C$200,3,FALSE),"")</f>
        <v/>
      </c>
      <c r="F916" s="18" t="str">
        <f>IFERROR(VLOOKUP(C916,'IG Def (7.1)'!$A$2:$C$200,3,FALSE),"")</f>
        <v/>
      </c>
      <c r="G916" s="18" t="str">
        <f>IFERROR(VLOOKUP(D916,'IG Def (7.1)'!$A$2:$C$200,3,FALSE),"")</f>
        <v/>
      </c>
      <c r="H916" t="str">
        <f t="shared" si="15"/>
        <v/>
      </c>
      <c r="J916" s="19" t="str">
        <f>'MITRE &amp; Controls Mappings'!D916</f>
        <v>Text Input</v>
      </c>
    </row>
    <row r="917" spans="1:10" x14ac:dyDescent="0.25">
      <c r="A917" s="17">
        <f>'MITRE &amp; Controls Mappings'!B917</f>
        <v>0</v>
      </c>
      <c r="B917" s="18">
        <f>'MITRE &amp; Controls Mappings'!K917</f>
        <v>0</v>
      </c>
      <c r="C917" s="18">
        <f>'MITRE &amp; Controls Mappings'!L917</f>
        <v>0</v>
      </c>
      <c r="D917" s="18">
        <f>'MITRE &amp; Controls Mappings'!M917</f>
        <v>0</v>
      </c>
      <c r="E917" s="18" t="str">
        <f>IFERROR(VLOOKUP(B917,'IG Def (7.1)'!$A$2:$C$200,3,FALSE),"")</f>
        <v/>
      </c>
      <c r="F917" s="18" t="str">
        <f>IFERROR(VLOOKUP(C917,'IG Def (7.1)'!$A$2:$C$200,3,FALSE),"")</f>
        <v/>
      </c>
      <c r="G917" s="18" t="str">
        <f>IFERROR(VLOOKUP(D917,'IG Def (7.1)'!$A$2:$C$200,3,FALSE),"")</f>
        <v/>
      </c>
      <c r="H917" t="str">
        <f t="shared" si="15"/>
        <v/>
      </c>
      <c r="J917" s="19" t="str">
        <f>'MITRE &amp; Controls Mappings'!D917</f>
        <v>Windows Calendar</v>
      </c>
    </row>
    <row r="918" spans="1:10" x14ac:dyDescent="0.25">
      <c r="A918" s="17">
        <f>'MITRE &amp; Controls Mappings'!B918</f>
        <v>0</v>
      </c>
      <c r="B918" s="18">
        <f>'MITRE &amp; Controls Mappings'!K918</f>
        <v>0</v>
      </c>
      <c r="C918" s="18">
        <f>'MITRE &amp; Controls Mappings'!L918</f>
        <v>0</v>
      </c>
      <c r="D918" s="18">
        <f>'MITRE &amp; Controls Mappings'!M918</f>
        <v>0</v>
      </c>
      <c r="E918" s="18" t="str">
        <f>IFERROR(VLOOKUP(B918,'IG Def (7.1)'!$A$2:$C$200,3,FALSE),"")</f>
        <v/>
      </c>
      <c r="F918" s="18" t="str">
        <f>IFERROR(VLOOKUP(C918,'IG Def (7.1)'!$A$2:$C$200,3,FALSE),"")</f>
        <v/>
      </c>
      <c r="G918" s="18" t="str">
        <f>IFERROR(VLOOKUP(D918,'IG Def (7.1)'!$A$2:$C$200,3,FALSE),"")</f>
        <v/>
      </c>
      <c r="H918" t="str">
        <f t="shared" si="15"/>
        <v/>
      </c>
      <c r="J918" s="19" t="str">
        <f>'MITRE &amp; Controls Mappings'!D918</f>
        <v>Windows Color System</v>
      </c>
    </row>
    <row r="919" spans="1:10" x14ac:dyDescent="0.25">
      <c r="A919" s="17">
        <f>'MITRE &amp; Controls Mappings'!B919</f>
        <v>0</v>
      </c>
      <c r="B919" s="18">
        <f>'MITRE &amp; Controls Mappings'!K919</f>
        <v>0</v>
      </c>
      <c r="C919" s="18">
        <f>'MITRE &amp; Controls Mappings'!L919</f>
        <v>0</v>
      </c>
      <c r="D919" s="18">
        <f>'MITRE &amp; Controls Mappings'!M919</f>
        <v>0</v>
      </c>
      <c r="E919" s="18" t="str">
        <f>IFERROR(VLOOKUP(B919,'IG Def (7.1)'!$A$2:$C$200,3,FALSE),"")</f>
        <v/>
      </c>
      <c r="F919" s="18" t="str">
        <f>IFERROR(VLOOKUP(C919,'IG Def (7.1)'!$A$2:$C$200,3,FALSE),"")</f>
        <v/>
      </c>
      <c r="G919" s="18" t="str">
        <f>IFERROR(VLOOKUP(D919,'IG Def (7.1)'!$A$2:$C$200,3,FALSE),"")</f>
        <v/>
      </c>
      <c r="H919" t="str">
        <f t="shared" si="15"/>
        <v/>
      </c>
      <c r="J919" s="19" t="str">
        <f>'MITRE &amp; Controls Mappings'!D919</f>
        <v>Windows Customer Experience Improvement Program</v>
      </c>
    </row>
    <row r="920" spans="1:10" x14ac:dyDescent="0.25">
      <c r="A920" s="17">
        <f>'MITRE &amp; Controls Mappings'!B920</f>
        <v>0</v>
      </c>
      <c r="B920" s="18">
        <f>'MITRE &amp; Controls Mappings'!K920</f>
        <v>0</v>
      </c>
      <c r="C920" s="18">
        <f>'MITRE &amp; Controls Mappings'!L920</f>
        <v>0</v>
      </c>
      <c r="D920" s="18">
        <f>'MITRE &amp; Controls Mappings'!M920</f>
        <v>0</v>
      </c>
      <c r="E920" s="18" t="str">
        <f>IFERROR(VLOOKUP(B920,'IG Def (7.1)'!$A$2:$C$200,3,FALSE),"")</f>
        <v/>
      </c>
      <c r="F920" s="18" t="str">
        <f>IFERROR(VLOOKUP(C920,'IG Def (7.1)'!$A$2:$C$200,3,FALSE),"")</f>
        <v/>
      </c>
      <c r="G920" s="18" t="str">
        <f>IFERROR(VLOOKUP(D920,'IG Def (7.1)'!$A$2:$C$200,3,FALSE),"")</f>
        <v/>
      </c>
      <c r="H920" t="str">
        <f t="shared" si="15"/>
        <v/>
      </c>
      <c r="J920" s="19" t="str">
        <f>'MITRE &amp; Controls Mappings'!D920</f>
        <v>Windows Defender SmartScreen</v>
      </c>
    </row>
    <row r="921" spans="1:10" x14ac:dyDescent="0.25">
      <c r="A921" s="17">
        <f>'MITRE &amp; Controls Mappings'!B921</f>
        <v>0</v>
      </c>
      <c r="B921" s="18">
        <f>'MITRE &amp; Controls Mappings'!K921</f>
        <v>0</v>
      </c>
      <c r="C921" s="18">
        <f>'MITRE &amp; Controls Mappings'!L921</f>
        <v>0</v>
      </c>
      <c r="D921" s="18">
        <f>'MITRE &amp; Controls Mappings'!M921</f>
        <v>0</v>
      </c>
      <c r="E921" s="18" t="str">
        <f>IFERROR(VLOOKUP(B921,'IG Def (7.1)'!$A$2:$C$200,3,FALSE),"")</f>
        <v/>
      </c>
      <c r="F921" s="18" t="str">
        <f>IFERROR(VLOOKUP(C921,'IG Def (7.1)'!$A$2:$C$200,3,FALSE),"")</f>
        <v/>
      </c>
      <c r="G921" s="18" t="str">
        <f>IFERROR(VLOOKUP(D921,'IG Def (7.1)'!$A$2:$C$200,3,FALSE),"")</f>
        <v/>
      </c>
      <c r="H921" t="str">
        <f t="shared" si="15"/>
        <v/>
      </c>
      <c r="J921" s="19" t="str">
        <f>'MITRE &amp; Controls Mappings'!D921</f>
        <v>Explorer</v>
      </c>
    </row>
    <row r="922" spans="1:10" x14ac:dyDescent="0.25">
      <c r="A922" s="17" t="str">
        <f>'MITRE &amp; Controls Mappings'!B922</f>
        <v>18.9.80.1.1</v>
      </c>
      <c r="B922" s="18">
        <f>'MITRE &amp; Controls Mappings'!K922</f>
        <v>8.3000000000000007</v>
      </c>
      <c r="C922" s="18">
        <f>'MITRE &amp; Controls Mappings'!L922</f>
        <v>0</v>
      </c>
      <c r="D922" s="18">
        <f>'MITRE &amp; Controls Mappings'!M922</f>
        <v>0</v>
      </c>
      <c r="E922" s="18">
        <f>IFERROR(VLOOKUP(B922,'IG Def (7.1)'!$A$2:$C$200,3,FALSE),"")</f>
        <v>2</v>
      </c>
      <c r="F922" s="18" t="str">
        <f>IFERROR(VLOOKUP(C922,'IG Def (7.1)'!$A$2:$C$200,3,FALSE),"")</f>
        <v/>
      </c>
      <c r="G922" s="18" t="str">
        <f>IFERROR(VLOOKUP(D922,'IG Def (7.1)'!$A$2:$C$200,3,FALSE),"")</f>
        <v/>
      </c>
      <c r="H922">
        <f t="shared" si="15"/>
        <v>2</v>
      </c>
      <c r="J922" s="19" t="str">
        <f>'MITRE &amp; Controls Mappings'!D922</f>
        <v>(L1) Ensure 'Configure Windows Defender SmartScreen' is set to 'Enabled: Warn and prevent bypass'</v>
      </c>
    </row>
    <row r="923" spans="1:10" x14ac:dyDescent="0.25">
      <c r="A923" s="17" t="str">
        <f>'MITRE &amp; Controls Mappings'!B923</f>
        <v>18.9.80.1.1</v>
      </c>
      <c r="B923" s="18">
        <f>'MITRE &amp; Controls Mappings'!K923</f>
        <v>8.3000000000000007</v>
      </c>
      <c r="C923" s="18">
        <f>'MITRE &amp; Controls Mappings'!L923</f>
        <v>0</v>
      </c>
      <c r="D923" s="18">
        <f>'MITRE &amp; Controls Mappings'!M923</f>
        <v>0</v>
      </c>
      <c r="E923" s="18">
        <f>IFERROR(VLOOKUP(B923,'IG Def (7.1)'!$A$2:$C$200,3,FALSE),"")</f>
        <v>2</v>
      </c>
      <c r="F923" s="18" t="str">
        <f>IFERROR(VLOOKUP(C923,'IG Def (7.1)'!$A$2:$C$200,3,FALSE),"")</f>
        <v/>
      </c>
      <c r="G923" s="18" t="str">
        <f>IFERROR(VLOOKUP(D923,'IG Def (7.1)'!$A$2:$C$200,3,FALSE),"")</f>
        <v/>
      </c>
      <c r="H923">
        <f t="shared" si="15"/>
        <v>2</v>
      </c>
      <c r="J923" s="19" t="str">
        <f>'MITRE &amp; Controls Mappings'!D923</f>
        <v>(L1) Ensure 'Configure Windows Defender SmartScreen' is set to 'Enabled: Warn and prevent bypass'</v>
      </c>
    </row>
    <row r="924" spans="1:10" x14ac:dyDescent="0.25">
      <c r="A924" s="17">
        <f>'MITRE &amp; Controls Mappings'!B924</f>
        <v>0</v>
      </c>
      <c r="B924" s="18">
        <f>'MITRE &amp; Controls Mappings'!K924</f>
        <v>0</v>
      </c>
      <c r="C924" s="18">
        <f>'MITRE &amp; Controls Mappings'!L924</f>
        <v>0</v>
      </c>
      <c r="D924" s="18">
        <f>'MITRE &amp; Controls Mappings'!M924</f>
        <v>0</v>
      </c>
      <c r="E924" s="18" t="str">
        <f>IFERROR(VLOOKUP(B924,'IG Def (7.1)'!$A$2:$C$200,3,FALSE),"")</f>
        <v/>
      </c>
      <c r="F924" s="18" t="str">
        <f>IFERROR(VLOOKUP(C924,'IG Def (7.1)'!$A$2:$C$200,3,FALSE),"")</f>
        <v/>
      </c>
      <c r="G924" s="18" t="str">
        <f>IFERROR(VLOOKUP(D924,'IG Def (7.1)'!$A$2:$C$200,3,FALSE),"")</f>
        <v/>
      </c>
      <c r="H924" t="str">
        <f t="shared" si="15"/>
        <v/>
      </c>
      <c r="J924" s="19" t="str">
        <f>'MITRE &amp; Controls Mappings'!D924</f>
        <v>Windows Error Reporting</v>
      </c>
    </row>
    <row r="925" spans="1:10" x14ac:dyDescent="0.25">
      <c r="A925" s="17">
        <f>'MITRE &amp; Controls Mappings'!B925</f>
        <v>0</v>
      </c>
      <c r="B925" s="18">
        <f>'MITRE &amp; Controls Mappings'!K925</f>
        <v>0</v>
      </c>
      <c r="C925" s="18">
        <f>'MITRE &amp; Controls Mappings'!L925</f>
        <v>0</v>
      </c>
      <c r="D925" s="18">
        <f>'MITRE &amp; Controls Mappings'!M925</f>
        <v>0</v>
      </c>
      <c r="E925" s="18" t="str">
        <f>IFERROR(VLOOKUP(B925,'IG Def (7.1)'!$A$2:$C$200,3,FALSE),"")</f>
        <v/>
      </c>
      <c r="F925" s="18" t="str">
        <f>IFERROR(VLOOKUP(C925,'IG Def (7.1)'!$A$2:$C$200,3,FALSE),"")</f>
        <v/>
      </c>
      <c r="G925" s="18" t="str">
        <f>IFERROR(VLOOKUP(D925,'IG Def (7.1)'!$A$2:$C$200,3,FALSE),"")</f>
        <v/>
      </c>
      <c r="H925" t="str">
        <f t="shared" si="15"/>
        <v/>
      </c>
      <c r="J925" s="19" t="str">
        <f>'MITRE &amp; Controls Mappings'!D925</f>
        <v>Windows Game Recording and Broadcasting</v>
      </c>
    </row>
    <row r="926" spans="1:10" x14ac:dyDescent="0.25">
      <c r="A926" s="17">
        <f>'MITRE &amp; Controls Mappings'!B926</f>
        <v>0</v>
      </c>
      <c r="B926" s="18">
        <f>'MITRE &amp; Controls Mappings'!K926</f>
        <v>0</v>
      </c>
      <c r="C926" s="18">
        <f>'MITRE &amp; Controls Mappings'!L926</f>
        <v>0</v>
      </c>
      <c r="D926" s="18">
        <f>'MITRE &amp; Controls Mappings'!M926</f>
        <v>0</v>
      </c>
      <c r="E926" s="18" t="str">
        <f>IFERROR(VLOOKUP(B926,'IG Def (7.1)'!$A$2:$C$200,3,FALSE),"")</f>
        <v/>
      </c>
      <c r="F926" s="18" t="str">
        <f>IFERROR(VLOOKUP(C926,'IG Def (7.1)'!$A$2:$C$200,3,FALSE),"")</f>
        <v/>
      </c>
      <c r="G926" s="18" t="str">
        <f>IFERROR(VLOOKUP(D926,'IG Def (7.1)'!$A$2:$C$200,3,FALSE),"")</f>
        <v/>
      </c>
      <c r="H926" t="str">
        <f t="shared" si="15"/>
        <v/>
      </c>
      <c r="J926" s="19" t="str">
        <f>'MITRE &amp; Controls Mappings'!D926</f>
        <v>Windows Hello for Business (formerly Microsoft Passport for Work)</v>
      </c>
    </row>
    <row r="927" spans="1:10" x14ac:dyDescent="0.25">
      <c r="A927" s="17">
        <f>'MITRE &amp; Controls Mappings'!B927</f>
        <v>0</v>
      </c>
      <c r="B927" s="18">
        <f>'MITRE &amp; Controls Mappings'!K927</f>
        <v>0</v>
      </c>
      <c r="C927" s="18">
        <f>'MITRE &amp; Controls Mappings'!L927</f>
        <v>0</v>
      </c>
      <c r="D927" s="18">
        <f>'MITRE &amp; Controls Mappings'!M927</f>
        <v>0</v>
      </c>
      <c r="E927" s="18" t="str">
        <f>IFERROR(VLOOKUP(B927,'IG Def (7.1)'!$A$2:$C$200,3,FALSE),"")</f>
        <v/>
      </c>
      <c r="F927" s="18" t="str">
        <f>IFERROR(VLOOKUP(C927,'IG Def (7.1)'!$A$2:$C$200,3,FALSE),"")</f>
        <v/>
      </c>
      <c r="G927" s="18" t="str">
        <f>IFERROR(VLOOKUP(D927,'IG Def (7.1)'!$A$2:$C$200,3,FALSE),"")</f>
        <v/>
      </c>
      <c r="H927" t="str">
        <f t="shared" si="15"/>
        <v/>
      </c>
      <c r="J927" s="19" t="str">
        <f>'MITRE &amp; Controls Mappings'!D927</f>
        <v>Windows Ink Workspace</v>
      </c>
    </row>
    <row r="928" spans="1:10" x14ac:dyDescent="0.25">
      <c r="A928" s="17" t="str">
        <f>'MITRE &amp; Controls Mappings'!B928</f>
        <v>18.9.84.1</v>
      </c>
      <c r="B928" s="18">
        <f>'MITRE &amp; Controls Mappings'!K928</f>
        <v>9.1999999999999993</v>
      </c>
      <c r="C928" s="18">
        <f>'MITRE &amp; Controls Mappings'!L928</f>
        <v>0</v>
      </c>
      <c r="D928" s="18">
        <f>'MITRE &amp; Controls Mappings'!M928</f>
        <v>0</v>
      </c>
      <c r="E928" s="18">
        <f>IFERROR(VLOOKUP(B928,'IG Def (7.1)'!$A$2:$C$200,3,FALSE),"")</f>
        <v>2</v>
      </c>
      <c r="F928" s="18" t="str">
        <f>IFERROR(VLOOKUP(C928,'IG Def (7.1)'!$A$2:$C$200,3,FALSE),"")</f>
        <v/>
      </c>
      <c r="G928" s="18" t="str">
        <f>IFERROR(VLOOKUP(D928,'IG Def (7.1)'!$A$2:$C$200,3,FALSE),"")</f>
        <v/>
      </c>
      <c r="H928">
        <f t="shared" si="15"/>
        <v>2</v>
      </c>
      <c r="J928" s="19" t="str">
        <f>'MITRE &amp; Controls Mappings'!D928</f>
        <v>(L2) Ensure 'Allow suggested apps in Windows Ink Workspace' is set to 'Disabled'</v>
      </c>
    </row>
    <row r="929" spans="1:10" x14ac:dyDescent="0.25">
      <c r="A929" s="17" t="str">
        <f>'MITRE &amp; Controls Mappings'!B929</f>
        <v>18.9.84.1</v>
      </c>
      <c r="B929" s="18">
        <f>'MITRE &amp; Controls Mappings'!K929</f>
        <v>9.1999999999999993</v>
      </c>
      <c r="C929" s="18">
        <f>'MITRE &amp; Controls Mappings'!L929</f>
        <v>0</v>
      </c>
      <c r="D929" s="18">
        <f>'MITRE &amp; Controls Mappings'!M929</f>
        <v>0</v>
      </c>
      <c r="E929" s="18">
        <f>IFERROR(VLOOKUP(B929,'IG Def (7.1)'!$A$2:$C$200,3,FALSE),"")</f>
        <v>2</v>
      </c>
      <c r="F929" s="18" t="str">
        <f>IFERROR(VLOOKUP(C929,'IG Def (7.1)'!$A$2:$C$200,3,FALSE),"")</f>
        <v/>
      </c>
      <c r="G929" s="18" t="str">
        <f>IFERROR(VLOOKUP(D929,'IG Def (7.1)'!$A$2:$C$200,3,FALSE),"")</f>
        <v/>
      </c>
      <c r="H929">
        <f t="shared" si="15"/>
        <v>2</v>
      </c>
      <c r="J929" s="19" t="str">
        <f>'MITRE &amp; Controls Mappings'!D929</f>
        <v>(L2) Ensure 'Allow suggested apps in Windows Ink Workspace' is set to 'Disabled'</v>
      </c>
    </row>
    <row r="930" spans="1:10" x14ac:dyDescent="0.25">
      <c r="A930" s="17" t="str">
        <f>'MITRE &amp; Controls Mappings'!B930</f>
        <v>18.9.84.2</v>
      </c>
      <c r="B930" s="18">
        <f>'MITRE &amp; Controls Mappings'!K930</f>
        <v>9.1999999999999993</v>
      </c>
      <c r="C930" s="18">
        <f>'MITRE &amp; Controls Mappings'!L930</f>
        <v>0</v>
      </c>
      <c r="D930" s="18">
        <f>'MITRE &amp; Controls Mappings'!M930</f>
        <v>0</v>
      </c>
      <c r="E930" s="18">
        <f>IFERROR(VLOOKUP(B930,'IG Def (7.1)'!$A$2:$C$200,3,FALSE),"")</f>
        <v>2</v>
      </c>
      <c r="F930" s="18" t="str">
        <f>IFERROR(VLOOKUP(C930,'IG Def (7.1)'!$A$2:$C$200,3,FALSE),"")</f>
        <v/>
      </c>
      <c r="G930" s="18" t="str">
        <f>IFERROR(VLOOKUP(D930,'IG Def (7.1)'!$A$2:$C$200,3,FALSE),"")</f>
        <v/>
      </c>
      <c r="H930">
        <f t="shared" si="15"/>
        <v>2</v>
      </c>
      <c r="J930" s="19" t="str">
        <f>'MITRE &amp; Controls Mappings'!D930</f>
        <v>(L1) Ensure 'Allow Windows Ink Workspace' is set to 'Enabled: On, but disallow access above lock' OR 'Disabled' but not 'Enabled: On'</v>
      </c>
    </row>
    <row r="931" spans="1:10" x14ac:dyDescent="0.25">
      <c r="A931" s="17" t="str">
        <f>'MITRE &amp; Controls Mappings'!B931</f>
        <v>18.9.84.2</v>
      </c>
      <c r="B931" s="18">
        <f>'MITRE &amp; Controls Mappings'!K931</f>
        <v>9.1999999999999993</v>
      </c>
      <c r="C931" s="18">
        <f>'MITRE &amp; Controls Mappings'!L931</f>
        <v>0</v>
      </c>
      <c r="D931" s="18">
        <f>'MITRE &amp; Controls Mappings'!M931</f>
        <v>0</v>
      </c>
      <c r="E931" s="18">
        <f>IFERROR(VLOOKUP(B931,'IG Def (7.1)'!$A$2:$C$200,3,FALSE),"")</f>
        <v>2</v>
      </c>
      <c r="F931" s="18" t="str">
        <f>IFERROR(VLOOKUP(C931,'IG Def (7.1)'!$A$2:$C$200,3,FALSE),"")</f>
        <v/>
      </c>
      <c r="G931" s="18" t="str">
        <f>IFERROR(VLOOKUP(D931,'IG Def (7.1)'!$A$2:$C$200,3,FALSE),"")</f>
        <v/>
      </c>
      <c r="H931">
        <f t="shared" si="15"/>
        <v>2</v>
      </c>
      <c r="J931" s="19" t="str">
        <f>'MITRE &amp; Controls Mappings'!D931</f>
        <v>(L1) Ensure 'Allow Windows Ink Workspace' is set to 'Enabled: On, but disallow access above lock' OR 'Disabled' but not 'Enabled: On'</v>
      </c>
    </row>
    <row r="932" spans="1:10" x14ac:dyDescent="0.25">
      <c r="A932" s="17">
        <f>'MITRE &amp; Controls Mappings'!B932</f>
        <v>0</v>
      </c>
      <c r="B932" s="18">
        <f>'MITRE &amp; Controls Mappings'!K932</f>
        <v>0</v>
      </c>
      <c r="C932" s="18">
        <f>'MITRE &amp; Controls Mappings'!L932</f>
        <v>0</v>
      </c>
      <c r="D932" s="18">
        <f>'MITRE &amp; Controls Mappings'!M932</f>
        <v>0</v>
      </c>
      <c r="E932" s="18" t="str">
        <f>IFERROR(VLOOKUP(B932,'IG Def (7.1)'!$A$2:$C$200,3,FALSE),"")</f>
        <v/>
      </c>
      <c r="F932" s="18" t="str">
        <f>IFERROR(VLOOKUP(C932,'IG Def (7.1)'!$A$2:$C$200,3,FALSE),"")</f>
        <v/>
      </c>
      <c r="G932" s="18" t="str">
        <f>IFERROR(VLOOKUP(D932,'IG Def (7.1)'!$A$2:$C$200,3,FALSE),"")</f>
        <v/>
      </c>
      <c r="H932" t="str">
        <f t="shared" si="15"/>
        <v/>
      </c>
      <c r="J932" s="19" t="str">
        <f>'MITRE &amp; Controls Mappings'!D932</f>
        <v>Windows Installer</v>
      </c>
    </row>
    <row r="933" spans="1:10" x14ac:dyDescent="0.25">
      <c r="A933" s="17" t="str">
        <f>'MITRE &amp; Controls Mappings'!B933</f>
        <v>18.9.85.1</v>
      </c>
      <c r="B933" s="18">
        <f>'MITRE &amp; Controls Mappings'!K933</f>
        <v>5.0999999999999996</v>
      </c>
      <c r="C933" s="18">
        <f>'MITRE &amp; Controls Mappings'!L933</f>
        <v>0</v>
      </c>
      <c r="D933" s="18">
        <f>'MITRE &amp; Controls Mappings'!M933</f>
        <v>0</v>
      </c>
      <c r="E933" s="18">
        <f>IFERROR(VLOOKUP(B933,'IG Def (7.1)'!$A$2:$C$200,3,FALSE),"")</f>
        <v>1</v>
      </c>
      <c r="F933" s="18" t="str">
        <f>IFERROR(VLOOKUP(C933,'IG Def (7.1)'!$A$2:$C$200,3,FALSE),"")</f>
        <v/>
      </c>
      <c r="G933" s="18" t="str">
        <f>IFERROR(VLOOKUP(D933,'IG Def (7.1)'!$A$2:$C$200,3,FALSE),"")</f>
        <v/>
      </c>
      <c r="H933">
        <f t="shared" si="15"/>
        <v>1</v>
      </c>
      <c r="J933" s="19" t="str">
        <f>'MITRE &amp; Controls Mappings'!D933</f>
        <v>(L1) Ensure 'Allow user control over installs' is set to 'Disabled'</v>
      </c>
    </row>
    <row r="934" spans="1:10" x14ac:dyDescent="0.25">
      <c r="A934" s="17" t="str">
        <f>'MITRE &amp; Controls Mappings'!B934</f>
        <v>18.9.85.1</v>
      </c>
      <c r="B934" s="18">
        <f>'MITRE &amp; Controls Mappings'!K934</f>
        <v>5.0999999999999996</v>
      </c>
      <c r="C934" s="18">
        <f>'MITRE &amp; Controls Mappings'!L934</f>
        <v>0</v>
      </c>
      <c r="D934" s="18">
        <f>'MITRE &amp; Controls Mappings'!M934</f>
        <v>0</v>
      </c>
      <c r="E934" s="18">
        <f>IFERROR(VLOOKUP(B934,'IG Def (7.1)'!$A$2:$C$200,3,FALSE),"")</f>
        <v>1</v>
      </c>
      <c r="F934" s="18" t="str">
        <f>IFERROR(VLOOKUP(C934,'IG Def (7.1)'!$A$2:$C$200,3,FALSE),"")</f>
        <v/>
      </c>
      <c r="G934" s="18" t="str">
        <f>IFERROR(VLOOKUP(D934,'IG Def (7.1)'!$A$2:$C$200,3,FALSE),"")</f>
        <v/>
      </c>
      <c r="H934">
        <f t="shared" si="15"/>
        <v>1</v>
      </c>
      <c r="J934" s="19" t="str">
        <f>'MITRE &amp; Controls Mappings'!D934</f>
        <v>(L1) Ensure 'Allow user control over installs' is set to 'Disabled'</v>
      </c>
    </row>
    <row r="935" spans="1:10" x14ac:dyDescent="0.25">
      <c r="A935" s="17" t="str">
        <f>'MITRE &amp; Controls Mappings'!B935</f>
        <v>18.9.85.2</v>
      </c>
      <c r="B935" s="18">
        <f>'MITRE &amp; Controls Mappings'!K935</f>
        <v>4.3</v>
      </c>
      <c r="C935" s="18">
        <f>'MITRE &amp; Controls Mappings'!L935</f>
        <v>0</v>
      </c>
      <c r="D935" s="18">
        <f>'MITRE &amp; Controls Mappings'!M935</f>
        <v>0</v>
      </c>
      <c r="E935" s="18">
        <f>IFERROR(VLOOKUP(B935,'IG Def (7.1)'!$A$2:$C$200,3,FALSE),"")</f>
        <v>1</v>
      </c>
      <c r="F935" s="18" t="str">
        <f>IFERROR(VLOOKUP(C935,'IG Def (7.1)'!$A$2:$C$200,3,FALSE),"")</f>
        <v/>
      </c>
      <c r="G935" s="18" t="str">
        <f>IFERROR(VLOOKUP(D935,'IG Def (7.1)'!$A$2:$C$200,3,FALSE),"")</f>
        <v/>
      </c>
      <c r="H935">
        <f t="shared" si="15"/>
        <v>1</v>
      </c>
      <c r="J935" s="19" t="str">
        <f>'MITRE &amp; Controls Mappings'!D935</f>
        <v>(L1) Ensure 'Always install with elevated privileges' is set to 'Disabled'</v>
      </c>
    </row>
    <row r="936" spans="1:10" x14ac:dyDescent="0.25">
      <c r="A936" s="17" t="str">
        <f>'MITRE &amp; Controls Mappings'!B936</f>
        <v>18.9.85.2</v>
      </c>
      <c r="B936" s="18">
        <f>'MITRE &amp; Controls Mappings'!K936</f>
        <v>4.3</v>
      </c>
      <c r="C936" s="18">
        <f>'MITRE &amp; Controls Mappings'!L936</f>
        <v>0</v>
      </c>
      <c r="D936" s="18">
        <f>'MITRE &amp; Controls Mappings'!M936</f>
        <v>0</v>
      </c>
      <c r="E936" s="18">
        <f>IFERROR(VLOOKUP(B936,'IG Def (7.1)'!$A$2:$C$200,3,FALSE),"")</f>
        <v>1</v>
      </c>
      <c r="F936" s="18" t="str">
        <f>IFERROR(VLOOKUP(C936,'IG Def (7.1)'!$A$2:$C$200,3,FALSE),"")</f>
        <v/>
      </c>
      <c r="G936" s="18" t="str">
        <f>IFERROR(VLOOKUP(D936,'IG Def (7.1)'!$A$2:$C$200,3,FALSE),"")</f>
        <v/>
      </c>
      <c r="H936">
        <f t="shared" si="15"/>
        <v>1</v>
      </c>
      <c r="J936" s="19" t="str">
        <f>'MITRE &amp; Controls Mappings'!D936</f>
        <v>(L1) Ensure 'Always install with elevated privileges' is set to 'Disabled'</v>
      </c>
    </row>
    <row r="937" spans="1:10" x14ac:dyDescent="0.25">
      <c r="A937" s="17" t="str">
        <f>'MITRE &amp; Controls Mappings'!B937</f>
        <v>18.9.85.3</v>
      </c>
      <c r="B937" s="18">
        <f>'MITRE &amp; Controls Mappings'!K937</f>
        <v>5.0999999999999996</v>
      </c>
      <c r="C937" s="18">
        <f>'MITRE &amp; Controls Mappings'!L937</f>
        <v>0</v>
      </c>
      <c r="D937" s="18">
        <f>'MITRE &amp; Controls Mappings'!M937</f>
        <v>0</v>
      </c>
      <c r="E937" s="18">
        <f>IFERROR(VLOOKUP(B937,'IG Def (7.1)'!$A$2:$C$200,3,FALSE),"")</f>
        <v>1</v>
      </c>
      <c r="F937" s="18" t="str">
        <f>IFERROR(VLOOKUP(C937,'IG Def (7.1)'!$A$2:$C$200,3,FALSE),"")</f>
        <v/>
      </c>
      <c r="G937" s="18" t="str">
        <f>IFERROR(VLOOKUP(D937,'IG Def (7.1)'!$A$2:$C$200,3,FALSE),"")</f>
        <v/>
      </c>
      <c r="H937">
        <f t="shared" si="15"/>
        <v>1</v>
      </c>
      <c r="J937" s="19" t="str">
        <f>'MITRE &amp; Controls Mappings'!D937</f>
        <v>(L2) Ensure 'Prevent Internet Explorer security prompt for Windows Installer scripts' is set to 'Disabled'</v>
      </c>
    </row>
    <row r="938" spans="1:10" x14ac:dyDescent="0.25">
      <c r="A938" s="17" t="str">
        <f>'MITRE &amp; Controls Mappings'!B938</f>
        <v>18.9.85.3</v>
      </c>
      <c r="B938" s="18">
        <f>'MITRE &amp; Controls Mappings'!K938</f>
        <v>5.0999999999999996</v>
      </c>
      <c r="C938" s="18">
        <f>'MITRE &amp; Controls Mappings'!L938</f>
        <v>0</v>
      </c>
      <c r="D938" s="18">
        <f>'MITRE &amp; Controls Mappings'!M938</f>
        <v>0</v>
      </c>
      <c r="E938" s="18">
        <f>IFERROR(VLOOKUP(B938,'IG Def (7.1)'!$A$2:$C$200,3,FALSE),"")</f>
        <v>1</v>
      </c>
      <c r="F938" s="18" t="str">
        <f>IFERROR(VLOOKUP(C938,'IG Def (7.1)'!$A$2:$C$200,3,FALSE),"")</f>
        <v/>
      </c>
      <c r="G938" s="18" t="str">
        <f>IFERROR(VLOOKUP(D938,'IG Def (7.1)'!$A$2:$C$200,3,FALSE),"")</f>
        <v/>
      </c>
      <c r="H938">
        <f t="shared" si="15"/>
        <v>1</v>
      </c>
      <c r="J938" s="19" t="str">
        <f>'MITRE &amp; Controls Mappings'!D938</f>
        <v>(L2) Ensure 'Prevent Internet Explorer security prompt for Windows Installer scripts' is set to 'Disabled'</v>
      </c>
    </row>
    <row r="939" spans="1:10" x14ac:dyDescent="0.25">
      <c r="A939" s="17">
        <f>'MITRE &amp; Controls Mappings'!B939</f>
        <v>0</v>
      </c>
      <c r="B939" s="18">
        <f>'MITRE &amp; Controls Mappings'!K939</f>
        <v>0</v>
      </c>
      <c r="C939" s="18">
        <f>'MITRE &amp; Controls Mappings'!L939</f>
        <v>0</v>
      </c>
      <c r="D939" s="18">
        <f>'MITRE &amp; Controls Mappings'!M939</f>
        <v>0</v>
      </c>
      <c r="E939" s="18" t="str">
        <f>IFERROR(VLOOKUP(B939,'IG Def (7.1)'!$A$2:$C$200,3,FALSE),"")</f>
        <v/>
      </c>
      <c r="F939" s="18" t="str">
        <f>IFERROR(VLOOKUP(C939,'IG Def (7.1)'!$A$2:$C$200,3,FALSE),"")</f>
        <v/>
      </c>
      <c r="G939" s="18" t="str">
        <f>IFERROR(VLOOKUP(D939,'IG Def (7.1)'!$A$2:$C$200,3,FALSE),"")</f>
        <v/>
      </c>
      <c r="H939" t="str">
        <f t="shared" si="15"/>
        <v/>
      </c>
      <c r="J939" s="19" t="str">
        <f>'MITRE &amp; Controls Mappings'!D939</f>
        <v>Windows Logon Options</v>
      </c>
    </row>
    <row r="940" spans="1:10" x14ac:dyDescent="0.25">
      <c r="A940" s="17" t="str">
        <f>'MITRE &amp; Controls Mappings'!B940</f>
        <v>18.9.86.1</v>
      </c>
      <c r="B940" s="18">
        <f>'MITRE &amp; Controls Mappings'!K940</f>
        <v>16.11</v>
      </c>
      <c r="C940" s="18">
        <f>'MITRE &amp; Controls Mappings'!L940</f>
        <v>0</v>
      </c>
      <c r="D940" s="18">
        <f>'MITRE &amp; Controls Mappings'!M940</f>
        <v>0</v>
      </c>
      <c r="E940" s="18">
        <f>IFERROR(VLOOKUP(B940,'IG Def (7.1)'!$A$2:$C$200,3,FALSE),"")</f>
        <v>1</v>
      </c>
      <c r="F940" s="18" t="str">
        <f>IFERROR(VLOOKUP(C940,'IG Def (7.1)'!$A$2:$C$200,3,FALSE),"")</f>
        <v/>
      </c>
      <c r="G940" s="18" t="str">
        <f>IFERROR(VLOOKUP(D940,'IG Def (7.1)'!$A$2:$C$200,3,FALSE),"")</f>
        <v/>
      </c>
      <c r="H940">
        <f t="shared" si="15"/>
        <v>1</v>
      </c>
      <c r="J940" s="19" t="str">
        <f>'MITRE &amp; Controls Mappings'!D940</f>
        <v>(L1) Ensure 'Sign-in and lock last interactive user automatically after a restart' is set to 'Disabled'</v>
      </c>
    </row>
    <row r="941" spans="1:10" x14ac:dyDescent="0.25">
      <c r="A941" s="17" t="str">
        <f>'MITRE &amp; Controls Mappings'!B941</f>
        <v>18.9.86.1</v>
      </c>
      <c r="B941" s="18">
        <f>'MITRE &amp; Controls Mappings'!K941</f>
        <v>16.11</v>
      </c>
      <c r="C941" s="18">
        <f>'MITRE &amp; Controls Mappings'!L941</f>
        <v>0</v>
      </c>
      <c r="D941" s="18">
        <f>'MITRE &amp; Controls Mappings'!M941</f>
        <v>0</v>
      </c>
      <c r="E941" s="18">
        <f>IFERROR(VLOOKUP(B941,'IG Def (7.1)'!$A$2:$C$200,3,FALSE),"")</f>
        <v>1</v>
      </c>
      <c r="F941" s="18" t="str">
        <f>IFERROR(VLOOKUP(C941,'IG Def (7.1)'!$A$2:$C$200,3,FALSE),"")</f>
        <v/>
      </c>
      <c r="G941" s="18" t="str">
        <f>IFERROR(VLOOKUP(D941,'IG Def (7.1)'!$A$2:$C$200,3,FALSE),"")</f>
        <v/>
      </c>
      <c r="H941">
        <f t="shared" si="15"/>
        <v>1</v>
      </c>
      <c r="J941" s="19" t="str">
        <f>'MITRE &amp; Controls Mappings'!D941</f>
        <v>(L1) Ensure 'Sign-in and lock last interactive user automatically after a restart' is set to 'Disabled'</v>
      </c>
    </row>
    <row r="942" spans="1:10" x14ac:dyDescent="0.25">
      <c r="A942" s="17">
        <f>'MITRE &amp; Controls Mappings'!B942</f>
        <v>0</v>
      </c>
      <c r="B942" s="18">
        <f>'MITRE &amp; Controls Mappings'!K942</f>
        <v>0</v>
      </c>
      <c r="C942" s="18">
        <f>'MITRE &amp; Controls Mappings'!L942</f>
        <v>0</v>
      </c>
      <c r="D942" s="18">
        <f>'MITRE &amp; Controls Mappings'!M942</f>
        <v>0</v>
      </c>
      <c r="E942" s="18" t="str">
        <f>IFERROR(VLOOKUP(B942,'IG Def (7.1)'!$A$2:$C$200,3,FALSE),"")</f>
        <v/>
      </c>
      <c r="F942" s="18" t="str">
        <f>IFERROR(VLOOKUP(C942,'IG Def (7.1)'!$A$2:$C$200,3,FALSE),"")</f>
        <v/>
      </c>
      <c r="G942" s="18" t="str">
        <f>IFERROR(VLOOKUP(D942,'IG Def (7.1)'!$A$2:$C$200,3,FALSE),"")</f>
        <v/>
      </c>
      <c r="H942" t="str">
        <f t="shared" si="15"/>
        <v/>
      </c>
      <c r="J942" s="19" t="str">
        <f>'MITRE &amp; Controls Mappings'!D942</f>
        <v>Windows Mail</v>
      </c>
    </row>
    <row r="943" spans="1:10" x14ac:dyDescent="0.25">
      <c r="A943" s="17">
        <f>'MITRE &amp; Controls Mappings'!B943</f>
        <v>0</v>
      </c>
      <c r="B943" s="18">
        <f>'MITRE &amp; Controls Mappings'!K943</f>
        <v>0</v>
      </c>
      <c r="C943" s="18">
        <f>'MITRE &amp; Controls Mappings'!L943</f>
        <v>0</v>
      </c>
      <c r="D943" s="18">
        <f>'MITRE &amp; Controls Mappings'!M943</f>
        <v>0</v>
      </c>
      <c r="E943" s="18" t="str">
        <f>IFERROR(VLOOKUP(B943,'IG Def (7.1)'!$A$2:$C$200,3,FALSE),"")</f>
        <v/>
      </c>
      <c r="F943" s="18" t="str">
        <f>IFERROR(VLOOKUP(C943,'IG Def (7.1)'!$A$2:$C$200,3,FALSE),"")</f>
        <v/>
      </c>
      <c r="G943" s="18" t="str">
        <f>IFERROR(VLOOKUP(D943,'IG Def (7.1)'!$A$2:$C$200,3,FALSE),"")</f>
        <v/>
      </c>
      <c r="H943" t="str">
        <f t="shared" si="15"/>
        <v/>
      </c>
      <c r="J943" s="19" t="str">
        <f>'MITRE &amp; Controls Mappings'!D943</f>
        <v>Windows Media Center</v>
      </c>
    </row>
    <row r="944" spans="1:10" x14ac:dyDescent="0.25">
      <c r="A944" s="17">
        <f>'MITRE &amp; Controls Mappings'!B944</f>
        <v>0</v>
      </c>
      <c r="B944" s="18">
        <f>'MITRE &amp; Controls Mappings'!K944</f>
        <v>0</v>
      </c>
      <c r="C944" s="18">
        <f>'MITRE &amp; Controls Mappings'!L944</f>
        <v>0</v>
      </c>
      <c r="D944" s="18">
        <f>'MITRE &amp; Controls Mappings'!M944</f>
        <v>0</v>
      </c>
      <c r="E944" s="18" t="str">
        <f>IFERROR(VLOOKUP(B944,'IG Def (7.1)'!$A$2:$C$200,3,FALSE),"")</f>
        <v/>
      </c>
      <c r="F944" s="18" t="str">
        <f>IFERROR(VLOOKUP(C944,'IG Def (7.1)'!$A$2:$C$200,3,FALSE),"")</f>
        <v/>
      </c>
      <c r="G944" s="18" t="str">
        <f>IFERROR(VLOOKUP(D944,'IG Def (7.1)'!$A$2:$C$200,3,FALSE),"")</f>
        <v/>
      </c>
      <c r="H944" t="str">
        <f t="shared" si="15"/>
        <v/>
      </c>
      <c r="J944" s="19" t="str">
        <f>'MITRE &amp; Controls Mappings'!D944</f>
        <v>Windows Media Digital Rights Management</v>
      </c>
    </row>
    <row r="945" spans="1:10" x14ac:dyDescent="0.25">
      <c r="A945" s="17">
        <f>'MITRE &amp; Controls Mappings'!B945</f>
        <v>0</v>
      </c>
      <c r="B945" s="18">
        <f>'MITRE &amp; Controls Mappings'!K945</f>
        <v>0</v>
      </c>
      <c r="C945" s="18">
        <f>'MITRE &amp; Controls Mappings'!L945</f>
        <v>0</v>
      </c>
      <c r="D945" s="18">
        <f>'MITRE &amp; Controls Mappings'!M945</f>
        <v>0</v>
      </c>
      <c r="E945" s="18" t="str">
        <f>IFERROR(VLOOKUP(B945,'IG Def (7.1)'!$A$2:$C$200,3,FALSE),"")</f>
        <v/>
      </c>
      <c r="F945" s="18" t="str">
        <f>IFERROR(VLOOKUP(C945,'IG Def (7.1)'!$A$2:$C$200,3,FALSE),"")</f>
        <v/>
      </c>
      <c r="G945" s="18" t="str">
        <f>IFERROR(VLOOKUP(D945,'IG Def (7.1)'!$A$2:$C$200,3,FALSE),"")</f>
        <v/>
      </c>
      <c r="H945" t="str">
        <f t="shared" si="15"/>
        <v/>
      </c>
      <c r="J945" s="19" t="str">
        <f>'MITRE &amp; Controls Mappings'!D945</f>
        <v>Windows Media Player</v>
      </c>
    </row>
    <row r="946" spans="1:10" x14ac:dyDescent="0.25">
      <c r="A946" s="17">
        <f>'MITRE &amp; Controls Mappings'!B946</f>
        <v>0</v>
      </c>
      <c r="B946" s="18">
        <f>'MITRE &amp; Controls Mappings'!K946</f>
        <v>0</v>
      </c>
      <c r="C946" s="18">
        <f>'MITRE &amp; Controls Mappings'!L946</f>
        <v>0</v>
      </c>
      <c r="D946" s="18">
        <f>'MITRE &amp; Controls Mappings'!M946</f>
        <v>0</v>
      </c>
      <c r="E946" s="18" t="str">
        <f>IFERROR(VLOOKUP(B946,'IG Def (7.1)'!$A$2:$C$200,3,FALSE),"")</f>
        <v/>
      </c>
      <c r="F946" s="18" t="str">
        <f>IFERROR(VLOOKUP(C946,'IG Def (7.1)'!$A$2:$C$200,3,FALSE),"")</f>
        <v/>
      </c>
      <c r="G946" s="18" t="str">
        <f>IFERROR(VLOOKUP(D946,'IG Def (7.1)'!$A$2:$C$200,3,FALSE),"")</f>
        <v/>
      </c>
      <c r="H946" t="str">
        <f t="shared" si="15"/>
        <v/>
      </c>
      <c r="J946" s="19" t="str">
        <f>'MITRE &amp; Controls Mappings'!D946</f>
        <v>Windows Meeting Space</v>
      </c>
    </row>
    <row r="947" spans="1:10" x14ac:dyDescent="0.25">
      <c r="A947" s="17">
        <f>'MITRE &amp; Controls Mappings'!B947</f>
        <v>0</v>
      </c>
      <c r="B947" s="18">
        <f>'MITRE &amp; Controls Mappings'!K947</f>
        <v>0</v>
      </c>
      <c r="C947" s="18">
        <f>'MITRE &amp; Controls Mappings'!L947</f>
        <v>0</v>
      </c>
      <c r="D947" s="18">
        <f>'MITRE &amp; Controls Mappings'!M947</f>
        <v>0</v>
      </c>
      <c r="E947" s="18" t="str">
        <f>IFERROR(VLOOKUP(B947,'IG Def (7.1)'!$A$2:$C$200,3,FALSE),"")</f>
        <v/>
      </c>
      <c r="F947" s="18" t="str">
        <f>IFERROR(VLOOKUP(C947,'IG Def (7.1)'!$A$2:$C$200,3,FALSE),"")</f>
        <v/>
      </c>
      <c r="G947" s="18" t="str">
        <f>IFERROR(VLOOKUP(D947,'IG Def (7.1)'!$A$2:$C$200,3,FALSE),"")</f>
        <v/>
      </c>
      <c r="H947" t="str">
        <f t="shared" si="15"/>
        <v/>
      </c>
      <c r="J947" s="19" t="str">
        <f>'MITRE &amp; Controls Mappings'!D947</f>
        <v>Windows Messenger</v>
      </c>
    </row>
    <row r="948" spans="1:10" x14ac:dyDescent="0.25">
      <c r="A948" s="17">
        <f>'MITRE &amp; Controls Mappings'!B948</f>
        <v>0</v>
      </c>
      <c r="B948" s="18">
        <f>'MITRE &amp; Controls Mappings'!K948</f>
        <v>0</v>
      </c>
      <c r="C948" s="18">
        <f>'MITRE &amp; Controls Mappings'!L948</f>
        <v>0</v>
      </c>
      <c r="D948" s="18">
        <f>'MITRE &amp; Controls Mappings'!M948</f>
        <v>0</v>
      </c>
      <c r="E948" s="18" t="str">
        <f>IFERROR(VLOOKUP(B948,'IG Def (7.1)'!$A$2:$C$200,3,FALSE),"")</f>
        <v/>
      </c>
      <c r="F948" s="18" t="str">
        <f>IFERROR(VLOOKUP(C948,'IG Def (7.1)'!$A$2:$C$200,3,FALSE),"")</f>
        <v/>
      </c>
      <c r="G948" s="18" t="str">
        <f>IFERROR(VLOOKUP(D948,'IG Def (7.1)'!$A$2:$C$200,3,FALSE),"")</f>
        <v/>
      </c>
      <c r="H948" t="str">
        <f t="shared" si="15"/>
        <v/>
      </c>
      <c r="J948" s="19" t="str">
        <f>'MITRE &amp; Controls Mappings'!D948</f>
        <v>Windows Mobility Center</v>
      </c>
    </row>
    <row r="949" spans="1:10" x14ac:dyDescent="0.25">
      <c r="A949" s="17">
        <f>'MITRE &amp; Controls Mappings'!B949</f>
        <v>0</v>
      </c>
      <c r="B949" s="18">
        <f>'MITRE &amp; Controls Mappings'!K949</f>
        <v>0</v>
      </c>
      <c r="C949" s="18">
        <f>'MITRE &amp; Controls Mappings'!L949</f>
        <v>0</v>
      </c>
      <c r="D949" s="18">
        <f>'MITRE &amp; Controls Mappings'!M949</f>
        <v>0</v>
      </c>
      <c r="E949" s="18" t="str">
        <f>IFERROR(VLOOKUP(B949,'IG Def (7.1)'!$A$2:$C$200,3,FALSE),"")</f>
        <v/>
      </c>
      <c r="F949" s="18" t="str">
        <f>IFERROR(VLOOKUP(C949,'IG Def (7.1)'!$A$2:$C$200,3,FALSE),"")</f>
        <v/>
      </c>
      <c r="G949" s="18" t="str">
        <f>IFERROR(VLOOKUP(D949,'IG Def (7.1)'!$A$2:$C$200,3,FALSE),"")</f>
        <v/>
      </c>
      <c r="H949" t="str">
        <f t="shared" si="15"/>
        <v/>
      </c>
      <c r="J949" s="19" t="str">
        <f>'MITRE &amp; Controls Mappings'!D949</f>
        <v>Windows Movie Maker</v>
      </c>
    </row>
    <row r="950" spans="1:10" x14ac:dyDescent="0.25">
      <c r="A950" s="17">
        <f>'MITRE &amp; Controls Mappings'!B950</f>
        <v>0</v>
      </c>
      <c r="B950" s="18">
        <f>'MITRE &amp; Controls Mappings'!K950</f>
        <v>0</v>
      </c>
      <c r="C950" s="18">
        <f>'MITRE &amp; Controls Mappings'!L950</f>
        <v>0</v>
      </c>
      <c r="D950" s="18">
        <f>'MITRE &amp; Controls Mappings'!M950</f>
        <v>0</v>
      </c>
      <c r="E950" s="18" t="str">
        <f>IFERROR(VLOOKUP(B950,'IG Def (7.1)'!$A$2:$C$200,3,FALSE),"")</f>
        <v/>
      </c>
      <c r="F950" s="18" t="str">
        <f>IFERROR(VLOOKUP(C950,'IG Def (7.1)'!$A$2:$C$200,3,FALSE),"")</f>
        <v/>
      </c>
      <c r="G950" s="18" t="str">
        <f>IFERROR(VLOOKUP(D950,'IG Def (7.1)'!$A$2:$C$200,3,FALSE),"")</f>
        <v/>
      </c>
      <c r="H950" t="str">
        <f t="shared" si="15"/>
        <v/>
      </c>
      <c r="J950" s="19" t="str">
        <f>'MITRE &amp; Controls Mappings'!D950</f>
        <v>Windows PowerShell</v>
      </c>
    </row>
    <row r="951" spans="1:10" x14ac:dyDescent="0.25">
      <c r="A951" s="17" t="str">
        <f>'MITRE &amp; Controls Mappings'!B951</f>
        <v>18.9.95.1</v>
      </c>
      <c r="B951" s="18">
        <f>'MITRE &amp; Controls Mappings'!K951</f>
        <v>5.0999999999999996</v>
      </c>
      <c r="C951" s="18">
        <f>'MITRE &amp; Controls Mappings'!L951</f>
        <v>0</v>
      </c>
      <c r="D951" s="18">
        <f>'MITRE &amp; Controls Mappings'!M951</f>
        <v>0</v>
      </c>
      <c r="E951" s="18">
        <f>IFERROR(VLOOKUP(B951,'IG Def (7.1)'!$A$2:$C$200,3,FALSE),"")</f>
        <v>1</v>
      </c>
      <c r="F951" s="18" t="str">
        <f>IFERROR(VLOOKUP(C951,'IG Def (7.1)'!$A$2:$C$200,3,FALSE),"")</f>
        <v/>
      </c>
      <c r="G951" s="18" t="str">
        <f>IFERROR(VLOOKUP(D951,'IG Def (7.1)'!$A$2:$C$200,3,FALSE),"")</f>
        <v/>
      </c>
      <c r="H951">
        <f t="shared" si="15"/>
        <v>1</v>
      </c>
      <c r="J951" s="19" t="str">
        <f>'MITRE &amp; Controls Mappings'!D951</f>
        <v>(L1) Ensure 'Turn on PowerShell Script Block Logging' is set to 'Disabled'</v>
      </c>
    </row>
    <row r="952" spans="1:10" x14ac:dyDescent="0.25">
      <c r="A952" s="17" t="str">
        <f>'MITRE &amp; Controls Mappings'!B952</f>
        <v>18.9.95.1</v>
      </c>
      <c r="B952" s="18">
        <f>'MITRE &amp; Controls Mappings'!K952</f>
        <v>5.0999999999999996</v>
      </c>
      <c r="C952" s="18">
        <f>'MITRE &amp; Controls Mappings'!L952</f>
        <v>0</v>
      </c>
      <c r="D952" s="18">
        <f>'MITRE &amp; Controls Mappings'!M952</f>
        <v>0</v>
      </c>
      <c r="E952" s="18">
        <f>IFERROR(VLOOKUP(B952,'IG Def (7.1)'!$A$2:$C$200,3,FALSE),"")</f>
        <v>1</v>
      </c>
      <c r="F952" s="18" t="str">
        <f>IFERROR(VLOOKUP(C952,'IG Def (7.1)'!$A$2:$C$200,3,FALSE),"")</f>
        <v/>
      </c>
      <c r="G952" s="18" t="str">
        <f>IFERROR(VLOOKUP(D952,'IG Def (7.1)'!$A$2:$C$200,3,FALSE),"")</f>
        <v/>
      </c>
      <c r="H952">
        <f t="shared" si="15"/>
        <v>1</v>
      </c>
      <c r="J952" s="19" t="str">
        <f>'MITRE &amp; Controls Mappings'!D952</f>
        <v>(L1) Ensure 'Turn on PowerShell Script Block Logging' is set to 'Disabled'</v>
      </c>
    </row>
    <row r="953" spans="1:10" x14ac:dyDescent="0.25">
      <c r="A953" s="17" t="str">
        <f>'MITRE &amp; Controls Mappings'!B953</f>
        <v>18.9.95.2</v>
      </c>
      <c r="B953" s="18">
        <f>'MITRE &amp; Controls Mappings'!K953</f>
        <v>5.0999999999999996</v>
      </c>
      <c r="C953" s="18">
        <f>'MITRE &amp; Controls Mappings'!L953</f>
        <v>0</v>
      </c>
      <c r="D953" s="18">
        <f>'MITRE &amp; Controls Mappings'!M953</f>
        <v>0</v>
      </c>
      <c r="E953" s="18">
        <f>IFERROR(VLOOKUP(B953,'IG Def (7.1)'!$A$2:$C$200,3,FALSE),"")</f>
        <v>1</v>
      </c>
      <c r="F953" s="18" t="str">
        <f>IFERROR(VLOOKUP(C953,'IG Def (7.1)'!$A$2:$C$200,3,FALSE),"")</f>
        <v/>
      </c>
      <c r="G953" s="18" t="str">
        <f>IFERROR(VLOOKUP(D953,'IG Def (7.1)'!$A$2:$C$200,3,FALSE),"")</f>
        <v/>
      </c>
      <c r="H953">
        <f t="shared" si="15"/>
        <v>1</v>
      </c>
      <c r="J953" s="19" t="str">
        <f>'MITRE &amp; Controls Mappings'!D953</f>
        <v>(L1) Ensure 'Turn on PowerShell Transcription' is set to 'Disabled'</v>
      </c>
    </row>
    <row r="954" spans="1:10" x14ac:dyDescent="0.25">
      <c r="A954" s="17" t="str">
        <f>'MITRE &amp; Controls Mappings'!B954</f>
        <v>18.9.95.2</v>
      </c>
      <c r="B954" s="18">
        <f>'MITRE &amp; Controls Mappings'!K954</f>
        <v>5.0999999999999996</v>
      </c>
      <c r="C954" s="18">
        <f>'MITRE &amp; Controls Mappings'!L954</f>
        <v>0</v>
      </c>
      <c r="D954" s="18">
        <f>'MITRE &amp; Controls Mappings'!M954</f>
        <v>0</v>
      </c>
      <c r="E954" s="18">
        <f>IFERROR(VLOOKUP(B954,'IG Def (7.1)'!$A$2:$C$200,3,FALSE),"")</f>
        <v>1</v>
      </c>
      <c r="F954" s="18" t="str">
        <f>IFERROR(VLOOKUP(C954,'IG Def (7.1)'!$A$2:$C$200,3,FALSE),"")</f>
        <v/>
      </c>
      <c r="G954" s="18" t="str">
        <f>IFERROR(VLOOKUP(D954,'IG Def (7.1)'!$A$2:$C$200,3,FALSE),"")</f>
        <v/>
      </c>
      <c r="H954">
        <f t="shared" si="15"/>
        <v>1</v>
      </c>
      <c r="J954" s="19" t="str">
        <f>'MITRE &amp; Controls Mappings'!D954</f>
        <v>(L1) Ensure 'Turn on PowerShell Transcription' is set to 'Disabled'</v>
      </c>
    </row>
    <row r="955" spans="1:10" x14ac:dyDescent="0.25">
      <c r="A955" s="17">
        <f>'MITRE &amp; Controls Mappings'!B955</f>
        <v>0</v>
      </c>
      <c r="B955" s="18">
        <f>'MITRE &amp; Controls Mappings'!K955</f>
        <v>0</v>
      </c>
      <c r="C955" s="18">
        <f>'MITRE &amp; Controls Mappings'!L955</f>
        <v>0</v>
      </c>
      <c r="D955" s="18">
        <f>'MITRE &amp; Controls Mappings'!M955</f>
        <v>0</v>
      </c>
      <c r="E955" s="18" t="str">
        <f>IFERROR(VLOOKUP(B955,'IG Def (7.1)'!$A$2:$C$200,3,FALSE),"")</f>
        <v/>
      </c>
      <c r="F955" s="18" t="str">
        <f>IFERROR(VLOOKUP(C955,'IG Def (7.1)'!$A$2:$C$200,3,FALSE),"")</f>
        <v/>
      </c>
      <c r="G955" s="18" t="str">
        <f>IFERROR(VLOOKUP(D955,'IG Def (7.1)'!$A$2:$C$200,3,FALSE),"")</f>
        <v/>
      </c>
      <c r="H955" t="str">
        <f t="shared" si="15"/>
        <v/>
      </c>
      <c r="J955" s="19" t="str">
        <f>'MITRE &amp; Controls Mappings'!D955</f>
        <v>Windows Reliability Analysis</v>
      </c>
    </row>
    <row r="956" spans="1:10" x14ac:dyDescent="0.25">
      <c r="A956" s="17">
        <f>'MITRE &amp; Controls Mappings'!B956</f>
        <v>0</v>
      </c>
      <c r="B956" s="18">
        <f>'MITRE &amp; Controls Mappings'!K956</f>
        <v>0</v>
      </c>
      <c r="C956" s="18">
        <f>'MITRE &amp; Controls Mappings'!L956</f>
        <v>0</v>
      </c>
      <c r="D956" s="18">
        <f>'MITRE &amp; Controls Mappings'!M956</f>
        <v>0</v>
      </c>
      <c r="E956" s="18" t="str">
        <f>IFERROR(VLOOKUP(B956,'IG Def (7.1)'!$A$2:$C$200,3,FALSE),"")</f>
        <v/>
      </c>
      <c r="F956" s="18" t="str">
        <f>IFERROR(VLOOKUP(C956,'IG Def (7.1)'!$A$2:$C$200,3,FALSE),"")</f>
        <v/>
      </c>
      <c r="G956" s="18" t="str">
        <f>IFERROR(VLOOKUP(D956,'IG Def (7.1)'!$A$2:$C$200,3,FALSE),"")</f>
        <v/>
      </c>
      <c r="H956" t="str">
        <f t="shared" si="15"/>
        <v/>
      </c>
      <c r="J956" s="19" t="str">
        <f>'MITRE &amp; Controls Mappings'!D956</f>
        <v>Windows Remote Management (WinRM)</v>
      </c>
    </row>
    <row r="957" spans="1:10" x14ac:dyDescent="0.25">
      <c r="A957" s="17">
        <f>'MITRE &amp; Controls Mappings'!B957</f>
        <v>0</v>
      </c>
      <c r="B957" s="18">
        <f>'MITRE &amp; Controls Mappings'!K957</f>
        <v>0</v>
      </c>
      <c r="C957" s="18">
        <f>'MITRE &amp; Controls Mappings'!L957</f>
        <v>0</v>
      </c>
      <c r="D957" s="18">
        <f>'MITRE &amp; Controls Mappings'!M957</f>
        <v>0</v>
      </c>
      <c r="E957" s="18" t="str">
        <f>IFERROR(VLOOKUP(B957,'IG Def (7.1)'!$A$2:$C$200,3,FALSE),"")</f>
        <v/>
      </c>
      <c r="F957" s="18" t="str">
        <f>IFERROR(VLOOKUP(C957,'IG Def (7.1)'!$A$2:$C$200,3,FALSE),"")</f>
        <v/>
      </c>
      <c r="G957" s="18" t="str">
        <f>IFERROR(VLOOKUP(D957,'IG Def (7.1)'!$A$2:$C$200,3,FALSE),"")</f>
        <v/>
      </c>
      <c r="H957" t="str">
        <f t="shared" si="15"/>
        <v/>
      </c>
      <c r="J957" s="19" t="str">
        <f>'MITRE &amp; Controls Mappings'!D957</f>
        <v>WinRM Client</v>
      </c>
    </row>
    <row r="958" spans="1:10" x14ac:dyDescent="0.25">
      <c r="A958" s="17" t="str">
        <f>'MITRE &amp; Controls Mappings'!B958</f>
        <v>18.9.97.1.1</v>
      </c>
      <c r="B958" s="18">
        <f>'MITRE &amp; Controls Mappings'!K958</f>
        <v>16.5</v>
      </c>
      <c r="C958" s="18">
        <f>'MITRE &amp; Controls Mappings'!L958</f>
        <v>0</v>
      </c>
      <c r="D958" s="18">
        <f>'MITRE &amp; Controls Mappings'!M958</f>
        <v>0</v>
      </c>
      <c r="E958" s="18">
        <f>IFERROR(VLOOKUP(B958,'IG Def (7.1)'!$A$2:$C$200,3,FALSE),"")</f>
        <v>2</v>
      </c>
      <c r="F958" s="18" t="str">
        <f>IFERROR(VLOOKUP(C958,'IG Def (7.1)'!$A$2:$C$200,3,FALSE),"")</f>
        <v/>
      </c>
      <c r="G958" s="18" t="str">
        <f>IFERROR(VLOOKUP(D958,'IG Def (7.1)'!$A$2:$C$200,3,FALSE),"")</f>
        <v/>
      </c>
      <c r="H958">
        <f t="shared" si="15"/>
        <v>2</v>
      </c>
      <c r="J958" s="19" t="str">
        <f>'MITRE &amp; Controls Mappings'!D958</f>
        <v>(L1) Ensure 'Allow Basic authentication' is set to 'Disabled'</v>
      </c>
    </row>
    <row r="959" spans="1:10" x14ac:dyDescent="0.25">
      <c r="A959" s="17" t="str">
        <f>'MITRE &amp; Controls Mappings'!B959</f>
        <v>18.9.97.1.1</v>
      </c>
      <c r="B959" s="18">
        <f>'MITRE &amp; Controls Mappings'!K959</f>
        <v>16.5</v>
      </c>
      <c r="C959" s="18">
        <f>'MITRE &amp; Controls Mappings'!L959</f>
        <v>0</v>
      </c>
      <c r="D959" s="18">
        <f>'MITRE &amp; Controls Mappings'!M959</f>
        <v>0</v>
      </c>
      <c r="E959" s="18">
        <f>IFERROR(VLOOKUP(B959,'IG Def (7.1)'!$A$2:$C$200,3,FALSE),"")</f>
        <v>2</v>
      </c>
      <c r="F959" s="18" t="str">
        <f>IFERROR(VLOOKUP(C959,'IG Def (7.1)'!$A$2:$C$200,3,FALSE),"")</f>
        <v/>
      </c>
      <c r="G959" s="18" t="str">
        <f>IFERROR(VLOOKUP(D959,'IG Def (7.1)'!$A$2:$C$200,3,FALSE),"")</f>
        <v/>
      </c>
      <c r="H959">
        <f t="shared" si="15"/>
        <v>2</v>
      </c>
      <c r="J959" s="19" t="str">
        <f>'MITRE &amp; Controls Mappings'!D959</f>
        <v>(L1) Ensure 'Allow Basic authentication' is set to 'Disabled'</v>
      </c>
    </row>
    <row r="960" spans="1:10" x14ac:dyDescent="0.25">
      <c r="A960" s="17" t="str">
        <f>'MITRE &amp; Controls Mappings'!B960</f>
        <v>18.9.97.1.2</v>
      </c>
      <c r="B960" s="18">
        <f>'MITRE &amp; Controls Mappings'!K960</f>
        <v>14.4</v>
      </c>
      <c r="C960" s="18">
        <f>'MITRE &amp; Controls Mappings'!L960</f>
        <v>0</v>
      </c>
      <c r="D960" s="18">
        <f>'MITRE &amp; Controls Mappings'!M960</f>
        <v>0</v>
      </c>
      <c r="E960" s="18">
        <f>IFERROR(VLOOKUP(B960,'IG Def (7.1)'!$A$2:$C$200,3,FALSE),"")</f>
        <v>2</v>
      </c>
      <c r="F960" s="18" t="str">
        <f>IFERROR(VLOOKUP(C960,'IG Def (7.1)'!$A$2:$C$200,3,FALSE),"")</f>
        <v/>
      </c>
      <c r="G960" s="18" t="str">
        <f>IFERROR(VLOOKUP(D960,'IG Def (7.1)'!$A$2:$C$200,3,FALSE),"")</f>
        <v/>
      </c>
      <c r="H960">
        <f t="shared" si="15"/>
        <v>2</v>
      </c>
      <c r="J960" s="19" t="str">
        <f>'MITRE &amp; Controls Mappings'!D960</f>
        <v>(L1) Ensure 'Allow unencrypted traffic' is set to 'Disabled'</v>
      </c>
    </row>
    <row r="961" spans="1:10" x14ac:dyDescent="0.25">
      <c r="A961" s="17" t="str">
        <f>'MITRE &amp; Controls Mappings'!B961</f>
        <v>18.9.97.1.2</v>
      </c>
      <c r="B961" s="18">
        <f>'MITRE &amp; Controls Mappings'!K961</f>
        <v>14.4</v>
      </c>
      <c r="C961" s="18">
        <f>'MITRE &amp; Controls Mappings'!L961</f>
        <v>0</v>
      </c>
      <c r="D961" s="18">
        <f>'MITRE &amp; Controls Mappings'!M961</f>
        <v>0</v>
      </c>
      <c r="E961" s="18">
        <f>IFERROR(VLOOKUP(B961,'IG Def (7.1)'!$A$2:$C$200,3,FALSE),"")</f>
        <v>2</v>
      </c>
      <c r="F961" s="18" t="str">
        <f>IFERROR(VLOOKUP(C961,'IG Def (7.1)'!$A$2:$C$200,3,FALSE),"")</f>
        <v/>
      </c>
      <c r="G961" s="18" t="str">
        <f>IFERROR(VLOOKUP(D961,'IG Def (7.1)'!$A$2:$C$200,3,FALSE),"")</f>
        <v/>
      </c>
      <c r="H961">
        <f t="shared" si="15"/>
        <v>2</v>
      </c>
      <c r="J961" s="19" t="str">
        <f>'MITRE &amp; Controls Mappings'!D961</f>
        <v>(L1) Ensure 'Allow unencrypted traffic' is set to 'Disabled'</v>
      </c>
    </row>
    <row r="962" spans="1:10" x14ac:dyDescent="0.25">
      <c r="A962" s="17" t="str">
        <f>'MITRE &amp; Controls Mappings'!B962</f>
        <v>18.9.97.1.3</v>
      </c>
      <c r="B962" s="18">
        <f>'MITRE &amp; Controls Mappings'!K962</f>
        <v>16.5</v>
      </c>
      <c r="C962" s="18">
        <f>'MITRE &amp; Controls Mappings'!L962</f>
        <v>0</v>
      </c>
      <c r="D962" s="18">
        <f>'MITRE &amp; Controls Mappings'!M962</f>
        <v>0</v>
      </c>
      <c r="E962" s="18">
        <f>IFERROR(VLOOKUP(B962,'IG Def (7.1)'!$A$2:$C$200,3,FALSE),"")</f>
        <v>2</v>
      </c>
      <c r="F962" s="18" t="str">
        <f>IFERROR(VLOOKUP(C962,'IG Def (7.1)'!$A$2:$C$200,3,FALSE),"")</f>
        <v/>
      </c>
      <c r="G962" s="18" t="str">
        <f>IFERROR(VLOOKUP(D962,'IG Def (7.1)'!$A$2:$C$200,3,FALSE),"")</f>
        <v/>
      </c>
      <c r="H962">
        <f t="shared" si="15"/>
        <v>2</v>
      </c>
      <c r="J962" s="19" t="str">
        <f>'MITRE &amp; Controls Mappings'!D962</f>
        <v>(L1) Ensure 'Disallow Digest authentication' is set to 'Enabled'</v>
      </c>
    </row>
    <row r="963" spans="1:10" x14ac:dyDescent="0.25">
      <c r="A963" s="17" t="str">
        <f>'MITRE &amp; Controls Mappings'!B963</f>
        <v>18.9.97.1.3</v>
      </c>
      <c r="B963" s="18">
        <f>'MITRE &amp; Controls Mappings'!K963</f>
        <v>16.5</v>
      </c>
      <c r="C963" s="18">
        <f>'MITRE &amp; Controls Mappings'!L963</f>
        <v>0</v>
      </c>
      <c r="D963" s="18">
        <f>'MITRE &amp; Controls Mappings'!M963</f>
        <v>0</v>
      </c>
      <c r="E963" s="18">
        <f>IFERROR(VLOOKUP(B963,'IG Def (7.1)'!$A$2:$C$200,3,FALSE),"")</f>
        <v>2</v>
      </c>
      <c r="F963" s="18" t="str">
        <f>IFERROR(VLOOKUP(C963,'IG Def (7.1)'!$A$2:$C$200,3,FALSE),"")</f>
        <v/>
      </c>
      <c r="G963" s="18" t="str">
        <f>IFERROR(VLOOKUP(D963,'IG Def (7.1)'!$A$2:$C$200,3,FALSE),"")</f>
        <v/>
      </c>
      <c r="H963">
        <f t="shared" ref="H963:H1026" si="16">IF(MIN(E963:G963)=0,"",MIN(E963:G963))</f>
        <v>2</v>
      </c>
      <c r="J963" s="19" t="str">
        <f>'MITRE &amp; Controls Mappings'!D963</f>
        <v>(L1) Ensure 'Disallow Digest authentication' is set to 'Enabled'</v>
      </c>
    </row>
    <row r="964" spans="1:10" x14ac:dyDescent="0.25">
      <c r="A964" s="17">
        <f>'MITRE &amp; Controls Mappings'!B964</f>
        <v>0</v>
      </c>
      <c r="B964" s="18">
        <f>'MITRE &amp; Controls Mappings'!K964</f>
        <v>0</v>
      </c>
      <c r="C964" s="18">
        <f>'MITRE &amp; Controls Mappings'!L964</f>
        <v>0</v>
      </c>
      <c r="D964" s="18">
        <f>'MITRE &amp; Controls Mappings'!M964</f>
        <v>0</v>
      </c>
      <c r="E964" s="18" t="str">
        <f>IFERROR(VLOOKUP(B964,'IG Def (7.1)'!$A$2:$C$200,3,FALSE),"")</f>
        <v/>
      </c>
      <c r="F964" s="18" t="str">
        <f>IFERROR(VLOOKUP(C964,'IG Def (7.1)'!$A$2:$C$200,3,FALSE),"")</f>
        <v/>
      </c>
      <c r="G964" s="18" t="str">
        <f>IFERROR(VLOOKUP(D964,'IG Def (7.1)'!$A$2:$C$200,3,FALSE),"")</f>
        <v/>
      </c>
      <c r="H964" t="str">
        <f t="shared" si="16"/>
        <v/>
      </c>
      <c r="J964" s="19" t="str">
        <f>'MITRE &amp; Controls Mappings'!D964</f>
        <v>WinRM Service</v>
      </c>
    </row>
    <row r="965" spans="1:10" x14ac:dyDescent="0.25">
      <c r="A965" s="17" t="str">
        <f>'MITRE &amp; Controls Mappings'!B965</f>
        <v>18.9.97.2.1</v>
      </c>
      <c r="B965" s="18">
        <f>'MITRE &amp; Controls Mappings'!K965</f>
        <v>16.5</v>
      </c>
      <c r="C965" s="18">
        <f>'MITRE &amp; Controls Mappings'!L965</f>
        <v>0</v>
      </c>
      <c r="D965" s="18">
        <f>'MITRE &amp; Controls Mappings'!M965</f>
        <v>0</v>
      </c>
      <c r="E965" s="18">
        <f>IFERROR(VLOOKUP(B965,'IG Def (7.1)'!$A$2:$C$200,3,FALSE),"")</f>
        <v>2</v>
      </c>
      <c r="F965" s="18" t="str">
        <f>IFERROR(VLOOKUP(C965,'IG Def (7.1)'!$A$2:$C$200,3,FALSE),"")</f>
        <v/>
      </c>
      <c r="G965" s="18" t="str">
        <f>IFERROR(VLOOKUP(D965,'IG Def (7.1)'!$A$2:$C$200,3,FALSE),"")</f>
        <v/>
      </c>
      <c r="H965">
        <f t="shared" si="16"/>
        <v>2</v>
      </c>
      <c r="J965" s="19" t="str">
        <f>'MITRE &amp; Controls Mappings'!D965</f>
        <v>(L1) Ensure 'Allow Basic authentication' is set to 'Disabled'</v>
      </c>
    </row>
    <row r="966" spans="1:10" x14ac:dyDescent="0.25">
      <c r="A966" s="17" t="str">
        <f>'MITRE &amp; Controls Mappings'!B966</f>
        <v>18.9.97.2.1</v>
      </c>
      <c r="B966" s="18">
        <f>'MITRE &amp; Controls Mappings'!K966</f>
        <v>16.5</v>
      </c>
      <c r="C966" s="18">
        <f>'MITRE &amp; Controls Mappings'!L966</f>
        <v>0</v>
      </c>
      <c r="D966" s="18">
        <f>'MITRE &amp; Controls Mappings'!M966</f>
        <v>0</v>
      </c>
      <c r="E966" s="18">
        <f>IFERROR(VLOOKUP(B966,'IG Def (7.1)'!$A$2:$C$200,3,FALSE),"")</f>
        <v>2</v>
      </c>
      <c r="F966" s="18" t="str">
        <f>IFERROR(VLOOKUP(C966,'IG Def (7.1)'!$A$2:$C$200,3,FALSE),"")</f>
        <v/>
      </c>
      <c r="G966" s="18" t="str">
        <f>IFERROR(VLOOKUP(D966,'IG Def (7.1)'!$A$2:$C$200,3,FALSE),"")</f>
        <v/>
      </c>
      <c r="H966">
        <f t="shared" si="16"/>
        <v>2</v>
      </c>
      <c r="J966" s="19" t="str">
        <f>'MITRE &amp; Controls Mappings'!D966</f>
        <v>(L1) Ensure 'Allow Basic authentication' is set to 'Disabled'</v>
      </c>
    </row>
    <row r="967" spans="1:10" x14ac:dyDescent="0.25">
      <c r="A967" s="17" t="str">
        <f>'MITRE &amp; Controls Mappings'!B967</f>
        <v>18.9.97.2.2</v>
      </c>
      <c r="B967" s="18">
        <f>'MITRE &amp; Controls Mappings'!K967</f>
        <v>9.1999999999999993</v>
      </c>
      <c r="C967" s="18">
        <f>'MITRE &amp; Controls Mappings'!L967</f>
        <v>0</v>
      </c>
      <c r="D967" s="18">
        <f>'MITRE &amp; Controls Mappings'!M967</f>
        <v>0</v>
      </c>
      <c r="E967" s="18">
        <f>IFERROR(VLOOKUP(B967,'IG Def (7.1)'!$A$2:$C$200,3,FALSE),"")</f>
        <v>2</v>
      </c>
      <c r="F967" s="18" t="str">
        <f>IFERROR(VLOOKUP(C967,'IG Def (7.1)'!$A$2:$C$200,3,FALSE),"")</f>
        <v/>
      </c>
      <c r="G967" s="18" t="str">
        <f>IFERROR(VLOOKUP(D967,'IG Def (7.1)'!$A$2:$C$200,3,FALSE),"")</f>
        <v/>
      </c>
      <c r="H967">
        <f t="shared" si="16"/>
        <v>2</v>
      </c>
      <c r="J967" s="19" t="str">
        <f>'MITRE &amp; Controls Mappings'!D967</f>
        <v>(L2) Ensure 'Allow remote server management through WinRM' is set to 'Disabled'</v>
      </c>
    </row>
    <row r="968" spans="1:10" x14ac:dyDescent="0.25">
      <c r="A968" s="17" t="str">
        <f>'MITRE &amp; Controls Mappings'!B968</f>
        <v>18.9.97.2.2</v>
      </c>
      <c r="B968" s="18">
        <f>'MITRE &amp; Controls Mappings'!K968</f>
        <v>9.1999999999999993</v>
      </c>
      <c r="C968" s="18">
        <f>'MITRE &amp; Controls Mappings'!L968</f>
        <v>0</v>
      </c>
      <c r="D968" s="18">
        <f>'MITRE &amp; Controls Mappings'!M968</f>
        <v>0</v>
      </c>
      <c r="E968" s="18">
        <f>IFERROR(VLOOKUP(B968,'IG Def (7.1)'!$A$2:$C$200,3,FALSE),"")</f>
        <v>2</v>
      </c>
      <c r="F968" s="18" t="str">
        <f>IFERROR(VLOOKUP(C968,'IG Def (7.1)'!$A$2:$C$200,3,FALSE),"")</f>
        <v/>
      </c>
      <c r="G968" s="18" t="str">
        <f>IFERROR(VLOOKUP(D968,'IG Def (7.1)'!$A$2:$C$200,3,FALSE),"")</f>
        <v/>
      </c>
      <c r="H968">
        <f t="shared" si="16"/>
        <v>2</v>
      </c>
      <c r="J968" s="19" t="str">
        <f>'MITRE &amp; Controls Mappings'!D968</f>
        <v>(L2) Ensure 'Allow remote server management through WinRM' is set to 'Disabled'</v>
      </c>
    </row>
    <row r="969" spans="1:10" x14ac:dyDescent="0.25">
      <c r="A969" s="17" t="str">
        <f>'MITRE &amp; Controls Mappings'!B969</f>
        <v>18.9.97.2.3</v>
      </c>
      <c r="B969" s="18">
        <f>'MITRE &amp; Controls Mappings'!K969</f>
        <v>14.4</v>
      </c>
      <c r="C969" s="18">
        <f>'MITRE &amp; Controls Mappings'!L969</f>
        <v>0</v>
      </c>
      <c r="D969" s="18">
        <f>'MITRE &amp; Controls Mappings'!M969</f>
        <v>0</v>
      </c>
      <c r="E969" s="18">
        <f>IFERROR(VLOOKUP(B969,'IG Def (7.1)'!$A$2:$C$200,3,FALSE),"")</f>
        <v>2</v>
      </c>
      <c r="F969" s="18" t="str">
        <f>IFERROR(VLOOKUP(C969,'IG Def (7.1)'!$A$2:$C$200,3,FALSE),"")</f>
        <v/>
      </c>
      <c r="G969" s="18" t="str">
        <f>IFERROR(VLOOKUP(D969,'IG Def (7.1)'!$A$2:$C$200,3,FALSE),"")</f>
        <v/>
      </c>
      <c r="H969">
        <f t="shared" si="16"/>
        <v>2</v>
      </c>
      <c r="J969" s="19" t="str">
        <f>'MITRE &amp; Controls Mappings'!D969</f>
        <v>(L1) Ensure 'Allow unencrypted traffic' is set to 'Disabled'</v>
      </c>
    </row>
    <row r="970" spans="1:10" x14ac:dyDescent="0.25">
      <c r="A970" s="17" t="str">
        <f>'MITRE &amp; Controls Mappings'!B970</f>
        <v>18.9.97.2.3</v>
      </c>
      <c r="B970" s="18">
        <f>'MITRE &amp; Controls Mappings'!K970</f>
        <v>14.4</v>
      </c>
      <c r="C970" s="18">
        <f>'MITRE &amp; Controls Mappings'!L970</f>
        <v>0</v>
      </c>
      <c r="D970" s="18">
        <f>'MITRE &amp; Controls Mappings'!M970</f>
        <v>0</v>
      </c>
      <c r="E970" s="18">
        <f>IFERROR(VLOOKUP(B970,'IG Def (7.1)'!$A$2:$C$200,3,FALSE),"")</f>
        <v>2</v>
      </c>
      <c r="F970" s="18" t="str">
        <f>IFERROR(VLOOKUP(C970,'IG Def (7.1)'!$A$2:$C$200,3,FALSE),"")</f>
        <v/>
      </c>
      <c r="G970" s="18" t="str">
        <f>IFERROR(VLOOKUP(D970,'IG Def (7.1)'!$A$2:$C$200,3,FALSE),"")</f>
        <v/>
      </c>
      <c r="H970">
        <f t="shared" si="16"/>
        <v>2</v>
      </c>
      <c r="J970" s="19" t="str">
        <f>'MITRE &amp; Controls Mappings'!D970</f>
        <v>(L1) Ensure 'Allow unencrypted traffic' is set to 'Disabled'</v>
      </c>
    </row>
    <row r="971" spans="1:10" x14ac:dyDescent="0.25">
      <c r="A971" s="17" t="str">
        <f>'MITRE &amp; Controls Mappings'!B971</f>
        <v>18.9.97.2.4</v>
      </c>
      <c r="B971" s="18">
        <f>'MITRE &amp; Controls Mappings'!K971</f>
        <v>14.3</v>
      </c>
      <c r="C971" s="18">
        <f>'MITRE &amp; Controls Mappings'!L971</f>
        <v>0</v>
      </c>
      <c r="D971" s="18">
        <f>'MITRE &amp; Controls Mappings'!M971</f>
        <v>0</v>
      </c>
      <c r="E971" s="18">
        <f>IFERROR(VLOOKUP(B971,'IG Def (7.1)'!$A$2:$C$200,3,FALSE),"")</f>
        <v>2</v>
      </c>
      <c r="F971" s="18" t="str">
        <f>IFERROR(VLOOKUP(C971,'IG Def (7.1)'!$A$2:$C$200,3,FALSE),"")</f>
        <v/>
      </c>
      <c r="G971" s="18" t="str">
        <f>IFERROR(VLOOKUP(D971,'IG Def (7.1)'!$A$2:$C$200,3,FALSE),"")</f>
        <v/>
      </c>
      <c r="H971">
        <f t="shared" si="16"/>
        <v>2</v>
      </c>
      <c r="J971" s="19" t="str">
        <f>'MITRE &amp; Controls Mappings'!D971</f>
        <v>(L1) Ensure 'Disallow WinRM from storing RunAs credentials' is set to 'Enabled'</v>
      </c>
    </row>
    <row r="972" spans="1:10" x14ac:dyDescent="0.25">
      <c r="A972" s="17" t="str">
        <f>'MITRE &amp; Controls Mappings'!B972</f>
        <v>18.9.97.2.4</v>
      </c>
      <c r="B972" s="18">
        <f>'MITRE &amp; Controls Mappings'!K972</f>
        <v>14.3</v>
      </c>
      <c r="C972" s="18">
        <f>'MITRE &amp; Controls Mappings'!L972</f>
        <v>0</v>
      </c>
      <c r="D972" s="18">
        <f>'MITRE &amp; Controls Mappings'!M972</f>
        <v>0</v>
      </c>
      <c r="E972" s="18">
        <f>IFERROR(VLOOKUP(B972,'IG Def (7.1)'!$A$2:$C$200,3,FALSE),"")</f>
        <v>2</v>
      </c>
      <c r="F972" s="18" t="str">
        <f>IFERROR(VLOOKUP(C972,'IG Def (7.1)'!$A$2:$C$200,3,FALSE),"")</f>
        <v/>
      </c>
      <c r="G972" s="18" t="str">
        <f>IFERROR(VLOOKUP(D972,'IG Def (7.1)'!$A$2:$C$200,3,FALSE),"")</f>
        <v/>
      </c>
      <c r="H972">
        <f t="shared" si="16"/>
        <v>2</v>
      </c>
      <c r="J972" s="19" t="str">
        <f>'MITRE &amp; Controls Mappings'!D972</f>
        <v>(L1) Ensure 'Disallow WinRM from storing RunAs credentials' is set to 'Enabled'</v>
      </c>
    </row>
    <row r="973" spans="1:10" x14ac:dyDescent="0.25">
      <c r="A973" s="17">
        <f>'MITRE &amp; Controls Mappings'!B973</f>
        <v>0</v>
      </c>
      <c r="B973" s="18">
        <f>'MITRE &amp; Controls Mappings'!K973</f>
        <v>0</v>
      </c>
      <c r="C973" s="18">
        <f>'MITRE &amp; Controls Mappings'!L973</f>
        <v>0</v>
      </c>
      <c r="D973" s="18">
        <f>'MITRE &amp; Controls Mappings'!M973</f>
        <v>0</v>
      </c>
      <c r="E973" s="18" t="str">
        <f>IFERROR(VLOOKUP(B973,'IG Def (7.1)'!$A$2:$C$200,3,FALSE),"")</f>
        <v/>
      </c>
      <c r="F973" s="18" t="str">
        <f>IFERROR(VLOOKUP(C973,'IG Def (7.1)'!$A$2:$C$200,3,FALSE),"")</f>
        <v/>
      </c>
      <c r="G973" s="18" t="str">
        <f>IFERROR(VLOOKUP(D973,'IG Def (7.1)'!$A$2:$C$200,3,FALSE),"")</f>
        <v/>
      </c>
      <c r="H973" t="str">
        <f t="shared" si="16"/>
        <v/>
      </c>
      <c r="J973" s="19" t="str">
        <f>'MITRE &amp; Controls Mappings'!D973</f>
        <v>Windows Remote Shell</v>
      </c>
    </row>
    <row r="974" spans="1:10" x14ac:dyDescent="0.25">
      <c r="A974" s="17" t="str">
        <f>'MITRE &amp; Controls Mappings'!B974</f>
        <v>18.9.98.1</v>
      </c>
      <c r="B974" s="18">
        <f>'MITRE &amp; Controls Mappings'!K974</f>
        <v>9.1999999999999993</v>
      </c>
      <c r="C974" s="18">
        <f>'MITRE &amp; Controls Mappings'!L974</f>
        <v>0</v>
      </c>
      <c r="D974" s="18">
        <f>'MITRE &amp; Controls Mappings'!M974</f>
        <v>0</v>
      </c>
      <c r="E974" s="18">
        <f>IFERROR(VLOOKUP(B974,'IG Def (7.1)'!$A$2:$C$200,3,FALSE),"")</f>
        <v>2</v>
      </c>
      <c r="F974" s="18" t="str">
        <f>IFERROR(VLOOKUP(C974,'IG Def (7.1)'!$A$2:$C$200,3,FALSE),"")</f>
        <v/>
      </c>
      <c r="G974" s="18" t="str">
        <f>IFERROR(VLOOKUP(D974,'IG Def (7.1)'!$A$2:$C$200,3,FALSE),"")</f>
        <v/>
      </c>
      <c r="H974">
        <f t="shared" si="16"/>
        <v>2</v>
      </c>
      <c r="J974" s="19" t="str">
        <f>'MITRE &amp; Controls Mappings'!D974</f>
        <v>(L2) Ensure 'Allow Remote Shell Access' is set to 'Disabled'</v>
      </c>
    </row>
    <row r="975" spans="1:10" x14ac:dyDescent="0.25">
      <c r="A975" s="17" t="str">
        <f>'MITRE &amp; Controls Mappings'!B975</f>
        <v>18.9.98.1</v>
      </c>
      <c r="B975" s="18">
        <f>'MITRE &amp; Controls Mappings'!K975</f>
        <v>9.1999999999999993</v>
      </c>
      <c r="C975" s="18">
        <f>'MITRE &amp; Controls Mappings'!L975</f>
        <v>0</v>
      </c>
      <c r="D975" s="18">
        <f>'MITRE &amp; Controls Mappings'!M975</f>
        <v>0</v>
      </c>
      <c r="E975" s="18">
        <f>IFERROR(VLOOKUP(B975,'IG Def (7.1)'!$A$2:$C$200,3,FALSE),"")</f>
        <v>2</v>
      </c>
      <c r="F975" s="18" t="str">
        <f>IFERROR(VLOOKUP(C975,'IG Def (7.1)'!$A$2:$C$200,3,FALSE),"")</f>
        <v/>
      </c>
      <c r="G975" s="18" t="str">
        <f>IFERROR(VLOOKUP(D975,'IG Def (7.1)'!$A$2:$C$200,3,FALSE),"")</f>
        <v/>
      </c>
      <c r="H975">
        <f t="shared" si="16"/>
        <v>2</v>
      </c>
      <c r="J975" s="19" t="str">
        <f>'MITRE &amp; Controls Mappings'!D975</f>
        <v>(L2) Ensure 'Allow Remote Shell Access' is set to 'Disabled'</v>
      </c>
    </row>
    <row r="976" spans="1:10" x14ac:dyDescent="0.25">
      <c r="A976" s="17">
        <f>'MITRE &amp; Controls Mappings'!B976</f>
        <v>0</v>
      </c>
      <c r="B976" s="18">
        <f>'MITRE &amp; Controls Mappings'!K976</f>
        <v>0</v>
      </c>
      <c r="C976" s="18">
        <f>'MITRE &amp; Controls Mappings'!L976</f>
        <v>0</v>
      </c>
      <c r="D976" s="18">
        <f>'MITRE &amp; Controls Mappings'!M976</f>
        <v>0</v>
      </c>
      <c r="E976" s="18" t="str">
        <f>IFERROR(VLOOKUP(B976,'IG Def (7.1)'!$A$2:$C$200,3,FALSE),"")</f>
        <v/>
      </c>
      <c r="F976" s="18" t="str">
        <f>IFERROR(VLOOKUP(C976,'IG Def (7.1)'!$A$2:$C$200,3,FALSE),"")</f>
        <v/>
      </c>
      <c r="G976" s="18" t="str">
        <f>IFERROR(VLOOKUP(D976,'IG Def (7.1)'!$A$2:$C$200,3,FALSE),"")</f>
        <v/>
      </c>
      <c r="H976" t="str">
        <f t="shared" si="16"/>
        <v/>
      </c>
      <c r="J976" s="19" t="str">
        <f>'MITRE &amp; Controls Mappings'!D976</f>
        <v>Windows Security (formerly Windows Defender Security Center)</v>
      </c>
    </row>
    <row r="977" spans="1:10" x14ac:dyDescent="0.25">
      <c r="A977" s="17">
        <f>'MITRE &amp; Controls Mappings'!B977</f>
        <v>0</v>
      </c>
      <c r="B977" s="18">
        <f>'MITRE &amp; Controls Mappings'!K977</f>
        <v>0</v>
      </c>
      <c r="C977" s="18">
        <f>'MITRE &amp; Controls Mappings'!L977</f>
        <v>0</v>
      </c>
      <c r="D977" s="18">
        <f>'MITRE &amp; Controls Mappings'!M977</f>
        <v>0</v>
      </c>
      <c r="E977" s="18" t="str">
        <f>IFERROR(VLOOKUP(B977,'IG Def (7.1)'!$A$2:$C$200,3,FALSE),"")</f>
        <v/>
      </c>
      <c r="F977" s="18" t="str">
        <f>IFERROR(VLOOKUP(C977,'IG Def (7.1)'!$A$2:$C$200,3,FALSE),"")</f>
        <v/>
      </c>
      <c r="G977" s="18" t="str">
        <f>IFERROR(VLOOKUP(D977,'IG Def (7.1)'!$A$2:$C$200,3,FALSE),"")</f>
        <v/>
      </c>
      <c r="H977" t="str">
        <f t="shared" si="16"/>
        <v/>
      </c>
      <c r="J977" s="19" t="str">
        <f>'MITRE &amp; Controls Mappings'!D977</f>
        <v>Account protection</v>
      </c>
    </row>
    <row r="978" spans="1:10" x14ac:dyDescent="0.25">
      <c r="A978" s="17">
        <f>'MITRE &amp; Controls Mappings'!B978</f>
        <v>0</v>
      </c>
      <c r="B978" s="18">
        <f>'MITRE &amp; Controls Mappings'!K978</f>
        <v>0</v>
      </c>
      <c r="C978" s="18">
        <f>'MITRE &amp; Controls Mappings'!L978</f>
        <v>0</v>
      </c>
      <c r="D978" s="18">
        <f>'MITRE &amp; Controls Mappings'!M978</f>
        <v>0</v>
      </c>
      <c r="E978" s="18" t="str">
        <f>IFERROR(VLOOKUP(B978,'IG Def (7.1)'!$A$2:$C$200,3,FALSE),"")</f>
        <v/>
      </c>
      <c r="F978" s="18" t="str">
        <f>IFERROR(VLOOKUP(C978,'IG Def (7.1)'!$A$2:$C$200,3,FALSE),"")</f>
        <v/>
      </c>
      <c r="G978" s="18" t="str">
        <f>IFERROR(VLOOKUP(D978,'IG Def (7.1)'!$A$2:$C$200,3,FALSE),"")</f>
        <v/>
      </c>
      <c r="H978" t="str">
        <f t="shared" si="16"/>
        <v/>
      </c>
      <c r="J978" s="19" t="str">
        <f>'MITRE &amp; Controls Mappings'!D978</f>
        <v>App and browser protection</v>
      </c>
    </row>
    <row r="979" spans="1:10" x14ac:dyDescent="0.25">
      <c r="A979" s="17" t="str">
        <f>'MITRE &amp; Controls Mappings'!B979</f>
        <v>18.9.99.2.1</v>
      </c>
      <c r="B979" s="18">
        <f>'MITRE &amp; Controls Mappings'!K979</f>
        <v>8.3000000000000007</v>
      </c>
      <c r="C979" s="18">
        <f>'MITRE &amp; Controls Mappings'!L979</f>
        <v>0</v>
      </c>
      <c r="D979" s="18">
        <f>'MITRE &amp; Controls Mappings'!M979</f>
        <v>0</v>
      </c>
      <c r="E979" s="18">
        <f>IFERROR(VLOOKUP(B979,'IG Def (7.1)'!$A$2:$C$200,3,FALSE),"")</f>
        <v>2</v>
      </c>
      <c r="F979" s="18" t="str">
        <f>IFERROR(VLOOKUP(C979,'IG Def (7.1)'!$A$2:$C$200,3,FALSE),"")</f>
        <v/>
      </c>
      <c r="G979" s="18" t="str">
        <f>IFERROR(VLOOKUP(D979,'IG Def (7.1)'!$A$2:$C$200,3,FALSE),"")</f>
        <v/>
      </c>
      <c r="H979">
        <f t="shared" si="16"/>
        <v>2</v>
      </c>
      <c r="J979" s="19" t="str">
        <f>'MITRE &amp; Controls Mappings'!D979</f>
        <v>(L1) Ensure 'Prevent users from modifying settings' is set to 'Enabled'</v>
      </c>
    </row>
    <row r="980" spans="1:10" x14ac:dyDescent="0.25">
      <c r="A980" s="17" t="str">
        <f>'MITRE &amp; Controls Mappings'!B980</f>
        <v>18.9.99.2.1</v>
      </c>
      <c r="B980" s="18">
        <f>'MITRE &amp; Controls Mappings'!K980</f>
        <v>8.3000000000000007</v>
      </c>
      <c r="C980" s="18">
        <f>'MITRE &amp; Controls Mappings'!L980</f>
        <v>0</v>
      </c>
      <c r="D980" s="18">
        <f>'MITRE &amp; Controls Mappings'!M980</f>
        <v>0</v>
      </c>
      <c r="E980" s="18">
        <f>IFERROR(VLOOKUP(B980,'IG Def (7.1)'!$A$2:$C$200,3,FALSE),"")</f>
        <v>2</v>
      </c>
      <c r="F980" s="18" t="str">
        <f>IFERROR(VLOOKUP(C980,'IG Def (7.1)'!$A$2:$C$200,3,FALSE),"")</f>
        <v/>
      </c>
      <c r="G980" s="18" t="str">
        <f>IFERROR(VLOOKUP(D980,'IG Def (7.1)'!$A$2:$C$200,3,FALSE),"")</f>
        <v/>
      </c>
      <c r="H980">
        <f t="shared" si="16"/>
        <v>2</v>
      </c>
      <c r="J980" s="19" t="str">
        <f>'MITRE &amp; Controls Mappings'!D980</f>
        <v>(L1) Ensure 'Prevent users from modifying settings' is set to 'Enabled'</v>
      </c>
    </row>
    <row r="981" spans="1:10" x14ac:dyDescent="0.25">
      <c r="A981" s="17">
        <f>'MITRE &amp; Controls Mappings'!B981</f>
        <v>0</v>
      </c>
      <c r="B981" s="18">
        <f>'MITRE &amp; Controls Mappings'!K981</f>
        <v>0</v>
      </c>
      <c r="C981" s="18">
        <f>'MITRE &amp; Controls Mappings'!L981</f>
        <v>0</v>
      </c>
      <c r="D981" s="18">
        <f>'MITRE &amp; Controls Mappings'!M981</f>
        <v>0</v>
      </c>
      <c r="E981" s="18" t="str">
        <f>IFERROR(VLOOKUP(B981,'IG Def (7.1)'!$A$2:$C$200,3,FALSE),"")</f>
        <v/>
      </c>
      <c r="F981" s="18" t="str">
        <f>IFERROR(VLOOKUP(C981,'IG Def (7.1)'!$A$2:$C$200,3,FALSE),"")</f>
        <v/>
      </c>
      <c r="G981" s="18" t="str">
        <f>IFERROR(VLOOKUP(D981,'IG Def (7.1)'!$A$2:$C$200,3,FALSE),"")</f>
        <v/>
      </c>
      <c r="H981" t="str">
        <f t="shared" si="16"/>
        <v/>
      </c>
      <c r="J981" s="19" t="str">
        <f>'MITRE &amp; Controls Mappings'!D981</f>
        <v>Windows SideShow</v>
      </c>
    </row>
    <row r="982" spans="1:10" x14ac:dyDescent="0.25">
      <c r="A982" s="17">
        <f>'MITRE &amp; Controls Mappings'!B982</f>
        <v>0</v>
      </c>
      <c r="B982" s="18">
        <f>'MITRE &amp; Controls Mappings'!K982</f>
        <v>0</v>
      </c>
      <c r="C982" s="18">
        <f>'MITRE &amp; Controls Mappings'!L982</f>
        <v>0</v>
      </c>
      <c r="D982" s="18">
        <f>'MITRE &amp; Controls Mappings'!M982</f>
        <v>0</v>
      </c>
      <c r="E982" s="18" t="str">
        <f>IFERROR(VLOOKUP(B982,'IG Def (7.1)'!$A$2:$C$200,3,FALSE),"")</f>
        <v/>
      </c>
      <c r="F982" s="18" t="str">
        <f>IFERROR(VLOOKUP(C982,'IG Def (7.1)'!$A$2:$C$200,3,FALSE),"")</f>
        <v/>
      </c>
      <c r="G982" s="18" t="str">
        <f>IFERROR(VLOOKUP(D982,'IG Def (7.1)'!$A$2:$C$200,3,FALSE),"")</f>
        <v/>
      </c>
      <c r="H982" t="str">
        <f t="shared" si="16"/>
        <v/>
      </c>
      <c r="J982" s="19" t="str">
        <f>'MITRE &amp; Controls Mappings'!D982</f>
        <v>Windows System Resource Manager</v>
      </c>
    </row>
    <row r="983" spans="1:10" x14ac:dyDescent="0.25">
      <c r="A983" s="17">
        <f>'MITRE &amp; Controls Mappings'!B983</f>
        <v>0</v>
      </c>
      <c r="B983" s="18">
        <f>'MITRE &amp; Controls Mappings'!K983</f>
        <v>0</v>
      </c>
      <c r="C983" s="18">
        <f>'MITRE &amp; Controls Mappings'!L983</f>
        <v>0</v>
      </c>
      <c r="D983" s="18">
        <f>'MITRE &amp; Controls Mappings'!M983</f>
        <v>0</v>
      </c>
      <c r="E983" s="18" t="str">
        <f>IFERROR(VLOOKUP(B983,'IG Def (7.1)'!$A$2:$C$200,3,FALSE),"")</f>
        <v/>
      </c>
      <c r="F983" s="18" t="str">
        <f>IFERROR(VLOOKUP(C983,'IG Def (7.1)'!$A$2:$C$200,3,FALSE),"")</f>
        <v/>
      </c>
      <c r="G983" s="18" t="str">
        <f>IFERROR(VLOOKUP(D983,'IG Def (7.1)'!$A$2:$C$200,3,FALSE),"")</f>
        <v/>
      </c>
      <c r="H983" t="str">
        <f t="shared" si="16"/>
        <v/>
      </c>
      <c r="J983" s="19" t="str">
        <f>'MITRE &amp; Controls Mappings'!D983</f>
        <v>Windows Update</v>
      </c>
    </row>
    <row r="984" spans="1:10" x14ac:dyDescent="0.25">
      <c r="A984" s="17" t="str">
        <f>'MITRE &amp; Controls Mappings'!B984</f>
        <v>18.9.102.2</v>
      </c>
      <c r="B984" s="18">
        <f>'MITRE &amp; Controls Mappings'!K984</f>
        <v>3.4</v>
      </c>
      <c r="C984" s="18">
        <f>'MITRE &amp; Controls Mappings'!L984</f>
        <v>0</v>
      </c>
      <c r="D984" s="18">
        <f>'MITRE &amp; Controls Mappings'!M984</f>
        <v>0</v>
      </c>
      <c r="E984" s="18">
        <f>IFERROR(VLOOKUP(B984,'IG Def (7.1)'!$A$2:$C$200,3,FALSE),"")</f>
        <v>1</v>
      </c>
      <c r="F984" s="18" t="str">
        <f>IFERROR(VLOOKUP(C984,'IG Def (7.1)'!$A$2:$C$200,3,FALSE),"")</f>
        <v/>
      </c>
      <c r="G984" s="18" t="str">
        <f>IFERROR(VLOOKUP(D984,'IG Def (7.1)'!$A$2:$C$200,3,FALSE),"")</f>
        <v/>
      </c>
      <c r="H984">
        <f t="shared" si="16"/>
        <v>1</v>
      </c>
      <c r="J984" s="19" t="str">
        <f>'MITRE &amp; Controls Mappings'!D984</f>
        <v>(L1) Ensure 'Configure Automatic Updates' is set to 'Enabled'</v>
      </c>
    </row>
    <row r="985" spans="1:10" x14ac:dyDescent="0.25">
      <c r="A985" s="17" t="str">
        <f>'MITRE &amp; Controls Mappings'!B985</f>
        <v>18.9.102.2</v>
      </c>
      <c r="B985" s="18">
        <f>'MITRE &amp; Controls Mappings'!K985</f>
        <v>3.4</v>
      </c>
      <c r="C985" s="18">
        <f>'MITRE &amp; Controls Mappings'!L985</f>
        <v>0</v>
      </c>
      <c r="D985" s="18">
        <f>'MITRE &amp; Controls Mappings'!M985</f>
        <v>0</v>
      </c>
      <c r="E985" s="18">
        <f>IFERROR(VLOOKUP(B985,'IG Def (7.1)'!$A$2:$C$200,3,FALSE),"")</f>
        <v>1</v>
      </c>
      <c r="F985" s="18" t="str">
        <f>IFERROR(VLOOKUP(C985,'IG Def (7.1)'!$A$2:$C$200,3,FALSE),"")</f>
        <v/>
      </c>
      <c r="G985" s="18" t="str">
        <f>IFERROR(VLOOKUP(D985,'IG Def (7.1)'!$A$2:$C$200,3,FALSE),"")</f>
        <v/>
      </c>
      <c r="H985">
        <f t="shared" si="16"/>
        <v>1</v>
      </c>
      <c r="J985" s="19" t="str">
        <f>'MITRE &amp; Controls Mappings'!D985</f>
        <v>(L1) Ensure 'Configure Automatic Updates' is set to 'Enabled'</v>
      </c>
    </row>
    <row r="986" spans="1:10" x14ac:dyDescent="0.25">
      <c r="A986" s="17" t="str">
        <f>'MITRE &amp; Controls Mappings'!B986</f>
        <v>18.9.102.3</v>
      </c>
      <c r="B986" s="18">
        <f>'MITRE &amp; Controls Mappings'!K986</f>
        <v>3.4</v>
      </c>
      <c r="C986" s="18">
        <f>'MITRE &amp; Controls Mappings'!L986</f>
        <v>0</v>
      </c>
      <c r="D986" s="18">
        <f>'MITRE &amp; Controls Mappings'!M986</f>
        <v>0</v>
      </c>
      <c r="E986" s="18">
        <f>IFERROR(VLOOKUP(B986,'IG Def (7.1)'!$A$2:$C$200,3,FALSE),"")</f>
        <v>1</v>
      </c>
      <c r="F986" s="18" t="str">
        <f>IFERROR(VLOOKUP(C986,'IG Def (7.1)'!$A$2:$C$200,3,FALSE),"")</f>
        <v/>
      </c>
      <c r="G986" s="18" t="str">
        <f>IFERROR(VLOOKUP(D986,'IG Def (7.1)'!$A$2:$C$200,3,FALSE),"")</f>
        <v/>
      </c>
      <c r="H986">
        <f t="shared" si="16"/>
        <v>1</v>
      </c>
      <c r="J986" s="19" t="str">
        <f>'MITRE &amp; Controls Mappings'!D986</f>
        <v>(L1) Ensure 'Configure Automatic Updates: Scheduled install day' is set to '0 - Every day'</v>
      </c>
    </row>
    <row r="987" spans="1:10" x14ac:dyDescent="0.25">
      <c r="A987" s="17" t="str">
        <f>'MITRE &amp; Controls Mappings'!B987</f>
        <v>18.9.102.3</v>
      </c>
      <c r="B987" s="18">
        <f>'MITRE &amp; Controls Mappings'!K987</f>
        <v>3.4</v>
      </c>
      <c r="C987" s="18">
        <f>'MITRE &amp; Controls Mappings'!L987</f>
        <v>0</v>
      </c>
      <c r="D987" s="18">
        <f>'MITRE &amp; Controls Mappings'!M987</f>
        <v>0</v>
      </c>
      <c r="E987" s="18">
        <f>IFERROR(VLOOKUP(B987,'IG Def (7.1)'!$A$2:$C$200,3,FALSE),"")</f>
        <v>1</v>
      </c>
      <c r="F987" s="18" t="str">
        <f>IFERROR(VLOOKUP(C987,'IG Def (7.1)'!$A$2:$C$200,3,FALSE),"")</f>
        <v/>
      </c>
      <c r="G987" s="18" t="str">
        <f>IFERROR(VLOOKUP(D987,'IG Def (7.1)'!$A$2:$C$200,3,FALSE),"")</f>
        <v/>
      </c>
      <c r="H987">
        <f t="shared" si="16"/>
        <v>1</v>
      </c>
      <c r="J987" s="19" t="str">
        <f>'MITRE &amp; Controls Mappings'!D987</f>
        <v>(L1) Ensure 'Configure Automatic Updates: Scheduled install day' is set to '0 - Every day'</v>
      </c>
    </row>
    <row r="988" spans="1:10" x14ac:dyDescent="0.25">
      <c r="A988" s="17" t="str">
        <f>'MITRE &amp; Controls Mappings'!B988</f>
        <v>18.9.102.4</v>
      </c>
      <c r="B988" s="18">
        <f>'MITRE &amp; Controls Mappings'!K988</f>
        <v>3.4</v>
      </c>
      <c r="C988" s="18">
        <f>'MITRE &amp; Controls Mappings'!L988</f>
        <v>0</v>
      </c>
      <c r="D988" s="18">
        <f>'MITRE &amp; Controls Mappings'!M988</f>
        <v>0</v>
      </c>
      <c r="E988" s="18">
        <f>IFERROR(VLOOKUP(B988,'IG Def (7.1)'!$A$2:$C$200,3,FALSE),"")</f>
        <v>1</v>
      </c>
      <c r="F988" s="18" t="str">
        <f>IFERROR(VLOOKUP(C988,'IG Def (7.1)'!$A$2:$C$200,3,FALSE),"")</f>
        <v/>
      </c>
      <c r="G988" s="18" t="str">
        <f>IFERROR(VLOOKUP(D988,'IG Def (7.1)'!$A$2:$C$200,3,FALSE),"")</f>
        <v/>
      </c>
      <c r="H988">
        <f t="shared" si="16"/>
        <v>1</v>
      </c>
      <c r="J988" s="19" t="str">
        <f>'MITRE &amp; Controls Mappings'!D988</f>
        <v>(L1) Ensure 'No auto-restart with logged on users for scheduled automatic updates installations' is set to 'Disabled'</v>
      </c>
    </row>
    <row r="989" spans="1:10" x14ac:dyDescent="0.25">
      <c r="A989" s="17" t="str">
        <f>'MITRE &amp; Controls Mappings'!B989</f>
        <v>18.9.102.4</v>
      </c>
      <c r="B989" s="18">
        <f>'MITRE &amp; Controls Mappings'!K989</f>
        <v>3.4</v>
      </c>
      <c r="C989" s="18">
        <f>'MITRE &amp; Controls Mappings'!L989</f>
        <v>0</v>
      </c>
      <c r="D989" s="18">
        <f>'MITRE &amp; Controls Mappings'!M989</f>
        <v>0</v>
      </c>
      <c r="E989" s="18">
        <f>IFERROR(VLOOKUP(B989,'IG Def (7.1)'!$A$2:$C$200,3,FALSE),"")</f>
        <v>1</v>
      </c>
      <c r="F989" s="18" t="str">
        <f>IFERROR(VLOOKUP(C989,'IG Def (7.1)'!$A$2:$C$200,3,FALSE),"")</f>
        <v/>
      </c>
      <c r="G989" s="18" t="str">
        <f>IFERROR(VLOOKUP(D989,'IG Def (7.1)'!$A$2:$C$200,3,FALSE),"")</f>
        <v/>
      </c>
      <c r="H989">
        <f t="shared" si="16"/>
        <v>1</v>
      </c>
      <c r="J989" s="19" t="str">
        <f>'MITRE &amp; Controls Mappings'!D989</f>
        <v>(L1) Ensure 'No auto-restart with logged on users for scheduled automatic updates installations' is set to 'Disabled'</v>
      </c>
    </row>
    <row r="990" spans="1:10" x14ac:dyDescent="0.25">
      <c r="A990" s="17">
        <f>'MITRE &amp; Controls Mappings'!B990</f>
        <v>0</v>
      </c>
      <c r="B990" s="18">
        <f>'MITRE &amp; Controls Mappings'!K990</f>
        <v>0</v>
      </c>
      <c r="C990" s="18">
        <f>'MITRE &amp; Controls Mappings'!L990</f>
        <v>0</v>
      </c>
      <c r="D990" s="18">
        <f>'MITRE &amp; Controls Mappings'!M990</f>
        <v>0</v>
      </c>
      <c r="E990" s="18" t="str">
        <f>IFERROR(VLOOKUP(B990,'IG Def (7.1)'!$A$2:$C$200,3,FALSE),"")</f>
        <v/>
      </c>
      <c r="F990" s="18" t="str">
        <f>IFERROR(VLOOKUP(C990,'IG Def (7.1)'!$A$2:$C$200,3,FALSE),"")</f>
        <v/>
      </c>
      <c r="G990" s="18" t="str">
        <f>IFERROR(VLOOKUP(D990,'IG Def (7.1)'!$A$2:$C$200,3,FALSE),"")</f>
        <v/>
      </c>
      <c r="H990" t="str">
        <f t="shared" si="16"/>
        <v/>
      </c>
      <c r="J990" s="19" t="str">
        <f>'MITRE &amp; Controls Mappings'!D990</f>
        <v>Windows Update for Business (formerly Defer Windows Updates)</v>
      </c>
    </row>
    <row r="991" spans="1:10" x14ac:dyDescent="0.25">
      <c r="A991" s="17" t="str">
        <f>'MITRE &amp; Controls Mappings'!B991</f>
        <v>18.9.102.1.1</v>
      </c>
      <c r="B991" s="18">
        <f>'MITRE &amp; Controls Mappings'!K991</f>
        <v>2.6</v>
      </c>
      <c r="C991" s="18">
        <f>'MITRE &amp; Controls Mappings'!L991</f>
        <v>0</v>
      </c>
      <c r="D991" s="18">
        <f>'MITRE &amp; Controls Mappings'!M991</f>
        <v>0</v>
      </c>
      <c r="E991" s="18">
        <f>IFERROR(VLOOKUP(B991,'IG Def (7.1)'!$A$2:$C$200,3,FALSE),"")</f>
        <v>1</v>
      </c>
      <c r="F991" s="18" t="str">
        <f>IFERROR(VLOOKUP(C991,'IG Def (7.1)'!$A$2:$C$200,3,FALSE),"")</f>
        <v/>
      </c>
      <c r="G991" s="18" t="str">
        <f>IFERROR(VLOOKUP(D991,'IG Def (7.1)'!$A$2:$C$200,3,FALSE),"")</f>
        <v/>
      </c>
      <c r="H991">
        <f t="shared" si="16"/>
        <v>1</v>
      </c>
      <c r="J991" s="19" t="str">
        <f>'MITRE &amp; Controls Mappings'!D991</f>
        <v>(L1) Ensure 'Manage preview builds' is set to 'Enabled: Disable preview builds'</v>
      </c>
    </row>
    <row r="992" spans="1:10" x14ac:dyDescent="0.25">
      <c r="A992" s="17" t="str">
        <f>'MITRE &amp; Controls Mappings'!B992</f>
        <v>18.9.102.1.1</v>
      </c>
      <c r="B992" s="18">
        <f>'MITRE &amp; Controls Mappings'!K992</f>
        <v>2.6</v>
      </c>
      <c r="C992" s="18">
        <f>'MITRE &amp; Controls Mappings'!L992</f>
        <v>0</v>
      </c>
      <c r="D992" s="18">
        <f>'MITRE &amp; Controls Mappings'!M992</f>
        <v>0</v>
      </c>
      <c r="E992" s="18">
        <f>IFERROR(VLOOKUP(B992,'IG Def (7.1)'!$A$2:$C$200,3,FALSE),"")</f>
        <v>1</v>
      </c>
      <c r="F992" s="18" t="str">
        <f>IFERROR(VLOOKUP(C992,'IG Def (7.1)'!$A$2:$C$200,3,FALSE),"")</f>
        <v/>
      </c>
      <c r="G992" s="18" t="str">
        <f>IFERROR(VLOOKUP(D992,'IG Def (7.1)'!$A$2:$C$200,3,FALSE),"")</f>
        <v/>
      </c>
      <c r="H992">
        <f t="shared" si="16"/>
        <v>1</v>
      </c>
      <c r="J992" s="19" t="str">
        <f>'MITRE &amp; Controls Mappings'!D992</f>
        <v>(L1) Ensure 'Manage preview builds' is set to 'Enabled: Disable preview builds'</v>
      </c>
    </row>
    <row r="993" spans="1:10" x14ac:dyDescent="0.25">
      <c r="A993" s="17" t="str">
        <f>'MITRE &amp; Controls Mappings'!B993</f>
        <v>18.9.102.1.2</v>
      </c>
      <c r="B993" s="18">
        <f>'MITRE &amp; Controls Mappings'!K993</f>
        <v>2.4</v>
      </c>
      <c r="C993" s="18">
        <f>'MITRE &amp; Controls Mappings'!L993</f>
        <v>0</v>
      </c>
      <c r="D993" s="18">
        <f>'MITRE &amp; Controls Mappings'!M993</f>
        <v>0</v>
      </c>
      <c r="E993" s="18">
        <f>IFERROR(VLOOKUP(B993,'IG Def (7.1)'!$A$2:$C$200,3,FALSE),"")</f>
        <v>2</v>
      </c>
      <c r="F993" s="18" t="str">
        <f>IFERROR(VLOOKUP(C993,'IG Def (7.1)'!$A$2:$C$200,3,FALSE),"")</f>
        <v/>
      </c>
      <c r="G993" s="18" t="str">
        <f>IFERROR(VLOOKUP(D993,'IG Def (7.1)'!$A$2:$C$200,3,FALSE),"")</f>
        <v/>
      </c>
      <c r="H993">
        <f t="shared" si="16"/>
        <v>2</v>
      </c>
      <c r="J993" s="19" t="str">
        <f>'MITRE &amp; Controls Mappings'!D993</f>
        <v>(L1) Ensure 'Select when Preview Builds and Feature Updates are received' is set to 'Enabled: Semi-Annual Channel, 180 or more days'</v>
      </c>
    </row>
    <row r="994" spans="1:10" x14ac:dyDescent="0.25">
      <c r="A994" s="17" t="str">
        <f>'MITRE &amp; Controls Mappings'!B994</f>
        <v>18.9.102.1.2</v>
      </c>
      <c r="B994" s="18">
        <f>'MITRE &amp; Controls Mappings'!K994</f>
        <v>2.4</v>
      </c>
      <c r="C994" s="18">
        <f>'MITRE &amp; Controls Mappings'!L994</f>
        <v>0</v>
      </c>
      <c r="D994" s="18">
        <f>'MITRE &amp; Controls Mappings'!M994</f>
        <v>0</v>
      </c>
      <c r="E994" s="18">
        <f>IFERROR(VLOOKUP(B994,'IG Def (7.1)'!$A$2:$C$200,3,FALSE),"")</f>
        <v>2</v>
      </c>
      <c r="F994" s="18" t="str">
        <f>IFERROR(VLOOKUP(C994,'IG Def (7.1)'!$A$2:$C$200,3,FALSE),"")</f>
        <v/>
      </c>
      <c r="G994" s="18" t="str">
        <f>IFERROR(VLOOKUP(D994,'IG Def (7.1)'!$A$2:$C$200,3,FALSE),"")</f>
        <v/>
      </c>
      <c r="H994">
        <f t="shared" si="16"/>
        <v>2</v>
      </c>
      <c r="J994" s="19" t="str">
        <f>'MITRE &amp; Controls Mappings'!D994</f>
        <v>(L1) Ensure 'Select when Preview Builds and Feature Updates are received' is set to 'Enabled: Semi-Annual Channel, 180 or more days'</v>
      </c>
    </row>
    <row r="995" spans="1:10" x14ac:dyDescent="0.25">
      <c r="A995" s="17" t="str">
        <f>'MITRE &amp; Controls Mappings'!B995</f>
        <v>18.9.102.1.3</v>
      </c>
      <c r="B995" s="18">
        <f>'MITRE &amp; Controls Mappings'!K995</f>
        <v>3.4</v>
      </c>
      <c r="C995" s="18">
        <f>'MITRE &amp; Controls Mappings'!L995</f>
        <v>0</v>
      </c>
      <c r="D995" s="18">
        <f>'MITRE &amp; Controls Mappings'!M995</f>
        <v>0</v>
      </c>
      <c r="E995" s="18">
        <f>IFERROR(VLOOKUP(B995,'IG Def (7.1)'!$A$2:$C$200,3,FALSE),"")</f>
        <v>1</v>
      </c>
      <c r="F995" s="18" t="str">
        <f>IFERROR(VLOOKUP(C995,'IG Def (7.1)'!$A$2:$C$200,3,FALSE),"")</f>
        <v/>
      </c>
      <c r="G995" s="18" t="str">
        <f>IFERROR(VLOOKUP(D995,'IG Def (7.1)'!$A$2:$C$200,3,FALSE),"")</f>
        <v/>
      </c>
      <c r="H995">
        <f t="shared" si="16"/>
        <v>1</v>
      </c>
      <c r="J995" s="19" t="str">
        <f>'MITRE &amp; Controls Mappings'!D995</f>
        <v>(L1) Ensure 'Select when Quality Updates are received' is set to 'Enabled: 0 days'</v>
      </c>
    </row>
    <row r="996" spans="1:10" x14ac:dyDescent="0.25">
      <c r="A996" s="17" t="str">
        <f>'MITRE &amp; Controls Mappings'!B996</f>
        <v>18.9.102.1.3</v>
      </c>
      <c r="B996" s="18">
        <f>'MITRE &amp; Controls Mappings'!K996</f>
        <v>3.4</v>
      </c>
      <c r="C996" s="18">
        <f>'MITRE &amp; Controls Mappings'!L996</f>
        <v>0</v>
      </c>
      <c r="D996" s="18">
        <f>'MITRE &amp; Controls Mappings'!M996</f>
        <v>0</v>
      </c>
      <c r="E996" s="18">
        <f>IFERROR(VLOOKUP(B996,'IG Def (7.1)'!$A$2:$C$200,3,FALSE),"")</f>
        <v>1</v>
      </c>
      <c r="F996" s="18" t="str">
        <f>IFERROR(VLOOKUP(C996,'IG Def (7.1)'!$A$2:$C$200,3,FALSE),"")</f>
        <v/>
      </c>
      <c r="G996" s="18" t="str">
        <f>IFERROR(VLOOKUP(D996,'IG Def (7.1)'!$A$2:$C$200,3,FALSE),"")</f>
        <v/>
      </c>
      <c r="H996">
        <f t="shared" si="16"/>
        <v>1</v>
      </c>
      <c r="J996" s="19" t="str">
        <f>'MITRE &amp; Controls Mappings'!D996</f>
        <v>(L1) Ensure 'Select when Quality Updates are received' is set to 'Enabled: 0 days'</v>
      </c>
    </row>
    <row r="997" spans="1:10" x14ac:dyDescent="0.25">
      <c r="A997" s="17">
        <f>'MITRE &amp; Controls Mappings'!B997</f>
        <v>0</v>
      </c>
      <c r="B997" s="18">
        <f>'MITRE &amp; Controls Mappings'!K997</f>
        <v>0</v>
      </c>
      <c r="C997" s="18">
        <f>'MITRE &amp; Controls Mappings'!L997</f>
        <v>0</v>
      </c>
      <c r="D997" s="18">
        <f>'MITRE &amp; Controls Mappings'!M997</f>
        <v>0</v>
      </c>
      <c r="E997" s="18" t="str">
        <f>IFERROR(VLOOKUP(B997,'IG Def (7.1)'!$A$2:$C$200,3,FALSE),"")</f>
        <v/>
      </c>
      <c r="F997" s="18" t="str">
        <f>IFERROR(VLOOKUP(C997,'IG Def (7.1)'!$A$2:$C$200,3,FALSE),"")</f>
        <v/>
      </c>
      <c r="G997" s="18" t="str">
        <f>IFERROR(VLOOKUP(D997,'IG Def (7.1)'!$A$2:$C$200,3,FALSE),"")</f>
        <v/>
      </c>
      <c r="H997" t="str">
        <f t="shared" si="16"/>
        <v/>
      </c>
      <c r="J997" s="19" t="str">
        <f>'MITRE &amp; Controls Mappings'!D997</f>
        <v>Administrative Templates (User)</v>
      </c>
    </row>
    <row r="998" spans="1:10" x14ac:dyDescent="0.25">
      <c r="A998" s="17">
        <f>'MITRE &amp; Controls Mappings'!B998</f>
        <v>0</v>
      </c>
      <c r="B998" s="18">
        <f>'MITRE &amp; Controls Mappings'!K998</f>
        <v>0</v>
      </c>
      <c r="C998" s="18">
        <f>'MITRE &amp; Controls Mappings'!L998</f>
        <v>0</v>
      </c>
      <c r="D998" s="18">
        <f>'MITRE &amp; Controls Mappings'!M998</f>
        <v>0</v>
      </c>
      <c r="E998" s="18" t="str">
        <f>IFERROR(VLOOKUP(B998,'IG Def (7.1)'!$A$2:$C$200,3,FALSE),"")</f>
        <v/>
      </c>
      <c r="F998" s="18" t="str">
        <f>IFERROR(VLOOKUP(C998,'IG Def (7.1)'!$A$2:$C$200,3,FALSE),"")</f>
        <v/>
      </c>
      <c r="G998" s="18" t="str">
        <f>IFERROR(VLOOKUP(D998,'IG Def (7.1)'!$A$2:$C$200,3,FALSE),"")</f>
        <v/>
      </c>
      <c r="H998" t="str">
        <f t="shared" si="16"/>
        <v/>
      </c>
      <c r="J998" s="19" t="str">
        <f>'MITRE &amp; Controls Mappings'!D998</f>
        <v>Control Panel</v>
      </c>
    </row>
    <row r="999" spans="1:10" x14ac:dyDescent="0.25">
      <c r="A999" s="17">
        <f>'MITRE &amp; Controls Mappings'!B999</f>
        <v>0</v>
      </c>
      <c r="B999" s="18">
        <f>'MITRE &amp; Controls Mappings'!K999</f>
        <v>0</v>
      </c>
      <c r="C999" s="18">
        <f>'MITRE &amp; Controls Mappings'!L999</f>
        <v>0</v>
      </c>
      <c r="D999" s="18">
        <f>'MITRE &amp; Controls Mappings'!M999</f>
        <v>0</v>
      </c>
      <c r="E999" s="18" t="str">
        <f>IFERROR(VLOOKUP(B999,'IG Def (7.1)'!$A$2:$C$200,3,FALSE),"")</f>
        <v/>
      </c>
      <c r="F999" s="18" t="str">
        <f>IFERROR(VLOOKUP(C999,'IG Def (7.1)'!$A$2:$C$200,3,FALSE),"")</f>
        <v/>
      </c>
      <c r="G999" s="18" t="str">
        <f>IFERROR(VLOOKUP(D999,'IG Def (7.1)'!$A$2:$C$200,3,FALSE),"")</f>
        <v/>
      </c>
      <c r="H999" t="str">
        <f t="shared" si="16"/>
        <v/>
      </c>
      <c r="J999" s="19" t="str">
        <f>'MITRE &amp; Controls Mappings'!D999</f>
        <v>Add or Remove Programs</v>
      </c>
    </row>
    <row r="1000" spans="1:10" x14ac:dyDescent="0.25">
      <c r="A1000" s="17">
        <f>'MITRE &amp; Controls Mappings'!B1000</f>
        <v>0</v>
      </c>
      <c r="B1000" s="18">
        <f>'MITRE &amp; Controls Mappings'!K1000</f>
        <v>0</v>
      </c>
      <c r="C1000" s="18">
        <f>'MITRE &amp; Controls Mappings'!L1000</f>
        <v>0</v>
      </c>
      <c r="D1000" s="18">
        <f>'MITRE &amp; Controls Mappings'!M1000</f>
        <v>0</v>
      </c>
      <c r="E1000" s="18" t="str">
        <f>IFERROR(VLOOKUP(B1000,'IG Def (7.1)'!$A$2:$C$200,3,FALSE),"")</f>
        <v/>
      </c>
      <c r="F1000" s="18" t="str">
        <f>IFERROR(VLOOKUP(C1000,'IG Def (7.1)'!$A$2:$C$200,3,FALSE),"")</f>
        <v/>
      </c>
      <c r="G1000" s="18" t="str">
        <f>IFERROR(VLOOKUP(D1000,'IG Def (7.1)'!$A$2:$C$200,3,FALSE),"")</f>
        <v/>
      </c>
      <c r="H1000" t="str">
        <f t="shared" si="16"/>
        <v/>
      </c>
      <c r="J1000" s="19" t="str">
        <f>'MITRE &amp; Controls Mappings'!D1000</f>
        <v>Display</v>
      </c>
    </row>
    <row r="1001" spans="1:10" x14ac:dyDescent="0.25">
      <c r="A1001" s="17">
        <f>'MITRE &amp; Controls Mappings'!B1001</f>
        <v>0</v>
      </c>
      <c r="B1001" s="18">
        <f>'MITRE &amp; Controls Mappings'!K1001</f>
        <v>0</v>
      </c>
      <c r="C1001" s="18">
        <f>'MITRE &amp; Controls Mappings'!L1001</f>
        <v>0</v>
      </c>
      <c r="D1001" s="18">
        <f>'MITRE &amp; Controls Mappings'!M1001</f>
        <v>0</v>
      </c>
      <c r="E1001" s="18" t="str">
        <f>IFERROR(VLOOKUP(B1001,'IG Def (7.1)'!$A$2:$C$200,3,FALSE),"")</f>
        <v/>
      </c>
      <c r="F1001" s="18" t="str">
        <f>IFERROR(VLOOKUP(C1001,'IG Def (7.1)'!$A$2:$C$200,3,FALSE),"")</f>
        <v/>
      </c>
      <c r="G1001" s="18" t="str">
        <f>IFERROR(VLOOKUP(D1001,'IG Def (7.1)'!$A$2:$C$200,3,FALSE),"")</f>
        <v/>
      </c>
      <c r="H1001" t="str">
        <f t="shared" si="16"/>
        <v/>
      </c>
      <c r="J1001" s="19" t="str">
        <f>'MITRE &amp; Controls Mappings'!D1001</f>
        <v>Personalization (formerly Desktop Themes)</v>
      </c>
    </row>
    <row r="1002" spans="1:10" x14ac:dyDescent="0.25">
      <c r="A1002" s="17" t="str">
        <f>'MITRE &amp; Controls Mappings'!B1002</f>
        <v>19.1.3.1</v>
      </c>
      <c r="B1002" s="18">
        <f>'MITRE &amp; Controls Mappings'!K1002</f>
        <v>16.11</v>
      </c>
      <c r="C1002" s="18">
        <f>'MITRE &amp; Controls Mappings'!L1002</f>
        <v>0</v>
      </c>
      <c r="D1002" s="18">
        <f>'MITRE &amp; Controls Mappings'!M1002</f>
        <v>0</v>
      </c>
      <c r="E1002" s="18">
        <f>IFERROR(VLOOKUP(B1002,'IG Def (7.1)'!$A$2:$C$200,3,FALSE),"")</f>
        <v>1</v>
      </c>
      <c r="F1002" s="18" t="str">
        <f>IFERROR(VLOOKUP(C1002,'IG Def (7.1)'!$A$2:$C$200,3,FALSE),"")</f>
        <v/>
      </c>
      <c r="G1002" s="18" t="str">
        <f>IFERROR(VLOOKUP(D1002,'IG Def (7.1)'!$A$2:$C$200,3,FALSE),"")</f>
        <v/>
      </c>
      <c r="H1002">
        <f t="shared" si="16"/>
        <v>1</v>
      </c>
      <c r="J1002" s="19" t="str">
        <f>'MITRE &amp; Controls Mappings'!D1002</f>
        <v>(L1) Ensure 'Enable screen saver' is set to 'Enabled'</v>
      </c>
    </row>
    <row r="1003" spans="1:10" x14ac:dyDescent="0.25">
      <c r="A1003" s="17" t="str">
        <f>'MITRE &amp; Controls Mappings'!B1003</f>
        <v>19.1.3.1</v>
      </c>
      <c r="B1003" s="18">
        <f>'MITRE &amp; Controls Mappings'!K1003</f>
        <v>16.11</v>
      </c>
      <c r="C1003" s="18">
        <f>'MITRE &amp; Controls Mappings'!L1003</f>
        <v>0</v>
      </c>
      <c r="D1003" s="18">
        <f>'MITRE &amp; Controls Mappings'!M1003</f>
        <v>0</v>
      </c>
      <c r="E1003" s="18">
        <f>IFERROR(VLOOKUP(B1003,'IG Def (7.1)'!$A$2:$C$200,3,FALSE),"")</f>
        <v>1</v>
      </c>
      <c r="F1003" s="18" t="str">
        <f>IFERROR(VLOOKUP(C1003,'IG Def (7.1)'!$A$2:$C$200,3,FALSE),"")</f>
        <v/>
      </c>
      <c r="G1003" s="18" t="str">
        <f>IFERROR(VLOOKUP(D1003,'IG Def (7.1)'!$A$2:$C$200,3,FALSE),"")</f>
        <v/>
      </c>
      <c r="H1003">
        <f t="shared" si="16"/>
        <v>1</v>
      </c>
      <c r="J1003" s="19" t="str">
        <f>'MITRE &amp; Controls Mappings'!D1003</f>
        <v>(L1) Ensure 'Enable screen saver' is set to 'Enabled'</v>
      </c>
    </row>
    <row r="1004" spans="1:10" x14ac:dyDescent="0.25">
      <c r="A1004" s="17" t="str">
        <f>'MITRE &amp; Controls Mappings'!B1004</f>
        <v>19.1.3.2</v>
      </c>
      <c r="B1004" s="18">
        <f>'MITRE &amp; Controls Mappings'!K1004</f>
        <v>16.11</v>
      </c>
      <c r="C1004" s="18">
        <f>'MITRE &amp; Controls Mappings'!L1004</f>
        <v>0</v>
      </c>
      <c r="D1004" s="18">
        <f>'MITRE &amp; Controls Mappings'!M1004</f>
        <v>0</v>
      </c>
      <c r="E1004" s="18">
        <f>IFERROR(VLOOKUP(B1004,'IG Def (7.1)'!$A$2:$C$200,3,FALSE),"")</f>
        <v>1</v>
      </c>
      <c r="F1004" s="18" t="str">
        <f>IFERROR(VLOOKUP(C1004,'IG Def (7.1)'!$A$2:$C$200,3,FALSE),"")</f>
        <v/>
      </c>
      <c r="G1004" s="18" t="str">
        <f>IFERROR(VLOOKUP(D1004,'IG Def (7.1)'!$A$2:$C$200,3,FALSE),"")</f>
        <v/>
      </c>
      <c r="H1004">
        <f t="shared" si="16"/>
        <v>1</v>
      </c>
      <c r="J1004" s="19" t="str">
        <f>'MITRE &amp; Controls Mappings'!D1004</f>
        <v>(L1) Ensure 'Force specific screen saver: Screen saver executable name' is set to 'Enabled: scrnsave.scr'</v>
      </c>
    </row>
    <row r="1005" spans="1:10" x14ac:dyDescent="0.25">
      <c r="A1005" s="17" t="str">
        <f>'MITRE &amp; Controls Mappings'!B1005</f>
        <v>19.1.3.2</v>
      </c>
      <c r="B1005" s="18">
        <f>'MITRE &amp; Controls Mappings'!K1005</f>
        <v>16.11</v>
      </c>
      <c r="C1005" s="18">
        <f>'MITRE &amp; Controls Mappings'!L1005</f>
        <v>0</v>
      </c>
      <c r="D1005" s="18">
        <f>'MITRE &amp; Controls Mappings'!M1005</f>
        <v>0</v>
      </c>
      <c r="E1005" s="18">
        <f>IFERROR(VLOOKUP(B1005,'IG Def (7.1)'!$A$2:$C$200,3,FALSE),"")</f>
        <v>1</v>
      </c>
      <c r="F1005" s="18" t="str">
        <f>IFERROR(VLOOKUP(C1005,'IG Def (7.1)'!$A$2:$C$200,3,FALSE),"")</f>
        <v/>
      </c>
      <c r="G1005" s="18" t="str">
        <f>IFERROR(VLOOKUP(D1005,'IG Def (7.1)'!$A$2:$C$200,3,FALSE),"")</f>
        <v/>
      </c>
      <c r="H1005">
        <f t="shared" si="16"/>
        <v>1</v>
      </c>
      <c r="J1005" s="19" t="str">
        <f>'MITRE &amp; Controls Mappings'!D1005</f>
        <v>(L1) Ensure 'Force specific screen saver: Screen saver executable name' is set to 'Enabled: scrnsave.scr'</v>
      </c>
    </row>
    <row r="1006" spans="1:10" x14ac:dyDescent="0.25">
      <c r="A1006" s="17" t="str">
        <f>'MITRE &amp; Controls Mappings'!B1006</f>
        <v>19.1.3.3</v>
      </c>
      <c r="B1006" s="18">
        <f>'MITRE &amp; Controls Mappings'!K1006</f>
        <v>16.11</v>
      </c>
      <c r="C1006" s="18">
        <f>'MITRE &amp; Controls Mappings'!L1006</f>
        <v>0</v>
      </c>
      <c r="D1006" s="18">
        <f>'MITRE &amp; Controls Mappings'!M1006</f>
        <v>0</v>
      </c>
      <c r="E1006" s="18">
        <f>IFERROR(VLOOKUP(B1006,'IG Def (7.1)'!$A$2:$C$200,3,FALSE),"")</f>
        <v>1</v>
      </c>
      <c r="F1006" s="18" t="str">
        <f>IFERROR(VLOOKUP(C1006,'IG Def (7.1)'!$A$2:$C$200,3,FALSE),"")</f>
        <v/>
      </c>
      <c r="G1006" s="18" t="str">
        <f>IFERROR(VLOOKUP(D1006,'IG Def (7.1)'!$A$2:$C$200,3,FALSE),"")</f>
        <v/>
      </c>
      <c r="H1006">
        <f t="shared" si="16"/>
        <v>1</v>
      </c>
      <c r="J1006" s="19" t="str">
        <f>'MITRE &amp; Controls Mappings'!D1006</f>
        <v>(L1) Ensure 'Password protect the screen saver' is set to 'Enabled'</v>
      </c>
    </row>
    <row r="1007" spans="1:10" x14ac:dyDescent="0.25">
      <c r="A1007" s="17" t="str">
        <f>'MITRE &amp; Controls Mappings'!B1007</f>
        <v>19.1.3.3</v>
      </c>
      <c r="B1007" s="18">
        <f>'MITRE &amp; Controls Mappings'!K1007</f>
        <v>16.11</v>
      </c>
      <c r="C1007" s="18">
        <f>'MITRE &amp; Controls Mappings'!L1007</f>
        <v>0</v>
      </c>
      <c r="D1007" s="18">
        <f>'MITRE &amp; Controls Mappings'!M1007</f>
        <v>0</v>
      </c>
      <c r="E1007" s="18">
        <f>IFERROR(VLOOKUP(B1007,'IG Def (7.1)'!$A$2:$C$200,3,FALSE),"")</f>
        <v>1</v>
      </c>
      <c r="F1007" s="18" t="str">
        <f>IFERROR(VLOOKUP(C1007,'IG Def (7.1)'!$A$2:$C$200,3,FALSE),"")</f>
        <v/>
      </c>
      <c r="G1007" s="18" t="str">
        <f>IFERROR(VLOOKUP(D1007,'IG Def (7.1)'!$A$2:$C$200,3,FALSE),"")</f>
        <v/>
      </c>
      <c r="H1007">
        <f t="shared" si="16"/>
        <v>1</v>
      </c>
      <c r="J1007" s="19" t="str">
        <f>'MITRE &amp; Controls Mappings'!D1007</f>
        <v>(L1) Ensure 'Password protect the screen saver' is set to 'Enabled'</v>
      </c>
    </row>
    <row r="1008" spans="1:10" x14ac:dyDescent="0.25">
      <c r="A1008" s="17" t="str">
        <f>'MITRE &amp; Controls Mappings'!B1008</f>
        <v>19.1.3.4</v>
      </c>
      <c r="B1008" s="18">
        <f>'MITRE &amp; Controls Mappings'!K1008</f>
        <v>16.11</v>
      </c>
      <c r="C1008" s="18">
        <f>'MITRE &amp; Controls Mappings'!L1008</f>
        <v>0</v>
      </c>
      <c r="D1008" s="18">
        <f>'MITRE &amp; Controls Mappings'!M1008</f>
        <v>0</v>
      </c>
      <c r="E1008" s="18">
        <f>IFERROR(VLOOKUP(B1008,'IG Def (7.1)'!$A$2:$C$200,3,FALSE),"")</f>
        <v>1</v>
      </c>
      <c r="F1008" s="18" t="str">
        <f>IFERROR(VLOOKUP(C1008,'IG Def (7.1)'!$A$2:$C$200,3,FALSE),"")</f>
        <v/>
      </c>
      <c r="G1008" s="18" t="str">
        <f>IFERROR(VLOOKUP(D1008,'IG Def (7.1)'!$A$2:$C$200,3,FALSE),"")</f>
        <v/>
      </c>
      <c r="H1008">
        <f t="shared" si="16"/>
        <v>1</v>
      </c>
      <c r="J1008" s="19" t="str">
        <f>'MITRE &amp; Controls Mappings'!D1008</f>
        <v>(L1) Ensure 'Screen saver timeout' is set to 'Enabled: 900 seconds or fewer, but not 0'</v>
      </c>
    </row>
    <row r="1009" spans="1:10" x14ac:dyDescent="0.25">
      <c r="A1009" s="17" t="str">
        <f>'MITRE &amp; Controls Mappings'!B1009</f>
        <v>19.1.3.4</v>
      </c>
      <c r="B1009" s="18">
        <f>'MITRE &amp; Controls Mappings'!K1009</f>
        <v>16.11</v>
      </c>
      <c r="C1009" s="18">
        <f>'MITRE &amp; Controls Mappings'!L1009</f>
        <v>0</v>
      </c>
      <c r="D1009" s="18">
        <f>'MITRE &amp; Controls Mappings'!M1009</f>
        <v>0</v>
      </c>
      <c r="E1009" s="18">
        <f>IFERROR(VLOOKUP(B1009,'IG Def (7.1)'!$A$2:$C$200,3,FALSE),"")</f>
        <v>1</v>
      </c>
      <c r="F1009" s="18" t="str">
        <f>IFERROR(VLOOKUP(C1009,'IG Def (7.1)'!$A$2:$C$200,3,FALSE),"")</f>
        <v/>
      </c>
      <c r="G1009" s="18" t="str">
        <f>IFERROR(VLOOKUP(D1009,'IG Def (7.1)'!$A$2:$C$200,3,FALSE),"")</f>
        <v/>
      </c>
      <c r="H1009">
        <f t="shared" si="16"/>
        <v>1</v>
      </c>
      <c r="J1009" s="19" t="str">
        <f>'MITRE &amp; Controls Mappings'!D1009</f>
        <v>(L1) Ensure 'Screen saver timeout' is set to 'Enabled: 900 seconds or fewer, but not 0'</v>
      </c>
    </row>
    <row r="1010" spans="1:10" x14ac:dyDescent="0.25">
      <c r="A1010" s="17">
        <f>'MITRE &amp; Controls Mappings'!B1010</f>
        <v>0</v>
      </c>
      <c r="B1010" s="18">
        <f>'MITRE &amp; Controls Mappings'!K1010</f>
        <v>0</v>
      </c>
      <c r="C1010" s="18">
        <f>'MITRE &amp; Controls Mappings'!L1010</f>
        <v>0</v>
      </c>
      <c r="D1010" s="18">
        <f>'MITRE &amp; Controls Mappings'!M1010</f>
        <v>0</v>
      </c>
      <c r="E1010" s="18" t="str">
        <f>IFERROR(VLOOKUP(B1010,'IG Def (7.1)'!$A$2:$C$200,3,FALSE),"")</f>
        <v/>
      </c>
      <c r="F1010" s="18" t="str">
        <f>IFERROR(VLOOKUP(C1010,'IG Def (7.1)'!$A$2:$C$200,3,FALSE),"")</f>
        <v/>
      </c>
      <c r="G1010" s="18" t="str">
        <f>IFERROR(VLOOKUP(D1010,'IG Def (7.1)'!$A$2:$C$200,3,FALSE),"")</f>
        <v/>
      </c>
      <c r="H1010" t="str">
        <f t="shared" si="16"/>
        <v/>
      </c>
      <c r="J1010" s="19" t="str">
        <f>'MITRE &amp; Controls Mappings'!D1010</f>
        <v>Desktop</v>
      </c>
    </row>
    <row r="1011" spans="1:10" x14ac:dyDescent="0.25">
      <c r="A1011" s="17">
        <f>'MITRE &amp; Controls Mappings'!B1011</f>
        <v>0</v>
      </c>
      <c r="B1011" s="18">
        <f>'MITRE &amp; Controls Mappings'!K1011</f>
        <v>0</v>
      </c>
      <c r="C1011" s="18">
        <f>'MITRE &amp; Controls Mappings'!L1011</f>
        <v>0</v>
      </c>
      <c r="D1011" s="18">
        <f>'MITRE &amp; Controls Mappings'!M1011</f>
        <v>0</v>
      </c>
      <c r="E1011" s="18" t="str">
        <f>IFERROR(VLOOKUP(B1011,'IG Def (7.1)'!$A$2:$C$200,3,FALSE),"")</f>
        <v/>
      </c>
      <c r="F1011" s="18" t="str">
        <f>IFERROR(VLOOKUP(C1011,'IG Def (7.1)'!$A$2:$C$200,3,FALSE),"")</f>
        <v/>
      </c>
      <c r="G1011" s="18" t="str">
        <f>IFERROR(VLOOKUP(D1011,'IG Def (7.1)'!$A$2:$C$200,3,FALSE),"")</f>
        <v/>
      </c>
      <c r="H1011" t="str">
        <f t="shared" si="16"/>
        <v/>
      </c>
      <c r="J1011" s="19" t="str">
        <f>'MITRE &amp; Controls Mappings'!D1011</f>
        <v>Network</v>
      </c>
    </row>
    <row r="1012" spans="1:10" x14ac:dyDescent="0.25">
      <c r="A1012" s="17">
        <f>'MITRE &amp; Controls Mappings'!B1012</f>
        <v>0</v>
      </c>
      <c r="B1012" s="18">
        <f>'MITRE &amp; Controls Mappings'!K1012</f>
        <v>0</v>
      </c>
      <c r="C1012" s="18">
        <f>'MITRE &amp; Controls Mappings'!L1012</f>
        <v>0</v>
      </c>
      <c r="D1012" s="18">
        <f>'MITRE &amp; Controls Mappings'!M1012</f>
        <v>0</v>
      </c>
      <c r="E1012" s="18" t="str">
        <f>IFERROR(VLOOKUP(B1012,'IG Def (7.1)'!$A$2:$C$200,3,FALSE),"")</f>
        <v/>
      </c>
      <c r="F1012" s="18" t="str">
        <f>IFERROR(VLOOKUP(C1012,'IG Def (7.1)'!$A$2:$C$200,3,FALSE),"")</f>
        <v/>
      </c>
      <c r="G1012" s="18" t="str">
        <f>IFERROR(VLOOKUP(D1012,'IG Def (7.1)'!$A$2:$C$200,3,FALSE),"")</f>
        <v/>
      </c>
      <c r="H1012" t="str">
        <f t="shared" si="16"/>
        <v/>
      </c>
      <c r="J1012" s="19" t="str">
        <f>'MITRE &amp; Controls Mappings'!D1012</f>
        <v>Shared Folders</v>
      </c>
    </row>
    <row r="1013" spans="1:10" x14ac:dyDescent="0.25">
      <c r="A1013" s="17">
        <f>'MITRE &amp; Controls Mappings'!B1013</f>
        <v>0</v>
      </c>
      <c r="B1013" s="18">
        <f>'MITRE &amp; Controls Mappings'!K1013</f>
        <v>0</v>
      </c>
      <c r="C1013" s="18">
        <f>'MITRE &amp; Controls Mappings'!L1013</f>
        <v>0</v>
      </c>
      <c r="D1013" s="18">
        <f>'MITRE &amp; Controls Mappings'!M1013</f>
        <v>0</v>
      </c>
      <c r="E1013" s="18" t="str">
        <f>IFERROR(VLOOKUP(B1013,'IG Def (7.1)'!$A$2:$C$200,3,FALSE),"")</f>
        <v/>
      </c>
      <c r="F1013" s="18" t="str">
        <f>IFERROR(VLOOKUP(C1013,'IG Def (7.1)'!$A$2:$C$200,3,FALSE),"")</f>
        <v/>
      </c>
      <c r="G1013" s="18" t="str">
        <f>IFERROR(VLOOKUP(D1013,'IG Def (7.1)'!$A$2:$C$200,3,FALSE),"")</f>
        <v/>
      </c>
      <c r="H1013" t="str">
        <f t="shared" si="16"/>
        <v/>
      </c>
      <c r="J1013" s="19" t="str">
        <f>'MITRE &amp; Controls Mappings'!D1013</f>
        <v>Start Menu and Taskbar</v>
      </c>
    </row>
    <row r="1014" spans="1:10" x14ac:dyDescent="0.25">
      <c r="A1014" s="17">
        <f>'MITRE &amp; Controls Mappings'!B1014</f>
        <v>0</v>
      </c>
      <c r="B1014" s="18">
        <f>'MITRE &amp; Controls Mappings'!K1014</f>
        <v>0</v>
      </c>
      <c r="C1014" s="18">
        <f>'MITRE &amp; Controls Mappings'!L1014</f>
        <v>0</v>
      </c>
      <c r="D1014" s="18">
        <f>'MITRE &amp; Controls Mappings'!M1014</f>
        <v>0</v>
      </c>
      <c r="E1014" s="18" t="str">
        <f>IFERROR(VLOOKUP(B1014,'IG Def (7.1)'!$A$2:$C$200,3,FALSE),"")</f>
        <v/>
      </c>
      <c r="F1014" s="18" t="str">
        <f>IFERROR(VLOOKUP(C1014,'IG Def (7.1)'!$A$2:$C$200,3,FALSE),"")</f>
        <v/>
      </c>
      <c r="G1014" s="18" t="str">
        <f>IFERROR(VLOOKUP(D1014,'IG Def (7.1)'!$A$2:$C$200,3,FALSE),"")</f>
        <v/>
      </c>
      <c r="H1014" t="str">
        <f t="shared" si="16"/>
        <v/>
      </c>
      <c r="J1014" s="19" t="str">
        <f>'MITRE &amp; Controls Mappings'!D1014</f>
        <v>Notifications</v>
      </c>
    </row>
    <row r="1015" spans="1:10" x14ac:dyDescent="0.25">
      <c r="A1015" s="17" t="str">
        <f>'MITRE &amp; Controls Mappings'!B1015</f>
        <v>19.5.1.1</v>
      </c>
      <c r="B1015" s="18">
        <f>'MITRE &amp; Controls Mappings'!K1015</f>
        <v>16.11</v>
      </c>
      <c r="C1015" s="18">
        <f>'MITRE &amp; Controls Mappings'!L1015</f>
        <v>0</v>
      </c>
      <c r="D1015" s="18">
        <f>'MITRE &amp; Controls Mappings'!M1015</f>
        <v>0</v>
      </c>
      <c r="E1015" s="18">
        <f>IFERROR(VLOOKUP(B1015,'IG Def (7.1)'!$A$2:$C$200,3,FALSE),"")</f>
        <v>1</v>
      </c>
      <c r="F1015" s="18" t="str">
        <f>IFERROR(VLOOKUP(C1015,'IG Def (7.1)'!$A$2:$C$200,3,FALSE),"")</f>
        <v/>
      </c>
      <c r="G1015" s="18" t="str">
        <f>IFERROR(VLOOKUP(D1015,'IG Def (7.1)'!$A$2:$C$200,3,FALSE),"")</f>
        <v/>
      </c>
      <c r="H1015">
        <f t="shared" si="16"/>
        <v>1</v>
      </c>
      <c r="J1015" s="19" t="str">
        <f>'MITRE &amp; Controls Mappings'!D1015</f>
        <v>(L1) Ensure 'Turn off toast notifications on the lock screen' is set to 'Enabled'</v>
      </c>
    </row>
    <row r="1016" spans="1:10" x14ac:dyDescent="0.25">
      <c r="A1016" s="17" t="str">
        <f>'MITRE &amp; Controls Mappings'!B1016</f>
        <v>19.5.1.1</v>
      </c>
      <c r="B1016" s="18">
        <f>'MITRE &amp; Controls Mappings'!K1016</f>
        <v>16.11</v>
      </c>
      <c r="C1016" s="18">
        <f>'MITRE &amp; Controls Mappings'!L1016</f>
        <v>0</v>
      </c>
      <c r="D1016" s="18">
        <f>'MITRE &amp; Controls Mappings'!M1016</f>
        <v>0</v>
      </c>
      <c r="E1016" s="18">
        <f>IFERROR(VLOOKUP(B1016,'IG Def (7.1)'!$A$2:$C$200,3,FALSE),"")</f>
        <v>1</v>
      </c>
      <c r="F1016" s="18" t="str">
        <f>IFERROR(VLOOKUP(C1016,'IG Def (7.1)'!$A$2:$C$200,3,FALSE),"")</f>
        <v/>
      </c>
      <c r="G1016" s="18" t="str">
        <f>IFERROR(VLOOKUP(D1016,'IG Def (7.1)'!$A$2:$C$200,3,FALSE),"")</f>
        <v/>
      </c>
      <c r="H1016">
        <f t="shared" si="16"/>
        <v>1</v>
      </c>
      <c r="J1016" s="19" t="str">
        <f>'MITRE &amp; Controls Mappings'!D1016</f>
        <v>(L1) Ensure 'Turn off toast notifications on the lock screen' is set to 'Enabled'</v>
      </c>
    </row>
    <row r="1017" spans="1:10" x14ac:dyDescent="0.25">
      <c r="A1017" s="17">
        <f>'MITRE &amp; Controls Mappings'!B1017</f>
        <v>0</v>
      </c>
      <c r="B1017" s="18">
        <f>'MITRE &amp; Controls Mappings'!K1017</f>
        <v>0</v>
      </c>
      <c r="C1017" s="18">
        <f>'MITRE &amp; Controls Mappings'!L1017</f>
        <v>0</v>
      </c>
      <c r="D1017" s="18">
        <f>'MITRE &amp; Controls Mappings'!M1017</f>
        <v>0</v>
      </c>
      <c r="E1017" s="18" t="str">
        <f>IFERROR(VLOOKUP(B1017,'IG Def (7.1)'!$A$2:$C$200,3,FALSE),"")</f>
        <v/>
      </c>
      <c r="F1017" s="18" t="str">
        <f>IFERROR(VLOOKUP(C1017,'IG Def (7.1)'!$A$2:$C$200,3,FALSE),"")</f>
        <v/>
      </c>
      <c r="G1017" s="18" t="str">
        <f>IFERROR(VLOOKUP(D1017,'IG Def (7.1)'!$A$2:$C$200,3,FALSE),"")</f>
        <v/>
      </c>
      <c r="H1017" t="str">
        <f t="shared" si="16"/>
        <v/>
      </c>
      <c r="J1017" s="19" t="str">
        <f>'MITRE &amp; Controls Mappings'!D1017</f>
        <v>System</v>
      </c>
    </row>
    <row r="1018" spans="1:10" x14ac:dyDescent="0.25">
      <c r="A1018" s="17">
        <f>'MITRE &amp; Controls Mappings'!B1018</f>
        <v>0</v>
      </c>
      <c r="B1018" s="18">
        <f>'MITRE &amp; Controls Mappings'!K1018</f>
        <v>0</v>
      </c>
      <c r="C1018" s="18">
        <f>'MITRE &amp; Controls Mappings'!L1018</f>
        <v>0</v>
      </c>
      <c r="D1018" s="18">
        <f>'MITRE &amp; Controls Mappings'!M1018</f>
        <v>0</v>
      </c>
      <c r="E1018" s="18" t="str">
        <f>IFERROR(VLOOKUP(B1018,'IG Def (7.1)'!$A$2:$C$200,3,FALSE),"")</f>
        <v/>
      </c>
      <c r="F1018" s="18" t="str">
        <f>IFERROR(VLOOKUP(C1018,'IG Def (7.1)'!$A$2:$C$200,3,FALSE),"")</f>
        <v/>
      </c>
      <c r="G1018" s="18" t="str">
        <f>IFERROR(VLOOKUP(D1018,'IG Def (7.1)'!$A$2:$C$200,3,FALSE),"")</f>
        <v/>
      </c>
      <c r="H1018" t="str">
        <f t="shared" si="16"/>
        <v/>
      </c>
      <c r="J1018" s="19" t="str">
        <f>'MITRE &amp; Controls Mappings'!D1018</f>
        <v>Ctrl+Alt+Del Options</v>
      </c>
    </row>
    <row r="1019" spans="1:10" x14ac:dyDescent="0.25">
      <c r="A1019" s="17">
        <f>'MITRE &amp; Controls Mappings'!B1019</f>
        <v>0</v>
      </c>
      <c r="B1019" s="18">
        <f>'MITRE &amp; Controls Mappings'!K1019</f>
        <v>0</v>
      </c>
      <c r="C1019" s="18">
        <f>'MITRE &amp; Controls Mappings'!L1019</f>
        <v>0</v>
      </c>
      <c r="D1019" s="18">
        <f>'MITRE &amp; Controls Mappings'!M1019</f>
        <v>0</v>
      </c>
      <c r="E1019" s="18" t="str">
        <f>IFERROR(VLOOKUP(B1019,'IG Def (7.1)'!$A$2:$C$200,3,FALSE),"")</f>
        <v/>
      </c>
      <c r="F1019" s="18" t="str">
        <f>IFERROR(VLOOKUP(C1019,'IG Def (7.1)'!$A$2:$C$200,3,FALSE),"")</f>
        <v/>
      </c>
      <c r="G1019" s="18" t="str">
        <f>IFERROR(VLOOKUP(D1019,'IG Def (7.1)'!$A$2:$C$200,3,FALSE),"")</f>
        <v/>
      </c>
      <c r="H1019" t="str">
        <f t="shared" si="16"/>
        <v/>
      </c>
      <c r="J1019" s="19" t="str">
        <f>'MITRE &amp; Controls Mappings'!D1019</f>
        <v>Display</v>
      </c>
    </row>
    <row r="1020" spans="1:10" x14ac:dyDescent="0.25">
      <c r="A1020" s="17">
        <f>'MITRE &amp; Controls Mappings'!B1020</f>
        <v>0</v>
      </c>
      <c r="B1020" s="18">
        <f>'MITRE &amp; Controls Mappings'!K1020</f>
        <v>0</v>
      </c>
      <c r="C1020" s="18">
        <f>'MITRE &amp; Controls Mappings'!L1020</f>
        <v>0</v>
      </c>
      <c r="D1020" s="18">
        <f>'MITRE &amp; Controls Mappings'!M1020</f>
        <v>0</v>
      </c>
      <c r="E1020" s="18" t="str">
        <f>IFERROR(VLOOKUP(B1020,'IG Def (7.1)'!$A$2:$C$200,3,FALSE),"")</f>
        <v/>
      </c>
      <c r="F1020" s="18" t="str">
        <f>IFERROR(VLOOKUP(C1020,'IG Def (7.1)'!$A$2:$C$200,3,FALSE),"")</f>
        <v/>
      </c>
      <c r="G1020" s="18" t="str">
        <f>IFERROR(VLOOKUP(D1020,'IG Def (7.1)'!$A$2:$C$200,3,FALSE),"")</f>
        <v/>
      </c>
      <c r="H1020" t="str">
        <f t="shared" si="16"/>
        <v/>
      </c>
      <c r="J1020" s="19" t="str">
        <f>'MITRE &amp; Controls Mappings'!D1020</f>
        <v>Driver Installation</v>
      </c>
    </row>
    <row r="1021" spans="1:10" x14ac:dyDescent="0.25">
      <c r="A1021" s="17">
        <f>'MITRE &amp; Controls Mappings'!B1021</f>
        <v>0</v>
      </c>
      <c r="B1021" s="18">
        <f>'MITRE &amp; Controls Mappings'!K1021</f>
        <v>0</v>
      </c>
      <c r="C1021" s="18">
        <f>'MITRE &amp; Controls Mappings'!L1021</f>
        <v>0</v>
      </c>
      <c r="D1021" s="18">
        <f>'MITRE &amp; Controls Mappings'!M1021</f>
        <v>0</v>
      </c>
      <c r="E1021" s="18" t="str">
        <f>IFERROR(VLOOKUP(B1021,'IG Def (7.1)'!$A$2:$C$200,3,FALSE),"")</f>
        <v/>
      </c>
      <c r="F1021" s="18" t="str">
        <f>IFERROR(VLOOKUP(C1021,'IG Def (7.1)'!$A$2:$C$200,3,FALSE),"")</f>
        <v/>
      </c>
      <c r="G1021" s="18" t="str">
        <f>IFERROR(VLOOKUP(D1021,'IG Def (7.1)'!$A$2:$C$200,3,FALSE),"")</f>
        <v/>
      </c>
      <c r="H1021" t="str">
        <f t="shared" si="16"/>
        <v/>
      </c>
      <c r="J1021" s="19" t="str">
        <f>'MITRE &amp; Controls Mappings'!D1021</f>
        <v>Folder Redirection</v>
      </c>
    </row>
    <row r="1022" spans="1:10" x14ac:dyDescent="0.25">
      <c r="A1022" s="17">
        <f>'MITRE &amp; Controls Mappings'!B1022</f>
        <v>0</v>
      </c>
      <c r="B1022" s="18">
        <f>'MITRE &amp; Controls Mappings'!K1022</f>
        <v>0</v>
      </c>
      <c r="C1022" s="18">
        <f>'MITRE &amp; Controls Mappings'!L1022</f>
        <v>0</v>
      </c>
      <c r="D1022" s="18">
        <f>'MITRE &amp; Controls Mappings'!M1022</f>
        <v>0</v>
      </c>
      <c r="E1022" s="18" t="str">
        <f>IFERROR(VLOOKUP(B1022,'IG Def (7.1)'!$A$2:$C$200,3,FALSE),"")</f>
        <v/>
      </c>
      <c r="F1022" s="18" t="str">
        <f>IFERROR(VLOOKUP(C1022,'IG Def (7.1)'!$A$2:$C$200,3,FALSE),"")</f>
        <v/>
      </c>
      <c r="G1022" s="18" t="str">
        <f>IFERROR(VLOOKUP(D1022,'IG Def (7.1)'!$A$2:$C$200,3,FALSE),"")</f>
        <v/>
      </c>
      <c r="H1022" t="str">
        <f t="shared" si="16"/>
        <v/>
      </c>
      <c r="J1022" s="19" t="str">
        <f>'MITRE &amp; Controls Mappings'!D1022</f>
        <v>Group Policy</v>
      </c>
    </row>
    <row r="1023" spans="1:10" x14ac:dyDescent="0.25">
      <c r="A1023" s="17">
        <f>'MITRE &amp; Controls Mappings'!B1023</f>
        <v>0</v>
      </c>
      <c r="B1023" s="18">
        <f>'MITRE &amp; Controls Mappings'!K1023</f>
        <v>0</v>
      </c>
      <c r="C1023" s="18">
        <f>'MITRE &amp; Controls Mappings'!L1023</f>
        <v>0</v>
      </c>
      <c r="D1023" s="18">
        <f>'MITRE &amp; Controls Mappings'!M1023</f>
        <v>0</v>
      </c>
      <c r="E1023" s="18" t="str">
        <f>IFERROR(VLOOKUP(B1023,'IG Def (7.1)'!$A$2:$C$200,3,FALSE),"")</f>
        <v/>
      </c>
      <c r="F1023" s="18" t="str">
        <f>IFERROR(VLOOKUP(C1023,'IG Def (7.1)'!$A$2:$C$200,3,FALSE),"")</f>
        <v/>
      </c>
      <c r="G1023" s="18" t="str">
        <f>IFERROR(VLOOKUP(D1023,'IG Def (7.1)'!$A$2:$C$200,3,FALSE),"")</f>
        <v/>
      </c>
      <c r="H1023" t="str">
        <f t="shared" si="16"/>
        <v/>
      </c>
      <c r="J1023" s="19" t="str">
        <f>'MITRE &amp; Controls Mappings'!D1023</f>
        <v>Internet Communication Management</v>
      </c>
    </row>
    <row r="1024" spans="1:10" x14ac:dyDescent="0.25">
      <c r="A1024" s="17">
        <f>'MITRE &amp; Controls Mappings'!B1024</f>
        <v>0</v>
      </c>
      <c r="B1024" s="18">
        <f>'MITRE &amp; Controls Mappings'!K1024</f>
        <v>0</v>
      </c>
      <c r="C1024" s="18">
        <f>'MITRE &amp; Controls Mappings'!L1024</f>
        <v>0</v>
      </c>
      <c r="D1024" s="18">
        <f>'MITRE &amp; Controls Mappings'!M1024</f>
        <v>0</v>
      </c>
      <c r="E1024" s="18" t="str">
        <f>IFERROR(VLOOKUP(B1024,'IG Def (7.1)'!$A$2:$C$200,3,FALSE),"")</f>
        <v/>
      </c>
      <c r="F1024" s="18" t="str">
        <f>IFERROR(VLOOKUP(C1024,'IG Def (7.1)'!$A$2:$C$200,3,FALSE),"")</f>
        <v/>
      </c>
      <c r="G1024" s="18" t="str">
        <f>IFERROR(VLOOKUP(D1024,'IG Def (7.1)'!$A$2:$C$200,3,FALSE),"")</f>
        <v/>
      </c>
      <c r="H1024" t="str">
        <f t="shared" si="16"/>
        <v/>
      </c>
      <c r="J1024" s="19" t="str">
        <f>'MITRE &amp; Controls Mappings'!D1024</f>
        <v>Internet Communication settings</v>
      </c>
    </row>
    <row r="1025" spans="1:10" x14ac:dyDescent="0.25">
      <c r="A1025" s="17" t="str">
        <f>'MITRE &amp; Controls Mappings'!B1025</f>
        <v>19.6.6.1.1</v>
      </c>
      <c r="B1025" s="18">
        <f>'MITRE &amp; Controls Mappings'!K1025</f>
        <v>9.1999999999999993</v>
      </c>
      <c r="C1025" s="18">
        <f>'MITRE &amp; Controls Mappings'!L1025</f>
        <v>0</v>
      </c>
      <c r="D1025" s="18">
        <f>'MITRE &amp; Controls Mappings'!M1025</f>
        <v>0</v>
      </c>
      <c r="E1025" s="18">
        <f>IFERROR(VLOOKUP(B1025,'IG Def (7.1)'!$A$2:$C$200,3,FALSE),"")</f>
        <v>2</v>
      </c>
      <c r="F1025" s="18" t="str">
        <f>IFERROR(VLOOKUP(C1025,'IG Def (7.1)'!$A$2:$C$200,3,FALSE),"")</f>
        <v/>
      </c>
      <c r="G1025" s="18" t="str">
        <f>IFERROR(VLOOKUP(D1025,'IG Def (7.1)'!$A$2:$C$200,3,FALSE),"")</f>
        <v/>
      </c>
      <c r="H1025">
        <f t="shared" si="16"/>
        <v>2</v>
      </c>
      <c r="J1025" s="19" t="str">
        <f>'MITRE &amp; Controls Mappings'!D1025</f>
        <v>(L2) Ensure 'Turn off Help Experience Improvement Program' is set to 'Enabled'</v>
      </c>
    </row>
    <row r="1026" spans="1:10" x14ac:dyDescent="0.25">
      <c r="A1026" s="17" t="str">
        <f>'MITRE &amp; Controls Mappings'!B1026</f>
        <v>19.6.6.1.1</v>
      </c>
      <c r="B1026" s="18">
        <f>'MITRE &amp; Controls Mappings'!K1026</f>
        <v>9.1999999999999993</v>
      </c>
      <c r="C1026" s="18">
        <f>'MITRE &amp; Controls Mappings'!L1026</f>
        <v>0</v>
      </c>
      <c r="D1026" s="18">
        <f>'MITRE &amp; Controls Mappings'!M1026</f>
        <v>0</v>
      </c>
      <c r="E1026" s="18">
        <f>IFERROR(VLOOKUP(B1026,'IG Def (7.1)'!$A$2:$C$200,3,FALSE),"")</f>
        <v>2</v>
      </c>
      <c r="F1026" s="18" t="str">
        <f>IFERROR(VLOOKUP(C1026,'IG Def (7.1)'!$A$2:$C$200,3,FALSE),"")</f>
        <v/>
      </c>
      <c r="G1026" s="18" t="str">
        <f>IFERROR(VLOOKUP(D1026,'IG Def (7.1)'!$A$2:$C$200,3,FALSE),"")</f>
        <v/>
      </c>
      <c r="H1026">
        <f t="shared" si="16"/>
        <v>2</v>
      </c>
      <c r="J1026" s="19" t="str">
        <f>'MITRE &amp; Controls Mappings'!D1026</f>
        <v>(L2) Ensure 'Turn off Help Experience Improvement Program' is set to 'Enabled'</v>
      </c>
    </row>
    <row r="1027" spans="1:10" x14ac:dyDescent="0.25">
      <c r="A1027" s="17">
        <f>'MITRE &amp; Controls Mappings'!B1027</f>
        <v>0</v>
      </c>
      <c r="B1027" s="18">
        <f>'MITRE &amp; Controls Mappings'!K1027</f>
        <v>0</v>
      </c>
      <c r="C1027" s="18">
        <f>'MITRE &amp; Controls Mappings'!L1027</f>
        <v>0</v>
      </c>
      <c r="D1027" s="18">
        <f>'MITRE &amp; Controls Mappings'!M1027</f>
        <v>0</v>
      </c>
      <c r="E1027" s="18" t="str">
        <f>IFERROR(VLOOKUP(B1027,'IG Def (7.1)'!$A$2:$C$200,3,FALSE),"")</f>
        <v/>
      </c>
      <c r="F1027" s="18" t="str">
        <f>IFERROR(VLOOKUP(C1027,'IG Def (7.1)'!$A$2:$C$200,3,FALSE),"")</f>
        <v/>
      </c>
      <c r="G1027" s="18" t="str">
        <f>IFERROR(VLOOKUP(D1027,'IG Def (7.1)'!$A$2:$C$200,3,FALSE),"")</f>
        <v/>
      </c>
      <c r="H1027" t="str">
        <f t="shared" ref="H1027:H1090" si="17">IF(MIN(E1027:G1027)=0,"",MIN(E1027:G1027))</f>
        <v/>
      </c>
      <c r="J1027" s="19" t="str">
        <f>'MITRE &amp; Controls Mappings'!D1027</f>
        <v>Windows Components</v>
      </c>
    </row>
    <row r="1028" spans="1:10" x14ac:dyDescent="0.25">
      <c r="A1028" s="17">
        <f>'MITRE &amp; Controls Mappings'!B1028</f>
        <v>0</v>
      </c>
      <c r="B1028" s="18">
        <f>'MITRE &amp; Controls Mappings'!K1028</f>
        <v>0</v>
      </c>
      <c r="C1028" s="18">
        <f>'MITRE &amp; Controls Mappings'!L1028</f>
        <v>0</v>
      </c>
      <c r="D1028" s="18">
        <f>'MITRE &amp; Controls Mappings'!M1028</f>
        <v>0</v>
      </c>
      <c r="E1028" s="18" t="str">
        <f>IFERROR(VLOOKUP(B1028,'IG Def (7.1)'!$A$2:$C$200,3,FALSE),"")</f>
        <v/>
      </c>
      <c r="F1028" s="18" t="str">
        <f>IFERROR(VLOOKUP(C1028,'IG Def (7.1)'!$A$2:$C$200,3,FALSE),"")</f>
        <v/>
      </c>
      <c r="G1028" s="18" t="str">
        <f>IFERROR(VLOOKUP(D1028,'IG Def (7.1)'!$A$2:$C$200,3,FALSE),"")</f>
        <v/>
      </c>
      <c r="H1028" t="str">
        <f t="shared" si="17"/>
        <v/>
      </c>
      <c r="J1028" s="19" t="str">
        <f>'MITRE &amp; Controls Mappings'!D1028</f>
        <v>Add features to Windows 8 / 8.1 / 10 (formerly Windows Anytime Upgrade)</v>
      </c>
    </row>
    <row r="1029" spans="1:10" x14ac:dyDescent="0.25">
      <c r="A1029" s="17">
        <f>'MITRE &amp; Controls Mappings'!B1029</f>
        <v>0</v>
      </c>
      <c r="B1029" s="18">
        <f>'MITRE &amp; Controls Mappings'!K1029</f>
        <v>0</v>
      </c>
      <c r="C1029" s="18">
        <f>'MITRE &amp; Controls Mappings'!L1029</f>
        <v>0</v>
      </c>
      <c r="D1029" s="18">
        <f>'MITRE &amp; Controls Mappings'!M1029</f>
        <v>0</v>
      </c>
      <c r="E1029" s="18" t="str">
        <f>IFERROR(VLOOKUP(B1029,'IG Def (7.1)'!$A$2:$C$200,3,FALSE),"")</f>
        <v/>
      </c>
      <c r="F1029" s="18" t="str">
        <f>IFERROR(VLOOKUP(C1029,'IG Def (7.1)'!$A$2:$C$200,3,FALSE),"")</f>
        <v/>
      </c>
      <c r="G1029" s="18" t="str">
        <f>IFERROR(VLOOKUP(D1029,'IG Def (7.1)'!$A$2:$C$200,3,FALSE),"")</f>
        <v/>
      </c>
      <c r="H1029" t="str">
        <f t="shared" si="17"/>
        <v/>
      </c>
      <c r="J1029" s="19" t="str">
        <f>'MITRE &amp; Controls Mappings'!D1029</f>
        <v>App runtime</v>
      </c>
    </row>
    <row r="1030" spans="1:10" x14ac:dyDescent="0.25">
      <c r="A1030" s="17">
        <f>'MITRE &amp; Controls Mappings'!B1030</f>
        <v>0</v>
      </c>
      <c r="B1030" s="18">
        <f>'MITRE &amp; Controls Mappings'!K1030</f>
        <v>0</v>
      </c>
      <c r="C1030" s="18">
        <f>'MITRE &amp; Controls Mappings'!L1030</f>
        <v>0</v>
      </c>
      <c r="D1030" s="18">
        <f>'MITRE &amp; Controls Mappings'!M1030</f>
        <v>0</v>
      </c>
      <c r="E1030" s="18" t="str">
        <f>IFERROR(VLOOKUP(B1030,'IG Def (7.1)'!$A$2:$C$200,3,FALSE),"")</f>
        <v/>
      </c>
      <c r="F1030" s="18" t="str">
        <f>IFERROR(VLOOKUP(C1030,'IG Def (7.1)'!$A$2:$C$200,3,FALSE),"")</f>
        <v/>
      </c>
      <c r="G1030" s="18" t="str">
        <f>IFERROR(VLOOKUP(D1030,'IG Def (7.1)'!$A$2:$C$200,3,FALSE),"")</f>
        <v/>
      </c>
      <c r="H1030" t="str">
        <f t="shared" si="17"/>
        <v/>
      </c>
      <c r="J1030" s="19" t="str">
        <f>'MITRE &amp; Controls Mappings'!D1030</f>
        <v>Application Compatibility</v>
      </c>
    </row>
    <row r="1031" spans="1:10" x14ac:dyDescent="0.25">
      <c r="A1031" s="17">
        <f>'MITRE &amp; Controls Mappings'!B1031</f>
        <v>0</v>
      </c>
      <c r="B1031" s="18">
        <f>'MITRE &amp; Controls Mappings'!K1031</f>
        <v>0</v>
      </c>
      <c r="C1031" s="18">
        <f>'MITRE &amp; Controls Mappings'!L1031</f>
        <v>0</v>
      </c>
      <c r="D1031" s="18">
        <f>'MITRE &amp; Controls Mappings'!M1031</f>
        <v>0</v>
      </c>
      <c r="E1031" s="18" t="str">
        <f>IFERROR(VLOOKUP(B1031,'IG Def (7.1)'!$A$2:$C$200,3,FALSE),"")</f>
        <v/>
      </c>
      <c r="F1031" s="18" t="str">
        <f>IFERROR(VLOOKUP(C1031,'IG Def (7.1)'!$A$2:$C$200,3,FALSE),"")</f>
        <v/>
      </c>
      <c r="G1031" s="18" t="str">
        <f>IFERROR(VLOOKUP(D1031,'IG Def (7.1)'!$A$2:$C$200,3,FALSE),"")</f>
        <v/>
      </c>
      <c r="H1031" t="str">
        <f t="shared" si="17"/>
        <v/>
      </c>
      <c r="J1031" s="19" t="str">
        <f>'MITRE &amp; Controls Mappings'!D1031</f>
        <v>Attachment Manager</v>
      </c>
    </row>
    <row r="1032" spans="1:10" x14ac:dyDescent="0.25">
      <c r="A1032" s="17" t="str">
        <f>'MITRE &amp; Controls Mappings'!B1032</f>
        <v>19.7.4.1</v>
      </c>
      <c r="B1032" s="18">
        <f>'MITRE &amp; Controls Mappings'!K1032</f>
        <v>5.0999999999999996</v>
      </c>
      <c r="C1032" s="18">
        <f>'MITRE &amp; Controls Mappings'!L1032</f>
        <v>0</v>
      </c>
      <c r="D1032" s="18">
        <f>'MITRE &amp; Controls Mappings'!M1032</f>
        <v>0</v>
      </c>
      <c r="E1032" s="18">
        <f>IFERROR(VLOOKUP(B1032,'IG Def (7.1)'!$A$2:$C$200,3,FALSE),"")</f>
        <v>1</v>
      </c>
      <c r="F1032" s="18" t="str">
        <f>IFERROR(VLOOKUP(C1032,'IG Def (7.1)'!$A$2:$C$200,3,FALSE),"")</f>
        <v/>
      </c>
      <c r="G1032" s="18" t="str">
        <f>IFERROR(VLOOKUP(D1032,'IG Def (7.1)'!$A$2:$C$200,3,FALSE),"")</f>
        <v/>
      </c>
      <c r="H1032">
        <f t="shared" si="17"/>
        <v>1</v>
      </c>
      <c r="J1032" s="19" t="str">
        <f>'MITRE &amp; Controls Mappings'!D1032</f>
        <v>(L1) Ensure 'Do not preserve zone information in file attachments' is set to 'Disabled'</v>
      </c>
    </row>
    <row r="1033" spans="1:10" x14ac:dyDescent="0.25">
      <c r="A1033" s="17" t="str">
        <f>'MITRE &amp; Controls Mappings'!B1033</f>
        <v>19.7.4.1</v>
      </c>
      <c r="B1033" s="18">
        <f>'MITRE &amp; Controls Mappings'!K1033</f>
        <v>5.0999999999999996</v>
      </c>
      <c r="C1033" s="18">
        <f>'MITRE &amp; Controls Mappings'!L1033</f>
        <v>0</v>
      </c>
      <c r="D1033" s="18">
        <f>'MITRE &amp; Controls Mappings'!M1033</f>
        <v>0</v>
      </c>
      <c r="E1033" s="18">
        <f>IFERROR(VLOOKUP(B1033,'IG Def (7.1)'!$A$2:$C$200,3,FALSE),"")</f>
        <v>1</v>
      </c>
      <c r="F1033" s="18" t="str">
        <f>IFERROR(VLOOKUP(C1033,'IG Def (7.1)'!$A$2:$C$200,3,FALSE),"")</f>
        <v/>
      </c>
      <c r="G1033" s="18" t="str">
        <f>IFERROR(VLOOKUP(D1033,'IG Def (7.1)'!$A$2:$C$200,3,FALSE),"")</f>
        <v/>
      </c>
      <c r="H1033">
        <f t="shared" si="17"/>
        <v>1</v>
      </c>
      <c r="J1033" s="19" t="str">
        <f>'MITRE &amp; Controls Mappings'!D1033</f>
        <v>(L1) Ensure 'Do not preserve zone information in file attachments' is set to 'Disabled'</v>
      </c>
    </row>
    <row r="1034" spans="1:10" x14ac:dyDescent="0.25">
      <c r="A1034" s="17" t="str">
        <f>'MITRE &amp; Controls Mappings'!B1034</f>
        <v>19.7.4.2</v>
      </c>
      <c r="B1034" s="18">
        <f>'MITRE &amp; Controls Mappings'!K1034</f>
        <v>8.1</v>
      </c>
      <c r="C1034" s="18">
        <f>'MITRE &amp; Controls Mappings'!L1034</f>
        <v>0</v>
      </c>
      <c r="D1034" s="18">
        <f>'MITRE &amp; Controls Mappings'!M1034</f>
        <v>0</v>
      </c>
      <c r="E1034" s="18">
        <f>IFERROR(VLOOKUP(B1034,'IG Def (7.1)'!$A$2:$C$200,3,FALSE),"")</f>
        <v>2</v>
      </c>
      <c r="F1034" s="18" t="str">
        <f>IFERROR(VLOOKUP(C1034,'IG Def (7.1)'!$A$2:$C$200,3,FALSE),"")</f>
        <v/>
      </c>
      <c r="G1034" s="18" t="str">
        <f>IFERROR(VLOOKUP(D1034,'IG Def (7.1)'!$A$2:$C$200,3,FALSE),"")</f>
        <v/>
      </c>
      <c r="H1034">
        <f t="shared" si="17"/>
        <v>2</v>
      </c>
      <c r="J1034" s="19" t="str">
        <f>'MITRE &amp; Controls Mappings'!D1034</f>
        <v>(L1) Ensure 'Notify antivirus programs when opening attachments' is set to 'Enabled'</v>
      </c>
    </row>
    <row r="1035" spans="1:10" x14ac:dyDescent="0.25">
      <c r="A1035" s="17" t="str">
        <f>'MITRE &amp; Controls Mappings'!B1035</f>
        <v>19.7.4.2</v>
      </c>
      <c r="B1035" s="18">
        <f>'MITRE &amp; Controls Mappings'!K1035</f>
        <v>8.1</v>
      </c>
      <c r="C1035" s="18">
        <f>'MITRE &amp; Controls Mappings'!L1035</f>
        <v>0</v>
      </c>
      <c r="D1035" s="18">
        <f>'MITRE &amp; Controls Mappings'!M1035</f>
        <v>0</v>
      </c>
      <c r="E1035" s="18">
        <f>IFERROR(VLOOKUP(B1035,'IG Def (7.1)'!$A$2:$C$200,3,FALSE),"")</f>
        <v>2</v>
      </c>
      <c r="F1035" s="18" t="str">
        <f>IFERROR(VLOOKUP(C1035,'IG Def (7.1)'!$A$2:$C$200,3,FALSE),"")</f>
        <v/>
      </c>
      <c r="G1035" s="18" t="str">
        <f>IFERROR(VLOOKUP(D1035,'IG Def (7.1)'!$A$2:$C$200,3,FALSE),"")</f>
        <v/>
      </c>
      <c r="H1035">
        <f t="shared" si="17"/>
        <v>2</v>
      </c>
      <c r="J1035" s="19" t="str">
        <f>'MITRE &amp; Controls Mappings'!D1035</f>
        <v>(L1) Ensure 'Notify antivirus programs when opening attachments' is set to 'Enabled'</v>
      </c>
    </row>
    <row r="1036" spans="1:10" x14ac:dyDescent="0.25">
      <c r="A1036" s="17">
        <f>'MITRE &amp; Controls Mappings'!B1036</f>
        <v>0</v>
      </c>
      <c r="B1036" s="18">
        <f>'MITRE &amp; Controls Mappings'!K1036</f>
        <v>0</v>
      </c>
      <c r="C1036" s="18">
        <f>'MITRE &amp; Controls Mappings'!L1036</f>
        <v>0</v>
      </c>
      <c r="D1036" s="18">
        <f>'MITRE &amp; Controls Mappings'!M1036</f>
        <v>0</v>
      </c>
      <c r="E1036" s="18" t="str">
        <f>IFERROR(VLOOKUP(B1036,'IG Def (7.1)'!$A$2:$C$200,3,FALSE),"")</f>
        <v/>
      </c>
      <c r="F1036" s="18" t="str">
        <f>IFERROR(VLOOKUP(C1036,'IG Def (7.1)'!$A$2:$C$200,3,FALSE),"")</f>
        <v/>
      </c>
      <c r="G1036" s="18" t="str">
        <f>IFERROR(VLOOKUP(D1036,'IG Def (7.1)'!$A$2:$C$200,3,FALSE),"")</f>
        <v/>
      </c>
      <c r="H1036" t="str">
        <f t="shared" si="17"/>
        <v/>
      </c>
      <c r="J1036" s="19" t="str">
        <f>'MITRE &amp; Controls Mappings'!D1036</f>
        <v>AutoPlay Policies</v>
      </c>
    </row>
    <row r="1037" spans="1:10" x14ac:dyDescent="0.25">
      <c r="A1037" s="17">
        <f>'MITRE &amp; Controls Mappings'!B1037</f>
        <v>0</v>
      </c>
      <c r="B1037" s="18">
        <f>'MITRE &amp; Controls Mappings'!K1037</f>
        <v>0</v>
      </c>
      <c r="C1037" s="18">
        <f>'MITRE &amp; Controls Mappings'!L1037</f>
        <v>0</v>
      </c>
      <c r="D1037" s="18">
        <f>'MITRE &amp; Controls Mappings'!M1037</f>
        <v>0</v>
      </c>
      <c r="E1037" s="18" t="str">
        <f>IFERROR(VLOOKUP(B1037,'IG Def (7.1)'!$A$2:$C$200,3,FALSE),"")</f>
        <v/>
      </c>
      <c r="F1037" s="18" t="str">
        <f>IFERROR(VLOOKUP(C1037,'IG Def (7.1)'!$A$2:$C$200,3,FALSE),"")</f>
        <v/>
      </c>
      <c r="G1037" s="18" t="str">
        <f>IFERROR(VLOOKUP(D1037,'IG Def (7.1)'!$A$2:$C$200,3,FALSE),"")</f>
        <v/>
      </c>
      <c r="H1037" t="str">
        <f t="shared" si="17"/>
        <v/>
      </c>
      <c r="J1037" s="19" t="str">
        <f>'MITRE &amp; Controls Mappings'!D1037</f>
        <v>Backup</v>
      </c>
    </row>
    <row r="1038" spans="1:10" x14ac:dyDescent="0.25">
      <c r="A1038" s="17">
        <f>'MITRE &amp; Controls Mappings'!B1038</f>
        <v>0</v>
      </c>
      <c r="B1038" s="18">
        <f>'MITRE &amp; Controls Mappings'!K1038</f>
        <v>0</v>
      </c>
      <c r="C1038" s="18">
        <f>'MITRE &amp; Controls Mappings'!L1038</f>
        <v>0</v>
      </c>
      <c r="D1038" s="18">
        <f>'MITRE &amp; Controls Mappings'!M1038</f>
        <v>0</v>
      </c>
      <c r="E1038" s="18" t="str">
        <f>IFERROR(VLOOKUP(B1038,'IG Def (7.1)'!$A$2:$C$200,3,FALSE),"")</f>
        <v/>
      </c>
      <c r="F1038" s="18" t="str">
        <f>IFERROR(VLOOKUP(C1038,'IG Def (7.1)'!$A$2:$C$200,3,FALSE),"")</f>
        <v/>
      </c>
      <c r="G1038" s="18" t="str">
        <f>IFERROR(VLOOKUP(D1038,'IG Def (7.1)'!$A$2:$C$200,3,FALSE),"")</f>
        <v/>
      </c>
      <c r="H1038" t="str">
        <f t="shared" si="17"/>
        <v/>
      </c>
      <c r="J1038" s="19" t="str">
        <f>'MITRE &amp; Controls Mappings'!D1038</f>
        <v>Calculator</v>
      </c>
    </row>
    <row r="1039" spans="1:10" x14ac:dyDescent="0.25">
      <c r="A1039" s="17">
        <f>'MITRE &amp; Controls Mappings'!B1039</f>
        <v>0</v>
      </c>
      <c r="B1039" s="18">
        <f>'MITRE &amp; Controls Mappings'!K1039</f>
        <v>0</v>
      </c>
      <c r="C1039" s="18">
        <f>'MITRE &amp; Controls Mappings'!L1039</f>
        <v>0</v>
      </c>
      <c r="D1039" s="18">
        <f>'MITRE &amp; Controls Mappings'!M1039</f>
        <v>0</v>
      </c>
      <c r="E1039" s="18" t="str">
        <f>IFERROR(VLOOKUP(B1039,'IG Def (7.1)'!$A$2:$C$200,3,FALSE),"")</f>
        <v/>
      </c>
      <c r="F1039" s="18" t="str">
        <f>IFERROR(VLOOKUP(C1039,'IG Def (7.1)'!$A$2:$C$200,3,FALSE),"")</f>
        <v/>
      </c>
      <c r="G1039" s="18" t="str">
        <f>IFERROR(VLOOKUP(D1039,'IG Def (7.1)'!$A$2:$C$200,3,FALSE),"")</f>
        <v/>
      </c>
      <c r="H1039" t="str">
        <f t="shared" si="17"/>
        <v/>
      </c>
      <c r="J1039" s="19" t="str">
        <f>'MITRE &amp; Controls Mappings'!D1039</f>
        <v>Cloud Content</v>
      </c>
    </row>
    <row r="1040" spans="1:10" x14ac:dyDescent="0.25">
      <c r="A1040" s="17" t="str">
        <f>'MITRE &amp; Controls Mappings'!B1040</f>
        <v>19.7.8.1</v>
      </c>
      <c r="B1040" s="18">
        <f>'MITRE &amp; Controls Mappings'!K1040</f>
        <v>16.11</v>
      </c>
      <c r="C1040" s="18">
        <f>'MITRE &amp; Controls Mappings'!L1040</f>
        <v>0</v>
      </c>
      <c r="D1040" s="18">
        <f>'MITRE &amp; Controls Mappings'!M1040</f>
        <v>0</v>
      </c>
      <c r="E1040" s="18">
        <f>IFERROR(VLOOKUP(B1040,'IG Def (7.1)'!$A$2:$C$200,3,FALSE),"")</f>
        <v>1</v>
      </c>
      <c r="F1040" s="18" t="str">
        <f>IFERROR(VLOOKUP(C1040,'IG Def (7.1)'!$A$2:$C$200,3,FALSE),"")</f>
        <v/>
      </c>
      <c r="G1040" s="18" t="str">
        <f>IFERROR(VLOOKUP(D1040,'IG Def (7.1)'!$A$2:$C$200,3,FALSE),"")</f>
        <v/>
      </c>
      <c r="H1040">
        <f t="shared" si="17"/>
        <v>1</v>
      </c>
      <c r="J1040" s="19" t="str">
        <f>'MITRE &amp; Controls Mappings'!D1040</f>
        <v>(L1) Ensure 'Configure Windows spotlight on lock screen' is set to Disabled'</v>
      </c>
    </row>
    <row r="1041" spans="1:10" x14ac:dyDescent="0.25">
      <c r="A1041" s="17" t="str">
        <f>'MITRE &amp; Controls Mappings'!B1041</f>
        <v>19.7.8.1</v>
      </c>
      <c r="B1041" s="18">
        <f>'MITRE &amp; Controls Mappings'!K1041</f>
        <v>16.11</v>
      </c>
      <c r="C1041" s="18">
        <f>'MITRE &amp; Controls Mappings'!L1041</f>
        <v>0</v>
      </c>
      <c r="D1041" s="18">
        <f>'MITRE &amp; Controls Mappings'!M1041</f>
        <v>0</v>
      </c>
      <c r="E1041" s="18">
        <f>IFERROR(VLOOKUP(B1041,'IG Def (7.1)'!$A$2:$C$200,3,FALSE),"")</f>
        <v>1</v>
      </c>
      <c r="F1041" s="18" t="str">
        <f>IFERROR(VLOOKUP(C1041,'IG Def (7.1)'!$A$2:$C$200,3,FALSE),"")</f>
        <v/>
      </c>
      <c r="G1041" s="18" t="str">
        <f>IFERROR(VLOOKUP(D1041,'IG Def (7.1)'!$A$2:$C$200,3,FALSE),"")</f>
        <v/>
      </c>
      <c r="H1041">
        <f t="shared" si="17"/>
        <v>1</v>
      </c>
      <c r="J1041" s="19" t="str">
        <f>'MITRE &amp; Controls Mappings'!D1041</f>
        <v>(L1) Ensure 'Configure Windows spotlight on lock screen' is set to Disabled'</v>
      </c>
    </row>
    <row r="1042" spans="1:10" x14ac:dyDescent="0.25">
      <c r="A1042" s="17" t="str">
        <f>'MITRE &amp; Controls Mappings'!B1042</f>
        <v>19.7.8.2</v>
      </c>
      <c r="B1042" s="18">
        <f>'MITRE &amp; Controls Mappings'!K1042</f>
        <v>5.0999999999999996</v>
      </c>
      <c r="C1042" s="18">
        <f>'MITRE &amp; Controls Mappings'!L1042</f>
        <v>0</v>
      </c>
      <c r="D1042" s="18">
        <f>'MITRE &amp; Controls Mappings'!M1042</f>
        <v>0</v>
      </c>
      <c r="E1042" s="18">
        <f>IFERROR(VLOOKUP(B1042,'IG Def (7.1)'!$A$2:$C$200,3,FALSE),"")</f>
        <v>1</v>
      </c>
      <c r="F1042" s="18" t="str">
        <f>IFERROR(VLOOKUP(C1042,'IG Def (7.1)'!$A$2:$C$200,3,FALSE),"")</f>
        <v/>
      </c>
      <c r="G1042" s="18" t="str">
        <f>IFERROR(VLOOKUP(D1042,'IG Def (7.1)'!$A$2:$C$200,3,FALSE),"")</f>
        <v/>
      </c>
      <c r="H1042">
        <f t="shared" si="17"/>
        <v>1</v>
      </c>
      <c r="J1042" s="19" t="str">
        <f>'MITRE &amp; Controls Mappings'!D1042</f>
        <v>(L1) Ensure 'Do not suggest third-party content in Windows spotlight' is set to 'Enabled'</v>
      </c>
    </row>
    <row r="1043" spans="1:10" x14ac:dyDescent="0.25">
      <c r="A1043" s="17" t="str">
        <f>'MITRE &amp; Controls Mappings'!B1043</f>
        <v>19.7.8.2</v>
      </c>
      <c r="B1043" s="18">
        <f>'MITRE &amp; Controls Mappings'!K1043</f>
        <v>5.0999999999999996</v>
      </c>
      <c r="C1043" s="18">
        <f>'MITRE &amp; Controls Mappings'!L1043</f>
        <v>0</v>
      </c>
      <c r="D1043" s="18">
        <f>'MITRE &amp; Controls Mappings'!M1043</f>
        <v>0</v>
      </c>
      <c r="E1043" s="18">
        <f>IFERROR(VLOOKUP(B1043,'IG Def (7.1)'!$A$2:$C$200,3,FALSE),"")</f>
        <v>1</v>
      </c>
      <c r="F1043" s="18" t="str">
        <f>IFERROR(VLOOKUP(C1043,'IG Def (7.1)'!$A$2:$C$200,3,FALSE),"")</f>
        <v/>
      </c>
      <c r="G1043" s="18" t="str">
        <f>IFERROR(VLOOKUP(D1043,'IG Def (7.1)'!$A$2:$C$200,3,FALSE),"")</f>
        <v/>
      </c>
      <c r="H1043">
        <f t="shared" si="17"/>
        <v>1</v>
      </c>
      <c r="J1043" s="19" t="str">
        <f>'MITRE &amp; Controls Mappings'!D1043</f>
        <v>(L1) Ensure 'Do not suggest third-party content in Windows spotlight' is set to 'Enabled'</v>
      </c>
    </row>
    <row r="1044" spans="1:10" x14ac:dyDescent="0.25">
      <c r="A1044" s="17" t="str">
        <f>'MITRE &amp; Controls Mappings'!B1044</f>
        <v>19.7.8.3</v>
      </c>
      <c r="B1044" s="18">
        <f>'MITRE &amp; Controls Mappings'!K1044</f>
        <v>9.1999999999999993</v>
      </c>
      <c r="C1044" s="18">
        <f>'MITRE &amp; Controls Mappings'!L1044</f>
        <v>0</v>
      </c>
      <c r="D1044" s="18">
        <f>'MITRE &amp; Controls Mappings'!M1044</f>
        <v>0</v>
      </c>
      <c r="E1044" s="18">
        <f>IFERROR(VLOOKUP(B1044,'IG Def (7.1)'!$A$2:$C$200,3,FALSE),"")</f>
        <v>2</v>
      </c>
      <c r="F1044" s="18" t="str">
        <f>IFERROR(VLOOKUP(C1044,'IG Def (7.1)'!$A$2:$C$200,3,FALSE),"")</f>
        <v/>
      </c>
      <c r="G1044" s="18" t="str">
        <f>IFERROR(VLOOKUP(D1044,'IG Def (7.1)'!$A$2:$C$200,3,FALSE),"")</f>
        <v/>
      </c>
      <c r="H1044">
        <f t="shared" si="17"/>
        <v>2</v>
      </c>
      <c r="J1044" s="19" t="str">
        <f>'MITRE &amp; Controls Mappings'!D1044</f>
        <v>(L2) Ensure 'Do not use diagnostic data for tailored experiences' is set to 'Enabled'</v>
      </c>
    </row>
    <row r="1045" spans="1:10" x14ac:dyDescent="0.25">
      <c r="A1045" s="17" t="str">
        <f>'MITRE &amp; Controls Mappings'!B1045</f>
        <v>19.7.8.3</v>
      </c>
      <c r="B1045" s="18">
        <f>'MITRE &amp; Controls Mappings'!K1045</f>
        <v>9.1999999999999993</v>
      </c>
      <c r="C1045" s="18">
        <f>'MITRE &amp; Controls Mappings'!L1045</f>
        <v>0</v>
      </c>
      <c r="D1045" s="18">
        <f>'MITRE &amp; Controls Mappings'!M1045</f>
        <v>0</v>
      </c>
      <c r="E1045" s="18">
        <f>IFERROR(VLOOKUP(B1045,'IG Def (7.1)'!$A$2:$C$200,3,FALSE),"")</f>
        <v>2</v>
      </c>
      <c r="F1045" s="18" t="str">
        <f>IFERROR(VLOOKUP(C1045,'IG Def (7.1)'!$A$2:$C$200,3,FALSE),"")</f>
        <v/>
      </c>
      <c r="G1045" s="18" t="str">
        <f>IFERROR(VLOOKUP(D1045,'IG Def (7.1)'!$A$2:$C$200,3,FALSE),"")</f>
        <v/>
      </c>
      <c r="H1045">
        <f t="shared" si="17"/>
        <v>2</v>
      </c>
      <c r="J1045" s="19" t="str">
        <f>'MITRE &amp; Controls Mappings'!D1045</f>
        <v>(L2) Ensure 'Do not use diagnostic data for tailored experiences' is set to 'Enabled'</v>
      </c>
    </row>
    <row r="1046" spans="1:10" x14ac:dyDescent="0.25">
      <c r="A1046" s="17" t="str">
        <f>'MITRE &amp; Controls Mappings'!B1046</f>
        <v>19.7.8.4</v>
      </c>
      <c r="B1046" s="18">
        <f>'MITRE &amp; Controls Mappings'!K1046</f>
        <v>9.1999999999999993</v>
      </c>
      <c r="C1046" s="18">
        <f>'MITRE &amp; Controls Mappings'!L1046</f>
        <v>0</v>
      </c>
      <c r="D1046" s="18">
        <f>'MITRE &amp; Controls Mappings'!M1046</f>
        <v>0</v>
      </c>
      <c r="E1046" s="18">
        <f>IFERROR(VLOOKUP(B1046,'IG Def (7.1)'!$A$2:$C$200,3,FALSE),"")</f>
        <v>2</v>
      </c>
      <c r="F1046" s="18" t="str">
        <f>IFERROR(VLOOKUP(C1046,'IG Def (7.1)'!$A$2:$C$200,3,FALSE),"")</f>
        <v/>
      </c>
      <c r="G1046" s="18" t="str">
        <f>IFERROR(VLOOKUP(D1046,'IG Def (7.1)'!$A$2:$C$200,3,FALSE),"")</f>
        <v/>
      </c>
      <c r="H1046">
        <f t="shared" si="17"/>
        <v>2</v>
      </c>
      <c r="J1046" s="19" t="str">
        <f>'MITRE &amp; Controls Mappings'!D1046</f>
        <v>(L2) Ensure 'Turn off all Windows spotlight features' is set to 'Enabled'</v>
      </c>
    </row>
    <row r="1047" spans="1:10" x14ac:dyDescent="0.25">
      <c r="A1047" s="17" t="str">
        <f>'MITRE &amp; Controls Mappings'!B1047</f>
        <v>19.7.8.4</v>
      </c>
      <c r="B1047" s="18">
        <f>'MITRE &amp; Controls Mappings'!K1047</f>
        <v>9.1999999999999993</v>
      </c>
      <c r="C1047" s="18">
        <f>'MITRE &amp; Controls Mappings'!L1047</f>
        <v>0</v>
      </c>
      <c r="D1047" s="18">
        <f>'MITRE &amp; Controls Mappings'!M1047</f>
        <v>0</v>
      </c>
      <c r="E1047" s="18">
        <f>IFERROR(VLOOKUP(B1047,'IG Def (7.1)'!$A$2:$C$200,3,FALSE),"")</f>
        <v>2</v>
      </c>
      <c r="F1047" s="18" t="str">
        <f>IFERROR(VLOOKUP(C1047,'IG Def (7.1)'!$A$2:$C$200,3,FALSE),"")</f>
        <v/>
      </c>
      <c r="G1047" s="18" t="str">
        <f>IFERROR(VLOOKUP(D1047,'IG Def (7.1)'!$A$2:$C$200,3,FALSE),"")</f>
        <v/>
      </c>
      <c r="H1047">
        <f t="shared" si="17"/>
        <v>2</v>
      </c>
      <c r="J1047" s="19" t="str">
        <f>'MITRE &amp; Controls Mappings'!D1047</f>
        <v>(L2) Ensure 'Turn off all Windows spotlight features' is set to 'Enabled'</v>
      </c>
    </row>
    <row r="1048" spans="1:10" x14ac:dyDescent="0.25">
      <c r="A1048" s="17">
        <f>'MITRE &amp; Controls Mappings'!B1048</f>
        <v>0</v>
      </c>
      <c r="B1048" s="18">
        <f>'MITRE &amp; Controls Mappings'!K1048</f>
        <v>0</v>
      </c>
      <c r="C1048" s="18">
        <f>'MITRE &amp; Controls Mappings'!L1048</f>
        <v>0</v>
      </c>
      <c r="D1048" s="18">
        <f>'MITRE &amp; Controls Mappings'!M1048</f>
        <v>0</v>
      </c>
      <c r="E1048" s="18" t="str">
        <f>IFERROR(VLOOKUP(B1048,'IG Def (7.1)'!$A$2:$C$200,3,FALSE),"")</f>
        <v/>
      </c>
      <c r="F1048" s="18" t="str">
        <f>IFERROR(VLOOKUP(C1048,'IG Def (7.1)'!$A$2:$C$200,3,FALSE),"")</f>
        <v/>
      </c>
      <c r="G1048" s="18" t="str">
        <f>IFERROR(VLOOKUP(D1048,'IG Def (7.1)'!$A$2:$C$200,3,FALSE),"")</f>
        <v/>
      </c>
      <c r="H1048" t="str">
        <f t="shared" si="17"/>
        <v/>
      </c>
      <c r="J1048" s="19" t="str">
        <f>'MITRE &amp; Controls Mappings'!D1048</f>
        <v>Credential User Interface</v>
      </c>
    </row>
    <row r="1049" spans="1:10" x14ac:dyDescent="0.25">
      <c r="A1049" s="17">
        <f>'MITRE &amp; Controls Mappings'!B1049</f>
        <v>0</v>
      </c>
      <c r="B1049" s="18">
        <f>'MITRE &amp; Controls Mappings'!K1049</f>
        <v>0</v>
      </c>
      <c r="C1049" s="18">
        <f>'MITRE &amp; Controls Mappings'!L1049</f>
        <v>0</v>
      </c>
      <c r="D1049" s="18">
        <f>'MITRE &amp; Controls Mappings'!M1049</f>
        <v>0</v>
      </c>
      <c r="E1049" s="18" t="str">
        <f>IFERROR(VLOOKUP(B1049,'IG Def (7.1)'!$A$2:$C$200,3,FALSE),"")</f>
        <v/>
      </c>
      <c r="F1049" s="18" t="str">
        <f>IFERROR(VLOOKUP(C1049,'IG Def (7.1)'!$A$2:$C$200,3,FALSE),"")</f>
        <v/>
      </c>
      <c r="G1049" s="18" t="str">
        <f>IFERROR(VLOOKUP(D1049,'IG Def (7.1)'!$A$2:$C$200,3,FALSE),"")</f>
        <v/>
      </c>
      <c r="H1049" t="str">
        <f t="shared" si="17"/>
        <v/>
      </c>
      <c r="J1049" s="19" t="str">
        <f>'MITRE &amp; Controls Mappings'!D1049</f>
        <v>Data Collection and Preview Builds</v>
      </c>
    </row>
    <row r="1050" spans="1:10" x14ac:dyDescent="0.25">
      <c r="A1050" s="17">
        <f>'MITRE &amp; Controls Mappings'!B1050</f>
        <v>0</v>
      </c>
      <c r="B1050" s="18">
        <f>'MITRE &amp; Controls Mappings'!K1050</f>
        <v>0</v>
      </c>
      <c r="C1050" s="18">
        <f>'MITRE &amp; Controls Mappings'!L1050</f>
        <v>0</v>
      </c>
      <c r="D1050" s="18">
        <f>'MITRE &amp; Controls Mappings'!M1050</f>
        <v>0</v>
      </c>
      <c r="E1050" s="18" t="str">
        <f>IFERROR(VLOOKUP(B1050,'IG Def (7.1)'!$A$2:$C$200,3,FALSE),"")</f>
        <v/>
      </c>
      <c r="F1050" s="18" t="str">
        <f>IFERROR(VLOOKUP(C1050,'IG Def (7.1)'!$A$2:$C$200,3,FALSE),"")</f>
        <v/>
      </c>
      <c r="G1050" s="18" t="str">
        <f>IFERROR(VLOOKUP(D1050,'IG Def (7.1)'!$A$2:$C$200,3,FALSE),"")</f>
        <v/>
      </c>
      <c r="H1050" t="str">
        <f t="shared" si="17"/>
        <v/>
      </c>
      <c r="J1050" s="19" t="str">
        <f>'MITRE &amp; Controls Mappings'!D1050</f>
        <v>Desktop Gadgets</v>
      </c>
    </row>
    <row r="1051" spans="1:10" x14ac:dyDescent="0.25">
      <c r="A1051" s="17">
        <f>'MITRE &amp; Controls Mappings'!B1051</f>
        <v>0</v>
      </c>
      <c r="B1051" s="18">
        <f>'MITRE &amp; Controls Mappings'!K1051</f>
        <v>0</v>
      </c>
      <c r="C1051" s="18">
        <f>'MITRE &amp; Controls Mappings'!L1051</f>
        <v>0</v>
      </c>
      <c r="D1051" s="18">
        <f>'MITRE &amp; Controls Mappings'!M1051</f>
        <v>0</v>
      </c>
      <c r="E1051" s="18" t="str">
        <f>IFERROR(VLOOKUP(B1051,'IG Def (7.1)'!$A$2:$C$200,3,FALSE),"")</f>
        <v/>
      </c>
      <c r="F1051" s="18" t="str">
        <f>IFERROR(VLOOKUP(C1051,'IG Def (7.1)'!$A$2:$C$200,3,FALSE),"")</f>
        <v/>
      </c>
      <c r="G1051" s="18" t="str">
        <f>IFERROR(VLOOKUP(D1051,'IG Def (7.1)'!$A$2:$C$200,3,FALSE),"")</f>
        <v/>
      </c>
      <c r="H1051" t="str">
        <f t="shared" si="17"/>
        <v/>
      </c>
      <c r="J1051" s="19" t="str">
        <f>'MITRE &amp; Controls Mappings'!D1051</f>
        <v>Desktop Window Manager</v>
      </c>
    </row>
    <row r="1052" spans="1:10" x14ac:dyDescent="0.25">
      <c r="A1052" s="17">
        <f>'MITRE &amp; Controls Mappings'!B1052</f>
        <v>0</v>
      </c>
      <c r="B1052" s="18">
        <f>'MITRE &amp; Controls Mappings'!K1052</f>
        <v>0</v>
      </c>
      <c r="C1052" s="18">
        <f>'MITRE &amp; Controls Mappings'!L1052</f>
        <v>0</v>
      </c>
      <c r="D1052" s="18">
        <f>'MITRE &amp; Controls Mappings'!M1052</f>
        <v>0</v>
      </c>
      <c r="E1052" s="18" t="str">
        <f>IFERROR(VLOOKUP(B1052,'IG Def (7.1)'!$A$2:$C$200,3,FALSE),"")</f>
        <v/>
      </c>
      <c r="F1052" s="18" t="str">
        <f>IFERROR(VLOOKUP(C1052,'IG Def (7.1)'!$A$2:$C$200,3,FALSE),"")</f>
        <v/>
      </c>
      <c r="G1052" s="18" t="str">
        <f>IFERROR(VLOOKUP(D1052,'IG Def (7.1)'!$A$2:$C$200,3,FALSE),"")</f>
        <v/>
      </c>
      <c r="H1052" t="str">
        <f t="shared" si="17"/>
        <v/>
      </c>
      <c r="J1052" s="19" t="str">
        <f>'MITRE &amp; Controls Mappings'!D1052</f>
        <v>Digital Locker</v>
      </c>
    </row>
    <row r="1053" spans="1:10" x14ac:dyDescent="0.25">
      <c r="A1053" s="17">
        <f>'MITRE &amp; Controls Mappings'!B1053</f>
        <v>0</v>
      </c>
      <c r="B1053" s="18">
        <f>'MITRE &amp; Controls Mappings'!K1053</f>
        <v>0</v>
      </c>
      <c r="C1053" s="18">
        <f>'MITRE &amp; Controls Mappings'!L1053</f>
        <v>0</v>
      </c>
      <c r="D1053" s="18">
        <f>'MITRE &amp; Controls Mappings'!M1053</f>
        <v>0</v>
      </c>
      <c r="E1053" s="18" t="str">
        <f>IFERROR(VLOOKUP(B1053,'IG Def (7.1)'!$A$2:$C$200,3,FALSE),"")</f>
        <v/>
      </c>
      <c r="F1053" s="18" t="str">
        <f>IFERROR(VLOOKUP(C1053,'IG Def (7.1)'!$A$2:$C$200,3,FALSE),"")</f>
        <v/>
      </c>
      <c r="G1053" s="18" t="str">
        <f>IFERROR(VLOOKUP(D1053,'IG Def (7.1)'!$A$2:$C$200,3,FALSE),"")</f>
        <v/>
      </c>
      <c r="H1053" t="str">
        <f t="shared" si="17"/>
        <v/>
      </c>
      <c r="J1053" s="19" t="str">
        <f>'MITRE &amp; Controls Mappings'!D1053</f>
        <v>Edge UI</v>
      </c>
    </row>
    <row r="1054" spans="1:10" x14ac:dyDescent="0.25">
      <c r="A1054" s="17">
        <f>'MITRE &amp; Controls Mappings'!B1054</f>
        <v>0</v>
      </c>
      <c r="B1054" s="18">
        <f>'MITRE &amp; Controls Mappings'!K1054</f>
        <v>0</v>
      </c>
      <c r="C1054" s="18">
        <f>'MITRE &amp; Controls Mappings'!L1054</f>
        <v>0</v>
      </c>
      <c r="D1054" s="18">
        <f>'MITRE &amp; Controls Mappings'!M1054</f>
        <v>0</v>
      </c>
      <c r="E1054" s="18" t="str">
        <f>IFERROR(VLOOKUP(B1054,'IG Def (7.1)'!$A$2:$C$200,3,FALSE),"")</f>
        <v/>
      </c>
      <c r="F1054" s="18" t="str">
        <f>IFERROR(VLOOKUP(C1054,'IG Def (7.1)'!$A$2:$C$200,3,FALSE),"")</f>
        <v/>
      </c>
      <c r="G1054" s="18" t="str">
        <f>IFERROR(VLOOKUP(D1054,'IG Def (7.1)'!$A$2:$C$200,3,FALSE),"")</f>
        <v/>
      </c>
      <c r="H1054" t="str">
        <f t="shared" si="17"/>
        <v/>
      </c>
      <c r="J1054" s="19" t="str">
        <f>'MITRE &amp; Controls Mappings'!D1054</f>
        <v>File Explorer (formerly Windows Explorer)</v>
      </c>
    </row>
    <row r="1055" spans="1:10" x14ac:dyDescent="0.25">
      <c r="A1055" s="17">
        <f>'MITRE &amp; Controls Mappings'!B1055</f>
        <v>0</v>
      </c>
      <c r="B1055" s="18">
        <f>'MITRE &amp; Controls Mappings'!K1055</f>
        <v>0</v>
      </c>
      <c r="C1055" s="18">
        <f>'MITRE &amp; Controls Mappings'!L1055</f>
        <v>0</v>
      </c>
      <c r="D1055" s="18">
        <f>'MITRE &amp; Controls Mappings'!M1055</f>
        <v>0</v>
      </c>
      <c r="E1055" s="18" t="str">
        <f>IFERROR(VLOOKUP(B1055,'IG Def (7.1)'!$A$2:$C$200,3,FALSE),"")</f>
        <v/>
      </c>
      <c r="F1055" s="18" t="str">
        <f>IFERROR(VLOOKUP(C1055,'IG Def (7.1)'!$A$2:$C$200,3,FALSE),"")</f>
        <v/>
      </c>
      <c r="G1055" s="18" t="str">
        <f>IFERROR(VLOOKUP(D1055,'IG Def (7.1)'!$A$2:$C$200,3,FALSE),"")</f>
        <v/>
      </c>
      <c r="H1055" t="str">
        <f t="shared" si="17"/>
        <v/>
      </c>
      <c r="J1055" s="19" t="str">
        <f>'MITRE &amp; Controls Mappings'!D1055</f>
        <v>File Revocation</v>
      </c>
    </row>
    <row r="1056" spans="1:10" x14ac:dyDescent="0.25">
      <c r="A1056" s="17">
        <f>'MITRE &amp; Controls Mappings'!B1056</f>
        <v>0</v>
      </c>
      <c r="B1056" s="18">
        <f>'MITRE &amp; Controls Mappings'!K1056</f>
        <v>0</v>
      </c>
      <c r="C1056" s="18">
        <f>'MITRE &amp; Controls Mappings'!L1056</f>
        <v>0</v>
      </c>
      <c r="D1056" s="18">
        <f>'MITRE &amp; Controls Mappings'!M1056</f>
        <v>0</v>
      </c>
      <c r="E1056" s="18" t="str">
        <f>IFERROR(VLOOKUP(B1056,'IG Def (7.1)'!$A$2:$C$200,3,FALSE),"")</f>
        <v/>
      </c>
      <c r="F1056" s="18" t="str">
        <f>IFERROR(VLOOKUP(C1056,'IG Def (7.1)'!$A$2:$C$200,3,FALSE),"")</f>
        <v/>
      </c>
      <c r="G1056" s="18" t="str">
        <f>IFERROR(VLOOKUP(D1056,'IG Def (7.1)'!$A$2:$C$200,3,FALSE),"")</f>
        <v/>
      </c>
      <c r="H1056" t="str">
        <f t="shared" si="17"/>
        <v/>
      </c>
      <c r="J1056" s="19" t="str">
        <f>'MITRE &amp; Controls Mappings'!D1056</f>
        <v>IME</v>
      </c>
    </row>
    <row r="1057" spans="1:10" x14ac:dyDescent="0.25">
      <c r="A1057" s="17">
        <f>'MITRE &amp; Controls Mappings'!B1057</f>
        <v>0</v>
      </c>
      <c r="B1057" s="18">
        <f>'MITRE &amp; Controls Mappings'!K1057</f>
        <v>0</v>
      </c>
      <c r="C1057" s="18">
        <f>'MITRE &amp; Controls Mappings'!L1057</f>
        <v>0</v>
      </c>
      <c r="D1057" s="18">
        <f>'MITRE &amp; Controls Mappings'!M1057</f>
        <v>0</v>
      </c>
      <c r="E1057" s="18" t="str">
        <f>IFERROR(VLOOKUP(B1057,'IG Def (7.1)'!$A$2:$C$200,3,FALSE),"")</f>
        <v/>
      </c>
      <c r="F1057" s="18" t="str">
        <f>IFERROR(VLOOKUP(C1057,'IG Def (7.1)'!$A$2:$C$200,3,FALSE),"")</f>
        <v/>
      </c>
      <c r="G1057" s="18" t="str">
        <f>IFERROR(VLOOKUP(D1057,'IG Def (7.1)'!$A$2:$C$200,3,FALSE),"")</f>
        <v/>
      </c>
      <c r="H1057" t="str">
        <f t="shared" si="17"/>
        <v/>
      </c>
      <c r="J1057" s="19" t="str">
        <f>'MITRE &amp; Controls Mappings'!D1057</f>
        <v>Import Video</v>
      </c>
    </row>
    <row r="1058" spans="1:10" x14ac:dyDescent="0.25">
      <c r="A1058" s="17">
        <f>'MITRE &amp; Controls Mappings'!B1058</f>
        <v>0</v>
      </c>
      <c r="B1058" s="18">
        <f>'MITRE &amp; Controls Mappings'!K1058</f>
        <v>0</v>
      </c>
      <c r="C1058" s="18">
        <f>'MITRE &amp; Controls Mappings'!L1058</f>
        <v>0</v>
      </c>
      <c r="D1058" s="18">
        <f>'MITRE &amp; Controls Mappings'!M1058</f>
        <v>0</v>
      </c>
      <c r="E1058" s="18" t="str">
        <f>IFERROR(VLOOKUP(B1058,'IG Def (7.1)'!$A$2:$C$200,3,FALSE),"")</f>
        <v/>
      </c>
      <c r="F1058" s="18" t="str">
        <f>IFERROR(VLOOKUP(C1058,'IG Def (7.1)'!$A$2:$C$200,3,FALSE),"")</f>
        <v/>
      </c>
      <c r="G1058" s="18" t="str">
        <f>IFERROR(VLOOKUP(D1058,'IG Def (7.1)'!$A$2:$C$200,3,FALSE),"")</f>
        <v/>
      </c>
      <c r="H1058" t="str">
        <f t="shared" si="17"/>
        <v/>
      </c>
      <c r="J1058" s="19" t="str">
        <f>'MITRE &amp; Controls Mappings'!D1058</f>
        <v>Instant Search</v>
      </c>
    </row>
    <row r="1059" spans="1:10" x14ac:dyDescent="0.25">
      <c r="A1059" s="17">
        <f>'MITRE &amp; Controls Mappings'!B1059</f>
        <v>0</v>
      </c>
      <c r="B1059" s="18">
        <f>'MITRE &amp; Controls Mappings'!K1059</f>
        <v>0</v>
      </c>
      <c r="C1059" s="18">
        <f>'MITRE &amp; Controls Mappings'!L1059</f>
        <v>0</v>
      </c>
      <c r="D1059" s="18">
        <f>'MITRE &amp; Controls Mappings'!M1059</f>
        <v>0</v>
      </c>
      <c r="E1059" s="18" t="str">
        <f>IFERROR(VLOOKUP(B1059,'IG Def (7.1)'!$A$2:$C$200,3,FALSE),"")</f>
        <v/>
      </c>
      <c r="F1059" s="18" t="str">
        <f>IFERROR(VLOOKUP(C1059,'IG Def (7.1)'!$A$2:$C$200,3,FALSE),"")</f>
        <v/>
      </c>
      <c r="G1059" s="18" t="str">
        <f>IFERROR(VLOOKUP(D1059,'IG Def (7.1)'!$A$2:$C$200,3,FALSE),"")</f>
        <v/>
      </c>
      <c r="H1059" t="str">
        <f t="shared" si="17"/>
        <v/>
      </c>
      <c r="J1059" s="19" t="str">
        <f>'MITRE &amp; Controls Mappings'!D1059</f>
        <v>Internet Explorer</v>
      </c>
    </row>
    <row r="1060" spans="1:10" x14ac:dyDescent="0.25">
      <c r="A1060" s="17">
        <f>'MITRE &amp; Controls Mappings'!B1060</f>
        <v>0</v>
      </c>
      <c r="B1060" s="18">
        <f>'MITRE &amp; Controls Mappings'!K1060</f>
        <v>0</v>
      </c>
      <c r="C1060" s="18">
        <f>'MITRE &amp; Controls Mappings'!L1060</f>
        <v>0</v>
      </c>
      <c r="D1060" s="18">
        <f>'MITRE &amp; Controls Mappings'!M1060</f>
        <v>0</v>
      </c>
      <c r="E1060" s="18" t="str">
        <f>IFERROR(VLOOKUP(B1060,'IG Def (7.1)'!$A$2:$C$200,3,FALSE),"")</f>
        <v/>
      </c>
      <c r="F1060" s="18" t="str">
        <f>IFERROR(VLOOKUP(C1060,'IG Def (7.1)'!$A$2:$C$200,3,FALSE),"")</f>
        <v/>
      </c>
      <c r="G1060" s="18" t="str">
        <f>IFERROR(VLOOKUP(D1060,'IG Def (7.1)'!$A$2:$C$200,3,FALSE),"")</f>
        <v/>
      </c>
      <c r="H1060" t="str">
        <f t="shared" si="17"/>
        <v/>
      </c>
      <c r="J1060" s="19" t="str">
        <f>'MITRE &amp; Controls Mappings'!D1060</f>
        <v>Location and Sensors</v>
      </c>
    </row>
    <row r="1061" spans="1:10" x14ac:dyDescent="0.25">
      <c r="A1061" s="17">
        <f>'MITRE &amp; Controls Mappings'!B1061</f>
        <v>0</v>
      </c>
      <c r="B1061" s="18">
        <f>'MITRE &amp; Controls Mappings'!K1061</f>
        <v>0</v>
      </c>
      <c r="C1061" s="18">
        <f>'MITRE &amp; Controls Mappings'!L1061</f>
        <v>0</v>
      </c>
      <c r="D1061" s="18">
        <f>'MITRE &amp; Controls Mappings'!M1061</f>
        <v>0</v>
      </c>
      <c r="E1061" s="18" t="str">
        <f>IFERROR(VLOOKUP(B1061,'IG Def (7.1)'!$A$2:$C$200,3,FALSE),"")</f>
        <v/>
      </c>
      <c r="F1061" s="18" t="str">
        <f>IFERROR(VLOOKUP(C1061,'IG Def (7.1)'!$A$2:$C$200,3,FALSE),"")</f>
        <v/>
      </c>
      <c r="G1061" s="18" t="str">
        <f>IFERROR(VLOOKUP(D1061,'IG Def (7.1)'!$A$2:$C$200,3,FALSE),"")</f>
        <v/>
      </c>
      <c r="H1061" t="str">
        <f t="shared" si="17"/>
        <v/>
      </c>
      <c r="J1061" s="19" t="str">
        <f>'MITRE &amp; Controls Mappings'!D1061</f>
        <v>Microsoft Edge</v>
      </c>
    </row>
    <row r="1062" spans="1:10" x14ac:dyDescent="0.25">
      <c r="A1062" s="17">
        <f>'MITRE &amp; Controls Mappings'!B1062</f>
        <v>0</v>
      </c>
      <c r="B1062" s="18">
        <f>'MITRE &amp; Controls Mappings'!K1062</f>
        <v>0</v>
      </c>
      <c r="C1062" s="18">
        <f>'MITRE &amp; Controls Mappings'!L1062</f>
        <v>0</v>
      </c>
      <c r="D1062" s="18">
        <f>'MITRE &amp; Controls Mappings'!M1062</f>
        <v>0</v>
      </c>
      <c r="E1062" s="18" t="str">
        <f>IFERROR(VLOOKUP(B1062,'IG Def (7.1)'!$A$2:$C$200,3,FALSE),"")</f>
        <v/>
      </c>
      <c r="F1062" s="18" t="str">
        <f>IFERROR(VLOOKUP(C1062,'IG Def (7.1)'!$A$2:$C$200,3,FALSE),"")</f>
        <v/>
      </c>
      <c r="G1062" s="18" t="str">
        <f>IFERROR(VLOOKUP(D1062,'IG Def (7.1)'!$A$2:$C$200,3,FALSE),"")</f>
        <v/>
      </c>
      <c r="H1062" t="str">
        <f t="shared" si="17"/>
        <v/>
      </c>
      <c r="J1062" s="19" t="str">
        <f>'MITRE &amp; Controls Mappings'!D1062</f>
        <v>Microsoft Management Console</v>
      </c>
    </row>
    <row r="1063" spans="1:10" x14ac:dyDescent="0.25">
      <c r="A1063" s="17">
        <f>'MITRE &amp; Controls Mappings'!B1063</f>
        <v>0</v>
      </c>
      <c r="B1063" s="18">
        <f>'MITRE &amp; Controls Mappings'!K1063</f>
        <v>0</v>
      </c>
      <c r="C1063" s="18">
        <f>'MITRE &amp; Controls Mappings'!L1063</f>
        <v>0</v>
      </c>
      <c r="D1063" s="18">
        <f>'MITRE &amp; Controls Mappings'!M1063</f>
        <v>0</v>
      </c>
      <c r="E1063" s="18" t="str">
        <f>IFERROR(VLOOKUP(B1063,'IG Def (7.1)'!$A$2:$C$200,3,FALSE),"")</f>
        <v/>
      </c>
      <c r="F1063" s="18" t="str">
        <f>IFERROR(VLOOKUP(C1063,'IG Def (7.1)'!$A$2:$C$200,3,FALSE),"")</f>
        <v/>
      </c>
      <c r="G1063" s="18" t="str">
        <f>IFERROR(VLOOKUP(D1063,'IG Def (7.1)'!$A$2:$C$200,3,FALSE),"")</f>
        <v/>
      </c>
      <c r="H1063" t="str">
        <f t="shared" si="17"/>
        <v/>
      </c>
      <c r="J1063" s="19" t="str">
        <f>'MITRE &amp; Controls Mappings'!D1063</f>
        <v>Microsoft User Experience Virtualization</v>
      </c>
    </row>
    <row r="1064" spans="1:10" x14ac:dyDescent="0.25">
      <c r="A1064" s="17">
        <f>'MITRE &amp; Controls Mappings'!B1064</f>
        <v>0</v>
      </c>
      <c r="B1064" s="18">
        <f>'MITRE &amp; Controls Mappings'!K1064</f>
        <v>0</v>
      </c>
      <c r="C1064" s="18">
        <f>'MITRE &amp; Controls Mappings'!L1064</f>
        <v>0</v>
      </c>
      <c r="D1064" s="18">
        <f>'MITRE &amp; Controls Mappings'!M1064</f>
        <v>0</v>
      </c>
      <c r="E1064" s="18" t="str">
        <f>IFERROR(VLOOKUP(B1064,'IG Def (7.1)'!$A$2:$C$200,3,FALSE),"")</f>
        <v/>
      </c>
      <c r="F1064" s="18" t="str">
        <f>IFERROR(VLOOKUP(C1064,'IG Def (7.1)'!$A$2:$C$200,3,FALSE),"")</f>
        <v/>
      </c>
      <c r="G1064" s="18" t="str">
        <f>IFERROR(VLOOKUP(D1064,'IG Def (7.1)'!$A$2:$C$200,3,FALSE),"")</f>
        <v/>
      </c>
      <c r="H1064" t="str">
        <f t="shared" si="17"/>
        <v/>
      </c>
      <c r="J1064" s="19" t="str">
        <f>'MITRE &amp; Controls Mappings'!D1064</f>
        <v>Multitasking</v>
      </c>
    </row>
    <row r="1065" spans="1:10" x14ac:dyDescent="0.25">
      <c r="A1065" s="17">
        <f>'MITRE &amp; Controls Mappings'!B1065</f>
        <v>0</v>
      </c>
      <c r="B1065" s="18">
        <f>'MITRE &amp; Controls Mappings'!K1065</f>
        <v>0</v>
      </c>
      <c r="C1065" s="18">
        <f>'MITRE &amp; Controls Mappings'!L1065</f>
        <v>0</v>
      </c>
      <c r="D1065" s="18">
        <f>'MITRE &amp; Controls Mappings'!M1065</f>
        <v>0</v>
      </c>
      <c r="E1065" s="18" t="str">
        <f>IFERROR(VLOOKUP(B1065,'IG Def (7.1)'!$A$2:$C$200,3,FALSE),"")</f>
        <v/>
      </c>
      <c r="F1065" s="18" t="str">
        <f>IFERROR(VLOOKUP(C1065,'IG Def (7.1)'!$A$2:$C$200,3,FALSE),"")</f>
        <v/>
      </c>
      <c r="G1065" s="18" t="str">
        <f>IFERROR(VLOOKUP(D1065,'IG Def (7.1)'!$A$2:$C$200,3,FALSE),"")</f>
        <v/>
      </c>
      <c r="H1065" t="str">
        <f t="shared" si="17"/>
        <v/>
      </c>
      <c r="J1065" s="19" t="str">
        <f>'MITRE &amp; Controls Mappings'!D1065</f>
        <v>NetMeeting</v>
      </c>
    </row>
    <row r="1066" spans="1:10" x14ac:dyDescent="0.25">
      <c r="A1066" s="17">
        <f>'MITRE &amp; Controls Mappings'!B1066</f>
        <v>0</v>
      </c>
      <c r="B1066" s="18">
        <f>'MITRE &amp; Controls Mappings'!K1066</f>
        <v>0</v>
      </c>
      <c r="C1066" s="18">
        <f>'MITRE &amp; Controls Mappings'!L1066</f>
        <v>0</v>
      </c>
      <c r="D1066" s="18">
        <f>'MITRE &amp; Controls Mappings'!M1066</f>
        <v>0</v>
      </c>
      <c r="E1066" s="18" t="str">
        <f>IFERROR(VLOOKUP(B1066,'IG Def (7.1)'!$A$2:$C$200,3,FALSE),"")</f>
        <v/>
      </c>
      <c r="F1066" s="18" t="str">
        <f>IFERROR(VLOOKUP(C1066,'IG Def (7.1)'!$A$2:$C$200,3,FALSE),"")</f>
        <v/>
      </c>
      <c r="G1066" s="18" t="str">
        <f>IFERROR(VLOOKUP(D1066,'IG Def (7.1)'!$A$2:$C$200,3,FALSE),"")</f>
        <v/>
      </c>
      <c r="H1066" t="str">
        <f t="shared" si="17"/>
        <v/>
      </c>
      <c r="J1066" s="19" t="str">
        <f>'MITRE &amp; Controls Mappings'!D1066</f>
        <v>Network Projector</v>
      </c>
    </row>
    <row r="1067" spans="1:10" x14ac:dyDescent="0.25">
      <c r="A1067" s="17">
        <f>'MITRE &amp; Controls Mappings'!B1067</f>
        <v>0</v>
      </c>
      <c r="B1067" s="18">
        <f>'MITRE &amp; Controls Mappings'!K1067</f>
        <v>0</v>
      </c>
      <c r="C1067" s="18">
        <f>'MITRE &amp; Controls Mappings'!L1067</f>
        <v>0</v>
      </c>
      <c r="D1067" s="18">
        <f>'MITRE &amp; Controls Mappings'!M1067</f>
        <v>0</v>
      </c>
      <c r="E1067" s="18" t="str">
        <f>IFERROR(VLOOKUP(B1067,'IG Def (7.1)'!$A$2:$C$200,3,FALSE),"")</f>
        <v/>
      </c>
      <c r="F1067" s="18" t="str">
        <f>IFERROR(VLOOKUP(C1067,'IG Def (7.1)'!$A$2:$C$200,3,FALSE),"")</f>
        <v/>
      </c>
      <c r="G1067" s="18" t="str">
        <f>IFERROR(VLOOKUP(D1067,'IG Def (7.1)'!$A$2:$C$200,3,FALSE),"")</f>
        <v/>
      </c>
      <c r="H1067" t="str">
        <f t="shared" si="17"/>
        <v/>
      </c>
      <c r="J1067" s="19" t="str">
        <f>'MITRE &amp; Controls Mappings'!D1067</f>
        <v>Network Sharing</v>
      </c>
    </row>
    <row r="1068" spans="1:10" x14ac:dyDescent="0.25">
      <c r="A1068" s="17" t="str">
        <f>'MITRE &amp; Controls Mappings'!B1068</f>
        <v>19.7.28.1</v>
      </c>
      <c r="B1068" s="18">
        <f>'MITRE &amp; Controls Mappings'!K1068</f>
        <v>14.6</v>
      </c>
      <c r="C1068" s="18">
        <f>'MITRE &amp; Controls Mappings'!L1068</f>
        <v>0</v>
      </c>
      <c r="D1068" s="18">
        <f>'MITRE &amp; Controls Mappings'!M1068</f>
        <v>0</v>
      </c>
      <c r="E1068" s="18">
        <f>IFERROR(VLOOKUP(B1068,'IG Def (7.1)'!$A$2:$C$200,3,FALSE),"")</f>
        <v>1</v>
      </c>
      <c r="F1068" s="18" t="str">
        <f>IFERROR(VLOOKUP(C1068,'IG Def (7.1)'!$A$2:$C$200,3,FALSE),"")</f>
        <v/>
      </c>
      <c r="G1068" s="18" t="str">
        <f>IFERROR(VLOOKUP(D1068,'IG Def (7.1)'!$A$2:$C$200,3,FALSE),"")</f>
        <v/>
      </c>
      <c r="H1068">
        <f t="shared" si="17"/>
        <v>1</v>
      </c>
      <c r="J1068" s="19" t="str">
        <f>'MITRE &amp; Controls Mappings'!D1068</f>
        <v>(L1) Ensure 'Prevent users from sharing files within their profile.' is set to 'Enabled'</v>
      </c>
    </row>
    <row r="1069" spans="1:10" x14ac:dyDescent="0.25">
      <c r="A1069" s="17" t="str">
        <f>'MITRE &amp; Controls Mappings'!B1069</f>
        <v>19.7.28.1</v>
      </c>
      <c r="B1069" s="18">
        <f>'MITRE &amp; Controls Mappings'!K1069</f>
        <v>14.6</v>
      </c>
      <c r="C1069" s="18">
        <f>'MITRE &amp; Controls Mappings'!L1069</f>
        <v>0</v>
      </c>
      <c r="D1069" s="18">
        <f>'MITRE &amp; Controls Mappings'!M1069</f>
        <v>0</v>
      </c>
      <c r="E1069" s="18">
        <f>IFERROR(VLOOKUP(B1069,'IG Def (7.1)'!$A$2:$C$200,3,FALSE),"")</f>
        <v>1</v>
      </c>
      <c r="F1069" s="18" t="str">
        <f>IFERROR(VLOOKUP(C1069,'IG Def (7.1)'!$A$2:$C$200,3,FALSE),"")</f>
        <v/>
      </c>
      <c r="G1069" s="18" t="str">
        <f>IFERROR(VLOOKUP(D1069,'IG Def (7.1)'!$A$2:$C$200,3,FALSE),"")</f>
        <v/>
      </c>
      <c r="H1069">
        <f t="shared" si="17"/>
        <v>1</v>
      </c>
      <c r="J1069" s="19" t="str">
        <f>'MITRE &amp; Controls Mappings'!D1069</f>
        <v>(L1) Ensure 'Prevent users from sharing files within their profile.' is set to 'Enabled'</v>
      </c>
    </row>
    <row r="1070" spans="1:10" x14ac:dyDescent="0.25">
      <c r="A1070" s="17">
        <f>'MITRE &amp; Controls Mappings'!B1070</f>
        <v>0</v>
      </c>
      <c r="B1070" s="18">
        <f>'MITRE &amp; Controls Mappings'!K1070</f>
        <v>0</v>
      </c>
      <c r="C1070" s="18">
        <f>'MITRE &amp; Controls Mappings'!L1070</f>
        <v>0</v>
      </c>
      <c r="D1070" s="18">
        <f>'MITRE &amp; Controls Mappings'!M1070</f>
        <v>0</v>
      </c>
      <c r="E1070" s="18" t="str">
        <f>IFERROR(VLOOKUP(B1070,'IG Def (7.1)'!$A$2:$C$200,3,FALSE),"")</f>
        <v/>
      </c>
      <c r="F1070" s="18" t="str">
        <f>IFERROR(VLOOKUP(C1070,'IG Def (7.1)'!$A$2:$C$200,3,FALSE),"")</f>
        <v/>
      </c>
      <c r="G1070" s="18" t="str">
        <f>IFERROR(VLOOKUP(D1070,'IG Def (7.1)'!$A$2:$C$200,3,FALSE),"")</f>
        <v/>
      </c>
      <c r="H1070" t="str">
        <f t="shared" si="17"/>
        <v/>
      </c>
      <c r="J1070" s="19" t="str">
        <f>'MITRE &amp; Controls Mappings'!D1070</f>
        <v>OOBE</v>
      </c>
    </row>
    <row r="1071" spans="1:10" x14ac:dyDescent="0.25">
      <c r="A1071" s="17">
        <f>'MITRE &amp; Controls Mappings'!B1071</f>
        <v>0</v>
      </c>
      <c r="B1071" s="18">
        <f>'MITRE &amp; Controls Mappings'!K1071</f>
        <v>0</v>
      </c>
      <c r="C1071" s="18">
        <f>'MITRE &amp; Controls Mappings'!L1071</f>
        <v>0</v>
      </c>
      <c r="D1071" s="18">
        <f>'MITRE &amp; Controls Mappings'!M1071</f>
        <v>0</v>
      </c>
      <c r="E1071" s="18" t="str">
        <f>IFERROR(VLOOKUP(B1071,'IG Def (7.1)'!$A$2:$C$200,3,FALSE),"")</f>
        <v/>
      </c>
      <c r="F1071" s="18" t="str">
        <f>IFERROR(VLOOKUP(C1071,'IG Def (7.1)'!$A$2:$C$200,3,FALSE),"")</f>
        <v/>
      </c>
      <c r="G1071" s="18" t="str">
        <f>IFERROR(VLOOKUP(D1071,'IG Def (7.1)'!$A$2:$C$200,3,FALSE),"")</f>
        <v/>
      </c>
      <c r="H1071" t="str">
        <f t="shared" si="17"/>
        <v/>
      </c>
      <c r="J1071" s="19" t="str">
        <f>'MITRE &amp; Controls Mappings'!D1071</f>
        <v>Presentation Settings</v>
      </c>
    </row>
    <row r="1072" spans="1:10" x14ac:dyDescent="0.25">
      <c r="A1072" s="17">
        <f>'MITRE &amp; Controls Mappings'!B1072</f>
        <v>0</v>
      </c>
      <c r="B1072" s="18">
        <f>'MITRE &amp; Controls Mappings'!K1072</f>
        <v>0</v>
      </c>
      <c r="C1072" s="18">
        <f>'MITRE &amp; Controls Mappings'!L1072</f>
        <v>0</v>
      </c>
      <c r="D1072" s="18">
        <f>'MITRE &amp; Controls Mappings'!M1072</f>
        <v>0</v>
      </c>
      <c r="E1072" s="18" t="str">
        <f>IFERROR(VLOOKUP(B1072,'IG Def (7.1)'!$A$2:$C$200,3,FALSE),"")</f>
        <v/>
      </c>
      <c r="F1072" s="18" t="str">
        <f>IFERROR(VLOOKUP(C1072,'IG Def (7.1)'!$A$2:$C$200,3,FALSE),"")</f>
        <v/>
      </c>
      <c r="G1072" s="18" t="str">
        <f>IFERROR(VLOOKUP(D1072,'IG Def (7.1)'!$A$2:$C$200,3,FALSE),"")</f>
        <v/>
      </c>
      <c r="H1072" t="str">
        <f t="shared" si="17"/>
        <v/>
      </c>
      <c r="J1072" s="19" t="str">
        <f>'MITRE &amp; Controls Mappings'!D1072</f>
        <v>Remote Desktop Services (formerly Terminal Services)</v>
      </c>
    </row>
    <row r="1073" spans="1:10" x14ac:dyDescent="0.25">
      <c r="A1073" s="17">
        <f>'MITRE &amp; Controls Mappings'!B1073</f>
        <v>0</v>
      </c>
      <c r="B1073" s="18">
        <f>'MITRE &amp; Controls Mappings'!K1073</f>
        <v>0</v>
      </c>
      <c r="C1073" s="18">
        <f>'MITRE &amp; Controls Mappings'!L1073</f>
        <v>0</v>
      </c>
      <c r="D1073" s="18">
        <f>'MITRE &amp; Controls Mappings'!M1073</f>
        <v>0</v>
      </c>
      <c r="E1073" s="18" t="str">
        <f>IFERROR(VLOOKUP(B1073,'IG Def (7.1)'!$A$2:$C$200,3,FALSE),"")</f>
        <v/>
      </c>
      <c r="F1073" s="18" t="str">
        <f>IFERROR(VLOOKUP(C1073,'IG Def (7.1)'!$A$2:$C$200,3,FALSE),"")</f>
        <v/>
      </c>
      <c r="G1073" s="18" t="str">
        <f>IFERROR(VLOOKUP(D1073,'IG Def (7.1)'!$A$2:$C$200,3,FALSE),"")</f>
        <v/>
      </c>
      <c r="H1073" t="str">
        <f t="shared" si="17"/>
        <v/>
      </c>
      <c r="J1073" s="19" t="str">
        <f>'MITRE &amp; Controls Mappings'!D1073</f>
        <v>RSS Feeds</v>
      </c>
    </row>
    <row r="1074" spans="1:10" x14ac:dyDescent="0.25">
      <c r="A1074" s="17">
        <f>'MITRE &amp; Controls Mappings'!B1074</f>
        <v>0</v>
      </c>
      <c r="B1074" s="18">
        <f>'MITRE &amp; Controls Mappings'!K1074</f>
        <v>0</v>
      </c>
      <c r="C1074" s="18">
        <f>'MITRE &amp; Controls Mappings'!L1074</f>
        <v>0</v>
      </c>
      <c r="D1074" s="18">
        <f>'MITRE &amp; Controls Mappings'!M1074</f>
        <v>0</v>
      </c>
      <c r="E1074" s="18" t="str">
        <f>IFERROR(VLOOKUP(B1074,'IG Def (7.1)'!$A$2:$C$200,3,FALSE),"")</f>
        <v/>
      </c>
      <c r="F1074" s="18" t="str">
        <f>IFERROR(VLOOKUP(C1074,'IG Def (7.1)'!$A$2:$C$200,3,FALSE),"")</f>
        <v/>
      </c>
      <c r="G1074" s="18" t="str">
        <f>IFERROR(VLOOKUP(D1074,'IG Def (7.1)'!$A$2:$C$200,3,FALSE),"")</f>
        <v/>
      </c>
      <c r="H1074" t="str">
        <f t="shared" si="17"/>
        <v/>
      </c>
      <c r="J1074" s="19" t="str">
        <f>'MITRE &amp; Controls Mappings'!D1074</f>
        <v>Search</v>
      </c>
    </row>
    <row r="1075" spans="1:10" x14ac:dyDescent="0.25">
      <c r="A1075" s="17">
        <f>'MITRE &amp; Controls Mappings'!B1075</f>
        <v>0</v>
      </c>
      <c r="B1075" s="18">
        <f>'MITRE &amp; Controls Mappings'!K1075</f>
        <v>0</v>
      </c>
      <c r="C1075" s="18">
        <f>'MITRE &amp; Controls Mappings'!L1075</f>
        <v>0</v>
      </c>
      <c r="D1075" s="18">
        <f>'MITRE &amp; Controls Mappings'!M1075</f>
        <v>0</v>
      </c>
      <c r="E1075" s="18" t="str">
        <f>IFERROR(VLOOKUP(B1075,'IG Def (7.1)'!$A$2:$C$200,3,FALSE),"")</f>
        <v/>
      </c>
      <c r="F1075" s="18" t="str">
        <f>IFERROR(VLOOKUP(C1075,'IG Def (7.1)'!$A$2:$C$200,3,FALSE),"")</f>
        <v/>
      </c>
      <c r="G1075" s="18" t="str">
        <f>IFERROR(VLOOKUP(D1075,'IG Def (7.1)'!$A$2:$C$200,3,FALSE),"")</f>
        <v/>
      </c>
      <c r="H1075" t="str">
        <f t="shared" si="17"/>
        <v/>
      </c>
      <c r="J1075" s="19" t="str">
        <f>'MITRE &amp; Controls Mappings'!D1075</f>
        <v>Sound Recorder</v>
      </c>
    </row>
    <row r="1076" spans="1:10" x14ac:dyDescent="0.25">
      <c r="A1076" s="17">
        <f>'MITRE &amp; Controls Mappings'!B1076</f>
        <v>0</v>
      </c>
      <c r="B1076" s="18">
        <f>'MITRE &amp; Controls Mappings'!K1076</f>
        <v>0</v>
      </c>
      <c r="C1076" s="18">
        <f>'MITRE &amp; Controls Mappings'!L1076</f>
        <v>0</v>
      </c>
      <c r="D1076" s="18">
        <f>'MITRE &amp; Controls Mappings'!M1076</f>
        <v>0</v>
      </c>
      <c r="E1076" s="18" t="str">
        <f>IFERROR(VLOOKUP(B1076,'IG Def (7.1)'!$A$2:$C$200,3,FALSE),"")</f>
        <v/>
      </c>
      <c r="F1076" s="18" t="str">
        <f>IFERROR(VLOOKUP(C1076,'IG Def (7.1)'!$A$2:$C$200,3,FALSE),"")</f>
        <v/>
      </c>
      <c r="G1076" s="18" t="str">
        <f>IFERROR(VLOOKUP(D1076,'IG Def (7.1)'!$A$2:$C$200,3,FALSE),"")</f>
        <v/>
      </c>
      <c r="H1076" t="str">
        <f t="shared" si="17"/>
        <v/>
      </c>
      <c r="J1076" s="19" t="str">
        <f>'MITRE &amp; Controls Mappings'!D1076</f>
        <v>Store</v>
      </c>
    </row>
    <row r="1077" spans="1:10" x14ac:dyDescent="0.25">
      <c r="A1077" s="17">
        <f>'MITRE &amp; Controls Mappings'!B1077</f>
        <v>0</v>
      </c>
      <c r="B1077" s="18">
        <f>'MITRE &amp; Controls Mappings'!K1077</f>
        <v>0</v>
      </c>
      <c r="C1077" s="18">
        <f>'MITRE &amp; Controls Mappings'!L1077</f>
        <v>0</v>
      </c>
      <c r="D1077" s="18">
        <f>'MITRE &amp; Controls Mappings'!M1077</f>
        <v>0</v>
      </c>
      <c r="E1077" s="18" t="str">
        <f>IFERROR(VLOOKUP(B1077,'IG Def (7.1)'!$A$2:$C$200,3,FALSE),"")</f>
        <v/>
      </c>
      <c r="F1077" s="18" t="str">
        <f>IFERROR(VLOOKUP(C1077,'IG Def (7.1)'!$A$2:$C$200,3,FALSE),"")</f>
        <v/>
      </c>
      <c r="G1077" s="18" t="str">
        <f>IFERROR(VLOOKUP(D1077,'IG Def (7.1)'!$A$2:$C$200,3,FALSE),"")</f>
        <v/>
      </c>
      <c r="H1077" t="str">
        <f t="shared" si="17"/>
        <v/>
      </c>
      <c r="J1077" s="19" t="str">
        <f>'MITRE &amp; Controls Mappings'!D1077</f>
        <v>Tablet PC</v>
      </c>
    </row>
    <row r="1078" spans="1:10" x14ac:dyDescent="0.25">
      <c r="A1078" s="17">
        <f>'MITRE &amp; Controls Mappings'!B1078</f>
        <v>0</v>
      </c>
      <c r="B1078" s="18">
        <f>'MITRE &amp; Controls Mappings'!K1078</f>
        <v>0</v>
      </c>
      <c r="C1078" s="18">
        <f>'MITRE &amp; Controls Mappings'!L1078</f>
        <v>0</v>
      </c>
      <c r="D1078" s="18">
        <f>'MITRE &amp; Controls Mappings'!M1078</f>
        <v>0</v>
      </c>
      <c r="E1078" s="18" t="str">
        <f>IFERROR(VLOOKUP(B1078,'IG Def (7.1)'!$A$2:$C$200,3,FALSE),"")</f>
        <v/>
      </c>
      <c r="F1078" s="18" t="str">
        <f>IFERROR(VLOOKUP(C1078,'IG Def (7.1)'!$A$2:$C$200,3,FALSE),"")</f>
        <v/>
      </c>
      <c r="G1078" s="18" t="str">
        <f>IFERROR(VLOOKUP(D1078,'IG Def (7.1)'!$A$2:$C$200,3,FALSE),"")</f>
        <v/>
      </c>
      <c r="H1078" t="str">
        <f t="shared" si="17"/>
        <v/>
      </c>
      <c r="J1078" s="19" t="str">
        <f>'MITRE &amp; Controls Mappings'!D1078</f>
        <v>Task Scheduler</v>
      </c>
    </row>
    <row r="1079" spans="1:10" x14ac:dyDescent="0.25">
      <c r="A1079" s="17">
        <f>'MITRE &amp; Controls Mappings'!B1079</f>
        <v>0</v>
      </c>
      <c r="B1079" s="18">
        <f>'MITRE &amp; Controls Mappings'!K1079</f>
        <v>0</v>
      </c>
      <c r="C1079" s="18">
        <f>'MITRE &amp; Controls Mappings'!L1079</f>
        <v>0</v>
      </c>
      <c r="D1079" s="18">
        <f>'MITRE &amp; Controls Mappings'!M1079</f>
        <v>0</v>
      </c>
      <c r="E1079" s="18" t="str">
        <f>IFERROR(VLOOKUP(B1079,'IG Def (7.1)'!$A$2:$C$200,3,FALSE),"")</f>
        <v/>
      </c>
      <c r="F1079" s="18" t="str">
        <f>IFERROR(VLOOKUP(C1079,'IG Def (7.1)'!$A$2:$C$200,3,FALSE),"")</f>
        <v/>
      </c>
      <c r="G1079" s="18" t="str">
        <f>IFERROR(VLOOKUP(D1079,'IG Def (7.1)'!$A$2:$C$200,3,FALSE),"")</f>
        <v/>
      </c>
      <c r="H1079" t="str">
        <f t="shared" si="17"/>
        <v/>
      </c>
      <c r="J1079" s="19" t="str">
        <f>'MITRE &amp; Controls Mappings'!D1079</f>
        <v>Windows Calendar</v>
      </c>
    </row>
    <row r="1080" spans="1:10" x14ac:dyDescent="0.25">
      <c r="A1080" s="17">
        <f>'MITRE &amp; Controls Mappings'!B1080</f>
        <v>0</v>
      </c>
      <c r="B1080" s="18">
        <f>'MITRE &amp; Controls Mappings'!K1080</f>
        <v>0</v>
      </c>
      <c r="C1080" s="18">
        <f>'MITRE &amp; Controls Mappings'!L1080</f>
        <v>0</v>
      </c>
      <c r="D1080" s="18">
        <f>'MITRE &amp; Controls Mappings'!M1080</f>
        <v>0</v>
      </c>
      <c r="E1080" s="18" t="str">
        <f>IFERROR(VLOOKUP(B1080,'IG Def (7.1)'!$A$2:$C$200,3,FALSE),"")</f>
        <v/>
      </c>
      <c r="F1080" s="18" t="str">
        <f>IFERROR(VLOOKUP(C1080,'IG Def (7.1)'!$A$2:$C$200,3,FALSE),"")</f>
        <v/>
      </c>
      <c r="G1080" s="18" t="str">
        <f>IFERROR(VLOOKUP(D1080,'IG Def (7.1)'!$A$2:$C$200,3,FALSE),"")</f>
        <v/>
      </c>
      <c r="H1080" t="str">
        <f t="shared" si="17"/>
        <v/>
      </c>
      <c r="J1080" s="19" t="str">
        <f>'MITRE &amp; Controls Mappings'!D1080</f>
        <v>Windows Color System</v>
      </c>
    </row>
    <row r="1081" spans="1:10" x14ac:dyDescent="0.25">
      <c r="A1081" s="17">
        <f>'MITRE &amp; Controls Mappings'!B1081</f>
        <v>0</v>
      </c>
      <c r="B1081" s="18">
        <f>'MITRE &amp; Controls Mappings'!K1081</f>
        <v>0</v>
      </c>
      <c r="C1081" s="18">
        <f>'MITRE &amp; Controls Mappings'!L1081</f>
        <v>0</v>
      </c>
      <c r="D1081" s="18">
        <f>'MITRE &amp; Controls Mappings'!M1081</f>
        <v>0</v>
      </c>
      <c r="E1081" s="18" t="str">
        <f>IFERROR(VLOOKUP(B1081,'IG Def (7.1)'!$A$2:$C$200,3,FALSE),"")</f>
        <v/>
      </c>
      <c r="F1081" s="18" t="str">
        <f>IFERROR(VLOOKUP(C1081,'IG Def (7.1)'!$A$2:$C$200,3,FALSE),"")</f>
        <v/>
      </c>
      <c r="G1081" s="18" t="str">
        <f>IFERROR(VLOOKUP(D1081,'IG Def (7.1)'!$A$2:$C$200,3,FALSE),"")</f>
        <v/>
      </c>
      <c r="H1081" t="str">
        <f t="shared" si="17"/>
        <v/>
      </c>
      <c r="J1081" s="19" t="str">
        <f>'MITRE &amp; Controls Mappings'!D1081</f>
        <v>Windows Defender SmartScreen</v>
      </c>
    </row>
    <row r="1082" spans="1:10" x14ac:dyDescent="0.25">
      <c r="A1082" s="17">
        <f>'MITRE &amp; Controls Mappings'!B1082</f>
        <v>0</v>
      </c>
      <c r="B1082" s="18">
        <f>'MITRE &amp; Controls Mappings'!K1082</f>
        <v>0</v>
      </c>
      <c r="C1082" s="18">
        <f>'MITRE &amp; Controls Mappings'!L1082</f>
        <v>0</v>
      </c>
      <c r="D1082" s="18">
        <f>'MITRE &amp; Controls Mappings'!M1082</f>
        <v>0</v>
      </c>
      <c r="E1082" s="18" t="str">
        <f>IFERROR(VLOOKUP(B1082,'IG Def (7.1)'!$A$2:$C$200,3,FALSE),"")</f>
        <v/>
      </c>
      <c r="F1082" s="18" t="str">
        <f>IFERROR(VLOOKUP(C1082,'IG Def (7.1)'!$A$2:$C$200,3,FALSE),"")</f>
        <v/>
      </c>
      <c r="G1082" s="18" t="str">
        <f>IFERROR(VLOOKUP(D1082,'IG Def (7.1)'!$A$2:$C$200,3,FALSE),"")</f>
        <v/>
      </c>
      <c r="H1082" t="str">
        <f t="shared" si="17"/>
        <v/>
      </c>
      <c r="J1082" s="19" t="str">
        <f>'MITRE &amp; Controls Mappings'!D1082</f>
        <v>Windows Error Reporting</v>
      </c>
    </row>
    <row r="1083" spans="1:10" x14ac:dyDescent="0.25">
      <c r="A1083" s="17">
        <f>'MITRE &amp; Controls Mappings'!B1083</f>
        <v>0</v>
      </c>
      <c r="B1083" s="18">
        <f>'MITRE &amp; Controls Mappings'!K1083</f>
        <v>0</v>
      </c>
      <c r="C1083" s="18">
        <f>'MITRE &amp; Controls Mappings'!L1083</f>
        <v>0</v>
      </c>
      <c r="D1083" s="18">
        <f>'MITRE &amp; Controls Mappings'!M1083</f>
        <v>0</v>
      </c>
      <c r="E1083" s="18" t="str">
        <f>IFERROR(VLOOKUP(B1083,'IG Def (7.1)'!$A$2:$C$200,3,FALSE),"")</f>
        <v/>
      </c>
      <c r="F1083" s="18" t="str">
        <f>IFERROR(VLOOKUP(C1083,'IG Def (7.1)'!$A$2:$C$200,3,FALSE),"")</f>
        <v/>
      </c>
      <c r="G1083" s="18" t="str">
        <f>IFERROR(VLOOKUP(D1083,'IG Def (7.1)'!$A$2:$C$200,3,FALSE),"")</f>
        <v/>
      </c>
      <c r="H1083" t="str">
        <f t="shared" si="17"/>
        <v/>
      </c>
      <c r="J1083" s="19" t="str">
        <f>'MITRE &amp; Controls Mappings'!D1083</f>
        <v>Windows Hello for Business (formerly Microsoft Passport for Work)</v>
      </c>
    </row>
    <row r="1084" spans="1:10" x14ac:dyDescent="0.25">
      <c r="A1084" s="17">
        <f>'MITRE &amp; Controls Mappings'!B1084</f>
        <v>0</v>
      </c>
      <c r="B1084" s="18">
        <f>'MITRE &amp; Controls Mappings'!K1084</f>
        <v>0</v>
      </c>
      <c r="C1084" s="18">
        <f>'MITRE &amp; Controls Mappings'!L1084</f>
        <v>0</v>
      </c>
      <c r="D1084" s="18">
        <f>'MITRE &amp; Controls Mappings'!M1084</f>
        <v>0</v>
      </c>
      <c r="E1084" s="18" t="str">
        <f>IFERROR(VLOOKUP(B1084,'IG Def (7.1)'!$A$2:$C$200,3,FALSE),"")</f>
        <v/>
      </c>
      <c r="F1084" s="18" t="str">
        <f>IFERROR(VLOOKUP(C1084,'IG Def (7.1)'!$A$2:$C$200,3,FALSE),"")</f>
        <v/>
      </c>
      <c r="G1084" s="18" t="str">
        <f>IFERROR(VLOOKUP(D1084,'IG Def (7.1)'!$A$2:$C$200,3,FALSE),"")</f>
        <v/>
      </c>
      <c r="H1084" t="str">
        <f t="shared" si="17"/>
        <v/>
      </c>
      <c r="J1084" s="19" t="str">
        <f>'MITRE &amp; Controls Mappings'!D1084</f>
        <v>Windows Installer</v>
      </c>
    </row>
    <row r="1085" spans="1:10" x14ac:dyDescent="0.25">
      <c r="A1085" s="17" t="str">
        <f>'MITRE &amp; Controls Mappings'!B1085</f>
        <v>19.7.43.1</v>
      </c>
      <c r="B1085" s="18">
        <f>'MITRE &amp; Controls Mappings'!K1085</f>
        <v>4.3</v>
      </c>
      <c r="C1085" s="18">
        <f>'MITRE &amp; Controls Mappings'!L1085</f>
        <v>0</v>
      </c>
      <c r="D1085" s="18">
        <f>'MITRE &amp; Controls Mappings'!M1085</f>
        <v>0</v>
      </c>
      <c r="E1085" s="18">
        <f>IFERROR(VLOOKUP(B1085,'IG Def (7.1)'!$A$2:$C$200,3,FALSE),"")</f>
        <v>1</v>
      </c>
      <c r="F1085" s="18" t="str">
        <f>IFERROR(VLOOKUP(C1085,'IG Def (7.1)'!$A$2:$C$200,3,FALSE),"")</f>
        <v/>
      </c>
      <c r="G1085" s="18" t="str">
        <f>IFERROR(VLOOKUP(D1085,'IG Def (7.1)'!$A$2:$C$200,3,FALSE),"")</f>
        <v/>
      </c>
      <c r="H1085">
        <f t="shared" si="17"/>
        <v>1</v>
      </c>
      <c r="J1085" s="19" t="str">
        <f>'MITRE &amp; Controls Mappings'!D1085</f>
        <v>(L1) Ensure 'Always install with elevated privileges' is set to 'Disabled'</v>
      </c>
    </row>
    <row r="1086" spans="1:10" x14ac:dyDescent="0.25">
      <c r="A1086" s="17" t="str">
        <f>'MITRE &amp; Controls Mappings'!B1086</f>
        <v>19.7.43.1</v>
      </c>
      <c r="B1086" s="18">
        <f>'MITRE &amp; Controls Mappings'!K1086</f>
        <v>4.3</v>
      </c>
      <c r="C1086" s="18">
        <f>'MITRE &amp; Controls Mappings'!L1086</f>
        <v>0</v>
      </c>
      <c r="D1086" s="18">
        <f>'MITRE &amp; Controls Mappings'!M1086</f>
        <v>0</v>
      </c>
      <c r="E1086" s="18">
        <f>IFERROR(VLOOKUP(B1086,'IG Def (7.1)'!$A$2:$C$200,3,FALSE),"")</f>
        <v>1</v>
      </c>
      <c r="F1086" s="18" t="str">
        <f>IFERROR(VLOOKUP(C1086,'IG Def (7.1)'!$A$2:$C$200,3,FALSE),"")</f>
        <v/>
      </c>
      <c r="G1086" s="18" t="str">
        <f>IFERROR(VLOOKUP(D1086,'IG Def (7.1)'!$A$2:$C$200,3,FALSE),"")</f>
        <v/>
      </c>
      <c r="H1086">
        <f t="shared" si="17"/>
        <v>1</v>
      </c>
      <c r="J1086" s="19" t="str">
        <f>'MITRE &amp; Controls Mappings'!D1086</f>
        <v>(L1) Ensure 'Always install with elevated privileges' is set to 'Disabled'</v>
      </c>
    </row>
    <row r="1087" spans="1:10" x14ac:dyDescent="0.25">
      <c r="A1087" s="17">
        <f>'MITRE &amp; Controls Mappings'!B1087</f>
        <v>0</v>
      </c>
      <c r="B1087" s="18">
        <f>'MITRE &amp; Controls Mappings'!K1087</f>
        <v>0</v>
      </c>
      <c r="C1087" s="18">
        <f>'MITRE &amp; Controls Mappings'!L1087</f>
        <v>0</v>
      </c>
      <c r="D1087" s="18">
        <f>'MITRE &amp; Controls Mappings'!M1087</f>
        <v>0</v>
      </c>
      <c r="E1087" s="18" t="str">
        <f>IFERROR(VLOOKUP(B1087,'IG Def (7.1)'!$A$2:$C$200,3,FALSE),"")</f>
        <v/>
      </c>
      <c r="F1087" s="18" t="str">
        <f>IFERROR(VLOOKUP(C1087,'IG Def (7.1)'!$A$2:$C$200,3,FALSE),"")</f>
        <v/>
      </c>
      <c r="G1087" s="18" t="str">
        <f>IFERROR(VLOOKUP(D1087,'IG Def (7.1)'!$A$2:$C$200,3,FALSE),"")</f>
        <v/>
      </c>
      <c r="H1087" t="str">
        <f t="shared" si="17"/>
        <v/>
      </c>
      <c r="J1087" s="19" t="str">
        <f>'MITRE &amp; Controls Mappings'!D1087</f>
        <v>Windows Logon Options</v>
      </c>
    </row>
    <row r="1088" spans="1:10" x14ac:dyDescent="0.25">
      <c r="A1088" s="17">
        <f>'MITRE &amp; Controls Mappings'!B1088</f>
        <v>0</v>
      </c>
      <c r="B1088" s="18">
        <f>'MITRE &amp; Controls Mappings'!K1088</f>
        <v>0</v>
      </c>
      <c r="C1088" s="18">
        <f>'MITRE &amp; Controls Mappings'!L1088</f>
        <v>0</v>
      </c>
      <c r="D1088" s="18">
        <f>'MITRE &amp; Controls Mappings'!M1088</f>
        <v>0</v>
      </c>
      <c r="E1088" s="18" t="str">
        <f>IFERROR(VLOOKUP(B1088,'IG Def (7.1)'!$A$2:$C$200,3,FALSE),"")</f>
        <v/>
      </c>
      <c r="F1088" s="18" t="str">
        <f>IFERROR(VLOOKUP(C1088,'IG Def (7.1)'!$A$2:$C$200,3,FALSE),"")</f>
        <v/>
      </c>
      <c r="G1088" s="18" t="str">
        <f>IFERROR(VLOOKUP(D1088,'IG Def (7.1)'!$A$2:$C$200,3,FALSE),"")</f>
        <v/>
      </c>
      <c r="H1088" t="str">
        <f t="shared" si="17"/>
        <v/>
      </c>
      <c r="J1088" s="19" t="str">
        <f>'MITRE &amp; Controls Mappings'!D1088</f>
        <v>Windows Mail</v>
      </c>
    </row>
    <row r="1089" spans="1:10" x14ac:dyDescent="0.25">
      <c r="A1089" s="17">
        <f>'MITRE &amp; Controls Mappings'!B1089</f>
        <v>0</v>
      </c>
      <c r="B1089" s="18">
        <f>'MITRE &amp; Controls Mappings'!K1089</f>
        <v>0</v>
      </c>
      <c r="C1089" s="18">
        <f>'MITRE &amp; Controls Mappings'!L1089</f>
        <v>0</v>
      </c>
      <c r="D1089" s="18">
        <f>'MITRE &amp; Controls Mappings'!M1089</f>
        <v>0</v>
      </c>
      <c r="E1089" s="18" t="str">
        <f>IFERROR(VLOOKUP(B1089,'IG Def (7.1)'!$A$2:$C$200,3,FALSE),"")</f>
        <v/>
      </c>
      <c r="F1089" s="18" t="str">
        <f>IFERROR(VLOOKUP(C1089,'IG Def (7.1)'!$A$2:$C$200,3,FALSE),"")</f>
        <v/>
      </c>
      <c r="G1089" s="18" t="str">
        <f>IFERROR(VLOOKUP(D1089,'IG Def (7.1)'!$A$2:$C$200,3,FALSE),"")</f>
        <v/>
      </c>
      <c r="H1089" t="str">
        <f t="shared" si="17"/>
        <v/>
      </c>
      <c r="J1089" s="19" t="str">
        <f>'MITRE &amp; Controls Mappings'!D1089</f>
        <v>Windows Media Center</v>
      </c>
    </row>
    <row r="1090" spans="1:10" x14ac:dyDescent="0.25">
      <c r="A1090" s="17">
        <f>'MITRE &amp; Controls Mappings'!B1090</f>
        <v>0</v>
      </c>
      <c r="B1090" s="18">
        <f>'MITRE &amp; Controls Mappings'!K1090</f>
        <v>0</v>
      </c>
      <c r="C1090" s="18">
        <f>'MITRE &amp; Controls Mappings'!L1090</f>
        <v>0</v>
      </c>
      <c r="D1090" s="18">
        <f>'MITRE &amp; Controls Mappings'!M1090</f>
        <v>0</v>
      </c>
      <c r="E1090" s="18" t="str">
        <f>IFERROR(VLOOKUP(B1090,'IG Def (7.1)'!$A$2:$C$200,3,FALSE),"")</f>
        <v/>
      </c>
      <c r="F1090" s="18" t="str">
        <f>IFERROR(VLOOKUP(C1090,'IG Def (7.1)'!$A$2:$C$200,3,FALSE),"")</f>
        <v/>
      </c>
      <c r="G1090" s="18" t="str">
        <f>IFERROR(VLOOKUP(D1090,'IG Def (7.1)'!$A$2:$C$200,3,FALSE),"")</f>
        <v/>
      </c>
      <c r="H1090" t="str">
        <f t="shared" si="17"/>
        <v/>
      </c>
      <c r="J1090" s="19" t="str">
        <f>'MITRE &amp; Controls Mappings'!D1090</f>
        <v>Windows Media Player</v>
      </c>
    </row>
    <row r="1091" spans="1:10" x14ac:dyDescent="0.25">
      <c r="A1091" s="17">
        <f>'MITRE &amp; Controls Mappings'!B1091</f>
        <v>0</v>
      </c>
      <c r="B1091" s="18">
        <f>'MITRE &amp; Controls Mappings'!K1091</f>
        <v>0</v>
      </c>
      <c r="C1091" s="18">
        <f>'MITRE &amp; Controls Mappings'!L1091</f>
        <v>0</v>
      </c>
      <c r="D1091" s="18">
        <f>'MITRE &amp; Controls Mappings'!M1091</f>
        <v>0</v>
      </c>
      <c r="E1091" s="18" t="str">
        <f>IFERROR(VLOOKUP(B1091,'IG Def (7.1)'!$A$2:$C$200,3,FALSE),"")</f>
        <v/>
      </c>
      <c r="F1091" s="18" t="str">
        <f>IFERROR(VLOOKUP(C1091,'IG Def (7.1)'!$A$2:$C$200,3,FALSE),"")</f>
        <v/>
      </c>
      <c r="G1091" s="18" t="str">
        <f>IFERROR(VLOOKUP(D1091,'IG Def (7.1)'!$A$2:$C$200,3,FALSE),"")</f>
        <v/>
      </c>
      <c r="H1091" t="str">
        <f t="shared" ref="H1091:H1154" si="18">IF(MIN(E1091:G1091)=0,"",MIN(E1091:G1091))</f>
        <v/>
      </c>
      <c r="J1091" s="19" t="str">
        <f>'MITRE &amp; Controls Mappings'!D1091</f>
        <v>Networking</v>
      </c>
    </row>
    <row r="1092" spans="1:10" x14ac:dyDescent="0.25">
      <c r="A1092" s="17">
        <f>'MITRE &amp; Controls Mappings'!B1092</f>
        <v>0</v>
      </c>
      <c r="B1092" s="18">
        <f>'MITRE &amp; Controls Mappings'!K1092</f>
        <v>0</v>
      </c>
      <c r="C1092" s="18">
        <f>'MITRE &amp; Controls Mappings'!L1092</f>
        <v>0</v>
      </c>
      <c r="D1092" s="18">
        <f>'MITRE &amp; Controls Mappings'!M1092</f>
        <v>0</v>
      </c>
      <c r="E1092" s="18" t="str">
        <f>IFERROR(VLOOKUP(B1092,'IG Def (7.1)'!$A$2:$C$200,3,FALSE),"")</f>
        <v/>
      </c>
      <c r="F1092" s="18" t="str">
        <f>IFERROR(VLOOKUP(C1092,'IG Def (7.1)'!$A$2:$C$200,3,FALSE),"")</f>
        <v/>
      </c>
      <c r="G1092" s="18" t="str">
        <f>IFERROR(VLOOKUP(D1092,'IG Def (7.1)'!$A$2:$C$200,3,FALSE),"")</f>
        <v/>
      </c>
      <c r="H1092" t="str">
        <f t="shared" si="18"/>
        <v/>
      </c>
      <c r="J1092" s="19" t="str">
        <f>'MITRE &amp; Controls Mappings'!D1092</f>
        <v>Playback</v>
      </c>
    </row>
    <row r="1093" spans="1:10" x14ac:dyDescent="0.25">
      <c r="A1093" s="17" t="str">
        <f>'MITRE &amp; Controls Mappings'!B1093</f>
        <v>19.7.47.2.1</v>
      </c>
      <c r="B1093" s="18">
        <f>'MITRE &amp; Controls Mappings'!K1093</f>
        <v>5.0999999999999996</v>
      </c>
      <c r="C1093" s="18">
        <f>'MITRE &amp; Controls Mappings'!L1093</f>
        <v>0</v>
      </c>
      <c r="D1093" s="18">
        <f>'MITRE &amp; Controls Mappings'!M1093</f>
        <v>0</v>
      </c>
      <c r="E1093" s="18">
        <f>IFERROR(VLOOKUP(B1093,'IG Def (7.1)'!$A$2:$C$200,3,FALSE),"")</f>
        <v>1</v>
      </c>
      <c r="F1093" s="18" t="str">
        <f>IFERROR(VLOOKUP(C1093,'IG Def (7.1)'!$A$2:$C$200,3,FALSE),"")</f>
        <v/>
      </c>
      <c r="G1093" s="18" t="str">
        <f>IFERROR(VLOOKUP(D1093,'IG Def (7.1)'!$A$2:$C$200,3,FALSE),"")</f>
        <v/>
      </c>
      <c r="H1093">
        <f t="shared" si="18"/>
        <v>1</v>
      </c>
      <c r="J1093" s="19" t="str">
        <f>'MITRE &amp; Controls Mappings'!D1093</f>
        <v>(L2) Ensure 'Prevent Codec Download' is set to 'Enabled'</v>
      </c>
    </row>
    <row r="1094" spans="1:10" x14ac:dyDescent="0.25">
      <c r="A1094" s="17" t="str">
        <f>'MITRE &amp; Controls Mappings'!B1094</f>
        <v>19.7.47.2.1</v>
      </c>
      <c r="B1094" s="18">
        <f>'MITRE &amp; Controls Mappings'!K1094</f>
        <v>5.0999999999999996</v>
      </c>
      <c r="C1094" s="18">
        <f>'MITRE &amp; Controls Mappings'!L1094</f>
        <v>0</v>
      </c>
      <c r="D1094" s="18">
        <f>'MITRE &amp; Controls Mappings'!M1094</f>
        <v>0</v>
      </c>
      <c r="E1094" s="18">
        <f>IFERROR(VLOOKUP(B1094,'IG Def (7.1)'!$A$2:$C$200,3,FALSE),"")</f>
        <v>1</v>
      </c>
      <c r="F1094" s="18" t="str">
        <f>IFERROR(VLOOKUP(C1094,'IG Def (7.1)'!$A$2:$C$200,3,FALSE),"")</f>
        <v/>
      </c>
      <c r="G1094" s="18" t="str">
        <f>IFERROR(VLOOKUP(D1094,'IG Def (7.1)'!$A$2:$C$200,3,FALSE),"")</f>
        <v/>
      </c>
      <c r="H1094">
        <f t="shared" si="18"/>
        <v>1</v>
      </c>
      <c r="J1094" s="19" t="str">
        <f>'MITRE &amp; Controls Mappings'!D1094</f>
        <v>(L2) Ensure 'Prevent Codec Download' is set to 'Enabled'</v>
      </c>
    </row>
    <row r="1095" spans="1:10" x14ac:dyDescent="0.25">
      <c r="A1095" s="17">
        <f>'MITRE &amp; Controls Mappings'!B1095</f>
        <v>0</v>
      </c>
      <c r="B1095" s="18">
        <f>'MITRE &amp; Controls Mappings'!K1095</f>
        <v>0</v>
      </c>
      <c r="C1095" s="18">
        <f>'MITRE &amp; Controls Mappings'!L1095</f>
        <v>0</v>
      </c>
      <c r="D1095" s="18">
        <f>'MITRE &amp; Controls Mappings'!M1095</f>
        <v>0</v>
      </c>
      <c r="E1095" s="18" t="str">
        <f>IFERROR(VLOOKUP(B1095,'IG Def (7.1)'!$A$2:$C$200,3,FALSE),"")</f>
        <v/>
      </c>
      <c r="F1095" s="18" t="str">
        <f>IFERROR(VLOOKUP(C1095,'IG Def (7.1)'!$A$2:$C$200,3,FALSE),"")</f>
        <v/>
      </c>
      <c r="G1095" s="18" t="str">
        <f>IFERROR(VLOOKUP(D1095,'IG Def (7.1)'!$A$2:$C$200,3,FALSE),"")</f>
        <v/>
      </c>
      <c r="H1095" t="str">
        <f t="shared" si="18"/>
        <v/>
      </c>
      <c r="J1095" s="19">
        <f>'MITRE &amp; Controls Mappings'!D1095</f>
        <v>0</v>
      </c>
    </row>
    <row r="1096" spans="1:10" x14ac:dyDescent="0.25">
      <c r="A1096" s="17">
        <f>'MITRE &amp; Controls Mappings'!B1096</f>
        <v>0</v>
      </c>
      <c r="B1096" s="18">
        <f>'MITRE &amp; Controls Mappings'!K1096</f>
        <v>0</v>
      </c>
      <c r="C1096" s="18">
        <f>'MITRE &amp; Controls Mappings'!L1096</f>
        <v>0</v>
      </c>
      <c r="D1096" s="18">
        <f>'MITRE &amp; Controls Mappings'!M1096</f>
        <v>0</v>
      </c>
      <c r="E1096" s="18" t="str">
        <f>IFERROR(VLOOKUP(B1096,'IG Def (7.1)'!$A$2:$C$200,3,FALSE),"")</f>
        <v/>
      </c>
      <c r="F1096" s="18" t="str">
        <f>IFERROR(VLOOKUP(C1096,'IG Def (7.1)'!$A$2:$C$200,3,FALSE),"")</f>
        <v/>
      </c>
      <c r="G1096" s="18" t="str">
        <f>IFERROR(VLOOKUP(D1096,'IG Def (7.1)'!$A$2:$C$200,3,FALSE),"")</f>
        <v/>
      </c>
      <c r="H1096" t="str">
        <f t="shared" si="18"/>
        <v/>
      </c>
      <c r="J1096" s="19">
        <f>'MITRE &amp; Controls Mappings'!D1096</f>
        <v>0</v>
      </c>
    </row>
    <row r="1097" spans="1:10" x14ac:dyDescent="0.25">
      <c r="A1097" s="17">
        <f>'MITRE &amp; Controls Mappings'!B1097</f>
        <v>0</v>
      </c>
      <c r="B1097" s="18">
        <f>'MITRE &amp; Controls Mappings'!K1097</f>
        <v>0</v>
      </c>
      <c r="C1097" s="18">
        <f>'MITRE &amp; Controls Mappings'!L1097</f>
        <v>0</v>
      </c>
      <c r="D1097" s="18">
        <f>'MITRE &amp; Controls Mappings'!M1097</f>
        <v>0</v>
      </c>
      <c r="E1097" s="18" t="str">
        <f>IFERROR(VLOOKUP(B1097,'IG Def (7.1)'!$A$2:$C$200,3,FALSE),"")</f>
        <v/>
      </c>
      <c r="F1097" s="18" t="str">
        <f>IFERROR(VLOOKUP(C1097,'IG Def (7.1)'!$A$2:$C$200,3,FALSE),"")</f>
        <v/>
      </c>
      <c r="G1097" s="18" t="str">
        <f>IFERROR(VLOOKUP(D1097,'IG Def (7.1)'!$A$2:$C$200,3,FALSE),"")</f>
        <v/>
      </c>
      <c r="H1097" t="str">
        <f t="shared" si="18"/>
        <v/>
      </c>
      <c r="J1097" s="19">
        <f>'MITRE &amp; Controls Mappings'!D1097</f>
        <v>0</v>
      </c>
    </row>
    <row r="1098" spans="1:10" x14ac:dyDescent="0.25">
      <c r="A1098" s="17">
        <f>'MITRE &amp; Controls Mappings'!B1098</f>
        <v>0</v>
      </c>
      <c r="B1098" s="18">
        <f>'MITRE &amp; Controls Mappings'!K1098</f>
        <v>0</v>
      </c>
      <c r="C1098" s="18">
        <f>'MITRE &amp; Controls Mappings'!L1098</f>
        <v>0</v>
      </c>
      <c r="D1098" s="18">
        <f>'MITRE &amp; Controls Mappings'!M1098</f>
        <v>0</v>
      </c>
      <c r="E1098" s="18" t="str">
        <f>IFERROR(VLOOKUP(B1098,'IG Def (7.1)'!$A$2:$C$200,3,FALSE),"")</f>
        <v/>
      </c>
      <c r="F1098" s="18" t="str">
        <f>IFERROR(VLOOKUP(C1098,'IG Def (7.1)'!$A$2:$C$200,3,FALSE),"")</f>
        <v/>
      </c>
      <c r="G1098" s="18" t="str">
        <f>IFERROR(VLOOKUP(D1098,'IG Def (7.1)'!$A$2:$C$200,3,FALSE),"")</f>
        <v/>
      </c>
      <c r="H1098" t="str">
        <f t="shared" si="18"/>
        <v/>
      </c>
      <c r="J1098" s="19">
        <f>'MITRE &amp; Controls Mappings'!D1098</f>
        <v>0</v>
      </c>
    </row>
    <row r="1099" spans="1:10" x14ac:dyDescent="0.25">
      <c r="A1099" s="17">
        <f>'MITRE &amp; Controls Mappings'!B1099</f>
        <v>0</v>
      </c>
      <c r="B1099" s="18">
        <f>'MITRE &amp; Controls Mappings'!K1099</f>
        <v>0</v>
      </c>
      <c r="C1099" s="18">
        <f>'MITRE &amp; Controls Mappings'!L1099</f>
        <v>0</v>
      </c>
      <c r="D1099" s="18">
        <f>'MITRE &amp; Controls Mappings'!M1099</f>
        <v>0</v>
      </c>
      <c r="E1099" s="18" t="str">
        <f>IFERROR(VLOOKUP(B1099,'IG Def (7.1)'!$A$2:$C$200,3,FALSE),"")</f>
        <v/>
      </c>
      <c r="F1099" s="18" t="str">
        <f>IFERROR(VLOOKUP(C1099,'IG Def (7.1)'!$A$2:$C$200,3,FALSE),"")</f>
        <v/>
      </c>
      <c r="G1099" s="18" t="str">
        <f>IFERROR(VLOOKUP(D1099,'IG Def (7.1)'!$A$2:$C$200,3,FALSE),"")</f>
        <v/>
      </c>
      <c r="H1099" t="str">
        <f t="shared" si="18"/>
        <v/>
      </c>
      <c r="J1099" s="19">
        <f>'MITRE &amp; Controls Mappings'!D1099</f>
        <v>0</v>
      </c>
    </row>
    <row r="1100" spans="1:10" x14ac:dyDescent="0.25">
      <c r="A1100" s="17">
        <f>'MITRE &amp; Controls Mappings'!B1100</f>
        <v>0</v>
      </c>
      <c r="B1100" s="18">
        <f>'MITRE &amp; Controls Mappings'!K1100</f>
        <v>0</v>
      </c>
      <c r="C1100" s="18">
        <f>'MITRE &amp; Controls Mappings'!L1100</f>
        <v>0</v>
      </c>
      <c r="D1100" s="18">
        <f>'MITRE &amp; Controls Mappings'!M1100</f>
        <v>0</v>
      </c>
      <c r="E1100" s="18" t="str">
        <f>IFERROR(VLOOKUP(B1100,'IG Def (7.1)'!$A$2:$C$200,3,FALSE),"")</f>
        <v/>
      </c>
      <c r="F1100" s="18" t="str">
        <f>IFERROR(VLOOKUP(C1100,'IG Def (7.1)'!$A$2:$C$200,3,FALSE),"")</f>
        <v/>
      </c>
      <c r="G1100" s="18" t="str">
        <f>IFERROR(VLOOKUP(D1100,'IG Def (7.1)'!$A$2:$C$200,3,FALSE),"")</f>
        <v/>
      </c>
      <c r="H1100" t="str">
        <f t="shared" si="18"/>
        <v/>
      </c>
      <c r="J1100" s="19">
        <f>'MITRE &amp; Controls Mappings'!D1100</f>
        <v>0</v>
      </c>
    </row>
    <row r="1101" spans="1:10" x14ac:dyDescent="0.25">
      <c r="A1101" s="17">
        <f>'MITRE &amp; Controls Mappings'!B1101</f>
        <v>0</v>
      </c>
      <c r="B1101" s="18">
        <f>'MITRE &amp; Controls Mappings'!K1101</f>
        <v>0</v>
      </c>
      <c r="C1101" s="18">
        <f>'MITRE &amp; Controls Mappings'!L1101</f>
        <v>0</v>
      </c>
      <c r="D1101" s="18">
        <f>'MITRE &amp; Controls Mappings'!M1101</f>
        <v>0</v>
      </c>
      <c r="E1101" s="18" t="str">
        <f>IFERROR(VLOOKUP(B1101,'IG Def (7.1)'!$A$2:$C$200,3,FALSE),"")</f>
        <v/>
      </c>
      <c r="F1101" s="18" t="str">
        <f>IFERROR(VLOOKUP(C1101,'IG Def (7.1)'!$A$2:$C$200,3,FALSE),"")</f>
        <v/>
      </c>
      <c r="G1101" s="18" t="str">
        <f>IFERROR(VLOOKUP(D1101,'IG Def (7.1)'!$A$2:$C$200,3,FALSE),"")</f>
        <v/>
      </c>
      <c r="H1101" t="str">
        <f t="shared" si="18"/>
        <v/>
      </c>
      <c r="J1101" s="19">
        <f>'MITRE &amp; Controls Mappings'!D1101</f>
        <v>0</v>
      </c>
    </row>
    <row r="1102" spans="1:10" x14ac:dyDescent="0.25">
      <c r="A1102" s="17">
        <f>'MITRE &amp; Controls Mappings'!B1102</f>
        <v>0</v>
      </c>
      <c r="B1102" s="18">
        <f>'MITRE &amp; Controls Mappings'!K1102</f>
        <v>0</v>
      </c>
      <c r="C1102" s="18">
        <f>'MITRE &amp; Controls Mappings'!L1102</f>
        <v>0</v>
      </c>
      <c r="D1102" s="18">
        <f>'MITRE &amp; Controls Mappings'!M1102</f>
        <v>0</v>
      </c>
      <c r="E1102" s="18" t="str">
        <f>IFERROR(VLOOKUP(B1102,'IG Def (7.1)'!$A$2:$C$200,3,FALSE),"")</f>
        <v/>
      </c>
      <c r="F1102" s="18" t="str">
        <f>IFERROR(VLOOKUP(C1102,'IG Def (7.1)'!$A$2:$C$200,3,FALSE),"")</f>
        <v/>
      </c>
      <c r="G1102" s="18" t="str">
        <f>IFERROR(VLOOKUP(D1102,'IG Def (7.1)'!$A$2:$C$200,3,FALSE),"")</f>
        <v/>
      </c>
      <c r="H1102" t="str">
        <f t="shared" si="18"/>
        <v/>
      </c>
      <c r="J1102" s="19">
        <f>'MITRE &amp; Controls Mappings'!D1102</f>
        <v>0</v>
      </c>
    </row>
    <row r="1103" spans="1:10" x14ac:dyDescent="0.25">
      <c r="A1103" s="17">
        <f>'MITRE &amp; Controls Mappings'!B1103</f>
        <v>0</v>
      </c>
      <c r="B1103" s="18">
        <f>'MITRE &amp; Controls Mappings'!K1103</f>
        <v>0</v>
      </c>
      <c r="C1103" s="18">
        <f>'MITRE &amp; Controls Mappings'!L1103</f>
        <v>0</v>
      </c>
      <c r="D1103" s="18">
        <f>'MITRE &amp; Controls Mappings'!M1103</f>
        <v>0</v>
      </c>
      <c r="E1103" s="18" t="str">
        <f>IFERROR(VLOOKUP(B1103,'IG Def (7.1)'!$A$2:$C$200,3,FALSE),"")</f>
        <v/>
      </c>
      <c r="F1103" s="18" t="str">
        <f>IFERROR(VLOOKUP(C1103,'IG Def (7.1)'!$A$2:$C$200,3,FALSE),"")</f>
        <v/>
      </c>
      <c r="G1103" s="18" t="str">
        <f>IFERROR(VLOOKUP(D1103,'IG Def (7.1)'!$A$2:$C$200,3,FALSE),"")</f>
        <v/>
      </c>
      <c r="H1103" t="str">
        <f t="shared" si="18"/>
        <v/>
      </c>
      <c r="J1103" s="19">
        <f>'MITRE &amp; Controls Mappings'!D1103</f>
        <v>0</v>
      </c>
    </row>
    <row r="1104" spans="1:10" x14ac:dyDescent="0.25">
      <c r="A1104" s="17">
        <f>'MITRE &amp; Controls Mappings'!B1104</f>
        <v>0</v>
      </c>
      <c r="B1104" s="18">
        <f>'MITRE &amp; Controls Mappings'!K1104</f>
        <v>0</v>
      </c>
      <c r="C1104" s="18">
        <f>'MITRE &amp; Controls Mappings'!L1104</f>
        <v>0</v>
      </c>
      <c r="D1104" s="18">
        <f>'MITRE &amp; Controls Mappings'!M1104</f>
        <v>0</v>
      </c>
      <c r="E1104" s="18" t="str">
        <f>IFERROR(VLOOKUP(B1104,'IG Def (7.1)'!$A$2:$C$200,3,FALSE),"")</f>
        <v/>
      </c>
      <c r="F1104" s="18" t="str">
        <f>IFERROR(VLOOKUP(C1104,'IG Def (7.1)'!$A$2:$C$200,3,FALSE),"")</f>
        <v/>
      </c>
      <c r="G1104" s="18" t="str">
        <f>IFERROR(VLOOKUP(D1104,'IG Def (7.1)'!$A$2:$C$200,3,FALSE),"")</f>
        <v/>
      </c>
      <c r="H1104" t="str">
        <f t="shared" si="18"/>
        <v/>
      </c>
      <c r="J1104" s="19">
        <f>'MITRE &amp; Controls Mappings'!D1104</f>
        <v>0</v>
      </c>
    </row>
    <row r="1105" spans="1:10" x14ac:dyDescent="0.25">
      <c r="A1105" s="17">
        <f>'MITRE &amp; Controls Mappings'!B1105</f>
        <v>0</v>
      </c>
      <c r="B1105" s="18">
        <f>'MITRE &amp; Controls Mappings'!K1105</f>
        <v>0</v>
      </c>
      <c r="C1105" s="18">
        <f>'MITRE &amp; Controls Mappings'!L1105</f>
        <v>0</v>
      </c>
      <c r="D1105" s="18">
        <f>'MITRE &amp; Controls Mappings'!M1105</f>
        <v>0</v>
      </c>
      <c r="E1105" s="18" t="str">
        <f>IFERROR(VLOOKUP(B1105,'IG Def (7.1)'!$A$2:$C$200,3,FALSE),"")</f>
        <v/>
      </c>
      <c r="F1105" s="18" t="str">
        <f>IFERROR(VLOOKUP(C1105,'IG Def (7.1)'!$A$2:$C$200,3,FALSE),"")</f>
        <v/>
      </c>
      <c r="G1105" s="18" t="str">
        <f>IFERROR(VLOOKUP(D1105,'IG Def (7.1)'!$A$2:$C$200,3,FALSE),"")</f>
        <v/>
      </c>
      <c r="H1105" t="str">
        <f t="shared" si="18"/>
        <v/>
      </c>
      <c r="J1105" s="19">
        <f>'MITRE &amp; Controls Mappings'!D1105</f>
        <v>0</v>
      </c>
    </row>
    <row r="1106" spans="1:10" x14ac:dyDescent="0.25">
      <c r="A1106" s="17">
        <f>'MITRE &amp; Controls Mappings'!B1106</f>
        <v>0</v>
      </c>
      <c r="B1106" s="18">
        <f>'MITRE &amp; Controls Mappings'!K1106</f>
        <v>0</v>
      </c>
      <c r="C1106" s="18">
        <f>'MITRE &amp; Controls Mappings'!L1106</f>
        <v>0</v>
      </c>
      <c r="D1106" s="18">
        <f>'MITRE &amp; Controls Mappings'!M1106</f>
        <v>0</v>
      </c>
      <c r="E1106" s="18" t="str">
        <f>IFERROR(VLOOKUP(B1106,'IG Def (7.1)'!$A$2:$C$200,3,FALSE),"")</f>
        <v/>
      </c>
      <c r="F1106" s="18" t="str">
        <f>IFERROR(VLOOKUP(C1106,'IG Def (7.1)'!$A$2:$C$200,3,FALSE),"")</f>
        <v/>
      </c>
      <c r="G1106" s="18" t="str">
        <f>IFERROR(VLOOKUP(D1106,'IG Def (7.1)'!$A$2:$C$200,3,FALSE),"")</f>
        <v/>
      </c>
      <c r="H1106" t="str">
        <f t="shared" si="18"/>
        <v/>
      </c>
      <c r="J1106" s="19">
        <f>'MITRE &amp; Controls Mappings'!D1106</f>
        <v>0</v>
      </c>
    </row>
    <row r="1107" spans="1:10" x14ac:dyDescent="0.25">
      <c r="A1107" s="17">
        <f>'MITRE &amp; Controls Mappings'!B1107</f>
        <v>0</v>
      </c>
      <c r="B1107" s="18">
        <f>'MITRE &amp; Controls Mappings'!K1107</f>
        <v>0</v>
      </c>
      <c r="C1107" s="18">
        <f>'MITRE &amp; Controls Mappings'!L1107</f>
        <v>0</v>
      </c>
      <c r="D1107" s="18">
        <f>'MITRE &amp; Controls Mappings'!M1107</f>
        <v>0</v>
      </c>
      <c r="E1107" s="18" t="str">
        <f>IFERROR(VLOOKUP(B1107,'IG Def (7.1)'!$A$2:$C$200,3,FALSE),"")</f>
        <v/>
      </c>
      <c r="F1107" s="18" t="str">
        <f>IFERROR(VLOOKUP(C1107,'IG Def (7.1)'!$A$2:$C$200,3,FALSE),"")</f>
        <v/>
      </c>
      <c r="G1107" s="18" t="str">
        <f>IFERROR(VLOOKUP(D1107,'IG Def (7.1)'!$A$2:$C$200,3,FALSE),"")</f>
        <v/>
      </c>
      <c r="H1107" t="str">
        <f t="shared" si="18"/>
        <v/>
      </c>
      <c r="J1107" s="19">
        <f>'MITRE &amp; Controls Mappings'!D1107</f>
        <v>0</v>
      </c>
    </row>
    <row r="1108" spans="1:10" x14ac:dyDescent="0.25">
      <c r="A1108" s="17">
        <f>'MITRE &amp; Controls Mappings'!B1108</f>
        <v>0</v>
      </c>
      <c r="B1108" s="18">
        <f>'MITRE &amp; Controls Mappings'!K1108</f>
        <v>0</v>
      </c>
      <c r="C1108" s="18">
        <f>'MITRE &amp; Controls Mappings'!L1108</f>
        <v>0</v>
      </c>
      <c r="D1108" s="18">
        <f>'MITRE &amp; Controls Mappings'!M1108</f>
        <v>0</v>
      </c>
      <c r="E1108" s="18" t="str">
        <f>IFERROR(VLOOKUP(B1108,'IG Def (7.1)'!$A$2:$C$200,3,FALSE),"")</f>
        <v/>
      </c>
      <c r="F1108" s="18" t="str">
        <f>IFERROR(VLOOKUP(C1108,'IG Def (7.1)'!$A$2:$C$200,3,FALSE),"")</f>
        <v/>
      </c>
      <c r="G1108" s="18" t="str">
        <f>IFERROR(VLOOKUP(D1108,'IG Def (7.1)'!$A$2:$C$200,3,FALSE),"")</f>
        <v/>
      </c>
      <c r="H1108" t="str">
        <f t="shared" si="18"/>
        <v/>
      </c>
      <c r="J1108" s="19">
        <f>'MITRE &amp; Controls Mappings'!D1108</f>
        <v>0</v>
      </c>
    </row>
    <row r="1109" spans="1:10" x14ac:dyDescent="0.25">
      <c r="A1109" s="17">
        <f>'MITRE &amp; Controls Mappings'!B1109</f>
        <v>0</v>
      </c>
      <c r="B1109" s="18">
        <f>'MITRE &amp; Controls Mappings'!K1109</f>
        <v>0</v>
      </c>
      <c r="C1109" s="18">
        <f>'MITRE &amp; Controls Mappings'!L1109</f>
        <v>0</v>
      </c>
      <c r="D1109" s="18">
        <f>'MITRE &amp; Controls Mappings'!M1109</f>
        <v>0</v>
      </c>
      <c r="E1109" s="18" t="str">
        <f>IFERROR(VLOOKUP(B1109,'IG Def (7.1)'!$A$2:$C$200,3,FALSE),"")</f>
        <v/>
      </c>
      <c r="F1109" s="18" t="str">
        <f>IFERROR(VLOOKUP(C1109,'IG Def (7.1)'!$A$2:$C$200,3,FALSE),"")</f>
        <v/>
      </c>
      <c r="G1109" s="18" t="str">
        <f>IFERROR(VLOOKUP(D1109,'IG Def (7.1)'!$A$2:$C$200,3,FALSE),"")</f>
        <v/>
      </c>
      <c r="H1109" t="str">
        <f t="shared" si="18"/>
        <v/>
      </c>
      <c r="J1109" s="19">
        <f>'MITRE &amp; Controls Mappings'!D1109</f>
        <v>0</v>
      </c>
    </row>
    <row r="1110" spans="1:10" x14ac:dyDescent="0.25">
      <c r="A1110" s="17">
        <f>'MITRE &amp; Controls Mappings'!B1110</f>
        <v>0</v>
      </c>
      <c r="B1110" s="18">
        <f>'MITRE &amp; Controls Mappings'!K1110</f>
        <v>0</v>
      </c>
      <c r="C1110" s="18">
        <f>'MITRE &amp; Controls Mappings'!L1110</f>
        <v>0</v>
      </c>
      <c r="D1110" s="18">
        <f>'MITRE &amp; Controls Mappings'!M1110</f>
        <v>0</v>
      </c>
      <c r="E1110" s="18" t="str">
        <f>IFERROR(VLOOKUP(B1110,'IG Def (7.1)'!$A$2:$C$200,3,FALSE),"")</f>
        <v/>
      </c>
      <c r="F1110" s="18" t="str">
        <f>IFERROR(VLOOKUP(C1110,'IG Def (7.1)'!$A$2:$C$200,3,FALSE),"")</f>
        <v/>
      </c>
      <c r="G1110" s="18" t="str">
        <f>IFERROR(VLOOKUP(D1110,'IG Def (7.1)'!$A$2:$C$200,3,FALSE),"")</f>
        <v/>
      </c>
      <c r="H1110" t="str">
        <f t="shared" si="18"/>
        <v/>
      </c>
      <c r="J1110" s="19">
        <f>'MITRE &amp; Controls Mappings'!D1110</f>
        <v>0</v>
      </c>
    </row>
    <row r="1111" spans="1:10" x14ac:dyDescent="0.25">
      <c r="A1111" s="17">
        <f>'MITRE &amp; Controls Mappings'!B1111</f>
        <v>0</v>
      </c>
      <c r="B1111" s="18">
        <f>'MITRE &amp; Controls Mappings'!K1111</f>
        <v>0</v>
      </c>
      <c r="C1111" s="18">
        <f>'MITRE &amp; Controls Mappings'!L1111</f>
        <v>0</v>
      </c>
      <c r="D1111" s="18">
        <f>'MITRE &amp; Controls Mappings'!M1111</f>
        <v>0</v>
      </c>
      <c r="E1111" s="18" t="str">
        <f>IFERROR(VLOOKUP(B1111,'IG Def (7.1)'!$A$2:$C$200,3,FALSE),"")</f>
        <v/>
      </c>
      <c r="F1111" s="18" t="str">
        <f>IFERROR(VLOOKUP(C1111,'IG Def (7.1)'!$A$2:$C$200,3,FALSE),"")</f>
        <v/>
      </c>
      <c r="G1111" s="18" t="str">
        <f>IFERROR(VLOOKUP(D1111,'IG Def (7.1)'!$A$2:$C$200,3,FALSE),"")</f>
        <v/>
      </c>
      <c r="H1111" t="str">
        <f t="shared" si="18"/>
        <v/>
      </c>
      <c r="J1111" s="19">
        <f>'MITRE &amp; Controls Mappings'!D1111</f>
        <v>0</v>
      </c>
    </row>
    <row r="1112" spans="1:10" x14ac:dyDescent="0.25">
      <c r="A1112" s="17">
        <f>'MITRE &amp; Controls Mappings'!B1112</f>
        <v>0</v>
      </c>
      <c r="B1112" s="18">
        <f>'MITRE &amp; Controls Mappings'!K1112</f>
        <v>0</v>
      </c>
      <c r="C1112" s="18">
        <f>'MITRE &amp; Controls Mappings'!L1112</f>
        <v>0</v>
      </c>
      <c r="D1112" s="18">
        <f>'MITRE &amp; Controls Mappings'!M1112</f>
        <v>0</v>
      </c>
      <c r="E1112" s="18" t="str">
        <f>IFERROR(VLOOKUP(B1112,'IG Def (7.1)'!$A$2:$C$200,3,FALSE),"")</f>
        <v/>
      </c>
      <c r="F1112" s="18" t="str">
        <f>IFERROR(VLOOKUP(C1112,'IG Def (7.1)'!$A$2:$C$200,3,FALSE),"")</f>
        <v/>
      </c>
      <c r="G1112" s="18" t="str">
        <f>IFERROR(VLOOKUP(D1112,'IG Def (7.1)'!$A$2:$C$200,3,FALSE),"")</f>
        <v/>
      </c>
      <c r="H1112" t="str">
        <f t="shared" si="18"/>
        <v/>
      </c>
      <c r="J1112" s="19">
        <f>'MITRE &amp; Controls Mappings'!D1112</f>
        <v>0</v>
      </c>
    </row>
    <row r="1113" spans="1:10" x14ac:dyDescent="0.25">
      <c r="A1113" s="17">
        <f>'MITRE &amp; Controls Mappings'!B1113</f>
        <v>0</v>
      </c>
      <c r="B1113" s="18">
        <f>'MITRE &amp; Controls Mappings'!K1113</f>
        <v>0</v>
      </c>
      <c r="C1113" s="18">
        <f>'MITRE &amp; Controls Mappings'!L1113</f>
        <v>0</v>
      </c>
      <c r="D1113" s="18">
        <f>'MITRE &amp; Controls Mappings'!M1113</f>
        <v>0</v>
      </c>
      <c r="E1113" s="18" t="str">
        <f>IFERROR(VLOOKUP(B1113,'IG Def (7.1)'!$A$2:$C$200,3,FALSE),"")</f>
        <v/>
      </c>
      <c r="F1113" s="18" t="str">
        <f>IFERROR(VLOOKUP(C1113,'IG Def (7.1)'!$A$2:$C$200,3,FALSE),"")</f>
        <v/>
      </c>
      <c r="G1113" s="18" t="str">
        <f>IFERROR(VLOOKUP(D1113,'IG Def (7.1)'!$A$2:$C$200,3,FALSE),"")</f>
        <v/>
      </c>
      <c r="H1113" t="str">
        <f t="shared" si="18"/>
        <v/>
      </c>
      <c r="J1113" s="19">
        <f>'MITRE &amp; Controls Mappings'!D1113</f>
        <v>0</v>
      </c>
    </row>
    <row r="1114" spans="1:10" x14ac:dyDescent="0.25">
      <c r="A1114" s="17">
        <f>'MITRE &amp; Controls Mappings'!B1114</f>
        <v>0</v>
      </c>
      <c r="B1114" s="18">
        <f>'MITRE &amp; Controls Mappings'!K1114</f>
        <v>0</v>
      </c>
      <c r="C1114" s="18">
        <f>'MITRE &amp; Controls Mappings'!L1114</f>
        <v>0</v>
      </c>
      <c r="D1114" s="18">
        <f>'MITRE &amp; Controls Mappings'!M1114</f>
        <v>0</v>
      </c>
      <c r="E1114" s="18" t="str">
        <f>IFERROR(VLOOKUP(B1114,'IG Def (7.1)'!$A$2:$C$200,3,FALSE),"")</f>
        <v/>
      </c>
      <c r="F1114" s="18" t="str">
        <f>IFERROR(VLOOKUP(C1114,'IG Def (7.1)'!$A$2:$C$200,3,FALSE),"")</f>
        <v/>
      </c>
      <c r="G1114" s="18" t="str">
        <f>IFERROR(VLOOKUP(D1114,'IG Def (7.1)'!$A$2:$C$200,3,FALSE),"")</f>
        <v/>
      </c>
      <c r="H1114" t="str">
        <f t="shared" si="18"/>
        <v/>
      </c>
      <c r="J1114" s="19">
        <f>'MITRE &amp; Controls Mappings'!D1114</f>
        <v>0</v>
      </c>
    </row>
    <row r="1115" spans="1:10" x14ac:dyDescent="0.25">
      <c r="A1115" s="17">
        <f>'MITRE &amp; Controls Mappings'!B1115</f>
        <v>0</v>
      </c>
      <c r="B1115" s="18">
        <f>'MITRE &amp; Controls Mappings'!K1115</f>
        <v>0</v>
      </c>
      <c r="C1115" s="18">
        <f>'MITRE &amp; Controls Mappings'!L1115</f>
        <v>0</v>
      </c>
      <c r="D1115" s="18">
        <f>'MITRE &amp; Controls Mappings'!M1115</f>
        <v>0</v>
      </c>
      <c r="E1115" s="18" t="str">
        <f>IFERROR(VLOOKUP(B1115,'IG Def (7.1)'!$A$2:$C$200,3,FALSE),"")</f>
        <v/>
      </c>
      <c r="F1115" s="18" t="str">
        <f>IFERROR(VLOOKUP(C1115,'IG Def (7.1)'!$A$2:$C$200,3,FALSE),"")</f>
        <v/>
      </c>
      <c r="G1115" s="18" t="str">
        <f>IFERROR(VLOOKUP(D1115,'IG Def (7.1)'!$A$2:$C$200,3,FALSE),"")</f>
        <v/>
      </c>
      <c r="H1115" t="str">
        <f t="shared" si="18"/>
        <v/>
      </c>
      <c r="J1115" s="19">
        <f>'MITRE &amp; Controls Mappings'!D1115</f>
        <v>0</v>
      </c>
    </row>
    <row r="1116" spans="1:10" x14ac:dyDescent="0.25">
      <c r="A1116" s="17">
        <f>'MITRE &amp; Controls Mappings'!B1116</f>
        <v>0</v>
      </c>
      <c r="B1116" s="18">
        <f>'MITRE &amp; Controls Mappings'!K1116</f>
        <v>0</v>
      </c>
      <c r="C1116" s="18">
        <f>'MITRE &amp; Controls Mappings'!L1116</f>
        <v>0</v>
      </c>
      <c r="D1116" s="18">
        <f>'MITRE &amp; Controls Mappings'!M1116</f>
        <v>0</v>
      </c>
      <c r="E1116" s="18" t="str">
        <f>IFERROR(VLOOKUP(B1116,'IG Def (7.1)'!$A$2:$C$200,3,FALSE),"")</f>
        <v/>
      </c>
      <c r="F1116" s="18" t="str">
        <f>IFERROR(VLOOKUP(C1116,'IG Def (7.1)'!$A$2:$C$200,3,FALSE),"")</f>
        <v/>
      </c>
      <c r="G1116" s="18" t="str">
        <f>IFERROR(VLOOKUP(D1116,'IG Def (7.1)'!$A$2:$C$200,3,FALSE),"")</f>
        <v/>
      </c>
      <c r="H1116" t="str">
        <f t="shared" si="18"/>
        <v/>
      </c>
      <c r="J1116" s="19">
        <f>'MITRE &amp; Controls Mappings'!D1116</f>
        <v>0</v>
      </c>
    </row>
    <row r="1117" spans="1:10" x14ac:dyDescent="0.25">
      <c r="A1117" s="17">
        <f>'MITRE &amp; Controls Mappings'!B1117</f>
        <v>0</v>
      </c>
      <c r="B1117" s="18">
        <f>'MITRE &amp; Controls Mappings'!K1117</f>
        <v>0</v>
      </c>
      <c r="C1117" s="18">
        <f>'MITRE &amp; Controls Mappings'!L1117</f>
        <v>0</v>
      </c>
      <c r="D1117" s="18">
        <f>'MITRE &amp; Controls Mappings'!M1117</f>
        <v>0</v>
      </c>
      <c r="E1117" s="18" t="str">
        <f>IFERROR(VLOOKUP(B1117,'IG Def (7.1)'!$A$2:$C$200,3,FALSE),"")</f>
        <v/>
      </c>
      <c r="F1117" s="18" t="str">
        <f>IFERROR(VLOOKUP(C1117,'IG Def (7.1)'!$A$2:$C$200,3,FALSE),"")</f>
        <v/>
      </c>
      <c r="G1117" s="18" t="str">
        <f>IFERROR(VLOOKUP(D1117,'IG Def (7.1)'!$A$2:$C$200,3,FALSE),"")</f>
        <v/>
      </c>
      <c r="H1117" t="str">
        <f t="shared" si="18"/>
        <v/>
      </c>
      <c r="J1117" s="19">
        <f>'MITRE &amp; Controls Mappings'!D1117</f>
        <v>0</v>
      </c>
    </row>
    <row r="1118" spans="1:10" x14ac:dyDescent="0.25">
      <c r="A1118" s="17">
        <f>'MITRE &amp; Controls Mappings'!B1118</f>
        <v>0</v>
      </c>
      <c r="B1118" s="18">
        <f>'MITRE &amp; Controls Mappings'!K1118</f>
        <v>0</v>
      </c>
      <c r="C1118" s="18">
        <f>'MITRE &amp; Controls Mappings'!L1118</f>
        <v>0</v>
      </c>
      <c r="D1118" s="18">
        <f>'MITRE &amp; Controls Mappings'!M1118</f>
        <v>0</v>
      </c>
      <c r="E1118" s="18" t="str">
        <f>IFERROR(VLOOKUP(B1118,'IG Def (7.1)'!$A$2:$C$200,3,FALSE),"")</f>
        <v/>
      </c>
      <c r="F1118" s="18" t="str">
        <f>IFERROR(VLOOKUP(C1118,'IG Def (7.1)'!$A$2:$C$200,3,FALSE),"")</f>
        <v/>
      </c>
      <c r="G1118" s="18" t="str">
        <f>IFERROR(VLOOKUP(D1118,'IG Def (7.1)'!$A$2:$C$200,3,FALSE),"")</f>
        <v/>
      </c>
      <c r="H1118" t="str">
        <f t="shared" si="18"/>
        <v/>
      </c>
      <c r="J1118" s="19">
        <f>'MITRE &amp; Controls Mappings'!D1118</f>
        <v>0</v>
      </c>
    </row>
    <row r="1119" spans="1:10" x14ac:dyDescent="0.25">
      <c r="A1119" s="17">
        <f>'MITRE &amp; Controls Mappings'!B1119</f>
        <v>0</v>
      </c>
      <c r="B1119" s="18">
        <f>'MITRE &amp; Controls Mappings'!K1119</f>
        <v>0</v>
      </c>
      <c r="C1119" s="18">
        <f>'MITRE &amp; Controls Mappings'!L1119</f>
        <v>0</v>
      </c>
      <c r="D1119" s="18">
        <f>'MITRE &amp; Controls Mappings'!M1119</f>
        <v>0</v>
      </c>
      <c r="E1119" s="18" t="str">
        <f>IFERROR(VLOOKUP(B1119,'IG Def (7.1)'!$A$2:$C$200,3,FALSE),"")</f>
        <v/>
      </c>
      <c r="F1119" s="18" t="str">
        <f>IFERROR(VLOOKUP(C1119,'IG Def (7.1)'!$A$2:$C$200,3,FALSE),"")</f>
        <v/>
      </c>
      <c r="G1119" s="18" t="str">
        <f>IFERROR(VLOOKUP(D1119,'IG Def (7.1)'!$A$2:$C$200,3,FALSE),"")</f>
        <v/>
      </c>
      <c r="H1119" t="str">
        <f t="shared" si="18"/>
        <v/>
      </c>
      <c r="J1119" s="19">
        <f>'MITRE &amp; Controls Mappings'!D1119</f>
        <v>0</v>
      </c>
    </row>
    <row r="1120" spans="1:10" x14ac:dyDescent="0.25">
      <c r="A1120" s="17">
        <f>'MITRE &amp; Controls Mappings'!B1120</f>
        <v>0</v>
      </c>
      <c r="B1120" s="18">
        <f>'MITRE &amp; Controls Mappings'!K1120</f>
        <v>0</v>
      </c>
      <c r="C1120" s="18">
        <f>'MITRE &amp; Controls Mappings'!L1120</f>
        <v>0</v>
      </c>
      <c r="D1120" s="18">
        <f>'MITRE &amp; Controls Mappings'!M1120</f>
        <v>0</v>
      </c>
      <c r="E1120" s="18" t="str">
        <f>IFERROR(VLOOKUP(B1120,'IG Def (7.1)'!$A$2:$C$200,3,FALSE),"")</f>
        <v/>
      </c>
      <c r="F1120" s="18" t="str">
        <f>IFERROR(VLOOKUP(C1120,'IG Def (7.1)'!$A$2:$C$200,3,FALSE),"")</f>
        <v/>
      </c>
      <c r="G1120" s="18" t="str">
        <f>IFERROR(VLOOKUP(D1120,'IG Def (7.1)'!$A$2:$C$200,3,FALSE),"")</f>
        <v/>
      </c>
      <c r="H1120" t="str">
        <f t="shared" si="18"/>
        <v/>
      </c>
      <c r="J1120" s="19">
        <f>'MITRE &amp; Controls Mappings'!D1120</f>
        <v>0</v>
      </c>
    </row>
    <row r="1121" spans="1:10" x14ac:dyDescent="0.25">
      <c r="A1121" s="17">
        <f>'MITRE &amp; Controls Mappings'!B1121</f>
        <v>0</v>
      </c>
      <c r="B1121" s="18">
        <f>'MITRE &amp; Controls Mappings'!K1121</f>
        <v>0</v>
      </c>
      <c r="C1121" s="18">
        <f>'MITRE &amp; Controls Mappings'!L1121</f>
        <v>0</v>
      </c>
      <c r="D1121" s="18">
        <f>'MITRE &amp; Controls Mappings'!M1121</f>
        <v>0</v>
      </c>
      <c r="E1121" s="18" t="str">
        <f>IFERROR(VLOOKUP(B1121,'IG Def (7.1)'!$A$2:$C$200,3,FALSE),"")</f>
        <v/>
      </c>
      <c r="F1121" s="18" t="str">
        <f>IFERROR(VLOOKUP(C1121,'IG Def (7.1)'!$A$2:$C$200,3,FALSE),"")</f>
        <v/>
      </c>
      <c r="G1121" s="18" t="str">
        <f>IFERROR(VLOOKUP(D1121,'IG Def (7.1)'!$A$2:$C$200,3,FALSE),"")</f>
        <v/>
      </c>
      <c r="H1121" t="str">
        <f t="shared" si="18"/>
        <v/>
      </c>
      <c r="J1121" s="19">
        <f>'MITRE &amp; Controls Mappings'!D1121</f>
        <v>0</v>
      </c>
    </row>
    <row r="1122" spans="1:10" x14ac:dyDescent="0.25">
      <c r="A1122" s="17">
        <f>'MITRE &amp; Controls Mappings'!B1122</f>
        <v>0</v>
      </c>
      <c r="B1122" s="18">
        <f>'MITRE &amp; Controls Mappings'!K1122</f>
        <v>0</v>
      </c>
      <c r="C1122" s="18">
        <f>'MITRE &amp; Controls Mappings'!L1122</f>
        <v>0</v>
      </c>
      <c r="D1122" s="18">
        <f>'MITRE &amp; Controls Mappings'!M1122</f>
        <v>0</v>
      </c>
      <c r="E1122" s="18" t="str">
        <f>IFERROR(VLOOKUP(B1122,'IG Def (7.1)'!$A$2:$C$200,3,FALSE),"")</f>
        <v/>
      </c>
      <c r="F1122" s="18" t="str">
        <f>IFERROR(VLOOKUP(C1122,'IG Def (7.1)'!$A$2:$C$200,3,FALSE),"")</f>
        <v/>
      </c>
      <c r="G1122" s="18" t="str">
        <f>IFERROR(VLOOKUP(D1122,'IG Def (7.1)'!$A$2:$C$200,3,FALSE),"")</f>
        <v/>
      </c>
      <c r="H1122" t="str">
        <f t="shared" si="18"/>
        <v/>
      </c>
      <c r="J1122" s="19">
        <f>'MITRE &amp; Controls Mappings'!D1122</f>
        <v>0</v>
      </c>
    </row>
    <row r="1123" spans="1:10" x14ac:dyDescent="0.25">
      <c r="A1123" s="17">
        <f>'MITRE &amp; Controls Mappings'!B1123</f>
        <v>0</v>
      </c>
      <c r="B1123" s="18">
        <f>'MITRE &amp; Controls Mappings'!K1123</f>
        <v>0</v>
      </c>
      <c r="C1123" s="18">
        <f>'MITRE &amp; Controls Mappings'!L1123</f>
        <v>0</v>
      </c>
      <c r="D1123" s="18">
        <f>'MITRE &amp; Controls Mappings'!M1123</f>
        <v>0</v>
      </c>
      <c r="E1123" s="18" t="str">
        <f>IFERROR(VLOOKUP(B1123,'IG Def (7.1)'!$A$2:$C$200,3,FALSE),"")</f>
        <v/>
      </c>
      <c r="F1123" s="18" t="str">
        <f>IFERROR(VLOOKUP(C1123,'IG Def (7.1)'!$A$2:$C$200,3,FALSE),"")</f>
        <v/>
      </c>
      <c r="G1123" s="18" t="str">
        <f>IFERROR(VLOOKUP(D1123,'IG Def (7.1)'!$A$2:$C$200,3,FALSE),"")</f>
        <v/>
      </c>
      <c r="H1123" t="str">
        <f t="shared" si="18"/>
        <v/>
      </c>
      <c r="J1123" s="19">
        <f>'MITRE &amp; Controls Mappings'!D1123</f>
        <v>0</v>
      </c>
    </row>
    <row r="1124" spans="1:10" x14ac:dyDescent="0.25">
      <c r="A1124" s="17">
        <f>'MITRE &amp; Controls Mappings'!B1124</f>
        <v>0</v>
      </c>
      <c r="B1124" s="18">
        <f>'MITRE &amp; Controls Mappings'!K1124</f>
        <v>0</v>
      </c>
      <c r="C1124" s="18">
        <f>'MITRE &amp; Controls Mappings'!L1124</f>
        <v>0</v>
      </c>
      <c r="D1124" s="18">
        <f>'MITRE &amp; Controls Mappings'!M1124</f>
        <v>0</v>
      </c>
      <c r="E1124" s="18" t="str">
        <f>IFERROR(VLOOKUP(B1124,'IG Def (7.1)'!$A$2:$C$200,3,FALSE),"")</f>
        <v/>
      </c>
      <c r="F1124" s="18" t="str">
        <f>IFERROR(VLOOKUP(C1124,'IG Def (7.1)'!$A$2:$C$200,3,FALSE),"")</f>
        <v/>
      </c>
      <c r="G1124" s="18" t="str">
        <f>IFERROR(VLOOKUP(D1124,'IG Def (7.1)'!$A$2:$C$200,3,FALSE),"")</f>
        <v/>
      </c>
      <c r="H1124" t="str">
        <f t="shared" si="18"/>
        <v/>
      </c>
      <c r="J1124" s="19">
        <f>'MITRE &amp; Controls Mappings'!D1124</f>
        <v>0</v>
      </c>
    </row>
    <row r="1125" spans="1:10" x14ac:dyDescent="0.25">
      <c r="A1125" s="17">
        <f>'MITRE &amp; Controls Mappings'!B1125</f>
        <v>0</v>
      </c>
      <c r="B1125" s="18">
        <f>'MITRE &amp; Controls Mappings'!K1125</f>
        <v>0</v>
      </c>
      <c r="C1125" s="18">
        <f>'MITRE &amp; Controls Mappings'!L1125</f>
        <v>0</v>
      </c>
      <c r="D1125" s="18">
        <f>'MITRE &amp; Controls Mappings'!M1125</f>
        <v>0</v>
      </c>
      <c r="E1125" s="18" t="str">
        <f>IFERROR(VLOOKUP(B1125,'IG Def (7.1)'!$A$2:$C$200,3,FALSE),"")</f>
        <v/>
      </c>
      <c r="F1125" s="18" t="str">
        <f>IFERROR(VLOOKUP(C1125,'IG Def (7.1)'!$A$2:$C$200,3,FALSE),"")</f>
        <v/>
      </c>
      <c r="G1125" s="18" t="str">
        <f>IFERROR(VLOOKUP(D1125,'IG Def (7.1)'!$A$2:$C$200,3,FALSE),"")</f>
        <v/>
      </c>
      <c r="H1125" t="str">
        <f t="shared" si="18"/>
        <v/>
      </c>
      <c r="J1125" s="19">
        <f>'MITRE &amp; Controls Mappings'!D1125</f>
        <v>0</v>
      </c>
    </row>
    <row r="1126" spans="1:10" x14ac:dyDescent="0.25">
      <c r="A1126" s="17">
        <f>'MITRE &amp; Controls Mappings'!B1126</f>
        <v>0</v>
      </c>
      <c r="B1126" s="18">
        <f>'MITRE &amp; Controls Mappings'!K1126</f>
        <v>0</v>
      </c>
      <c r="C1126" s="18">
        <f>'MITRE &amp; Controls Mappings'!L1126</f>
        <v>0</v>
      </c>
      <c r="D1126" s="18">
        <f>'MITRE &amp; Controls Mappings'!M1126</f>
        <v>0</v>
      </c>
      <c r="E1126" s="18" t="str">
        <f>IFERROR(VLOOKUP(B1126,'IG Def (7.1)'!$A$2:$C$200,3,FALSE),"")</f>
        <v/>
      </c>
      <c r="F1126" s="18" t="str">
        <f>IFERROR(VLOOKUP(C1126,'IG Def (7.1)'!$A$2:$C$200,3,FALSE),"")</f>
        <v/>
      </c>
      <c r="G1126" s="18" t="str">
        <f>IFERROR(VLOOKUP(D1126,'IG Def (7.1)'!$A$2:$C$200,3,FALSE),"")</f>
        <v/>
      </c>
      <c r="H1126" t="str">
        <f t="shared" si="18"/>
        <v/>
      </c>
      <c r="J1126" s="19">
        <f>'MITRE &amp; Controls Mappings'!D1126</f>
        <v>0</v>
      </c>
    </row>
    <row r="1127" spans="1:10" x14ac:dyDescent="0.25">
      <c r="A1127" s="17">
        <f>'MITRE &amp; Controls Mappings'!B1127</f>
        <v>0</v>
      </c>
      <c r="B1127" s="18">
        <f>'MITRE &amp; Controls Mappings'!K1127</f>
        <v>0</v>
      </c>
      <c r="C1127" s="18">
        <f>'MITRE &amp; Controls Mappings'!L1127</f>
        <v>0</v>
      </c>
      <c r="D1127" s="18">
        <f>'MITRE &amp; Controls Mappings'!M1127</f>
        <v>0</v>
      </c>
      <c r="E1127" s="18" t="str">
        <f>IFERROR(VLOOKUP(B1127,'IG Def (7.1)'!$A$2:$C$200,3,FALSE),"")</f>
        <v/>
      </c>
      <c r="F1127" s="18" t="str">
        <f>IFERROR(VLOOKUP(C1127,'IG Def (7.1)'!$A$2:$C$200,3,FALSE),"")</f>
        <v/>
      </c>
      <c r="G1127" s="18" t="str">
        <f>IFERROR(VLOOKUP(D1127,'IG Def (7.1)'!$A$2:$C$200,3,FALSE),"")</f>
        <v/>
      </c>
      <c r="H1127" t="str">
        <f t="shared" si="18"/>
        <v/>
      </c>
      <c r="J1127" s="19">
        <f>'MITRE &amp; Controls Mappings'!D1127</f>
        <v>0</v>
      </c>
    </row>
    <row r="1128" spans="1:10" x14ac:dyDescent="0.25">
      <c r="A1128" s="17">
        <f>'MITRE &amp; Controls Mappings'!B1128</f>
        <v>0</v>
      </c>
      <c r="B1128" s="18">
        <f>'MITRE &amp; Controls Mappings'!K1128</f>
        <v>0</v>
      </c>
      <c r="C1128" s="18">
        <f>'MITRE &amp; Controls Mappings'!L1128</f>
        <v>0</v>
      </c>
      <c r="D1128" s="18">
        <f>'MITRE &amp; Controls Mappings'!M1128</f>
        <v>0</v>
      </c>
      <c r="E1128" s="18" t="str">
        <f>IFERROR(VLOOKUP(B1128,'IG Def (7.1)'!$A$2:$C$200,3,FALSE),"")</f>
        <v/>
      </c>
      <c r="F1128" s="18" t="str">
        <f>IFERROR(VLOOKUP(C1128,'IG Def (7.1)'!$A$2:$C$200,3,FALSE),"")</f>
        <v/>
      </c>
      <c r="G1128" s="18" t="str">
        <f>IFERROR(VLOOKUP(D1128,'IG Def (7.1)'!$A$2:$C$200,3,FALSE),"")</f>
        <v/>
      </c>
      <c r="H1128" t="str">
        <f t="shared" si="18"/>
        <v/>
      </c>
      <c r="J1128" s="19">
        <f>'MITRE &amp; Controls Mappings'!D1128</f>
        <v>0</v>
      </c>
    </row>
    <row r="1129" spans="1:10" x14ac:dyDescent="0.25">
      <c r="A1129" s="17">
        <f>'MITRE &amp; Controls Mappings'!B1129</f>
        <v>0</v>
      </c>
      <c r="B1129" s="18">
        <f>'MITRE &amp; Controls Mappings'!K1129</f>
        <v>0</v>
      </c>
      <c r="C1129" s="18">
        <f>'MITRE &amp; Controls Mappings'!L1129</f>
        <v>0</v>
      </c>
      <c r="D1129" s="18">
        <f>'MITRE &amp; Controls Mappings'!M1129</f>
        <v>0</v>
      </c>
      <c r="E1129" s="18" t="str">
        <f>IFERROR(VLOOKUP(B1129,'IG Def (7.1)'!$A$2:$C$200,3,FALSE),"")</f>
        <v/>
      </c>
      <c r="F1129" s="18" t="str">
        <f>IFERROR(VLOOKUP(C1129,'IG Def (7.1)'!$A$2:$C$200,3,FALSE),"")</f>
        <v/>
      </c>
      <c r="G1129" s="18" t="str">
        <f>IFERROR(VLOOKUP(D1129,'IG Def (7.1)'!$A$2:$C$200,3,FALSE),"")</f>
        <v/>
      </c>
      <c r="H1129" t="str">
        <f t="shared" si="18"/>
        <v/>
      </c>
      <c r="J1129" s="19">
        <f>'MITRE &amp; Controls Mappings'!D1129</f>
        <v>0</v>
      </c>
    </row>
    <row r="1130" spans="1:10" x14ac:dyDescent="0.25">
      <c r="A1130" s="17">
        <f>'MITRE &amp; Controls Mappings'!B1130</f>
        <v>0</v>
      </c>
      <c r="B1130" s="18">
        <f>'MITRE &amp; Controls Mappings'!K1130</f>
        <v>0</v>
      </c>
      <c r="C1130" s="18">
        <f>'MITRE &amp; Controls Mappings'!L1130</f>
        <v>0</v>
      </c>
      <c r="D1130" s="18">
        <f>'MITRE &amp; Controls Mappings'!M1130</f>
        <v>0</v>
      </c>
      <c r="E1130" s="18" t="str">
        <f>IFERROR(VLOOKUP(B1130,'IG Def (7.1)'!$A$2:$C$200,3,FALSE),"")</f>
        <v/>
      </c>
      <c r="F1130" s="18" t="str">
        <f>IFERROR(VLOOKUP(C1130,'IG Def (7.1)'!$A$2:$C$200,3,FALSE),"")</f>
        <v/>
      </c>
      <c r="G1130" s="18" t="str">
        <f>IFERROR(VLOOKUP(D1130,'IG Def (7.1)'!$A$2:$C$200,3,FALSE),"")</f>
        <v/>
      </c>
      <c r="H1130" t="str">
        <f t="shared" si="18"/>
        <v/>
      </c>
      <c r="J1130" s="19">
        <f>'MITRE &amp; Controls Mappings'!D1130</f>
        <v>0</v>
      </c>
    </row>
    <row r="1131" spans="1:10" x14ac:dyDescent="0.25">
      <c r="A1131" s="17">
        <f>'MITRE &amp; Controls Mappings'!B1131</f>
        <v>0</v>
      </c>
      <c r="B1131" s="18">
        <f>'MITRE &amp; Controls Mappings'!K1131</f>
        <v>0</v>
      </c>
      <c r="C1131" s="18">
        <f>'MITRE &amp; Controls Mappings'!L1131</f>
        <v>0</v>
      </c>
      <c r="D1131" s="18">
        <f>'MITRE &amp; Controls Mappings'!M1131</f>
        <v>0</v>
      </c>
      <c r="E1131" s="18" t="str">
        <f>IFERROR(VLOOKUP(B1131,'IG Def (7.1)'!$A$2:$C$200,3,FALSE),"")</f>
        <v/>
      </c>
      <c r="F1131" s="18" t="str">
        <f>IFERROR(VLOOKUP(C1131,'IG Def (7.1)'!$A$2:$C$200,3,FALSE),"")</f>
        <v/>
      </c>
      <c r="G1131" s="18" t="str">
        <f>IFERROR(VLOOKUP(D1131,'IG Def (7.1)'!$A$2:$C$200,3,FALSE),"")</f>
        <v/>
      </c>
      <c r="H1131" t="str">
        <f t="shared" si="18"/>
        <v/>
      </c>
      <c r="J1131" s="19">
        <f>'MITRE &amp; Controls Mappings'!D1131</f>
        <v>0</v>
      </c>
    </row>
    <row r="1132" spans="1:10" x14ac:dyDescent="0.25">
      <c r="A1132" s="17">
        <f>'MITRE &amp; Controls Mappings'!B1132</f>
        <v>0</v>
      </c>
      <c r="B1132" s="18">
        <f>'MITRE &amp; Controls Mappings'!K1132</f>
        <v>0</v>
      </c>
      <c r="C1132" s="18">
        <f>'MITRE &amp; Controls Mappings'!L1132</f>
        <v>0</v>
      </c>
      <c r="D1132" s="18">
        <f>'MITRE &amp; Controls Mappings'!M1132</f>
        <v>0</v>
      </c>
      <c r="E1132" s="18" t="str">
        <f>IFERROR(VLOOKUP(B1132,'IG Def (7.1)'!$A$2:$C$200,3,FALSE),"")</f>
        <v/>
      </c>
      <c r="F1132" s="18" t="str">
        <f>IFERROR(VLOOKUP(C1132,'IG Def (7.1)'!$A$2:$C$200,3,FALSE),"")</f>
        <v/>
      </c>
      <c r="G1132" s="18" t="str">
        <f>IFERROR(VLOOKUP(D1132,'IG Def (7.1)'!$A$2:$C$200,3,FALSE),"")</f>
        <v/>
      </c>
      <c r="H1132" t="str">
        <f t="shared" si="18"/>
        <v/>
      </c>
      <c r="J1132" s="19">
        <f>'MITRE &amp; Controls Mappings'!D1132</f>
        <v>0</v>
      </c>
    </row>
    <row r="1133" spans="1:10" x14ac:dyDescent="0.25">
      <c r="A1133" s="17">
        <f>'MITRE &amp; Controls Mappings'!B1133</f>
        <v>0</v>
      </c>
      <c r="B1133" s="18">
        <f>'MITRE &amp; Controls Mappings'!K1133</f>
        <v>0</v>
      </c>
      <c r="C1133" s="18">
        <f>'MITRE &amp; Controls Mappings'!L1133</f>
        <v>0</v>
      </c>
      <c r="D1133" s="18">
        <f>'MITRE &amp; Controls Mappings'!M1133</f>
        <v>0</v>
      </c>
      <c r="E1133" s="18" t="str">
        <f>IFERROR(VLOOKUP(B1133,'IG Def (7.1)'!$A$2:$C$200,3,FALSE),"")</f>
        <v/>
      </c>
      <c r="F1133" s="18" t="str">
        <f>IFERROR(VLOOKUP(C1133,'IG Def (7.1)'!$A$2:$C$200,3,FALSE),"")</f>
        <v/>
      </c>
      <c r="G1133" s="18" t="str">
        <f>IFERROR(VLOOKUP(D1133,'IG Def (7.1)'!$A$2:$C$200,3,FALSE),"")</f>
        <v/>
      </c>
      <c r="H1133" t="str">
        <f t="shared" si="18"/>
        <v/>
      </c>
      <c r="J1133" s="19">
        <f>'MITRE &amp; Controls Mappings'!D1133</f>
        <v>0</v>
      </c>
    </row>
    <row r="1134" spans="1:10" x14ac:dyDescent="0.25">
      <c r="A1134" s="17">
        <f>'MITRE &amp; Controls Mappings'!B1134</f>
        <v>0</v>
      </c>
      <c r="B1134" s="18">
        <f>'MITRE &amp; Controls Mappings'!K1134</f>
        <v>0</v>
      </c>
      <c r="C1134" s="18">
        <f>'MITRE &amp; Controls Mappings'!L1134</f>
        <v>0</v>
      </c>
      <c r="D1134" s="18">
        <f>'MITRE &amp; Controls Mappings'!M1134</f>
        <v>0</v>
      </c>
      <c r="E1134" s="18" t="str">
        <f>IFERROR(VLOOKUP(B1134,'IG Def (7.1)'!$A$2:$C$200,3,FALSE),"")</f>
        <v/>
      </c>
      <c r="F1134" s="18" t="str">
        <f>IFERROR(VLOOKUP(C1134,'IG Def (7.1)'!$A$2:$C$200,3,FALSE),"")</f>
        <v/>
      </c>
      <c r="G1134" s="18" t="str">
        <f>IFERROR(VLOOKUP(D1134,'IG Def (7.1)'!$A$2:$C$200,3,FALSE),"")</f>
        <v/>
      </c>
      <c r="H1134" t="str">
        <f t="shared" si="18"/>
        <v/>
      </c>
      <c r="J1134" s="19">
        <f>'MITRE &amp; Controls Mappings'!D1134</f>
        <v>0</v>
      </c>
    </row>
    <row r="1135" spans="1:10" x14ac:dyDescent="0.25">
      <c r="A1135" s="17">
        <f>'MITRE &amp; Controls Mappings'!B1135</f>
        <v>0</v>
      </c>
      <c r="B1135" s="18">
        <f>'MITRE &amp; Controls Mappings'!K1135</f>
        <v>0</v>
      </c>
      <c r="C1135" s="18">
        <f>'MITRE &amp; Controls Mappings'!L1135</f>
        <v>0</v>
      </c>
      <c r="D1135" s="18">
        <f>'MITRE &amp; Controls Mappings'!M1135</f>
        <v>0</v>
      </c>
      <c r="E1135" s="18" t="str">
        <f>IFERROR(VLOOKUP(B1135,'IG Def (7.1)'!$A$2:$C$200,3,FALSE),"")</f>
        <v/>
      </c>
      <c r="F1135" s="18" t="str">
        <f>IFERROR(VLOOKUP(C1135,'IG Def (7.1)'!$A$2:$C$200,3,FALSE),"")</f>
        <v/>
      </c>
      <c r="G1135" s="18" t="str">
        <f>IFERROR(VLOOKUP(D1135,'IG Def (7.1)'!$A$2:$C$200,3,FALSE),"")</f>
        <v/>
      </c>
      <c r="H1135" t="str">
        <f t="shared" si="18"/>
        <v/>
      </c>
      <c r="J1135" s="19">
        <f>'MITRE &amp; Controls Mappings'!D1135</f>
        <v>0</v>
      </c>
    </row>
    <row r="1136" spans="1:10" x14ac:dyDescent="0.25">
      <c r="A1136" s="17">
        <f>'MITRE &amp; Controls Mappings'!B1136</f>
        <v>0</v>
      </c>
      <c r="B1136" s="18">
        <f>'MITRE &amp; Controls Mappings'!K1136</f>
        <v>0</v>
      </c>
      <c r="C1136" s="18">
        <f>'MITRE &amp; Controls Mappings'!L1136</f>
        <v>0</v>
      </c>
      <c r="D1136" s="18">
        <f>'MITRE &amp; Controls Mappings'!M1136</f>
        <v>0</v>
      </c>
      <c r="E1136" s="18" t="str">
        <f>IFERROR(VLOOKUP(B1136,'IG Def (7.1)'!$A$2:$C$200,3,FALSE),"")</f>
        <v/>
      </c>
      <c r="F1136" s="18" t="str">
        <f>IFERROR(VLOOKUP(C1136,'IG Def (7.1)'!$A$2:$C$200,3,FALSE),"")</f>
        <v/>
      </c>
      <c r="G1136" s="18" t="str">
        <f>IFERROR(VLOOKUP(D1136,'IG Def (7.1)'!$A$2:$C$200,3,FALSE),"")</f>
        <v/>
      </c>
      <c r="H1136" t="str">
        <f t="shared" si="18"/>
        <v/>
      </c>
      <c r="J1136" s="19">
        <f>'MITRE &amp; Controls Mappings'!D1136</f>
        <v>0</v>
      </c>
    </row>
    <row r="1137" spans="1:10" x14ac:dyDescent="0.25">
      <c r="A1137" s="17">
        <f>'MITRE &amp; Controls Mappings'!B1137</f>
        <v>0</v>
      </c>
      <c r="B1137" s="18">
        <f>'MITRE &amp; Controls Mappings'!K1137</f>
        <v>0</v>
      </c>
      <c r="C1137" s="18">
        <f>'MITRE &amp; Controls Mappings'!L1137</f>
        <v>0</v>
      </c>
      <c r="D1137" s="18">
        <f>'MITRE &amp; Controls Mappings'!M1137</f>
        <v>0</v>
      </c>
      <c r="E1137" s="18" t="str">
        <f>IFERROR(VLOOKUP(B1137,'IG Def (7.1)'!$A$2:$C$200,3,FALSE),"")</f>
        <v/>
      </c>
      <c r="F1137" s="18" t="str">
        <f>IFERROR(VLOOKUP(C1137,'IG Def (7.1)'!$A$2:$C$200,3,FALSE),"")</f>
        <v/>
      </c>
      <c r="G1137" s="18" t="str">
        <f>IFERROR(VLOOKUP(D1137,'IG Def (7.1)'!$A$2:$C$200,3,FALSE),"")</f>
        <v/>
      </c>
      <c r="H1137" t="str">
        <f t="shared" si="18"/>
        <v/>
      </c>
      <c r="J1137" s="19">
        <f>'MITRE &amp; Controls Mappings'!D1137</f>
        <v>0</v>
      </c>
    </row>
    <row r="1138" spans="1:10" x14ac:dyDescent="0.25">
      <c r="A1138" s="17">
        <f>'MITRE &amp; Controls Mappings'!B1138</f>
        <v>0</v>
      </c>
      <c r="B1138" s="18">
        <f>'MITRE &amp; Controls Mappings'!K1138</f>
        <v>0</v>
      </c>
      <c r="C1138" s="18">
        <f>'MITRE &amp; Controls Mappings'!L1138</f>
        <v>0</v>
      </c>
      <c r="D1138" s="18">
        <f>'MITRE &amp; Controls Mappings'!M1138</f>
        <v>0</v>
      </c>
      <c r="E1138" s="18" t="str">
        <f>IFERROR(VLOOKUP(B1138,'IG Def (7.1)'!$A$2:$C$200,3,FALSE),"")</f>
        <v/>
      </c>
      <c r="F1138" s="18" t="str">
        <f>IFERROR(VLOOKUP(C1138,'IG Def (7.1)'!$A$2:$C$200,3,FALSE),"")</f>
        <v/>
      </c>
      <c r="G1138" s="18" t="str">
        <f>IFERROR(VLOOKUP(D1138,'IG Def (7.1)'!$A$2:$C$200,3,FALSE),"")</f>
        <v/>
      </c>
      <c r="H1138" t="str">
        <f t="shared" si="18"/>
        <v/>
      </c>
      <c r="J1138" s="19">
        <f>'MITRE &amp; Controls Mappings'!D1138</f>
        <v>0</v>
      </c>
    </row>
    <row r="1139" spans="1:10" x14ac:dyDescent="0.25">
      <c r="A1139" s="17">
        <f>'MITRE &amp; Controls Mappings'!B1139</f>
        <v>0</v>
      </c>
      <c r="B1139" s="18">
        <f>'MITRE &amp; Controls Mappings'!K1139</f>
        <v>0</v>
      </c>
      <c r="C1139" s="18">
        <f>'MITRE &amp; Controls Mappings'!L1139</f>
        <v>0</v>
      </c>
      <c r="D1139" s="18">
        <f>'MITRE &amp; Controls Mappings'!M1139</f>
        <v>0</v>
      </c>
      <c r="E1139" s="18" t="str">
        <f>IFERROR(VLOOKUP(B1139,'IG Def (7.1)'!$A$2:$C$200,3,FALSE),"")</f>
        <v/>
      </c>
      <c r="F1139" s="18" t="str">
        <f>IFERROR(VLOOKUP(C1139,'IG Def (7.1)'!$A$2:$C$200,3,FALSE),"")</f>
        <v/>
      </c>
      <c r="G1139" s="18" t="str">
        <f>IFERROR(VLOOKUP(D1139,'IG Def (7.1)'!$A$2:$C$200,3,FALSE),"")</f>
        <v/>
      </c>
      <c r="H1139" t="str">
        <f t="shared" si="18"/>
        <v/>
      </c>
      <c r="J1139" s="19">
        <f>'MITRE &amp; Controls Mappings'!D1139</f>
        <v>0</v>
      </c>
    </row>
    <row r="1140" spans="1:10" x14ac:dyDescent="0.25">
      <c r="A1140" s="17">
        <f>'MITRE &amp; Controls Mappings'!B1140</f>
        <v>0</v>
      </c>
      <c r="B1140" s="18">
        <f>'MITRE &amp; Controls Mappings'!K1140</f>
        <v>0</v>
      </c>
      <c r="C1140" s="18">
        <f>'MITRE &amp; Controls Mappings'!L1140</f>
        <v>0</v>
      </c>
      <c r="D1140" s="18">
        <f>'MITRE &amp; Controls Mappings'!M1140</f>
        <v>0</v>
      </c>
      <c r="E1140" s="18" t="str">
        <f>IFERROR(VLOOKUP(B1140,'IG Def (7.1)'!$A$2:$C$200,3,FALSE),"")</f>
        <v/>
      </c>
      <c r="F1140" s="18" t="str">
        <f>IFERROR(VLOOKUP(C1140,'IG Def (7.1)'!$A$2:$C$200,3,FALSE),"")</f>
        <v/>
      </c>
      <c r="G1140" s="18" t="str">
        <f>IFERROR(VLOOKUP(D1140,'IG Def (7.1)'!$A$2:$C$200,3,FALSE),"")</f>
        <v/>
      </c>
      <c r="H1140" t="str">
        <f t="shared" si="18"/>
        <v/>
      </c>
      <c r="J1140" s="19">
        <f>'MITRE &amp; Controls Mappings'!D1140</f>
        <v>0</v>
      </c>
    </row>
    <row r="1141" spans="1:10" x14ac:dyDescent="0.25">
      <c r="A1141" s="17">
        <f>'MITRE &amp; Controls Mappings'!B1141</f>
        <v>0</v>
      </c>
      <c r="B1141" s="18">
        <f>'MITRE &amp; Controls Mappings'!K1141</f>
        <v>0</v>
      </c>
      <c r="C1141" s="18">
        <f>'MITRE &amp; Controls Mappings'!L1141</f>
        <v>0</v>
      </c>
      <c r="D1141" s="18">
        <f>'MITRE &amp; Controls Mappings'!M1141</f>
        <v>0</v>
      </c>
      <c r="E1141" s="18" t="str">
        <f>IFERROR(VLOOKUP(B1141,'IG Def (7.1)'!$A$2:$C$200,3,FALSE),"")</f>
        <v/>
      </c>
      <c r="F1141" s="18" t="str">
        <f>IFERROR(VLOOKUP(C1141,'IG Def (7.1)'!$A$2:$C$200,3,FALSE),"")</f>
        <v/>
      </c>
      <c r="G1141" s="18" t="str">
        <f>IFERROR(VLOOKUP(D1141,'IG Def (7.1)'!$A$2:$C$200,3,FALSE),"")</f>
        <v/>
      </c>
      <c r="H1141" t="str">
        <f t="shared" si="18"/>
        <v/>
      </c>
      <c r="J1141" s="19">
        <f>'MITRE &amp; Controls Mappings'!D1141</f>
        <v>0</v>
      </c>
    </row>
    <row r="1142" spans="1:10" x14ac:dyDescent="0.25">
      <c r="A1142" s="17">
        <f>'MITRE &amp; Controls Mappings'!B1142</f>
        <v>0</v>
      </c>
      <c r="B1142" s="18">
        <f>'MITRE &amp; Controls Mappings'!K1142</f>
        <v>0</v>
      </c>
      <c r="C1142" s="18">
        <f>'MITRE &amp; Controls Mappings'!L1142</f>
        <v>0</v>
      </c>
      <c r="D1142" s="18">
        <f>'MITRE &amp; Controls Mappings'!M1142</f>
        <v>0</v>
      </c>
      <c r="E1142" s="18" t="str">
        <f>IFERROR(VLOOKUP(B1142,'IG Def (7.1)'!$A$2:$C$200,3,FALSE),"")</f>
        <v/>
      </c>
      <c r="F1142" s="18" t="str">
        <f>IFERROR(VLOOKUP(C1142,'IG Def (7.1)'!$A$2:$C$200,3,FALSE),"")</f>
        <v/>
      </c>
      <c r="G1142" s="18" t="str">
        <f>IFERROR(VLOOKUP(D1142,'IG Def (7.1)'!$A$2:$C$200,3,FALSE),"")</f>
        <v/>
      </c>
      <c r="H1142" t="str">
        <f t="shared" si="18"/>
        <v/>
      </c>
      <c r="J1142" s="19">
        <f>'MITRE &amp; Controls Mappings'!D1142</f>
        <v>0</v>
      </c>
    </row>
    <row r="1143" spans="1:10" x14ac:dyDescent="0.25">
      <c r="A1143" s="17">
        <f>'MITRE &amp; Controls Mappings'!B1143</f>
        <v>0</v>
      </c>
      <c r="B1143" s="18">
        <f>'MITRE &amp; Controls Mappings'!K1143</f>
        <v>0</v>
      </c>
      <c r="C1143" s="18">
        <f>'MITRE &amp; Controls Mappings'!L1143</f>
        <v>0</v>
      </c>
      <c r="D1143" s="18">
        <f>'MITRE &amp; Controls Mappings'!M1143</f>
        <v>0</v>
      </c>
      <c r="E1143" s="18" t="str">
        <f>IFERROR(VLOOKUP(B1143,'IG Def (7.1)'!$A$2:$C$200,3,FALSE),"")</f>
        <v/>
      </c>
      <c r="F1143" s="18" t="str">
        <f>IFERROR(VLOOKUP(C1143,'IG Def (7.1)'!$A$2:$C$200,3,FALSE),"")</f>
        <v/>
      </c>
      <c r="G1143" s="18" t="str">
        <f>IFERROR(VLOOKUP(D1143,'IG Def (7.1)'!$A$2:$C$200,3,FALSE),"")</f>
        <v/>
      </c>
      <c r="H1143" t="str">
        <f t="shared" si="18"/>
        <v/>
      </c>
      <c r="J1143" s="19">
        <f>'MITRE &amp; Controls Mappings'!D1143</f>
        <v>0</v>
      </c>
    </row>
    <row r="1144" spans="1:10" x14ac:dyDescent="0.25">
      <c r="A1144" s="17">
        <f>'MITRE &amp; Controls Mappings'!B1144</f>
        <v>0</v>
      </c>
      <c r="B1144" s="18">
        <f>'MITRE &amp; Controls Mappings'!K1144</f>
        <v>0</v>
      </c>
      <c r="C1144" s="18">
        <f>'MITRE &amp; Controls Mappings'!L1144</f>
        <v>0</v>
      </c>
      <c r="D1144" s="18">
        <f>'MITRE &amp; Controls Mappings'!M1144</f>
        <v>0</v>
      </c>
      <c r="E1144" s="18" t="str">
        <f>IFERROR(VLOOKUP(B1144,'IG Def (7.1)'!$A$2:$C$200,3,FALSE),"")</f>
        <v/>
      </c>
      <c r="F1144" s="18" t="str">
        <f>IFERROR(VLOOKUP(C1144,'IG Def (7.1)'!$A$2:$C$200,3,FALSE),"")</f>
        <v/>
      </c>
      <c r="G1144" s="18" t="str">
        <f>IFERROR(VLOOKUP(D1144,'IG Def (7.1)'!$A$2:$C$200,3,FALSE),"")</f>
        <v/>
      </c>
      <c r="H1144" t="str">
        <f t="shared" si="18"/>
        <v/>
      </c>
      <c r="J1144" s="19">
        <f>'MITRE &amp; Controls Mappings'!D1144</f>
        <v>0</v>
      </c>
    </row>
    <row r="1145" spans="1:10" x14ac:dyDescent="0.25">
      <c r="A1145" s="17">
        <f>'MITRE &amp; Controls Mappings'!B1145</f>
        <v>0</v>
      </c>
      <c r="B1145" s="18">
        <f>'MITRE &amp; Controls Mappings'!K1145</f>
        <v>0</v>
      </c>
      <c r="C1145" s="18">
        <f>'MITRE &amp; Controls Mappings'!L1145</f>
        <v>0</v>
      </c>
      <c r="D1145" s="18">
        <f>'MITRE &amp; Controls Mappings'!M1145</f>
        <v>0</v>
      </c>
      <c r="E1145" s="18" t="str">
        <f>IFERROR(VLOOKUP(B1145,'IG Def (7.1)'!$A$2:$C$200,3,FALSE),"")</f>
        <v/>
      </c>
      <c r="F1145" s="18" t="str">
        <f>IFERROR(VLOOKUP(C1145,'IG Def (7.1)'!$A$2:$C$200,3,FALSE),"")</f>
        <v/>
      </c>
      <c r="G1145" s="18" t="str">
        <f>IFERROR(VLOOKUP(D1145,'IG Def (7.1)'!$A$2:$C$200,3,FALSE),"")</f>
        <v/>
      </c>
      <c r="H1145" t="str">
        <f t="shared" si="18"/>
        <v/>
      </c>
      <c r="J1145" s="19">
        <f>'MITRE &amp; Controls Mappings'!D1145</f>
        <v>0</v>
      </c>
    </row>
    <row r="1146" spans="1:10" x14ac:dyDescent="0.25">
      <c r="A1146" s="17">
        <f>'MITRE &amp; Controls Mappings'!B1146</f>
        <v>0</v>
      </c>
      <c r="B1146" s="18">
        <f>'MITRE &amp; Controls Mappings'!K1146</f>
        <v>0</v>
      </c>
      <c r="C1146" s="18">
        <f>'MITRE &amp; Controls Mappings'!L1146</f>
        <v>0</v>
      </c>
      <c r="D1146" s="18">
        <f>'MITRE &amp; Controls Mappings'!M1146</f>
        <v>0</v>
      </c>
      <c r="E1146" s="18" t="str">
        <f>IFERROR(VLOOKUP(B1146,'IG Def (7.1)'!$A$2:$C$200,3,FALSE),"")</f>
        <v/>
      </c>
      <c r="F1146" s="18" t="str">
        <f>IFERROR(VLOOKUP(C1146,'IG Def (7.1)'!$A$2:$C$200,3,FALSE),"")</f>
        <v/>
      </c>
      <c r="G1146" s="18" t="str">
        <f>IFERROR(VLOOKUP(D1146,'IG Def (7.1)'!$A$2:$C$200,3,FALSE),"")</f>
        <v/>
      </c>
      <c r="H1146" t="str">
        <f t="shared" si="18"/>
        <v/>
      </c>
      <c r="J1146" s="19">
        <f>'MITRE &amp; Controls Mappings'!D1146</f>
        <v>0</v>
      </c>
    </row>
    <row r="1147" spans="1:10" x14ac:dyDescent="0.25">
      <c r="A1147" s="17">
        <f>'MITRE &amp; Controls Mappings'!B1147</f>
        <v>0</v>
      </c>
      <c r="B1147" s="18">
        <f>'MITRE &amp; Controls Mappings'!K1147</f>
        <v>0</v>
      </c>
      <c r="C1147" s="18">
        <f>'MITRE &amp; Controls Mappings'!L1147</f>
        <v>0</v>
      </c>
      <c r="D1147" s="18">
        <f>'MITRE &amp; Controls Mappings'!M1147</f>
        <v>0</v>
      </c>
      <c r="E1147" s="18" t="str">
        <f>IFERROR(VLOOKUP(B1147,'IG Def (7.1)'!$A$2:$C$200,3,FALSE),"")</f>
        <v/>
      </c>
      <c r="F1147" s="18" t="str">
        <f>IFERROR(VLOOKUP(C1147,'IG Def (7.1)'!$A$2:$C$200,3,FALSE),"")</f>
        <v/>
      </c>
      <c r="G1147" s="18" t="str">
        <f>IFERROR(VLOOKUP(D1147,'IG Def (7.1)'!$A$2:$C$200,3,FALSE),"")</f>
        <v/>
      </c>
      <c r="H1147" t="str">
        <f t="shared" si="18"/>
        <v/>
      </c>
      <c r="J1147" s="19">
        <f>'MITRE &amp; Controls Mappings'!D1147</f>
        <v>0</v>
      </c>
    </row>
    <row r="1148" spans="1:10" x14ac:dyDescent="0.25">
      <c r="A1148" s="17">
        <f>'MITRE &amp; Controls Mappings'!B1148</f>
        <v>0</v>
      </c>
      <c r="B1148" s="18">
        <f>'MITRE &amp; Controls Mappings'!K1148</f>
        <v>0</v>
      </c>
      <c r="C1148" s="18">
        <f>'MITRE &amp; Controls Mappings'!L1148</f>
        <v>0</v>
      </c>
      <c r="D1148" s="18">
        <f>'MITRE &amp; Controls Mappings'!M1148</f>
        <v>0</v>
      </c>
      <c r="E1148" s="18" t="str">
        <f>IFERROR(VLOOKUP(B1148,'IG Def (7.1)'!$A$2:$C$200,3,FALSE),"")</f>
        <v/>
      </c>
      <c r="F1148" s="18" t="str">
        <f>IFERROR(VLOOKUP(C1148,'IG Def (7.1)'!$A$2:$C$200,3,FALSE),"")</f>
        <v/>
      </c>
      <c r="G1148" s="18" t="str">
        <f>IFERROR(VLOOKUP(D1148,'IG Def (7.1)'!$A$2:$C$200,3,FALSE),"")</f>
        <v/>
      </c>
      <c r="H1148" t="str">
        <f t="shared" si="18"/>
        <v/>
      </c>
      <c r="J1148" s="19">
        <f>'MITRE &amp; Controls Mappings'!D1148</f>
        <v>0</v>
      </c>
    </row>
    <row r="1149" spans="1:10" x14ac:dyDescent="0.25">
      <c r="A1149" s="17">
        <f>'MITRE &amp; Controls Mappings'!B1149</f>
        <v>0</v>
      </c>
      <c r="B1149" s="18">
        <f>'MITRE &amp; Controls Mappings'!K1149</f>
        <v>0</v>
      </c>
      <c r="C1149" s="18">
        <f>'MITRE &amp; Controls Mappings'!L1149</f>
        <v>0</v>
      </c>
      <c r="D1149" s="18">
        <f>'MITRE &amp; Controls Mappings'!M1149</f>
        <v>0</v>
      </c>
      <c r="E1149" s="18" t="str">
        <f>IFERROR(VLOOKUP(B1149,'IG Def (7.1)'!$A$2:$C$200,3,FALSE),"")</f>
        <v/>
      </c>
      <c r="F1149" s="18" t="str">
        <f>IFERROR(VLOOKUP(C1149,'IG Def (7.1)'!$A$2:$C$200,3,FALSE),"")</f>
        <v/>
      </c>
      <c r="G1149" s="18" t="str">
        <f>IFERROR(VLOOKUP(D1149,'IG Def (7.1)'!$A$2:$C$200,3,FALSE),"")</f>
        <v/>
      </c>
      <c r="H1149" t="str">
        <f t="shared" si="18"/>
        <v/>
      </c>
      <c r="J1149" s="19">
        <f>'MITRE &amp; Controls Mappings'!D1149</f>
        <v>0</v>
      </c>
    </row>
    <row r="1150" spans="1:10" x14ac:dyDescent="0.25">
      <c r="A1150" s="17">
        <f>'MITRE &amp; Controls Mappings'!B1150</f>
        <v>0</v>
      </c>
      <c r="B1150" s="18">
        <f>'MITRE &amp; Controls Mappings'!K1150</f>
        <v>0</v>
      </c>
      <c r="C1150" s="18">
        <f>'MITRE &amp; Controls Mappings'!L1150</f>
        <v>0</v>
      </c>
      <c r="D1150" s="18">
        <f>'MITRE &amp; Controls Mappings'!M1150</f>
        <v>0</v>
      </c>
      <c r="E1150" s="18" t="str">
        <f>IFERROR(VLOOKUP(B1150,'IG Def (7.1)'!$A$2:$C$200,3,FALSE),"")</f>
        <v/>
      </c>
      <c r="F1150" s="18" t="str">
        <f>IFERROR(VLOOKUP(C1150,'IG Def (7.1)'!$A$2:$C$200,3,FALSE),"")</f>
        <v/>
      </c>
      <c r="G1150" s="18" t="str">
        <f>IFERROR(VLOOKUP(D1150,'IG Def (7.1)'!$A$2:$C$200,3,FALSE),"")</f>
        <v/>
      </c>
      <c r="H1150" t="str">
        <f t="shared" si="18"/>
        <v/>
      </c>
      <c r="J1150" s="19">
        <f>'MITRE &amp; Controls Mappings'!D1150</f>
        <v>0</v>
      </c>
    </row>
    <row r="1151" spans="1:10" x14ac:dyDescent="0.25">
      <c r="A1151" s="17">
        <f>'MITRE &amp; Controls Mappings'!B1151</f>
        <v>0</v>
      </c>
      <c r="B1151" s="18">
        <f>'MITRE &amp; Controls Mappings'!K1151</f>
        <v>0</v>
      </c>
      <c r="C1151" s="18">
        <f>'MITRE &amp; Controls Mappings'!L1151</f>
        <v>0</v>
      </c>
      <c r="D1151" s="18">
        <f>'MITRE &amp; Controls Mappings'!M1151</f>
        <v>0</v>
      </c>
      <c r="E1151" s="18" t="str">
        <f>IFERROR(VLOOKUP(B1151,'IG Def (7.1)'!$A$2:$C$200,3,FALSE),"")</f>
        <v/>
      </c>
      <c r="F1151" s="18" t="str">
        <f>IFERROR(VLOOKUP(C1151,'IG Def (7.1)'!$A$2:$C$200,3,FALSE),"")</f>
        <v/>
      </c>
      <c r="G1151" s="18" t="str">
        <f>IFERROR(VLOOKUP(D1151,'IG Def (7.1)'!$A$2:$C$200,3,FALSE),"")</f>
        <v/>
      </c>
      <c r="H1151" t="str">
        <f t="shared" si="18"/>
        <v/>
      </c>
      <c r="J1151" s="19">
        <f>'MITRE &amp; Controls Mappings'!D1151</f>
        <v>0</v>
      </c>
    </row>
    <row r="1152" spans="1:10" x14ac:dyDescent="0.25">
      <c r="A1152" s="17">
        <f>'MITRE &amp; Controls Mappings'!B1152</f>
        <v>0</v>
      </c>
      <c r="B1152" s="18">
        <f>'MITRE &amp; Controls Mappings'!K1152</f>
        <v>0</v>
      </c>
      <c r="C1152" s="18">
        <f>'MITRE &amp; Controls Mappings'!L1152</f>
        <v>0</v>
      </c>
      <c r="D1152" s="18">
        <f>'MITRE &amp; Controls Mappings'!M1152</f>
        <v>0</v>
      </c>
      <c r="E1152" s="18" t="str">
        <f>IFERROR(VLOOKUP(B1152,'IG Def (7.1)'!$A$2:$C$200,3,FALSE),"")</f>
        <v/>
      </c>
      <c r="F1152" s="18" t="str">
        <f>IFERROR(VLOOKUP(C1152,'IG Def (7.1)'!$A$2:$C$200,3,FALSE),"")</f>
        <v/>
      </c>
      <c r="G1152" s="18" t="str">
        <f>IFERROR(VLOOKUP(D1152,'IG Def (7.1)'!$A$2:$C$200,3,FALSE),"")</f>
        <v/>
      </c>
      <c r="H1152" t="str">
        <f t="shared" si="18"/>
        <v/>
      </c>
      <c r="J1152" s="19">
        <f>'MITRE &amp; Controls Mappings'!D1152</f>
        <v>0</v>
      </c>
    </row>
    <row r="1153" spans="1:10" x14ac:dyDescent="0.25">
      <c r="A1153" s="17">
        <f>'MITRE &amp; Controls Mappings'!B1153</f>
        <v>0</v>
      </c>
      <c r="B1153" s="18">
        <f>'MITRE &amp; Controls Mappings'!K1153</f>
        <v>0</v>
      </c>
      <c r="C1153" s="18">
        <f>'MITRE &amp; Controls Mappings'!L1153</f>
        <v>0</v>
      </c>
      <c r="D1153" s="18">
        <f>'MITRE &amp; Controls Mappings'!M1153</f>
        <v>0</v>
      </c>
      <c r="E1153" s="18" t="str">
        <f>IFERROR(VLOOKUP(B1153,'IG Def (7.1)'!$A$2:$C$200,3,FALSE),"")</f>
        <v/>
      </c>
      <c r="F1153" s="18" t="str">
        <f>IFERROR(VLOOKUP(C1153,'IG Def (7.1)'!$A$2:$C$200,3,FALSE),"")</f>
        <v/>
      </c>
      <c r="G1153" s="18" t="str">
        <f>IFERROR(VLOOKUP(D1153,'IG Def (7.1)'!$A$2:$C$200,3,FALSE),"")</f>
        <v/>
      </c>
      <c r="H1153" t="str">
        <f t="shared" si="18"/>
        <v/>
      </c>
      <c r="J1153" s="19">
        <f>'MITRE &amp; Controls Mappings'!D1153</f>
        <v>0</v>
      </c>
    </row>
    <row r="1154" spans="1:10" x14ac:dyDescent="0.25">
      <c r="A1154" s="17">
        <f>'MITRE &amp; Controls Mappings'!B1154</f>
        <v>0</v>
      </c>
      <c r="B1154" s="18">
        <f>'MITRE &amp; Controls Mappings'!K1154</f>
        <v>0</v>
      </c>
      <c r="C1154" s="18">
        <f>'MITRE &amp; Controls Mappings'!L1154</f>
        <v>0</v>
      </c>
      <c r="D1154" s="18">
        <f>'MITRE &amp; Controls Mappings'!M1154</f>
        <v>0</v>
      </c>
      <c r="E1154" s="18" t="str">
        <f>IFERROR(VLOOKUP(B1154,'IG Def (7.1)'!$A$2:$C$200,3,FALSE),"")</f>
        <v/>
      </c>
      <c r="F1154" s="18" t="str">
        <f>IFERROR(VLOOKUP(C1154,'IG Def (7.1)'!$A$2:$C$200,3,FALSE),"")</f>
        <v/>
      </c>
      <c r="G1154" s="18" t="str">
        <f>IFERROR(VLOOKUP(D1154,'IG Def (7.1)'!$A$2:$C$200,3,FALSE),"")</f>
        <v/>
      </c>
      <c r="H1154" t="str">
        <f t="shared" si="18"/>
        <v/>
      </c>
      <c r="J1154" s="19">
        <f>'MITRE &amp; Controls Mappings'!D1154</f>
        <v>0</v>
      </c>
    </row>
    <row r="1155" spans="1:10" x14ac:dyDescent="0.25">
      <c r="A1155" s="17">
        <f>'MITRE &amp; Controls Mappings'!B1155</f>
        <v>0</v>
      </c>
      <c r="B1155" s="18">
        <f>'MITRE &amp; Controls Mappings'!K1155</f>
        <v>0</v>
      </c>
      <c r="C1155" s="18">
        <f>'MITRE &amp; Controls Mappings'!L1155</f>
        <v>0</v>
      </c>
      <c r="D1155" s="18">
        <f>'MITRE &amp; Controls Mappings'!M1155</f>
        <v>0</v>
      </c>
      <c r="E1155" s="18" t="str">
        <f>IFERROR(VLOOKUP(B1155,'IG Def (7.1)'!$A$2:$C$200,3,FALSE),"")</f>
        <v/>
      </c>
      <c r="F1155" s="18" t="str">
        <f>IFERROR(VLOOKUP(C1155,'IG Def (7.1)'!$A$2:$C$200,3,FALSE),"")</f>
        <v/>
      </c>
      <c r="G1155" s="18" t="str">
        <f>IFERROR(VLOOKUP(D1155,'IG Def (7.1)'!$A$2:$C$200,3,FALSE),"")</f>
        <v/>
      </c>
      <c r="H1155" t="str">
        <f t="shared" ref="H1155:H1218" si="19">IF(MIN(E1155:G1155)=0,"",MIN(E1155:G1155))</f>
        <v/>
      </c>
      <c r="J1155" s="19">
        <f>'MITRE &amp; Controls Mappings'!D1155</f>
        <v>0</v>
      </c>
    </row>
    <row r="1156" spans="1:10" x14ac:dyDescent="0.25">
      <c r="A1156" s="17">
        <f>'MITRE &amp; Controls Mappings'!B1156</f>
        <v>0</v>
      </c>
      <c r="B1156" s="18">
        <f>'MITRE &amp; Controls Mappings'!K1156</f>
        <v>0</v>
      </c>
      <c r="C1156" s="18">
        <f>'MITRE &amp; Controls Mappings'!L1156</f>
        <v>0</v>
      </c>
      <c r="D1156" s="18">
        <f>'MITRE &amp; Controls Mappings'!M1156</f>
        <v>0</v>
      </c>
      <c r="E1156" s="18" t="str">
        <f>IFERROR(VLOOKUP(B1156,'IG Def (7.1)'!$A$2:$C$200,3,FALSE),"")</f>
        <v/>
      </c>
      <c r="F1156" s="18" t="str">
        <f>IFERROR(VLOOKUP(C1156,'IG Def (7.1)'!$A$2:$C$200,3,FALSE),"")</f>
        <v/>
      </c>
      <c r="G1156" s="18" t="str">
        <f>IFERROR(VLOOKUP(D1156,'IG Def (7.1)'!$A$2:$C$200,3,FALSE),"")</f>
        <v/>
      </c>
      <c r="H1156" t="str">
        <f t="shared" si="19"/>
        <v/>
      </c>
      <c r="J1156" s="19">
        <f>'MITRE &amp; Controls Mappings'!D1156</f>
        <v>0</v>
      </c>
    </row>
    <row r="1157" spans="1:10" x14ac:dyDescent="0.25">
      <c r="A1157" s="17">
        <f>'MITRE &amp; Controls Mappings'!B1157</f>
        <v>0</v>
      </c>
      <c r="B1157" s="18">
        <f>'MITRE &amp; Controls Mappings'!K1157</f>
        <v>0</v>
      </c>
      <c r="C1157" s="18">
        <f>'MITRE &amp; Controls Mappings'!L1157</f>
        <v>0</v>
      </c>
      <c r="D1157" s="18">
        <f>'MITRE &amp; Controls Mappings'!M1157</f>
        <v>0</v>
      </c>
      <c r="E1157" s="18" t="str">
        <f>IFERROR(VLOOKUP(B1157,'IG Def (7.1)'!$A$2:$C$200,3,FALSE),"")</f>
        <v/>
      </c>
      <c r="F1157" s="18" t="str">
        <f>IFERROR(VLOOKUP(C1157,'IG Def (7.1)'!$A$2:$C$200,3,FALSE),"")</f>
        <v/>
      </c>
      <c r="G1157" s="18" t="str">
        <f>IFERROR(VLOOKUP(D1157,'IG Def (7.1)'!$A$2:$C$200,3,FALSE),"")</f>
        <v/>
      </c>
      <c r="H1157" t="str">
        <f t="shared" si="19"/>
        <v/>
      </c>
      <c r="J1157" s="19">
        <f>'MITRE &amp; Controls Mappings'!D1157</f>
        <v>0</v>
      </c>
    </row>
    <row r="1158" spans="1:10" x14ac:dyDescent="0.25">
      <c r="A1158" s="17">
        <f>'MITRE &amp; Controls Mappings'!B1158</f>
        <v>0</v>
      </c>
      <c r="B1158" s="18">
        <f>'MITRE &amp; Controls Mappings'!K1158</f>
        <v>0</v>
      </c>
      <c r="C1158" s="18">
        <f>'MITRE &amp; Controls Mappings'!L1158</f>
        <v>0</v>
      </c>
      <c r="D1158" s="18">
        <f>'MITRE &amp; Controls Mappings'!M1158</f>
        <v>0</v>
      </c>
      <c r="E1158" s="18" t="str">
        <f>IFERROR(VLOOKUP(B1158,'IG Def (7.1)'!$A$2:$C$200,3,FALSE),"")</f>
        <v/>
      </c>
      <c r="F1158" s="18" t="str">
        <f>IFERROR(VLOOKUP(C1158,'IG Def (7.1)'!$A$2:$C$200,3,FALSE),"")</f>
        <v/>
      </c>
      <c r="G1158" s="18" t="str">
        <f>IFERROR(VLOOKUP(D1158,'IG Def (7.1)'!$A$2:$C$200,3,FALSE),"")</f>
        <v/>
      </c>
      <c r="H1158" t="str">
        <f t="shared" si="19"/>
        <v/>
      </c>
      <c r="J1158" s="19">
        <f>'MITRE &amp; Controls Mappings'!D1158</f>
        <v>0</v>
      </c>
    </row>
    <row r="1159" spans="1:10" x14ac:dyDescent="0.25">
      <c r="A1159" s="17">
        <f>'MITRE &amp; Controls Mappings'!B1159</f>
        <v>0</v>
      </c>
      <c r="B1159" s="18">
        <f>'MITRE &amp; Controls Mappings'!K1159</f>
        <v>0</v>
      </c>
      <c r="C1159" s="18">
        <f>'MITRE &amp; Controls Mappings'!L1159</f>
        <v>0</v>
      </c>
      <c r="D1159" s="18">
        <f>'MITRE &amp; Controls Mappings'!M1159</f>
        <v>0</v>
      </c>
      <c r="E1159" s="18" t="str">
        <f>IFERROR(VLOOKUP(B1159,'IG Def (7.1)'!$A$2:$C$200,3,FALSE),"")</f>
        <v/>
      </c>
      <c r="F1159" s="18" t="str">
        <f>IFERROR(VLOOKUP(C1159,'IG Def (7.1)'!$A$2:$C$200,3,FALSE),"")</f>
        <v/>
      </c>
      <c r="G1159" s="18" t="str">
        <f>IFERROR(VLOOKUP(D1159,'IG Def (7.1)'!$A$2:$C$200,3,FALSE),"")</f>
        <v/>
      </c>
      <c r="H1159" t="str">
        <f t="shared" si="19"/>
        <v/>
      </c>
      <c r="J1159" s="19">
        <f>'MITRE &amp; Controls Mappings'!D1159</f>
        <v>0</v>
      </c>
    </row>
    <row r="1160" spans="1:10" x14ac:dyDescent="0.25">
      <c r="A1160" s="17">
        <f>'MITRE &amp; Controls Mappings'!B1160</f>
        <v>0</v>
      </c>
      <c r="B1160" s="18">
        <f>'MITRE &amp; Controls Mappings'!K1160</f>
        <v>0</v>
      </c>
      <c r="C1160" s="18">
        <f>'MITRE &amp; Controls Mappings'!L1160</f>
        <v>0</v>
      </c>
      <c r="D1160" s="18">
        <f>'MITRE &amp; Controls Mappings'!M1160</f>
        <v>0</v>
      </c>
      <c r="E1160" s="18" t="str">
        <f>IFERROR(VLOOKUP(B1160,'IG Def (7.1)'!$A$2:$C$200,3,FALSE),"")</f>
        <v/>
      </c>
      <c r="F1160" s="18" t="str">
        <f>IFERROR(VLOOKUP(C1160,'IG Def (7.1)'!$A$2:$C$200,3,FALSE),"")</f>
        <v/>
      </c>
      <c r="G1160" s="18" t="str">
        <f>IFERROR(VLOOKUP(D1160,'IG Def (7.1)'!$A$2:$C$200,3,FALSE),"")</f>
        <v/>
      </c>
      <c r="H1160" t="str">
        <f t="shared" si="19"/>
        <v/>
      </c>
      <c r="J1160" s="19">
        <f>'MITRE &amp; Controls Mappings'!D1160</f>
        <v>0</v>
      </c>
    </row>
    <row r="1161" spans="1:10" x14ac:dyDescent="0.25">
      <c r="A1161" s="17">
        <f>'MITRE &amp; Controls Mappings'!B1161</f>
        <v>0</v>
      </c>
      <c r="B1161" s="18">
        <f>'MITRE &amp; Controls Mappings'!K1161</f>
        <v>0</v>
      </c>
      <c r="C1161" s="18">
        <f>'MITRE &amp; Controls Mappings'!L1161</f>
        <v>0</v>
      </c>
      <c r="D1161" s="18">
        <f>'MITRE &amp; Controls Mappings'!M1161</f>
        <v>0</v>
      </c>
      <c r="E1161" s="18" t="str">
        <f>IFERROR(VLOOKUP(B1161,'IG Def (7.1)'!$A$2:$C$200,3,FALSE),"")</f>
        <v/>
      </c>
      <c r="F1161" s="18" t="str">
        <f>IFERROR(VLOOKUP(C1161,'IG Def (7.1)'!$A$2:$C$200,3,FALSE),"")</f>
        <v/>
      </c>
      <c r="G1161" s="18" t="str">
        <f>IFERROR(VLOOKUP(D1161,'IG Def (7.1)'!$A$2:$C$200,3,FALSE),"")</f>
        <v/>
      </c>
      <c r="H1161" t="str">
        <f t="shared" si="19"/>
        <v/>
      </c>
      <c r="J1161" s="19">
        <f>'MITRE &amp; Controls Mappings'!D1161</f>
        <v>0</v>
      </c>
    </row>
    <row r="1162" spans="1:10" x14ac:dyDescent="0.25">
      <c r="A1162" s="17">
        <f>'MITRE &amp; Controls Mappings'!B1162</f>
        <v>0</v>
      </c>
      <c r="B1162" s="18">
        <f>'MITRE &amp; Controls Mappings'!K1162</f>
        <v>0</v>
      </c>
      <c r="C1162" s="18">
        <f>'MITRE &amp; Controls Mappings'!L1162</f>
        <v>0</v>
      </c>
      <c r="D1162" s="18">
        <f>'MITRE &amp; Controls Mappings'!M1162</f>
        <v>0</v>
      </c>
      <c r="E1162" s="18" t="str">
        <f>IFERROR(VLOOKUP(B1162,'IG Def (7.1)'!$A$2:$C$200,3,FALSE),"")</f>
        <v/>
      </c>
      <c r="F1162" s="18" t="str">
        <f>IFERROR(VLOOKUP(C1162,'IG Def (7.1)'!$A$2:$C$200,3,FALSE),"")</f>
        <v/>
      </c>
      <c r="G1162" s="18" t="str">
        <f>IFERROR(VLOOKUP(D1162,'IG Def (7.1)'!$A$2:$C$200,3,FALSE),"")</f>
        <v/>
      </c>
      <c r="H1162" t="str">
        <f t="shared" si="19"/>
        <v/>
      </c>
      <c r="J1162" s="19">
        <f>'MITRE &amp; Controls Mappings'!D1162</f>
        <v>0</v>
      </c>
    </row>
    <row r="1163" spans="1:10" x14ac:dyDescent="0.25">
      <c r="A1163" s="17">
        <f>'MITRE &amp; Controls Mappings'!B1163</f>
        <v>0</v>
      </c>
      <c r="B1163" s="18">
        <f>'MITRE &amp; Controls Mappings'!K1163</f>
        <v>0</v>
      </c>
      <c r="C1163" s="18">
        <f>'MITRE &amp; Controls Mappings'!L1163</f>
        <v>0</v>
      </c>
      <c r="D1163" s="18">
        <f>'MITRE &amp; Controls Mappings'!M1163</f>
        <v>0</v>
      </c>
      <c r="E1163" s="18" t="str">
        <f>IFERROR(VLOOKUP(B1163,'IG Def (7.1)'!$A$2:$C$200,3,FALSE),"")</f>
        <v/>
      </c>
      <c r="F1163" s="18" t="str">
        <f>IFERROR(VLOOKUP(C1163,'IG Def (7.1)'!$A$2:$C$200,3,FALSE),"")</f>
        <v/>
      </c>
      <c r="G1163" s="18" t="str">
        <f>IFERROR(VLOOKUP(D1163,'IG Def (7.1)'!$A$2:$C$200,3,FALSE),"")</f>
        <v/>
      </c>
      <c r="H1163" t="str">
        <f t="shared" si="19"/>
        <v/>
      </c>
      <c r="J1163" s="19">
        <f>'MITRE &amp; Controls Mappings'!D1163</f>
        <v>0</v>
      </c>
    </row>
    <row r="1164" spans="1:10" x14ac:dyDescent="0.25">
      <c r="A1164" s="17">
        <f>'MITRE &amp; Controls Mappings'!B1164</f>
        <v>0</v>
      </c>
      <c r="B1164" s="18">
        <f>'MITRE &amp; Controls Mappings'!K1164</f>
        <v>0</v>
      </c>
      <c r="C1164" s="18">
        <f>'MITRE &amp; Controls Mappings'!L1164</f>
        <v>0</v>
      </c>
      <c r="D1164" s="18">
        <f>'MITRE &amp; Controls Mappings'!M1164</f>
        <v>0</v>
      </c>
      <c r="E1164" s="18" t="str">
        <f>IFERROR(VLOOKUP(B1164,'IG Def (7.1)'!$A$2:$C$200,3,FALSE),"")</f>
        <v/>
      </c>
      <c r="F1164" s="18" t="str">
        <f>IFERROR(VLOOKUP(C1164,'IG Def (7.1)'!$A$2:$C$200,3,FALSE),"")</f>
        <v/>
      </c>
      <c r="G1164" s="18" t="str">
        <f>IFERROR(VLOOKUP(D1164,'IG Def (7.1)'!$A$2:$C$200,3,FALSE),"")</f>
        <v/>
      </c>
      <c r="H1164" t="str">
        <f t="shared" si="19"/>
        <v/>
      </c>
      <c r="J1164" s="19">
        <f>'MITRE &amp; Controls Mappings'!D1164</f>
        <v>0</v>
      </c>
    </row>
    <row r="1165" spans="1:10" x14ac:dyDescent="0.25">
      <c r="A1165" s="17">
        <f>'MITRE &amp; Controls Mappings'!B1165</f>
        <v>0</v>
      </c>
      <c r="B1165" s="18">
        <f>'MITRE &amp; Controls Mappings'!K1165</f>
        <v>0</v>
      </c>
      <c r="C1165" s="18">
        <f>'MITRE &amp; Controls Mappings'!L1165</f>
        <v>0</v>
      </c>
      <c r="D1165" s="18">
        <f>'MITRE &amp; Controls Mappings'!M1165</f>
        <v>0</v>
      </c>
      <c r="E1165" s="18" t="str">
        <f>IFERROR(VLOOKUP(B1165,'IG Def (7.1)'!$A$2:$C$200,3,FALSE),"")</f>
        <v/>
      </c>
      <c r="F1165" s="18" t="str">
        <f>IFERROR(VLOOKUP(C1165,'IG Def (7.1)'!$A$2:$C$200,3,FALSE),"")</f>
        <v/>
      </c>
      <c r="G1165" s="18" t="str">
        <f>IFERROR(VLOOKUP(D1165,'IG Def (7.1)'!$A$2:$C$200,3,FALSE),"")</f>
        <v/>
      </c>
      <c r="H1165" t="str">
        <f t="shared" si="19"/>
        <v/>
      </c>
      <c r="J1165" s="19">
        <f>'MITRE &amp; Controls Mappings'!D1165</f>
        <v>0</v>
      </c>
    </row>
    <row r="1166" spans="1:10" x14ac:dyDescent="0.25">
      <c r="A1166" s="17">
        <f>'MITRE &amp; Controls Mappings'!B1166</f>
        <v>0</v>
      </c>
      <c r="B1166" s="18">
        <f>'MITRE &amp; Controls Mappings'!K1166</f>
        <v>0</v>
      </c>
      <c r="C1166" s="18">
        <f>'MITRE &amp; Controls Mappings'!L1166</f>
        <v>0</v>
      </c>
      <c r="D1166" s="18">
        <f>'MITRE &amp; Controls Mappings'!M1166</f>
        <v>0</v>
      </c>
      <c r="E1166" s="18" t="str">
        <f>IFERROR(VLOOKUP(B1166,'IG Def (7.1)'!$A$2:$C$200,3,FALSE),"")</f>
        <v/>
      </c>
      <c r="F1166" s="18" t="str">
        <f>IFERROR(VLOOKUP(C1166,'IG Def (7.1)'!$A$2:$C$200,3,FALSE),"")</f>
        <v/>
      </c>
      <c r="G1166" s="18" t="str">
        <f>IFERROR(VLOOKUP(D1166,'IG Def (7.1)'!$A$2:$C$200,3,FALSE),"")</f>
        <v/>
      </c>
      <c r="H1166" t="str">
        <f t="shared" si="19"/>
        <v/>
      </c>
      <c r="J1166" s="19">
        <f>'MITRE &amp; Controls Mappings'!D1166</f>
        <v>0</v>
      </c>
    </row>
    <row r="1167" spans="1:10" x14ac:dyDescent="0.25">
      <c r="A1167" s="17">
        <f>'MITRE &amp; Controls Mappings'!B1167</f>
        <v>0</v>
      </c>
      <c r="B1167" s="18">
        <f>'MITRE &amp; Controls Mappings'!K1167</f>
        <v>0</v>
      </c>
      <c r="C1167" s="18">
        <f>'MITRE &amp; Controls Mappings'!L1167</f>
        <v>0</v>
      </c>
      <c r="D1167" s="18">
        <f>'MITRE &amp; Controls Mappings'!M1167</f>
        <v>0</v>
      </c>
      <c r="E1167" s="18" t="str">
        <f>IFERROR(VLOOKUP(B1167,'IG Def (7.1)'!$A$2:$C$200,3,FALSE),"")</f>
        <v/>
      </c>
      <c r="F1167" s="18" t="str">
        <f>IFERROR(VLOOKUP(C1167,'IG Def (7.1)'!$A$2:$C$200,3,FALSE),"")</f>
        <v/>
      </c>
      <c r="G1167" s="18" t="str">
        <f>IFERROR(VLOOKUP(D1167,'IG Def (7.1)'!$A$2:$C$200,3,FALSE),"")</f>
        <v/>
      </c>
      <c r="H1167" t="str">
        <f t="shared" si="19"/>
        <v/>
      </c>
      <c r="J1167" s="19">
        <f>'MITRE &amp; Controls Mappings'!D1167</f>
        <v>0</v>
      </c>
    </row>
    <row r="1168" spans="1:10" x14ac:dyDescent="0.25">
      <c r="A1168" s="17">
        <f>'MITRE &amp; Controls Mappings'!B1168</f>
        <v>0</v>
      </c>
      <c r="B1168" s="18">
        <f>'MITRE &amp; Controls Mappings'!K1168</f>
        <v>0</v>
      </c>
      <c r="C1168" s="18">
        <f>'MITRE &amp; Controls Mappings'!L1168</f>
        <v>0</v>
      </c>
      <c r="D1168" s="18">
        <f>'MITRE &amp; Controls Mappings'!M1168</f>
        <v>0</v>
      </c>
      <c r="E1168" s="18" t="str">
        <f>IFERROR(VLOOKUP(B1168,'IG Def (7.1)'!$A$2:$C$200,3,FALSE),"")</f>
        <v/>
      </c>
      <c r="F1168" s="18" t="str">
        <f>IFERROR(VLOOKUP(C1168,'IG Def (7.1)'!$A$2:$C$200,3,FALSE),"")</f>
        <v/>
      </c>
      <c r="G1168" s="18" t="str">
        <f>IFERROR(VLOOKUP(D1168,'IG Def (7.1)'!$A$2:$C$200,3,FALSE),"")</f>
        <v/>
      </c>
      <c r="H1168" t="str">
        <f t="shared" si="19"/>
        <v/>
      </c>
      <c r="J1168" s="19">
        <f>'MITRE &amp; Controls Mappings'!D1168</f>
        <v>0</v>
      </c>
    </row>
    <row r="1169" spans="1:10" x14ac:dyDescent="0.25">
      <c r="A1169" s="17">
        <f>'MITRE &amp; Controls Mappings'!B1169</f>
        <v>0</v>
      </c>
      <c r="B1169" s="18">
        <f>'MITRE &amp; Controls Mappings'!K1169</f>
        <v>0</v>
      </c>
      <c r="C1169" s="18">
        <f>'MITRE &amp; Controls Mappings'!L1169</f>
        <v>0</v>
      </c>
      <c r="D1169" s="18">
        <f>'MITRE &amp; Controls Mappings'!M1169</f>
        <v>0</v>
      </c>
      <c r="E1169" s="18" t="str">
        <f>IFERROR(VLOOKUP(B1169,'IG Def (7.1)'!$A$2:$C$200,3,FALSE),"")</f>
        <v/>
      </c>
      <c r="F1169" s="18" t="str">
        <f>IFERROR(VLOOKUP(C1169,'IG Def (7.1)'!$A$2:$C$200,3,FALSE),"")</f>
        <v/>
      </c>
      <c r="G1169" s="18" t="str">
        <f>IFERROR(VLOOKUP(D1169,'IG Def (7.1)'!$A$2:$C$200,3,FALSE),"")</f>
        <v/>
      </c>
      <c r="H1169" t="str">
        <f t="shared" si="19"/>
        <v/>
      </c>
      <c r="J1169" s="19">
        <f>'MITRE &amp; Controls Mappings'!D1169</f>
        <v>0</v>
      </c>
    </row>
    <row r="1170" spans="1:10" x14ac:dyDescent="0.25">
      <c r="A1170" s="17">
        <f>'MITRE &amp; Controls Mappings'!B1170</f>
        <v>0</v>
      </c>
      <c r="B1170" s="18">
        <f>'MITRE &amp; Controls Mappings'!K1170</f>
        <v>0</v>
      </c>
      <c r="C1170" s="18">
        <f>'MITRE &amp; Controls Mappings'!L1170</f>
        <v>0</v>
      </c>
      <c r="D1170" s="18">
        <f>'MITRE &amp; Controls Mappings'!M1170</f>
        <v>0</v>
      </c>
      <c r="E1170" s="18" t="str">
        <f>IFERROR(VLOOKUP(B1170,'IG Def (7.1)'!$A$2:$C$200,3,FALSE),"")</f>
        <v/>
      </c>
      <c r="F1170" s="18" t="str">
        <f>IFERROR(VLOOKUP(C1170,'IG Def (7.1)'!$A$2:$C$200,3,FALSE),"")</f>
        <v/>
      </c>
      <c r="G1170" s="18" t="str">
        <f>IFERROR(VLOOKUP(D1170,'IG Def (7.1)'!$A$2:$C$200,3,FALSE),"")</f>
        <v/>
      </c>
      <c r="H1170" t="str">
        <f t="shared" si="19"/>
        <v/>
      </c>
      <c r="J1170" s="19">
        <f>'MITRE &amp; Controls Mappings'!D1170</f>
        <v>0</v>
      </c>
    </row>
    <row r="1171" spans="1:10" x14ac:dyDescent="0.25">
      <c r="A1171" s="17">
        <f>'MITRE &amp; Controls Mappings'!B1171</f>
        <v>0</v>
      </c>
      <c r="B1171" s="18">
        <f>'MITRE &amp; Controls Mappings'!K1171</f>
        <v>0</v>
      </c>
      <c r="C1171" s="18">
        <f>'MITRE &amp; Controls Mappings'!L1171</f>
        <v>0</v>
      </c>
      <c r="D1171" s="18">
        <f>'MITRE &amp; Controls Mappings'!M1171</f>
        <v>0</v>
      </c>
      <c r="E1171" s="18" t="str">
        <f>IFERROR(VLOOKUP(B1171,'IG Def (7.1)'!$A$2:$C$200,3,FALSE),"")</f>
        <v/>
      </c>
      <c r="F1171" s="18" t="str">
        <f>IFERROR(VLOOKUP(C1171,'IG Def (7.1)'!$A$2:$C$200,3,FALSE),"")</f>
        <v/>
      </c>
      <c r="G1171" s="18" t="str">
        <f>IFERROR(VLOOKUP(D1171,'IG Def (7.1)'!$A$2:$C$200,3,FALSE),"")</f>
        <v/>
      </c>
      <c r="H1171" t="str">
        <f t="shared" si="19"/>
        <v/>
      </c>
      <c r="J1171" s="19">
        <f>'MITRE &amp; Controls Mappings'!D1171</f>
        <v>0</v>
      </c>
    </row>
    <row r="1172" spans="1:10" x14ac:dyDescent="0.25">
      <c r="A1172" s="17">
        <f>'MITRE &amp; Controls Mappings'!B1172</f>
        <v>0</v>
      </c>
      <c r="B1172" s="18">
        <f>'MITRE &amp; Controls Mappings'!K1172</f>
        <v>0</v>
      </c>
      <c r="C1172" s="18">
        <f>'MITRE &amp; Controls Mappings'!L1172</f>
        <v>0</v>
      </c>
      <c r="D1172" s="18">
        <f>'MITRE &amp; Controls Mappings'!M1172</f>
        <v>0</v>
      </c>
      <c r="E1172" s="18" t="str">
        <f>IFERROR(VLOOKUP(B1172,'IG Def (7.1)'!$A$2:$C$200,3,FALSE),"")</f>
        <v/>
      </c>
      <c r="F1172" s="18" t="str">
        <f>IFERROR(VLOOKUP(C1172,'IG Def (7.1)'!$A$2:$C$200,3,FALSE),"")</f>
        <v/>
      </c>
      <c r="G1172" s="18" t="str">
        <f>IFERROR(VLOOKUP(D1172,'IG Def (7.1)'!$A$2:$C$200,3,FALSE),"")</f>
        <v/>
      </c>
      <c r="H1172" t="str">
        <f t="shared" si="19"/>
        <v/>
      </c>
      <c r="J1172" s="19">
        <f>'MITRE &amp; Controls Mappings'!D1172</f>
        <v>0</v>
      </c>
    </row>
    <row r="1173" spans="1:10" x14ac:dyDescent="0.25">
      <c r="A1173" s="17">
        <f>'MITRE &amp; Controls Mappings'!B1173</f>
        <v>0</v>
      </c>
      <c r="B1173" s="18">
        <f>'MITRE &amp; Controls Mappings'!K1173</f>
        <v>0</v>
      </c>
      <c r="C1173" s="18">
        <f>'MITRE &amp; Controls Mappings'!L1173</f>
        <v>0</v>
      </c>
      <c r="D1173" s="18">
        <f>'MITRE &amp; Controls Mappings'!M1173</f>
        <v>0</v>
      </c>
      <c r="E1173" s="18" t="str">
        <f>IFERROR(VLOOKUP(B1173,'IG Def (7.1)'!$A$2:$C$200,3,FALSE),"")</f>
        <v/>
      </c>
      <c r="F1173" s="18" t="str">
        <f>IFERROR(VLOOKUP(C1173,'IG Def (7.1)'!$A$2:$C$200,3,FALSE),"")</f>
        <v/>
      </c>
      <c r="G1173" s="18" t="str">
        <f>IFERROR(VLOOKUP(D1173,'IG Def (7.1)'!$A$2:$C$200,3,FALSE),"")</f>
        <v/>
      </c>
      <c r="H1173" t="str">
        <f t="shared" si="19"/>
        <v/>
      </c>
      <c r="J1173" s="19">
        <f>'MITRE &amp; Controls Mappings'!D1173</f>
        <v>0</v>
      </c>
    </row>
    <row r="1174" spans="1:10" x14ac:dyDescent="0.25">
      <c r="A1174" s="17">
        <f>'MITRE &amp; Controls Mappings'!B1174</f>
        <v>0</v>
      </c>
      <c r="B1174" s="18">
        <f>'MITRE &amp; Controls Mappings'!K1174</f>
        <v>0</v>
      </c>
      <c r="C1174" s="18">
        <f>'MITRE &amp; Controls Mappings'!L1174</f>
        <v>0</v>
      </c>
      <c r="D1174" s="18">
        <f>'MITRE &amp; Controls Mappings'!M1174</f>
        <v>0</v>
      </c>
      <c r="E1174" s="18" t="str">
        <f>IFERROR(VLOOKUP(B1174,'IG Def (7.1)'!$A$2:$C$200,3,FALSE),"")</f>
        <v/>
      </c>
      <c r="F1174" s="18" t="str">
        <f>IFERROR(VLOOKUP(C1174,'IG Def (7.1)'!$A$2:$C$200,3,FALSE),"")</f>
        <v/>
      </c>
      <c r="G1174" s="18" t="str">
        <f>IFERROR(VLOOKUP(D1174,'IG Def (7.1)'!$A$2:$C$200,3,FALSE),"")</f>
        <v/>
      </c>
      <c r="H1174" t="str">
        <f t="shared" si="19"/>
        <v/>
      </c>
      <c r="J1174" s="19">
        <f>'MITRE &amp; Controls Mappings'!D1174</f>
        <v>0</v>
      </c>
    </row>
    <row r="1175" spans="1:10" x14ac:dyDescent="0.25">
      <c r="A1175" s="17">
        <f>'MITRE &amp; Controls Mappings'!B1175</f>
        <v>0</v>
      </c>
      <c r="B1175" s="18">
        <f>'MITRE &amp; Controls Mappings'!K1175</f>
        <v>0</v>
      </c>
      <c r="C1175" s="18">
        <f>'MITRE &amp; Controls Mappings'!L1175</f>
        <v>0</v>
      </c>
      <c r="D1175" s="18">
        <f>'MITRE &amp; Controls Mappings'!M1175</f>
        <v>0</v>
      </c>
      <c r="E1175" s="18" t="str">
        <f>IFERROR(VLOOKUP(B1175,'IG Def (7.1)'!$A$2:$C$200,3,FALSE),"")</f>
        <v/>
      </c>
      <c r="F1175" s="18" t="str">
        <f>IFERROR(VLOOKUP(C1175,'IG Def (7.1)'!$A$2:$C$200,3,FALSE),"")</f>
        <v/>
      </c>
      <c r="G1175" s="18" t="str">
        <f>IFERROR(VLOOKUP(D1175,'IG Def (7.1)'!$A$2:$C$200,3,FALSE),"")</f>
        <v/>
      </c>
      <c r="H1175" t="str">
        <f t="shared" si="19"/>
        <v/>
      </c>
      <c r="J1175" s="19">
        <f>'MITRE &amp; Controls Mappings'!D1175</f>
        <v>0</v>
      </c>
    </row>
    <row r="1176" spans="1:10" x14ac:dyDescent="0.25">
      <c r="A1176" s="17">
        <f>'MITRE &amp; Controls Mappings'!B1176</f>
        <v>0</v>
      </c>
      <c r="B1176" s="18">
        <f>'MITRE &amp; Controls Mappings'!K1176</f>
        <v>0</v>
      </c>
      <c r="C1176" s="18">
        <f>'MITRE &amp; Controls Mappings'!L1176</f>
        <v>0</v>
      </c>
      <c r="D1176" s="18">
        <f>'MITRE &amp; Controls Mappings'!M1176</f>
        <v>0</v>
      </c>
      <c r="E1176" s="18" t="str">
        <f>IFERROR(VLOOKUP(B1176,'IG Def (7.1)'!$A$2:$C$200,3,FALSE),"")</f>
        <v/>
      </c>
      <c r="F1176" s="18" t="str">
        <f>IFERROR(VLOOKUP(C1176,'IG Def (7.1)'!$A$2:$C$200,3,FALSE),"")</f>
        <v/>
      </c>
      <c r="G1176" s="18" t="str">
        <f>IFERROR(VLOOKUP(D1176,'IG Def (7.1)'!$A$2:$C$200,3,FALSE),"")</f>
        <v/>
      </c>
      <c r="H1176" t="str">
        <f t="shared" si="19"/>
        <v/>
      </c>
      <c r="J1176" s="19">
        <f>'MITRE &amp; Controls Mappings'!D1176</f>
        <v>0</v>
      </c>
    </row>
    <row r="1177" spans="1:10" x14ac:dyDescent="0.25">
      <c r="A1177" s="17">
        <f>'MITRE &amp; Controls Mappings'!B1177</f>
        <v>0</v>
      </c>
      <c r="B1177" s="18">
        <f>'MITRE &amp; Controls Mappings'!K1177</f>
        <v>0</v>
      </c>
      <c r="C1177" s="18">
        <f>'MITRE &amp; Controls Mappings'!L1177</f>
        <v>0</v>
      </c>
      <c r="D1177" s="18">
        <f>'MITRE &amp; Controls Mappings'!M1177</f>
        <v>0</v>
      </c>
      <c r="E1177" s="18" t="str">
        <f>IFERROR(VLOOKUP(B1177,'IG Def (7.1)'!$A$2:$C$200,3,FALSE),"")</f>
        <v/>
      </c>
      <c r="F1177" s="18" t="str">
        <f>IFERROR(VLOOKUP(C1177,'IG Def (7.1)'!$A$2:$C$200,3,FALSE),"")</f>
        <v/>
      </c>
      <c r="G1177" s="18" t="str">
        <f>IFERROR(VLOOKUP(D1177,'IG Def (7.1)'!$A$2:$C$200,3,FALSE),"")</f>
        <v/>
      </c>
      <c r="H1177" t="str">
        <f t="shared" si="19"/>
        <v/>
      </c>
      <c r="J1177" s="19">
        <f>'MITRE &amp; Controls Mappings'!D1177</f>
        <v>0</v>
      </c>
    </row>
    <row r="1178" spans="1:10" x14ac:dyDescent="0.25">
      <c r="A1178" s="17">
        <f>'MITRE &amp; Controls Mappings'!B1178</f>
        <v>0</v>
      </c>
      <c r="B1178" s="18">
        <f>'MITRE &amp; Controls Mappings'!K1178</f>
        <v>0</v>
      </c>
      <c r="C1178" s="18">
        <f>'MITRE &amp; Controls Mappings'!L1178</f>
        <v>0</v>
      </c>
      <c r="D1178" s="18">
        <f>'MITRE &amp; Controls Mappings'!M1178</f>
        <v>0</v>
      </c>
      <c r="E1178" s="18" t="str">
        <f>IFERROR(VLOOKUP(B1178,'IG Def (7.1)'!$A$2:$C$200,3,FALSE),"")</f>
        <v/>
      </c>
      <c r="F1178" s="18" t="str">
        <f>IFERROR(VLOOKUP(C1178,'IG Def (7.1)'!$A$2:$C$200,3,FALSE),"")</f>
        <v/>
      </c>
      <c r="G1178" s="18" t="str">
        <f>IFERROR(VLOOKUP(D1178,'IG Def (7.1)'!$A$2:$C$200,3,FALSE),"")</f>
        <v/>
      </c>
      <c r="H1178" t="str">
        <f t="shared" si="19"/>
        <v/>
      </c>
      <c r="J1178" s="19">
        <f>'MITRE &amp; Controls Mappings'!D1178</f>
        <v>0</v>
      </c>
    </row>
    <row r="1179" spans="1:10" x14ac:dyDescent="0.25">
      <c r="A1179" s="17">
        <f>'MITRE &amp; Controls Mappings'!B1179</f>
        <v>0</v>
      </c>
      <c r="B1179" s="18">
        <f>'MITRE &amp; Controls Mappings'!K1179</f>
        <v>0</v>
      </c>
      <c r="C1179" s="18">
        <f>'MITRE &amp; Controls Mappings'!L1179</f>
        <v>0</v>
      </c>
      <c r="D1179" s="18">
        <f>'MITRE &amp; Controls Mappings'!M1179</f>
        <v>0</v>
      </c>
      <c r="E1179" s="18" t="str">
        <f>IFERROR(VLOOKUP(B1179,'IG Def (7.1)'!$A$2:$C$200,3,FALSE),"")</f>
        <v/>
      </c>
      <c r="F1179" s="18" t="str">
        <f>IFERROR(VLOOKUP(C1179,'IG Def (7.1)'!$A$2:$C$200,3,FALSE),"")</f>
        <v/>
      </c>
      <c r="G1179" s="18" t="str">
        <f>IFERROR(VLOOKUP(D1179,'IG Def (7.1)'!$A$2:$C$200,3,FALSE),"")</f>
        <v/>
      </c>
      <c r="H1179" t="str">
        <f t="shared" si="19"/>
        <v/>
      </c>
      <c r="J1179" s="19">
        <f>'MITRE &amp; Controls Mappings'!D1179</f>
        <v>0</v>
      </c>
    </row>
    <row r="1180" spans="1:10" x14ac:dyDescent="0.25">
      <c r="A1180" s="17">
        <f>'MITRE &amp; Controls Mappings'!B1180</f>
        <v>0</v>
      </c>
      <c r="B1180" s="18">
        <f>'MITRE &amp; Controls Mappings'!K1180</f>
        <v>0</v>
      </c>
      <c r="C1180" s="18">
        <f>'MITRE &amp; Controls Mappings'!L1180</f>
        <v>0</v>
      </c>
      <c r="D1180" s="18">
        <f>'MITRE &amp; Controls Mappings'!M1180</f>
        <v>0</v>
      </c>
      <c r="E1180" s="18" t="str">
        <f>IFERROR(VLOOKUP(B1180,'IG Def (7.1)'!$A$2:$C$200,3,FALSE),"")</f>
        <v/>
      </c>
      <c r="F1180" s="18" t="str">
        <f>IFERROR(VLOOKUP(C1180,'IG Def (7.1)'!$A$2:$C$200,3,FALSE),"")</f>
        <v/>
      </c>
      <c r="G1180" s="18" t="str">
        <f>IFERROR(VLOOKUP(D1180,'IG Def (7.1)'!$A$2:$C$200,3,FALSE),"")</f>
        <v/>
      </c>
      <c r="H1180" t="str">
        <f t="shared" si="19"/>
        <v/>
      </c>
      <c r="J1180" s="19">
        <f>'MITRE &amp; Controls Mappings'!D1180</f>
        <v>0</v>
      </c>
    </row>
    <row r="1181" spans="1:10" x14ac:dyDescent="0.25">
      <c r="A1181" s="17">
        <f>'MITRE &amp; Controls Mappings'!B1181</f>
        <v>0</v>
      </c>
      <c r="B1181" s="18">
        <f>'MITRE &amp; Controls Mappings'!K1181</f>
        <v>0</v>
      </c>
      <c r="C1181" s="18">
        <f>'MITRE &amp; Controls Mappings'!L1181</f>
        <v>0</v>
      </c>
      <c r="D1181" s="18">
        <f>'MITRE &amp; Controls Mappings'!M1181</f>
        <v>0</v>
      </c>
      <c r="E1181" s="18" t="str">
        <f>IFERROR(VLOOKUP(B1181,'IG Def (7.1)'!$A$2:$C$200,3,FALSE),"")</f>
        <v/>
      </c>
      <c r="F1181" s="18" t="str">
        <f>IFERROR(VLOOKUP(C1181,'IG Def (7.1)'!$A$2:$C$200,3,FALSE),"")</f>
        <v/>
      </c>
      <c r="G1181" s="18" t="str">
        <f>IFERROR(VLOOKUP(D1181,'IG Def (7.1)'!$A$2:$C$200,3,FALSE),"")</f>
        <v/>
      </c>
      <c r="H1181" t="str">
        <f t="shared" si="19"/>
        <v/>
      </c>
      <c r="J1181" s="19">
        <f>'MITRE &amp; Controls Mappings'!D1181</f>
        <v>0</v>
      </c>
    </row>
    <row r="1182" spans="1:10" x14ac:dyDescent="0.25">
      <c r="A1182" s="17">
        <f>'MITRE &amp; Controls Mappings'!B1182</f>
        <v>0</v>
      </c>
      <c r="B1182" s="18">
        <f>'MITRE &amp; Controls Mappings'!K1182</f>
        <v>0</v>
      </c>
      <c r="C1182" s="18">
        <f>'MITRE &amp; Controls Mappings'!L1182</f>
        <v>0</v>
      </c>
      <c r="D1182" s="18">
        <f>'MITRE &amp; Controls Mappings'!M1182</f>
        <v>0</v>
      </c>
      <c r="E1182" s="18" t="str">
        <f>IFERROR(VLOOKUP(B1182,'IG Def (7.1)'!$A$2:$C$200,3,FALSE),"")</f>
        <v/>
      </c>
      <c r="F1182" s="18" t="str">
        <f>IFERROR(VLOOKUP(C1182,'IG Def (7.1)'!$A$2:$C$200,3,FALSE),"")</f>
        <v/>
      </c>
      <c r="G1182" s="18" t="str">
        <f>IFERROR(VLOOKUP(D1182,'IG Def (7.1)'!$A$2:$C$200,3,FALSE),"")</f>
        <v/>
      </c>
      <c r="H1182" t="str">
        <f t="shared" si="19"/>
        <v/>
      </c>
      <c r="J1182" s="19">
        <f>'MITRE &amp; Controls Mappings'!D1182</f>
        <v>0</v>
      </c>
    </row>
    <row r="1183" spans="1:10" x14ac:dyDescent="0.25">
      <c r="A1183" s="17">
        <f>'MITRE &amp; Controls Mappings'!B1183</f>
        <v>0</v>
      </c>
      <c r="B1183" s="18">
        <f>'MITRE &amp; Controls Mappings'!K1183</f>
        <v>0</v>
      </c>
      <c r="C1183" s="18">
        <f>'MITRE &amp; Controls Mappings'!L1183</f>
        <v>0</v>
      </c>
      <c r="D1183" s="18">
        <f>'MITRE &amp; Controls Mappings'!M1183</f>
        <v>0</v>
      </c>
      <c r="E1183" s="18" t="str">
        <f>IFERROR(VLOOKUP(B1183,'IG Def (7.1)'!$A$2:$C$200,3,FALSE),"")</f>
        <v/>
      </c>
      <c r="F1183" s="18" t="str">
        <f>IFERROR(VLOOKUP(C1183,'IG Def (7.1)'!$A$2:$C$200,3,FALSE),"")</f>
        <v/>
      </c>
      <c r="G1183" s="18" t="str">
        <f>IFERROR(VLOOKUP(D1183,'IG Def (7.1)'!$A$2:$C$200,3,FALSE),"")</f>
        <v/>
      </c>
      <c r="H1183" t="str">
        <f t="shared" si="19"/>
        <v/>
      </c>
      <c r="J1183" s="19">
        <f>'MITRE &amp; Controls Mappings'!D1183</f>
        <v>0</v>
      </c>
    </row>
    <row r="1184" spans="1:10" x14ac:dyDescent="0.25">
      <c r="A1184" s="17">
        <f>'MITRE &amp; Controls Mappings'!B1184</f>
        <v>0</v>
      </c>
      <c r="B1184" s="18">
        <f>'MITRE &amp; Controls Mappings'!K1184</f>
        <v>0</v>
      </c>
      <c r="C1184" s="18">
        <f>'MITRE &amp; Controls Mappings'!L1184</f>
        <v>0</v>
      </c>
      <c r="D1184" s="18">
        <f>'MITRE &amp; Controls Mappings'!M1184</f>
        <v>0</v>
      </c>
      <c r="E1184" s="18" t="str">
        <f>IFERROR(VLOOKUP(B1184,'IG Def (7.1)'!$A$2:$C$200,3,FALSE),"")</f>
        <v/>
      </c>
      <c r="F1184" s="18" t="str">
        <f>IFERROR(VLOOKUP(C1184,'IG Def (7.1)'!$A$2:$C$200,3,FALSE),"")</f>
        <v/>
      </c>
      <c r="G1184" s="18" t="str">
        <f>IFERROR(VLOOKUP(D1184,'IG Def (7.1)'!$A$2:$C$200,3,FALSE),"")</f>
        <v/>
      </c>
      <c r="H1184" t="str">
        <f t="shared" si="19"/>
        <v/>
      </c>
      <c r="J1184" s="19">
        <f>'MITRE &amp; Controls Mappings'!D1184</f>
        <v>0</v>
      </c>
    </row>
    <row r="1185" spans="1:10" x14ac:dyDescent="0.25">
      <c r="A1185" s="17">
        <f>'MITRE &amp; Controls Mappings'!B1185</f>
        <v>0</v>
      </c>
      <c r="B1185" s="18">
        <f>'MITRE &amp; Controls Mappings'!K1185</f>
        <v>0</v>
      </c>
      <c r="C1185" s="18">
        <f>'MITRE &amp; Controls Mappings'!L1185</f>
        <v>0</v>
      </c>
      <c r="D1185" s="18">
        <f>'MITRE &amp; Controls Mappings'!M1185</f>
        <v>0</v>
      </c>
      <c r="E1185" s="18" t="str">
        <f>IFERROR(VLOOKUP(B1185,'IG Def (7.1)'!$A$2:$C$200,3,FALSE),"")</f>
        <v/>
      </c>
      <c r="F1185" s="18" t="str">
        <f>IFERROR(VLOOKUP(C1185,'IG Def (7.1)'!$A$2:$C$200,3,FALSE),"")</f>
        <v/>
      </c>
      <c r="G1185" s="18" t="str">
        <f>IFERROR(VLOOKUP(D1185,'IG Def (7.1)'!$A$2:$C$200,3,FALSE),"")</f>
        <v/>
      </c>
      <c r="H1185" t="str">
        <f t="shared" si="19"/>
        <v/>
      </c>
      <c r="J1185" s="19">
        <f>'MITRE &amp; Controls Mappings'!D1185</f>
        <v>0</v>
      </c>
    </row>
    <row r="1186" spans="1:10" x14ac:dyDescent="0.25">
      <c r="A1186" s="17">
        <f>'MITRE &amp; Controls Mappings'!B1186</f>
        <v>0</v>
      </c>
      <c r="B1186" s="18">
        <f>'MITRE &amp; Controls Mappings'!K1186</f>
        <v>0</v>
      </c>
      <c r="C1186" s="18">
        <f>'MITRE &amp; Controls Mappings'!L1186</f>
        <v>0</v>
      </c>
      <c r="D1186" s="18">
        <f>'MITRE &amp; Controls Mappings'!M1186</f>
        <v>0</v>
      </c>
      <c r="E1186" s="18" t="str">
        <f>IFERROR(VLOOKUP(B1186,'IG Def (7.1)'!$A$2:$C$200,3,FALSE),"")</f>
        <v/>
      </c>
      <c r="F1186" s="18" t="str">
        <f>IFERROR(VLOOKUP(C1186,'IG Def (7.1)'!$A$2:$C$200,3,FALSE),"")</f>
        <v/>
      </c>
      <c r="G1186" s="18" t="str">
        <f>IFERROR(VLOOKUP(D1186,'IG Def (7.1)'!$A$2:$C$200,3,FALSE),"")</f>
        <v/>
      </c>
      <c r="H1186" t="str">
        <f t="shared" si="19"/>
        <v/>
      </c>
      <c r="J1186" s="19">
        <f>'MITRE &amp; Controls Mappings'!D1186</f>
        <v>0</v>
      </c>
    </row>
    <row r="1187" spans="1:10" x14ac:dyDescent="0.25">
      <c r="A1187" s="17">
        <f>'MITRE &amp; Controls Mappings'!B1187</f>
        <v>0</v>
      </c>
      <c r="B1187" s="18">
        <f>'MITRE &amp; Controls Mappings'!K1187</f>
        <v>0</v>
      </c>
      <c r="C1187" s="18">
        <f>'MITRE &amp; Controls Mappings'!L1187</f>
        <v>0</v>
      </c>
      <c r="D1187" s="18">
        <f>'MITRE &amp; Controls Mappings'!M1187</f>
        <v>0</v>
      </c>
      <c r="E1187" s="18" t="str">
        <f>IFERROR(VLOOKUP(B1187,'IG Def (7.1)'!$A$2:$C$200,3,FALSE),"")</f>
        <v/>
      </c>
      <c r="F1187" s="18" t="str">
        <f>IFERROR(VLOOKUP(C1187,'IG Def (7.1)'!$A$2:$C$200,3,FALSE),"")</f>
        <v/>
      </c>
      <c r="G1187" s="18" t="str">
        <f>IFERROR(VLOOKUP(D1187,'IG Def (7.1)'!$A$2:$C$200,3,FALSE),"")</f>
        <v/>
      </c>
      <c r="H1187" t="str">
        <f t="shared" si="19"/>
        <v/>
      </c>
      <c r="J1187" s="19">
        <f>'MITRE &amp; Controls Mappings'!D1187</f>
        <v>0</v>
      </c>
    </row>
    <row r="1188" spans="1:10" x14ac:dyDescent="0.25">
      <c r="A1188" s="17">
        <f>'MITRE &amp; Controls Mappings'!B1188</f>
        <v>0</v>
      </c>
      <c r="B1188" s="18">
        <f>'MITRE &amp; Controls Mappings'!K1188</f>
        <v>0</v>
      </c>
      <c r="C1188" s="18">
        <f>'MITRE &amp; Controls Mappings'!L1188</f>
        <v>0</v>
      </c>
      <c r="D1188" s="18">
        <f>'MITRE &amp; Controls Mappings'!M1188</f>
        <v>0</v>
      </c>
      <c r="E1188" s="18" t="str">
        <f>IFERROR(VLOOKUP(B1188,'IG Def (7.1)'!$A$2:$C$200,3,FALSE),"")</f>
        <v/>
      </c>
      <c r="F1188" s="18" t="str">
        <f>IFERROR(VLOOKUP(C1188,'IG Def (7.1)'!$A$2:$C$200,3,FALSE),"")</f>
        <v/>
      </c>
      <c r="G1188" s="18" t="str">
        <f>IFERROR(VLOOKUP(D1188,'IG Def (7.1)'!$A$2:$C$200,3,FALSE),"")</f>
        <v/>
      </c>
      <c r="H1188" t="str">
        <f t="shared" si="19"/>
        <v/>
      </c>
      <c r="J1188" s="19">
        <f>'MITRE &amp; Controls Mappings'!D1188</f>
        <v>0</v>
      </c>
    </row>
    <row r="1189" spans="1:10" x14ac:dyDescent="0.25">
      <c r="A1189" s="17">
        <f>'MITRE &amp; Controls Mappings'!B1189</f>
        <v>0</v>
      </c>
      <c r="B1189" s="18">
        <f>'MITRE &amp; Controls Mappings'!K1189</f>
        <v>0</v>
      </c>
      <c r="C1189" s="18">
        <f>'MITRE &amp; Controls Mappings'!L1189</f>
        <v>0</v>
      </c>
      <c r="D1189" s="18">
        <f>'MITRE &amp; Controls Mappings'!M1189</f>
        <v>0</v>
      </c>
      <c r="E1189" s="18" t="str">
        <f>IFERROR(VLOOKUP(B1189,'IG Def (7.1)'!$A$2:$C$200,3,FALSE),"")</f>
        <v/>
      </c>
      <c r="F1189" s="18" t="str">
        <f>IFERROR(VLOOKUP(C1189,'IG Def (7.1)'!$A$2:$C$200,3,FALSE),"")</f>
        <v/>
      </c>
      <c r="G1189" s="18" t="str">
        <f>IFERROR(VLOOKUP(D1189,'IG Def (7.1)'!$A$2:$C$200,3,FALSE),"")</f>
        <v/>
      </c>
      <c r="H1189" t="str">
        <f t="shared" si="19"/>
        <v/>
      </c>
      <c r="J1189" s="19">
        <f>'MITRE &amp; Controls Mappings'!D1189</f>
        <v>0</v>
      </c>
    </row>
    <row r="1190" spans="1:10" x14ac:dyDescent="0.25">
      <c r="A1190" s="17">
        <f>'MITRE &amp; Controls Mappings'!B1190</f>
        <v>0</v>
      </c>
      <c r="B1190" s="18">
        <f>'MITRE &amp; Controls Mappings'!K1190</f>
        <v>0</v>
      </c>
      <c r="C1190" s="18">
        <f>'MITRE &amp; Controls Mappings'!L1190</f>
        <v>0</v>
      </c>
      <c r="D1190" s="18">
        <f>'MITRE &amp; Controls Mappings'!M1190</f>
        <v>0</v>
      </c>
      <c r="E1190" s="18" t="str">
        <f>IFERROR(VLOOKUP(B1190,'IG Def (7.1)'!$A$2:$C$200,3,FALSE),"")</f>
        <v/>
      </c>
      <c r="F1190" s="18" t="str">
        <f>IFERROR(VLOOKUP(C1190,'IG Def (7.1)'!$A$2:$C$200,3,FALSE),"")</f>
        <v/>
      </c>
      <c r="G1190" s="18" t="str">
        <f>IFERROR(VLOOKUP(D1190,'IG Def (7.1)'!$A$2:$C$200,3,FALSE),"")</f>
        <v/>
      </c>
      <c r="H1190" t="str">
        <f t="shared" si="19"/>
        <v/>
      </c>
      <c r="J1190" s="19">
        <f>'MITRE &amp; Controls Mappings'!D1190</f>
        <v>0</v>
      </c>
    </row>
    <row r="1191" spans="1:10" x14ac:dyDescent="0.25">
      <c r="A1191" s="17">
        <f>'MITRE &amp; Controls Mappings'!B1191</f>
        <v>0</v>
      </c>
      <c r="B1191" s="18">
        <f>'MITRE &amp; Controls Mappings'!K1191</f>
        <v>0</v>
      </c>
      <c r="C1191" s="18">
        <f>'MITRE &amp; Controls Mappings'!L1191</f>
        <v>0</v>
      </c>
      <c r="D1191" s="18">
        <f>'MITRE &amp; Controls Mappings'!M1191</f>
        <v>0</v>
      </c>
      <c r="E1191" s="18" t="str">
        <f>IFERROR(VLOOKUP(B1191,'IG Def (7.1)'!$A$2:$C$200,3,FALSE),"")</f>
        <v/>
      </c>
      <c r="F1191" s="18" t="str">
        <f>IFERROR(VLOOKUP(C1191,'IG Def (7.1)'!$A$2:$C$200,3,FALSE),"")</f>
        <v/>
      </c>
      <c r="G1191" s="18" t="str">
        <f>IFERROR(VLOOKUP(D1191,'IG Def (7.1)'!$A$2:$C$200,3,FALSE),"")</f>
        <v/>
      </c>
      <c r="H1191" t="str">
        <f t="shared" si="19"/>
        <v/>
      </c>
      <c r="J1191" s="19">
        <f>'MITRE &amp; Controls Mappings'!D1191</f>
        <v>0</v>
      </c>
    </row>
    <row r="1192" spans="1:10" x14ac:dyDescent="0.25">
      <c r="A1192" s="17">
        <f>'MITRE &amp; Controls Mappings'!B1192</f>
        <v>0</v>
      </c>
      <c r="B1192" s="18">
        <f>'MITRE &amp; Controls Mappings'!K1192</f>
        <v>0</v>
      </c>
      <c r="C1192" s="18">
        <f>'MITRE &amp; Controls Mappings'!L1192</f>
        <v>0</v>
      </c>
      <c r="D1192" s="18">
        <f>'MITRE &amp; Controls Mappings'!M1192</f>
        <v>0</v>
      </c>
      <c r="E1192" s="18" t="str">
        <f>IFERROR(VLOOKUP(B1192,'IG Def (7.1)'!$A$2:$C$200,3,FALSE),"")</f>
        <v/>
      </c>
      <c r="F1192" s="18" t="str">
        <f>IFERROR(VLOOKUP(C1192,'IG Def (7.1)'!$A$2:$C$200,3,FALSE),"")</f>
        <v/>
      </c>
      <c r="G1192" s="18" t="str">
        <f>IFERROR(VLOOKUP(D1192,'IG Def (7.1)'!$A$2:$C$200,3,FALSE),"")</f>
        <v/>
      </c>
      <c r="H1192" t="str">
        <f t="shared" si="19"/>
        <v/>
      </c>
      <c r="J1192" s="19">
        <f>'MITRE &amp; Controls Mappings'!D1192</f>
        <v>0</v>
      </c>
    </row>
    <row r="1193" spans="1:10" x14ac:dyDescent="0.25">
      <c r="A1193" s="17">
        <f>'MITRE &amp; Controls Mappings'!B1193</f>
        <v>0</v>
      </c>
      <c r="B1193" s="18">
        <f>'MITRE &amp; Controls Mappings'!K1193</f>
        <v>0</v>
      </c>
      <c r="C1193" s="18">
        <f>'MITRE &amp; Controls Mappings'!L1193</f>
        <v>0</v>
      </c>
      <c r="D1193" s="18">
        <f>'MITRE &amp; Controls Mappings'!M1193</f>
        <v>0</v>
      </c>
      <c r="E1193" s="18" t="str">
        <f>IFERROR(VLOOKUP(B1193,'IG Def (7.1)'!$A$2:$C$200,3,FALSE),"")</f>
        <v/>
      </c>
      <c r="F1193" s="18" t="str">
        <f>IFERROR(VLOOKUP(C1193,'IG Def (7.1)'!$A$2:$C$200,3,FALSE),"")</f>
        <v/>
      </c>
      <c r="G1193" s="18" t="str">
        <f>IFERROR(VLOOKUP(D1193,'IG Def (7.1)'!$A$2:$C$200,3,FALSE),"")</f>
        <v/>
      </c>
      <c r="H1193" t="str">
        <f t="shared" si="19"/>
        <v/>
      </c>
      <c r="J1193" s="19">
        <f>'MITRE &amp; Controls Mappings'!D1193</f>
        <v>0</v>
      </c>
    </row>
    <row r="1194" spans="1:10" x14ac:dyDescent="0.25">
      <c r="A1194" s="17">
        <f>'MITRE &amp; Controls Mappings'!B1194</f>
        <v>0</v>
      </c>
      <c r="B1194" s="18">
        <f>'MITRE &amp; Controls Mappings'!K1194</f>
        <v>0</v>
      </c>
      <c r="C1194" s="18">
        <f>'MITRE &amp; Controls Mappings'!L1194</f>
        <v>0</v>
      </c>
      <c r="D1194" s="18">
        <f>'MITRE &amp; Controls Mappings'!M1194</f>
        <v>0</v>
      </c>
      <c r="E1194" s="18" t="str">
        <f>IFERROR(VLOOKUP(B1194,'IG Def (7.1)'!$A$2:$C$200,3,FALSE),"")</f>
        <v/>
      </c>
      <c r="F1194" s="18" t="str">
        <f>IFERROR(VLOOKUP(C1194,'IG Def (7.1)'!$A$2:$C$200,3,FALSE),"")</f>
        <v/>
      </c>
      <c r="G1194" s="18" t="str">
        <f>IFERROR(VLOOKUP(D1194,'IG Def (7.1)'!$A$2:$C$200,3,FALSE),"")</f>
        <v/>
      </c>
      <c r="H1194" t="str">
        <f t="shared" si="19"/>
        <v/>
      </c>
      <c r="J1194" s="19">
        <f>'MITRE &amp; Controls Mappings'!D1194</f>
        <v>0</v>
      </c>
    </row>
    <row r="1195" spans="1:10" x14ac:dyDescent="0.25">
      <c r="A1195" s="17">
        <f>'MITRE &amp; Controls Mappings'!B1195</f>
        <v>0</v>
      </c>
      <c r="B1195" s="18">
        <f>'MITRE &amp; Controls Mappings'!K1195</f>
        <v>0</v>
      </c>
      <c r="C1195" s="18">
        <f>'MITRE &amp; Controls Mappings'!L1195</f>
        <v>0</v>
      </c>
      <c r="D1195" s="18">
        <f>'MITRE &amp; Controls Mappings'!M1195</f>
        <v>0</v>
      </c>
      <c r="E1195" s="18" t="str">
        <f>IFERROR(VLOOKUP(B1195,'IG Def (7.1)'!$A$2:$C$200,3,FALSE),"")</f>
        <v/>
      </c>
      <c r="F1195" s="18" t="str">
        <f>IFERROR(VLOOKUP(C1195,'IG Def (7.1)'!$A$2:$C$200,3,FALSE),"")</f>
        <v/>
      </c>
      <c r="G1195" s="18" t="str">
        <f>IFERROR(VLOOKUP(D1195,'IG Def (7.1)'!$A$2:$C$200,3,FALSE),"")</f>
        <v/>
      </c>
      <c r="H1195" t="str">
        <f t="shared" si="19"/>
        <v/>
      </c>
      <c r="J1195" s="19">
        <f>'MITRE &amp; Controls Mappings'!D1195</f>
        <v>0</v>
      </c>
    </row>
    <row r="1196" spans="1:10" x14ac:dyDescent="0.25">
      <c r="A1196" s="17">
        <f>'MITRE &amp; Controls Mappings'!B1196</f>
        <v>0</v>
      </c>
      <c r="B1196" s="18">
        <f>'MITRE &amp; Controls Mappings'!K1196</f>
        <v>0</v>
      </c>
      <c r="C1196" s="18">
        <f>'MITRE &amp; Controls Mappings'!L1196</f>
        <v>0</v>
      </c>
      <c r="D1196" s="18">
        <f>'MITRE &amp; Controls Mappings'!M1196</f>
        <v>0</v>
      </c>
      <c r="E1196" s="18" t="str">
        <f>IFERROR(VLOOKUP(B1196,'IG Def (7.1)'!$A$2:$C$200,3,FALSE),"")</f>
        <v/>
      </c>
      <c r="F1196" s="18" t="str">
        <f>IFERROR(VLOOKUP(C1196,'IG Def (7.1)'!$A$2:$C$200,3,FALSE),"")</f>
        <v/>
      </c>
      <c r="G1196" s="18" t="str">
        <f>IFERROR(VLOOKUP(D1196,'IG Def (7.1)'!$A$2:$C$200,3,FALSE),"")</f>
        <v/>
      </c>
      <c r="H1196" t="str">
        <f t="shared" si="19"/>
        <v/>
      </c>
      <c r="J1196" s="19">
        <f>'MITRE &amp; Controls Mappings'!D1196</f>
        <v>0</v>
      </c>
    </row>
    <row r="1197" spans="1:10" x14ac:dyDescent="0.25">
      <c r="A1197" s="17">
        <f>'MITRE &amp; Controls Mappings'!B1197</f>
        <v>0</v>
      </c>
      <c r="B1197" s="18">
        <f>'MITRE &amp; Controls Mappings'!K1197</f>
        <v>0</v>
      </c>
      <c r="C1197" s="18">
        <f>'MITRE &amp; Controls Mappings'!L1197</f>
        <v>0</v>
      </c>
      <c r="D1197" s="18">
        <f>'MITRE &amp; Controls Mappings'!M1197</f>
        <v>0</v>
      </c>
      <c r="E1197" s="18" t="str">
        <f>IFERROR(VLOOKUP(B1197,'IG Def (7.1)'!$A$2:$C$200,3,FALSE),"")</f>
        <v/>
      </c>
      <c r="F1197" s="18" t="str">
        <f>IFERROR(VLOOKUP(C1197,'IG Def (7.1)'!$A$2:$C$200,3,FALSE),"")</f>
        <v/>
      </c>
      <c r="G1197" s="18" t="str">
        <f>IFERROR(VLOOKUP(D1197,'IG Def (7.1)'!$A$2:$C$200,3,FALSE),"")</f>
        <v/>
      </c>
      <c r="H1197" t="str">
        <f t="shared" si="19"/>
        <v/>
      </c>
      <c r="J1197" s="19">
        <f>'MITRE &amp; Controls Mappings'!D1197</f>
        <v>0</v>
      </c>
    </row>
    <row r="1198" spans="1:10" x14ac:dyDescent="0.25">
      <c r="A1198" s="17">
        <f>'MITRE &amp; Controls Mappings'!B1198</f>
        <v>0</v>
      </c>
      <c r="B1198" s="18">
        <f>'MITRE &amp; Controls Mappings'!K1198</f>
        <v>0</v>
      </c>
      <c r="C1198" s="18">
        <f>'MITRE &amp; Controls Mappings'!L1198</f>
        <v>0</v>
      </c>
      <c r="D1198" s="18">
        <f>'MITRE &amp; Controls Mappings'!M1198</f>
        <v>0</v>
      </c>
      <c r="E1198" s="18" t="str">
        <f>IFERROR(VLOOKUP(B1198,'IG Def (7.1)'!$A$2:$C$200,3,FALSE),"")</f>
        <v/>
      </c>
      <c r="F1198" s="18" t="str">
        <f>IFERROR(VLOOKUP(C1198,'IG Def (7.1)'!$A$2:$C$200,3,FALSE),"")</f>
        <v/>
      </c>
      <c r="G1198" s="18" t="str">
        <f>IFERROR(VLOOKUP(D1198,'IG Def (7.1)'!$A$2:$C$200,3,FALSE),"")</f>
        <v/>
      </c>
      <c r="H1198" t="str">
        <f t="shared" si="19"/>
        <v/>
      </c>
      <c r="J1198" s="19">
        <f>'MITRE &amp; Controls Mappings'!D1198</f>
        <v>0</v>
      </c>
    </row>
    <row r="1199" spans="1:10" x14ac:dyDescent="0.25">
      <c r="A1199" s="17">
        <f>'MITRE &amp; Controls Mappings'!B1199</f>
        <v>0</v>
      </c>
      <c r="B1199" s="18">
        <f>'MITRE &amp; Controls Mappings'!K1199</f>
        <v>0</v>
      </c>
      <c r="C1199" s="18">
        <f>'MITRE &amp; Controls Mappings'!L1199</f>
        <v>0</v>
      </c>
      <c r="D1199" s="18">
        <f>'MITRE &amp; Controls Mappings'!M1199</f>
        <v>0</v>
      </c>
      <c r="E1199" s="18" t="str">
        <f>IFERROR(VLOOKUP(B1199,'IG Def (7.1)'!$A$2:$C$200,3,FALSE),"")</f>
        <v/>
      </c>
      <c r="F1199" s="18" t="str">
        <f>IFERROR(VLOOKUP(C1199,'IG Def (7.1)'!$A$2:$C$200,3,FALSE),"")</f>
        <v/>
      </c>
      <c r="G1199" s="18" t="str">
        <f>IFERROR(VLOOKUP(D1199,'IG Def (7.1)'!$A$2:$C$200,3,FALSE),"")</f>
        <v/>
      </c>
      <c r="H1199" t="str">
        <f t="shared" si="19"/>
        <v/>
      </c>
      <c r="J1199" s="19">
        <f>'MITRE &amp; Controls Mappings'!D1199</f>
        <v>0</v>
      </c>
    </row>
    <row r="1200" spans="1:10" x14ac:dyDescent="0.25">
      <c r="A1200" s="17">
        <f>'MITRE &amp; Controls Mappings'!B1200</f>
        <v>0</v>
      </c>
      <c r="B1200" s="18">
        <f>'MITRE &amp; Controls Mappings'!K1200</f>
        <v>0</v>
      </c>
      <c r="C1200" s="18">
        <f>'MITRE &amp; Controls Mappings'!L1200</f>
        <v>0</v>
      </c>
      <c r="D1200" s="18">
        <f>'MITRE &amp; Controls Mappings'!M1200</f>
        <v>0</v>
      </c>
      <c r="E1200" s="18" t="str">
        <f>IFERROR(VLOOKUP(B1200,'IG Def (7.1)'!$A$2:$C$200,3,FALSE),"")</f>
        <v/>
      </c>
      <c r="F1200" s="18" t="str">
        <f>IFERROR(VLOOKUP(C1200,'IG Def (7.1)'!$A$2:$C$200,3,FALSE),"")</f>
        <v/>
      </c>
      <c r="G1200" s="18" t="str">
        <f>IFERROR(VLOOKUP(D1200,'IG Def (7.1)'!$A$2:$C$200,3,FALSE),"")</f>
        <v/>
      </c>
      <c r="H1200" t="str">
        <f t="shared" si="19"/>
        <v/>
      </c>
      <c r="J1200" s="19">
        <f>'MITRE &amp; Controls Mappings'!D1200</f>
        <v>0</v>
      </c>
    </row>
    <row r="1201" spans="1:10" x14ac:dyDescent="0.25">
      <c r="A1201" s="17">
        <f>'MITRE &amp; Controls Mappings'!B1201</f>
        <v>0</v>
      </c>
      <c r="B1201" s="18">
        <f>'MITRE &amp; Controls Mappings'!K1201</f>
        <v>0</v>
      </c>
      <c r="C1201" s="18">
        <f>'MITRE &amp; Controls Mappings'!L1201</f>
        <v>0</v>
      </c>
      <c r="D1201" s="18">
        <f>'MITRE &amp; Controls Mappings'!M1201</f>
        <v>0</v>
      </c>
      <c r="E1201" s="18" t="str">
        <f>IFERROR(VLOOKUP(B1201,'IG Def (7.1)'!$A$2:$C$200,3,FALSE),"")</f>
        <v/>
      </c>
      <c r="F1201" s="18" t="str">
        <f>IFERROR(VLOOKUP(C1201,'IG Def (7.1)'!$A$2:$C$200,3,FALSE),"")</f>
        <v/>
      </c>
      <c r="G1201" s="18" t="str">
        <f>IFERROR(VLOOKUP(D1201,'IG Def (7.1)'!$A$2:$C$200,3,FALSE),"")</f>
        <v/>
      </c>
      <c r="H1201" t="str">
        <f t="shared" si="19"/>
        <v/>
      </c>
      <c r="J1201" s="19">
        <f>'MITRE &amp; Controls Mappings'!D1201</f>
        <v>0</v>
      </c>
    </row>
    <row r="1202" spans="1:10" x14ac:dyDescent="0.25">
      <c r="A1202" s="17">
        <f>'MITRE &amp; Controls Mappings'!B1202</f>
        <v>0</v>
      </c>
      <c r="B1202" s="18">
        <f>'MITRE &amp; Controls Mappings'!K1202</f>
        <v>0</v>
      </c>
      <c r="C1202" s="18">
        <f>'MITRE &amp; Controls Mappings'!L1202</f>
        <v>0</v>
      </c>
      <c r="D1202" s="18">
        <f>'MITRE &amp; Controls Mappings'!M1202</f>
        <v>0</v>
      </c>
      <c r="E1202" s="18" t="str">
        <f>IFERROR(VLOOKUP(B1202,'IG Def (7.1)'!$A$2:$C$200,3,FALSE),"")</f>
        <v/>
      </c>
      <c r="F1202" s="18" t="str">
        <f>IFERROR(VLOOKUP(C1202,'IG Def (7.1)'!$A$2:$C$200,3,FALSE),"")</f>
        <v/>
      </c>
      <c r="G1202" s="18" t="str">
        <f>IFERROR(VLOOKUP(D1202,'IG Def (7.1)'!$A$2:$C$200,3,FALSE),"")</f>
        <v/>
      </c>
      <c r="H1202" t="str">
        <f t="shared" si="19"/>
        <v/>
      </c>
      <c r="J1202" s="19">
        <f>'MITRE &amp; Controls Mappings'!D1202</f>
        <v>0</v>
      </c>
    </row>
    <row r="1203" spans="1:10" x14ac:dyDescent="0.25">
      <c r="A1203" s="17">
        <f>'MITRE &amp; Controls Mappings'!B1203</f>
        <v>0</v>
      </c>
      <c r="B1203" s="18">
        <f>'MITRE &amp; Controls Mappings'!K1203</f>
        <v>0</v>
      </c>
      <c r="C1203" s="18">
        <f>'MITRE &amp; Controls Mappings'!L1203</f>
        <v>0</v>
      </c>
      <c r="D1203" s="18">
        <f>'MITRE &amp; Controls Mappings'!M1203</f>
        <v>0</v>
      </c>
      <c r="E1203" s="18" t="str">
        <f>IFERROR(VLOOKUP(B1203,'IG Def (7.1)'!$A$2:$C$200,3,FALSE),"")</f>
        <v/>
      </c>
      <c r="F1203" s="18" t="str">
        <f>IFERROR(VLOOKUP(C1203,'IG Def (7.1)'!$A$2:$C$200,3,FALSE),"")</f>
        <v/>
      </c>
      <c r="G1203" s="18" t="str">
        <f>IFERROR(VLOOKUP(D1203,'IG Def (7.1)'!$A$2:$C$200,3,FALSE),"")</f>
        <v/>
      </c>
      <c r="H1203" t="str">
        <f t="shared" si="19"/>
        <v/>
      </c>
      <c r="J1203" s="19">
        <f>'MITRE &amp; Controls Mappings'!D1203</f>
        <v>0</v>
      </c>
    </row>
    <row r="1204" spans="1:10" x14ac:dyDescent="0.25">
      <c r="A1204" s="17">
        <f>'MITRE &amp; Controls Mappings'!B1204</f>
        <v>0</v>
      </c>
      <c r="B1204" s="18">
        <f>'MITRE &amp; Controls Mappings'!K1204</f>
        <v>0</v>
      </c>
      <c r="C1204" s="18">
        <f>'MITRE &amp; Controls Mappings'!L1204</f>
        <v>0</v>
      </c>
      <c r="D1204" s="18">
        <f>'MITRE &amp; Controls Mappings'!M1204</f>
        <v>0</v>
      </c>
      <c r="E1204" s="18" t="str">
        <f>IFERROR(VLOOKUP(B1204,'IG Def (7.1)'!$A$2:$C$200,3,FALSE),"")</f>
        <v/>
      </c>
      <c r="F1204" s="18" t="str">
        <f>IFERROR(VLOOKUP(C1204,'IG Def (7.1)'!$A$2:$C$200,3,FALSE),"")</f>
        <v/>
      </c>
      <c r="G1204" s="18" t="str">
        <f>IFERROR(VLOOKUP(D1204,'IG Def (7.1)'!$A$2:$C$200,3,FALSE),"")</f>
        <v/>
      </c>
      <c r="H1204" t="str">
        <f t="shared" si="19"/>
        <v/>
      </c>
      <c r="J1204" s="19">
        <f>'MITRE &amp; Controls Mappings'!D1204</f>
        <v>0</v>
      </c>
    </row>
    <row r="1205" spans="1:10" x14ac:dyDescent="0.25">
      <c r="A1205" s="17">
        <f>'MITRE &amp; Controls Mappings'!B1205</f>
        <v>0</v>
      </c>
      <c r="B1205" s="18">
        <f>'MITRE &amp; Controls Mappings'!K1205</f>
        <v>0</v>
      </c>
      <c r="C1205" s="18">
        <f>'MITRE &amp; Controls Mappings'!L1205</f>
        <v>0</v>
      </c>
      <c r="D1205" s="18">
        <f>'MITRE &amp; Controls Mappings'!M1205</f>
        <v>0</v>
      </c>
      <c r="E1205" s="18" t="str">
        <f>IFERROR(VLOOKUP(B1205,'IG Def (7.1)'!$A$2:$C$200,3,FALSE),"")</f>
        <v/>
      </c>
      <c r="F1205" s="18" t="str">
        <f>IFERROR(VLOOKUP(C1205,'IG Def (7.1)'!$A$2:$C$200,3,FALSE),"")</f>
        <v/>
      </c>
      <c r="G1205" s="18" t="str">
        <f>IFERROR(VLOOKUP(D1205,'IG Def (7.1)'!$A$2:$C$200,3,FALSE),"")</f>
        <v/>
      </c>
      <c r="H1205" t="str">
        <f t="shared" si="19"/>
        <v/>
      </c>
      <c r="J1205" s="19">
        <f>'MITRE &amp; Controls Mappings'!D1205</f>
        <v>0</v>
      </c>
    </row>
    <row r="1206" spans="1:10" x14ac:dyDescent="0.25">
      <c r="A1206" s="17">
        <f>'MITRE &amp; Controls Mappings'!B1206</f>
        <v>0</v>
      </c>
      <c r="B1206" s="18">
        <f>'MITRE &amp; Controls Mappings'!K1206</f>
        <v>0</v>
      </c>
      <c r="C1206" s="18">
        <f>'MITRE &amp; Controls Mappings'!L1206</f>
        <v>0</v>
      </c>
      <c r="D1206" s="18">
        <f>'MITRE &amp; Controls Mappings'!M1206</f>
        <v>0</v>
      </c>
      <c r="E1206" s="18" t="str">
        <f>IFERROR(VLOOKUP(B1206,'IG Def (7.1)'!$A$2:$C$200,3,FALSE),"")</f>
        <v/>
      </c>
      <c r="F1206" s="18" t="str">
        <f>IFERROR(VLOOKUP(C1206,'IG Def (7.1)'!$A$2:$C$200,3,FALSE),"")</f>
        <v/>
      </c>
      <c r="G1206" s="18" t="str">
        <f>IFERROR(VLOOKUP(D1206,'IG Def (7.1)'!$A$2:$C$200,3,FALSE),"")</f>
        <v/>
      </c>
      <c r="H1206" t="str">
        <f t="shared" si="19"/>
        <v/>
      </c>
      <c r="J1206" s="19">
        <f>'MITRE &amp; Controls Mappings'!D1206</f>
        <v>0</v>
      </c>
    </row>
    <row r="1207" spans="1:10" x14ac:dyDescent="0.25">
      <c r="A1207" s="17">
        <f>'MITRE &amp; Controls Mappings'!B1207</f>
        <v>0</v>
      </c>
      <c r="B1207" s="18">
        <f>'MITRE &amp; Controls Mappings'!K1207</f>
        <v>0</v>
      </c>
      <c r="C1207" s="18">
        <f>'MITRE &amp; Controls Mappings'!L1207</f>
        <v>0</v>
      </c>
      <c r="D1207" s="18">
        <f>'MITRE &amp; Controls Mappings'!M1207</f>
        <v>0</v>
      </c>
      <c r="E1207" s="18" t="str">
        <f>IFERROR(VLOOKUP(B1207,'IG Def (7.1)'!$A$2:$C$200,3,FALSE),"")</f>
        <v/>
      </c>
      <c r="F1207" s="18" t="str">
        <f>IFERROR(VLOOKUP(C1207,'IG Def (7.1)'!$A$2:$C$200,3,FALSE),"")</f>
        <v/>
      </c>
      <c r="G1207" s="18" t="str">
        <f>IFERROR(VLOOKUP(D1207,'IG Def (7.1)'!$A$2:$C$200,3,FALSE),"")</f>
        <v/>
      </c>
      <c r="H1207" t="str">
        <f t="shared" si="19"/>
        <v/>
      </c>
      <c r="J1207" s="19">
        <f>'MITRE &amp; Controls Mappings'!D1207</f>
        <v>0</v>
      </c>
    </row>
    <row r="1208" spans="1:10" x14ac:dyDescent="0.25">
      <c r="A1208" s="17">
        <f>'MITRE &amp; Controls Mappings'!B1208</f>
        <v>0</v>
      </c>
      <c r="B1208" s="18">
        <f>'MITRE &amp; Controls Mappings'!K1208</f>
        <v>0</v>
      </c>
      <c r="C1208" s="18">
        <f>'MITRE &amp; Controls Mappings'!L1208</f>
        <v>0</v>
      </c>
      <c r="D1208" s="18">
        <f>'MITRE &amp; Controls Mappings'!M1208</f>
        <v>0</v>
      </c>
      <c r="E1208" s="18" t="str">
        <f>IFERROR(VLOOKUP(B1208,'IG Def (7.1)'!$A$2:$C$200,3,FALSE),"")</f>
        <v/>
      </c>
      <c r="F1208" s="18" t="str">
        <f>IFERROR(VLOOKUP(C1208,'IG Def (7.1)'!$A$2:$C$200,3,FALSE),"")</f>
        <v/>
      </c>
      <c r="G1208" s="18" t="str">
        <f>IFERROR(VLOOKUP(D1208,'IG Def (7.1)'!$A$2:$C$200,3,FALSE),"")</f>
        <v/>
      </c>
      <c r="H1208" t="str">
        <f t="shared" si="19"/>
        <v/>
      </c>
      <c r="J1208" s="19">
        <f>'MITRE &amp; Controls Mappings'!D1208</f>
        <v>0</v>
      </c>
    </row>
    <row r="1209" spans="1:10" x14ac:dyDescent="0.25">
      <c r="A1209" s="17">
        <f>'MITRE &amp; Controls Mappings'!B1209</f>
        <v>0</v>
      </c>
      <c r="B1209" s="18">
        <f>'MITRE &amp; Controls Mappings'!K1209</f>
        <v>0</v>
      </c>
      <c r="C1209" s="18">
        <f>'MITRE &amp; Controls Mappings'!L1209</f>
        <v>0</v>
      </c>
      <c r="D1209" s="18">
        <f>'MITRE &amp; Controls Mappings'!M1209</f>
        <v>0</v>
      </c>
      <c r="E1209" s="18" t="str">
        <f>IFERROR(VLOOKUP(B1209,'IG Def (7.1)'!$A$2:$C$200,3,FALSE),"")</f>
        <v/>
      </c>
      <c r="F1209" s="18" t="str">
        <f>IFERROR(VLOOKUP(C1209,'IG Def (7.1)'!$A$2:$C$200,3,FALSE),"")</f>
        <v/>
      </c>
      <c r="G1209" s="18" t="str">
        <f>IFERROR(VLOOKUP(D1209,'IG Def (7.1)'!$A$2:$C$200,3,FALSE),"")</f>
        <v/>
      </c>
      <c r="H1209" t="str">
        <f t="shared" si="19"/>
        <v/>
      </c>
      <c r="J1209" s="19">
        <f>'MITRE &amp; Controls Mappings'!D1209</f>
        <v>0</v>
      </c>
    </row>
    <row r="1210" spans="1:10" x14ac:dyDescent="0.25">
      <c r="A1210" s="17">
        <f>'MITRE &amp; Controls Mappings'!B1210</f>
        <v>0</v>
      </c>
      <c r="B1210" s="18">
        <f>'MITRE &amp; Controls Mappings'!K1210</f>
        <v>0</v>
      </c>
      <c r="C1210" s="18">
        <f>'MITRE &amp; Controls Mappings'!L1210</f>
        <v>0</v>
      </c>
      <c r="D1210" s="18">
        <f>'MITRE &amp; Controls Mappings'!M1210</f>
        <v>0</v>
      </c>
      <c r="E1210" s="18" t="str">
        <f>IFERROR(VLOOKUP(B1210,'IG Def (7.1)'!$A$2:$C$200,3,FALSE),"")</f>
        <v/>
      </c>
      <c r="F1210" s="18" t="str">
        <f>IFERROR(VLOOKUP(C1210,'IG Def (7.1)'!$A$2:$C$200,3,FALSE),"")</f>
        <v/>
      </c>
      <c r="G1210" s="18" t="str">
        <f>IFERROR(VLOOKUP(D1210,'IG Def (7.1)'!$A$2:$C$200,3,FALSE),"")</f>
        <v/>
      </c>
      <c r="H1210" t="str">
        <f t="shared" si="19"/>
        <v/>
      </c>
      <c r="J1210" s="19">
        <f>'MITRE &amp; Controls Mappings'!D1210</f>
        <v>0</v>
      </c>
    </row>
    <row r="1211" spans="1:10" x14ac:dyDescent="0.25">
      <c r="A1211" s="17">
        <f>'MITRE &amp; Controls Mappings'!B1211</f>
        <v>0</v>
      </c>
      <c r="B1211" s="18">
        <f>'MITRE &amp; Controls Mappings'!K1211</f>
        <v>0</v>
      </c>
      <c r="C1211" s="18">
        <f>'MITRE &amp; Controls Mappings'!L1211</f>
        <v>0</v>
      </c>
      <c r="D1211" s="18">
        <f>'MITRE &amp; Controls Mappings'!M1211</f>
        <v>0</v>
      </c>
      <c r="E1211" s="18" t="str">
        <f>IFERROR(VLOOKUP(B1211,'IG Def (7.1)'!$A$2:$C$200,3,FALSE),"")</f>
        <v/>
      </c>
      <c r="F1211" s="18" t="str">
        <f>IFERROR(VLOOKUP(C1211,'IG Def (7.1)'!$A$2:$C$200,3,FALSE),"")</f>
        <v/>
      </c>
      <c r="G1211" s="18" t="str">
        <f>IFERROR(VLOOKUP(D1211,'IG Def (7.1)'!$A$2:$C$200,3,FALSE),"")</f>
        <v/>
      </c>
      <c r="H1211" t="str">
        <f t="shared" si="19"/>
        <v/>
      </c>
      <c r="J1211" s="19">
        <f>'MITRE &amp; Controls Mappings'!D1211</f>
        <v>0</v>
      </c>
    </row>
    <row r="1212" spans="1:10" x14ac:dyDescent="0.25">
      <c r="A1212" s="17">
        <f>'MITRE &amp; Controls Mappings'!B1212</f>
        <v>0</v>
      </c>
      <c r="B1212" s="18">
        <f>'MITRE &amp; Controls Mappings'!K1212</f>
        <v>0</v>
      </c>
      <c r="C1212" s="18">
        <f>'MITRE &amp; Controls Mappings'!L1212</f>
        <v>0</v>
      </c>
      <c r="D1212" s="18">
        <f>'MITRE &amp; Controls Mappings'!M1212</f>
        <v>0</v>
      </c>
      <c r="E1212" s="18" t="str">
        <f>IFERROR(VLOOKUP(B1212,'IG Def (7.1)'!$A$2:$C$200,3,FALSE),"")</f>
        <v/>
      </c>
      <c r="F1212" s="18" t="str">
        <f>IFERROR(VLOOKUP(C1212,'IG Def (7.1)'!$A$2:$C$200,3,FALSE),"")</f>
        <v/>
      </c>
      <c r="G1212" s="18" t="str">
        <f>IFERROR(VLOOKUP(D1212,'IG Def (7.1)'!$A$2:$C$200,3,FALSE),"")</f>
        <v/>
      </c>
      <c r="H1212" t="str">
        <f t="shared" si="19"/>
        <v/>
      </c>
      <c r="J1212" s="19">
        <f>'MITRE &amp; Controls Mappings'!D1212</f>
        <v>0</v>
      </c>
    </row>
    <row r="1213" spans="1:10" x14ac:dyDescent="0.25">
      <c r="A1213" s="17">
        <f>'MITRE &amp; Controls Mappings'!B1213</f>
        <v>0</v>
      </c>
      <c r="B1213" s="18">
        <f>'MITRE &amp; Controls Mappings'!K1213</f>
        <v>0</v>
      </c>
      <c r="C1213" s="18">
        <f>'MITRE &amp; Controls Mappings'!L1213</f>
        <v>0</v>
      </c>
      <c r="D1213" s="18">
        <f>'MITRE &amp; Controls Mappings'!M1213</f>
        <v>0</v>
      </c>
      <c r="E1213" s="18" t="str">
        <f>IFERROR(VLOOKUP(B1213,'IG Def (7.1)'!$A$2:$C$200,3,FALSE),"")</f>
        <v/>
      </c>
      <c r="F1213" s="18" t="str">
        <f>IFERROR(VLOOKUP(C1213,'IG Def (7.1)'!$A$2:$C$200,3,FALSE),"")</f>
        <v/>
      </c>
      <c r="G1213" s="18" t="str">
        <f>IFERROR(VLOOKUP(D1213,'IG Def (7.1)'!$A$2:$C$200,3,FALSE),"")</f>
        <v/>
      </c>
      <c r="H1213" t="str">
        <f t="shared" si="19"/>
        <v/>
      </c>
      <c r="J1213" s="19">
        <f>'MITRE &amp; Controls Mappings'!D1213</f>
        <v>0</v>
      </c>
    </row>
    <row r="1214" spans="1:10" x14ac:dyDescent="0.25">
      <c r="A1214" s="17">
        <f>'MITRE &amp; Controls Mappings'!B1214</f>
        <v>0</v>
      </c>
      <c r="B1214" s="18">
        <f>'MITRE &amp; Controls Mappings'!K1214</f>
        <v>0</v>
      </c>
      <c r="C1214" s="18">
        <f>'MITRE &amp; Controls Mappings'!L1214</f>
        <v>0</v>
      </c>
      <c r="D1214" s="18">
        <f>'MITRE &amp; Controls Mappings'!M1214</f>
        <v>0</v>
      </c>
      <c r="E1214" s="18" t="str">
        <f>IFERROR(VLOOKUP(B1214,'IG Def (7.1)'!$A$2:$C$200,3,FALSE),"")</f>
        <v/>
      </c>
      <c r="F1214" s="18" t="str">
        <f>IFERROR(VLOOKUP(C1214,'IG Def (7.1)'!$A$2:$C$200,3,FALSE),"")</f>
        <v/>
      </c>
      <c r="G1214" s="18" t="str">
        <f>IFERROR(VLOOKUP(D1214,'IG Def (7.1)'!$A$2:$C$200,3,FALSE),"")</f>
        <v/>
      </c>
      <c r="H1214" t="str">
        <f t="shared" si="19"/>
        <v/>
      </c>
      <c r="J1214" s="19">
        <f>'MITRE &amp; Controls Mappings'!D1214</f>
        <v>0</v>
      </c>
    </row>
    <row r="1215" spans="1:10" x14ac:dyDescent="0.25">
      <c r="A1215" s="17">
        <f>'MITRE &amp; Controls Mappings'!B1215</f>
        <v>0</v>
      </c>
      <c r="B1215" s="18">
        <f>'MITRE &amp; Controls Mappings'!K1215</f>
        <v>0</v>
      </c>
      <c r="C1215" s="18">
        <f>'MITRE &amp; Controls Mappings'!L1215</f>
        <v>0</v>
      </c>
      <c r="D1215" s="18">
        <f>'MITRE &amp; Controls Mappings'!M1215</f>
        <v>0</v>
      </c>
      <c r="E1215" s="18" t="str">
        <f>IFERROR(VLOOKUP(B1215,'IG Def (7.1)'!$A$2:$C$200,3,FALSE),"")</f>
        <v/>
      </c>
      <c r="F1215" s="18" t="str">
        <f>IFERROR(VLOOKUP(C1215,'IG Def (7.1)'!$A$2:$C$200,3,FALSE),"")</f>
        <v/>
      </c>
      <c r="G1215" s="18" t="str">
        <f>IFERROR(VLOOKUP(D1215,'IG Def (7.1)'!$A$2:$C$200,3,FALSE),"")</f>
        <v/>
      </c>
      <c r="H1215" t="str">
        <f t="shared" si="19"/>
        <v/>
      </c>
      <c r="J1215" s="19">
        <f>'MITRE &amp; Controls Mappings'!D1215</f>
        <v>0</v>
      </c>
    </row>
    <row r="1216" spans="1:10" x14ac:dyDescent="0.25">
      <c r="A1216" s="17">
        <f>'MITRE &amp; Controls Mappings'!B1216</f>
        <v>0</v>
      </c>
      <c r="B1216" s="18">
        <f>'MITRE &amp; Controls Mappings'!K1216</f>
        <v>0</v>
      </c>
      <c r="C1216" s="18">
        <f>'MITRE &amp; Controls Mappings'!L1216</f>
        <v>0</v>
      </c>
      <c r="D1216" s="18">
        <f>'MITRE &amp; Controls Mappings'!M1216</f>
        <v>0</v>
      </c>
      <c r="E1216" s="18" t="str">
        <f>IFERROR(VLOOKUP(B1216,'IG Def (7.1)'!$A$2:$C$200,3,FALSE),"")</f>
        <v/>
      </c>
      <c r="F1216" s="18" t="str">
        <f>IFERROR(VLOOKUP(C1216,'IG Def (7.1)'!$A$2:$C$200,3,FALSE),"")</f>
        <v/>
      </c>
      <c r="G1216" s="18" t="str">
        <f>IFERROR(VLOOKUP(D1216,'IG Def (7.1)'!$A$2:$C$200,3,FALSE),"")</f>
        <v/>
      </c>
      <c r="H1216" t="str">
        <f t="shared" si="19"/>
        <v/>
      </c>
      <c r="J1216" s="19">
        <f>'MITRE &amp; Controls Mappings'!D1216</f>
        <v>0</v>
      </c>
    </row>
    <row r="1217" spans="1:10" x14ac:dyDescent="0.25">
      <c r="A1217" s="17">
        <f>'MITRE &amp; Controls Mappings'!B1217</f>
        <v>0</v>
      </c>
      <c r="B1217" s="18">
        <f>'MITRE &amp; Controls Mappings'!K1217</f>
        <v>0</v>
      </c>
      <c r="C1217" s="18">
        <f>'MITRE &amp; Controls Mappings'!L1217</f>
        <v>0</v>
      </c>
      <c r="D1217" s="18">
        <f>'MITRE &amp; Controls Mappings'!M1217</f>
        <v>0</v>
      </c>
      <c r="E1217" s="18" t="str">
        <f>IFERROR(VLOOKUP(B1217,'IG Def (7.1)'!$A$2:$C$200,3,FALSE),"")</f>
        <v/>
      </c>
      <c r="F1217" s="18" t="str">
        <f>IFERROR(VLOOKUP(C1217,'IG Def (7.1)'!$A$2:$C$200,3,FALSE),"")</f>
        <v/>
      </c>
      <c r="G1217" s="18" t="str">
        <f>IFERROR(VLOOKUP(D1217,'IG Def (7.1)'!$A$2:$C$200,3,FALSE),"")</f>
        <v/>
      </c>
      <c r="H1217" t="str">
        <f t="shared" si="19"/>
        <v/>
      </c>
      <c r="J1217" s="19">
        <f>'MITRE &amp; Controls Mappings'!D1217</f>
        <v>0</v>
      </c>
    </row>
    <row r="1218" spans="1:10" x14ac:dyDescent="0.25">
      <c r="A1218" s="17">
        <f>'MITRE &amp; Controls Mappings'!B1218</f>
        <v>0</v>
      </c>
      <c r="B1218" s="18">
        <f>'MITRE &amp; Controls Mappings'!K1218</f>
        <v>0</v>
      </c>
      <c r="C1218" s="18">
        <f>'MITRE &amp; Controls Mappings'!L1218</f>
        <v>0</v>
      </c>
      <c r="D1218" s="18">
        <f>'MITRE &amp; Controls Mappings'!M1218</f>
        <v>0</v>
      </c>
      <c r="E1218" s="18" t="str">
        <f>IFERROR(VLOOKUP(B1218,'IG Def (7.1)'!$A$2:$C$200,3,FALSE),"")</f>
        <v/>
      </c>
      <c r="F1218" s="18" t="str">
        <f>IFERROR(VLOOKUP(C1218,'IG Def (7.1)'!$A$2:$C$200,3,FALSE),"")</f>
        <v/>
      </c>
      <c r="G1218" s="18" t="str">
        <f>IFERROR(VLOOKUP(D1218,'IG Def (7.1)'!$A$2:$C$200,3,FALSE),"")</f>
        <v/>
      </c>
      <c r="H1218" t="str">
        <f t="shared" si="19"/>
        <v/>
      </c>
      <c r="J1218" s="19">
        <f>'MITRE &amp; Controls Mappings'!D1218</f>
        <v>0</v>
      </c>
    </row>
    <row r="1219" spans="1:10" x14ac:dyDescent="0.25">
      <c r="A1219" s="17">
        <f>'MITRE &amp; Controls Mappings'!B1219</f>
        <v>0</v>
      </c>
      <c r="B1219" s="18">
        <f>'MITRE &amp; Controls Mappings'!K1219</f>
        <v>0</v>
      </c>
      <c r="C1219" s="18">
        <f>'MITRE &amp; Controls Mappings'!L1219</f>
        <v>0</v>
      </c>
      <c r="D1219" s="18">
        <f>'MITRE &amp; Controls Mappings'!M1219</f>
        <v>0</v>
      </c>
      <c r="E1219" s="18" t="str">
        <f>IFERROR(VLOOKUP(B1219,'IG Def (7.1)'!$A$2:$C$200,3,FALSE),"")</f>
        <v/>
      </c>
      <c r="F1219" s="18" t="str">
        <f>IFERROR(VLOOKUP(C1219,'IG Def (7.1)'!$A$2:$C$200,3,FALSE),"")</f>
        <v/>
      </c>
      <c r="G1219" s="18" t="str">
        <f>IFERROR(VLOOKUP(D1219,'IG Def (7.1)'!$A$2:$C$200,3,FALSE),"")</f>
        <v/>
      </c>
      <c r="H1219" t="str">
        <f t="shared" ref="H1219:H1282" si="20">IF(MIN(E1219:G1219)=0,"",MIN(E1219:G1219))</f>
        <v/>
      </c>
      <c r="J1219" s="19">
        <f>'MITRE &amp; Controls Mappings'!D1219</f>
        <v>0</v>
      </c>
    </row>
    <row r="1220" spans="1:10" x14ac:dyDescent="0.25">
      <c r="A1220" s="17">
        <f>'MITRE &amp; Controls Mappings'!B1220</f>
        <v>0</v>
      </c>
      <c r="B1220" s="18">
        <f>'MITRE &amp; Controls Mappings'!K1220</f>
        <v>0</v>
      </c>
      <c r="C1220" s="18">
        <f>'MITRE &amp; Controls Mappings'!L1220</f>
        <v>0</v>
      </c>
      <c r="D1220" s="18">
        <f>'MITRE &amp; Controls Mappings'!M1220</f>
        <v>0</v>
      </c>
      <c r="E1220" s="18" t="str">
        <f>IFERROR(VLOOKUP(B1220,'IG Def (7.1)'!$A$2:$C$200,3,FALSE),"")</f>
        <v/>
      </c>
      <c r="F1220" s="18" t="str">
        <f>IFERROR(VLOOKUP(C1220,'IG Def (7.1)'!$A$2:$C$200,3,FALSE),"")</f>
        <v/>
      </c>
      <c r="G1220" s="18" t="str">
        <f>IFERROR(VLOOKUP(D1220,'IG Def (7.1)'!$A$2:$C$200,3,FALSE),"")</f>
        <v/>
      </c>
      <c r="H1220" t="str">
        <f t="shared" si="20"/>
        <v/>
      </c>
      <c r="J1220" s="19">
        <f>'MITRE &amp; Controls Mappings'!D1220</f>
        <v>0</v>
      </c>
    </row>
    <row r="1221" spans="1:10" x14ac:dyDescent="0.25">
      <c r="A1221" s="17">
        <f>'MITRE &amp; Controls Mappings'!B1221</f>
        <v>0</v>
      </c>
      <c r="B1221" s="18">
        <f>'MITRE &amp; Controls Mappings'!K1221</f>
        <v>0</v>
      </c>
      <c r="C1221" s="18">
        <f>'MITRE &amp; Controls Mappings'!L1221</f>
        <v>0</v>
      </c>
      <c r="D1221" s="18">
        <f>'MITRE &amp; Controls Mappings'!M1221</f>
        <v>0</v>
      </c>
      <c r="E1221" s="18" t="str">
        <f>IFERROR(VLOOKUP(B1221,'IG Def (7.1)'!$A$2:$C$200,3,FALSE),"")</f>
        <v/>
      </c>
      <c r="F1221" s="18" t="str">
        <f>IFERROR(VLOOKUP(C1221,'IG Def (7.1)'!$A$2:$C$200,3,FALSE),"")</f>
        <v/>
      </c>
      <c r="G1221" s="18" t="str">
        <f>IFERROR(VLOOKUP(D1221,'IG Def (7.1)'!$A$2:$C$200,3,FALSE),"")</f>
        <v/>
      </c>
      <c r="H1221" t="str">
        <f t="shared" si="20"/>
        <v/>
      </c>
      <c r="J1221" s="19">
        <f>'MITRE &amp; Controls Mappings'!D1221</f>
        <v>0</v>
      </c>
    </row>
    <row r="1222" spans="1:10" x14ac:dyDescent="0.25">
      <c r="A1222" s="17">
        <f>'MITRE &amp; Controls Mappings'!B1222</f>
        <v>0</v>
      </c>
      <c r="B1222" s="18">
        <f>'MITRE &amp; Controls Mappings'!K1222</f>
        <v>0</v>
      </c>
      <c r="C1222" s="18">
        <f>'MITRE &amp; Controls Mappings'!L1222</f>
        <v>0</v>
      </c>
      <c r="D1222" s="18">
        <f>'MITRE &amp; Controls Mappings'!M1222</f>
        <v>0</v>
      </c>
      <c r="E1222" s="18" t="str">
        <f>IFERROR(VLOOKUP(B1222,'IG Def (7.1)'!$A$2:$C$200,3,FALSE),"")</f>
        <v/>
      </c>
      <c r="F1222" s="18" t="str">
        <f>IFERROR(VLOOKUP(C1222,'IG Def (7.1)'!$A$2:$C$200,3,FALSE),"")</f>
        <v/>
      </c>
      <c r="G1222" s="18" t="str">
        <f>IFERROR(VLOOKUP(D1222,'IG Def (7.1)'!$A$2:$C$200,3,FALSE),"")</f>
        <v/>
      </c>
      <c r="H1222" t="str">
        <f t="shared" si="20"/>
        <v/>
      </c>
      <c r="J1222" s="19">
        <f>'MITRE &amp; Controls Mappings'!D1222</f>
        <v>0</v>
      </c>
    </row>
    <row r="1223" spans="1:10" x14ac:dyDescent="0.25">
      <c r="A1223" s="17">
        <f>'MITRE &amp; Controls Mappings'!B1223</f>
        <v>0</v>
      </c>
      <c r="B1223" s="18">
        <f>'MITRE &amp; Controls Mappings'!K1223</f>
        <v>0</v>
      </c>
      <c r="C1223" s="18">
        <f>'MITRE &amp; Controls Mappings'!L1223</f>
        <v>0</v>
      </c>
      <c r="D1223" s="18">
        <f>'MITRE &amp; Controls Mappings'!M1223</f>
        <v>0</v>
      </c>
      <c r="E1223" s="18" t="str">
        <f>IFERROR(VLOOKUP(B1223,'IG Def (7.1)'!$A$2:$C$200,3,FALSE),"")</f>
        <v/>
      </c>
      <c r="F1223" s="18" t="str">
        <f>IFERROR(VLOOKUP(C1223,'IG Def (7.1)'!$A$2:$C$200,3,FALSE),"")</f>
        <v/>
      </c>
      <c r="G1223" s="18" t="str">
        <f>IFERROR(VLOOKUP(D1223,'IG Def (7.1)'!$A$2:$C$200,3,FALSE),"")</f>
        <v/>
      </c>
      <c r="H1223" t="str">
        <f t="shared" si="20"/>
        <v/>
      </c>
      <c r="J1223" s="19">
        <f>'MITRE &amp; Controls Mappings'!D1223</f>
        <v>0</v>
      </c>
    </row>
    <row r="1224" spans="1:10" x14ac:dyDescent="0.25">
      <c r="A1224" s="17">
        <f>'MITRE &amp; Controls Mappings'!B1224</f>
        <v>0</v>
      </c>
      <c r="B1224" s="18">
        <f>'MITRE &amp; Controls Mappings'!K1224</f>
        <v>0</v>
      </c>
      <c r="C1224" s="18">
        <f>'MITRE &amp; Controls Mappings'!L1224</f>
        <v>0</v>
      </c>
      <c r="D1224" s="18">
        <f>'MITRE &amp; Controls Mappings'!M1224</f>
        <v>0</v>
      </c>
      <c r="E1224" s="18" t="str">
        <f>IFERROR(VLOOKUP(B1224,'IG Def (7.1)'!$A$2:$C$200,3,FALSE),"")</f>
        <v/>
      </c>
      <c r="F1224" s="18" t="str">
        <f>IFERROR(VLOOKUP(C1224,'IG Def (7.1)'!$A$2:$C$200,3,FALSE),"")</f>
        <v/>
      </c>
      <c r="G1224" s="18" t="str">
        <f>IFERROR(VLOOKUP(D1224,'IG Def (7.1)'!$A$2:$C$200,3,FALSE),"")</f>
        <v/>
      </c>
      <c r="H1224" t="str">
        <f t="shared" si="20"/>
        <v/>
      </c>
      <c r="J1224" s="19">
        <f>'MITRE &amp; Controls Mappings'!D1224</f>
        <v>0</v>
      </c>
    </row>
    <row r="1225" spans="1:10" x14ac:dyDescent="0.25">
      <c r="A1225" s="17">
        <f>'MITRE &amp; Controls Mappings'!B1225</f>
        <v>0</v>
      </c>
      <c r="B1225" s="18">
        <f>'MITRE &amp; Controls Mappings'!K1225</f>
        <v>0</v>
      </c>
      <c r="C1225" s="18">
        <f>'MITRE &amp; Controls Mappings'!L1225</f>
        <v>0</v>
      </c>
      <c r="D1225" s="18">
        <f>'MITRE &amp; Controls Mappings'!M1225</f>
        <v>0</v>
      </c>
      <c r="E1225" s="18" t="str">
        <f>IFERROR(VLOOKUP(B1225,'IG Def (7.1)'!$A$2:$C$200,3,FALSE),"")</f>
        <v/>
      </c>
      <c r="F1225" s="18" t="str">
        <f>IFERROR(VLOOKUP(C1225,'IG Def (7.1)'!$A$2:$C$200,3,FALSE),"")</f>
        <v/>
      </c>
      <c r="G1225" s="18" t="str">
        <f>IFERROR(VLOOKUP(D1225,'IG Def (7.1)'!$A$2:$C$200,3,FALSE),"")</f>
        <v/>
      </c>
      <c r="H1225" t="str">
        <f t="shared" si="20"/>
        <v/>
      </c>
      <c r="J1225" s="19">
        <f>'MITRE &amp; Controls Mappings'!D1225</f>
        <v>0</v>
      </c>
    </row>
    <row r="1226" spans="1:10" x14ac:dyDescent="0.25">
      <c r="A1226" s="17">
        <f>'MITRE &amp; Controls Mappings'!B1226</f>
        <v>0</v>
      </c>
      <c r="B1226" s="18">
        <f>'MITRE &amp; Controls Mappings'!K1226</f>
        <v>0</v>
      </c>
      <c r="C1226" s="18">
        <f>'MITRE &amp; Controls Mappings'!L1226</f>
        <v>0</v>
      </c>
      <c r="D1226" s="18">
        <f>'MITRE &amp; Controls Mappings'!M1226</f>
        <v>0</v>
      </c>
      <c r="E1226" s="18" t="str">
        <f>IFERROR(VLOOKUP(B1226,'IG Def (7.1)'!$A$2:$C$200,3,FALSE),"")</f>
        <v/>
      </c>
      <c r="F1226" s="18" t="str">
        <f>IFERROR(VLOOKUP(C1226,'IG Def (7.1)'!$A$2:$C$200,3,FALSE),"")</f>
        <v/>
      </c>
      <c r="G1226" s="18" t="str">
        <f>IFERROR(VLOOKUP(D1226,'IG Def (7.1)'!$A$2:$C$200,3,FALSE),"")</f>
        <v/>
      </c>
      <c r="H1226" t="str">
        <f t="shared" si="20"/>
        <v/>
      </c>
      <c r="J1226" s="19">
        <f>'MITRE &amp; Controls Mappings'!D1226</f>
        <v>0</v>
      </c>
    </row>
    <row r="1227" spans="1:10" x14ac:dyDescent="0.25">
      <c r="A1227" s="17">
        <f>'MITRE &amp; Controls Mappings'!B1227</f>
        <v>0</v>
      </c>
      <c r="B1227" s="18">
        <f>'MITRE &amp; Controls Mappings'!K1227</f>
        <v>0</v>
      </c>
      <c r="C1227" s="18">
        <f>'MITRE &amp; Controls Mappings'!L1227</f>
        <v>0</v>
      </c>
      <c r="D1227" s="18">
        <f>'MITRE &amp; Controls Mappings'!M1227</f>
        <v>0</v>
      </c>
      <c r="E1227" s="18" t="str">
        <f>IFERROR(VLOOKUP(B1227,'IG Def (7.1)'!$A$2:$C$200,3,FALSE),"")</f>
        <v/>
      </c>
      <c r="F1227" s="18" t="str">
        <f>IFERROR(VLOOKUP(C1227,'IG Def (7.1)'!$A$2:$C$200,3,FALSE),"")</f>
        <v/>
      </c>
      <c r="G1227" s="18" t="str">
        <f>IFERROR(VLOOKUP(D1227,'IG Def (7.1)'!$A$2:$C$200,3,FALSE),"")</f>
        <v/>
      </c>
      <c r="H1227" t="str">
        <f t="shared" si="20"/>
        <v/>
      </c>
      <c r="J1227" s="19">
        <f>'MITRE &amp; Controls Mappings'!D1227</f>
        <v>0</v>
      </c>
    </row>
    <row r="1228" spans="1:10" x14ac:dyDescent="0.25">
      <c r="A1228" s="17">
        <f>'MITRE &amp; Controls Mappings'!B1228</f>
        <v>0</v>
      </c>
      <c r="B1228" s="18">
        <f>'MITRE &amp; Controls Mappings'!K1228</f>
        <v>0</v>
      </c>
      <c r="C1228" s="18">
        <f>'MITRE &amp; Controls Mappings'!L1228</f>
        <v>0</v>
      </c>
      <c r="D1228" s="18">
        <f>'MITRE &amp; Controls Mappings'!M1228</f>
        <v>0</v>
      </c>
      <c r="E1228" s="18" t="str">
        <f>IFERROR(VLOOKUP(B1228,'IG Def (7.1)'!$A$2:$C$200,3,FALSE),"")</f>
        <v/>
      </c>
      <c r="F1228" s="18" t="str">
        <f>IFERROR(VLOOKUP(C1228,'IG Def (7.1)'!$A$2:$C$200,3,FALSE),"")</f>
        <v/>
      </c>
      <c r="G1228" s="18" t="str">
        <f>IFERROR(VLOOKUP(D1228,'IG Def (7.1)'!$A$2:$C$200,3,FALSE),"")</f>
        <v/>
      </c>
      <c r="H1228" t="str">
        <f t="shared" si="20"/>
        <v/>
      </c>
      <c r="J1228" s="19">
        <f>'MITRE &amp; Controls Mappings'!D1228</f>
        <v>0</v>
      </c>
    </row>
    <row r="1229" spans="1:10" x14ac:dyDescent="0.25">
      <c r="A1229" s="17">
        <f>'MITRE &amp; Controls Mappings'!B1229</f>
        <v>0</v>
      </c>
      <c r="B1229" s="18">
        <f>'MITRE &amp; Controls Mappings'!K1229</f>
        <v>0</v>
      </c>
      <c r="C1229" s="18">
        <f>'MITRE &amp; Controls Mappings'!L1229</f>
        <v>0</v>
      </c>
      <c r="D1229" s="18">
        <f>'MITRE &amp; Controls Mappings'!M1229</f>
        <v>0</v>
      </c>
      <c r="E1229" s="18" t="str">
        <f>IFERROR(VLOOKUP(B1229,'IG Def (7.1)'!$A$2:$C$200,3,FALSE),"")</f>
        <v/>
      </c>
      <c r="F1229" s="18" t="str">
        <f>IFERROR(VLOOKUP(C1229,'IG Def (7.1)'!$A$2:$C$200,3,FALSE),"")</f>
        <v/>
      </c>
      <c r="G1229" s="18" t="str">
        <f>IFERROR(VLOOKUP(D1229,'IG Def (7.1)'!$A$2:$C$200,3,FALSE),"")</f>
        <v/>
      </c>
      <c r="H1229" t="str">
        <f t="shared" si="20"/>
        <v/>
      </c>
      <c r="J1229" s="19">
        <f>'MITRE &amp; Controls Mappings'!D1229</f>
        <v>0</v>
      </c>
    </row>
    <row r="1230" spans="1:10" x14ac:dyDescent="0.25">
      <c r="A1230" s="17">
        <f>'MITRE &amp; Controls Mappings'!B1230</f>
        <v>0</v>
      </c>
      <c r="B1230" s="18">
        <f>'MITRE &amp; Controls Mappings'!K1230</f>
        <v>0</v>
      </c>
      <c r="C1230" s="18">
        <f>'MITRE &amp; Controls Mappings'!L1230</f>
        <v>0</v>
      </c>
      <c r="D1230" s="18">
        <f>'MITRE &amp; Controls Mappings'!M1230</f>
        <v>0</v>
      </c>
      <c r="E1230" s="18" t="str">
        <f>IFERROR(VLOOKUP(B1230,'IG Def (7.1)'!$A$2:$C$200,3,FALSE),"")</f>
        <v/>
      </c>
      <c r="F1230" s="18" t="str">
        <f>IFERROR(VLOOKUP(C1230,'IG Def (7.1)'!$A$2:$C$200,3,FALSE),"")</f>
        <v/>
      </c>
      <c r="G1230" s="18" t="str">
        <f>IFERROR(VLOOKUP(D1230,'IG Def (7.1)'!$A$2:$C$200,3,FALSE),"")</f>
        <v/>
      </c>
      <c r="H1230" t="str">
        <f t="shared" si="20"/>
        <v/>
      </c>
      <c r="J1230" s="19">
        <f>'MITRE &amp; Controls Mappings'!D1230</f>
        <v>0</v>
      </c>
    </row>
    <row r="1231" spans="1:10" x14ac:dyDescent="0.25">
      <c r="A1231" s="17">
        <f>'MITRE &amp; Controls Mappings'!B1231</f>
        <v>0</v>
      </c>
      <c r="B1231" s="18">
        <f>'MITRE &amp; Controls Mappings'!K1231</f>
        <v>0</v>
      </c>
      <c r="C1231" s="18">
        <f>'MITRE &amp; Controls Mappings'!L1231</f>
        <v>0</v>
      </c>
      <c r="D1231" s="18">
        <f>'MITRE &amp; Controls Mappings'!M1231</f>
        <v>0</v>
      </c>
      <c r="E1231" s="18" t="str">
        <f>IFERROR(VLOOKUP(B1231,'IG Def (7.1)'!$A$2:$C$200,3,FALSE),"")</f>
        <v/>
      </c>
      <c r="F1231" s="18" t="str">
        <f>IFERROR(VLOOKUP(C1231,'IG Def (7.1)'!$A$2:$C$200,3,FALSE),"")</f>
        <v/>
      </c>
      <c r="G1231" s="18" t="str">
        <f>IFERROR(VLOOKUP(D1231,'IG Def (7.1)'!$A$2:$C$200,3,FALSE),"")</f>
        <v/>
      </c>
      <c r="H1231" t="str">
        <f t="shared" si="20"/>
        <v/>
      </c>
      <c r="J1231" s="19">
        <f>'MITRE &amp; Controls Mappings'!D1231</f>
        <v>0</v>
      </c>
    </row>
    <row r="1232" spans="1:10" x14ac:dyDescent="0.25">
      <c r="A1232" s="17">
        <f>'MITRE &amp; Controls Mappings'!B1232</f>
        <v>0</v>
      </c>
      <c r="B1232" s="18">
        <f>'MITRE &amp; Controls Mappings'!K1232</f>
        <v>0</v>
      </c>
      <c r="C1232" s="18">
        <f>'MITRE &amp; Controls Mappings'!L1232</f>
        <v>0</v>
      </c>
      <c r="D1232" s="18">
        <f>'MITRE &amp; Controls Mappings'!M1232</f>
        <v>0</v>
      </c>
      <c r="E1232" s="18" t="str">
        <f>IFERROR(VLOOKUP(B1232,'IG Def (7.1)'!$A$2:$C$200,3,FALSE),"")</f>
        <v/>
      </c>
      <c r="F1232" s="18" t="str">
        <f>IFERROR(VLOOKUP(C1232,'IG Def (7.1)'!$A$2:$C$200,3,FALSE),"")</f>
        <v/>
      </c>
      <c r="G1232" s="18" t="str">
        <f>IFERROR(VLOOKUP(D1232,'IG Def (7.1)'!$A$2:$C$200,3,FALSE),"")</f>
        <v/>
      </c>
      <c r="H1232" t="str">
        <f t="shared" si="20"/>
        <v/>
      </c>
      <c r="J1232" s="19">
        <f>'MITRE &amp; Controls Mappings'!D1232</f>
        <v>0</v>
      </c>
    </row>
    <row r="1233" spans="1:10" x14ac:dyDescent="0.25">
      <c r="A1233" s="17">
        <f>'MITRE &amp; Controls Mappings'!B1233</f>
        <v>0</v>
      </c>
      <c r="B1233" s="18">
        <f>'MITRE &amp; Controls Mappings'!K1233</f>
        <v>0</v>
      </c>
      <c r="C1233" s="18">
        <f>'MITRE &amp; Controls Mappings'!L1233</f>
        <v>0</v>
      </c>
      <c r="D1233" s="18">
        <f>'MITRE &amp; Controls Mappings'!M1233</f>
        <v>0</v>
      </c>
      <c r="E1233" s="18" t="str">
        <f>IFERROR(VLOOKUP(B1233,'IG Def (7.1)'!$A$2:$C$200,3,FALSE),"")</f>
        <v/>
      </c>
      <c r="F1233" s="18" t="str">
        <f>IFERROR(VLOOKUP(C1233,'IG Def (7.1)'!$A$2:$C$200,3,FALSE),"")</f>
        <v/>
      </c>
      <c r="G1233" s="18" t="str">
        <f>IFERROR(VLOOKUP(D1233,'IG Def (7.1)'!$A$2:$C$200,3,FALSE),"")</f>
        <v/>
      </c>
      <c r="H1233" t="str">
        <f t="shared" si="20"/>
        <v/>
      </c>
      <c r="J1233" s="19">
        <f>'MITRE &amp; Controls Mappings'!D1233</f>
        <v>0</v>
      </c>
    </row>
    <row r="1234" spans="1:10" x14ac:dyDescent="0.25">
      <c r="A1234" s="17">
        <f>'MITRE &amp; Controls Mappings'!B1234</f>
        <v>0</v>
      </c>
      <c r="B1234" s="18">
        <f>'MITRE &amp; Controls Mappings'!K1234</f>
        <v>0</v>
      </c>
      <c r="C1234" s="18">
        <f>'MITRE &amp; Controls Mappings'!L1234</f>
        <v>0</v>
      </c>
      <c r="D1234" s="18">
        <f>'MITRE &amp; Controls Mappings'!M1234</f>
        <v>0</v>
      </c>
      <c r="E1234" s="18" t="str">
        <f>IFERROR(VLOOKUP(B1234,'IG Def (7.1)'!$A$2:$C$200,3,FALSE),"")</f>
        <v/>
      </c>
      <c r="F1234" s="18" t="str">
        <f>IFERROR(VLOOKUP(C1234,'IG Def (7.1)'!$A$2:$C$200,3,FALSE),"")</f>
        <v/>
      </c>
      <c r="G1234" s="18" t="str">
        <f>IFERROR(VLOOKUP(D1234,'IG Def (7.1)'!$A$2:$C$200,3,FALSE),"")</f>
        <v/>
      </c>
      <c r="H1234" t="str">
        <f t="shared" si="20"/>
        <v/>
      </c>
      <c r="J1234" s="19">
        <f>'MITRE &amp; Controls Mappings'!D1234</f>
        <v>0</v>
      </c>
    </row>
    <row r="1235" spans="1:10" x14ac:dyDescent="0.25">
      <c r="A1235" s="17">
        <f>'MITRE &amp; Controls Mappings'!B1235</f>
        <v>0</v>
      </c>
      <c r="B1235" s="18">
        <f>'MITRE &amp; Controls Mappings'!K1235</f>
        <v>0</v>
      </c>
      <c r="C1235" s="18">
        <f>'MITRE &amp; Controls Mappings'!L1235</f>
        <v>0</v>
      </c>
      <c r="D1235" s="18">
        <f>'MITRE &amp; Controls Mappings'!M1235</f>
        <v>0</v>
      </c>
      <c r="E1235" s="18" t="str">
        <f>IFERROR(VLOOKUP(B1235,'IG Def (7.1)'!$A$2:$C$200,3,FALSE),"")</f>
        <v/>
      </c>
      <c r="F1235" s="18" t="str">
        <f>IFERROR(VLOOKUP(C1235,'IG Def (7.1)'!$A$2:$C$200,3,FALSE),"")</f>
        <v/>
      </c>
      <c r="G1235" s="18" t="str">
        <f>IFERROR(VLOOKUP(D1235,'IG Def (7.1)'!$A$2:$C$200,3,FALSE),"")</f>
        <v/>
      </c>
      <c r="H1235" t="str">
        <f t="shared" si="20"/>
        <v/>
      </c>
      <c r="J1235" s="19">
        <f>'MITRE &amp; Controls Mappings'!D1235</f>
        <v>0</v>
      </c>
    </row>
    <row r="1236" spans="1:10" x14ac:dyDescent="0.25">
      <c r="A1236" s="17">
        <f>'MITRE &amp; Controls Mappings'!B1236</f>
        <v>0</v>
      </c>
      <c r="B1236" s="18">
        <f>'MITRE &amp; Controls Mappings'!K1236</f>
        <v>0</v>
      </c>
      <c r="C1236" s="18">
        <f>'MITRE &amp; Controls Mappings'!L1236</f>
        <v>0</v>
      </c>
      <c r="D1236" s="18">
        <f>'MITRE &amp; Controls Mappings'!M1236</f>
        <v>0</v>
      </c>
      <c r="E1236" s="18" t="str">
        <f>IFERROR(VLOOKUP(B1236,'IG Def (7.1)'!$A$2:$C$200,3,FALSE),"")</f>
        <v/>
      </c>
      <c r="F1236" s="18" t="str">
        <f>IFERROR(VLOOKUP(C1236,'IG Def (7.1)'!$A$2:$C$200,3,FALSE),"")</f>
        <v/>
      </c>
      <c r="G1236" s="18" t="str">
        <f>IFERROR(VLOOKUP(D1236,'IG Def (7.1)'!$A$2:$C$200,3,FALSE),"")</f>
        <v/>
      </c>
      <c r="H1236" t="str">
        <f t="shared" si="20"/>
        <v/>
      </c>
      <c r="J1236" s="19">
        <f>'MITRE &amp; Controls Mappings'!D1236</f>
        <v>0</v>
      </c>
    </row>
    <row r="1237" spans="1:10" x14ac:dyDescent="0.25">
      <c r="A1237" s="17">
        <f>'MITRE &amp; Controls Mappings'!B1237</f>
        <v>0</v>
      </c>
      <c r="B1237" s="18">
        <f>'MITRE &amp; Controls Mappings'!K1237</f>
        <v>0</v>
      </c>
      <c r="C1237" s="18">
        <f>'MITRE &amp; Controls Mappings'!L1237</f>
        <v>0</v>
      </c>
      <c r="D1237" s="18">
        <f>'MITRE &amp; Controls Mappings'!M1237</f>
        <v>0</v>
      </c>
      <c r="E1237" s="18" t="str">
        <f>IFERROR(VLOOKUP(B1237,'IG Def (7.1)'!$A$2:$C$200,3,FALSE),"")</f>
        <v/>
      </c>
      <c r="F1237" s="18" t="str">
        <f>IFERROR(VLOOKUP(C1237,'IG Def (7.1)'!$A$2:$C$200,3,FALSE),"")</f>
        <v/>
      </c>
      <c r="G1237" s="18" t="str">
        <f>IFERROR(VLOOKUP(D1237,'IG Def (7.1)'!$A$2:$C$200,3,FALSE),"")</f>
        <v/>
      </c>
      <c r="H1237" t="str">
        <f t="shared" si="20"/>
        <v/>
      </c>
      <c r="J1237" s="19">
        <f>'MITRE &amp; Controls Mappings'!D1237</f>
        <v>0</v>
      </c>
    </row>
    <row r="1238" spans="1:10" x14ac:dyDescent="0.25">
      <c r="A1238" s="17">
        <f>'MITRE &amp; Controls Mappings'!B1238</f>
        <v>0</v>
      </c>
      <c r="B1238" s="18">
        <f>'MITRE &amp; Controls Mappings'!K1238</f>
        <v>0</v>
      </c>
      <c r="C1238" s="18">
        <f>'MITRE &amp; Controls Mappings'!L1238</f>
        <v>0</v>
      </c>
      <c r="D1238" s="18">
        <f>'MITRE &amp; Controls Mappings'!M1238</f>
        <v>0</v>
      </c>
      <c r="E1238" s="18" t="str">
        <f>IFERROR(VLOOKUP(B1238,'IG Def (7.1)'!$A$2:$C$200,3,FALSE),"")</f>
        <v/>
      </c>
      <c r="F1238" s="18" t="str">
        <f>IFERROR(VLOOKUP(C1238,'IG Def (7.1)'!$A$2:$C$200,3,FALSE),"")</f>
        <v/>
      </c>
      <c r="G1238" s="18" t="str">
        <f>IFERROR(VLOOKUP(D1238,'IG Def (7.1)'!$A$2:$C$200,3,FALSE),"")</f>
        <v/>
      </c>
      <c r="H1238" t="str">
        <f t="shared" si="20"/>
        <v/>
      </c>
      <c r="J1238" s="19">
        <f>'MITRE &amp; Controls Mappings'!D1238</f>
        <v>0</v>
      </c>
    </row>
    <row r="1239" spans="1:10" x14ac:dyDescent="0.25">
      <c r="A1239" s="17">
        <f>'MITRE &amp; Controls Mappings'!B1239</f>
        <v>0</v>
      </c>
      <c r="B1239" s="18">
        <f>'MITRE &amp; Controls Mappings'!K1239</f>
        <v>0</v>
      </c>
      <c r="C1239" s="18">
        <f>'MITRE &amp; Controls Mappings'!L1239</f>
        <v>0</v>
      </c>
      <c r="D1239" s="18">
        <f>'MITRE &amp; Controls Mappings'!M1239</f>
        <v>0</v>
      </c>
      <c r="E1239" s="18" t="str">
        <f>IFERROR(VLOOKUP(B1239,'IG Def (7.1)'!$A$2:$C$200,3,FALSE),"")</f>
        <v/>
      </c>
      <c r="F1239" s="18" t="str">
        <f>IFERROR(VLOOKUP(C1239,'IG Def (7.1)'!$A$2:$C$200,3,FALSE),"")</f>
        <v/>
      </c>
      <c r="G1239" s="18" t="str">
        <f>IFERROR(VLOOKUP(D1239,'IG Def (7.1)'!$A$2:$C$200,3,FALSE),"")</f>
        <v/>
      </c>
      <c r="H1239" t="str">
        <f t="shared" si="20"/>
        <v/>
      </c>
      <c r="J1239" s="19">
        <f>'MITRE &amp; Controls Mappings'!D1239</f>
        <v>0</v>
      </c>
    </row>
    <row r="1240" spans="1:10" x14ac:dyDescent="0.25">
      <c r="A1240" s="17">
        <f>'MITRE &amp; Controls Mappings'!B1240</f>
        <v>0</v>
      </c>
      <c r="B1240" s="18">
        <f>'MITRE &amp; Controls Mappings'!K1240</f>
        <v>0</v>
      </c>
      <c r="C1240" s="18">
        <f>'MITRE &amp; Controls Mappings'!L1240</f>
        <v>0</v>
      </c>
      <c r="D1240" s="18">
        <f>'MITRE &amp; Controls Mappings'!M1240</f>
        <v>0</v>
      </c>
      <c r="E1240" s="18" t="str">
        <f>IFERROR(VLOOKUP(B1240,'IG Def (7.1)'!$A$2:$C$200,3,FALSE),"")</f>
        <v/>
      </c>
      <c r="F1240" s="18" t="str">
        <f>IFERROR(VLOOKUP(C1240,'IG Def (7.1)'!$A$2:$C$200,3,FALSE),"")</f>
        <v/>
      </c>
      <c r="G1240" s="18" t="str">
        <f>IFERROR(VLOOKUP(D1240,'IG Def (7.1)'!$A$2:$C$200,3,FALSE),"")</f>
        <v/>
      </c>
      <c r="H1240" t="str">
        <f t="shared" si="20"/>
        <v/>
      </c>
      <c r="J1240" s="19">
        <f>'MITRE &amp; Controls Mappings'!D1240</f>
        <v>0</v>
      </c>
    </row>
    <row r="1241" spans="1:10" x14ac:dyDescent="0.25">
      <c r="A1241" s="17">
        <f>'MITRE &amp; Controls Mappings'!B1241</f>
        <v>0</v>
      </c>
      <c r="B1241" s="18">
        <f>'MITRE &amp; Controls Mappings'!K1241</f>
        <v>0</v>
      </c>
      <c r="C1241" s="18">
        <f>'MITRE &amp; Controls Mappings'!L1241</f>
        <v>0</v>
      </c>
      <c r="D1241" s="18">
        <f>'MITRE &amp; Controls Mappings'!M1241</f>
        <v>0</v>
      </c>
      <c r="E1241" s="18" t="str">
        <f>IFERROR(VLOOKUP(B1241,'IG Def (7.1)'!$A$2:$C$200,3,FALSE),"")</f>
        <v/>
      </c>
      <c r="F1241" s="18" t="str">
        <f>IFERROR(VLOOKUP(C1241,'IG Def (7.1)'!$A$2:$C$200,3,FALSE),"")</f>
        <v/>
      </c>
      <c r="G1241" s="18" t="str">
        <f>IFERROR(VLOOKUP(D1241,'IG Def (7.1)'!$A$2:$C$200,3,FALSE),"")</f>
        <v/>
      </c>
      <c r="H1241" t="str">
        <f t="shared" si="20"/>
        <v/>
      </c>
      <c r="J1241" s="19">
        <f>'MITRE &amp; Controls Mappings'!D1241</f>
        <v>0</v>
      </c>
    </row>
    <row r="1242" spans="1:10" x14ac:dyDescent="0.25">
      <c r="A1242" s="17">
        <f>'MITRE &amp; Controls Mappings'!B1242</f>
        <v>0</v>
      </c>
      <c r="B1242" s="18">
        <f>'MITRE &amp; Controls Mappings'!K1242</f>
        <v>0</v>
      </c>
      <c r="C1242" s="18">
        <f>'MITRE &amp; Controls Mappings'!L1242</f>
        <v>0</v>
      </c>
      <c r="D1242" s="18">
        <f>'MITRE &amp; Controls Mappings'!M1242</f>
        <v>0</v>
      </c>
      <c r="E1242" s="18" t="str">
        <f>IFERROR(VLOOKUP(B1242,'IG Def (7.1)'!$A$2:$C$200,3,FALSE),"")</f>
        <v/>
      </c>
      <c r="F1242" s="18" t="str">
        <f>IFERROR(VLOOKUP(C1242,'IG Def (7.1)'!$A$2:$C$200,3,FALSE),"")</f>
        <v/>
      </c>
      <c r="G1242" s="18" t="str">
        <f>IFERROR(VLOOKUP(D1242,'IG Def (7.1)'!$A$2:$C$200,3,FALSE),"")</f>
        <v/>
      </c>
      <c r="H1242" t="str">
        <f t="shared" si="20"/>
        <v/>
      </c>
      <c r="J1242" s="19">
        <f>'MITRE &amp; Controls Mappings'!D1242</f>
        <v>0</v>
      </c>
    </row>
    <row r="1243" spans="1:10" x14ac:dyDescent="0.25">
      <c r="A1243" s="17">
        <f>'MITRE &amp; Controls Mappings'!B1243</f>
        <v>0</v>
      </c>
      <c r="B1243" s="18">
        <f>'MITRE &amp; Controls Mappings'!K1243</f>
        <v>0</v>
      </c>
      <c r="C1243" s="18">
        <f>'MITRE &amp; Controls Mappings'!L1243</f>
        <v>0</v>
      </c>
      <c r="D1243" s="18">
        <f>'MITRE &amp; Controls Mappings'!M1243</f>
        <v>0</v>
      </c>
      <c r="E1243" s="18" t="str">
        <f>IFERROR(VLOOKUP(B1243,'IG Def (7.1)'!$A$2:$C$200,3,FALSE),"")</f>
        <v/>
      </c>
      <c r="F1243" s="18" t="str">
        <f>IFERROR(VLOOKUP(C1243,'IG Def (7.1)'!$A$2:$C$200,3,FALSE),"")</f>
        <v/>
      </c>
      <c r="G1243" s="18" t="str">
        <f>IFERROR(VLOOKUP(D1243,'IG Def (7.1)'!$A$2:$C$200,3,FALSE),"")</f>
        <v/>
      </c>
      <c r="H1243" t="str">
        <f t="shared" si="20"/>
        <v/>
      </c>
      <c r="J1243" s="19">
        <f>'MITRE &amp; Controls Mappings'!D1243</f>
        <v>0</v>
      </c>
    </row>
    <row r="1244" spans="1:10" x14ac:dyDescent="0.25">
      <c r="A1244" s="17">
        <f>'MITRE &amp; Controls Mappings'!B1244</f>
        <v>0</v>
      </c>
      <c r="B1244" s="18">
        <f>'MITRE &amp; Controls Mappings'!K1244</f>
        <v>0</v>
      </c>
      <c r="C1244" s="18">
        <f>'MITRE &amp; Controls Mappings'!L1244</f>
        <v>0</v>
      </c>
      <c r="D1244" s="18">
        <f>'MITRE &amp; Controls Mappings'!M1244</f>
        <v>0</v>
      </c>
      <c r="E1244" s="18" t="str">
        <f>IFERROR(VLOOKUP(B1244,'IG Def (7.1)'!$A$2:$C$200,3,FALSE),"")</f>
        <v/>
      </c>
      <c r="F1244" s="18" t="str">
        <f>IFERROR(VLOOKUP(C1244,'IG Def (7.1)'!$A$2:$C$200,3,FALSE),"")</f>
        <v/>
      </c>
      <c r="G1244" s="18" t="str">
        <f>IFERROR(VLOOKUP(D1244,'IG Def (7.1)'!$A$2:$C$200,3,FALSE),"")</f>
        <v/>
      </c>
      <c r="H1244" t="str">
        <f t="shared" si="20"/>
        <v/>
      </c>
      <c r="J1244" s="19">
        <f>'MITRE &amp; Controls Mappings'!D1244</f>
        <v>0</v>
      </c>
    </row>
    <row r="1245" spans="1:10" x14ac:dyDescent="0.25">
      <c r="A1245" s="17">
        <f>'MITRE &amp; Controls Mappings'!B1245</f>
        <v>0</v>
      </c>
      <c r="B1245" s="18">
        <f>'MITRE &amp; Controls Mappings'!K1245</f>
        <v>0</v>
      </c>
      <c r="C1245" s="18">
        <f>'MITRE &amp; Controls Mappings'!L1245</f>
        <v>0</v>
      </c>
      <c r="D1245" s="18">
        <f>'MITRE &amp; Controls Mappings'!M1245</f>
        <v>0</v>
      </c>
      <c r="E1245" s="18" t="str">
        <f>IFERROR(VLOOKUP(B1245,'IG Def (7.1)'!$A$2:$C$200,3,FALSE),"")</f>
        <v/>
      </c>
      <c r="F1245" s="18" t="str">
        <f>IFERROR(VLOOKUP(C1245,'IG Def (7.1)'!$A$2:$C$200,3,FALSE),"")</f>
        <v/>
      </c>
      <c r="G1245" s="18" t="str">
        <f>IFERROR(VLOOKUP(D1245,'IG Def (7.1)'!$A$2:$C$200,3,FALSE),"")</f>
        <v/>
      </c>
      <c r="H1245" t="str">
        <f t="shared" si="20"/>
        <v/>
      </c>
      <c r="J1245" s="19">
        <f>'MITRE &amp; Controls Mappings'!D1245</f>
        <v>0</v>
      </c>
    </row>
    <row r="1246" spans="1:10" x14ac:dyDescent="0.25">
      <c r="A1246" s="17">
        <f>'MITRE &amp; Controls Mappings'!B1246</f>
        <v>0</v>
      </c>
      <c r="B1246" s="18">
        <f>'MITRE &amp; Controls Mappings'!K1246</f>
        <v>0</v>
      </c>
      <c r="C1246" s="18">
        <f>'MITRE &amp; Controls Mappings'!L1246</f>
        <v>0</v>
      </c>
      <c r="D1246" s="18">
        <f>'MITRE &amp; Controls Mappings'!M1246</f>
        <v>0</v>
      </c>
      <c r="E1246" s="18" t="str">
        <f>IFERROR(VLOOKUP(B1246,'IG Def (7.1)'!$A$2:$C$200,3,FALSE),"")</f>
        <v/>
      </c>
      <c r="F1246" s="18" t="str">
        <f>IFERROR(VLOOKUP(C1246,'IG Def (7.1)'!$A$2:$C$200,3,FALSE),"")</f>
        <v/>
      </c>
      <c r="G1246" s="18" t="str">
        <f>IFERROR(VLOOKUP(D1246,'IG Def (7.1)'!$A$2:$C$200,3,FALSE),"")</f>
        <v/>
      </c>
      <c r="H1246" t="str">
        <f t="shared" si="20"/>
        <v/>
      </c>
      <c r="J1246" s="19">
        <f>'MITRE &amp; Controls Mappings'!D1246</f>
        <v>0</v>
      </c>
    </row>
    <row r="1247" spans="1:10" x14ac:dyDescent="0.25">
      <c r="A1247" s="17">
        <f>'MITRE &amp; Controls Mappings'!B1247</f>
        <v>0</v>
      </c>
      <c r="B1247" s="18">
        <f>'MITRE &amp; Controls Mappings'!K1247</f>
        <v>0</v>
      </c>
      <c r="C1247" s="18">
        <f>'MITRE &amp; Controls Mappings'!L1247</f>
        <v>0</v>
      </c>
      <c r="D1247" s="18">
        <f>'MITRE &amp; Controls Mappings'!M1247</f>
        <v>0</v>
      </c>
      <c r="E1247" s="18" t="str">
        <f>IFERROR(VLOOKUP(B1247,'IG Def (7.1)'!$A$2:$C$200,3,FALSE),"")</f>
        <v/>
      </c>
      <c r="F1247" s="18" t="str">
        <f>IFERROR(VLOOKUP(C1247,'IG Def (7.1)'!$A$2:$C$200,3,FALSE),"")</f>
        <v/>
      </c>
      <c r="G1247" s="18" t="str">
        <f>IFERROR(VLOOKUP(D1247,'IG Def (7.1)'!$A$2:$C$200,3,FALSE),"")</f>
        <v/>
      </c>
      <c r="H1247" t="str">
        <f t="shared" si="20"/>
        <v/>
      </c>
      <c r="J1247" s="19">
        <f>'MITRE &amp; Controls Mappings'!D1247</f>
        <v>0</v>
      </c>
    </row>
    <row r="1248" spans="1:10" x14ac:dyDescent="0.25">
      <c r="A1248" s="17">
        <f>'MITRE &amp; Controls Mappings'!B1248</f>
        <v>0</v>
      </c>
      <c r="B1248" s="18">
        <f>'MITRE &amp; Controls Mappings'!K1248</f>
        <v>0</v>
      </c>
      <c r="C1248" s="18">
        <f>'MITRE &amp; Controls Mappings'!L1248</f>
        <v>0</v>
      </c>
      <c r="D1248" s="18">
        <f>'MITRE &amp; Controls Mappings'!M1248</f>
        <v>0</v>
      </c>
      <c r="E1248" s="18" t="str">
        <f>IFERROR(VLOOKUP(B1248,'IG Def (7.1)'!$A$2:$C$200,3,FALSE),"")</f>
        <v/>
      </c>
      <c r="F1248" s="18" t="str">
        <f>IFERROR(VLOOKUP(C1248,'IG Def (7.1)'!$A$2:$C$200,3,FALSE),"")</f>
        <v/>
      </c>
      <c r="G1248" s="18" t="str">
        <f>IFERROR(VLOOKUP(D1248,'IG Def (7.1)'!$A$2:$C$200,3,FALSE),"")</f>
        <v/>
      </c>
      <c r="H1248" t="str">
        <f t="shared" si="20"/>
        <v/>
      </c>
      <c r="J1248" s="19">
        <f>'MITRE &amp; Controls Mappings'!D1248</f>
        <v>0</v>
      </c>
    </row>
    <row r="1249" spans="1:10" x14ac:dyDescent="0.25">
      <c r="A1249" s="17">
        <f>'MITRE &amp; Controls Mappings'!B1249</f>
        <v>0</v>
      </c>
      <c r="B1249" s="18">
        <f>'MITRE &amp; Controls Mappings'!K1249</f>
        <v>0</v>
      </c>
      <c r="C1249" s="18">
        <f>'MITRE &amp; Controls Mappings'!L1249</f>
        <v>0</v>
      </c>
      <c r="D1249" s="18">
        <f>'MITRE &amp; Controls Mappings'!M1249</f>
        <v>0</v>
      </c>
      <c r="E1249" s="18" t="str">
        <f>IFERROR(VLOOKUP(B1249,'IG Def (7.1)'!$A$2:$C$200,3,FALSE),"")</f>
        <v/>
      </c>
      <c r="F1249" s="18" t="str">
        <f>IFERROR(VLOOKUP(C1249,'IG Def (7.1)'!$A$2:$C$200,3,FALSE),"")</f>
        <v/>
      </c>
      <c r="G1249" s="18" t="str">
        <f>IFERROR(VLOOKUP(D1249,'IG Def (7.1)'!$A$2:$C$200,3,FALSE),"")</f>
        <v/>
      </c>
      <c r="H1249" t="str">
        <f t="shared" si="20"/>
        <v/>
      </c>
      <c r="J1249" s="19">
        <f>'MITRE &amp; Controls Mappings'!D1249</f>
        <v>0</v>
      </c>
    </row>
    <row r="1250" spans="1:10" x14ac:dyDescent="0.25">
      <c r="A1250" s="17">
        <f>'MITRE &amp; Controls Mappings'!B1250</f>
        <v>0</v>
      </c>
      <c r="B1250" s="18">
        <f>'MITRE &amp; Controls Mappings'!K1250</f>
        <v>0</v>
      </c>
      <c r="C1250" s="18">
        <f>'MITRE &amp; Controls Mappings'!L1250</f>
        <v>0</v>
      </c>
      <c r="D1250" s="18">
        <f>'MITRE &amp; Controls Mappings'!M1250</f>
        <v>0</v>
      </c>
      <c r="E1250" s="18" t="str">
        <f>IFERROR(VLOOKUP(B1250,'IG Def (7.1)'!$A$2:$C$200,3,FALSE),"")</f>
        <v/>
      </c>
      <c r="F1250" s="18" t="str">
        <f>IFERROR(VLOOKUP(C1250,'IG Def (7.1)'!$A$2:$C$200,3,FALSE),"")</f>
        <v/>
      </c>
      <c r="G1250" s="18" t="str">
        <f>IFERROR(VLOOKUP(D1250,'IG Def (7.1)'!$A$2:$C$200,3,FALSE),"")</f>
        <v/>
      </c>
      <c r="H1250" t="str">
        <f t="shared" si="20"/>
        <v/>
      </c>
      <c r="J1250" s="19">
        <f>'MITRE &amp; Controls Mappings'!D1250</f>
        <v>0</v>
      </c>
    </row>
    <row r="1251" spans="1:10" x14ac:dyDescent="0.25">
      <c r="A1251" s="17">
        <f>'MITRE &amp; Controls Mappings'!B1251</f>
        <v>0</v>
      </c>
      <c r="B1251" s="18">
        <f>'MITRE &amp; Controls Mappings'!K1251</f>
        <v>0</v>
      </c>
      <c r="C1251" s="18">
        <f>'MITRE &amp; Controls Mappings'!L1251</f>
        <v>0</v>
      </c>
      <c r="D1251" s="18">
        <f>'MITRE &amp; Controls Mappings'!M1251</f>
        <v>0</v>
      </c>
      <c r="E1251" s="18" t="str">
        <f>IFERROR(VLOOKUP(B1251,'IG Def (7.1)'!$A$2:$C$200,3,FALSE),"")</f>
        <v/>
      </c>
      <c r="F1251" s="18" t="str">
        <f>IFERROR(VLOOKUP(C1251,'IG Def (7.1)'!$A$2:$C$200,3,FALSE),"")</f>
        <v/>
      </c>
      <c r="G1251" s="18" t="str">
        <f>IFERROR(VLOOKUP(D1251,'IG Def (7.1)'!$A$2:$C$200,3,FALSE),"")</f>
        <v/>
      </c>
      <c r="H1251" t="str">
        <f t="shared" si="20"/>
        <v/>
      </c>
      <c r="J1251" s="19">
        <f>'MITRE &amp; Controls Mappings'!D1251</f>
        <v>0</v>
      </c>
    </row>
    <row r="1252" spans="1:10" x14ac:dyDescent="0.25">
      <c r="A1252" s="17">
        <f>'MITRE &amp; Controls Mappings'!B1252</f>
        <v>0</v>
      </c>
      <c r="B1252" s="18">
        <f>'MITRE &amp; Controls Mappings'!K1252</f>
        <v>0</v>
      </c>
      <c r="C1252" s="18">
        <f>'MITRE &amp; Controls Mappings'!L1252</f>
        <v>0</v>
      </c>
      <c r="D1252" s="18">
        <f>'MITRE &amp; Controls Mappings'!M1252</f>
        <v>0</v>
      </c>
      <c r="E1252" s="18" t="str">
        <f>IFERROR(VLOOKUP(B1252,'IG Def (7.1)'!$A$2:$C$200,3,FALSE),"")</f>
        <v/>
      </c>
      <c r="F1252" s="18" t="str">
        <f>IFERROR(VLOOKUP(C1252,'IG Def (7.1)'!$A$2:$C$200,3,FALSE),"")</f>
        <v/>
      </c>
      <c r="G1252" s="18" t="str">
        <f>IFERROR(VLOOKUP(D1252,'IG Def (7.1)'!$A$2:$C$200,3,FALSE),"")</f>
        <v/>
      </c>
      <c r="H1252" t="str">
        <f t="shared" si="20"/>
        <v/>
      </c>
      <c r="J1252" s="19">
        <f>'MITRE &amp; Controls Mappings'!D1252</f>
        <v>0</v>
      </c>
    </row>
    <row r="1253" spans="1:10" x14ac:dyDescent="0.25">
      <c r="A1253" s="17">
        <f>'MITRE &amp; Controls Mappings'!B1253</f>
        <v>0</v>
      </c>
      <c r="B1253" s="18">
        <f>'MITRE &amp; Controls Mappings'!K1253</f>
        <v>0</v>
      </c>
      <c r="C1253" s="18">
        <f>'MITRE &amp; Controls Mappings'!L1253</f>
        <v>0</v>
      </c>
      <c r="D1253" s="18">
        <f>'MITRE &amp; Controls Mappings'!M1253</f>
        <v>0</v>
      </c>
      <c r="E1253" s="18" t="str">
        <f>IFERROR(VLOOKUP(B1253,'IG Def (7.1)'!$A$2:$C$200,3,FALSE),"")</f>
        <v/>
      </c>
      <c r="F1253" s="18" t="str">
        <f>IFERROR(VLOOKUP(C1253,'IG Def (7.1)'!$A$2:$C$200,3,FALSE),"")</f>
        <v/>
      </c>
      <c r="G1253" s="18" t="str">
        <f>IFERROR(VLOOKUP(D1253,'IG Def (7.1)'!$A$2:$C$200,3,FALSE),"")</f>
        <v/>
      </c>
      <c r="H1253" t="str">
        <f t="shared" si="20"/>
        <v/>
      </c>
      <c r="J1253" s="19">
        <f>'MITRE &amp; Controls Mappings'!D1253</f>
        <v>0</v>
      </c>
    </row>
    <row r="1254" spans="1:10" x14ac:dyDescent="0.25">
      <c r="A1254" s="17">
        <f>'MITRE &amp; Controls Mappings'!B1254</f>
        <v>0</v>
      </c>
      <c r="B1254" s="18">
        <f>'MITRE &amp; Controls Mappings'!K1254</f>
        <v>0</v>
      </c>
      <c r="C1254" s="18">
        <f>'MITRE &amp; Controls Mappings'!L1254</f>
        <v>0</v>
      </c>
      <c r="D1254" s="18">
        <f>'MITRE &amp; Controls Mappings'!M1254</f>
        <v>0</v>
      </c>
      <c r="E1254" s="18" t="str">
        <f>IFERROR(VLOOKUP(B1254,'IG Def (7.1)'!$A$2:$C$200,3,FALSE),"")</f>
        <v/>
      </c>
      <c r="F1254" s="18" t="str">
        <f>IFERROR(VLOOKUP(C1254,'IG Def (7.1)'!$A$2:$C$200,3,FALSE),"")</f>
        <v/>
      </c>
      <c r="G1254" s="18" t="str">
        <f>IFERROR(VLOOKUP(D1254,'IG Def (7.1)'!$A$2:$C$200,3,FALSE),"")</f>
        <v/>
      </c>
      <c r="H1254" t="str">
        <f t="shared" si="20"/>
        <v/>
      </c>
      <c r="J1254" s="19">
        <f>'MITRE &amp; Controls Mappings'!D1254</f>
        <v>0</v>
      </c>
    </row>
    <row r="1255" spans="1:10" x14ac:dyDescent="0.25">
      <c r="A1255" s="17">
        <f>'MITRE &amp; Controls Mappings'!B1255</f>
        <v>0</v>
      </c>
      <c r="B1255" s="18">
        <f>'MITRE &amp; Controls Mappings'!K1255</f>
        <v>0</v>
      </c>
      <c r="C1255" s="18">
        <f>'MITRE &amp; Controls Mappings'!L1255</f>
        <v>0</v>
      </c>
      <c r="D1255" s="18">
        <f>'MITRE &amp; Controls Mappings'!M1255</f>
        <v>0</v>
      </c>
      <c r="E1255" s="18" t="str">
        <f>IFERROR(VLOOKUP(B1255,'IG Def (7.1)'!$A$2:$C$200,3,FALSE),"")</f>
        <v/>
      </c>
      <c r="F1255" s="18" t="str">
        <f>IFERROR(VLOOKUP(C1255,'IG Def (7.1)'!$A$2:$C$200,3,FALSE),"")</f>
        <v/>
      </c>
      <c r="G1255" s="18" t="str">
        <f>IFERROR(VLOOKUP(D1255,'IG Def (7.1)'!$A$2:$C$200,3,FALSE),"")</f>
        <v/>
      </c>
      <c r="H1255" t="str">
        <f t="shared" si="20"/>
        <v/>
      </c>
      <c r="J1255" s="19">
        <f>'MITRE &amp; Controls Mappings'!D1255</f>
        <v>0</v>
      </c>
    </row>
    <row r="1256" spans="1:10" x14ac:dyDescent="0.25">
      <c r="A1256" s="17">
        <f>'MITRE &amp; Controls Mappings'!B1256</f>
        <v>0</v>
      </c>
      <c r="B1256" s="18">
        <f>'MITRE &amp; Controls Mappings'!K1256</f>
        <v>0</v>
      </c>
      <c r="C1256" s="18">
        <f>'MITRE &amp; Controls Mappings'!L1256</f>
        <v>0</v>
      </c>
      <c r="D1256" s="18">
        <f>'MITRE &amp; Controls Mappings'!M1256</f>
        <v>0</v>
      </c>
      <c r="E1256" s="18" t="str">
        <f>IFERROR(VLOOKUP(B1256,'IG Def (7.1)'!$A$2:$C$200,3,FALSE),"")</f>
        <v/>
      </c>
      <c r="F1256" s="18" t="str">
        <f>IFERROR(VLOOKUP(C1256,'IG Def (7.1)'!$A$2:$C$200,3,FALSE),"")</f>
        <v/>
      </c>
      <c r="G1256" s="18" t="str">
        <f>IFERROR(VLOOKUP(D1256,'IG Def (7.1)'!$A$2:$C$200,3,FALSE),"")</f>
        <v/>
      </c>
      <c r="H1256" t="str">
        <f t="shared" si="20"/>
        <v/>
      </c>
      <c r="J1256" s="19">
        <f>'MITRE &amp; Controls Mappings'!D1256</f>
        <v>0</v>
      </c>
    </row>
    <row r="1257" spans="1:10" x14ac:dyDescent="0.25">
      <c r="A1257" s="17">
        <f>'MITRE &amp; Controls Mappings'!B1257</f>
        <v>0</v>
      </c>
      <c r="B1257" s="18">
        <f>'MITRE &amp; Controls Mappings'!K1257</f>
        <v>0</v>
      </c>
      <c r="C1257" s="18">
        <f>'MITRE &amp; Controls Mappings'!L1257</f>
        <v>0</v>
      </c>
      <c r="D1257" s="18">
        <f>'MITRE &amp; Controls Mappings'!M1257</f>
        <v>0</v>
      </c>
      <c r="E1257" s="18" t="str">
        <f>IFERROR(VLOOKUP(B1257,'IG Def (7.1)'!$A$2:$C$200,3,FALSE),"")</f>
        <v/>
      </c>
      <c r="F1257" s="18" t="str">
        <f>IFERROR(VLOOKUP(C1257,'IG Def (7.1)'!$A$2:$C$200,3,FALSE),"")</f>
        <v/>
      </c>
      <c r="G1257" s="18" t="str">
        <f>IFERROR(VLOOKUP(D1257,'IG Def (7.1)'!$A$2:$C$200,3,FALSE),"")</f>
        <v/>
      </c>
      <c r="H1257" t="str">
        <f t="shared" si="20"/>
        <v/>
      </c>
      <c r="J1257" s="19">
        <f>'MITRE &amp; Controls Mappings'!D1257</f>
        <v>0</v>
      </c>
    </row>
    <row r="1258" spans="1:10" x14ac:dyDescent="0.25">
      <c r="A1258" s="17">
        <f>'MITRE &amp; Controls Mappings'!B1258</f>
        <v>0</v>
      </c>
      <c r="B1258" s="18">
        <f>'MITRE &amp; Controls Mappings'!K1258</f>
        <v>0</v>
      </c>
      <c r="C1258" s="18">
        <f>'MITRE &amp; Controls Mappings'!L1258</f>
        <v>0</v>
      </c>
      <c r="D1258" s="18">
        <f>'MITRE &amp; Controls Mappings'!M1258</f>
        <v>0</v>
      </c>
      <c r="E1258" s="18" t="str">
        <f>IFERROR(VLOOKUP(B1258,'IG Def (7.1)'!$A$2:$C$200,3,FALSE),"")</f>
        <v/>
      </c>
      <c r="F1258" s="18" t="str">
        <f>IFERROR(VLOOKUP(C1258,'IG Def (7.1)'!$A$2:$C$200,3,FALSE),"")</f>
        <v/>
      </c>
      <c r="G1258" s="18" t="str">
        <f>IFERROR(VLOOKUP(D1258,'IG Def (7.1)'!$A$2:$C$200,3,FALSE),"")</f>
        <v/>
      </c>
      <c r="H1258" t="str">
        <f t="shared" si="20"/>
        <v/>
      </c>
      <c r="J1258" s="19">
        <f>'MITRE &amp; Controls Mappings'!D1258</f>
        <v>0</v>
      </c>
    </row>
    <row r="1259" spans="1:10" x14ac:dyDescent="0.25">
      <c r="A1259" s="17">
        <f>'MITRE &amp; Controls Mappings'!B1259</f>
        <v>0</v>
      </c>
      <c r="B1259" s="18">
        <f>'MITRE &amp; Controls Mappings'!K1259</f>
        <v>0</v>
      </c>
      <c r="C1259" s="18">
        <f>'MITRE &amp; Controls Mappings'!L1259</f>
        <v>0</v>
      </c>
      <c r="D1259" s="18">
        <f>'MITRE &amp; Controls Mappings'!M1259</f>
        <v>0</v>
      </c>
      <c r="E1259" s="18" t="str">
        <f>IFERROR(VLOOKUP(B1259,'IG Def (7.1)'!$A$2:$C$200,3,FALSE),"")</f>
        <v/>
      </c>
      <c r="F1259" s="18" t="str">
        <f>IFERROR(VLOOKUP(C1259,'IG Def (7.1)'!$A$2:$C$200,3,FALSE),"")</f>
        <v/>
      </c>
      <c r="G1259" s="18" t="str">
        <f>IFERROR(VLOOKUP(D1259,'IG Def (7.1)'!$A$2:$C$200,3,FALSE),"")</f>
        <v/>
      </c>
      <c r="H1259" t="str">
        <f t="shared" si="20"/>
        <v/>
      </c>
      <c r="J1259" s="19">
        <f>'MITRE &amp; Controls Mappings'!D1259</f>
        <v>0</v>
      </c>
    </row>
    <row r="1260" spans="1:10" x14ac:dyDescent="0.25">
      <c r="A1260" s="17">
        <f>'MITRE &amp; Controls Mappings'!B1260</f>
        <v>0</v>
      </c>
      <c r="B1260" s="18">
        <f>'MITRE &amp; Controls Mappings'!K1260</f>
        <v>0</v>
      </c>
      <c r="C1260" s="18">
        <f>'MITRE &amp; Controls Mappings'!L1260</f>
        <v>0</v>
      </c>
      <c r="D1260" s="18">
        <f>'MITRE &amp; Controls Mappings'!M1260</f>
        <v>0</v>
      </c>
      <c r="E1260" s="18" t="str">
        <f>IFERROR(VLOOKUP(B1260,'IG Def (7.1)'!$A$2:$C$200,3,FALSE),"")</f>
        <v/>
      </c>
      <c r="F1260" s="18" t="str">
        <f>IFERROR(VLOOKUP(C1260,'IG Def (7.1)'!$A$2:$C$200,3,FALSE),"")</f>
        <v/>
      </c>
      <c r="G1260" s="18" t="str">
        <f>IFERROR(VLOOKUP(D1260,'IG Def (7.1)'!$A$2:$C$200,3,FALSE),"")</f>
        <v/>
      </c>
      <c r="H1260" t="str">
        <f t="shared" si="20"/>
        <v/>
      </c>
      <c r="J1260" s="19">
        <f>'MITRE &amp; Controls Mappings'!D1260</f>
        <v>0</v>
      </c>
    </row>
    <row r="1261" spans="1:10" x14ac:dyDescent="0.25">
      <c r="A1261" s="17">
        <f>'MITRE &amp; Controls Mappings'!B1261</f>
        <v>0</v>
      </c>
      <c r="B1261" s="18">
        <f>'MITRE &amp; Controls Mappings'!K1261</f>
        <v>0</v>
      </c>
      <c r="C1261" s="18">
        <f>'MITRE &amp; Controls Mappings'!L1261</f>
        <v>0</v>
      </c>
      <c r="D1261" s="18">
        <f>'MITRE &amp; Controls Mappings'!M1261</f>
        <v>0</v>
      </c>
      <c r="E1261" s="18" t="str">
        <f>IFERROR(VLOOKUP(B1261,'IG Def (7.1)'!$A$2:$C$200,3,FALSE),"")</f>
        <v/>
      </c>
      <c r="F1261" s="18" t="str">
        <f>IFERROR(VLOOKUP(C1261,'IG Def (7.1)'!$A$2:$C$200,3,FALSE),"")</f>
        <v/>
      </c>
      <c r="G1261" s="18" t="str">
        <f>IFERROR(VLOOKUP(D1261,'IG Def (7.1)'!$A$2:$C$200,3,FALSE),"")</f>
        <v/>
      </c>
      <c r="H1261" t="str">
        <f t="shared" si="20"/>
        <v/>
      </c>
      <c r="J1261" s="19">
        <f>'MITRE &amp; Controls Mappings'!D1261</f>
        <v>0</v>
      </c>
    </row>
    <row r="1262" spans="1:10" x14ac:dyDescent="0.25">
      <c r="A1262" s="17">
        <f>'MITRE &amp; Controls Mappings'!B1262</f>
        <v>0</v>
      </c>
      <c r="B1262" s="18">
        <f>'MITRE &amp; Controls Mappings'!K1262</f>
        <v>0</v>
      </c>
      <c r="C1262" s="18">
        <f>'MITRE &amp; Controls Mappings'!L1262</f>
        <v>0</v>
      </c>
      <c r="D1262" s="18">
        <f>'MITRE &amp; Controls Mappings'!M1262</f>
        <v>0</v>
      </c>
      <c r="E1262" s="18" t="str">
        <f>IFERROR(VLOOKUP(B1262,'IG Def (7.1)'!$A$2:$C$200,3,FALSE),"")</f>
        <v/>
      </c>
      <c r="F1262" s="18" t="str">
        <f>IFERROR(VLOOKUP(C1262,'IG Def (7.1)'!$A$2:$C$200,3,FALSE),"")</f>
        <v/>
      </c>
      <c r="G1262" s="18" t="str">
        <f>IFERROR(VLOOKUP(D1262,'IG Def (7.1)'!$A$2:$C$200,3,FALSE),"")</f>
        <v/>
      </c>
      <c r="H1262" t="str">
        <f t="shared" si="20"/>
        <v/>
      </c>
      <c r="J1262" s="19">
        <f>'MITRE &amp; Controls Mappings'!D1262</f>
        <v>0</v>
      </c>
    </row>
    <row r="1263" spans="1:10" x14ac:dyDescent="0.25">
      <c r="A1263" s="17">
        <f>'MITRE &amp; Controls Mappings'!B1263</f>
        <v>0</v>
      </c>
      <c r="B1263" s="18">
        <f>'MITRE &amp; Controls Mappings'!K1263</f>
        <v>0</v>
      </c>
      <c r="C1263" s="18">
        <f>'MITRE &amp; Controls Mappings'!L1263</f>
        <v>0</v>
      </c>
      <c r="D1263" s="18">
        <f>'MITRE &amp; Controls Mappings'!M1263</f>
        <v>0</v>
      </c>
      <c r="E1263" s="18" t="str">
        <f>IFERROR(VLOOKUP(B1263,'IG Def (7.1)'!$A$2:$C$200,3,FALSE),"")</f>
        <v/>
      </c>
      <c r="F1263" s="18" t="str">
        <f>IFERROR(VLOOKUP(C1263,'IG Def (7.1)'!$A$2:$C$200,3,FALSE),"")</f>
        <v/>
      </c>
      <c r="G1263" s="18" t="str">
        <f>IFERROR(VLOOKUP(D1263,'IG Def (7.1)'!$A$2:$C$200,3,FALSE),"")</f>
        <v/>
      </c>
      <c r="H1263" t="str">
        <f t="shared" si="20"/>
        <v/>
      </c>
      <c r="J1263" s="19">
        <f>'MITRE &amp; Controls Mappings'!D1263</f>
        <v>0</v>
      </c>
    </row>
    <row r="1264" spans="1:10" x14ac:dyDescent="0.25">
      <c r="A1264" s="17">
        <f>'MITRE &amp; Controls Mappings'!B1264</f>
        <v>0</v>
      </c>
      <c r="B1264" s="18">
        <f>'MITRE &amp; Controls Mappings'!K1264</f>
        <v>0</v>
      </c>
      <c r="C1264" s="18">
        <f>'MITRE &amp; Controls Mappings'!L1264</f>
        <v>0</v>
      </c>
      <c r="D1264" s="18">
        <f>'MITRE &amp; Controls Mappings'!M1264</f>
        <v>0</v>
      </c>
      <c r="E1264" s="18" t="str">
        <f>IFERROR(VLOOKUP(B1264,'IG Def (7.1)'!$A$2:$C$200,3,FALSE),"")</f>
        <v/>
      </c>
      <c r="F1264" s="18" t="str">
        <f>IFERROR(VLOOKUP(C1264,'IG Def (7.1)'!$A$2:$C$200,3,FALSE),"")</f>
        <v/>
      </c>
      <c r="G1264" s="18" t="str">
        <f>IFERROR(VLOOKUP(D1264,'IG Def (7.1)'!$A$2:$C$200,3,FALSE),"")</f>
        <v/>
      </c>
      <c r="H1264" t="str">
        <f t="shared" si="20"/>
        <v/>
      </c>
      <c r="J1264" s="19">
        <f>'MITRE &amp; Controls Mappings'!D1264</f>
        <v>0</v>
      </c>
    </row>
    <row r="1265" spans="1:10" x14ac:dyDescent="0.25">
      <c r="A1265" s="17">
        <f>'MITRE &amp; Controls Mappings'!B1265</f>
        <v>0</v>
      </c>
      <c r="B1265" s="18">
        <f>'MITRE &amp; Controls Mappings'!K1265</f>
        <v>0</v>
      </c>
      <c r="C1265" s="18">
        <f>'MITRE &amp; Controls Mappings'!L1265</f>
        <v>0</v>
      </c>
      <c r="D1265" s="18">
        <f>'MITRE &amp; Controls Mappings'!M1265</f>
        <v>0</v>
      </c>
      <c r="E1265" s="18" t="str">
        <f>IFERROR(VLOOKUP(B1265,'IG Def (7.1)'!$A$2:$C$200,3,FALSE),"")</f>
        <v/>
      </c>
      <c r="F1265" s="18" t="str">
        <f>IFERROR(VLOOKUP(C1265,'IG Def (7.1)'!$A$2:$C$200,3,FALSE),"")</f>
        <v/>
      </c>
      <c r="G1265" s="18" t="str">
        <f>IFERROR(VLOOKUP(D1265,'IG Def (7.1)'!$A$2:$C$200,3,FALSE),"")</f>
        <v/>
      </c>
      <c r="H1265" t="str">
        <f t="shared" si="20"/>
        <v/>
      </c>
      <c r="J1265" s="19">
        <f>'MITRE &amp; Controls Mappings'!D1265</f>
        <v>0</v>
      </c>
    </row>
    <row r="1266" spans="1:10" x14ac:dyDescent="0.25">
      <c r="A1266" s="17">
        <f>'MITRE &amp; Controls Mappings'!B1266</f>
        <v>0</v>
      </c>
      <c r="B1266" s="18">
        <f>'MITRE &amp; Controls Mappings'!K1266</f>
        <v>0</v>
      </c>
      <c r="C1266" s="18">
        <f>'MITRE &amp; Controls Mappings'!L1266</f>
        <v>0</v>
      </c>
      <c r="D1266" s="18">
        <f>'MITRE &amp; Controls Mappings'!M1266</f>
        <v>0</v>
      </c>
      <c r="E1266" s="18" t="str">
        <f>IFERROR(VLOOKUP(B1266,'IG Def (7.1)'!$A$2:$C$200,3,FALSE),"")</f>
        <v/>
      </c>
      <c r="F1266" s="18" t="str">
        <f>IFERROR(VLOOKUP(C1266,'IG Def (7.1)'!$A$2:$C$200,3,FALSE),"")</f>
        <v/>
      </c>
      <c r="G1266" s="18" t="str">
        <f>IFERROR(VLOOKUP(D1266,'IG Def (7.1)'!$A$2:$C$200,3,FALSE),"")</f>
        <v/>
      </c>
      <c r="H1266" t="str">
        <f t="shared" si="20"/>
        <v/>
      </c>
      <c r="J1266" s="19">
        <f>'MITRE &amp; Controls Mappings'!D1266</f>
        <v>0</v>
      </c>
    </row>
    <row r="1267" spans="1:10" x14ac:dyDescent="0.25">
      <c r="A1267" s="17">
        <f>'MITRE &amp; Controls Mappings'!B1267</f>
        <v>0</v>
      </c>
      <c r="B1267" s="18">
        <f>'MITRE &amp; Controls Mappings'!K1267</f>
        <v>0</v>
      </c>
      <c r="C1267" s="18">
        <f>'MITRE &amp; Controls Mappings'!L1267</f>
        <v>0</v>
      </c>
      <c r="D1267" s="18">
        <f>'MITRE &amp; Controls Mappings'!M1267</f>
        <v>0</v>
      </c>
      <c r="E1267" s="18" t="str">
        <f>IFERROR(VLOOKUP(B1267,'IG Def (7.1)'!$A$2:$C$200,3,FALSE),"")</f>
        <v/>
      </c>
      <c r="F1267" s="18" t="str">
        <f>IFERROR(VLOOKUP(C1267,'IG Def (7.1)'!$A$2:$C$200,3,FALSE),"")</f>
        <v/>
      </c>
      <c r="G1267" s="18" t="str">
        <f>IFERROR(VLOOKUP(D1267,'IG Def (7.1)'!$A$2:$C$200,3,FALSE),"")</f>
        <v/>
      </c>
      <c r="H1267" t="str">
        <f t="shared" si="20"/>
        <v/>
      </c>
      <c r="J1267" s="19">
        <f>'MITRE &amp; Controls Mappings'!D1267</f>
        <v>0</v>
      </c>
    </row>
    <row r="1268" spans="1:10" x14ac:dyDescent="0.25">
      <c r="A1268" s="17">
        <f>'MITRE &amp; Controls Mappings'!B1268</f>
        <v>0</v>
      </c>
      <c r="B1268" s="18">
        <f>'MITRE &amp; Controls Mappings'!K1268</f>
        <v>0</v>
      </c>
      <c r="C1268" s="18">
        <f>'MITRE &amp; Controls Mappings'!L1268</f>
        <v>0</v>
      </c>
      <c r="D1268" s="18">
        <f>'MITRE &amp; Controls Mappings'!M1268</f>
        <v>0</v>
      </c>
      <c r="E1268" s="18" t="str">
        <f>IFERROR(VLOOKUP(B1268,'IG Def (7.1)'!$A$2:$C$200,3,FALSE),"")</f>
        <v/>
      </c>
      <c r="F1268" s="18" t="str">
        <f>IFERROR(VLOOKUP(C1268,'IG Def (7.1)'!$A$2:$C$200,3,FALSE),"")</f>
        <v/>
      </c>
      <c r="G1268" s="18" t="str">
        <f>IFERROR(VLOOKUP(D1268,'IG Def (7.1)'!$A$2:$C$200,3,FALSE),"")</f>
        <v/>
      </c>
      <c r="H1268" t="str">
        <f t="shared" si="20"/>
        <v/>
      </c>
      <c r="J1268" s="19">
        <f>'MITRE &amp; Controls Mappings'!D1268</f>
        <v>0</v>
      </c>
    </row>
    <row r="1269" spans="1:10" x14ac:dyDescent="0.25">
      <c r="A1269" s="17">
        <f>'MITRE &amp; Controls Mappings'!B1269</f>
        <v>0</v>
      </c>
      <c r="B1269" s="18">
        <f>'MITRE &amp; Controls Mappings'!K1269</f>
        <v>0</v>
      </c>
      <c r="C1269" s="18">
        <f>'MITRE &amp; Controls Mappings'!L1269</f>
        <v>0</v>
      </c>
      <c r="D1269" s="18">
        <f>'MITRE &amp; Controls Mappings'!M1269</f>
        <v>0</v>
      </c>
      <c r="E1269" s="18" t="str">
        <f>IFERROR(VLOOKUP(B1269,'IG Def (7.1)'!$A$2:$C$200,3,FALSE),"")</f>
        <v/>
      </c>
      <c r="F1269" s="18" t="str">
        <f>IFERROR(VLOOKUP(C1269,'IG Def (7.1)'!$A$2:$C$200,3,FALSE),"")</f>
        <v/>
      </c>
      <c r="G1269" s="18" t="str">
        <f>IFERROR(VLOOKUP(D1269,'IG Def (7.1)'!$A$2:$C$200,3,FALSE),"")</f>
        <v/>
      </c>
      <c r="H1269" t="str">
        <f t="shared" si="20"/>
        <v/>
      </c>
      <c r="J1269" s="19">
        <f>'MITRE &amp; Controls Mappings'!D1269</f>
        <v>0</v>
      </c>
    </row>
    <row r="1270" spans="1:10" x14ac:dyDescent="0.25">
      <c r="A1270" s="17">
        <f>'MITRE &amp; Controls Mappings'!B1270</f>
        <v>0</v>
      </c>
      <c r="B1270" s="18">
        <f>'MITRE &amp; Controls Mappings'!K1270</f>
        <v>0</v>
      </c>
      <c r="C1270" s="18">
        <f>'MITRE &amp; Controls Mappings'!L1270</f>
        <v>0</v>
      </c>
      <c r="D1270" s="18">
        <f>'MITRE &amp; Controls Mappings'!M1270</f>
        <v>0</v>
      </c>
      <c r="E1270" s="18" t="str">
        <f>IFERROR(VLOOKUP(B1270,'IG Def (7.1)'!$A$2:$C$200,3,FALSE),"")</f>
        <v/>
      </c>
      <c r="F1270" s="18" t="str">
        <f>IFERROR(VLOOKUP(C1270,'IG Def (7.1)'!$A$2:$C$200,3,FALSE),"")</f>
        <v/>
      </c>
      <c r="G1270" s="18" t="str">
        <f>IFERROR(VLOOKUP(D1270,'IG Def (7.1)'!$A$2:$C$200,3,FALSE),"")</f>
        <v/>
      </c>
      <c r="H1270" t="str">
        <f t="shared" si="20"/>
        <v/>
      </c>
      <c r="J1270" s="19">
        <f>'MITRE &amp; Controls Mappings'!D1270</f>
        <v>0</v>
      </c>
    </row>
    <row r="1271" spans="1:10" x14ac:dyDescent="0.25">
      <c r="A1271" s="17">
        <f>'MITRE &amp; Controls Mappings'!B1271</f>
        <v>0</v>
      </c>
      <c r="B1271" s="18">
        <f>'MITRE &amp; Controls Mappings'!K1271</f>
        <v>0</v>
      </c>
      <c r="C1271" s="18">
        <f>'MITRE &amp; Controls Mappings'!L1271</f>
        <v>0</v>
      </c>
      <c r="D1271" s="18">
        <f>'MITRE &amp; Controls Mappings'!M1271</f>
        <v>0</v>
      </c>
      <c r="E1271" s="18" t="str">
        <f>IFERROR(VLOOKUP(B1271,'IG Def (7.1)'!$A$2:$C$200,3,FALSE),"")</f>
        <v/>
      </c>
      <c r="F1271" s="18" t="str">
        <f>IFERROR(VLOOKUP(C1271,'IG Def (7.1)'!$A$2:$C$200,3,FALSE),"")</f>
        <v/>
      </c>
      <c r="G1271" s="18" t="str">
        <f>IFERROR(VLOOKUP(D1271,'IG Def (7.1)'!$A$2:$C$200,3,FALSE),"")</f>
        <v/>
      </c>
      <c r="H1271" t="str">
        <f t="shared" si="20"/>
        <v/>
      </c>
      <c r="J1271" s="19">
        <f>'MITRE &amp; Controls Mappings'!D1271</f>
        <v>0</v>
      </c>
    </row>
    <row r="1272" spans="1:10" x14ac:dyDescent="0.25">
      <c r="A1272" s="17">
        <f>'MITRE &amp; Controls Mappings'!B1272</f>
        <v>0</v>
      </c>
      <c r="B1272" s="18">
        <f>'MITRE &amp; Controls Mappings'!K1272</f>
        <v>0</v>
      </c>
      <c r="C1272" s="18">
        <f>'MITRE &amp; Controls Mappings'!L1272</f>
        <v>0</v>
      </c>
      <c r="D1272" s="18">
        <f>'MITRE &amp; Controls Mappings'!M1272</f>
        <v>0</v>
      </c>
      <c r="E1272" s="18" t="str">
        <f>IFERROR(VLOOKUP(B1272,'IG Def (7.1)'!$A$2:$C$200,3,FALSE),"")</f>
        <v/>
      </c>
      <c r="F1272" s="18" t="str">
        <f>IFERROR(VLOOKUP(C1272,'IG Def (7.1)'!$A$2:$C$200,3,FALSE),"")</f>
        <v/>
      </c>
      <c r="G1272" s="18" t="str">
        <f>IFERROR(VLOOKUP(D1272,'IG Def (7.1)'!$A$2:$C$200,3,FALSE),"")</f>
        <v/>
      </c>
      <c r="H1272" t="str">
        <f t="shared" si="20"/>
        <v/>
      </c>
      <c r="J1272" s="19">
        <f>'MITRE &amp; Controls Mappings'!D1272</f>
        <v>0</v>
      </c>
    </row>
    <row r="1273" spans="1:10" x14ac:dyDescent="0.25">
      <c r="A1273" s="17">
        <f>'MITRE &amp; Controls Mappings'!B1273</f>
        <v>0</v>
      </c>
      <c r="B1273" s="18">
        <f>'MITRE &amp; Controls Mappings'!K1273</f>
        <v>0</v>
      </c>
      <c r="C1273" s="18">
        <f>'MITRE &amp; Controls Mappings'!L1273</f>
        <v>0</v>
      </c>
      <c r="D1273" s="18">
        <f>'MITRE &amp; Controls Mappings'!M1273</f>
        <v>0</v>
      </c>
      <c r="E1273" s="18" t="str">
        <f>IFERROR(VLOOKUP(B1273,'IG Def (7.1)'!$A$2:$C$200,3,FALSE),"")</f>
        <v/>
      </c>
      <c r="F1273" s="18" t="str">
        <f>IFERROR(VLOOKUP(C1273,'IG Def (7.1)'!$A$2:$C$200,3,FALSE),"")</f>
        <v/>
      </c>
      <c r="G1273" s="18" t="str">
        <f>IFERROR(VLOOKUP(D1273,'IG Def (7.1)'!$A$2:$C$200,3,FALSE),"")</f>
        <v/>
      </c>
      <c r="H1273" t="str">
        <f t="shared" si="20"/>
        <v/>
      </c>
      <c r="J1273" s="19">
        <f>'MITRE &amp; Controls Mappings'!D1273</f>
        <v>0</v>
      </c>
    </row>
    <row r="1274" spans="1:10" x14ac:dyDescent="0.25">
      <c r="A1274" s="17">
        <f>'MITRE &amp; Controls Mappings'!B1274</f>
        <v>0</v>
      </c>
      <c r="B1274" s="18">
        <f>'MITRE &amp; Controls Mappings'!K1274</f>
        <v>0</v>
      </c>
      <c r="C1274" s="18">
        <f>'MITRE &amp; Controls Mappings'!L1274</f>
        <v>0</v>
      </c>
      <c r="D1274" s="18">
        <f>'MITRE &amp; Controls Mappings'!M1274</f>
        <v>0</v>
      </c>
      <c r="E1274" s="18" t="str">
        <f>IFERROR(VLOOKUP(B1274,'IG Def (7.1)'!$A$2:$C$200,3,FALSE),"")</f>
        <v/>
      </c>
      <c r="F1274" s="18" t="str">
        <f>IFERROR(VLOOKUP(C1274,'IG Def (7.1)'!$A$2:$C$200,3,FALSE),"")</f>
        <v/>
      </c>
      <c r="G1274" s="18" t="str">
        <f>IFERROR(VLOOKUP(D1274,'IG Def (7.1)'!$A$2:$C$200,3,FALSE),"")</f>
        <v/>
      </c>
      <c r="H1274" t="str">
        <f t="shared" si="20"/>
        <v/>
      </c>
      <c r="J1274" s="19">
        <f>'MITRE &amp; Controls Mappings'!D1274</f>
        <v>0</v>
      </c>
    </row>
    <row r="1275" spans="1:10" x14ac:dyDescent="0.25">
      <c r="A1275" s="17">
        <f>'MITRE &amp; Controls Mappings'!B1275</f>
        <v>0</v>
      </c>
      <c r="B1275" s="18">
        <f>'MITRE &amp; Controls Mappings'!K1275</f>
        <v>0</v>
      </c>
      <c r="C1275" s="18">
        <f>'MITRE &amp; Controls Mappings'!L1275</f>
        <v>0</v>
      </c>
      <c r="D1275" s="18">
        <f>'MITRE &amp; Controls Mappings'!M1275</f>
        <v>0</v>
      </c>
      <c r="E1275" s="18" t="str">
        <f>IFERROR(VLOOKUP(B1275,'IG Def (7.1)'!$A$2:$C$200,3,FALSE),"")</f>
        <v/>
      </c>
      <c r="F1275" s="18" t="str">
        <f>IFERROR(VLOOKUP(C1275,'IG Def (7.1)'!$A$2:$C$200,3,FALSE),"")</f>
        <v/>
      </c>
      <c r="G1275" s="18" t="str">
        <f>IFERROR(VLOOKUP(D1275,'IG Def (7.1)'!$A$2:$C$200,3,FALSE),"")</f>
        <v/>
      </c>
      <c r="H1275" t="str">
        <f t="shared" si="20"/>
        <v/>
      </c>
      <c r="J1275" s="19">
        <f>'MITRE &amp; Controls Mappings'!D1275</f>
        <v>0</v>
      </c>
    </row>
    <row r="1276" spans="1:10" x14ac:dyDescent="0.25">
      <c r="A1276" s="17">
        <f>'MITRE &amp; Controls Mappings'!B1276</f>
        <v>0</v>
      </c>
      <c r="B1276" s="18">
        <f>'MITRE &amp; Controls Mappings'!K1276</f>
        <v>0</v>
      </c>
      <c r="C1276" s="18">
        <f>'MITRE &amp; Controls Mappings'!L1276</f>
        <v>0</v>
      </c>
      <c r="D1276" s="18">
        <f>'MITRE &amp; Controls Mappings'!M1276</f>
        <v>0</v>
      </c>
      <c r="E1276" s="18" t="str">
        <f>IFERROR(VLOOKUP(B1276,'IG Def (7.1)'!$A$2:$C$200,3,FALSE),"")</f>
        <v/>
      </c>
      <c r="F1276" s="18" t="str">
        <f>IFERROR(VLOOKUP(C1276,'IG Def (7.1)'!$A$2:$C$200,3,FALSE),"")</f>
        <v/>
      </c>
      <c r="G1276" s="18" t="str">
        <f>IFERROR(VLOOKUP(D1276,'IG Def (7.1)'!$A$2:$C$200,3,FALSE),"")</f>
        <v/>
      </c>
      <c r="H1276" t="str">
        <f t="shared" si="20"/>
        <v/>
      </c>
      <c r="J1276" s="19">
        <f>'MITRE &amp; Controls Mappings'!D1276</f>
        <v>0</v>
      </c>
    </row>
    <row r="1277" spans="1:10" x14ac:dyDescent="0.25">
      <c r="A1277" s="17">
        <f>'MITRE &amp; Controls Mappings'!B1277</f>
        <v>0</v>
      </c>
      <c r="B1277" s="18">
        <f>'MITRE &amp; Controls Mappings'!K1277</f>
        <v>0</v>
      </c>
      <c r="C1277" s="18">
        <f>'MITRE &amp; Controls Mappings'!L1277</f>
        <v>0</v>
      </c>
      <c r="D1277" s="18">
        <f>'MITRE &amp; Controls Mappings'!M1277</f>
        <v>0</v>
      </c>
      <c r="E1277" s="18" t="str">
        <f>IFERROR(VLOOKUP(B1277,'IG Def (7.1)'!$A$2:$C$200,3,FALSE),"")</f>
        <v/>
      </c>
      <c r="F1277" s="18" t="str">
        <f>IFERROR(VLOOKUP(C1277,'IG Def (7.1)'!$A$2:$C$200,3,FALSE),"")</f>
        <v/>
      </c>
      <c r="G1277" s="18" t="str">
        <f>IFERROR(VLOOKUP(D1277,'IG Def (7.1)'!$A$2:$C$200,3,FALSE),"")</f>
        <v/>
      </c>
      <c r="H1277" t="str">
        <f t="shared" si="20"/>
        <v/>
      </c>
      <c r="J1277" s="19">
        <f>'MITRE &amp; Controls Mappings'!D1277</f>
        <v>0</v>
      </c>
    </row>
    <row r="1278" spans="1:10" x14ac:dyDescent="0.25">
      <c r="A1278" s="17">
        <f>'MITRE &amp; Controls Mappings'!B1278</f>
        <v>0</v>
      </c>
      <c r="B1278" s="18">
        <f>'MITRE &amp; Controls Mappings'!K1278</f>
        <v>0</v>
      </c>
      <c r="C1278" s="18">
        <f>'MITRE &amp; Controls Mappings'!L1278</f>
        <v>0</v>
      </c>
      <c r="D1278" s="18">
        <f>'MITRE &amp; Controls Mappings'!M1278</f>
        <v>0</v>
      </c>
      <c r="E1278" s="18" t="str">
        <f>IFERROR(VLOOKUP(B1278,'IG Def (7.1)'!$A$2:$C$200,3,FALSE),"")</f>
        <v/>
      </c>
      <c r="F1278" s="18" t="str">
        <f>IFERROR(VLOOKUP(C1278,'IG Def (7.1)'!$A$2:$C$200,3,FALSE),"")</f>
        <v/>
      </c>
      <c r="G1278" s="18" t="str">
        <f>IFERROR(VLOOKUP(D1278,'IG Def (7.1)'!$A$2:$C$200,3,FALSE),"")</f>
        <v/>
      </c>
      <c r="H1278" t="str">
        <f t="shared" si="20"/>
        <v/>
      </c>
      <c r="J1278" s="19">
        <f>'MITRE &amp; Controls Mappings'!D1278</f>
        <v>0</v>
      </c>
    </row>
    <row r="1279" spans="1:10" x14ac:dyDescent="0.25">
      <c r="A1279" s="17">
        <f>'MITRE &amp; Controls Mappings'!B1279</f>
        <v>0</v>
      </c>
      <c r="B1279" s="18">
        <f>'MITRE &amp; Controls Mappings'!K1279</f>
        <v>0</v>
      </c>
      <c r="C1279" s="18">
        <f>'MITRE &amp; Controls Mappings'!L1279</f>
        <v>0</v>
      </c>
      <c r="D1279" s="18">
        <f>'MITRE &amp; Controls Mappings'!M1279</f>
        <v>0</v>
      </c>
      <c r="E1279" s="18" t="str">
        <f>IFERROR(VLOOKUP(B1279,'IG Def (7.1)'!$A$2:$C$200,3,FALSE),"")</f>
        <v/>
      </c>
      <c r="F1279" s="18" t="str">
        <f>IFERROR(VLOOKUP(C1279,'IG Def (7.1)'!$A$2:$C$200,3,FALSE),"")</f>
        <v/>
      </c>
      <c r="G1279" s="18" t="str">
        <f>IFERROR(VLOOKUP(D1279,'IG Def (7.1)'!$A$2:$C$200,3,FALSE),"")</f>
        <v/>
      </c>
      <c r="H1279" t="str">
        <f t="shared" si="20"/>
        <v/>
      </c>
      <c r="J1279" s="19">
        <f>'MITRE &amp; Controls Mappings'!D1279</f>
        <v>0</v>
      </c>
    </row>
    <row r="1280" spans="1:10" x14ac:dyDescent="0.25">
      <c r="A1280" s="17">
        <f>'MITRE &amp; Controls Mappings'!B1280</f>
        <v>0</v>
      </c>
      <c r="B1280" s="18">
        <f>'MITRE &amp; Controls Mappings'!K1280</f>
        <v>0</v>
      </c>
      <c r="C1280" s="18">
        <f>'MITRE &amp; Controls Mappings'!L1280</f>
        <v>0</v>
      </c>
      <c r="D1280" s="18">
        <f>'MITRE &amp; Controls Mappings'!M1280</f>
        <v>0</v>
      </c>
      <c r="E1280" s="18" t="str">
        <f>IFERROR(VLOOKUP(B1280,'IG Def (7.1)'!$A$2:$C$200,3,FALSE),"")</f>
        <v/>
      </c>
      <c r="F1280" s="18" t="str">
        <f>IFERROR(VLOOKUP(C1280,'IG Def (7.1)'!$A$2:$C$200,3,FALSE),"")</f>
        <v/>
      </c>
      <c r="G1280" s="18" t="str">
        <f>IFERROR(VLOOKUP(D1280,'IG Def (7.1)'!$A$2:$C$200,3,FALSE),"")</f>
        <v/>
      </c>
      <c r="H1280" t="str">
        <f t="shared" si="20"/>
        <v/>
      </c>
      <c r="J1280" s="19">
        <f>'MITRE &amp; Controls Mappings'!D1280</f>
        <v>0</v>
      </c>
    </row>
    <row r="1281" spans="1:10" x14ac:dyDescent="0.25">
      <c r="A1281" s="17">
        <f>'MITRE &amp; Controls Mappings'!B1281</f>
        <v>0</v>
      </c>
      <c r="B1281" s="18">
        <f>'MITRE &amp; Controls Mappings'!K1281</f>
        <v>0</v>
      </c>
      <c r="C1281" s="18">
        <f>'MITRE &amp; Controls Mappings'!L1281</f>
        <v>0</v>
      </c>
      <c r="D1281" s="18">
        <f>'MITRE &amp; Controls Mappings'!M1281</f>
        <v>0</v>
      </c>
      <c r="E1281" s="18" t="str">
        <f>IFERROR(VLOOKUP(B1281,'IG Def (7.1)'!$A$2:$C$200,3,FALSE),"")</f>
        <v/>
      </c>
      <c r="F1281" s="18" t="str">
        <f>IFERROR(VLOOKUP(C1281,'IG Def (7.1)'!$A$2:$C$200,3,FALSE),"")</f>
        <v/>
      </c>
      <c r="G1281" s="18" t="str">
        <f>IFERROR(VLOOKUP(D1281,'IG Def (7.1)'!$A$2:$C$200,3,FALSE),"")</f>
        <v/>
      </c>
      <c r="H1281" t="str">
        <f t="shared" si="20"/>
        <v/>
      </c>
      <c r="J1281" s="19">
        <f>'MITRE &amp; Controls Mappings'!D1281</f>
        <v>0</v>
      </c>
    </row>
    <row r="1282" spans="1:10" x14ac:dyDescent="0.25">
      <c r="A1282" s="17">
        <f>'MITRE &amp; Controls Mappings'!B1282</f>
        <v>0</v>
      </c>
      <c r="B1282" s="18">
        <f>'MITRE &amp; Controls Mappings'!K1282</f>
        <v>0</v>
      </c>
      <c r="C1282" s="18">
        <f>'MITRE &amp; Controls Mappings'!L1282</f>
        <v>0</v>
      </c>
      <c r="D1282" s="18">
        <f>'MITRE &amp; Controls Mappings'!M1282</f>
        <v>0</v>
      </c>
      <c r="E1282" s="18" t="str">
        <f>IFERROR(VLOOKUP(B1282,'IG Def (7.1)'!$A$2:$C$200,3,FALSE),"")</f>
        <v/>
      </c>
      <c r="F1282" s="18" t="str">
        <f>IFERROR(VLOOKUP(C1282,'IG Def (7.1)'!$A$2:$C$200,3,FALSE),"")</f>
        <v/>
      </c>
      <c r="G1282" s="18" t="str">
        <f>IFERROR(VLOOKUP(D1282,'IG Def (7.1)'!$A$2:$C$200,3,FALSE),"")</f>
        <v/>
      </c>
      <c r="H1282" t="str">
        <f t="shared" si="20"/>
        <v/>
      </c>
      <c r="J1282" s="19">
        <f>'MITRE &amp; Controls Mappings'!D1282</f>
        <v>0</v>
      </c>
    </row>
    <row r="1283" spans="1:10" x14ac:dyDescent="0.25">
      <c r="A1283" s="17">
        <f>'MITRE &amp; Controls Mappings'!B1283</f>
        <v>0</v>
      </c>
      <c r="B1283" s="18">
        <f>'MITRE &amp; Controls Mappings'!K1283</f>
        <v>0</v>
      </c>
      <c r="C1283" s="18">
        <f>'MITRE &amp; Controls Mappings'!L1283</f>
        <v>0</v>
      </c>
      <c r="D1283" s="18">
        <f>'MITRE &amp; Controls Mappings'!M1283</f>
        <v>0</v>
      </c>
      <c r="E1283" s="18" t="str">
        <f>IFERROR(VLOOKUP(B1283,'IG Def (7.1)'!$A$2:$C$200,3,FALSE),"")</f>
        <v/>
      </c>
      <c r="F1283" s="18" t="str">
        <f>IFERROR(VLOOKUP(C1283,'IG Def (7.1)'!$A$2:$C$200,3,FALSE),"")</f>
        <v/>
      </c>
      <c r="G1283" s="18" t="str">
        <f>IFERROR(VLOOKUP(D1283,'IG Def (7.1)'!$A$2:$C$200,3,FALSE),"")</f>
        <v/>
      </c>
      <c r="H1283" t="str">
        <f t="shared" ref="H1283:H1346" si="21">IF(MIN(E1283:G1283)=0,"",MIN(E1283:G1283))</f>
        <v/>
      </c>
      <c r="J1283" s="19">
        <f>'MITRE &amp; Controls Mappings'!D1283</f>
        <v>0</v>
      </c>
    </row>
    <row r="1284" spans="1:10" x14ac:dyDescent="0.25">
      <c r="A1284" s="17">
        <f>'MITRE &amp; Controls Mappings'!B1284</f>
        <v>0</v>
      </c>
      <c r="B1284" s="18">
        <f>'MITRE &amp; Controls Mappings'!K1284</f>
        <v>0</v>
      </c>
      <c r="C1284" s="18">
        <f>'MITRE &amp; Controls Mappings'!L1284</f>
        <v>0</v>
      </c>
      <c r="D1284" s="18">
        <f>'MITRE &amp; Controls Mappings'!M1284</f>
        <v>0</v>
      </c>
      <c r="E1284" s="18" t="str">
        <f>IFERROR(VLOOKUP(B1284,'IG Def (7.1)'!$A$2:$C$200,3,FALSE),"")</f>
        <v/>
      </c>
      <c r="F1284" s="18" t="str">
        <f>IFERROR(VLOOKUP(C1284,'IG Def (7.1)'!$A$2:$C$200,3,FALSE),"")</f>
        <v/>
      </c>
      <c r="G1284" s="18" t="str">
        <f>IFERROR(VLOOKUP(D1284,'IG Def (7.1)'!$A$2:$C$200,3,FALSE),"")</f>
        <v/>
      </c>
      <c r="H1284" t="str">
        <f t="shared" si="21"/>
        <v/>
      </c>
      <c r="J1284" s="19">
        <f>'MITRE &amp; Controls Mappings'!D1284</f>
        <v>0</v>
      </c>
    </row>
    <row r="1285" spans="1:10" x14ac:dyDescent="0.25">
      <c r="A1285" s="17">
        <f>'MITRE &amp; Controls Mappings'!B1285</f>
        <v>0</v>
      </c>
      <c r="B1285" s="18">
        <f>'MITRE &amp; Controls Mappings'!K1285</f>
        <v>0</v>
      </c>
      <c r="C1285" s="18">
        <f>'MITRE &amp; Controls Mappings'!L1285</f>
        <v>0</v>
      </c>
      <c r="D1285" s="18">
        <f>'MITRE &amp; Controls Mappings'!M1285</f>
        <v>0</v>
      </c>
      <c r="E1285" s="18" t="str">
        <f>IFERROR(VLOOKUP(B1285,'IG Def (7.1)'!$A$2:$C$200,3,FALSE),"")</f>
        <v/>
      </c>
      <c r="F1285" s="18" t="str">
        <f>IFERROR(VLOOKUP(C1285,'IG Def (7.1)'!$A$2:$C$200,3,FALSE),"")</f>
        <v/>
      </c>
      <c r="G1285" s="18" t="str">
        <f>IFERROR(VLOOKUP(D1285,'IG Def (7.1)'!$A$2:$C$200,3,FALSE),"")</f>
        <v/>
      </c>
      <c r="H1285" t="str">
        <f t="shared" si="21"/>
        <v/>
      </c>
      <c r="J1285" s="19">
        <f>'MITRE &amp; Controls Mappings'!D1285</f>
        <v>0</v>
      </c>
    </row>
    <row r="1286" spans="1:10" x14ac:dyDescent="0.25">
      <c r="A1286" s="17">
        <f>'MITRE &amp; Controls Mappings'!B1286</f>
        <v>0</v>
      </c>
      <c r="B1286" s="18">
        <f>'MITRE &amp; Controls Mappings'!K1286</f>
        <v>0</v>
      </c>
      <c r="C1286" s="18">
        <f>'MITRE &amp; Controls Mappings'!L1286</f>
        <v>0</v>
      </c>
      <c r="D1286" s="18">
        <f>'MITRE &amp; Controls Mappings'!M1286</f>
        <v>0</v>
      </c>
      <c r="E1286" s="18" t="str">
        <f>IFERROR(VLOOKUP(B1286,'IG Def (7.1)'!$A$2:$C$200,3,FALSE),"")</f>
        <v/>
      </c>
      <c r="F1286" s="18" t="str">
        <f>IFERROR(VLOOKUP(C1286,'IG Def (7.1)'!$A$2:$C$200,3,FALSE),"")</f>
        <v/>
      </c>
      <c r="G1286" s="18" t="str">
        <f>IFERROR(VLOOKUP(D1286,'IG Def (7.1)'!$A$2:$C$200,3,FALSE),"")</f>
        <v/>
      </c>
      <c r="H1286" t="str">
        <f t="shared" si="21"/>
        <v/>
      </c>
      <c r="J1286" s="19">
        <f>'MITRE &amp; Controls Mappings'!D1286</f>
        <v>0</v>
      </c>
    </row>
    <row r="1287" spans="1:10" x14ac:dyDescent="0.25">
      <c r="A1287" s="17">
        <f>'MITRE &amp; Controls Mappings'!B1287</f>
        <v>0</v>
      </c>
      <c r="B1287" s="18">
        <f>'MITRE &amp; Controls Mappings'!K1287</f>
        <v>0</v>
      </c>
      <c r="C1287" s="18">
        <f>'MITRE &amp; Controls Mappings'!L1287</f>
        <v>0</v>
      </c>
      <c r="D1287" s="18">
        <f>'MITRE &amp; Controls Mappings'!M1287</f>
        <v>0</v>
      </c>
      <c r="E1287" s="18" t="str">
        <f>IFERROR(VLOOKUP(B1287,'IG Def (7.1)'!$A$2:$C$200,3,FALSE),"")</f>
        <v/>
      </c>
      <c r="F1287" s="18" t="str">
        <f>IFERROR(VLOOKUP(C1287,'IG Def (7.1)'!$A$2:$C$200,3,FALSE),"")</f>
        <v/>
      </c>
      <c r="G1287" s="18" t="str">
        <f>IFERROR(VLOOKUP(D1287,'IG Def (7.1)'!$A$2:$C$200,3,FALSE),"")</f>
        <v/>
      </c>
      <c r="H1287" t="str">
        <f t="shared" si="21"/>
        <v/>
      </c>
      <c r="J1287" s="19">
        <f>'MITRE &amp; Controls Mappings'!D1287</f>
        <v>0</v>
      </c>
    </row>
    <row r="1288" spans="1:10" x14ac:dyDescent="0.25">
      <c r="A1288" s="17">
        <f>'MITRE &amp; Controls Mappings'!B1288</f>
        <v>0</v>
      </c>
      <c r="B1288" s="18">
        <f>'MITRE &amp; Controls Mappings'!K1288</f>
        <v>0</v>
      </c>
      <c r="C1288" s="18">
        <f>'MITRE &amp; Controls Mappings'!L1288</f>
        <v>0</v>
      </c>
      <c r="D1288" s="18">
        <f>'MITRE &amp; Controls Mappings'!M1288</f>
        <v>0</v>
      </c>
      <c r="E1288" s="18" t="str">
        <f>IFERROR(VLOOKUP(B1288,'IG Def (7.1)'!$A$2:$C$200,3,FALSE),"")</f>
        <v/>
      </c>
      <c r="F1288" s="18" t="str">
        <f>IFERROR(VLOOKUP(C1288,'IG Def (7.1)'!$A$2:$C$200,3,FALSE),"")</f>
        <v/>
      </c>
      <c r="G1288" s="18" t="str">
        <f>IFERROR(VLOOKUP(D1288,'IG Def (7.1)'!$A$2:$C$200,3,FALSE),"")</f>
        <v/>
      </c>
      <c r="H1288" t="str">
        <f t="shared" si="21"/>
        <v/>
      </c>
      <c r="J1288" s="19">
        <f>'MITRE &amp; Controls Mappings'!D1288</f>
        <v>0</v>
      </c>
    </row>
    <row r="1289" spans="1:10" x14ac:dyDescent="0.25">
      <c r="A1289" s="17">
        <f>'MITRE &amp; Controls Mappings'!B1289</f>
        <v>0</v>
      </c>
      <c r="B1289" s="18">
        <f>'MITRE &amp; Controls Mappings'!K1289</f>
        <v>0</v>
      </c>
      <c r="C1289" s="18">
        <f>'MITRE &amp; Controls Mappings'!L1289</f>
        <v>0</v>
      </c>
      <c r="D1289" s="18">
        <f>'MITRE &amp; Controls Mappings'!M1289</f>
        <v>0</v>
      </c>
      <c r="E1289" s="18" t="str">
        <f>IFERROR(VLOOKUP(B1289,'IG Def (7.1)'!$A$2:$C$200,3,FALSE),"")</f>
        <v/>
      </c>
      <c r="F1289" s="18" t="str">
        <f>IFERROR(VLOOKUP(C1289,'IG Def (7.1)'!$A$2:$C$200,3,FALSE),"")</f>
        <v/>
      </c>
      <c r="G1289" s="18" t="str">
        <f>IFERROR(VLOOKUP(D1289,'IG Def (7.1)'!$A$2:$C$200,3,FALSE),"")</f>
        <v/>
      </c>
      <c r="H1289" t="str">
        <f t="shared" si="21"/>
        <v/>
      </c>
      <c r="J1289" s="19">
        <f>'MITRE &amp; Controls Mappings'!D1289</f>
        <v>0</v>
      </c>
    </row>
    <row r="1290" spans="1:10" x14ac:dyDescent="0.25">
      <c r="A1290" s="17">
        <f>'MITRE &amp; Controls Mappings'!B1290</f>
        <v>0</v>
      </c>
      <c r="B1290" s="18">
        <f>'MITRE &amp; Controls Mappings'!K1290</f>
        <v>0</v>
      </c>
      <c r="C1290" s="18">
        <f>'MITRE &amp; Controls Mappings'!L1290</f>
        <v>0</v>
      </c>
      <c r="D1290" s="18">
        <f>'MITRE &amp; Controls Mappings'!M1290</f>
        <v>0</v>
      </c>
      <c r="E1290" s="18" t="str">
        <f>IFERROR(VLOOKUP(B1290,'IG Def (7.1)'!$A$2:$C$200,3,FALSE),"")</f>
        <v/>
      </c>
      <c r="F1290" s="18" t="str">
        <f>IFERROR(VLOOKUP(C1290,'IG Def (7.1)'!$A$2:$C$200,3,FALSE),"")</f>
        <v/>
      </c>
      <c r="G1290" s="18" t="str">
        <f>IFERROR(VLOOKUP(D1290,'IG Def (7.1)'!$A$2:$C$200,3,FALSE),"")</f>
        <v/>
      </c>
      <c r="H1290" t="str">
        <f t="shared" si="21"/>
        <v/>
      </c>
      <c r="J1290" s="19">
        <f>'MITRE &amp; Controls Mappings'!D1290</f>
        <v>0</v>
      </c>
    </row>
    <row r="1291" spans="1:10" x14ac:dyDescent="0.25">
      <c r="A1291" s="17">
        <f>'MITRE &amp; Controls Mappings'!B1291</f>
        <v>0</v>
      </c>
      <c r="B1291" s="18">
        <f>'MITRE &amp; Controls Mappings'!K1291</f>
        <v>0</v>
      </c>
      <c r="C1291" s="18">
        <f>'MITRE &amp; Controls Mappings'!L1291</f>
        <v>0</v>
      </c>
      <c r="D1291" s="18">
        <f>'MITRE &amp; Controls Mappings'!M1291</f>
        <v>0</v>
      </c>
      <c r="E1291" s="18" t="str">
        <f>IFERROR(VLOOKUP(B1291,'IG Def (7.1)'!$A$2:$C$200,3,FALSE),"")</f>
        <v/>
      </c>
      <c r="F1291" s="18" t="str">
        <f>IFERROR(VLOOKUP(C1291,'IG Def (7.1)'!$A$2:$C$200,3,FALSE),"")</f>
        <v/>
      </c>
      <c r="G1291" s="18" t="str">
        <f>IFERROR(VLOOKUP(D1291,'IG Def (7.1)'!$A$2:$C$200,3,FALSE),"")</f>
        <v/>
      </c>
      <c r="H1291" t="str">
        <f t="shared" si="21"/>
        <v/>
      </c>
      <c r="J1291" s="19">
        <f>'MITRE &amp; Controls Mappings'!D1291</f>
        <v>0</v>
      </c>
    </row>
    <row r="1292" spans="1:10" x14ac:dyDescent="0.25">
      <c r="A1292" s="17">
        <f>'MITRE &amp; Controls Mappings'!B1292</f>
        <v>0</v>
      </c>
      <c r="B1292" s="18">
        <f>'MITRE &amp; Controls Mappings'!K1292</f>
        <v>0</v>
      </c>
      <c r="C1292" s="18">
        <f>'MITRE &amp; Controls Mappings'!L1292</f>
        <v>0</v>
      </c>
      <c r="D1292" s="18">
        <f>'MITRE &amp; Controls Mappings'!M1292</f>
        <v>0</v>
      </c>
      <c r="E1292" s="18" t="str">
        <f>IFERROR(VLOOKUP(B1292,'IG Def (7.1)'!$A$2:$C$200,3,FALSE),"")</f>
        <v/>
      </c>
      <c r="F1292" s="18" t="str">
        <f>IFERROR(VLOOKUP(C1292,'IG Def (7.1)'!$A$2:$C$200,3,FALSE),"")</f>
        <v/>
      </c>
      <c r="G1292" s="18" t="str">
        <f>IFERROR(VLOOKUP(D1292,'IG Def (7.1)'!$A$2:$C$200,3,FALSE),"")</f>
        <v/>
      </c>
      <c r="H1292" t="str">
        <f t="shared" si="21"/>
        <v/>
      </c>
      <c r="J1292" s="19">
        <f>'MITRE &amp; Controls Mappings'!D1292</f>
        <v>0</v>
      </c>
    </row>
    <row r="1293" spans="1:10" x14ac:dyDescent="0.25">
      <c r="A1293" s="17">
        <f>'MITRE &amp; Controls Mappings'!B1293</f>
        <v>0</v>
      </c>
      <c r="B1293" s="18">
        <f>'MITRE &amp; Controls Mappings'!K1293</f>
        <v>0</v>
      </c>
      <c r="C1293" s="18">
        <f>'MITRE &amp; Controls Mappings'!L1293</f>
        <v>0</v>
      </c>
      <c r="D1293" s="18">
        <f>'MITRE &amp; Controls Mappings'!M1293</f>
        <v>0</v>
      </c>
      <c r="E1293" s="18" t="str">
        <f>IFERROR(VLOOKUP(B1293,'IG Def (7.1)'!$A$2:$C$200,3,FALSE),"")</f>
        <v/>
      </c>
      <c r="F1293" s="18" t="str">
        <f>IFERROR(VLOOKUP(C1293,'IG Def (7.1)'!$A$2:$C$200,3,FALSE),"")</f>
        <v/>
      </c>
      <c r="G1293" s="18" t="str">
        <f>IFERROR(VLOOKUP(D1293,'IG Def (7.1)'!$A$2:$C$200,3,FALSE),"")</f>
        <v/>
      </c>
      <c r="H1293" t="str">
        <f t="shared" si="21"/>
        <v/>
      </c>
      <c r="J1293" s="19">
        <f>'MITRE &amp; Controls Mappings'!D1293</f>
        <v>0</v>
      </c>
    </row>
    <row r="1294" spans="1:10" x14ac:dyDescent="0.25">
      <c r="A1294" s="17">
        <f>'MITRE &amp; Controls Mappings'!B1294</f>
        <v>0</v>
      </c>
      <c r="B1294" s="18">
        <f>'MITRE &amp; Controls Mappings'!K1294</f>
        <v>0</v>
      </c>
      <c r="C1294" s="18">
        <f>'MITRE &amp; Controls Mappings'!L1294</f>
        <v>0</v>
      </c>
      <c r="D1294" s="18">
        <f>'MITRE &amp; Controls Mappings'!M1294</f>
        <v>0</v>
      </c>
      <c r="E1294" s="18" t="str">
        <f>IFERROR(VLOOKUP(B1294,'IG Def (7.1)'!$A$2:$C$200,3,FALSE),"")</f>
        <v/>
      </c>
      <c r="F1294" s="18" t="str">
        <f>IFERROR(VLOOKUP(C1294,'IG Def (7.1)'!$A$2:$C$200,3,FALSE),"")</f>
        <v/>
      </c>
      <c r="G1294" s="18" t="str">
        <f>IFERROR(VLOOKUP(D1294,'IG Def (7.1)'!$A$2:$C$200,3,FALSE),"")</f>
        <v/>
      </c>
      <c r="H1294" t="str">
        <f t="shared" si="21"/>
        <v/>
      </c>
      <c r="J1294" s="19">
        <f>'MITRE &amp; Controls Mappings'!D1294</f>
        <v>0</v>
      </c>
    </row>
    <row r="1295" spans="1:10" x14ac:dyDescent="0.25">
      <c r="A1295" s="17">
        <f>'MITRE &amp; Controls Mappings'!B1295</f>
        <v>0</v>
      </c>
      <c r="B1295" s="18">
        <f>'MITRE &amp; Controls Mappings'!K1295</f>
        <v>0</v>
      </c>
      <c r="C1295" s="18">
        <f>'MITRE &amp; Controls Mappings'!L1295</f>
        <v>0</v>
      </c>
      <c r="D1295" s="18">
        <f>'MITRE &amp; Controls Mappings'!M1295</f>
        <v>0</v>
      </c>
      <c r="E1295" s="18" t="str">
        <f>IFERROR(VLOOKUP(B1295,'IG Def (7.1)'!$A$2:$C$200,3,FALSE),"")</f>
        <v/>
      </c>
      <c r="F1295" s="18" t="str">
        <f>IFERROR(VLOOKUP(C1295,'IG Def (7.1)'!$A$2:$C$200,3,FALSE),"")</f>
        <v/>
      </c>
      <c r="G1295" s="18" t="str">
        <f>IFERROR(VLOOKUP(D1295,'IG Def (7.1)'!$A$2:$C$200,3,FALSE),"")</f>
        <v/>
      </c>
      <c r="H1295" t="str">
        <f t="shared" si="21"/>
        <v/>
      </c>
      <c r="J1295" s="19">
        <f>'MITRE &amp; Controls Mappings'!D1295</f>
        <v>0</v>
      </c>
    </row>
    <row r="1296" spans="1:10" x14ac:dyDescent="0.25">
      <c r="A1296" s="17">
        <f>'MITRE &amp; Controls Mappings'!B1296</f>
        <v>0</v>
      </c>
      <c r="B1296" s="18">
        <f>'MITRE &amp; Controls Mappings'!K1296</f>
        <v>0</v>
      </c>
      <c r="C1296" s="18">
        <f>'MITRE &amp; Controls Mappings'!L1296</f>
        <v>0</v>
      </c>
      <c r="D1296" s="18">
        <f>'MITRE &amp; Controls Mappings'!M1296</f>
        <v>0</v>
      </c>
      <c r="E1296" s="18" t="str">
        <f>IFERROR(VLOOKUP(B1296,'IG Def (7.1)'!$A$2:$C$200,3,FALSE),"")</f>
        <v/>
      </c>
      <c r="F1296" s="18" t="str">
        <f>IFERROR(VLOOKUP(C1296,'IG Def (7.1)'!$A$2:$C$200,3,FALSE),"")</f>
        <v/>
      </c>
      <c r="G1296" s="18" t="str">
        <f>IFERROR(VLOOKUP(D1296,'IG Def (7.1)'!$A$2:$C$200,3,FALSE),"")</f>
        <v/>
      </c>
      <c r="H1296" t="str">
        <f t="shared" si="21"/>
        <v/>
      </c>
      <c r="J1296" s="19">
        <f>'MITRE &amp; Controls Mappings'!D1296</f>
        <v>0</v>
      </c>
    </row>
    <row r="1297" spans="1:10" x14ac:dyDescent="0.25">
      <c r="A1297" s="17">
        <f>'MITRE &amp; Controls Mappings'!B1297</f>
        <v>0</v>
      </c>
      <c r="B1297" s="18">
        <f>'MITRE &amp; Controls Mappings'!K1297</f>
        <v>0</v>
      </c>
      <c r="C1297" s="18">
        <f>'MITRE &amp; Controls Mappings'!L1297</f>
        <v>0</v>
      </c>
      <c r="D1297" s="18">
        <f>'MITRE &amp; Controls Mappings'!M1297</f>
        <v>0</v>
      </c>
      <c r="E1297" s="18" t="str">
        <f>IFERROR(VLOOKUP(B1297,'IG Def (7.1)'!$A$2:$C$200,3,FALSE),"")</f>
        <v/>
      </c>
      <c r="F1297" s="18" t="str">
        <f>IFERROR(VLOOKUP(C1297,'IG Def (7.1)'!$A$2:$C$200,3,FALSE),"")</f>
        <v/>
      </c>
      <c r="G1297" s="18" t="str">
        <f>IFERROR(VLOOKUP(D1297,'IG Def (7.1)'!$A$2:$C$200,3,FALSE),"")</f>
        <v/>
      </c>
      <c r="H1297" t="str">
        <f t="shared" si="21"/>
        <v/>
      </c>
      <c r="J1297" s="19">
        <f>'MITRE &amp; Controls Mappings'!D1297</f>
        <v>0</v>
      </c>
    </row>
    <row r="1298" spans="1:10" x14ac:dyDescent="0.25">
      <c r="A1298" s="17">
        <f>'MITRE &amp; Controls Mappings'!B1298</f>
        <v>0</v>
      </c>
      <c r="B1298" s="18">
        <f>'MITRE &amp; Controls Mappings'!K1298</f>
        <v>0</v>
      </c>
      <c r="C1298" s="18">
        <f>'MITRE &amp; Controls Mappings'!L1298</f>
        <v>0</v>
      </c>
      <c r="D1298" s="18">
        <f>'MITRE &amp; Controls Mappings'!M1298</f>
        <v>0</v>
      </c>
      <c r="E1298" s="18" t="str">
        <f>IFERROR(VLOOKUP(B1298,'IG Def (7.1)'!$A$2:$C$200,3,FALSE),"")</f>
        <v/>
      </c>
      <c r="F1298" s="18" t="str">
        <f>IFERROR(VLOOKUP(C1298,'IG Def (7.1)'!$A$2:$C$200,3,FALSE),"")</f>
        <v/>
      </c>
      <c r="G1298" s="18" t="str">
        <f>IFERROR(VLOOKUP(D1298,'IG Def (7.1)'!$A$2:$C$200,3,FALSE),"")</f>
        <v/>
      </c>
      <c r="H1298" t="str">
        <f t="shared" si="21"/>
        <v/>
      </c>
      <c r="J1298" s="19">
        <f>'MITRE &amp; Controls Mappings'!D1298</f>
        <v>0</v>
      </c>
    </row>
    <row r="1299" spans="1:10" x14ac:dyDescent="0.25">
      <c r="A1299" s="17">
        <f>'MITRE &amp; Controls Mappings'!B1299</f>
        <v>0</v>
      </c>
      <c r="B1299" s="18">
        <f>'MITRE &amp; Controls Mappings'!K1299</f>
        <v>0</v>
      </c>
      <c r="C1299" s="18">
        <f>'MITRE &amp; Controls Mappings'!L1299</f>
        <v>0</v>
      </c>
      <c r="D1299" s="18">
        <f>'MITRE &amp; Controls Mappings'!M1299</f>
        <v>0</v>
      </c>
      <c r="E1299" s="18" t="str">
        <f>IFERROR(VLOOKUP(B1299,'IG Def (7.1)'!$A$2:$C$200,3,FALSE),"")</f>
        <v/>
      </c>
      <c r="F1299" s="18" t="str">
        <f>IFERROR(VLOOKUP(C1299,'IG Def (7.1)'!$A$2:$C$200,3,FALSE),"")</f>
        <v/>
      </c>
      <c r="G1299" s="18" t="str">
        <f>IFERROR(VLOOKUP(D1299,'IG Def (7.1)'!$A$2:$C$200,3,FALSE),"")</f>
        <v/>
      </c>
      <c r="H1299" t="str">
        <f t="shared" si="21"/>
        <v/>
      </c>
      <c r="J1299" s="19">
        <f>'MITRE &amp; Controls Mappings'!D1299</f>
        <v>0</v>
      </c>
    </row>
    <row r="1300" spans="1:10" x14ac:dyDescent="0.25">
      <c r="A1300" s="17">
        <f>'MITRE &amp; Controls Mappings'!B1300</f>
        <v>0</v>
      </c>
      <c r="B1300" s="18">
        <f>'MITRE &amp; Controls Mappings'!K1300</f>
        <v>0</v>
      </c>
      <c r="C1300" s="18">
        <f>'MITRE &amp; Controls Mappings'!L1300</f>
        <v>0</v>
      </c>
      <c r="D1300" s="18">
        <f>'MITRE &amp; Controls Mappings'!M1300</f>
        <v>0</v>
      </c>
      <c r="E1300" s="18" t="str">
        <f>IFERROR(VLOOKUP(B1300,'IG Def (7.1)'!$A$2:$C$200,3,FALSE),"")</f>
        <v/>
      </c>
      <c r="F1300" s="18" t="str">
        <f>IFERROR(VLOOKUP(C1300,'IG Def (7.1)'!$A$2:$C$200,3,FALSE),"")</f>
        <v/>
      </c>
      <c r="G1300" s="18" t="str">
        <f>IFERROR(VLOOKUP(D1300,'IG Def (7.1)'!$A$2:$C$200,3,FALSE),"")</f>
        <v/>
      </c>
      <c r="H1300" t="str">
        <f t="shared" si="21"/>
        <v/>
      </c>
      <c r="J1300" s="19">
        <f>'MITRE &amp; Controls Mappings'!D1300</f>
        <v>0</v>
      </c>
    </row>
    <row r="1301" spans="1:10" x14ac:dyDescent="0.25">
      <c r="A1301" s="17">
        <f>'MITRE &amp; Controls Mappings'!B1301</f>
        <v>0</v>
      </c>
      <c r="B1301" s="18">
        <f>'MITRE &amp; Controls Mappings'!K1301</f>
        <v>0</v>
      </c>
      <c r="C1301" s="18">
        <f>'MITRE &amp; Controls Mappings'!L1301</f>
        <v>0</v>
      </c>
      <c r="D1301" s="18">
        <f>'MITRE &amp; Controls Mappings'!M1301</f>
        <v>0</v>
      </c>
      <c r="E1301" s="18" t="str">
        <f>IFERROR(VLOOKUP(B1301,'IG Def (7.1)'!$A$2:$C$200,3,FALSE),"")</f>
        <v/>
      </c>
      <c r="F1301" s="18" t="str">
        <f>IFERROR(VLOOKUP(C1301,'IG Def (7.1)'!$A$2:$C$200,3,FALSE),"")</f>
        <v/>
      </c>
      <c r="G1301" s="18" t="str">
        <f>IFERROR(VLOOKUP(D1301,'IG Def (7.1)'!$A$2:$C$200,3,FALSE),"")</f>
        <v/>
      </c>
      <c r="H1301" t="str">
        <f t="shared" si="21"/>
        <v/>
      </c>
      <c r="J1301" s="19">
        <f>'MITRE &amp; Controls Mappings'!D1301</f>
        <v>0</v>
      </c>
    </row>
    <row r="1302" spans="1:10" x14ac:dyDescent="0.25">
      <c r="A1302" s="17">
        <f>'MITRE &amp; Controls Mappings'!B1302</f>
        <v>0</v>
      </c>
      <c r="B1302" s="18">
        <f>'MITRE &amp; Controls Mappings'!K1302</f>
        <v>0</v>
      </c>
      <c r="C1302" s="18">
        <f>'MITRE &amp; Controls Mappings'!L1302</f>
        <v>0</v>
      </c>
      <c r="D1302" s="18">
        <f>'MITRE &amp; Controls Mappings'!M1302</f>
        <v>0</v>
      </c>
      <c r="E1302" s="18" t="str">
        <f>IFERROR(VLOOKUP(B1302,'IG Def (7.1)'!$A$2:$C$200,3,FALSE),"")</f>
        <v/>
      </c>
      <c r="F1302" s="18" t="str">
        <f>IFERROR(VLOOKUP(C1302,'IG Def (7.1)'!$A$2:$C$200,3,FALSE),"")</f>
        <v/>
      </c>
      <c r="G1302" s="18" t="str">
        <f>IFERROR(VLOOKUP(D1302,'IG Def (7.1)'!$A$2:$C$200,3,FALSE),"")</f>
        <v/>
      </c>
      <c r="H1302" t="str">
        <f t="shared" si="21"/>
        <v/>
      </c>
      <c r="J1302" s="19">
        <f>'MITRE &amp; Controls Mappings'!D1302</f>
        <v>0</v>
      </c>
    </row>
    <row r="1303" spans="1:10" x14ac:dyDescent="0.25">
      <c r="A1303" s="17">
        <f>'MITRE &amp; Controls Mappings'!B1303</f>
        <v>0</v>
      </c>
      <c r="B1303" s="18">
        <f>'MITRE &amp; Controls Mappings'!K1303</f>
        <v>0</v>
      </c>
      <c r="C1303" s="18">
        <f>'MITRE &amp; Controls Mappings'!L1303</f>
        <v>0</v>
      </c>
      <c r="D1303" s="18">
        <f>'MITRE &amp; Controls Mappings'!M1303</f>
        <v>0</v>
      </c>
      <c r="E1303" s="18" t="str">
        <f>IFERROR(VLOOKUP(B1303,'IG Def (7.1)'!$A$2:$C$200,3,FALSE),"")</f>
        <v/>
      </c>
      <c r="F1303" s="18" t="str">
        <f>IFERROR(VLOOKUP(C1303,'IG Def (7.1)'!$A$2:$C$200,3,FALSE),"")</f>
        <v/>
      </c>
      <c r="G1303" s="18" t="str">
        <f>IFERROR(VLOOKUP(D1303,'IG Def (7.1)'!$A$2:$C$200,3,FALSE),"")</f>
        <v/>
      </c>
      <c r="H1303" t="str">
        <f t="shared" si="21"/>
        <v/>
      </c>
      <c r="J1303" s="19">
        <f>'MITRE &amp; Controls Mappings'!D1303</f>
        <v>0</v>
      </c>
    </row>
    <row r="1304" spans="1:10" x14ac:dyDescent="0.25">
      <c r="A1304" s="17">
        <f>'MITRE &amp; Controls Mappings'!B1304</f>
        <v>0</v>
      </c>
      <c r="B1304" s="18">
        <f>'MITRE &amp; Controls Mappings'!K1304</f>
        <v>0</v>
      </c>
      <c r="C1304" s="18">
        <f>'MITRE &amp; Controls Mappings'!L1304</f>
        <v>0</v>
      </c>
      <c r="D1304" s="18">
        <f>'MITRE &amp; Controls Mappings'!M1304</f>
        <v>0</v>
      </c>
      <c r="E1304" s="18" t="str">
        <f>IFERROR(VLOOKUP(B1304,'IG Def (7.1)'!$A$2:$C$200,3,FALSE),"")</f>
        <v/>
      </c>
      <c r="F1304" s="18" t="str">
        <f>IFERROR(VLOOKUP(C1304,'IG Def (7.1)'!$A$2:$C$200,3,FALSE),"")</f>
        <v/>
      </c>
      <c r="G1304" s="18" t="str">
        <f>IFERROR(VLOOKUP(D1304,'IG Def (7.1)'!$A$2:$C$200,3,FALSE),"")</f>
        <v/>
      </c>
      <c r="H1304" t="str">
        <f t="shared" si="21"/>
        <v/>
      </c>
      <c r="J1304" s="19">
        <f>'MITRE &amp; Controls Mappings'!D1304</f>
        <v>0</v>
      </c>
    </row>
    <row r="1305" spans="1:10" x14ac:dyDescent="0.25">
      <c r="A1305" s="17">
        <f>'MITRE &amp; Controls Mappings'!B1305</f>
        <v>0</v>
      </c>
      <c r="B1305" s="18">
        <f>'MITRE &amp; Controls Mappings'!K1305</f>
        <v>0</v>
      </c>
      <c r="C1305" s="18">
        <f>'MITRE &amp; Controls Mappings'!L1305</f>
        <v>0</v>
      </c>
      <c r="D1305" s="18">
        <f>'MITRE &amp; Controls Mappings'!M1305</f>
        <v>0</v>
      </c>
      <c r="E1305" s="18" t="str">
        <f>IFERROR(VLOOKUP(B1305,'IG Def (7.1)'!$A$2:$C$200,3,FALSE),"")</f>
        <v/>
      </c>
      <c r="F1305" s="18" t="str">
        <f>IFERROR(VLOOKUP(C1305,'IG Def (7.1)'!$A$2:$C$200,3,FALSE),"")</f>
        <v/>
      </c>
      <c r="G1305" s="18" t="str">
        <f>IFERROR(VLOOKUP(D1305,'IG Def (7.1)'!$A$2:$C$200,3,FALSE),"")</f>
        <v/>
      </c>
      <c r="H1305" t="str">
        <f t="shared" si="21"/>
        <v/>
      </c>
      <c r="J1305" s="19">
        <f>'MITRE &amp; Controls Mappings'!D1305</f>
        <v>0</v>
      </c>
    </row>
    <row r="1306" spans="1:10" x14ac:dyDescent="0.25">
      <c r="A1306" s="17">
        <f>'MITRE &amp; Controls Mappings'!B1306</f>
        <v>0</v>
      </c>
      <c r="B1306" s="18">
        <f>'MITRE &amp; Controls Mappings'!K1306</f>
        <v>0</v>
      </c>
      <c r="C1306" s="18">
        <f>'MITRE &amp; Controls Mappings'!L1306</f>
        <v>0</v>
      </c>
      <c r="D1306" s="18">
        <f>'MITRE &amp; Controls Mappings'!M1306</f>
        <v>0</v>
      </c>
      <c r="E1306" s="18" t="str">
        <f>IFERROR(VLOOKUP(B1306,'IG Def (7.1)'!$A$2:$C$200,3,FALSE),"")</f>
        <v/>
      </c>
      <c r="F1306" s="18" t="str">
        <f>IFERROR(VLOOKUP(C1306,'IG Def (7.1)'!$A$2:$C$200,3,FALSE),"")</f>
        <v/>
      </c>
      <c r="G1306" s="18" t="str">
        <f>IFERROR(VLOOKUP(D1306,'IG Def (7.1)'!$A$2:$C$200,3,FALSE),"")</f>
        <v/>
      </c>
      <c r="H1306" t="str">
        <f t="shared" si="21"/>
        <v/>
      </c>
      <c r="J1306" s="19">
        <f>'MITRE &amp; Controls Mappings'!D1306</f>
        <v>0</v>
      </c>
    </row>
    <row r="1307" spans="1:10" x14ac:dyDescent="0.25">
      <c r="A1307" s="17">
        <f>'MITRE &amp; Controls Mappings'!B1307</f>
        <v>0</v>
      </c>
      <c r="B1307" s="18">
        <f>'MITRE &amp; Controls Mappings'!K1307</f>
        <v>0</v>
      </c>
      <c r="C1307" s="18">
        <f>'MITRE &amp; Controls Mappings'!L1307</f>
        <v>0</v>
      </c>
      <c r="D1307" s="18">
        <f>'MITRE &amp; Controls Mappings'!M1307</f>
        <v>0</v>
      </c>
      <c r="E1307" s="18" t="str">
        <f>IFERROR(VLOOKUP(B1307,'IG Def (7.1)'!$A$2:$C$200,3,FALSE),"")</f>
        <v/>
      </c>
      <c r="F1307" s="18" t="str">
        <f>IFERROR(VLOOKUP(C1307,'IG Def (7.1)'!$A$2:$C$200,3,FALSE),"")</f>
        <v/>
      </c>
      <c r="G1307" s="18" t="str">
        <f>IFERROR(VLOOKUP(D1307,'IG Def (7.1)'!$A$2:$C$200,3,FALSE),"")</f>
        <v/>
      </c>
      <c r="H1307" t="str">
        <f t="shared" si="21"/>
        <v/>
      </c>
      <c r="J1307" s="19">
        <f>'MITRE &amp; Controls Mappings'!D1307</f>
        <v>0</v>
      </c>
    </row>
    <row r="1308" spans="1:10" x14ac:dyDescent="0.25">
      <c r="A1308" s="17">
        <f>'MITRE &amp; Controls Mappings'!B1308</f>
        <v>0</v>
      </c>
      <c r="B1308" s="18">
        <f>'MITRE &amp; Controls Mappings'!K1308</f>
        <v>0</v>
      </c>
      <c r="C1308" s="18">
        <f>'MITRE &amp; Controls Mappings'!L1308</f>
        <v>0</v>
      </c>
      <c r="D1308" s="18">
        <f>'MITRE &amp; Controls Mappings'!M1308</f>
        <v>0</v>
      </c>
      <c r="E1308" s="18" t="str">
        <f>IFERROR(VLOOKUP(B1308,'IG Def (7.1)'!$A$2:$C$200,3,FALSE),"")</f>
        <v/>
      </c>
      <c r="F1308" s="18" t="str">
        <f>IFERROR(VLOOKUP(C1308,'IG Def (7.1)'!$A$2:$C$200,3,FALSE),"")</f>
        <v/>
      </c>
      <c r="G1308" s="18" t="str">
        <f>IFERROR(VLOOKUP(D1308,'IG Def (7.1)'!$A$2:$C$200,3,FALSE),"")</f>
        <v/>
      </c>
      <c r="H1308" t="str">
        <f t="shared" si="21"/>
        <v/>
      </c>
      <c r="J1308" s="19">
        <f>'MITRE &amp; Controls Mappings'!D1308</f>
        <v>0</v>
      </c>
    </row>
    <row r="1309" spans="1:10" x14ac:dyDescent="0.25">
      <c r="A1309" s="17">
        <f>'MITRE &amp; Controls Mappings'!B1309</f>
        <v>0</v>
      </c>
      <c r="B1309" s="18">
        <f>'MITRE &amp; Controls Mappings'!K1309</f>
        <v>0</v>
      </c>
      <c r="C1309" s="18">
        <f>'MITRE &amp; Controls Mappings'!L1309</f>
        <v>0</v>
      </c>
      <c r="D1309" s="18">
        <f>'MITRE &amp; Controls Mappings'!M1309</f>
        <v>0</v>
      </c>
      <c r="E1309" s="18" t="str">
        <f>IFERROR(VLOOKUP(B1309,'IG Def (7.1)'!$A$2:$C$200,3,FALSE),"")</f>
        <v/>
      </c>
      <c r="F1309" s="18" t="str">
        <f>IFERROR(VLOOKUP(C1309,'IG Def (7.1)'!$A$2:$C$200,3,FALSE),"")</f>
        <v/>
      </c>
      <c r="G1309" s="18" t="str">
        <f>IFERROR(VLOOKUP(D1309,'IG Def (7.1)'!$A$2:$C$200,3,FALSE),"")</f>
        <v/>
      </c>
      <c r="H1309" t="str">
        <f t="shared" si="21"/>
        <v/>
      </c>
      <c r="J1309" s="19">
        <f>'MITRE &amp; Controls Mappings'!D1309</f>
        <v>0</v>
      </c>
    </row>
    <row r="1310" spans="1:10" x14ac:dyDescent="0.25">
      <c r="A1310" s="17">
        <f>'MITRE &amp; Controls Mappings'!B1310</f>
        <v>0</v>
      </c>
      <c r="B1310" s="18">
        <f>'MITRE &amp; Controls Mappings'!K1310</f>
        <v>0</v>
      </c>
      <c r="C1310" s="18">
        <f>'MITRE &amp; Controls Mappings'!L1310</f>
        <v>0</v>
      </c>
      <c r="D1310" s="18">
        <f>'MITRE &amp; Controls Mappings'!M1310</f>
        <v>0</v>
      </c>
      <c r="E1310" s="18" t="str">
        <f>IFERROR(VLOOKUP(B1310,'IG Def (7.1)'!$A$2:$C$200,3,FALSE),"")</f>
        <v/>
      </c>
      <c r="F1310" s="18" t="str">
        <f>IFERROR(VLOOKUP(C1310,'IG Def (7.1)'!$A$2:$C$200,3,FALSE),"")</f>
        <v/>
      </c>
      <c r="G1310" s="18" t="str">
        <f>IFERROR(VLOOKUP(D1310,'IG Def (7.1)'!$A$2:$C$200,3,FALSE),"")</f>
        <v/>
      </c>
      <c r="H1310" t="str">
        <f t="shared" si="21"/>
        <v/>
      </c>
      <c r="J1310" s="19">
        <f>'MITRE &amp; Controls Mappings'!D1310</f>
        <v>0</v>
      </c>
    </row>
    <row r="1311" spans="1:10" x14ac:dyDescent="0.25">
      <c r="A1311" s="17">
        <f>'MITRE &amp; Controls Mappings'!B1311</f>
        <v>0</v>
      </c>
      <c r="B1311" s="18">
        <f>'MITRE &amp; Controls Mappings'!K1311</f>
        <v>0</v>
      </c>
      <c r="C1311" s="18">
        <f>'MITRE &amp; Controls Mappings'!L1311</f>
        <v>0</v>
      </c>
      <c r="D1311" s="18">
        <f>'MITRE &amp; Controls Mappings'!M1311</f>
        <v>0</v>
      </c>
      <c r="E1311" s="18" t="str">
        <f>IFERROR(VLOOKUP(B1311,'IG Def (7.1)'!$A$2:$C$200,3,FALSE),"")</f>
        <v/>
      </c>
      <c r="F1311" s="18" t="str">
        <f>IFERROR(VLOOKUP(C1311,'IG Def (7.1)'!$A$2:$C$200,3,FALSE),"")</f>
        <v/>
      </c>
      <c r="G1311" s="18" t="str">
        <f>IFERROR(VLOOKUP(D1311,'IG Def (7.1)'!$A$2:$C$200,3,FALSE),"")</f>
        <v/>
      </c>
      <c r="H1311" t="str">
        <f t="shared" si="21"/>
        <v/>
      </c>
      <c r="J1311" s="19">
        <f>'MITRE &amp; Controls Mappings'!D1311</f>
        <v>0</v>
      </c>
    </row>
    <row r="1312" spans="1:10" x14ac:dyDescent="0.25">
      <c r="A1312" s="17">
        <f>'MITRE &amp; Controls Mappings'!B1312</f>
        <v>0</v>
      </c>
      <c r="B1312" s="18">
        <f>'MITRE &amp; Controls Mappings'!K1312</f>
        <v>0</v>
      </c>
      <c r="C1312" s="18">
        <f>'MITRE &amp; Controls Mappings'!L1312</f>
        <v>0</v>
      </c>
      <c r="D1312" s="18">
        <f>'MITRE &amp; Controls Mappings'!M1312</f>
        <v>0</v>
      </c>
      <c r="E1312" s="18" t="str">
        <f>IFERROR(VLOOKUP(B1312,'IG Def (7.1)'!$A$2:$C$200,3,FALSE),"")</f>
        <v/>
      </c>
      <c r="F1312" s="18" t="str">
        <f>IFERROR(VLOOKUP(C1312,'IG Def (7.1)'!$A$2:$C$200,3,FALSE),"")</f>
        <v/>
      </c>
      <c r="G1312" s="18" t="str">
        <f>IFERROR(VLOOKUP(D1312,'IG Def (7.1)'!$A$2:$C$200,3,FALSE),"")</f>
        <v/>
      </c>
      <c r="H1312" t="str">
        <f t="shared" si="21"/>
        <v/>
      </c>
      <c r="J1312" s="19">
        <f>'MITRE &amp; Controls Mappings'!D1312</f>
        <v>0</v>
      </c>
    </row>
    <row r="1313" spans="1:10" x14ac:dyDescent="0.25">
      <c r="A1313" s="17">
        <f>'MITRE &amp; Controls Mappings'!B1313</f>
        <v>0</v>
      </c>
      <c r="B1313" s="18">
        <f>'MITRE &amp; Controls Mappings'!K1313</f>
        <v>0</v>
      </c>
      <c r="C1313" s="18">
        <f>'MITRE &amp; Controls Mappings'!L1313</f>
        <v>0</v>
      </c>
      <c r="D1313" s="18">
        <f>'MITRE &amp; Controls Mappings'!M1313</f>
        <v>0</v>
      </c>
      <c r="E1313" s="18" t="str">
        <f>IFERROR(VLOOKUP(B1313,'IG Def (7.1)'!$A$2:$C$200,3,FALSE),"")</f>
        <v/>
      </c>
      <c r="F1313" s="18" t="str">
        <f>IFERROR(VLOOKUP(C1313,'IG Def (7.1)'!$A$2:$C$200,3,FALSE),"")</f>
        <v/>
      </c>
      <c r="G1313" s="18" t="str">
        <f>IFERROR(VLOOKUP(D1313,'IG Def (7.1)'!$A$2:$C$200,3,FALSE),"")</f>
        <v/>
      </c>
      <c r="H1313" t="str">
        <f t="shared" si="21"/>
        <v/>
      </c>
      <c r="J1313" s="19">
        <f>'MITRE &amp; Controls Mappings'!D1313</f>
        <v>0</v>
      </c>
    </row>
    <row r="1314" spans="1:10" x14ac:dyDescent="0.25">
      <c r="A1314" s="17">
        <f>'MITRE &amp; Controls Mappings'!B1314</f>
        <v>0</v>
      </c>
      <c r="B1314" s="18">
        <f>'MITRE &amp; Controls Mappings'!K1314</f>
        <v>0</v>
      </c>
      <c r="C1314" s="18">
        <f>'MITRE &amp; Controls Mappings'!L1314</f>
        <v>0</v>
      </c>
      <c r="D1314" s="18">
        <f>'MITRE &amp; Controls Mappings'!M1314</f>
        <v>0</v>
      </c>
      <c r="E1314" s="18" t="str">
        <f>IFERROR(VLOOKUP(B1314,'IG Def (7.1)'!$A$2:$C$200,3,FALSE),"")</f>
        <v/>
      </c>
      <c r="F1314" s="18" t="str">
        <f>IFERROR(VLOOKUP(C1314,'IG Def (7.1)'!$A$2:$C$200,3,FALSE),"")</f>
        <v/>
      </c>
      <c r="G1314" s="18" t="str">
        <f>IFERROR(VLOOKUP(D1314,'IG Def (7.1)'!$A$2:$C$200,3,FALSE),"")</f>
        <v/>
      </c>
      <c r="H1314" t="str">
        <f t="shared" si="21"/>
        <v/>
      </c>
      <c r="J1314" s="19">
        <f>'MITRE &amp; Controls Mappings'!D1314</f>
        <v>0</v>
      </c>
    </row>
    <row r="1315" spans="1:10" x14ac:dyDescent="0.25">
      <c r="A1315" s="17">
        <f>'MITRE &amp; Controls Mappings'!B1315</f>
        <v>0</v>
      </c>
      <c r="B1315" s="18">
        <f>'MITRE &amp; Controls Mappings'!K1315</f>
        <v>0</v>
      </c>
      <c r="C1315" s="18">
        <f>'MITRE &amp; Controls Mappings'!L1315</f>
        <v>0</v>
      </c>
      <c r="D1315" s="18">
        <f>'MITRE &amp; Controls Mappings'!M1315</f>
        <v>0</v>
      </c>
      <c r="E1315" s="18" t="str">
        <f>IFERROR(VLOOKUP(B1315,'IG Def (7.1)'!$A$2:$C$200,3,FALSE),"")</f>
        <v/>
      </c>
      <c r="F1315" s="18" t="str">
        <f>IFERROR(VLOOKUP(C1315,'IG Def (7.1)'!$A$2:$C$200,3,FALSE),"")</f>
        <v/>
      </c>
      <c r="G1315" s="18" t="str">
        <f>IFERROR(VLOOKUP(D1315,'IG Def (7.1)'!$A$2:$C$200,3,FALSE),"")</f>
        <v/>
      </c>
      <c r="H1315" t="str">
        <f t="shared" si="21"/>
        <v/>
      </c>
      <c r="J1315" s="19">
        <f>'MITRE &amp; Controls Mappings'!D1315</f>
        <v>0</v>
      </c>
    </row>
    <row r="1316" spans="1:10" x14ac:dyDescent="0.25">
      <c r="A1316" s="17">
        <f>'MITRE &amp; Controls Mappings'!B1316</f>
        <v>0</v>
      </c>
      <c r="B1316" s="18">
        <f>'MITRE &amp; Controls Mappings'!K1316</f>
        <v>0</v>
      </c>
      <c r="C1316" s="18">
        <f>'MITRE &amp; Controls Mappings'!L1316</f>
        <v>0</v>
      </c>
      <c r="D1316" s="18">
        <f>'MITRE &amp; Controls Mappings'!M1316</f>
        <v>0</v>
      </c>
      <c r="E1316" s="18" t="str">
        <f>IFERROR(VLOOKUP(B1316,'IG Def (7.1)'!$A$2:$C$200,3,FALSE),"")</f>
        <v/>
      </c>
      <c r="F1316" s="18" t="str">
        <f>IFERROR(VLOOKUP(C1316,'IG Def (7.1)'!$A$2:$C$200,3,FALSE),"")</f>
        <v/>
      </c>
      <c r="G1316" s="18" t="str">
        <f>IFERROR(VLOOKUP(D1316,'IG Def (7.1)'!$A$2:$C$200,3,FALSE),"")</f>
        <v/>
      </c>
      <c r="H1316" t="str">
        <f t="shared" si="21"/>
        <v/>
      </c>
      <c r="J1316" s="19">
        <f>'MITRE &amp; Controls Mappings'!D1316</f>
        <v>0</v>
      </c>
    </row>
    <row r="1317" spans="1:10" x14ac:dyDescent="0.25">
      <c r="A1317" s="17">
        <f>'MITRE &amp; Controls Mappings'!B1317</f>
        <v>0</v>
      </c>
      <c r="B1317" s="18">
        <f>'MITRE &amp; Controls Mappings'!K1317</f>
        <v>0</v>
      </c>
      <c r="C1317" s="18">
        <f>'MITRE &amp; Controls Mappings'!L1317</f>
        <v>0</v>
      </c>
      <c r="D1317" s="18">
        <f>'MITRE &amp; Controls Mappings'!M1317</f>
        <v>0</v>
      </c>
      <c r="E1317" s="18" t="str">
        <f>IFERROR(VLOOKUP(B1317,'IG Def (7.1)'!$A$2:$C$200,3,FALSE),"")</f>
        <v/>
      </c>
      <c r="F1317" s="18" t="str">
        <f>IFERROR(VLOOKUP(C1317,'IG Def (7.1)'!$A$2:$C$200,3,FALSE),"")</f>
        <v/>
      </c>
      <c r="G1317" s="18" t="str">
        <f>IFERROR(VLOOKUP(D1317,'IG Def (7.1)'!$A$2:$C$200,3,FALSE),"")</f>
        <v/>
      </c>
      <c r="H1317" t="str">
        <f t="shared" si="21"/>
        <v/>
      </c>
      <c r="J1317" s="19">
        <f>'MITRE &amp; Controls Mappings'!D1317</f>
        <v>0</v>
      </c>
    </row>
    <row r="1318" spans="1:10" x14ac:dyDescent="0.25">
      <c r="A1318" s="17">
        <f>'MITRE &amp; Controls Mappings'!B1318</f>
        <v>0</v>
      </c>
      <c r="B1318" s="18">
        <f>'MITRE &amp; Controls Mappings'!K1318</f>
        <v>0</v>
      </c>
      <c r="C1318" s="18">
        <f>'MITRE &amp; Controls Mappings'!L1318</f>
        <v>0</v>
      </c>
      <c r="D1318" s="18">
        <f>'MITRE &amp; Controls Mappings'!M1318</f>
        <v>0</v>
      </c>
      <c r="E1318" s="18" t="str">
        <f>IFERROR(VLOOKUP(B1318,'IG Def (7.1)'!$A$2:$C$200,3,FALSE),"")</f>
        <v/>
      </c>
      <c r="F1318" s="18" t="str">
        <f>IFERROR(VLOOKUP(C1318,'IG Def (7.1)'!$A$2:$C$200,3,FALSE),"")</f>
        <v/>
      </c>
      <c r="G1318" s="18" t="str">
        <f>IFERROR(VLOOKUP(D1318,'IG Def (7.1)'!$A$2:$C$200,3,FALSE),"")</f>
        <v/>
      </c>
      <c r="H1318" t="str">
        <f t="shared" si="21"/>
        <v/>
      </c>
      <c r="J1318" s="19">
        <f>'MITRE &amp; Controls Mappings'!D1318</f>
        <v>0</v>
      </c>
    </row>
    <row r="1319" spans="1:10" x14ac:dyDescent="0.25">
      <c r="A1319" s="17">
        <f>'MITRE &amp; Controls Mappings'!B1319</f>
        <v>0</v>
      </c>
      <c r="B1319" s="18">
        <f>'MITRE &amp; Controls Mappings'!K1319</f>
        <v>0</v>
      </c>
      <c r="C1319" s="18">
        <f>'MITRE &amp; Controls Mappings'!L1319</f>
        <v>0</v>
      </c>
      <c r="D1319" s="18">
        <f>'MITRE &amp; Controls Mappings'!M1319</f>
        <v>0</v>
      </c>
      <c r="E1319" s="18" t="str">
        <f>IFERROR(VLOOKUP(B1319,'IG Def (7.1)'!$A$2:$C$200,3,FALSE),"")</f>
        <v/>
      </c>
      <c r="F1319" s="18" t="str">
        <f>IFERROR(VLOOKUP(C1319,'IG Def (7.1)'!$A$2:$C$200,3,FALSE),"")</f>
        <v/>
      </c>
      <c r="G1319" s="18" t="str">
        <f>IFERROR(VLOOKUP(D1319,'IG Def (7.1)'!$A$2:$C$200,3,FALSE),"")</f>
        <v/>
      </c>
      <c r="H1319" t="str">
        <f t="shared" si="21"/>
        <v/>
      </c>
      <c r="J1319" s="19">
        <f>'MITRE &amp; Controls Mappings'!D1319</f>
        <v>0</v>
      </c>
    </row>
    <row r="1320" spans="1:10" x14ac:dyDescent="0.25">
      <c r="A1320" s="17">
        <f>'MITRE &amp; Controls Mappings'!B1320</f>
        <v>0</v>
      </c>
      <c r="B1320" s="18">
        <f>'MITRE &amp; Controls Mappings'!K1320</f>
        <v>0</v>
      </c>
      <c r="C1320" s="18">
        <f>'MITRE &amp; Controls Mappings'!L1320</f>
        <v>0</v>
      </c>
      <c r="D1320" s="18">
        <f>'MITRE &amp; Controls Mappings'!M1320</f>
        <v>0</v>
      </c>
      <c r="E1320" s="18" t="str">
        <f>IFERROR(VLOOKUP(B1320,'IG Def (7.1)'!$A$2:$C$200,3,FALSE),"")</f>
        <v/>
      </c>
      <c r="F1320" s="18" t="str">
        <f>IFERROR(VLOOKUP(C1320,'IG Def (7.1)'!$A$2:$C$200,3,FALSE),"")</f>
        <v/>
      </c>
      <c r="G1320" s="18" t="str">
        <f>IFERROR(VLOOKUP(D1320,'IG Def (7.1)'!$A$2:$C$200,3,FALSE),"")</f>
        <v/>
      </c>
      <c r="H1320" t="str">
        <f t="shared" si="21"/>
        <v/>
      </c>
      <c r="J1320" s="19">
        <f>'MITRE &amp; Controls Mappings'!D1320</f>
        <v>0</v>
      </c>
    </row>
    <row r="1321" spans="1:10" x14ac:dyDescent="0.25">
      <c r="A1321" s="17">
        <f>'MITRE &amp; Controls Mappings'!B1321</f>
        <v>0</v>
      </c>
      <c r="B1321" s="18">
        <f>'MITRE &amp; Controls Mappings'!K1321</f>
        <v>0</v>
      </c>
      <c r="C1321" s="18">
        <f>'MITRE &amp; Controls Mappings'!L1321</f>
        <v>0</v>
      </c>
      <c r="D1321" s="18">
        <f>'MITRE &amp; Controls Mappings'!M1321</f>
        <v>0</v>
      </c>
      <c r="E1321" s="18" t="str">
        <f>IFERROR(VLOOKUP(B1321,'IG Def (7.1)'!$A$2:$C$200,3,FALSE),"")</f>
        <v/>
      </c>
      <c r="F1321" s="18" t="str">
        <f>IFERROR(VLOOKUP(C1321,'IG Def (7.1)'!$A$2:$C$200,3,FALSE),"")</f>
        <v/>
      </c>
      <c r="G1321" s="18" t="str">
        <f>IFERROR(VLOOKUP(D1321,'IG Def (7.1)'!$A$2:$C$200,3,FALSE),"")</f>
        <v/>
      </c>
      <c r="H1321" t="str">
        <f t="shared" si="21"/>
        <v/>
      </c>
      <c r="J1321" s="19">
        <f>'MITRE &amp; Controls Mappings'!D1321</f>
        <v>0</v>
      </c>
    </row>
    <row r="1322" spans="1:10" x14ac:dyDescent="0.25">
      <c r="A1322" s="17">
        <f>'MITRE &amp; Controls Mappings'!B1322</f>
        <v>0</v>
      </c>
      <c r="B1322" s="18">
        <f>'MITRE &amp; Controls Mappings'!K1322</f>
        <v>0</v>
      </c>
      <c r="C1322" s="18">
        <f>'MITRE &amp; Controls Mappings'!L1322</f>
        <v>0</v>
      </c>
      <c r="D1322" s="18">
        <f>'MITRE &amp; Controls Mappings'!M1322</f>
        <v>0</v>
      </c>
      <c r="E1322" s="18" t="str">
        <f>IFERROR(VLOOKUP(B1322,'IG Def (7.1)'!$A$2:$C$200,3,FALSE),"")</f>
        <v/>
      </c>
      <c r="F1322" s="18" t="str">
        <f>IFERROR(VLOOKUP(C1322,'IG Def (7.1)'!$A$2:$C$200,3,FALSE),"")</f>
        <v/>
      </c>
      <c r="G1322" s="18" t="str">
        <f>IFERROR(VLOOKUP(D1322,'IG Def (7.1)'!$A$2:$C$200,3,FALSE),"")</f>
        <v/>
      </c>
      <c r="H1322" t="str">
        <f t="shared" si="21"/>
        <v/>
      </c>
      <c r="J1322" s="19">
        <f>'MITRE &amp; Controls Mappings'!D1322</f>
        <v>0</v>
      </c>
    </row>
    <row r="1323" spans="1:10" x14ac:dyDescent="0.25">
      <c r="A1323" s="17">
        <f>'MITRE &amp; Controls Mappings'!B1323</f>
        <v>0</v>
      </c>
      <c r="B1323" s="18">
        <f>'MITRE &amp; Controls Mappings'!K1323</f>
        <v>0</v>
      </c>
      <c r="C1323" s="18">
        <f>'MITRE &amp; Controls Mappings'!L1323</f>
        <v>0</v>
      </c>
      <c r="D1323" s="18">
        <f>'MITRE &amp; Controls Mappings'!M1323</f>
        <v>0</v>
      </c>
      <c r="E1323" s="18" t="str">
        <f>IFERROR(VLOOKUP(B1323,'IG Def (7.1)'!$A$2:$C$200,3,FALSE),"")</f>
        <v/>
      </c>
      <c r="F1323" s="18" t="str">
        <f>IFERROR(VLOOKUP(C1323,'IG Def (7.1)'!$A$2:$C$200,3,FALSE),"")</f>
        <v/>
      </c>
      <c r="G1323" s="18" t="str">
        <f>IFERROR(VLOOKUP(D1323,'IG Def (7.1)'!$A$2:$C$200,3,FALSE),"")</f>
        <v/>
      </c>
      <c r="H1323" t="str">
        <f t="shared" si="21"/>
        <v/>
      </c>
      <c r="J1323" s="19">
        <f>'MITRE &amp; Controls Mappings'!D1323</f>
        <v>0</v>
      </c>
    </row>
    <row r="1324" spans="1:10" x14ac:dyDescent="0.25">
      <c r="A1324" s="17">
        <f>'MITRE &amp; Controls Mappings'!B1324</f>
        <v>0</v>
      </c>
      <c r="B1324" s="18">
        <f>'MITRE &amp; Controls Mappings'!K1324</f>
        <v>0</v>
      </c>
      <c r="C1324" s="18">
        <f>'MITRE &amp; Controls Mappings'!L1324</f>
        <v>0</v>
      </c>
      <c r="D1324" s="18">
        <f>'MITRE &amp; Controls Mappings'!M1324</f>
        <v>0</v>
      </c>
      <c r="E1324" s="18" t="str">
        <f>IFERROR(VLOOKUP(B1324,'IG Def (7.1)'!$A$2:$C$200,3,FALSE),"")</f>
        <v/>
      </c>
      <c r="F1324" s="18" t="str">
        <f>IFERROR(VLOOKUP(C1324,'IG Def (7.1)'!$A$2:$C$200,3,FALSE),"")</f>
        <v/>
      </c>
      <c r="G1324" s="18" t="str">
        <f>IFERROR(VLOOKUP(D1324,'IG Def (7.1)'!$A$2:$C$200,3,FALSE),"")</f>
        <v/>
      </c>
      <c r="H1324" t="str">
        <f t="shared" si="21"/>
        <v/>
      </c>
      <c r="J1324" s="19">
        <f>'MITRE &amp; Controls Mappings'!D1324</f>
        <v>0</v>
      </c>
    </row>
    <row r="1325" spans="1:10" x14ac:dyDescent="0.25">
      <c r="A1325" s="17">
        <f>'MITRE &amp; Controls Mappings'!B1325</f>
        <v>0</v>
      </c>
      <c r="B1325" s="18">
        <f>'MITRE &amp; Controls Mappings'!K1325</f>
        <v>0</v>
      </c>
      <c r="C1325" s="18">
        <f>'MITRE &amp; Controls Mappings'!L1325</f>
        <v>0</v>
      </c>
      <c r="D1325" s="18">
        <f>'MITRE &amp; Controls Mappings'!M1325</f>
        <v>0</v>
      </c>
      <c r="E1325" s="18" t="str">
        <f>IFERROR(VLOOKUP(B1325,'IG Def (7.1)'!$A$2:$C$200,3,FALSE),"")</f>
        <v/>
      </c>
      <c r="F1325" s="18" t="str">
        <f>IFERROR(VLOOKUP(C1325,'IG Def (7.1)'!$A$2:$C$200,3,FALSE),"")</f>
        <v/>
      </c>
      <c r="G1325" s="18" t="str">
        <f>IFERROR(VLOOKUP(D1325,'IG Def (7.1)'!$A$2:$C$200,3,FALSE),"")</f>
        <v/>
      </c>
      <c r="H1325" t="str">
        <f t="shared" si="21"/>
        <v/>
      </c>
      <c r="J1325" s="19">
        <f>'MITRE &amp; Controls Mappings'!D1325</f>
        <v>0</v>
      </c>
    </row>
    <row r="1326" spans="1:10" x14ac:dyDescent="0.25">
      <c r="A1326" s="17">
        <f>'MITRE &amp; Controls Mappings'!B1326</f>
        <v>0</v>
      </c>
      <c r="B1326" s="18">
        <f>'MITRE &amp; Controls Mappings'!K1326</f>
        <v>0</v>
      </c>
      <c r="C1326" s="18">
        <f>'MITRE &amp; Controls Mappings'!L1326</f>
        <v>0</v>
      </c>
      <c r="D1326" s="18">
        <f>'MITRE &amp; Controls Mappings'!M1326</f>
        <v>0</v>
      </c>
      <c r="E1326" s="18" t="str">
        <f>IFERROR(VLOOKUP(B1326,'IG Def (7.1)'!$A$2:$C$200,3,FALSE),"")</f>
        <v/>
      </c>
      <c r="F1326" s="18" t="str">
        <f>IFERROR(VLOOKUP(C1326,'IG Def (7.1)'!$A$2:$C$200,3,FALSE),"")</f>
        <v/>
      </c>
      <c r="G1326" s="18" t="str">
        <f>IFERROR(VLOOKUP(D1326,'IG Def (7.1)'!$A$2:$C$200,3,FALSE),"")</f>
        <v/>
      </c>
      <c r="H1326" t="str">
        <f t="shared" si="21"/>
        <v/>
      </c>
      <c r="J1326" s="19">
        <f>'MITRE &amp; Controls Mappings'!D1326</f>
        <v>0</v>
      </c>
    </row>
    <row r="1327" spans="1:10" x14ac:dyDescent="0.25">
      <c r="A1327" s="17">
        <f>'MITRE &amp; Controls Mappings'!B1327</f>
        <v>0</v>
      </c>
      <c r="B1327" s="18">
        <f>'MITRE &amp; Controls Mappings'!K1327</f>
        <v>0</v>
      </c>
      <c r="C1327" s="18">
        <f>'MITRE &amp; Controls Mappings'!L1327</f>
        <v>0</v>
      </c>
      <c r="D1327" s="18">
        <f>'MITRE &amp; Controls Mappings'!M1327</f>
        <v>0</v>
      </c>
      <c r="E1327" s="18" t="str">
        <f>IFERROR(VLOOKUP(B1327,'IG Def (7.1)'!$A$2:$C$200,3,FALSE),"")</f>
        <v/>
      </c>
      <c r="F1327" s="18" t="str">
        <f>IFERROR(VLOOKUP(C1327,'IG Def (7.1)'!$A$2:$C$200,3,FALSE),"")</f>
        <v/>
      </c>
      <c r="G1327" s="18" t="str">
        <f>IFERROR(VLOOKUP(D1327,'IG Def (7.1)'!$A$2:$C$200,3,FALSE),"")</f>
        <v/>
      </c>
      <c r="H1327" t="str">
        <f t="shared" si="21"/>
        <v/>
      </c>
      <c r="J1327" s="19">
        <f>'MITRE &amp; Controls Mappings'!D1327</f>
        <v>0</v>
      </c>
    </row>
    <row r="1328" spans="1:10" x14ac:dyDescent="0.25">
      <c r="A1328" s="17">
        <f>'MITRE &amp; Controls Mappings'!B1328</f>
        <v>0</v>
      </c>
      <c r="B1328" s="18">
        <f>'MITRE &amp; Controls Mappings'!K1328</f>
        <v>0</v>
      </c>
      <c r="C1328" s="18">
        <f>'MITRE &amp; Controls Mappings'!L1328</f>
        <v>0</v>
      </c>
      <c r="D1328" s="18">
        <f>'MITRE &amp; Controls Mappings'!M1328</f>
        <v>0</v>
      </c>
      <c r="E1328" s="18" t="str">
        <f>IFERROR(VLOOKUP(B1328,'IG Def (7.1)'!$A$2:$C$200,3,FALSE),"")</f>
        <v/>
      </c>
      <c r="F1328" s="18" t="str">
        <f>IFERROR(VLOOKUP(C1328,'IG Def (7.1)'!$A$2:$C$200,3,FALSE),"")</f>
        <v/>
      </c>
      <c r="G1328" s="18" t="str">
        <f>IFERROR(VLOOKUP(D1328,'IG Def (7.1)'!$A$2:$C$200,3,FALSE),"")</f>
        <v/>
      </c>
      <c r="H1328" t="str">
        <f t="shared" si="21"/>
        <v/>
      </c>
      <c r="J1328" s="19">
        <f>'MITRE &amp; Controls Mappings'!D1328</f>
        <v>0</v>
      </c>
    </row>
    <row r="1329" spans="1:10" x14ac:dyDescent="0.25">
      <c r="A1329" s="17">
        <f>'MITRE &amp; Controls Mappings'!B1329</f>
        <v>0</v>
      </c>
      <c r="B1329" s="18">
        <f>'MITRE &amp; Controls Mappings'!K1329</f>
        <v>0</v>
      </c>
      <c r="C1329" s="18">
        <f>'MITRE &amp; Controls Mappings'!L1329</f>
        <v>0</v>
      </c>
      <c r="D1329" s="18">
        <f>'MITRE &amp; Controls Mappings'!M1329</f>
        <v>0</v>
      </c>
      <c r="E1329" s="18" t="str">
        <f>IFERROR(VLOOKUP(B1329,'IG Def (7.1)'!$A$2:$C$200,3,FALSE),"")</f>
        <v/>
      </c>
      <c r="F1329" s="18" t="str">
        <f>IFERROR(VLOOKUP(C1329,'IG Def (7.1)'!$A$2:$C$200,3,FALSE),"")</f>
        <v/>
      </c>
      <c r="G1329" s="18" t="str">
        <f>IFERROR(VLOOKUP(D1329,'IG Def (7.1)'!$A$2:$C$200,3,FALSE),"")</f>
        <v/>
      </c>
      <c r="H1329" t="str">
        <f t="shared" si="21"/>
        <v/>
      </c>
      <c r="J1329" s="19">
        <f>'MITRE &amp; Controls Mappings'!D1329</f>
        <v>0</v>
      </c>
    </row>
    <row r="1330" spans="1:10" x14ac:dyDescent="0.25">
      <c r="A1330" s="17">
        <f>'MITRE &amp; Controls Mappings'!B1330</f>
        <v>0</v>
      </c>
      <c r="B1330" s="18">
        <f>'MITRE &amp; Controls Mappings'!K1330</f>
        <v>0</v>
      </c>
      <c r="C1330" s="18">
        <f>'MITRE &amp; Controls Mappings'!L1330</f>
        <v>0</v>
      </c>
      <c r="D1330" s="18">
        <f>'MITRE &amp; Controls Mappings'!M1330</f>
        <v>0</v>
      </c>
      <c r="E1330" s="18" t="str">
        <f>IFERROR(VLOOKUP(B1330,'IG Def (7.1)'!$A$2:$C$200,3,FALSE),"")</f>
        <v/>
      </c>
      <c r="F1330" s="18" t="str">
        <f>IFERROR(VLOOKUP(C1330,'IG Def (7.1)'!$A$2:$C$200,3,FALSE),"")</f>
        <v/>
      </c>
      <c r="G1330" s="18" t="str">
        <f>IFERROR(VLOOKUP(D1330,'IG Def (7.1)'!$A$2:$C$200,3,FALSE),"")</f>
        <v/>
      </c>
      <c r="H1330" t="str">
        <f t="shared" si="21"/>
        <v/>
      </c>
      <c r="J1330" s="19">
        <f>'MITRE &amp; Controls Mappings'!D1330</f>
        <v>0</v>
      </c>
    </row>
    <row r="1331" spans="1:10" x14ac:dyDescent="0.25">
      <c r="A1331" s="17">
        <f>'MITRE &amp; Controls Mappings'!B1331</f>
        <v>0</v>
      </c>
      <c r="B1331" s="18">
        <f>'MITRE &amp; Controls Mappings'!K1331</f>
        <v>0</v>
      </c>
      <c r="C1331" s="18">
        <f>'MITRE &amp; Controls Mappings'!L1331</f>
        <v>0</v>
      </c>
      <c r="D1331" s="18">
        <f>'MITRE &amp; Controls Mappings'!M1331</f>
        <v>0</v>
      </c>
      <c r="E1331" s="18" t="str">
        <f>IFERROR(VLOOKUP(B1331,'IG Def (7.1)'!$A$2:$C$200,3,FALSE),"")</f>
        <v/>
      </c>
      <c r="F1331" s="18" t="str">
        <f>IFERROR(VLOOKUP(C1331,'IG Def (7.1)'!$A$2:$C$200,3,FALSE),"")</f>
        <v/>
      </c>
      <c r="G1331" s="18" t="str">
        <f>IFERROR(VLOOKUP(D1331,'IG Def (7.1)'!$A$2:$C$200,3,FALSE),"")</f>
        <v/>
      </c>
      <c r="H1331" t="str">
        <f t="shared" si="21"/>
        <v/>
      </c>
      <c r="J1331" s="19">
        <f>'MITRE &amp; Controls Mappings'!D1331</f>
        <v>0</v>
      </c>
    </row>
    <row r="1332" spans="1:10" x14ac:dyDescent="0.25">
      <c r="A1332" s="17">
        <f>'MITRE &amp; Controls Mappings'!B1332</f>
        <v>0</v>
      </c>
      <c r="B1332" s="18">
        <f>'MITRE &amp; Controls Mappings'!K1332</f>
        <v>0</v>
      </c>
      <c r="C1332" s="18">
        <f>'MITRE &amp; Controls Mappings'!L1332</f>
        <v>0</v>
      </c>
      <c r="D1332" s="18">
        <f>'MITRE &amp; Controls Mappings'!M1332</f>
        <v>0</v>
      </c>
      <c r="E1332" s="18" t="str">
        <f>IFERROR(VLOOKUP(B1332,'IG Def (7.1)'!$A$2:$C$200,3,FALSE),"")</f>
        <v/>
      </c>
      <c r="F1332" s="18" t="str">
        <f>IFERROR(VLOOKUP(C1332,'IG Def (7.1)'!$A$2:$C$200,3,FALSE),"")</f>
        <v/>
      </c>
      <c r="G1332" s="18" t="str">
        <f>IFERROR(VLOOKUP(D1332,'IG Def (7.1)'!$A$2:$C$200,3,FALSE),"")</f>
        <v/>
      </c>
      <c r="H1332" t="str">
        <f t="shared" si="21"/>
        <v/>
      </c>
      <c r="J1332" s="19">
        <f>'MITRE &amp; Controls Mappings'!D1332</f>
        <v>0</v>
      </c>
    </row>
    <row r="1333" spans="1:10" x14ac:dyDescent="0.25">
      <c r="A1333" s="17">
        <f>'MITRE &amp; Controls Mappings'!B1333</f>
        <v>0</v>
      </c>
      <c r="B1333" s="18">
        <f>'MITRE &amp; Controls Mappings'!K1333</f>
        <v>0</v>
      </c>
      <c r="C1333" s="18">
        <f>'MITRE &amp; Controls Mappings'!L1333</f>
        <v>0</v>
      </c>
      <c r="D1333" s="18">
        <f>'MITRE &amp; Controls Mappings'!M1333</f>
        <v>0</v>
      </c>
      <c r="E1333" s="18" t="str">
        <f>IFERROR(VLOOKUP(B1333,'IG Def (7.1)'!$A$2:$C$200,3,FALSE),"")</f>
        <v/>
      </c>
      <c r="F1333" s="18" t="str">
        <f>IFERROR(VLOOKUP(C1333,'IG Def (7.1)'!$A$2:$C$200,3,FALSE),"")</f>
        <v/>
      </c>
      <c r="G1333" s="18" t="str">
        <f>IFERROR(VLOOKUP(D1333,'IG Def (7.1)'!$A$2:$C$200,3,FALSE),"")</f>
        <v/>
      </c>
      <c r="H1333" t="str">
        <f t="shared" si="21"/>
        <v/>
      </c>
      <c r="J1333" s="19">
        <f>'MITRE &amp; Controls Mappings'!D1333</f>
        <v>0</v>
      </c>
    </row>
    <row r="1334" spans="1:10" x14ac:dyDescent="0.25">
      <c r="A1334" s="17">
        <f>'MITRE &amp; Controls Mappings'!B1334</f>
        <v>0</v>
      </c>
      <c r="B1334" s="18">
        <f>'MITRE &amp; Controls Mappings'!K1334</f>
        <v>0</v>
      </c>
      <c r="C1334" s="18">
        <f>'MITRE &amp; Controls Mappings'!L1334</f>
        <v>0</v>
      </c>
      <c r="D1334" s="18">
        <f>'MITRE &amp; Controls Mappings'!M1334</f>
        <v>0</v>
      </c>
      <c r="E1334" s="18" t="str">
        <f>IFERROR(VLOOKUP(B1334,'IG Def (7.1)'!$A$2:$C$200,3,FALSE),"")</f>
        <v/>
      </c>
      <c r="F1334" s="18" t="str">
        <f>IFERROR(VLOOKUP(C1334,'IG Def (7.1)'!$A$2:$C$200,3,FALSE),"")</f>
        <v/>
      </c>
      <c r="G1334" s="18" t="str">
        <f>IFERROR(VLOOKUP(D1334,'IG Def (7.1)'!$A$2:$C$200,3,FALSE),"")</f>
        <v/>
      </c>
      <c r="H1334" t="str">
        <f t="shared" si="21"/>
        <v/>
      </c>
      <c r="J1334" s="19">
        <f>'MITRE &amp; Controls Mappings'!D1334</f>
        <v>0</v>
      </c>
    </row>
    <row r="1335" spans="1:10" x14ac:dyDescent="0.25">
      <c r="A1335" s="17">
        <f>'MITRE &amp; Controls Mappings'!B1335</f>
        <v>0</v>
      </c>
      <c r="B1335" s="18">
        <f>'MITRE &amp; Controls Mappings'!K1335</f>
        <v>0</v>
      </c>
      <c r="C1335" s="18">
        <f>'MITRE &amp; Controls Mappings'!L1335</f>
        <v>0</v>
      </c>
      <c r="D1335" s="18">
        <f>'MITRE &amp; Controls Mappings'!M1335</f>
        <v>0</v>
      </c>
      <c r="E1335" s="18" t="str">
        <f>IFERROR(VLOOKUP(B1335,'IG Def (7.1)'!$A$2:$C$200,3,FALSE),"")</f>
        <v/>
      </c>
      <c r="F1335" s="18" t="str">
        <f>IFERROR(VLOOKUP(C1335,'IG Def (7.1)'!$A$2:$C$200,3,FALSE),"")</f>
        <v/>
      </c>
      <c r="G1335" s="18" t="str">
        <f>IFERROR(VLOOKUP(D1335,'IG Def (7.1)'!$A$2:$C$200,3,FALSE),"")</f>
        <v/>
      </c>
      <c r="H1335" t="str">
        <f t="shared" si="21"/>
        <v/>
      </c>
      <c r="J1335" s="19">
        <f>'MITRE &amp; Controls Mappings'!D1335</f>
        <v>0</v>
      </c>
    </row>
    <row r="1336" spans="1:10" x14ac:dyDescent="0.25">
      <c r="A1336" s="17">
        <f>'MITRE &amp; Controls Mappings'!B1336</f>
        <v>0</v>
      </c>
      <c r="B1336" s="18">
        <f>'MITRE &amp; Controls Mappings'!K1336</f>
        <v>0</v>
      </c>
      <c r="C1336" s="18">
        <f>'MITRE &amp; Controls Mappings'!L1336</f>
        <v>0</v>
      </c>
      <c r="D1336" s="18">
        <f>'MITRE &amp; Controls Mappings'!M1336</f>
        <v>0</v>
      </c>
      <c r="E1336" s="18" t="str">
        <f>IFERROR(VLOOKUP(B1336,'IG Def (7.1)'!$A$2:$C$200,3,FALSE),"")</f>
        <v/>
      </c>
      <c r="F1336" s="18" t="str">
        <f>IFERROR(VLOOKUP(C1336,'IG Def (7.1)'!$A$2:$C$200,3,FALSE),"")</f>
        <v/>
      </c>
      <c r="G1336" s="18" t="str">
        <f>IFERROR(VLOOKUP(D1336,'IG Def (7.1)'!$A$2:$C$200,3,FALSE),"")</f>
        <v/>
      </c>
      <c r="H1336" t="str">
        <f t="shared" si="21"/>
        <v/>
      </c>
      <c r="J1336" s="19">
        <f>'MITRE &amp; Controls Mappings'!D1336</f>
        <v>0</v>
      </c>
    </row>
    <row r="1337" spans="1:10" x14ac:dyDescent="0.25">
      <c r="A1337" s="17">
        <f>'MITRE &amp; Controls Mappings'!B1337</f>
        <v>0</v>
      </c>
      <c r="B1337" s="18">
        <f>'MITRE &amp; Controls Mappings'!K1337</f>
        <v>0</v>
      </c>
      <c r="C1337" s="18">
        <f>'MITRE &amp; Controls Mappings'!L1337</f>
        <v>0</v>
      </c>
      <c r="D1337" s="18">
        <f>'MITRE &amp; Controls Mappings'!M1337</f>
        <v>0</v>
      </c>
      <c r="E1337" s="18" t="str">
        <f>IFERROR(VLOOKUP(B1337,'IG Def (7.1)'!$A$2:$C$200,3,FALSE),"")</f>
        <v/>
      </c>
      <c r="F1337" s="18" t="str">
        <f>IFERROR(VLOOKUP(C1337,'IG Def (7.1)'!$A$2:$C$200,3,FALSE),"")</f>
        <v/>
      </c>
      <c r="G1337" s="18" t="str">
        <f>IFERROR(VLOOKUP(D1337,'IG Def (7.1)'!$A$2:$C$200,3,FALSE),"")</f>
        <v/>
      </c>
      <c r="H1337" t="str">
        <f t="shared" si="21"/>
        <v/>
      </c>
      <c r="J1337" s="19">
        <f>'MITRE &amp; Controls Mappings'!D1337</f>
        <v>0</v>
      </c>
    </row>
    <row r="1338" spans="1:10" x14ac:dyDescent="0.25">
      <c r="A1338" s="17">
        <f>'MITRE &amp; Controls Mappings'!B1338</f>
        <v>0</v>
      </c>
      <c r="B1338" s="18">
        <f>'MITRE &amp; Controls Mappings'!K1338</f>
        <v>0</v>
      </c>
      <c r="C1338" s="18">
        <f>'MITRE &amp; Controls Mappings'!L1338</f>
        <v>0</v>
      </c>
      <c r="D1338" s="18">
        <f>'MITRE &amp; Controls Mappings'!M1338</f>
        <v>0</v>
      </c>
      <c r="E1338" s="18" t="str">
        <f>IFERROR(VLOOKUP(B1338,'IG Def (7.1)'!$A$2:$C$200,3,FALSE),"")</f>
        <v/>
      </c>
      <c r="F1338" s="18" t="str">
        <f>IFERROR(VLOOKUP(C1338,'IG Def (7.1)'!$A$2:$C$200,3,FALSE),"")</f>
        <v/>
      </c>
      <c r="G1338" s="18" t="str">
        <f>IFERROR(VLOOKUP(D1338,'IG Def (7.1)'!$A$2:$C$200,3,FALSE),"")</f>
        <v/>
      </c>
      <c r="H1338" t="str">
        <f t="shared" si="21"/>
        <v/>
      </c>
      <c r="J1338" s="19">
        <f>'MITRE &amp; Controls Mappings'!D1338</f>
        <v>0</v>
      </c>
    </row>
    <row r="1339" spans="1:10" x14ac:dyDescent="0.25">
      <c r="A1339" s="17">
        <f>'MITRE &amp; Controls Mappings'!B1339</f>
        <v>0</v>
      </c>
      <c r="B1339" s="18">
        <f>'MITRE &amp; Controls Mappings'!K1339</f>
        <v>0</v>
      </c>
      <c r="C1339" s="18">
        <f>'MITRE &amp; Controls Mappings'!L1339</f>
        <v>0</v>
      </c>
      <c r="D1339" s="18">
        <f>'MITRE &amp; Controls Mappings'!M1339</f>
        <v>0</v>
      </c>
      <c r="E1339" s="18" t="str">
        <f>IFERROR(VLOOKUP(B1339,'IG Def (7.1)'!$A$2:$C$200,3,FALSE),"")</f>
        <v/>
      </c>
      <c r="F1339" s="18" t="str">
        <f>IFERROR(VLOOKUP(C1339,'IG Def (7.1)'!$A$2:$C$200,3,FALSE),"")</f>
        <v/>
      </c>
      <c r="G1339" s="18" t="str">
        <f>IFERROR(VLOOKUP(D1339,'IG Def (7.1)'!$A$2:$C$200,3,FALSE),"")</f>
        <v/>
      </c>
      <c r="H1339" t="str">
        <f t="shared" si="21"/>
        <v/>
      </c>
      <c r="J1339" s="19">
        <f>'MITRE &amp; Controls Mappings'!D1339</f>
        <v>0</v>
      </c>
    </row>
    <row r="1340" spans="1:10" x14ac:dyDescent="0.25">
      <c r="A1340" s="17">
        <f>'MITRE &amp; Controls Mappings'!B1340</f>
        <v>0</v>
      </c>
      <c r="B1340" s="18">
        <f>'MITRE &amp; Controls Mappings'!K1340</f>
        <v>0</v>
      </c>
      <c r="C1340" s="18">
        <f>'MITRE &amp; Controls Mappings'!L1340</f>
        <v>0</v>
      </c>
      <c r="D1340" s="18">
        <f>'MITRE &amp; Controls Mappings'!M1340</f>
        <v>0</v>
      </c>
      <c r="E1340" s="18" t="str">
        <f>IFERROR(VLOOKUP(B1340,'IG Def (7.1)'!$A$2:$C$200,3,FALSE),"")</f>
        <v/>
      </c>
      <c r="F1340" s="18" t="str">
        <f>IFERROR(VLOOKUP(C1340,'IG Def (7.1)'!$A$2:$C$200,3,FALSE),"")</f>
        <v/>
      </c>
      <c r="G1340" s="18" t="str">
        <f>IFERROR(VLOOKUP(D1340,'IG Def (7.1)'!$A$2:$C$200,3,FALSE),"")</f>
        <v/>
      </c>
      <c r="H1340" t="str">
        <f t="shared" si="21"/>
        <v/>
      </c>
      <c r="J1340" s="19">
        <f>'MITRE &amp; Controls Mappings'!D1340</f>
        <v>0</v>
      </c>
    </row>
    <row r="1341" spans="1:10" x14ac:dyDescent="0.25">
      <c r="A1341" s="17">
        <f>'MITRE &amp; Controls Mappings'!B1341</f>
        <v>0</v>
      </c>
      <c r="B1341" s="18">
        <f>'MITRE &amp; Controls Mappings'!K1341</f>
        <v>0</v>
      </c>
      <c r="C1341" s="18">
        <f>'MITRE &amp; Controls Mappings'!L1341</f>
        <v>0</v>
      </c>
      <c r="D1341" s="18">
        <f>'MITRE &amp; Controls Mappings'!M1341</f>
        <v>0</v>
      </c>
      <c r="E1341" s="18" t="str">
        <f>IFERROR(VLOOKUP(B1341,'IG Def (7.1)'!$A$2:$C$200,3,FALSE),"")</f>
        <v/>
      </c>
      <c r="F1341" s="18" t="str">
        <f>IFERROR(VLOOKUP(C1341,'IG Def (7.1)'!$A$2:$C$200,3,FALSE),"")</f>
        <v/>
      </c>
      <c r="G1341" s="18" t="str">
        <f>IFERROR(VLOOKUP(D1341,'IG Def (7.1)'!$A$2:$C$200,3,FALSE),"")</f>
        <v/>
      </c>
      <c r="H1341" t="str">
        <f t="shared" si="21"/>
        <v/>
      </c>
      <c r="J1341" s="19">
        <f>'MITRE &amp; Controls Mappings'!D1341</f>
        <v>0</v>
      </c>
    </row>
    <row r="1342" spans="1:10" x14ac:dyDescent="0.25">
      <c r="A1342" s="17">
        <f>'MITRE &amp; Controls Mappings'!B1342</f>
        <v>0</v>
      </c>
      <c r="B1342" s="18">
        <f>'MITRE &amp; Controls Mappings'!K1342</f>
        <v>0</v>
      </c>
      <c r="C1342" s="18">
        <f>'MITRE &amp; Controls Mappings'!L1342</f>
        <v>0</v>
      </c>
      <c r="D1342" s="18">
        <f>'MITRE &amp; Controls Mappings'!M1342</f>
        <v>0</v>
      </c>
      <c r="E1342" s="18" t="str">
        <f>IFERROR(VLOOKUP(B1342,'IG Def (7.1)'!$A$2:$C$200,3,FALSE),"")</f>
        <v/>
      </c>
      <c r="F1342" s="18" t="str">
        <f>IFERROR(VLOOKUP(C1342,'IG Def (7.1)'!$A$2:$C$200,3,FALSE),"")</f>
        <v/>
      </c>
      <c r="G1342" s="18" t="str">
        <f>IFERROR(VLOOKUP(D1342,'IG Def (7.1)'!$A$2:$C$200,3,FALSE),"")</f>
        <v/>
      </c>
      <c r="H1342" t="str">
        <f t="shared" si="21"/>
        <v/>
      </c>
      <c r="J1342" s="19">
        <f>'MITRE &amp; Controls Mappings'!D1342</f>
        <v>0</v>
      </c>
    </row>
    <row r="1343" spans="1:10" x14ac:dyDescent="0.25">
      <c r="A1343" s="17">
        <f>'MITRE &amp; Controls Mappings'!B1343</f>
        <v>0</v>
      </c>
      <c r="B1343" s="18">
        <f>'MITRE &amp; Controls Mappings'!K1343</f>
        <v>0</v>
      </c>
      <c r="C1343" s="18">
        <f>'MITRE &amp; Controls Mappings'!L1343</f>
        <v>0</v>
      </c>
      <c r="D1343" s="18">
        <f>'MITRE &amp; Controls Mappings'!M1343</f>
        <v>0</v>
      </c>
      <c r="E1343" s="18" t="str">
        <f>IFERROR(VLOOKUP(B1343,'IG Def (7.1)'!$A$2:$C$200,3,FALSE),"")</f>
        <v/>
      </c>
      <c r="F1343" s="18" t="str">
        <f>IFERROR(VLOOKUP(C1343,'IG Def (7.1)'!$A$2:$C$200,3,FALSE),"")</f>
        <v/>
      </c>
      <c r="G1343" s="18" t="str">
        <f>IFERROR(VLOOKUP(D1343,'IG Def (7.1)'!$A$2:$C$200,3,FALSE),"")</f>
        <v/>
      </c>
      <c r="H1343" t="str">
        <f t="shared" si="21"/>
        <v/>
      </c>
      <c r="J1343" s="19">
        <f>'MITRE &amp; Controls Mappings'!D1343</f>
        <v>0</v>
      </c>
    </row>
    <row r="1344" spans="1:10" x14ac:dyDescent="0.25">
      <c r="A1344" s="17">
        <f>'MITRE &amp; Controls Mappings'!B1344</f>
        <v>0</v>
      </c>
      <c r="B1344" s="18">
        <f>'MITRE &amp; Controls Mappings'!K1344</f>
        <v>0</v>
      </c>
      <c r="C1344" s="18">
        <f>'MITRE &amp; Controls Mappings'!L1344</f>
        <v>0</v>
      </c>
      <c r="D1344" s="18">
        <f>'MITRE &amp; Controls Mappings'!M1344</f>
        <v>0</v>
      </c>
      <c r="E1344" s="18" t="str">
        <f>IFERROR(VLOOKUP(B1344,'IG Def (7.1)'!$A$2:$C$200,3,FALSE),"")</f>
        <v/>
      </c>
      <c r="F1344" s="18" t="str">
        <f>IFERROR(VLOOKUP(C1344,'IG Def (7.1)'!$A$2:$C$200,3,FALSE),"")</f>
        <v/>
      </c>
      <c r="G1344" s="18" t="str">
        <f>IFERROR(VLOOKUP(D1344,'IG Def (7.1)'!$A$2:$C$200,3,FALSE),"")</f>
        <v/>
      </c>
      <c r="H1344" t="str">
        <f t="shared" si="21"/>
        <v/>
      </c>
      <c r="J1344" s="19">
        <f>'MITRE &amp; Controls Mappings'!D1344</f>
        <v>0</v>
      </c>
    </row>
    <row r="1345" spans="1:10" x14ac:dyDescent="0.25">
      <c r="A1345" s="17">
        <f>'MITRE &amp; Controls Mappings'!B1345</f>
        <v>0</v>
      </c>
      <c r="B1345" s="18">
        <f>'MITRE &amp; Controls Mappings'!K1345</f>
        <v>0</v>
      </c>
      <c r="C1345" s="18">
        <f>'MITRE &amp; Controls Mappings'!L1345</f>
        <v>0</v>
      </c>
      <c r="D1345" s="18">
        <f>'MITRE &amp; Controls Mappings'!M1345</f>
        <v>0</v>
      </c>
      <c r="E1345" s="18" t="str">
        <f>IFERROR(VLOOKUP(B1345,'IG Def (7.1)'!$A$2:$C$200,3,FALSE),"")</f>
        <v/>
      </c>
      <c r="F1345" s="18" t="str">
        <f>IFERROR(VLOOKUP(C1345,'IG Def (7.1)'!$A$2:$C$200,3,FALSE),"")</f>
        <v/>
      </c>
      <c r="G1345" s="18" t="str">
        <f>IFERROR(VLOOKUP(D1345,'IG Def (7.1)'!$A$2:$C$200,3,FALSE),"")</f>
        <v/>
      </c>
      <c r="H1345" t="str">
        <f t="shared" si="21"/>
        <v/>
      </c>
      <c r="J1345" s="19">
        <f>'MITRE &amp; Controls Mappings'!D1345</f>
        <v>0</v>
      </c>
    </row>
    <row r="1346" spans="1:10" x14ac:dyDescent="0.25">
      <c r="A1346" s="17">
        <f>'MITRE &amp; Controls Mappings'!B1346</f>
        <v>0</v>
      </c>
      <c r="B1346" s="18">
        <f>'MITRE &amp; Controls Mappings'!K1346</f>
        <v>0</v>
      </c>
      <c r="C1346" s="18">
        <f>'MITRE &amp; Controls Mappings'!L1346</f>
        <v>0</v>
      </c>
      <c r="D1346" s="18">
        <f>'MITRE &amp; Controls Mappings'!M1346</f>
        <v>0</v>
      </c>
      <c r="E1346" s="18" t="str">
        <f>IFERROR(VLOOKUP(B1346,'IG Def (7.1)'!$A$2:$C$200,3,FALSE),"")</f>
        <v/>
      </c>
      <c r="F1346" s="18" t="str">
        <f>IFERROR(VLOOKUP(C1346,'IG Def (7.1)'!$A$2:$C$200,3,FALSE),"")</f>
        <v/>
      </c>
      <c r="G1346" s="18" t="str">
        <f>IFERROR(VLOOKUP(D1346,'IG Def (7.1)'!$A$2:$C$200,3,FALSE),"")</f>
        <v/>
      </c>
      <c r="H1346" t="str">
        <f t="shared" si="21"/>
        <v/>
      </c>
      <c r="J1346" s="19">
        <f>'MITRE &amp; Controls Mappings'!D1346</f>
        <v>0</v>
      </c>
    </row>
    <row r="1347" spans="1:10" x14ac:dyDescent="0.25">
      <c r="A1347" s="17">
        <f>'MITRE &amp; Controls Mappings'!B1347</f>
        <v>0</v>
      </c>
      <c r="B1347" s="18">
        <f>'MITRE &amp; Controls Mappings'!K1347</f>
        <v>0</v>
      </c>
      <c r="C1347" s="18">
        <f>'MITRE &amp; Controls Mappings'!L1347</f>
        <v>0</v>
      </c>
      <c r="D1347" s="18">
        <f>'MITRE &amp; Controls Mappings'!M1347</f>
        <v>0</v>
      </c>
      <c r="E1347" s="18" t="str">
        <f>IFERROR(VLOOKUP(B1347,'IG Def (7.1)'!$A$2:$C$200,3,FALSE),"")</f>
        <v/>
      </c>
      <c r="F1347" s="18" t="str">
        <f>IFERROR(VLOOKUP(C1347,'IG Def (7.1)'!$A$2:$C$200,3,FALSE),"")</f>
        <v/>
      </c>
      <c r="G1347" s="18" t="str">
        <f>IFERROR(VLOOKUP(D1347,'IG Def (7.1)'!$A$2:$C$200,3,FALSE),"")</f>
        <v/>
      </c>
      <c r="H1347" t="str">
        <f t="shared" ref="H1347:H1410" si="22">IF(MIN(E1347:G1347)=0,"",MIN(E1347:G1347))</f>
        <v/>
      </c>
      <c r="J1347" s="19">
        <f>'MITRE &amp; Controls Mappings'!D1347</f>
        <v>0</v>
      </c>
    </row>
    <row r="1348" spans="1:10" x14ac:dyDescent="0.25">
      <c r="A1348" s="17">
        <f>'MITRE &amp; Controls Mappings'!B1348</f>
        <v>0</v>
      </c>
      <c r="B1348" s="18">
        <f>'MITRE &amp; Controls Mappings'!K1348</f>
        <v>0</v>
      </c>
      <c r="C1348" s="18">
        <f>'MITRE &amp; Controls Mappings'!L1348</f>
        <v>0</v>
      </c>
      <c r="D1348" s="18">
        <f>'MITRE &amp; Controls Mappings'!M1348</f>
        <v>0</v>
      </c>
      <c r="E1348" s="18" t="str">
        <f>IFERROR(VLOOKUP(B1348,'IG Def (7.1)'!$A$2:$C$200,3,FALSE),"")</f>
        <v/>
      </c>
      <c r="F1348" s="18" t="str">
        <f>IFERROR(VLOOKUP(C1348,'IG Def (7.1)'!$A$2:$C$200,3,FALSE),"")</f>
        <v/>
      </c>
      <c r="G1348" s="18" t="str">
        <f>IFERROR(VLOOKUP(D1348,'IG Def (7.1)'!$A$2:$C$200,3,FALSE),"")</f>
        <v/>
      </c>
      <c r="H1348" t="str">
        <f t="shared" si="22"/>
        <v/>
      </c>
      <c r="J1348" s="19">
        <f>'MITRE &amp; Controls Mappings'!D1348</f>
        <v>0</v>
      </c>
    </row>
    <row r="1349" spans="1:10" x14ac:dyDescent="0.25">
      <c r="A1349" s="17">
        <f>'MITRE &amp; Controls Mappings'!B1349</f>
        <v>0</v>
      </c>
      <c r="B1349" s="18">
        <f>'MITRE &amp; Controls Mappings'!K1349</f>
        <v>0</v>
      </c>
      <c r="C1349" s="18">
        <f>'MITRE &amp; Controls Mappings'!L1349</f>
        <v>0</v>
      </c>
      <c r="D1349" s="18">
        <f>'MITRE &amp; Controls Mappings'!M1349</f>
        <v>0</v>
      </c>
      <c r="E1349" s="18" t="str">
        <f>IFERROR(VLOOKUP(B1349,'IG Def (7.1)'!$A$2:$C$200,3,FALSE),"")</f>
        <v/>
      </c>
      <c r="F1349" s="18" t="str">
        <f>IFERROR(VLOOKUP(C1349,'IG Def (7.1)'!$A$2:$C$200,3,FALSE),"")</f>
        <v/>
      </c>
      <c r="G1349" s="18" t="str">
        <f>IFERROR(VLOOKUP(D1349,'IG Def (7.1)'!$A$2:$C$200,3,FALSE),"")</f>
        <v/>
      </c>
      <c r="H1349" t="str">
        <f t="shared" si="22"/>
        <v/>
      </c>
      <c r="J1349" s="19">
        <f>'MITRE &amp; Controls Mappings'!D1349</f>
        <v>0</v>
      </c>
    </row>
    <row r="1350" spans="1:10" x14ac:dyDescent="0.25">
      <c r="A1350" s="17">
        <f>'MITRE &amp; Controls Mappings'!B1350</f>
        <v>0</v>
      </c>
      <c r="B1350" s="18">
        <f>'MITRE &amp; Controls Mappings'!K1350</f>
        <v>0</v>
      </c>
      <c r="C1350" s="18">
        <f>'MITRE &amp; Controls Mappings'!L1350</f>
        <v>0</v>
      </c>
      <c r="D1350" s="18">
        <f>'MITRE &amp; Controls Mappings'!M1350</f>
        <v>0</v>
      </c>
      <c r="E1350" s="18" t="str">
        <f>IFERROR(VLOOKUP(B1350,'IG Def (7.1)'!$A$2:$C$200,3,FALSE),"")</f>
        <v/>
      </c>
      <c r="F1350" s="18" t="str">
        <f>IFERROR(VLOOKUP(C1350,'IG Def (7.1)'!$A$2:$C$200,3,FALSE),"")</f>
        <v/>
      </c>
      <c r="G1350" s="18" t="str">
        <f>IFERROR(VLOOKUP(D1350,'IG Def (7.1)'!$A$2:$C$200,3,FALSE),"")</f>
        <v/>
      </c>
      <c r="H1350" t="str">
        <f t="shared" si="22"/>
        <v/>
      </c>
      <c r="J1350" s="19">
        <f>'MITRE &amp; Controls Mappings'!D1350</f>
        <v>0</v>
      </c>
    </row>
    <row r="1351" spans="1:10" x14ac:dyDescent="0.25">
      <c r="A1351" s="17">
        <f>'MITRE &amp; Controls Mappings'!B1351</f>
        <v>0</v>
      </c>
      <c r="B1351" s="18">
        <f>'MITRE &amp; Controls Mappings'!K1351</f>
        <v>0</v>
      </c>
      <c r="C1351" s="18">
        <f>'MITRE &amp; Controls Mappings'!L1351</f>
        <v>0</v>
      </c>
      <c r="D1351" s="18">
        <f>'MITRE &amp; Controls Mappings'!M1351</f>
        <v>0</v>
      </c>
      <c r="E1351" s="18" t="str">
        <f>IFERROR(VLOOKUP(B1351,'IG Def (7.1)'!$A$2:$C$200,3,FALSE),"")</f>
        <v/>
      </c>
      <c r="F1351" s="18" t="str">
        <f>IFERROR(VLOOKUP(C1351,'IG Def (7.1)'!$A$2:$C$200,3,FALSE),"")</f>
        <v/>
      </c>
      <c r="G1351" s="18" t="str">
        <f>IFERROR(VLOOKUP(D1351,'IG Def (7.1)'!$A$2:$C$200,3,FALSE),"")</f>
        <v/>
      </c>
      <c r="H1351" t="str">
        <f t="shared" si="22"/>
        <v/>
      </c>
      <c r="J1351" s="19">
        <f>'MITRE &amp; Controls Mappings'!D1351</f>
        <v>0</v>
      </c>
    </row>
    <row r="1352" spans="1:10" x14ac:dyDescent="0.25">
      <c r="A1352" s="17">
        <f>'MITRE &amp; Controls Mappings'!B1352</f>
        <v>0</v>
      </c>
      <c r="B1352" s="18">
        <f>'MITRE &amp; Controls Mappings'!K1352</f>
        <v>0</v>
      </c>
      <c r="C1352" s="18">
        <f>'MITRE &amp; Controls Mappings'!L1352</f>
        <v>0</v>
      </c>
      <c r="D1352" s="18">
        <f>'MITRE &amp; Controls Mappings'!M1352</f>
        <v>0</v>
      </c>
      <c r="E1352" s="18" t="str">
        <f>IFERROR(VLOOKUP(B1352,'IG Def (7.1)'!$A$2:$C$200,3,FALSE),"")</f>
        <v/>
      </c>
      <c r="F1352" s="18" t="str">
        <f>IFERROR(VLOOKUP(C1352,'IG Def (7.1)'!$A$2:$C$200,3,FALSE),"")</f>
        <v/>
      </c>
      <c r="G1352" s="18" t="str">
        <f>IFERROR(VLOOKUP(D1352,'IG Def (7.1)'!$A$2:$C$200,3,FALSE),"")</f>
        <v/>
      </c>
      <c r="H1352" t="str">
        <f t="shared" si="22"/>
        <v/>
      </c>
      <c r="J1352" s="19">
        <f>'MITRE &amp; Controls Mappings'!D1352</f>
        <v>0</v>
      </c>
    </row>
    <row r="1353" spans="1:10" x14ac:dyDescent="0.25">
      <c r="A1353" s="17">
        <f>'MITRE &amp; Controls Mappings'!B1353</f>
        <v>0</v>
      </c>
      <c r="B1353" s="18">
        <f>'MITRE &amp; Controls Mappings'!K1353</f>
        <v>0</v>
      </c>
      <c r="C1353" s="18">
        <f>'MITRE &amp; Controls Mappings'!L1353</f>
        <v>0</v>
      </c>
      <c r="D1353" s="18">
        <f>'MITRE &amp; Controls Mappings'!M1353</f>
        <v>0</v>
      </c>
      <c r="E1353" s="18" t="str">
        <f>IFERROR(VLOOKUP(B1353,'IG Def (7.1)'!$A$2:$C$200,3,FALSE),"")</f>
        <v/>
      </c>
      <c r="F1353" s="18" t="str">
        <f>IFERROR(VLOOKUP(C1353,'IG Def (7.1)'!$A$2:$C$200,3,FALSE),"")</f>
        <v/>
      </c>
      <c r="G1353" s="18" t="str">
        <f>IFERROR(VLOOKUP(D1353,'IG Def (7.1)'!$A$2:$C$200,3,FALSE),"")</f>
        <v/>
      </c>
      <c r="H1353" t="str">
        <f t="shared" si="22"/>
        <v/>
      </c>
      <c r="J1353" s="19">
        <f>'MITRE &amp; Controls Mappings'!D1353</f>
        <v>0</v>
      </c>
    </row>
    <row r="1354" spans="1:10" x14ac:dyDescent="0.25">
      <c r="A1354" s="17">
        <f>'MITRE &amp; Controls Mappings'!B1354</f>
        <v>0</v>
      </c>
      <c r="B1354" s="18">
        <f>'MITRE &amp; Controls Mappings'!K1354</f>
        <v>0</v>
      </c>
      <c r="C1354" s="18">
        <f>'MITRE &amp; Controls Mappings'!L1354</f>
        <v>0</v>
      </c>
      <c r="D1354" s="18">
        <f>'MITRE &amp; Controls Mappings'!M1354</f>
        <v>0</v>
      </c>
      <c r="E1354" s="18" t="str">
        <f>IFERROR(VLOOKUP(B1354,'IG Def (7.1)'!$A$2:$C$200,3,FALSE),"")</f>
        <v/>
      </c>
      <c r="F1354" s="18" t="str">
        <f>IFERROR(VLOOKUP(C1354,'IG Def (7.1)'!$A$2:$C$200,3,FALSE),"")</f>
        <v/>
      </c>
      <c r="G1354" s="18" t="str">
        <f>IFERROR(VLOOKUP(D1354,'IG Def (7.1)'!$A$2:$C$200,3,FALSE),"")</f>
        <v/>
      </c>
      <c r="H1354" t="str">
        <f t="shared" si="22"/>
        <v/>
      </c>
      <c r="J1354" s="19">
        <f>'MITRE &amp; Controls Mappings'!D1354</f>
        <v>0</v>
      </c>
    </row>
    <row r="1355" spans="1:10" x14ac:dyDescent="0.25">
      <c r="A1355" s="17">
        <f>'MITRE &amp; Controls Mappings'!B1355</f>
        <v>0</v>
      </c>
      <c r="B1355" s="18">
        <f>'MITRE &amp; Controls Mappings'!K1355</f>
        <v>0</v>
      </c>
      <c r="C1355" s="18">
        <f>'MITRE &amp; Controls Mappings'!L1355</f>
        <v>0</v>
      </c>
      <c r="D1355" s="18">
        <f>'MITRE &amp; Controls Mappings'!M1355</f>
        <v>0</v>
      </c>
      <c r="E1355" s="18" t="str">
        <f>IFERROR(VLOOKUP(B1355,'IG Def (7.1)'!$A$2:$C$200,3,FALSE),"")</f>
        <v/>
      </c>
      <c r="F1355" s="18" t="str">
        <f>IFERROR(VLOOKUP(C1355,'IG Def (7.1)'!$A$2:$C$200,3,FALSE),"")</f>
        <v/>
      </c>
      <c r="G1355" s="18" t="str">
        <f>IFERROR(VLOOKUP(D1355,'IG Def (7.1)'!$A$2:$C$200,3,FALSE),"")</f>
        <v/>
      </c>
      <c r="H1355" t="str">
        <f t="shared" si="22"/>
        <v/>
      </c>
      <c r="J1355" s="19">
        <f>'MITRE &amp; Controls Mappings'!D1355</f>
        <v>0</v>
      </c>
    </row>
    <row r="1356" spans="1:10" x14ac:dyDescent="0.25">
      <c r="A1356" s="17">
        <f>'MITRE &amp; Controls Mappings'!B1356</f>
        <v>0</v>
      </c>
      <c r="B1356" s="18">
        <f>'MITRE &amp; Controls Mappings'!K1356</f>
        <v>0</v>
      </c>
      <c r="C1356" s="18">
        <f>'MITRE &amp; Controls Mappings'!L1356</f>
        <v>0</v>
      </c>
      <c r="D1356" s="18">
        <f>'MITRE &amp; Controls Mappings'!M1356</f>
        <v>0</v>
      </c>
      <c r="E1356" s="18" t="str">
        <f>IFERROR(VLOOKUP(B1356,'IG Def (7.1)'!$A$2:$C$200,3,FALSE),"")</f>
        <v/>
      </c>
      <c r="F1356" s="18" t="str">
        <f>IFERROR(VLOOKUP(C1356,'IG Def (7.1)'!$A$2:$C$200,3,FALSE),"")</f>
        <v/>
      </c>
      <c r="G1356" s="18" t="str">
        <f>IFERROR(VLOOKUP(D1356,'IG Def (7.1)'!$A$2:$C$200,3,FALSE),"")</f>
        <v/>
      </c>
      <c r="H1356" t="str">
        <f t="shared" si="22"/>
        <v/>
      </c>
      <c r="J1356" s="19">
        <f>'MITRE &amp; Controls Mappings'!D1356</f>
        <v>0</v>
      </c>
    </row>
    <row r="1357" spans="1:10" x14ac:dyDescent="0.25">
      <c r="A1357" s="17">
        <f>'MITRE &amp; Controls Mappings'!B1357</f>
        <v>0</v>
      </c>
      <c r="B1357" s="18">
        <f>'MITRE &amp; Controls Mappings'!K1357</f>
        <v>0</v>
      </c>
      <c r="C1357" s="18">
        <f>'MITRE &amp; Controls Mappings'!L1357</f>
        <v>0</v>
      </c>
      <c r="D1357" s="18">
        <f>'MITRE &amp; Controls Mappings'!M1357</f>
        <v>0</v>
      </c>
      <c r="E1357" s="18" t="str">
        <f>IFERROR(VLOOKUP(B1357,'IG Def (7.1)'!$A$2:$C$200,3,FALSE),"")</f>
        <v/>
      </c>
      <c r="F1357" s="18" t="str">
        <f>IFERROR(VLOOKUP(C1357,'IG Def (7.1)'!$A$2:$C$200,3,FALSE),"")</f>
        <v/>
      </c>
      <c r="G1357" s="18" t="str">
        <f>IFERROR(VLOOKUP(D1357,'IG Def (7.1)'!$A$2:$C$200,3,FALSE),"")</f>
        <v/>
      </c>
      <c r="H1357" t="str">
        <f t="shared" si="22"/>
        <v/>
      </c>
      <c r="J1357" s="19">
        <f>'MITRE &amp; Controls Mappings'!D1357</f>
        <v>0</v>
      </c>
    </row>
    <row r="1358" spans="1:10" x14ac:dyDescent="0.25">
      <c r="A1358" s="17">
        <f>'MITRE &amp; Controls Mappings'!B1358</f>
        <v>0</v>
      </c>
      <c r="B1358" s="18">
        <f>'MITRE &amp; Controls Mappings'!K1358</f>
        <v>0</v>
      </c>
      <c r="C1358" s="18">
        <f>'MITRE &amp; Controls Mappings'!L1358</f>
        <v>0</v>
      </c>
      <c r="D1358" s="18">
        <f>'MITRE &amp; Controls Mappings'!M1358</f>
        <v>0</v>
      </c>
      <c r="E1358" s="18" t="str">
        <f>IFERROR(VLOOKUP(B1358,'IG Def (7.1)'!$A$2:$C$200,3,FALSE),"")</f>
        <v/>
      </c>
      <c r="F1358" s="18" t="str">
        <f>IFERROR(VLOOKUP(C1358,'IG Def (7.1)'!$A$2:$C$200,3,FALSE),"")</f>
        <v/>
      </c>
      <c r="G1358" s="18" t="str">
        <f>IFERROR(VLOOKUP(D1358,'IG Def (7.1)'!$A$2:$C$200,3,FALSE),"")</f>
        <v/>
      </c>
      <c r="H1358" t="str">
        <f t="shared" si="22"/>
        <v/>
      </c>
      <c r="J1358" s="19">
        <f>'MITRE &amp; Controls Mappings'!D1358</f>
        <v>0</v>
      </c>
    </row>
    <row r="1359" spans="1:10" x14ac:dyDescent="0.25">
      <c r="A1359" s="17">
        <f>'MITRE &amp; Controls Mappings'!B1359</f>
        <v>0</v>
      </c>
      <c r="B1359" s="18">
        <f>'MITRE &amp; Controls Mappings'!K1359</f>
        <v>0</v>
      </c>
      <c r="C1359" s="18">
        <f>'MITRE &amp; Controls Mappings'!L1359</f>
        <v>0</v>
      </c>
      <c r="D1359" s="18">
        <f>'MITRE &amp; Controls Mappings'!M1359</f>
        <v>0</v>
      </c>
      <c r="E1359" s="18" t="str">
        <f>IFERROR(VLOOKUP(B1359,'IG Def (7.1)'!$A$2:$C$200,3,FALSE),"")</f>
        <v/>
      </c>
      <c r="F1359" s="18" t="str">
        <f>IFERROR(VLOOKUP(C1359,'IG Def (7.1)'!$A$2:$C$200,3,FALSE),"")</f>
        <v/>
      </c>
      <c r="G1359" s="18" t="str">
        <f>IFERROR(VLOOKUP(D1359,'IG Def (7.1)'!$A$2:$C$200,3,FALSE),"")</f>
        <v/>
      </c>
      <c r="H1359" t="str">
        <f t="shared" si="22"/>
        <v/>
      </c>
      <c r="J1359" s="19">
        <f>'MITRE &amp; Controls Mappings'!D1359</f>
        <v>0</v>
      </c>
    </row>
    <row r="1360" spans="1:10" x14ac:dyDescent="0.25">
      <c r="A1360" s="17">
        <f>'MITRE &amp; Controls Mappings'!B1360</f>
        <v>0</v>
      </c>
      <c r="B1360" s="18">
        <f>'MITRE &amp; Controls Mappings'!K1360</f>
        <v>0</v>
      </c>
      <c r="C1360" s="18">
        <f>'MITRE &amp; Controls Mappings'!L1360</f>
        <v>0</v>
      </c>
      <c r="D1360" s="18">
        <f>'MITRE &amp; Controls Mappings'!M1360</f>
        <v>0</v>
      </c>
      <c r="E1360" s="18" t="str">
        <f>IFERROR(VLOOKUP(B1360,'IG Def (7.1)'!$A$2:$C$200,3,FALSE),"")</f>
        <v/>
      </c>
      <c r="F1360" s="18" t="str">
        <f>IFERROR(VLOOKUP(C1360,'IG Def (7.1)'!$A$2:$C$200,3,FALSE),"")</f>
        <v/>
      </c>
      <c r="G1360" s="18" t="str">
        <f>IFERROR(VLOOKUP(D1360,'IG Def (7.1)'!$A$2:$C$200,3,FALSE),"")</f>
        <v/>
      </c>
      <c r="H1360" t="str">
        <f t="shared" si="22"/>
        <v/>
      </c>
      <c r="J1360" s="19">
        <f>'MITRE &amp; Controls Mappings'!D1360</f>
        <v>0</v>
      </c>
    </row>
    <row r="1361" spans="1:10" x14ac:dyDescent="0.25">
      <c r="A1361" s="17">
        <f>'MITRE &amp; Controls Mappings'!B1361</f>
        <v>0</v>
      </c>
      <c r="B1361" s="18">
        <f>'MITRE &amp; Controls Mappings'!K1361</f>
        <v>0</v>
      </c>
      <c r="C1361" s="18">
        <f>'MITRE &amp; Controls Mappings'!L1361</f>
        <v>0</v>
      </c>
      <c r="D1361" s="18">
        <f>'MITRE &amp; Controls Mappings'!M1361</f>
        <v>0</v>
      </c>
      <c r="E1361" s="18" t="str">
        <f>IFERROR(VLOOKUP(B1361,'IG Def (7.1)'!$A$2:$C$200,3,FALSE),"")</f>
        <v/>
      </c>
      <c r="F1361" s="18" t="str">
        <f>IFERROR(VLOOKUP(C1361,'IG Def (7.1)'!$A$2:$C$200,3,FALSE),"")</f>
        <v/>
      </c>
      <c r="G1361" s="18" t="str">
        <f>IFERROR(VLOOKUP(D1361,'IG Def (7.1)'!$A$2:$C$200,3,FALSE),"")</f>
        <v/>
      </c>
      <c r="H1361" t="str">
        <f t="shared" si="22"/>
        <v/>
      </c>
      <c r="J1361" s="19">
        <f>'MITRE &amp; Controls Mappings'!D1361</f>
        <v>0</v>
      </c>
    </row>
    <row r="1362" spans="1:10" x14ac:dyDescent="0.25">
      <c r="A1362" s="17">
        <f>'MITRE &amp; Controls Mappings'!B1362</f>
        <v>0</v>
      </c>
      <c r="B1362" s="18">
        <f>'MITRE &amp; Controls Mappings'!K1362</f>
        <v>0</v>
      </c>
      <c r="C1362" s="18">
        <f>'MITRE &amp; Controls Mappings'!L1362</f>
        <v>0</v>
      </c>
      <c r="D1362" s="18">
        <f>'MITRE &amp; Controls Mappings'!M1362</f>
        <v>0</v>
      </c>
      <c r="E1362" s="18" t="str">
        <f>IFERROR(VLOOKUP(B1362,'IG Def (7.1)'!$A$2:$C$200,3,FALSE),"")</f>
        <v/>
      </c>
      <c r="F1362" s="18" t="str">
        <f>IFERROR(VLOOKUP(C1362,'IG Def (7.1)'!$A$2:$C$200,3,FALSE),"")</f>
        <v/>
      </c>
      <c r="G1362" s="18" t="str">
        <f>IFERROR(VLOOKUP(D1362,'IG Def (7.1)'!$A$2:$C$200,3,FALSE),"")</f>
        <v/>
      </c>
      <c r="H1362" t="str">
        <f t="shared" si="22"/>
        <v/>
      </c>
      <c r="J1362" s="19">
        <f>'MITRE &amp; Controls Mappings'!D1362</f>
        <v>0</v>
      </c>
    </row>
    <row r="1363" spans="1:10" x14ac:dyDescent="0.25">
      <c r="A1363" s="17">
        <f>'MITRE &amp; Controls Mappings'!B1363</f>
        <v>0</v>
      </c>
      <c r="B1363" s="18">
        <f>'MITRE &amp; Controls Mappings'!K1363</f>
        <v>0</v>
      </c>
      <c r="C1363" s="18">
        <f>'MITRE &amp; Controls Mappings'!L1363</f>
        <v>0</v>
      </c>
      <c r="D1363" s="18">
        <f>'MITRE &amp; Controls Mappings'!M1363</f>
        <v>0</v>
      </c>
      <c r="E1363" s="18" t="str">
        <f>IFERROR(VLOOKUP(B1363,'IG Def (7.1)'!$A$2:$C$200,3,FALSE),"")</f>
        <v/>
      </c>
      <c r="F1363" s="18" t="str">
        <f>IFERROR(VLOOKUP(C1363,'IG Def (7.1)'!$A$2:$C$200,3,FALSE),"")</f>
        <v/>
      </c>
      <c r="G1363" s="18" t="str">
        <f>IFERROR(VLOOKUP(D1363,'IG Def (7.1)'!$A$2:$C$200,3,FALSE),"")</f>
        <v/>
      </c>
      <c r="H1363" t="str">
        <f t="shared" si="22"/>
        <v/>
      </c>
      <c r="J1363" s="19">
        <f>'MITRE &amp; Controls Mappings'!D1363</f>
        <v>0</v>
      </c>
    </row>
    <row r="1364" spans="1:10" x14ac:dyDescent="0.25">
      <c r="A1364" s="17">
        <f>'MITRE &amp; Controls Mappings'!B1364</f>
        <v>0</v>
      </c>
      <c r="B1364" s="18">
        <f>'MITRE &amp; Controls Mappings'!K1364</f>
        <v>0</v>
      </c>
      <c r="C1364" s="18">
        <f>'MITRE &amp; Controls Mappings'!L1364</f>
        <v>0</v>
      </c>
      <c r="D1364" s="18">
        <f>'MITRE &amp; Controls Mappings'!M1364</f>
        <v>0</v>
      </c>
      <c r="E1364" s="18" t="str">
        <f>IFERROR(VLOOKUP(B1364,'IG Def (7.1)'!$A$2:$C$200,3,FALSE),"")</f>
        <v/>
      </c>
      <c r="F1364" s="18" t="str">
        <f>IFERROR(VLOOKUP(C1364,'IG Def (7.1)'!$A$2:$C$200,3,FALSE),"")</f>
        <v/>
      </c>
      <c r="G1364" s="18" t="str">
        <f>IFERROR(VLOOKUP(D1364,'IG Def (7.1)'!$A$2:$C$200,3,FALSE),"")</f>
        <v/>
      </c>
      <c r="H1364" t="str">
        <f t="shared" si="22"/>
        <v/>
      </c>
      <c r="J1364" s="19">
        <f>'MITRE &amp; Controls Mappings'!D1364</f>
        <v>0</v>
      </c>
    </row>
    <row r="1365" spans="1:10" x14ac:dyDescent="0.25">
      <c r="A1365" s="17">
        <f>'MITRE &amp; Controls Mappings'!B1365</f>
        <v>0</v>
      </c>
      <c r="B1365" s="18">
        <f>'MITRE &amp; Controls Mappings'!K1365</f>
        <v>0</v>
      </c>
      <c r="C1365" s="18">
        <f>'MITRE &amp; Controls Mappings'!L1365</f>
        <v>0</v>
      </c>
      <c r="D1365" s="18">
        <f>'MITRE &amp; Controls Mappings'!M1365</f>
        <v>0</v>
      </c>
      <c r="E1365" s="18" t="str">
        <f>IFERROR(VLOOKUP(B1365,'IG Def (7.1)'!$A$2:$C$200,3,FALSE),"")</f>
        <v/>
      </c>
      <c r="F1365" s="18" t="str">
        <f>IFERROR(VLOOKUP(C1365,'IG Def (7.1)'!$A$2:$C$200,3,FALSE),"")</f>
        <v/>
      </c>
      <c r="G1365" s="18" t="str">
        <f>IFERROR(VLOOKUP(D1365,'IG Def (7.1)'!$A$2:$C$200,3,FALSE),"")</f>
        <v/>
      </c>
      <c r="H1365" t="str">
        <f t="shared" si="22"/>
        <v/>
      </c>
      <c r="J1365" s="19">
        <f>'MITRE &amp; Controls Mappings'!D1365</f>
        <v>0</v>
      </c>
    </row>
    <row r="1366" spans="1:10" x14ac:dyDescent="0.25">
      <c r="A1366" s="17">
        <f>'MITRE &amp; Controls Mappings'!B1366</f>
        <v>0</v>
      </c>
      <c r="B1366" s="18">
        <f>'MITRE &amp; Controls Mappings'!K1366</f>
        <v>0</v>
      </c>
      <c r="C1366" s="18">
        <f>'MITRE &amp; Controls Mappings'!L1366</f>
        <v>0</v>
      </c>
      <c r="D1366" s="18">
        <f>'MITRE &amp; Controls Mappings'!M1366</f>
        <v>0</v>
      </c>
      <c r="E1366" s="18" t="str">
        <f>IFERROR(VLOOKUP(B1366,'IG Def (7.1)'!$A$2:$C$200,3,FALSE),"")</f>
        <v/>
      </c>
      <c r="F1366" s="18" t="str">
        <f>IFERROR(VLOOKUP(C1366,'IG Def (7.1)'!$A$2:$C$200,3,FALSE),"")</f>
        <v/>
      </c>
      <c r="G1366" s="18" t="str">
        <f>IFERROR(VLOOKUP(D1366,'IG Def (7.1)'!$A$2:$C$200,3,FALSE),"")</f>
        <v/>
      </c>
      <c r="H1366" t="str">
        <f t="shared" si="22"/>
        <v/>
      </c>
      <c r="J1366" s="19">
        <f>'MITRE &amp; Controls Mappings'!D1366</f>
        <v>0</v>
      </c>
    </row>
    <row r="1367" spans="1:10" x14ac:dyDescent="0.25">
      <c r="A1367" s="17">
        <f>'MITRE &amp; Controls Mappings'!B1367</f>
        <v>0</v>
      </c>
      <c r="B1367" s="18">
        <f>'MITRE &amp; Controls Mappings'!K1367</f>
        <v>0</v>
      </c>
      <c r="C1367" s="18">
        <f>'MITRE &amp; Controls Mappings'!L1367</f>
        <v>0</v>
      </c>
      <c r="D1367" s="18">
        <f>'MITRE &amp; Controls Mappings'!M1367</f>
        <v>0</v>
      </c>
      <c r="E1367" s="18" t="str">
        <f>IFERROR(VLOOKUP(B1367,'IG Def (7.1)'!$A$2:$C$200,3,FALSE),"")</f>
        <v/>
      </c>
      <c r="F1367" s="18" t="str">
        <f>IFERROR(VLOOKUP(C1367,'IG Def (7.1)'!$A$2:$C$200,3,FALSE),"")</f>
        <v/>
      </c>
      <c r="G1367" s="18" t="str">
        <f>IFERROR(VLOOKUP(D1367,'IG Def (7.1)'!$A$2:$C$200,3,FALSE),"")</f>
        <v/>
      </c>
      <c r="H1367" t="str">
        <f t="shared" si="22"/>
        <v/>
      </c>
      <c r="J1367" s="19">
        <f>'MITRE &amp; Controls Mappings'!D1367</f>
        <v>0</v>
      </c>
    </row>
    <row r="1368" spans="1:10" x14ac:dyDescent="0.25">
      <c r="A1368" s="17">
        <f>'MITRE &amp; Controls Mappings'!B1368</f>
        <v>0</v>
      </c>
      <c r="B1368" s="18">
        <f>'MITRE &amp; Controls Mappings'!K1368</f>
        <v>0</v>
      </c>
      <c r="C1368" s="18">
        <f>'MITRE &amp; Controls Mappings'!L1368</f>
        <v>0</v>
      </c>
      <c r="D1368" s="18">
        <f>'MITRE &amp; Controls Mappings'!M1368</f>
        <v>0</v>
      </c>
      <c r="E1368" s="18" t="str">
        <f>IFERROR(VLOOKUP(B1368,'IG Def (7.1)'!$A$2:$C$200,3,FALSE),"")</f>
        <v/>
      </c>
      <c r="F1368" s="18" t="str">
        <f>IFERROR(VLOOKUP(C1368,'IG Def (7.1)'!$A$2:$C$200,3,FALSE),"")</f>
        <v/>
      </c>
      <c r="G1368" s="18" t="str">
        <f>IFERROR(VLOOKUP(D1368,'IG Def (7.1)'!$A$2:$C$200,3,FALSE),"")</f>
        <v/>
      </c>
      <c r="H1368" t="str">
        <f t="shared" si="22"/>
        <v/>
      </c>
      <c r="J1368" s="19">
        <f>'MITRE &amp; Controls Mappings'!D1368</f>
        <v>0</v>
      </c>
    </row>
    <row r="1369" spans="1:10" x14ac:dyDescent="0.25">
      <c r="A1369" s="17">
        <f>'MITRE &amp; Controls Mappings'!B1369</f>
        <v>0</v>
      </c>
      <c r="B1369" s="18">
        <f>'MITRE &amp; Controls Mappings'!K1369</f>
        <v>0</v>
      </c>
      <c r="C1369" s="18">
        <f>'MITRE &amp; Controls Mappings'!L1369</f>
        <v>0</v>
      </c>
      <c r="D1369" s="18">
        <f>'MITRE &amp; Controls Mappings'!M1369</f>
        <v>0</v>
      </c>
      <c r="E1369" s="18" t="str">
        <f>IFERROR(VLOOKUP(B1369,'IG Def (7.1)'!$A$2:$C$200,3,FALSE),"")</f>
        <v/>
      </c>
      <c r="F1369" s="18" t="str">
        <f>IFERROR(VLOOKUP(C1369,'IG Def (7.1)'!$A$2:$C$200,3,FALSE),"")</f>
        <v/>
      </c>
      <c r="G1369" s="18" t="str">
        <f>IFERROR(VLOOKUP(D1369,'IG Def (7.1)'!$A$2:$C$200,3,FALSE),"")</f>
        <v/>
      </c>
      <c r="H1369" t="str">
        <f t="shared" si="22"/>
        <v/>
      </c>
      <c r="J1369" s="19">
        <f>'MITRE &amp; Controls Mappings'!D1369</f>
        <v>0</v>
      </c>
    </row>
    <row r="1370" spans="1:10" x14ac:dyDescent="0.25">
      <c r="A1370" s="17">
        <f>'MITRE &amp; Controls Mappings'!B1370</f>
        <v>0</v>
      </c>
      <c r="B1370" s="18">
        <f>'MITRE &amp; Controls Mappings'!K1370</f>
        <v>0</v>
      </c>
      <c r="C1370" s="18">
        <f>'MITRE &amp; Controls Mappings'!L1370</f>
        <v>0</v>
      </c>
      <c r="D1370" s="18">
        <f>'MITRE &amp; Controls Mappings'!M1370</f>
        <v>0</v>
      </c>
      <c r="E1370" s="18" t="str">
        <f>IFERROR(VLOOKUP(B1370,'IG Def (7.1)'!$A$2:$C$200,3,FALSE),"")</f>
        <v/>
      </c>
      <c r="F1370" s="18" t="str">
        <f>IFERROR(VLOOKUP(C1370,'IG Def (7.1)'!$A$2:$C$200,3,FALSE),"")</f>
        <v/>
      </c>
      <c r="G1370" s="18" t="str">
        <f>IFERROR(VLOOKUP(D1370,'IG Def (7.1)'!$A$2:$C$200,3,FALSE),"")</f>
        <v/>
      </c>
      <c r="H1370" t="str">
        <f t="shared" si="22"/>
        <v/>
      </c>
      <c r="J1370" s="19">
        <f>'MITRE &amp; Controls Mappings'!D1370</f>
        <v>0</v>
      </c>
    </row>
    <row r="1371" spans="1:10" x14ac:dyDescent="0.25">
      <c r="A1371" s="17">
        <f>'MITRE &amp; Controls Mappings'!B1371</f>
        <v>0</v>
      </c>
      <c r="B1371" s="18">
        <f>'MITRE &amp; Controls Mappings'!K1371</f>
        <v>0</v>
      </c>
      <c r="C1371" s="18">
        <f>'MITRE &amp; Controls Mappings'!L1371</f>
        <v>0</v>
      </c>
      <c r="D1371" s="18">
        <f>'MITRE &amp; Controls Mappings'!M1371</f>
        <v>0</v>
      </c>
      <c r="E1371" s="18" t="str">
        <f>IFERROR(VLOOKUP(B1371,'IG Def (7.1)'!$A$2:$C$200,3,FALSE),"")</f>
        <v/>
      </c>
      <c r="F1371" s="18" t="str">
        <f>IFERROR(VLOOKUP(C1371,'IG Def (7.1)'!$A$2:$C$200,3,FALSE),"")</f>
        <v/>
      </c>
      <c r="G1371" s="18" t="str">
        <f>IFERROR(VLOOKUP(D1371,'IG Def (7.1)'!$A$2:$C$200,3,FALSE),"")</f>
        <v/>
      </c>
      <c r="H1371" t="str">
        <f t="shared" si="22"/>
        <v/>
      </c>
      <c r="J1371" s="19">
        <f>'MITRE &amp; Controls Mappings'!D1371</f>
        <v>0</v>
      </c>
    </row>
    <row r="1372" spans="1:10" x14ac:dyDescent="0.25">
      <c r="A1372" s="17">
        <f>'MITRE &amp; Controls Mappings'!B1372</f>
        <v>0</v>
      </c>
      <c r="B1372" s="18">
        <f>'MITRE &amp; Controls Mappings'!K1372</f>
        <v>0</v>
      </c>
      <c r="C1372" s="18">
        <f>'MITRE &amp; Controls Mappings'!L1372</f>
        <v>0</v>
      </c>
      <c r="D1372" s="18">
        <f>'MITRE &amp; Controls Mappings'!M1372</f>
        <v>0</v>
      </c>
      <c r="E1372" s="18" t="str">
        <f>IFERROR(VLOOKUP(B1372,'IG Def (7.1)'!$A$2:$C$200,3,FALSE),"")</f>
        <v/>
      </c>
      <c r="F1372" s="18" t="str">
        <f>IFERROR(VLOOKUP(C1372,'IG Def (7.1)'!$A$2:$C$200,3,FALSE),"")</f>
        <v/>
      </c>
      <c r="G1372" s="18" t="str">
        <f>IFERROR(VLOOKUP(D1372,'IG Def (7.1)'!$A$2:$C$200,3,FALSE),"")</f>
        <v/>
      </c>
      <c r="H1372" t="str">
        <f t="shared" si="22"/>
        <v/>
      </c>
      <c r="J1372" s="19">
        <f>'MITRE &amp; Controls Mappings'!D1372</f>
        <v>0</v>
      </c>
    </row>
    <row r="1373" spans="1:10" x14ac:dyDescent="0.25">
      <c r="A1373" s="17">
        <f>'MITRE &amp; Controls Mappings'!B1373</f>
        <v>0</v>
      </c>
      <c r="B1373" s="18">
        <f>'MITRE &amp; Controls Mappings'!K1373</f>
        <v>0</v>
      </c>
      <c r="C1373" s="18">
        <f>'MITRE &amp; Controls Mappings'!L1373</f>
        <v>0</v>
      </c>
      <c r="D1373" s="18">
        <f>'MITRE &amp; Controls Mappings'!M1373</f>
        <v>0</v>
      </c>
      <c r="E1373" s="18" t="str">
        <f>IFERROR(VLOOKUP(B1373,'IG Def (7.1)'!$A$2:$C$200,3,FALSE),"")</f>
        <v/>
      </c>
      <c r="F1373" s="18" t="str">
        <f>IFERROR(VLOOKUP(C1373,'IG Def (7.1)'!$A$2:$C$200,3,FALSE),"")</f>
        <v/>
      </c>
      <c r="G1373" s="18" t="str">
        <f>IFERROR(VLOOKUP(D1373,'IG Def (7.1)'!$A$2:$C$200,3,FALSE),"")</f>
        <v/>
      </c>
      <c r="H1373" t="str">
        <f t="shared" si="22"/>
        <v/>
      </c>
      <c r="J1373" s="19">
        <f>'MITRE &amp; Controls Mappings'!D1373</f>
        <v>0</v>
      </c>
    </row>
    <row r="1374" spans="1:10" x14ac:dyDescent="0.25">
      <c r="A1374" s="17">
        <f>'MITRE &amp; Controls Mappings'!B1374</f>
        <v>0</v>
      </c>
      <c r="B1374" s="18">
        <f>'MITRE &amp; Controls Mappings'!K1374</f>
        <v>0</v>
      </c>
      <c r="C1374" s="18">
        <f>'MITRE &amp; Controls Mappings'!L1374</f>
        <v>0</v>
      </c>
      <c r="D1374" s="18">
        <f>'MITRE &amp; Controls Mappings'!M1374</f>
        <v>0</v>
      </c>
      <c r="E1374" s="18" t="str">
        <f>IFERROR(VLOOKUP(B1374,'IG Def (7.1)'!$A$2:$C$200,3,FALSE),"")</f>
        <v/>
      </c>
      <c r="F1374" s="18" t="str">
        <f>IFERROR(VLOOKUP(C1374,'IG Def (7.1)'!$A$2:$C$200,3,FALSE),"")</f>
        <v/>
      </c>
      <c r="G1374" s="18" t="str">
        <f>IFERROR(VLOOKUP(D1374,'IG Def (7.1)'!$A$2:$C$200,3,FALSE),"")</f>
        <v/>
      </c>
      <c r="H1374" t="str">
        <f t="shared" si="22"/>
        <v/>
      </c>
      <c r="J1374" s="19">
        <f>'MITRE &amp; Controls Mappings'!D1374</f>
        <v>0</v>
      </c>
    </row>
    <row r="1375" spans="1:10" x14ac:dyDescent="0.25">
      <c r="A1375" s="17">
        <f>'MITRE &amp; Controls Mappings'!B1375</f>
        <v>0</v>
      </c>
      <c r="B1375" s="18">
        <f>'MITRE &amp; Controls Mappings'!K1375</f>
        <v>0</v>
      </c>
      <c r="C1375" s="18">
        <f>'MITRE &amp; Controls Mappings'!L1375</f>
        <v>0</v>
      </c>
      <c r="D1375" s="18">
        <f>'MITRE &amp; Controls Mappings'!M1375</f>
        <v>0</v>
      </c>
      <c r="E1375" s="18" t="str">
        <f>IFERROR(VLOOKUP(B1375,'IG Def (7.1)'!$A$2:$C$200,3,FALSE),"")</f>
        <v/>
      </c>
      <c r="F1375" s="18" t="str">
        <f>IFERROR(VLOOKUP(C1375,'IG Def (7.1)'!$A$2:$C$200,3,FALSE),"")</f>
        <v/>
      </c>
      <c r="G1375" s="18" t="str">
        <f>IFERROR(VLOOKUP(D1375,'IG Def (7.1)'!$A$2:$C$200,3,FALSE),"")</f>
        <v/>
      </c>
      <c r="H1375" t="str">
        <f t="shared" si="22"/>
        <v/>
      </c>
      <c r="J1375" s="19">
        <f>'MITRE &amp; Controls Mappings'!D1375</f>
        <v>0</v>
      </c>
    </row>
    <row r="1376" spans="1:10" x14ac:dyDescent="0.25">
      <c r="A1376" s="17">
        <f>'MITRE &amp; Controls Mappings'!B1376</f>
        <v>0</v>
      </c>
      <c r="B1376" s="18">
        <f>'MITRE &amp; Controls Mappings'!K1376</f>
        <v>0</v>
      </c>
      <c r="C1376" s="18">
        <f>'MITRE &amp; Controls Mappings'!L1376</f>
        <v>0</v>
      </c>
      <c r="D1376" s="18">
        <f>'MITRE &amp; Controls Mappings'!M1376</f>
        <v>0</v>
      </c>
      <c r="E1376" s="18" t="str">
        <f>IFERROR(VLOOKUP(B1376,'IG Def (7.1)'!$A$2:$C$200,3,FALSE),"")</f>
        <v/>
      </c>
      <c r="F1376" s="18" t="str">
        <f>IFERROR(VLOOKUP(C1376,'IG Def (7.1)'!$A$2:$C$200,3,FALSE),"")</f>
        <v/>
      </c>
      <c r="G1376" s="18" t="str">
        <f>IFERROR(VLOOKUP(D1376,'IG Def (7.1)'!$A$2:$C$200,3,FALSE),"")</f>
        <v/>
      </c>
      <c r="H1376" t="str">
        <f t="shared" si="22"/>
        <v/>
      </c>
      <c r="J1376" s="19">
        <f>'MITRE &amp; Controls Mappings'!D1376</f>
        <v>0</v>
      </c>
    </row>
    <row r="1377" spans="1:10" x14ac:dyDescent="0.25">
      <c r="A1377" s="17">
        <f>'MITRE &amp; Controls Mappings'!B1377</f>
        <v>0</v>
      </c>
      <c r="B1377" s="18">
        <f>'MITRE &amp; Controls Mappings'!K1377</f>
        <v>0</v>
      </c>
      <c r="C1377" s="18">
        <f>'MITRE &amp; Controls Mappings'!L1377</f>
        <v>0</v>
      </c>
      <c r="D1377" s="18">
        <f>'MITRE &amp; Controls Mappings'!M1377</f>
        <v>0</v>
      </c>
      <c r="E1377" s="18" t="str">
        <f>IFERROR(VLOOKUP(B1377,'IG Def (7.1)'!$A$2:$C$200,3,FALSE),"")</f>
        <v/>
      </c>
      <c r="F1377" s="18" t="str">
        <f>IFERROR(VLOOKUP(C1377,'IG Def (7.1)'!$A$2:$C$200,3,FALSE),"")</f>
        <v/>
      </c>
      <c r="G1377" s="18" t="str">
        <f>IFERROR(VLOOKUP(D1377,'IG Def (7.1)'!$A$2:$C$200,3,FALSE),"")</f>
        <v/>
      </c>
      <c r="H1377" t="str">
        <f t="shared" si="22"/>
        <v/>
      </c>
      <c r="J1377" s="19">
        <f>'MITRE &amp; Controls Mappings'!D1377</f>
        <v>0</v>
      </c>
    </row>
    <row r="1378" spans="1:10" x14ac:dyDescent="0.25">
      <c r="A1378" s="17">
        <f>'MITRE &amp; Controls Mappings'!B1378</f>
        <v>0</v>
      </c>
      <c r="B1378" s="18">
        <f>'MITRE &amp; Controls Mappings'!K1378</f>
        <v>0</v>
      </c>
      <c r="C1378" s="18">
        <f>'MITRE &amp; Controls Mappings'!L1378</f>
        <v>0</v>
      </c>
      <c r="D1378" s="18">
        <f>'MITRE &amp; Controls Mappings'!M1378</f>
        <v>0</v>
      </c>
      <c r="E1378" s="18" t="str">
        <f>IFERROR(VLOOKUP(B1378,'IG Def (7.1)'!$A$2:$C$200,3,FALSE),"")</f>
        <v/>
      </c>
      <c r="F1378" s="18" t="str">
        <f>IFERROR(VLOOKUP(C1378,'IG Def (7.1)'!$A$2:$C$200,3,FALSE),"")</f>
        <v/>
      </c>
      <c r="G1378" s="18" t="str">
        <f>IFERROR(VLOOKUP(D1378,'IG Def (7.1)'!$A$2:$C$200,3,FALSE),"")</f>
        <v/>
      </c>
      <c r="H1378" t="str">
        <f t="shared" si="22"/>
        <v/>
      </c>
      <c r="J1378" s="19">
        <f>'MITRE &amp; Controls Mappings'!D1378</f>
        <v>0</v>
      </c>
    </row>
    <row r="1379" spans="1:10" x14ac:dyDescent="0.25">
      <c r="A1379" s="17">
        <f>'MITRE &amp; Controls Mappings'!B1379</f>
        <v>0</v>
      </c>
      <c r="B1379" s="18">
        <f>'MITRE &amp; Controls Mappings'!K1379</f>
        <v>0</v>
      </c>
      <c r="C1379" s="18">
        <f>'MITRE &amp; Controls Mappings'!L1379</f>
        <v>0</v>
      </c>
      <c r="D1379" s="18">
        <f>'MITRE &amp; Controls Mappings'!M1379</f>
        <v>0</v>
      </c>
      <c r="E1379" s="18" t="str">
        <f>IFERROR(VLOOKUP(B1379,'IG Def (7.1)'!$A$2:$C$200,3,FALSE),"")</f>
        <v/>
      </c>
      <c r="F1379" s="18" t="str">
        <f>IFERROR(VLOOKUP(C1379,'IG Def (7.1)'!$A$2:$C$200,3,FALSE),"")</f>
        <v/>
      </c>
      <c r="G1379" s="18" t="str">
        <f>IFERROR(VLOOKUP(D1379,'IG Def (7.1)'!$A$2:$C$200,3,FALSE),"")</f>
        <v/>
      </c>
      <c r="H1379" t="str">
        <f t="shared" si="22"/>
        <v/>
      </c>
      <c r="J1379" s="19">
        <f>'MITRE &amp; Controls Mappings'!D1379</f>
        <v>0</v>
      </c>
    </row>
    <row r="1380" spans="1:10" x14ac:dyDescent="0.25">
      <c r="A1380" s="17">
        <f>'MITRE &amp; Controls Mappings'!B1380</f>
        <v>0</v>
      </c>
      <c r="B1380" s="18">
        <f>'MITRE &amp; Controls Mappings'!K1380</f>
        <v>0</v>
      </c>
      <c r="C1380" s="18">
        <f>'MITRE &amp; Controls Mappings'!L1380</f>
        <v>0</v>
      </c>
      <c r="D1380" s="18">
        <f>'MITRE &amp; Controls Mappings'!M1380</f>
        <v>0</v>
      </c>
      <c r="E1380" s="18" t="str">
        <f>IFERROR(VLOOKUP(B1380,'IG Def (7.1)'!$A$2:$C$200,3,FALSE),"")</f>
        <v/>
      </c>
      <c r="F1380" s="18" t="str">
        <f>IFERROR(VLOOKUP(C1380,'IG Def (7.1)'!$A$2:$C$200,3,FALSE),"")</f>
        <v/>
      </c>
      <c r="G1380" s="18" t="str">
        <f>IFERROR(VLOOKUP(D1380,'IG Def (7.1)'!$A$2:$C$200,3,FALSE),"")</f>
        <v/>
      </c>
      <c r="H1380" t="str">
        <f t="shared" si="22"/>
        <v/>
      </c>
      <c r="J1380" s="19">
        <f>'MITRE &amp; Controls Mappings'!D1380</f>
        <v>0</v>
      </c>
    </row>
    <row r="1381" spans="1:10" x14ac:dyDescent="0.25">
      <c r="A1381" s="17">
        <f>'MITRE &amp; Controls Mappings'!B1381</f>
        <v>0</v>
      </c>
      <c r="B1381" s="18">
        <f>'MITRE &amp; Controls Mappings'!K1381</f>
        <v>0</v>
      </c>
      <c r="C1381" s="18">
        <f>'MITRE &amp; Controls Mappings'!L1381</f>
        <v>0</v>
      </c>
      <c r="D1381" s="18">
        <f>'MITRE &amp; Controls Mappings'!M1381</f>
        <v>0</v>
      </c>
      <c r="E1381" s="18" t="str">
        <f>IFERROR(VLOOKUP(B1381,'IG Def (7.1)'!$A$2:$C$200,3,FALSE),"")</f>
        <v/>
      </c>
      <c r="F1381" s="18" t="str">
        <f>IFERROR(VLOOKUP(C1381,'IG Def (7.1)'!$A$2:$C$200,3,FALSE),"")</f>
        <v/>
      </c>
      <c r="G1381" s="18" t="str">
        <f>IFERROR(VLOOKUP(D1381,'IG Def (7.1)'!$A$2:$C$200,3,FALSE),"")</f>
        <v/>
      </c>
      <c r="H1381" t="str">
        <f t="shared" si="22"/>
        <v/>
      </c>
      <c r="J1381" s="19">
        <f>'MITRE &amp; Controls Mappings'!D1381</f>
        <v>0</v>
      </c>
    </row>
    <row r="1382" spans="1:10" x14ac:dyDescent="0.25">
      <c r="A1382" s="17">
        <f>'MITRE &amp; Controls Mappings'!B1382</f>
        <v>0</v>
      </c>
      <c r="B1382" s="18">
        <f>'MITRE &amp; Controls Mappings'!K1382</f>
        <v>0</v>
      </c>
      <c r="C1382" s="18">
        <f>'MITRE &amp; Controls Mappings'!L1382</f>
        <v>0</v>
      </c>
      <c r="D1382" s="18">
        <f>'MITRE &amp; Controls Mappings'!M1382</f>
        <v>0</v>
      </c>
      <c r="E1382" s="18" t="str">
        <f>IFERROR(VLOOKUP(B1382,'IG Def (7.1)'!$A$2:$C$200,3,FALSE),"")</f>
        <v/>
      </c>
      <c r="F1382" s="18" t="str">
        <f>IFERROR(VLOOKUP(C1382,'IG Def (7.1)'!$A$2:$C$200,3,FALSE),"")</f>
        <v/>
      </c>
      <c r="G1382" s="18" t="str">
        <f>IFERROR(VLOOKUP(D1382,'IG Def (7.1)'!$A$2:$C$200,3,FALSE),"")</f>
        <v/>
      </c>
      <c r="H1382" t="str">
        <f t="shared" si="22"/>
        <v/>
      </c>
      <c r="J1382" s="19">
        <f>'MITRE &amp; Controls Mappings'!D1382</f>
        <v>0</v>
      </c>
    </row>
    <row r="1383" spans="1:10" x14ac:dyDescent="0.25">
      <c r="A1383" s="17">
        <f>'MITRE &amp; Controls Mappings'!B1383</f>
        <v>0</v>
      </c>
      <c r="B1383" s="18">
        <f>'MITRE &amp; Controls Mappings'!K1383</f>
        <v>0</v>
      </c>
      <c r="C1383" s="18">
        <f>'MITRE &amp; Controls Mappings'!L1383</f>
        <v>0</v>
      </c>
      <c r="D1383" s="18">
        <f>'MITRE &amp; Controls Mappings'!M1383</f>
        <v>0</v>
      </c>
      <c r="E1383" s="18" t="str">
        <f>IFERROR(VLOOKUP(B1383,'IG Def (7.1)'!$A$2:$C$200,3,FALSE),"")</f>
        <v/>
      </c>
      <c r="F1383" s="18" t="str">
        <f>IFERROR(VLOOKUP(C1383,'IG Def (7.1)'!$A$2:$C$200,3,FALSE),"")</f>
        <v/>
      </c>
      <c r="G1383" s="18" t="str">
        <f>IFERROR(VLOOKUP(D1383,'IG Def (7.1)'!$A$2:$C$200,3,FALSE),"")</f>
        <v/>
      </c>
      <c r="H1383" t="str">
        <f t="shared" si="22"/>
        <v/>
      </c>
      <c r="J1383" s="19">
        <f>'MITRE &amp; Controls Mappings'!D1383</f>
        <v>0</v>
      </c>
    </row>
    <row r="1384" spans="1:10" x14ac:dyDescent="0.25">
      <c r="A1384" s="17">
        <f>'MITRE &amp; Controls Mappings'!B1384</f>
        <v>0</v>
      </c>
      <c r="B1384" s="18">
        <f>'MITRE &amp; Controls Mappings'!K1384</f>
        <v>0</v>
      </c>
      <c r="C1384" s="18">
        <f>'MITRE &amp; Controls Mappings'!L1384</f>
        <v>0</v>
      </c>
      <c r="D1384" s="18">
        <f>'MITRE &amp; Controls Mappings'!M1384</f>
        <v>0</v>
      </c>
      <c r="E1384" s="18" t="str">
        <f>IFERROR(VLOOKUP(B1384,'IG Def (7.1)'!$A$2:$C$200,3,FALSE),"")</f>
        <v/>
      </c>
      <c r="F1384" s="18" t="str">
        <f>IFERROR(VLOOKUP(C1384,'IG Def (7.1)'!$A$2:$C$200,3,FALSE),"")</f>
        <v/>
      </c>
      <c r="G1384" s="18" t="str">
        <f>IFERROR(VLOOKUP(D1384,'IG Def (7.1)'!$A$2:$C$200,3,FALSE),"")</f>
        <v/>
      </c>
      <c r="H1384" t="str">
        <f t="shared" si="22"/>
        <v/>
      </c>
      <c r="J1384" s="19">
        <f>'MITRE &amp; Controls Mappings'!D1384</f>
        <v>0</v>
      </c>
    </row>
    <row r="1385" spans="1:10" x14ac:dyDescent="0.25">
      <c r="A1385" s="17">
        <f>'MITRE &amp; Controls Mappings'!B1385</f>
        <v>0</v>
      </c>
      <c r="B1385" s="18">
        <f>'MITRE &amp; Controls Mappings'!K1385</f>
        <v>0</v>
      </c>
      <c r="C1385" s="18">
        <f>'MITRE &amp; Controls Mappings'!L1385</f>
        <v>0</v>
      </c>
      <c r="D1385" s="18">
        <f>'MITRE &amp; Controls Mappings'!M1385</f>
        <v>0</v>
      </c>
      <c r="E1385" s="18" t="str">
        <f>IFERROR(VLOOKUP(B1385,'IG Def (7.1)'!$A$2:$C$200,3,FALSE),"")</f>
        <v/>
      </c>
      <c r="F1385" s="18" t="str">
        <f>IFERROR(VLOOKUP(C1385,'IG Def (7.1)'!$A$2:$C$200,3,FALSE),"")</f>
        <v/>
      </c>
      <c r="G1385" s="18" t="str">
        <f>IFERROR(VLOOKUP(D1385,'IG Def (7.1)'!$A$2:$C$200,3,FALSE),"")</f>
        <v/>
      </c>
      <c r="H1385" t="str">
        <f t="shared" si="22"/>
        <v/>
      </c>
      <c r="J1385" s="19">
        <f>'MITRE &amp; Controls Mappings'!D1385</f>
        <v>0</v>
      </c>
    </row>
    <row r="1386" spans="1:10" x14ac:dyDescent="0.25">
      <c r="A1386" s="17">
        <f>'MITRE &amp; Controls Mappings'!B1386</f>
        <v>0</v>
      </c>
      <c r="B1386" s="18">
        <f>'MITRE &amp; Controls Mappings'!K1386</f>
        <v>0</v>
      </c>
      <c r="C1386" s="18">
        <f>'MITRE &amp; Controls Mappings'!L1386</f>
        <v>0</v>
      </c>
      <c r="D1386" s="18">
        <f>'MITRE &amp; Controls Mappings'!M1386</f>
        <v>0</v>
      </c>
      <c r="E1386" s="18" t="str">
        <f>IFERROR(VLOOKUP(B1386,'IG Def (7.1)'!$A$2:$C$200,3,FALSE),"")</f>
        <v/>
      </c>
      <c r="F1386" s="18" t="str">
        <f>IFERROR(VLOOKUP(C1386,'IG Def (7.1)'!$A$2:$C$200,3,FALSE),"")</f>
        <v/>
      </c>
      <c r="G1386" s="18" t="str">
        <f>IFERROR(VLOOKUP(D1386,'IG Def (7.1)'!$A$2:$C$200,3,FALSE),"")</f>
        <v/>
      </c>
      <c r="H1386" t="str">
        <f t="shared" si="22"/>
        <v/>
      </c>
      <c r="J1386" s="19">
        <f>'MITRE &amp; Controls Mappings'!D1386</f>
        <v>0</v>
      </c>
    </row>
    <row r="1387" spans="1:10" x14ac:dyDescent="0.25">
      <c r="A1387" s="17">
        <f>'MITRE &amp; Controls Mappings'!B1387</f>
        <v>0</v>
      </c>
      <c r="B1387" s="18">
        <f>'MITRE &amp; Controls Mappings'!K1387</f>
        <v>0</v>
      </c>
      <c r="C1387" s="18">
        <f>'MITRE &amp; Controls Mappings'!L1387</f>
        <v>0</v>
      </c>
      <c r="D1387" s="18">
        <f>'MITRE &amp; Controls Mappings'!M1387</f>
        <v>0</v>
      </c>
      <c r="E1387" s="18" t="str">
        <f>IFERROR(VLOOKUP(B1387,'IG Def (7.1)'!$A$2:$C$200,3,FALSE),"")</f>
        <v/>
      </c>
      <c r="F1387" s="18" t="str">
        <f>IFERROR(VLOOKUP(C1387,'IG Def (7.1)'!$A$2:$C$200,3,FALSE),"")</f>
        <v/>
      </c>
      <c r="G1387" s="18" t="str">
        <f>IFERROR(VLOOKUP(D1387,'IG Def (7.1)'!$A$2:$C$200,3,FALSE),"")</f>
        <v/>
      </c>
      <c r="H1387" t="str">
        <f t="shared" si="22"/>
        <v/>
      </c>
      <c r="J1387" s="19">
        <f>'MITRE &amp; Controls Mappings'!D1387</f>
        <v>0</v>
      </c>
    </row>
    <row r="1388" spans="1:10" x14ac:dyDescent="0.25">
      <c r="A1388" s="17">
        <f>'MITRE &amp; Controls Mappings'!B1388</f>
        <v>0</v>
      </c>
      <c r="B1388" s="18">
        <f>'MITRE &amp; Controls Mappings'!K1388</f>
        <v>0</v>
      </c>
      <c r="C1388" s="18">
        <f>'MITRE &amp; Controls Mappings'!L1388</f>
        <v>0</v>
      </c>
      <c r="D1388" s="18">
        <f>'MITRE &amp; Controls Mappings'!M1388</f>
        <v>0</v>
      </c>
      <c r="E1388" s="18" t="str">
        <f>IFERROR(VLOOKUP(B1388,'IG Def (7.1)'!$A$2:$C$200,3,FALSE),"")</f>
        <v/>
      </c>
      <c r="F1388" s="18" t="str">
        <f>IFERROR(VLOOKUP(C1388,'IG Def (7.1)'!$A$2:$C$200,3,FALSE),"")</f>
        <v/>
      </c>
      <c r="G1388" s="18" t="str">
        <f>IFERROR(VLOOKUP(D1388,'IG Def (7.1)'!$A$2:$C$200,3,FALSE),"")</f>
        <v/>
      </c>
      <c r="H1388" t="str">
        <f t="shared" si="22"/>
        <v/>
      </c>
      <c r="J1388" s="19">
        <f>'MITRE &amp; Controls Mappings'!D1388</f>
        <v>0</v>
      </c>
    </row>
    <row r="1389" spans="1:10" x14ac:dyDescent="0.25">
      <c r="A1389" s="17">
        <f>'MITRE &amp; Controls Mappings'!B1389</f>
        <v>0</v>
      </c>
      <c r="B1389" s="18">
        <f>'MITRE &amp; Controls Mappings'!K1389</f>
        <v>0</v>
      </c>
      <c r="C1389" s="18">
        <f>'MITRE &amp; Controls Mappings'!L1389</f>
        <v>0</v>
      </c>
      <c r="D1389" s="18">
        <f>'MITRE &amp; Controls Mappings'!M1389</f>
        <v>0</v>
      </c>
      <c r="E1389" s="18" t="str">
        <f>IFERROR(VLOOKUP(B1389,'IG Def (7.1)'!$A$2:$C$200,3,FALSE),"")</f>
        <v/>
      </c>
      <c r="F1389" s="18" t="str">
        <f>IFERROR(VLOOKUP(C1389,'IG Def (7.1)'!$A$2:$C$200,3,FALSE),"")</f>
        <v/>
      </c>
      <c r="G1389" s="18" t="str">
        <f>IFERROR(VLOOKUP(D1389,'IG Def (7.1)'!$A$2:$C$200,3,FALSE),"")</f>
        <v/>
      </c>
      <c r="H1389" t="str">
        <f t="shared" si="22"/>
        <v/>
      </c>
      <c r="J1389" s="19">
        <f>'MITRE &amp; Controls Mappings'!D1389</f>
        <v>0</v>
      </c>
    </row>
    <row r="1390" spans="1:10" x14ac:dyDescent="0.25">
      <c r="A1390" s="17">
        <f>'MITRE &amp; Controls Mappings'!B1390</f>
        <v>0</v>
      </c>
      <c r="B1390" s="18">
        <f>'MITRE &amp; Controls Mappings'!K1390</f>
        <v>0</v>
      </c>
      <c r="C1390" s="18">
        <f>'MITRE &amp; Controls Mappings'!L1390</f>
        <v>0</v>
      </c>
      <c r="D1390" s="18">
        <f>'MITRE &amp; Controls Mappings'!M1390</f>
        <v>0</v>
      </c>
      <c r="E1390" s="18" t="str">
        <f>IFERROR(VLOOKUP(B1390,'IG Def (7.1)'!$A$2:$C$200,3,FALSE),"")</f>
        <v/>
      </c>
      <c r="F1390" s="18" t="str">
        <f>IFERROR(VLOOKUP(C1390,'IG Def (7.1)'!$A$2:$C$200,3,FALSE),"")</f>
        <v/>
      </c>
      <c r="G1390" s="18" t="str">
        <f>IFERROR(VLOOKUP(D1390,'IG Def (7.1)'!$A$2:$C$200,3,FALSE),"")</f>
        <v/>
      </c>
      <c r="H1390" t="str">
        <f t="shared" si="22"/>
        <v/>
      </c>
      <c r="J1390" s="19">
        <f>'MITRE &amp; Controls Mappings'!D1390</f>
        <v>0</v>
      </c>
    </row>
    <row r="1391" spans="1:10" x14ac:dyDescent="0.25">
      <c r="A1391" s="17">
        <f>'MITRE &amp; Controls Mappings'!B1391</f>
        <v>0</v>
      </c>
      <c r="B1391" s="18">
        <f>'MITRE &amp; Controls Mappings'!K1391</f>
        <v>0</v>
      </c>
      <c r="C1391" s="18">
        <f>'MITRE &amp; Controls Mappings'!L1391</f>
        <v>0</v>
      </c>
      <c r="D1391" s="18">
        <f>'MITRE &amp; Controls Mappings'!M1391</f>
        <v>0</v>
      </c>
      <c r="E1391" s="18" t="str">
        <f>IFERROR(VLOOKUP(B1391,'IG Def (7.1)'!$A$2:$C$200,3,FALSE),"")</f>
        <v/>
      </c>
      <c r="F1391" s="18" t="str">
        <f>IFERROR(VLOOKUP(C1391,'IG Def (7.1)'!$A$2:$C$200,3,FALSE),"")</f>
        <v/>
      </c>
      <c r="G1391" s="18" t="str">
        <f>IFERROR(VLOOKUP(D1391,'IG Def (7.1)'!$A$2:$C$200,3,FALSE),"")</f>
        <v/>
      </c>
      <c r="H1391" t="str">
        <f t="shared" si="22"/>
        <v/>
      </c>
      <c r="J1391" s="19">
        <f>'MITRE &amp; Controls Mappings'!D1391</f>
        <v>0</v>
      </c>
    </row>
    <row r="1392" spans="1:10" x14ac:dyDescent="0.25">
      <c r="A1392" s="17">
        <f>'MITRE &amp; Controls Mappings'!B1392</f>
        <v>0</v>
      </c>
      <c r="B1392" s="18">
        <f>'MITRE &amp; Controls Mappings'!K1392</f>
        <v>0</v>
      </c>
      <c r="C1392" s="18">
        <f>'MITRE &amp; Controls Mappings'!L1392</f>
        <v>0</v>
      </c>
      <c r="D1392" s="18">
        <f>'MITRE &amp; Controls Mappings'!M1392</f>
        <v>0</v>
      </c>
      <c r="E1392" s="18" t="str">
        <f>IFERROR(VLOOKUP(B1392,'IG Def (7.1)'!$A$2:$C$200,3,FALSE),"")</f>
        <v/>
      </c>
      <c r="F1392" s="18" t="str">
        <f>IFERROR(VLOOKUP(C1392,'IG Def (7.1)'!$A$2:$C$200,3,FALSE),"")</f>
        <v/>
      </c>
      <c r="G1392" s="18" t="str">
        <f>IFERROR(VLOOKUP(D1392,'IG Def (7.1)'!$A$2:$C$200,3,FALSE),"")</f>
        <v/>
      </c>
      <c r="H1392" t="str">
        <f t="shared" si="22"/>
        <v/>
      </c>
      <c r="J1392" s="19">
        <f>'MITRE &amp; Controls Mappings'!D1392</f>
        <v>0</v>
      </c>
    </row>
    <row r="1393" spans="1:10" x14ac:dyDescent="0.25">
      <c r="A1393" s="17">
        <f>'MITRE &amp; Controls Mappings'!B1393</f>
        <v>0</v>
      </c>
      <c r="B1393" s="18">
        <f>'MITRE &amp; Controls Mappings'!K1393</f>
        <v>0</v>
      </c>
      <c r="C1393" s="18">
        <f>'MITRE &amp; Controls Mappings'!L1393</f>
        <v>0</v>
      </c>
      <c r="D1393" s="18">
        <f>'MITRE &amp; Controls Mappings'!M1393</f>
        <v>0</v>
      </c>
      <c r="E1393" s="18" t="str">
        <f>IFERROR(VLOOKUP(B1393,'IG Def (7.1)'!$A$2:$C$200,3,FALSE),"")</f>
        <v/>
      </c>
      <c r="F1393" s="18" t="str">
        <f>IFERROR(VLOOKUP(C1393,'IG Def (7.1)'!$A$2:$C$200,3,FALSE),"")</f>
        <v/>
      </c>
      <c r="G1393" s="18" t="str">
        <f>IFERROR(VLOOKUP(D1393,'IG Def (7.1)'!$A$2:$C$200,3,FALSE),"")</f>
        <v/>
      </c>
      <c r="H1393" t="str">
        <f t="shared" si="22"/>
        <v/>
      </c>
      <c r="J1393" s="19">
        <f>'MITRE &amp; Controls Mappings'!D1393</f>
        <v>0</v>
      </c>
    </row>
    <row r="1394" spans="1:10" x14ac:dyDescent="0.25">
      <c r="A1394" s="17">
        <f>'MITRE &amp; Controls Mappings'!B1394</f>
        <v>0</v>
      </c>
      <c r="B1394" s="18">
        <f>'MITRE &amp; Controls Mappings'!K1394</f>
        <v>0</v>
      </c>
      <c r="C1394" s="18">
        <f>'MITRE &amp; Controls Mappings'!L1394</f>
        <v>0</v>
      </c>
      <c r="D1394" s="18">
        <f>'MITRE &amp; Controls Mappings'!M1394</f>
        <v>0</v>
      </c>
      <c r="E1394" s="18" t="str">
        <f>IFERROR(VLOOKUP(B1394,'IG Def (7.1)'!$A$2:$C$200,3,FALSE),"")</f>
        <v/>
      </c>
      <c r="F1394" s="18" t="str">
        <f>IFERROR(VLOOKUP(C1394,'IG Def (7.1)'!$A$2:$C$200,3,FALSE),"")</f>
        <v/>
      </c>
      <c r="G1394" s="18" t="str">
        <f>IFERROR(VLOOKUP(D1394,'IG Def (7.1)'!$A$2:$C$200,3,FALSE),"")</f>
        <v/>
      </c>
      <c r="H1394" t="str">
        <f t="shared" si="22"/>
        <v/>
      </c>
      <c r="J1394" s="19">
        <f>'MITRE &amp; Controls Mappings'!D1394</f>
        <v>0</v>
      </c>
    </row>
    <row r="1395" spans="1:10" x14ac:dyDescent="0.25">
      <c r="A1395" s="17">
        <f>'MITRE &amp; Controls Mappings'!B1395</f>
        <v>0</v>
      </c>
      <c r="B1395" s="18">
        <f>'MITRE &amp; Controls Mappings'!K1395</f>
        <v>0</v>
      </c>
      <c r="C1395" s="18">
        <f>'MITRE &amp; Controls Mappings'!L1395</f>
        <v>0</v>
      </c>
      <c r="D1395" s="18">
        <f>'MITRE &amp; Controls Mappings'!M1395</f>
        <v>0</v>
      </c>
      <c r="E1395" s="18" t="str">
        <f>IFERROR(VLOOKUP(B1395,'IG Def (7.1)'!$A$2:$C$200,3,FALSE),"")</f>
        <v/>
      </c>
      <c r="F1395" s="18" t="str">
        <f>IFERROR(VLOOKUP(C1395,'IG Def (7.1)'!$A$2:$C$200,3,FALSE),"")</f>
        <v/>
      </c>
      <c r="G1395" s="18" t="str">
        <f>IFERROR(VLOOKUP(D1395,'IG Def (7.1)'!$A$2:$C$200,3,FALSE),"")</f>
        <v/>
      </c>
      <c r="H1395" t="str">
        <f t="shared" si="22"/>
        <v/>
      </c>
      <c r="J1395" s="19">
        <f>'MITRE &amp; Controls Mappings'!D1395</f>
        <v>0</v>
      </c>
    </row>
    <row r="1396" spans="1:10" x14ac:dyDescent="0.25">
      <c r="A1396" s="17">
        <f>'MITRE &amp; Controls Mappings'!B1396</f>
        <v>0</v>
      </c>
      <c r="B1396" s="18">
        <f>'MITRE &amp; Controls Mappings'!K1396</f>
        <v>0</v>
      </c>
      <c r="C1396" s="18">
        <f>'MITRE &amp; Controls Mappings'!L1396</f>
        <v>0</v>
      </c>
      <c r="D1396" s="18">
        <f>'MITRE &amp; Controls Mappings'!M1396</f>
        <v>0</v>
      </c>
      <c r="E1396" s="18" t="str">
        <f>IFERROR(VLOOKUP(B1396,'IG Def (7.1)'!$A$2:$C$200,3,FALSE),"")</f>
        <v/>
      </c>
      <c r="F1396" s="18" t="str">
        <f>IFERROR(VLOOKUP(C1396,'IG Def (7.1)'!$A$2:$C$200,3,FALSE),"")</f>
        <v/>
      </c>
      <c r="G1396" s="18" t="str">
        <f>IFERROR(VLOOKUP(D1396,'IG Def (7.1)'!$A$2:$C$200,3,FALSE),"")</f>
        <v/>
      </c>
      <c r="H1396" t="str">
        <f t="shared" si="22"/>
        <v/>
      </c>
      <c r="J1396" s="19">
        <f>'MITRE &amp; Controls Mappings'!D1396</f>
        <v>0</v>
      </c>
    </row>
    <row r="1397" spans="1:10" x14ac:dyDescent="0.25">
      <c r="A1397" s="17">
        <f>'MITRE &amp; Controls Mappings'!B1397</f>
        <v>0</v>
      </c>
      <c r="B1397" s="18">
        <f>'MITRE &amp; Controls Mappings'!K1397</f>
        <v>0</v>
      </c>
      <c r="C1397" s="18">
        <f>'MITRE &amp; Controls Mappings'!L1397</f>
        <v>0</v>
      </c>
      <c r="D1397" s="18">
        <f>'MITRE &amp; Controls Mappings'!M1397</f>
        <v>0</v>
      </c>
      <c r="E1397" s="18" t="str">
        <f>IFERROR(VLOOKUP(B1397,'IG Def (7.1)'!$A$2:$C$200,3,FALSE),"")</f>
        <v/>
      </c>
      <c r="F1397" s="18" t="str">
        <f>IFERROR(VLOOKUP(C1397,'IG Def (7.1)'!$A$2:$C$200,3,FALSE),"")</f>
        <v/>
      </c>
      <c r="G1397" s="18" t="str">
        <f>IFERROR(VLOOKUP(D1397,'IG Def (7.1)'!$A$2:$C$200,3,FALSE),"")</f>
        <v/>
      </c>
      <c r="H1397" t="str">
        <f t="shared" si="22"/>
        <v/>
      </c>
      <c r="J1397" s="19">
        <f>'MITRE &amp; Controls Mappings'!D1397</f>
        <v>0</v>
      </c>
    </row>
    <row r="1398" spans="1:10" x14ac:dyDescent="0.25">
      <c r="A1398" s="17">
        <f>'MITRE &amp; Controls Mappings'!B1398</f>
        <v>0</v>
      </c>
      <c r="B1398" s="18">
        <f>'MITRE &amp; Controls Mappings'!K1398</f>
        <v>0</v>
      </c>
      <c r="C1398" s="18">
        <f>'MITRE &amp; Controls Mappings'!L1398</f>
        <v>0</v>
      </c>
      <c r="D1398" s="18">
        <f>'MITRE &amp; Controls Mappings'!M1398</f>
        <v>0</v>
      </c>
      <c r="E1398" s="18" t="str">
        <f>IFERROR(VLOOKUP(B1398,'IG Def (7.1)'!$A$2:$C$200,3,FALSE),"")</f>
        <v/>
      </c>
      <c r="F1398" s="18" t="str">
        <f>IFERROR(VLOOKUP(C1398,'IG Def (7.1)'!$A$2:$C$200,3,FALSE),"")</f>
        <v/>
      </c>
      <c r="G1398" s="18" t="str">
        <f>IFERROR(VLOOKUP(D1398,'IG Def (7.1)'!$A$2:$C$200,3,FALSE),"")</f>
        <v/>
      </c>
      <c r="H1398" t="str">
        <f t="shared" si="22"/>
        <v/>
      </c>
      <c r="J1398" s="19">
        <f>'MITRE &amp; Controls Mappings'!D1398</f>
        <v>0</v>
      </c>
    </row>
    <row r="1399" spans="1:10" x14ac:dyDescent="0.25">
      <c r="A1399" s="17">
        <f>'MITRE &amp; Controls Mappings'!B1399</f>
        <v>0</v>
      </c>
      <c r="B1399" s="18">
        <f>'MITRE &amp; Controls Mappings'!K1399</f>
        <v>0</v>
      </c>
      <c r="C1399" s="18">
        <f>'MITRE &amp; Controls Mappings'!L1399</f>
        <v>0</v>
      </c>
      <c r="D1399" s="18">
        <f>'MITRE &amp; Controls Mappings'!M1399</f>
        <v>0</v>
      </c>
      <c r="E1399" s="18" t="str">
        <f>IFERROR(VLOOKUP(B1399,'IG Def (7.1)'!$A$2:$C$200,3,FALSE),"")</f>
        <v/>
      </c>
      <c r="F1399" s="18" t="str">
        <f>IFERROR(VLOOKUP(C1399,'IG Def (7.1)'!$A$2:$C$200,3,FALSE),"")</f>
        <v/>
      </c>
      <c r="G1399" s="18" t="str">
        <f>IFERROR(VLOOKUP(D1399,'IG Def (7.1)'!$A$2:$C$200,3,FALSE),"")</f>
        <v/>
      </c>
      <c r="H1399" t="str">
        <f t="shared" si="22"/>
        <v/>
      </c>
      <c r="J1399" s="19">
        <f>'MITRE &amp; Controls Mappings'!D1399</f>
        <v>0</v>
      </c>
    </row>
    <row r="1400" spans="1:10" x14ac:dyDescent="0.25">
      <c r="A1400" s="17">
        <f>'MITRE &amp; Controls Mappings'!B1400</f>
        <v>0</v>
      </c>
      <c r="B1400" s="18">
        <f>'MITRE &amp; Controls Mappings'!K1400</f>
        <v>0</v>
      </c>
      <c r="C1400" s="18">
        <f>'MITRE &amp; Controls Mappings'!L1400</f>
        <v>0</v>
      </c>
      <c r="D1400" s="18">
        <f>'MITRE &amp; Controls Mappings'!M1400</f>
        <v>0</v>
      </c>
      <c r="E1400" s="18" t="str">
        <f>IFERROR(VLOOKUP(B1400,'IG Def (7.1)'!$A$2:$C$200,3,FALSE),"")</f>
        <v/>
      </c>
      <c r="F1400" s="18" t="str">
        <f>IFERROR(VLOOKUP(C1400,'IG Def (7.1)'!$A$2:$C$200,3,FALSE),"")</f>
        <v/>
      </c>
      <c r="G1400" s="18" t="str">
        <f>IFERROR(VLOOKUP(D1400,'IG Def (7.1)'!$A$2:$C$200,3,FALSE),"")</f>
        <v/>
      </c>
      <c r="H1400" t="str">
        <f t="shared" si="22"/>
        <v/>
      </c>
      <c r="J1400" s="19">
        <f>'MITRE &amp; Controls Mappings'!D1400</f>
        <v>0</v>
      </c>
    </row>
    <row r="1401" spans="1:10" x14ac:dyDescent="0.25">
      <c r="A1401" s="17">
        <f>'MITRE &amp; Controls Mappings'!B1401</f>
        <v>0</v>
      </c>
      <c r="B1401" s="18">
        <f>'MITRE &amp; Controls Mappings'!K1401</f>
        <v>0</v>
      </c>
      <c r="C1401" s="18">
        <f>'MITRE &amp; Controls Mappings'!L1401</f>
        <v>0</v>
      </c>
      <c r="D1401" s="18">
        <f>'MITRE &amp; Controls Mappings'!M1401</f>
        <v>0</v>
      </c>
      <c r="E1401" s="18" t="str">
        <f>IFERROR(VLOOKUP(B1401,'IG Def (7.1)'!$A$2:$C$200,3,FALSE),"")</f>
        <v/>
      </c>
      <c r="F1401" s="18" t="str">
        <f>IFERROR(VLOOKUP(C1401,'IG Def (7.1)'!$A$2:$C$200,3,FALSE),"")</f>
        <v/>
      </c>
      <c r="G1401" s="18" t="str">
        <f>IFERROR(VLOOKUP(D1401,'IG Def (7.1)'!$A$2:$C$200,3,FALSE),"")</f>
        <v/>
      </c>
      <c r="H1401" t="str">
        <f t="shared" si="22"/>
        <v/>
      </c>
      <c r="J1401" s="19">
        <f>'MITRE &amp; Controls Mappings'!D1401</f>
        <v>0</v>
      </c>
    </row>
    <row r="1402" spans="1:10" x14ac:dyDescent="0.25">
      <c r="A1402" s="17">
        <f>'MITRE &amp; Controls Mappings'!B1402</f>
        <v>0</v>
      </c>
      <c r="B1402" s="18">
        <f>'MITRE &amp; Controls Mappings'!K1402</f>
        <v>0</v>
      </c>
      <c r="C1402" s="18">
        <f>'MITRE &amp; Controls Mappings'!L1402</f>
        <v>0</v>
      </c>
      <c r="D1402" s="18">
        <f>'MITRE &amp; Controls Mappings'!M1402</f>
        <v>0</v>
      </c>
      <c r="E1402" s="18" t="str">
        <f>IFERROR(VLOOKUP(B1402,'IG Def (7.1)'!$A$2:$C$200,3,FALSE),"")</f>
        <v/>
      </c>
      <c r="F1402" s="18" t="str">
        <f>IFERROR(VLOOKUP(C1402,'IG Def (7.1)'!$A$2:$C$200,3,FALSE),"")</f>
        <v/>
      </c>
      <c r="G1402" s="18" t="str">
        <f>IFERROR(VLOOKUP(D1402,'IG Def (7.1)'!$A$2:$C$200,3,FALSE),"")</f>
        <v/>
      </c>
      <c r="H1402" t="str">
        <f t="shared" si="22"/>
        <v/>
      </c>
      <c r="J1402" s="19">
        <f>'MITRE &amp; Controls Mappings'!D1402</f>
        <v>0</v>
      </c>
    </row>
    <row r="1403" spans="1:10" x14ac:dyDescent="0.25">
      <c r="A1403" s="17">
        <f>'MITRE &amp; Controls Mappings'!B1403</f>
        <v>0</v>
      </c>
      <c r="B1403" s="18">
        <f>'MITRE &amp; Controls Mappings'!K1403</f>
        <v>0</v>
      </c>
      <c r="C1403" s="18">
        <f>'MITRE &amp; Controls Mappings'!L1403</f>
        <v>0</v>
      </c>
      <c r="D1403" s="18">
        <f>'MITRE &amp; Controls Mappings'!M1403</f>
        <v>0</v>
      </c>
      <c r="E1403" s="18" t="str">
        <f>IFERROR(VLOOKUP(B1403,'IG Def (7.1)'!$A$2:$C$200,3,FALSE),"")</f>
        <v/>
      </c>
      <c r="F1403" s="18" t="str">
        <f>IFERROR(VLOOKUP(C1403,'IG Def (7.1)'!$A$2:$C$200,3,FALSE),"")</f>
        <v/>
      </c>
      <c r="G1403" s="18" t="str">
        <f>IFERROR(VLOOKUP(D1403,'IG Def (7.1)'!$A$2:$C$200,3,FALSE),"")</f>
        <v/>
      </c>
      <c r="H1403" t="str">
        <f t="shared" si="22"/>
        <v/>
      </c>
      <c r="J1403" s="19">
        <f>'MITRE &amp; Controls Mappings'!D1403</f>
        <v>0</v>
      </c>
    </row>
    <row r="1404" spans="1:10" x14ac:dyDescent="0.25">
      <c r="A1404" s="17">
        <f>'MITRE &amp; Controls Mappings'!B1404</f>
        <v>0</v>
      </c>
      <c r="B1404" s="18">
        <f>'MITRE &amp; Controls Mappings'!K1404</f>
        <v>0</v>
      </c>
      <c r="C1404" s="18">
        <f>'MITRE &amp; Controls Mappings'!L1404</f>
        <v>0</v>
      </c>
      <c r="D1404" s="18">
        <f>'MITRE &amp; Controls Mappings'!M1404</f>
        <v>0</v>
      </c>
      <c r="E1404" s="18" t="str">
        <f>IFERROR(VLOOKUP(B1404,'IG Def (7.1)'!$A$2:$C$200,3,FALSE),"")</f>
        <v/>
      </c>
      <c r="F1404" s="18" t="str">
        <f>IFERROR(VLOOKUP(C1404,'IG Def (7.1)'!$A$2:$C$200,3,FALSE),"")</f>
        <v/>
      </c>
      <c r="G1404" s="18" t="str">
        <f>IFERROR(VLOOKUP(D1404,'IG Def (7.1)'!$A$2:$C$200,3,FALSE),"")</f>
        <v/>
      </c>
      <c r="H1404" t="str">
        <f t="shared" si="22"/>
        <v/>
      </c>
      <c r="J1404" s="19">
        <f>'MITRE &amp; Controls Mappings'!D1404</f>
        <v>0</v>
      </c>
    </row>
    <row r="1405" spans="1:10" x14ac:dyDescent="0.25">
      <c r="A1405" s="17">
        <f>'MITRE &amp; Controls Mappings'!B1405</f>
        <v>0</v>
      </c>
      <c r="B1405" s="18">
        <f>'MITRE &amp; Controls Mappings'!K1405</f>
        <v>0</v>
      </c>
      <c r="C1405" s="18">
        <f>'MITRE &amp; Controls Mappings'!L1405</f>
        <v>0</v>
      </c>
      <c r="D1405" s="18">
        <f>'MITRE &amp; Controls Mappings'!M1405</f>
        <v>0</v>
      </c>
      <c r="E1405" s="18" t="str">
        <f>IFERROR(VLOOKUP(B1405,'IG Def (7.1)'!$A$2:$C$200,3,FALSE),"")</f>
        <v/>
      </c>
      <c r="F1405" s="18" t="str">
        <f>IFERROR(VLOOKUP(C1405,'IG Def (7.1)'!$A$2:$C$200,3,FALSE),"")</f>
        <v/>
      </c>
      <c r="G1405" s="18" t="str">
        <f>IFERROR(VLOOKUP(D1405,'IG Def (7.1)'!$A$2:$C$200,3,FALSE),"")</f>
        <v/>
      </c>
      <c r="H1405" t="str">
        <f t="shared" si="22"/>
        <v/>
      </c>
      <c r="J1405" s="19">
        <f>'MITRE &amp; Controls Mappings'!D1405</f>
        <v>0</v>
      </c>
    </row>
    <row r="1406" spans="1:10" x14ac:dyDescent="0.25">
      <c r="A1406" s="17">
        <f>'MITRE &amp; Controls Mappings'!B1406</f>
        <v>0</v>
      </c>
      <c r="B1406" s="18">
        <f>'MITRE &amp; Controls Mappings'!K1406</f>
        <v>0</v>
      </c>
      <c r="C1406" s="18">
        <f>'MITRE &amp; Controls Mappings'!L1406</f>
        <v>0</v>
      </c>
      <c r="D1406" s="18">
        <f>'MITRE &amp; Controls Mappings'!M1406</f>
        <v>0</v>
      </c>
      <c r="E1406" s="18" t="str">
        <f>IFERROR(VLOOKUP(B1406,'IG Def (7.1)'!$A$2:$C$200,3,FALSE),"")</f>
        <v/>
      </c>
      <c r="F1406" s="18" t="str">
        <f>IFERROR(VLOOKUP(C1406,'IG Def (7.1)'!$A$2:$C$200,3,FALSE),"")</f>
        <v/>
      </c>
      <c r="G1406" s="18" t="str">
        <f>IFERROR(VLOOKUP(D1406,'IG Def (7.1)'!$A$2:$C$200,3,FALSE),"")</f>
        <v/>
      </c>
      <c r="H1406" t="str">
        <f t="shared" si="22"/>
        <v/>
      </c>
      <c r="J1406" s="19">
        <f>'MITRE &amp; Controls Mappings'!D1406</f>
        <v>0</v>
      </c>
    </row>
    <row r="1407" spans="1:10" x14ac:dyDescent="0.25">
      <c r="A1407" s="17">
        <f>'MITRE &amp; Controls Mappings'!B1407</f>
        <v>0</v>
      </c>
      <c r="B1407" s="18">
        <f>'MITRE &amp; Controls Mappings'!K1407</f>
        <v>0</v>
      </c>
      <c r="C1407" s="18">
        <f>'MITRE &amp; Controls Mappings'!L1407</f>
        <v>0</v>
      </c>
      <c r="D1407" s="18">
        <f>'MITRE &amp; Controls Mappings'!M1407</f>
        <v>0</v>
      </c>
      <c r="E1407" s="18" t="str">
        <f>IFERROR(VLOOKUP(B1407,'IG Def (7.1)'!$A$2:$C$200,3,FALSE),"")</f>
        <v/>
      </c>
      <c r="F1407" s="18" t="str">
        <f>IFERROR(VLOOKUP(C1407,'IG Def (7.1)'!$A$2:$C$200,3,FALSE),"")</f>
        <v/>
      </c>
      <c r="G1407" s="18" t="str">
        <f>IFERROR(VLOOKUP(D1407,'IG Def (7.1)'!$A$2:$C$200,3,FALSE),"")</f>
        <v/>
      </c>
      <c r="H1407" t="str">
        <f t="shared" si="22"/>
        <v/>
      </c>
      <c r="J1407" s="19">
        <f>'MITRE &amp; Controls Mappings'!D1407</f>
        <v>0</v>
      </c>
    </row>
    <row r="1408" spans="1:10" x14ac:dyDescent="0.25">
      <c r="A1408" s="17">
        <f>'MITRE &amp; Controls Mappings'!B1408</f>
        <v>0</v>
      </c>
      <c r="B1408" s="18">
        <f>'MITRE &amp; Controls Mappings'!K1408</f>
        <v>0</v>
      </c>
      <c r="C1408" s="18">
        <f>'MITRE &amp; Controls Mappings'!L1408</f>
        <v>0</v>
      </c>
      <c r="D1408" s="18">
        <f>'MITRE &amp; Controls Mappings'!M1408</f>
        <v>0</v>
      </c>
      <c r="E1408" s="18" t="str">
        <f>IFERROR(VLOOKUP(B1408,'IG Def (7.1)'!$A$2:$C$200,3,FALSE),"")</f>
        <v/>
      </c>
      <c r="F1408" s="18" t="str">
        <f>IFERROR(VLOOKUP(C1408,'IG Def (7.1)'!$A$2:$C$200,3,FALSE),"")</f>
        <v/>
      </c>
      <c r="G1408" s="18" t="str">
        <f>IFERROR(VLOOKUP(D1408,'IG Def (7.1)'!$A$2:$C$200,3,FALSE),"")</f>
        <v/>
      </c>
      <c r="H1408" t="str">
        <f t="shared" si="22"/>
        <v/>
      </c>
      <c r="J1408" s="19">
        <f>'MITRE &amp; Controls Mappings'!D1408</f>
        <v>0</v>
      </c>
    </row>
    <row r="1409" spans="1:10" x14ac:dyDescent="0.25">
      <c r="A1409" s="17">
        <f>'MITRE &amp; Controls Mappings'!B1409</f>
        <v>0</v>
      </c>
      <c r="B1409" s="18">
        <f>'MITRE &amp; Controls Mappings'!K1409</f>
        <v>0</v>
      </c>
      <c r="C1409" s="18">
        <f>'MITRE &amp; Controls Mappings'!L1409</f>
        <v>0</v>
      </c>
      <c r="D1409" s="18">
        <f>'MITRE &amp; Controls Mappings'!M1409</f>
        <v>0</v>
      </c>
      <c r="E1409" s="18" t="str">
        <f>IFERROR(VLOOKUP(B1409,'IG Def (7.1)'!$A$2:$C$200,3,FALSE),"")</f>
        <v/>
      </c>
      <c r="F1409" s="18" t="str">
        <f>IFERROR(VLOOKUP(C1409,'IG Def (7.1)'!$A$2:$C$200,3,FALSE),"")</f>
        <v/>
      </c>
      <c r="G1409" s="18" t="str">
        <f>IFERROR(VLOOKUP(D1409,'IG Def (7.1)'!$A$2:$C$200,3,FALSE),"")</f>
        <v/>
      </c>
      <c r="H1409" t="str">
        <f t="shared" si="22"/>
        <v/>
      </c>
      <c r="J1409" s="19">
        <f>'MITRE &amp; Controls Mappings'!D1409</f>
        <v>0</v>
      </c>
    </row>
    <row r="1410" spans="1:10" x14ac:dyDescent="0.25">
      <c r="A1410" s="17">
        <f>'MITRE &amp; Controls Mappings'!B1410</f>
        <v>0</v>
      </c>
      <c r="B1410" s="18">
        <f>'MITRE &amp; Controls Mappings'!K1410</f>
        <v>0</v>
      </c>
      <c r="C1410" s="18">
        <f>'MITRE &amp; Controls Mappings'!L1410</f>
        <v>0</v>
      </c>
      <c r="D1410" s="18">
        <f>'MITRE &amp; Controls Mappings'!M1410</f>
        <v>0</v>
      </c>
      <c r="E1410" s="18" t="str">
        <f>IFERROR(VLOOKUP(B1410,'IG Def (7.1)'!$A$2:$C$200,3,FALSE),"")</f>
        <v/>
      </c>
      <c r="F1410" s="18" t="str">
        <f>IFERROR(VLOOKUP(C1410,'IG Def (7.1)'!$A$2:$C$200,3,FALSE),"")</f>
        <v/>
      </c>
      <c r="G1410" s="18" t="str">
        <f>IFERROR(VLOOKUP(D1410,'IG Def (7.1)'!$A$2:$C$200,3,FALSE),"")</f>
        <v/>
      </c>
      <c r="H1410" t="str">
        <f t="shared" si="22"/>
        <v/>
      </c>
      <c r="J1410" s="19">
        <f>'MITRE &amp; Controls Mappings'!D1410</f>
        <v>0</v>
      </c>
    </row>
    <row r="1411" spans="1:10" x14ac:dyDescent="0.25">
      <c r="A1411" s="17">
        <f>'MITRE &amp; Controls Mappings'!B1411</f>
        <v>0</v>
      </c>
      <c r="B1411" s="18">
        <f>'MITRE &amp; Controls Mappings'!K1411</f>
        <v>0</v>
      </c>
      <c r="C1411" s="18">
        <f>'MITRE &amp; Controls Mappings'!L1411</f>
        <v>0</v>
      </c>
      <c r="D1411" s="18">
        <f>'MITRE &amp; Controls Mappings'!M1411</f>
        <v>0</v>
      </c>
      <c r="E1411" s="18" t="str">
        <f>IFERROR(VLOOKUP(B1411,'IG Def (7.1)'!$A$2:$C$200,3,FALSE),"")</f>
        <v/>
      </c>
      <c r="F1411" s="18" t="str">
        <f>IFERROR(VLOOKUP(C1411,'IG Def (7.1)'!$A$2:$C$200,3,FALSE),"")</f>
        <v/>
      </c>
      <c r="G1411" s="18" t="str">
        <f>IFERROR(VLOOKUP(D1411,'IG Def (7.1)'!$A$2:$C$200,3,FALSE),"")</f>
        <v/>
      </c>
      <c r="H1411" t="str">
        <f t="shared" ref="H1411:H1474" si="23">IF(MIN(E1411:G1411)=0,"",MIN(E1411:G1411))</f>
        <v/>
      </c>
      <c r="J1411" s="19">
        <f>'MITRE &amp; Controls Mappings'!D1411</f>
        <v>0</v>
      </c>
    </row>
    <row r="1412" spans="1:10" x14ac:dyDescent="0.25">
      <c r="A1412" s="17">
        <f>'MITRE &amp; Controls Mappings'!B1412</f>
        <v>0</v>
      </c>
      <c r="B1412" s="18">
        <f>'MITRE &amp; Controls Mappings'!K1412</f>
        <v>0</v>
      </c>
      <c r="C1412" s="18">
        <f>'MITRE &amp; Controls Mappings'!L1412</f>
        <v>0</v>
      </c>
      <c r="D1412" s="18">
        <f>'MITRE &amp; Controls Mappings'!M1412</f>
        <v>0</v>
      </c>
      <c r="E1412" s="18" t="str">
        <f>IFERROR(VLOOKUP(B1412,'IG Def (7.1)'!$A$2:$C$200,3,FALSE),"")</f>
        <v/>
      </c>
      <c r="F1412" s="18" t="str">
        <f>IFERROR(VLOOKUP(C1412,'IG Def (7.1)'!$A$2:$C$200,3,FALSE),"")</f>
        <v/>
      </c>
      <c r="G1412" s="18" t="str">
        <f>IFERROR(VLOOKUP(D1412,'IG Def (7.1)'!$A$2:$C$200,3,FALSE),"")</f>
        <v/>
      </c>
      <c r="H1412" t="str">
        <f t="shared" si="23"/>
        <v/>
      </c>
      <c r="J1412" s="19">
        <f>'MITRE &amp; Controls Mappings'!D1412</f>
        <v>0</v>
      </c>
    </row>
    <row r="1413" spans="1:10" x14ac:dyDescent="0.25">
      <c r="A1413" s="17">
        <f>'MITRE &amp; Controls Mappings'!B1413</f>
        <v>0</v>
      </c>
      <c r="B1413" s="18">
        <f>'MITRE &amp; Controls Mappings'!K1413</f>
        <v>0</v>
      </c>
      <c r="C1413" s="18">
        <f>'MITRE &amp; Controls Mappings'!L1413</f>
        <v>0</v>
      </c>
      <c r="D1413" s="18">
        <f>'MITRE &amp; Controls Mappings'!M1413</f>
        <v>0</v>
      </c>
      <c r="E1413" s="18" t="str">
        <f>IFERROR(VLOOKUP(B1413,'IG Def (7.1)'!$A$2:$C$200,3,FALSE),"")</f>
        <v/>
      </c>
      <c r="F1413" s="18" t="str">
        <f>IFERROR(VLOOKUP(C1413,'IG Def (7.1)'!$A$2:$C$200,3,FALSE),"")</f>
        <v/>
      </c>
      <c r="G1413" s="18" t="str">
        <f>IFERROR(VLOOKUP(D1413,'IG Def (7.1)'!$A$2:$C$200,3,FALSE),"")</f>
        <v/>
      </c>
      <c r="H1413" t="str">
        <f t="shared" si="23"/>
        <v/>
      </c>
      <c r="J1413" s="19">
        <f>'MITRE &amp; Controls Mappings'!D1413</f>
        <v>0</v>
      </c>
    </row>
    <row r="1414" spans="1:10" x14ac:dyDescent="0.25">
      <c r="A1414" s="17">
        <f>'MITRE &amp; Controls Mappings'!B1414</f>
        <v>0</v>
      </c>
      <c r="B1414" s="18">
        <f>'MITRE &amp; Controls Mappings'!K1414</f>
        <v>0</v>
      </c>
      <c r="C1414" s="18">
        <f>'MITRE &amp; Controls Mappings'!L1414</f>
        <v>0</v>
      </c>
      <c r="D1414" s="18">
        <f>'MITRE &amp; Controls Mappings'!M1414</f>
        <v>0</v>
      </c>
      <c r="E1414" s="18" t="str">
        <f>IFERROR(VLOOKUP(B1414,'IG Def (7.1)'!$A$2:$C$200,3,FALSE),"")</f>
        <v/>
      </c>
      <c r="F1414" s="18" t="str">
        <f>IFERROR(VLOOKUP(C1414,'IG Def (7.1)'!$A$2:$C$200,3,FALSE),"")</f>
        <v/>
      </c>
      <c r="G1414" s="18" t="str">
        <f>IFERROR(VLOOKUP(D1414,'IG Def (7.1)'!$A$2:$C$200,3,FALSE),"")</f>
        <v/>
      </c>
      <c r="H1414" t="str">
        <f t="shared" si="23"/>
        <v/>
      </c>
      <c r="J1414" s="19">
        <f>'MITRE &amp; Controls Mappings'!D1414</f>
        <v>0</v>
      </c>
    </row>
    <row r="1415" spans="1:10" x14ac:dyDescent="0.25">
      <c r="A1415" s="17">
        <f>'MITRE &amp; Controls Mappings'!B1415</f>
        <v>0</v>
      </c>
      <c r="B1415" s="18">
        <f>'MITRE &amp; Controls Mappings'!K1415</f>
        <v>0</v>
      </c>
      <c r="C1415" s="18">
        <f>'MITRE &amp; Controls Mappings'!L1415</f>
        <v>0</v>
      </c>
      <c r="D1415" s="18">
        <f>'MITRE &amp; Controls Mappings'!M1415</f>
        <v>0</v>
      </c>
      <c r="E1415" s="18" t="str">
        <f>IFERROR(VLOOKUP(B1415,'IG Def (7.1)'!$A$2:$C$200,3,FALSE),"")</f>
        <v/>
      </c>
      <c r="F1415" s="18" t="str">
        <f>IFERROR(VLOOKUP(C1415,'IG Def (7.1)'!$A$2:$C$200,3,FALSE),"")</f>
        <v/>
      </c>
      <c r="G1415" s="18" t="str">
        <f>IFERROR(VLOOKUP(D1415,'IG Def (7.1)'!$A$2:$C$200,3,FALSE),"")</f>
        <v/>
      </c>
      <c r="H1415" t="str">
        <f t="shared" si="23"/>
        <v/>
      </c>
      <c r="J1415" s="19">
        <f>'MITRE &amp; Controls Mappings'!D1415</f>
        <v>0</v>
      </c>
    </row>
    <row r="1416" spans="1:10" x14ac:dyDescent="0.25">
      <c r="A1416" s="17">
        <f>'MITRE &amp; Controls Mappings'!B1416</f>
        <v>0</v>
      </c>
      <c r="B1416" s="18">
        <f>'MITRE &amp; Controls Mappings'!K1416</f>
        <v>0</v>
      </c>
      <c r="C1416" s="18">
        <f>'MITRE &amp; Controls Mappings'!L1416</f>
        <v>0</v>
      </c>
      <c r="D1416" s="18">
        <f>'MITRE &amp; Controls Mappings'!M1416</f>
        <v>0</v>
      </c>
      <c r="E1416" s="18" t="str">
        <f>IFERROR(VLOOKUP(B1416,'IG Def (7.1)'!$A$2:$C$200,3,FALSE),"")</f>
        <v/>
      </c>
      <c r="F1416" s="18" t="str">
        <f>IFERROR(VLOOKUP(C1416,'IG Def (7.1)'!$A$2:$C$200,3,FALSE),"")</f>
        <v/>
      </c>
      <c r="G1416" s="18" t="str">
        <f>IFERROR(VLOOKUP(D1416,'IG Def (7.1)'!$A$2:$C$200,3,FALSE),"")</f>
        <v/>
      </c>
      <c r="H1416" t="str">
        <f t="shared" si="23"/>
        <v/>
      </c>
      <c r="J1416" s="19">
        <f>'MITRE &amp; Controls Mappings'!D1416</f>
        <v>0</v>
      </c>
    </row>
    <row r="1417" spans="1:10" x14ac:dyDescent="0.25">
      <c r="A1417" s="17">
        <f>'MITRE &amp; Controls Mappings'!B1417</f>
        <v>0</v>
      </c>
      <c r="B1417" s="18">
        <f>'MITRE &amp; Controls Mappings'!K1417</f>
        <v>0</v>
      </c>
      <c r="C1417" s="18">
        <f>'MITRE &amp; Controls Mappings'!L1417</f>
        <v>0</v>
      </c>
      <c r="D1417" s="18">
        <f>'MITRE &amp; Controls Mappings'!M1417</f>
        <v>0</v>
      </c>
      <c r="E1417" s="18" t="str">
        <f>IFERROR(VLOOKUP(B1417,'IG Def (7.1)'!$A$2:$C$200,3,FALSE),"")</f>
        <v/>
      </c>
      <c r="F1417" s="18" t="str">
        <f>IFERROR(VLOOKUP(C1417,'IG Def (7.1)'!$A$2:$C$200,3,FALSE),"")</f>
        <v/>
      </c>
      <c r="G1417" s="18" t="str">
        <f>IFERROR(VLOOKUP(D1417,'IG Def (7.1)'!$A$2:$C$200,3,FALSE),"")</f>
        <v/>
      </c>
      <c r="H1417" t="str">
        <f t="shared" si="23"/>
        <v/>
      </c>
      <c r="J1417" s="19">
        <f>'MITRE &amp; Controls Mappings'!D1417</f>
        <v>0</v>
      </c>
    </row>
    <row r="1418" spans="1:10" x14ac:dyDescent="0.25">
      <c r="A1418" s="17">
        <f>'MITRE &amp; Controls Mappings'!B1418</f>
        <v>0</v>
      </c>
      <c r="B1418" s="18">
        <f>'MITRE &amp; Controls Mappings'!K1418</f>
        <v>0</v>
      </c>
      <c r="C1418" s="18">
        <f>'MITRE &amp; Controls Mappings'!L1418</f>
        <v>0</v>
      </c>
      <c r="D1418" s="18">
        <f>'MITRE &amp; Controls Mappings'!M1418</f>
        <v>0</v>
      </c>
      <c r="E1418" s="18" t="str">
        <f>IFERROR(VLOOKUP(B1418,'IG Def (7.1)'!$A$2:$C$200,3,FALSE),"")</f>
        <v/>
      </c>
      <c r="F1418" s="18" t="str">
        <f>IFERROR(VLOOKUP(C1418,'IG Def (7.1)'!$A$2:$C$200,3,FALSE),"")</f>
        <v/>
      </c>
      <c r="G1418" s="18" t="str">
        <f>IFERROR(VLOOKUP(D1418,'IG Def (7.1)'!$A$2:$C$200,3,FALSE),"")</f>
        <v/>
      </c>
      <c r="H1418" t="str">
        <f t="shared" si="23"/>
        <v/>
      </c>
      <c r="J1418" s="19">
        <f>'MITRE &amp; Controls Mappings'!D1418</f>
        <v>0</v>
      </c>
    </row>
    <row r="1419" spans="1:10" x14ac:dyDescent="0.25">
      <c r="A1419" s="17">
        <f>'MITRE &amp; Controls Mappings'!B1419</f>
        <v>0</v>
      </c>
      <c r="B1419" s="18">
        <f>'MITRE &amp; Controls Mappings'!K1419</f>
        <v>0</v>
      </c>
      <c r="C1419" s="18">
        <f>'MITRE &amp; Controls Mappings'!L1419</f>
        <v>0</v>
      </c>
      <c r="D1419" s="18">
        <f>'MITRE &amp; Controls Mappings'!M1419</f>
        <v>0</v>
      </c>
      <c r="E1419" s="18" t="str">
        <f>IFERROR(VLOOKUP(B1419,'IG Def (7.1)'!$A$2:$C$200,3,FALSE),"")</f>
        <v/>
      </c>
      <c r="F1419" s="18" t="str">
        <f>IFERROR(VLOOKUP(C1419,'IG Def (7.1)'!$A$2:$C$200,3,FALSE),"")</f>
        <v/>
      </c>
      <c r="G1419" s="18" t="str">
        <f>IFERROR(VLOOKUP(D1419,'IG Def (7.1)'!$A$2:$C$200,3,FALSE),"")</f>
        <v/>
      </c>
      <c r="H1419" t="str">
        <f t="shared" si="23"/>
        <v/>
      </c>
      <c r="J1419" s="19">
        <f>'MITRE &amp; Controls Mappings'!D1419</f>
        <v>0</v>
      </c>
    </row>
    <row r="1420" spans="1:10" x14ac:dyDescent="0.25">
      <c r="A1420" s="17">
        <f>'MITRE &amp; Controls Mappings'!B1420</f>
        <v>0</v>
      </c>
      <c r="B1420" s="18">
        <f>'MITRE &amp; Controls Mappings'!K1420</f>
        <v>0</v>
      </c>
      <c r="C1420" s="18">
        <f>'MITRE &amp; Controls Mappings'!L1420</f>
        <v>0</v>
      </c>
      <c r="D1420" s="18">
        <f>'MITRE &amp; Controls Mappings'!M1420</f>
        <v>0</v>
      </c>
      <c r="E1420" s="18" t="str">
        <f>IFERROR(VLOOKUP(B1420,'IG Def (7.1)'!$A$2:$C$200,3,FALSE),"")</f>
        <v/>
      </c>
      <c r="F1420" s="18" t="str">
        <f>IFERROR(VLOOKUP(C1420,'IG Def (7.1)'!$A$2:$C$200,3,FALSE),"")</f>
        <v/>
      </c>
      <c r="G1420" s="18" t="str">
        <f>IFERROR(VLOOKUP(D1420,'IG Def (7.1)'!$A$2:$C$200,3,FALSE),"")</f>
        <v/>
      </c>
      <c r="H1420" t="str">
        <f t="shared" si="23"/>
        <v/>
      </c>
      <c r="J1420" s="19">
        <f>'MITRE &amp; Controls Mappings'!D1420</f>
        <v>0</v>
      </c>
    </row>
    <row r="1421" spans="1:10" x14ac:dyDescent="0.25">
      <c r="A1421" s="17">
        <f>'MITRE &amp; Controls Mappings'!B1421</f>
        <v>0</v>
      </c>
      <c r="B1421" s="18">
        <f>'MITRE &amp; Controls Mappings'!K1421</f>
        <v>0</v>
      </c>
      <c r="C1421" s="18">
        <f>'MITRE &amp; Controls Mappings'!L1421</f>
        <v>0</v>
      </c>
      <c r="D1421" s="18">
        <f>'MITRE &amp; Controls Mappings'!M1421</f>
        <v>0</v>
      </c>
      <c r="E1421" s="18" t="str">
        <f>IFERROR(VLOOKUP(B1421,'IG Def (7.1)'!$A$2:$C$200,3,FALSE),"")</f>
        <v/>
      </c>
      <c r="F1421" s="18" t="str">
        <f>IFERROR(VLOOKUP(C1421,'IG Def (7.1)'!$A$2:$C$200,3,FALSE),"")</f>
        <v/>
      </c>
      <c r="G1421" s="18" t="str">
        <f>IFERROR(VLOOKUP(D1421,'IG Def (7.1)'!$A$2:$C$200,3,FALSE),"")</f>
        <v/>
      </c>
      <c r="H1421" t="str">
        <f t="shared" si="23"/>
        <v/>
      </c>
      <c r="J1421" s="19">
        <f>'MITRE &amp; Controls Mappings'!D1421</f>
        <v>0</v>
      </c>
    </row>
    <row r="1422" spans="1:10" x14ac:dyDescent="0.25">
      <c r="A1422" s="17">
        <f>'MITRE &amp; Controls Mappings'!B1422</f>
        <v>0</v>
      </c>
      <c r="B1422" s="18">
        <f>'MITRE &amp; Controls Mappings'!K1422</f>
        <v>0</v>
      </c>
      <c r="C1422" s="18">
        <f>'MITRE &amp; Controls Mappings'!L1422</f>
        <v>0</v>
      </c>
      <c r="D1422" s="18">
        <f>'MITRE &amp; Controls Mappings'!M1422</f>
        <v>0</v>
      </c>
      <c r="E1422" s="18" t="str">
        <f>IFERROR(VLOOKUP(B1422,'IG Def (7.1)'!$A$2:$C$200,3,FALSE),"")</f>
        <v/>
      </c>
      <c r="F1422" s="18" t="str">
        <f>IFERROR(VLOOKUP(C1422,'IG Def (7.1)'!$A$2:$C$200,3,FALSE),"")</f>
        <v/>
      </c>
      <c r="G1422" s="18" t="str">
        <f>IFERROR(VLOOKUP(D1422,'IG Def (7.1)'!$A$2:$C$200,3,FALSE),"")</f>
        <v/>
      </c>
      <c r="H1422" t="str">
        <f t="shared" si="23"/>
        <v/>
      </c>
      <c r="J1422" s="19">
        <f>'MITRE &amp; Controls Mappings'!D1422</f>
        <v>0</v>
      </c>
    </row>
    <row r="1423" spans="1:10" x14ac:dyDescent="0.25">
      <c r="A1423" s="17">
        <f>'MITRE &amp; Controls Mappings'!B1423</f>
        <v>0</v>
      </c>
      <c r="B1423" s="18">
        <f>'MITRE &amp; Controls Mappings'!K1423</f>
        <v>0</v>
      </c>
      <c r="C1423" s="18">
        <f>'MITRE &amp; Controls Mappings'!L1423</f>
        <v>0</v>
      </c>
      <c r="D1423" s="18">
        <f>'MITRE &amp; Controls Mappings'!M1423</f>
        <v>0</v>
      </c>
      <c r="E1423" s="18" t="str">
        <f>IFERROR(VLOOKUP(B1423,'IG Def (7.1)'!$A$2:$C$200,3,FALSE),"")</f>
        <v/>
      </c>
      <c r="F1423" s="18" t="str">
        <f>IFERROR(VLOOKUP(C1423,'IG Def (7.1)'!$A$2:$C$200,3,FALSE),"")</f>
        <v/>
      </c>
      <c r="G1423" s="18" t="str">
        <f>IFERROR(VLOOKUP(D1423,'IG Def (7.1)'!$A$2:$C$200,3,FALSE),"")</f>
        <v/>
      </c>
      <c r="H1423" t="str">
        <f t="shared" si="23"/>
        <v/>
      </c>
      <c r="J1423" s="19">
        <f>'MITRE &amp; Controls Mappings'!D1423</f>
        <v>0</v>
      </c>
    </row>
    <row r="1424" spans="1:10" x14ac:dyDescent="0.25">
      <c r="A1424" s="17">
        <f>'MITRE &amp; Controls Mappings'!B1424</f>
        <v>0</v>
      </c>
      <c r="B1424" s="18">
        <f>'MITRE &amp; Controls Mappings'!K1424</f>
        <v>0</v>
      </c>
      <c r="C1424" s="18">
        <f>'MITRE &amp; Controls Mappings'!L1424</f>
        <v>0</v>
      </c>
      <c r="D1424" s="18">
        <f>'MITRE &amp; Controls Mappings'!M1424</f>
        <v>0</v>
      </c>
      <c r="E1424" s="18" t="str">
        <f>IFERROR(VLOOKUP(B1424,'IG Def (7.1)'!$A$2:$C$200,3,FALSE),"")</f>
        <v/>
      </c>
      <c r="F1424" s="18" t="str">
        <f>IFERROR(VLOOKUP(C1424,'IG Def (7.1)'!$A$2:$C$200,3,FALSE),"")</f>
        <v/>
      </c>
      <c r="G1424" s="18" t="str">
        <f>IFERROR(VLOOKUP(D1424,'IG Def (7.1)'!$A$2:$C$200,3,FALSE),"")</f>
        <v/>
      </c>
      <c r="H1424" t="str">
        <f t="shared" si="23"/>
        <v/>
      </c>
      <c r="J1424" s="19">
        <f>'MITRE &amp; Controls Mappings'!D1424</f>
        <v>0</v>
      </c>
    </row>
    <row r="1425" spans="1:10" x14ac:dyDescent="0.25">
      <c r="A1425" s="17">
        <f>'MITRE &amp; Controls Mappings'!B1425</f>
        <v>0</v>
      </c>
      <c r="B1425" s="18">
        <f>'MITRE &amp; Controls Mappings'!K1425</f>
        <v>0</v>
      </c>
      <c r="C1425" s="18">
        <f>'MITRE &amp; Controls Mappings'!L1425</f>
        <v>0</v>
      </c>
      <c r="D1425" s="18">
        <f>'MITRE &amp; Controls Mappings'!M1425</f>
        <v>0</v>
      </c>
      <c r="E1425" s="18" t="str">
        <f>IFERROR(VLOOKUP(B1425,'IG Def (7.1)'!$A$2:$C$200,3,FALSE),"")</f>
        <v/>
      </c>
      <c r="F1425" s="18" t="str">
        <f>IFERROR(VLOOKUP(C1425,'IG Def (7.1)'!$A$2:$C$200,3,FALSE),"")</f>
        <v/>
      </c>
      <c r="G1425" s="18" t="str">
        <f>IFERROR(VLOOKUP(D1425,'IG Def (7.1)'!$A$2:$C$200,3,FALSE),"")</f>
        <v/>
      </c>
      <c r="H1425" t="str">
        <f t="shared" si="23"/>
        <v/>
      </c>
      <c r="J1425" s="19">
        <f>'MITRE &amp; Controls Mappings'!D1425</f>
        <v>0</v>
      </c>
    </row>
    <row r="1426" spans="1:10" x14ac:dyDescent="0.25">
      <c r="A1426" s="17">
        <f>'MITRE &amp; Controls Mappings'!B1426</f>
        <v>0</v>
      </c>
      <c r="B1426" s="18">
        <f>'MITRE &amp; Controls Mappings'!K1426</f>
        <v>0</v>
      </c>
      <c r="C1426" s="18">
        <f>'MITRE &amp; Controls Mappings'!L1426</f>
        <v>0</v>
      </c>
      <c r="D1426" s="18">
        <f>'MITRE &amp; Controls Mappings'!M1426</f>
        <v>0</v>
      </c>
      <c r="E1426" s="18" t="str">
        <f>IFERROR(VLOOKUP(B1426,'IG Def (7.1)'!$A$2:$C$200,3,FALSE),"")</f>
        <v/>
      </c>
      <c r="F1426" s="18" t="str">
        <f>IFERROR(VLOOKUP(C1426,'IG Def (7.1)'!$A$2:$C$200,3,FALSE),"")</f>
        <v/>
      </c>
      <c r="G1426" s="18" t="str">
        <f>IFERROR(VLOOKUP(D1426,'IG Def (7.1)'!$A$2:$C$200,3,FALSE),"")</f>
        <v/>
      </c>
      <c r="H1426" t="str">
        <f t="shared" si="23"/>
        <v/>
      </c>
      <c r="J1426" s="19">
        <f>'MITRE &amp; Controls Mappings'!D1426</f>
        <v>0</v>
      </c>
    </row>
    <row r="1427" spans="1:10" x14ac:dyDescent="0.25">
      <c r="A1427" s="17">
        <f>'MITRE &amp; Controls Mappings'!B1427</f>
        <v>0</v>
      </c>
      <c r="B1427" s="18">
        <f>'MITRE &amp; Controls Mappings'!K1427</f>
        <v>0</v>
      </c>
      <c r="C1427" s="18">
        <f>'MITRE &amp; Controls Mappings'!L1427</f>
        <v>0</v>
      </c>
      <c r="D1427" s="18">
        <f>'MITRE &amp; Controls Mappings'!M1427</f>
        <v>0</v>
      </c>
      <c r="E1427" s="18" t="str">
        <f>IFERROR(VLOOKUP(B1427,'IG Def (7.1)'!$A$2:$C$200,3,FALSE),"")</f>
        <v/>
      </c>
      <c r="F1427" s="18" t="str">
        <f>IFERROR(VLOOKUP(C1427,'IG Def (7.1)'!$A$2:$C$200,3,FALSE),"")</f>
        <v/>
      </c>
      <c r="G1427" s="18" t="str">
        <f>IFERROR(VLOOKUP(D1427,'IG Def (7.1)'!$A$2:$C$200,3,FALSE),"")</f>
        <v/>
      </c>
      <c r="H1427" t="str">
        <f t="shared" si="23"/>
        <v/>
      </c>
      <c r="J1427" s="19">
        <f>'MITRE &amp; Controls Mappings'!D1427</f>
        <v>0</v>
      </c>
    </row>
    <row r="1428" spans="1:10" x14ac:dyDescent="0.25">
      <c r="A1428" s="17">
        <f>'MITRE &amp; Controls Mappings'!B1428</f>
        <v>0</v>
      </c>
      <c r="B1428" s="18">
        <f>'MITRE &amp; Controls Mappings'!K1428</f>
        <v>0</v>
      </c>
      <c r="C1428" s="18">
        <f>'MITRE &amp; Controls Mappings'!L1428</f>
        <v>0</v>
      </c>
      <c r="D1428" s="18">
        <f>'MITRE &amp; Controls Mappings'!M1428</f>
        <v>0</v>
      </c>
      <c r="E1428" s="18" t="str">
        <f>IFERROR(VLOOKUP(B1428,'IG Def (7.1)'!$A$2:$C$200,3,FALSE),"")</f>
        <v/>
      </c>
      <c r="F1428" s="18" t="str">
        <f>IFERROR(VLOOKUP(C1428,'IG Def (7.1)'!$A$2:$C$200,3,FALSE),"")</f>
        <v/>
      </c>
      <c r="G1428" s="18" t="str">
        <f>IFERROR(VLOOKUP(D1428,'IG Def (7.1)'!$A$2:$C$200,3,FALSE),"")</f>
        <v/>
      </c>
      <c r="H1428" t="str">
        <f t="shared" si="23"/>
        <v/>
      </c>
      <c r="J1428" s="19">
        <f>'MITRE &amp; Controls Mappings'!D1428</f>
        <v>0</v>
      </c>
    </row>
    <row r="1429" spans="1:10" x14ac:dyDescent="0.25">
      <c r="A1429" s="17">
        <f>'MITRE &amp; Controls Mappings'!B1429</f>
        <v>0</v>
      </c>
      <c r="B1429" s="18">
        <f>'MITRE &amp; Controls Mappings'!K1429</f>
        <v>0</v>
      </c>
      <c r="C1429" s="18">
        <f>'MITRE &amp; Controls Mappings'!L1429</f>
        <v>0</v>
      </c>
      <c r="D1429" s="18">
        <f>'MITRE &amp; Controls Mappings'!M1429</f>
        <v>0</v>
      </c>
      <c r="E1429" s="18" t="str">
        <f>IFERROR(VLOOKUP(B1429,'IG Def (7.1)'!$A$2:$C$200,3,FALSE),"")</f>
        <v/>
      </c>
      <c r="F1429" s="18" t="str">
        <f>IFERROR(VLOOKUP(C1429,'IG Def (7.1)'!$A$2:$C$200,3,FALSE),"")</f>
        <v/>
      </c>
      <c r="G1429" s="18" t="str">
        <f>IFERROR(VLOOKUP(D1429,'IG Def (7.1)'!$A$2:$C$200,3,FALSE),"")</f>
        <v/>
      </c>
      <c r="H1429" t="str">
        <f t="shared" si="23"/>
        <v/>
      </c>
      <c r="J1429" s="19">
        <f>'MITRE &amp; Controls Mappings'!D1429</f>
        <v>0</v>
      </c>
    </row>
    <row r="1430" spans="1:10" x14ac:dyDescent="0.25">
      <c r="A1430" s="17">
        <f>'MITRE &amp; Controls Mappings'!B1430</f>
        <v>0</v>
      </c>
      <c r="B1430" s="18">
        <f>'MITRE &amp; Controls Mappings'!K1430</f>
        <v>0</v>
      </c>
      <c r="C1430" s="18">
        <f>'MITRE &amp; Controls Mappings'!L1430</f>
        <v>0</v>
      </c>
      <c r="D1430" s="18">
        <f>'MITRE &amp; Controls Mappings'!M1430</f>
        <v>0</v>
      </c>
      <c r="E1430" s="18" t="str">
        <f>IFERROR(VLOOKUP(B1430,'IG Def (7.1)'!$A$2:$C$200,3,FALSE),"")</f>
        <v/>
      </c>
      <c r="F1430" s="18" t="str">
        <f>IFERROR(VLOOKUP(C1430,'IG Def (7.1)'!$A$2:$C$200,3,FALSE),"")</f>
        <v/>
      </c>
      <c r="G1430" s="18" t="str">
        <f>IFERROR(VLOOKUP(D1430,'IG Def (7.1)'!$A$2:$C$200,3,FALSE),"")</f>
        <v/>
      </c>
      <c r="H1430" t="str">
        <f t="shared" si="23"/>
        <v/>
      </c>
      <c r="J1430" s="19">
        <f>'MITRE &amp; Controls Mappings'!D1430</f>
        <v>0</v>
      </c>
    </row>
    <row r="1431" spans="1:10" x14ac:dyDescent="0.25">
      <c r="A1431" s="17">
        <f>'MITRE &amp; Controls Mappings'!B1431</f>
        <v>0</v>
      </c>
      <c r="B1431" s="18">
        <f>'MITRE &amp; Controls Mappings'!K1431</f>
        <v>0</v>
      </c>
      <c r="C1431" s="18">
        <f>'MITRE &amp; Controls Mappings'!L1431</f>
        <v>0</v>
      </c>
      <c r="D1431" s="18">
        <f>'MITRE &amp; Controls Mappings'!M1431</f>
        <v>0</v>
      </c>
      <c r="E1431" s="18" t="str">
        <f>IFERROR(VLOOKUP(B1431,'IG Def (7.1)'!$A$2:$C$200,3,FALSE),"")</f>
        <v/>
      </c>
      <c r="F1431" s="18" t="str">
        <f>IFERROR(VLOOKUP(C1431,'IG Def (7.1)'!$A$2:$C$200,3,FALSE),"")</f>
        <v/>
      </c>
      <c r="G1431" s="18" t="str">
        <f>IFERROR(VLOOKUP(D1431,'IG Def (7.1)'!$A$2:$C$200,3,FALSE),"")</f>
        <v/>
      </c>
      <c r="H1431" t="str">
        <f t="shared" si="23"/>
        <v/>
      </c>
      <c r="J1431" s="19">
        <f>'MITRE &amp; Controls Mappings'!D1431</f>
        <v>0</v>
      </c>
    </row>
    <row r="1432" spans="1:10" x14ac:dyDescent="0.25">
      <c r="A1432" s="17">
        <f>'MITRE &amp; Controls Mappings'!B1432</f>
        <v>0</v>
      </c>
      <c r="B1432" s="18">
        <f>'MITRE &amp; Controls Mappings'!K1432</f>
        <v>0</v>
      </c>
      <c r="C1432" s="18">
        <f>'MITRE &amp; Controls Mappings'!L1432</f>
        <v>0</v>
      </c>
      <c r="D1432" s="18">
        <f>'MITRE &amp; Controls Mappings'!M1432</f>
        <v>0</v>
      </c>
      <c r="E1432" s="18" t="str">
        <f>IFERROR(VLOOKUP(B1432,'IG Def (7.1)'!$A$2:$C$200,3,FALSE),"")</f>
        <v/>
      </c>
      <c r="F1432" s="18" t="str">
        <f>IFERROR(VLOOKUP(C1432,'IG Def (7.1)'!$A$2:$C$200,3,FALSE),"")</f>
        <v/>
      </c>
      <c r="G1432" s="18" t="str">
        <f>IFERROR(VLOOKUP(D1432,'IG Def (7.1)'!$A$2:$C$200,3,FALSE),"")</f>
        <v/>
      </c>
      <c r="H1432" t="str">
        <f t="shared" si="23"/>
        <v/>
      </c>
      <c r="J1432" s="19">
        <f>'MITRE &amp; Controls Mappings'!D1432</f>
        <v>0</v>
      </c>
    </row>
    <row r="1433" spans="1:10" x14ac:dyDescent="0.25">
      <c r="A1433" s="17">
        <f>'MITRE &amp; Controls Mappings'!B1433</f>
        <v>0</v>
      </c>
      <c r="B1433" s="18">
        <f>'MITRE &amp; Controls Mappings'!K1433</f>
        <v>0</v>
      </c>
      <c r="C1433" s="18">
        <f>'MITRE &amp; Controls Mappings'!L1433</f>
        <v>0</v>
      </c>
      <c r="D1433" s="18">
        <f>'MITRE &amp; Controls Mappings'!M1433</f>
        <v>0</v>
      </c>
      <c r="E1433" s="18" t="str">
        <f>IFERROR(VLOOKUP(B1433,'IG Def (7.1)'!$A$2:$C$200,3,FALSE),"")</f>
        <v/>
      </c>
      <c r="F1433" s="18" t="str">
        <f>IFERROR(VLOOKUP(C1433,'IG Def (7.1)'!$A$2:$C$200,3,FALSE),"")</f>
        <v/>
      </c>
      <c r="G1433" s="18" t="str">
        <f>IFERROR(VLOOKUP(D1433,'IG Def (7.1)'!$A$2:$C$200,3,FALSE),"")</f>
        <v/>
      </c>
      <c r="H1433" t="str">
        <f t="shared" si="23"/>
        <v/>
      </c>
      <c r="J1433" s="19">
        <f>'MITRE &amp; Controls Mappings'!D1433</f>
        <v>0</v>
      </c>
    </row>
    <row r="1434" spans="1:10" x14ac:dyDescent="0.25">
      <c r="A1434" s="17">
        <f>'MITRE &amp; Controls Mappings'!B1434</f>
        <v>0</v>
      </c>
      <c r="B1434" s="18">
        <f>'MITRE &amp; Controls Mappings'!K1434</f>
        <v>0</v>
      </c>
      <c r="C1434" s="18">
        <f>'MITRE &amp; Controls Mappings'!L1434</f>
        <v>0</v>
      </c>
      <c r="D1434" s="18">
        <f>'MITRE &amp; Controls Mappings'!M1434</f>
        <v>0</v>
      </c>
      <c r="E1434" s="18" t="str">
        <f>IFERROR(VLOOKUP(B1434,'IG Def (7.1)'!$A$2:$C$200,3,FALSE),"")</f>
        <v/>
      </c>
      <c r="F1434" s="18" t="str">
        <f>IFERROR(VLOOKUP(C1434,'IG Def (7.1)'!$A$2:$C$200,3,FALSE),"")</f>
        <v/>
      </c>
      <c r="G1434" s="18" t="str">
        <f>IFERROR(VLOOKUP(D1434,'IG Def (7.1)'!$A$2:$C$200,3,FALSE),"")</f>
        <v/>
      </c>
      <c r="H1434" t="str">
        <f t="shared" si="23"/>
        <v/>
      </c>
      <c r="J1434" s="19">
        <f>'MITRE &amp; Controls Mappings'!D1434</f>
        <v>0</v>
      </c>
    </row>
    <row r="1435" spans="1:10" x14ac:dyDescent="0.25">
      <c r="A1435" s="17">
        <f>'MITRE &amp; Controls Mappings'!B1435</f>
        <v>0</v>
      </c>
      <c r="B1435" s="18">
        <f>'MITRE &amp; Controls Mappings'!K1435</f>
        <v>0</v>
      </c>
      <c r="C1435" s="18">
        <f>'MITRE &amp; Controls Mappings'!L1435</f>
        <v>0</v>
      </c>
      <c r="D1435" s="18">
        <f>'MITRE &amp; Controls Mappings'!M1435</f>
        <v>0</v>
      </c>
      <c r="E1435" s="18" t="str">
        <f>IFERROR(VLOOKUP(B1435,'IG Def (7.1)'!$A$2:$C$200,3,FALSE),"")</f>
        <v/>
      </c>
      <c r="F1435" s="18" t="str">
        <f>IFERROR(VLOOKUP(C1435,'IG Def (7.1)'!$A$2:$C$200,3,FALSE),"")</f>
        <v/>
      </c>
      <c r="G1435" s="18" t="str">
        <f>IFERROR(VLOOKUP(D1435,'IG Def (7.1)'!$A$2:$C$200,3,FALSE),"")</f>
        <v/>
      </c>
      <c r="H1435" t="str">
        <f t="shared" si="23"/>
        <v/>
      </c>
      <c r="J1435" s="19">
        <f>'MITRE &amp; Controls Mappings'!D1435</f>
        <v>0</v>
      </c>
    </row>
    <row r="1436" spans="1:10" x14ac:dyDescent="0.25">
      <c r="A1436" s="17">
        <f>'MITRE &amp; Controls Mappings'!B1436</f>
        <v>0</v>
      </c>
      <c r="B1436" s="18">
        <f>'MITRE &amp; Controls Mappings'!K1436</f>
        <v>0</v>
      </c>
      <c r="C1436" s="18">
        <f>'MITRE &amp; Controls Mappings'!L1436</f>
        <v>0</v>
      </c>
      <c r="D1436" s="18">
        <f>'MITRE &amp; Controls Mappings'!M1436</f>
        <v>0</v>
      </c>
      <c r="E1436" s="18" t="str">
        <f>IFERROR(VLOOKUP(B1436,'IG Def (7.1)'!$A$2:$C$200,3,FALSE),"")</f>
        <v/>
      </c>
      <c r="F1436" s="18" t="str">
        <f>IFERROR(VLOOKUP(C1436,'IG Def (7.1)'!$A$2:$C$200,3,FALSE),"")</f>
        <v/>
      </c>
      <c r="G1436" s="18" t="str">
        <f>IFERROR(VLOOKUP(D1436,'IG Def (7.1)'!$A$2:$C$200,3,FALSE),"")</f>
        <v/>
      </c>
      <c r="H1436" t="str">
        <f t="shared" si="23"/>
        <v/>
      </c>
      <c r="J1436" s="19">
        <f>'MITRE &amp; Controls Mappings'!D1436</f>
        <v>0</v>
      </c>
    </row>
    <row r="1437" spans="1:10" x14ac:dyDescent="0.25">
      <c r="A1437" s="17">
        <f>'MITRE &amp; Controls Mappings'!B1437</f>
        <v>0</v>
      </c>
      <c r="B1437" s="18">
        <f>'MITRE &amp; Controls Mappings'!K1437</f>
        <v>0</v>
      </c>
      <c r="C1437" s="18">
        <f>'MITRE &amp; Controls Mappings'!L1437</f>
        <v>0</v>
      </c>
      <c r="D1437" s="18">
        <f>'MITRE &amp; Controls Mappings'!M1437</f>
        <v>0</v>
      </c>
      <c r="E1437" s="18" t="str">
        <f>IFERROR(VLOOKUP(B1437,'IG Def (7.1)'!$A$2:$C$200,3,FALSE),"")</f>
        <v/>
      </c>
      <c r="F1437" s="18" t="str">
        <f>IFERROR(VLOOKUP(C1437,'IG Def (7.1)'!$A$2:$C$200,3,FALSE),"")</f>
        <v/>
      </c>
      <c r="G1437" s="18" t="str">
        <f>IFERROR(VLOOKUP(D1437,'IG Def (7.1)'!$A$2:$C$200,3,FALSE),"")</f>
        <v/>
      </c>
      <c r="H1437" t="str">
        <f t="shared" si="23"/>
        <v/>
      </c>
      <c r="J1437" s="19">
        <f>'MITRE &amp; Controls Mappings'!D1437</f>
        <v>0</v>
      </c>
    </row>
    <row r="1438" spans="1:10" x14ac:dyDescent="0.25">
      <c r="A1438" s="17">
        <f>'MITRE &amp; Controls Mappings'!B1438</f>
        <v>0</v>
      </c>
      <c r="B1438" s="18">
        <f>'MITRE &amp; Controls Mappings'!K1438</f>
        <v>0</v>
      </c>
      <c r="C1438" s="18">
        <f>'MITRE &amp; Controls Mappings'!L1438</f>
        <v>0</v>
      </c>
      <c r="D1438" s="18">
        <f>'MITRE &amp; Controls Mappings'!M1438</f>
        <v>0</v>
      </c>
      <c r="E1438" s="18" t="str">
        <f>IFERROR(VLOOKUP(B1438,'IG Def (7.1)'!$A$2:$C$200,3,FALSE),"")</f>
        <v/>
      </c>
      <c r="F1438" s="18" t="str">
        <f>IFERROR(VLOOKUP(C1438,'IG Def (7.1)'!$A$2:$C$200,3,FALSE),"")</f>
        <v/>
      </c>
      <c r="G1438" s="18" t="str">
        <f>IFERROR(VLOOKUP(D1438,'IG Def (7.1)'!$A$2:$C$200,3,FALSE),"")</f>
        <v/>
      </c>
      <c r="H1438" t="str">
        <f t="shared" si="23"/>
        <v/>
      </c>
      <c r="J1438" s="19">
        <f>'MITRE &amp; Controls Mappings'!D1438</f>
        <v>0</v>
      </c>
    </row>
    <row r="1439" spans="1:10" x14ac:dyDescent="0.25">
      <c r="A1439" s="17">
        <f>'MITRE &amp; Controls Mappings'!B1439</f>
        <v>0</v>
      </c>
      <c r="B1439" s="18">
        <f>'MITRE &amp; Controls Mappings'!K1439</f>
        <v>0</v>
      </c>
      <c r="C1439" s="18">
        <f>'MITRE &amp; Controls Mappings'!L1439</f>
        <v>0</v>
      </c>
      <c r="D1439" s="18">
        <f>'MITRE &amp; Controls Mappings'!M1439</f>
        <v>0</v>
      </c>
      <c r="E1439" s="18" t="str">
        <f>IFERROR(VLOOKUP(B1439,'IG Def (7.1)'!$A$2:$C$200,3,FALSE),"")</f>
        <v/>
      </c>
      <c r="F1439" s="18" t="str">
        <f>IFERROR(VLOOKUP(C1439,'IG Def (7.1)'!$A$2:$C$200,3,FALSE),"")</f>
        <v/>
      </c>
      <c r="G1439" s="18" t="str">
        <f>IFERROR(VLOOKUP(D1439,'IG Def (7.1)'!$A$2:$C$200,3,FALSE),"")</f>
        <v/>
      </c>
      <c r="H1439" t="str">
        <f t="shared" si="23"/>
        <v/>
      </c>
      <c r="J1439" s="19">
        <f>'MITRE &amp; Controls Mappings'!D1439</f>
        <v>0</v>
      </c>
    </row>
    <row r="1440" spans="1:10" x14ac:dyDescent="0.25">
      <c r="A1440" s="17">
        <f>'MITRE &amp; Controls Mappings'!B1440</f>
        <v>0</v>
      </c>
      <c r="B1440" s="18">
        <f>'MITRE &amp; Controls Mappings'!K1440</f>
        <v>0</v>
      </c>
      <c r="C1440" s="18">
        <f>'MITRE &amp; Controls Mappings'!L1440</f>
        <v>0</v>
      </c>
      <c r="D1440" s="18">
        <f>'MITRE &amp; Controls Mappings'!M1440</f>
        <v>0</v>
      </c>
      <c r="E1440" s="18" t="str">
        <f>IFERROR(VLOOKUP(B1440,'IG Def (7.1)'!$A$2:$C$200,3,FALSE),"")</f>
        <v/>
      </c>
      <c r="F1440" s="18" t="str">
        <f>IFERROR(VLOOKUP(C1440,'IG Def (7.1)'!$A$2:$C$200,3,FALSE),"")</f>
        <v/>
      </c>
      <c r="G1440" s="18" t="str">
        <f>IFERROR(VLOOKUP(D1440,'IG Def (7.1)'!$A$2:$C$200,3,FALSE),"")</f>
        <v/>
      </c>
      <c r="H1440" t="str">
        <f t="shared" si="23"/>
        <v/>
      </c>
      <c r="J1440" s="19">
        <f>'MITRE &amp; Controls Mappings'!D1440</f>
        <v>0</v>
      </c>
    </row>
    <row r="1441" spans="1:10" x14ac:dyDescent="0.25">
      <c r="A1441" s="17">
        <f>'MITRE &amp; Controls Mappings'!B1441</f>
        <v>0</v>
      </c>
      <c r="B1441" s="18">
        <f>'MITRE &amp; Controls Mappings'!K1441</f>
        <v>0</v>
      </c>
      <c r="C1441" s="18">
        <f>'MITRE &amp; Controls Mappings'!L1441</f>
        <v>0</v>
      </c>
      <c r="D1441" s="18">
        <f>'MITRE &amp; Controls Mappings'!M1441</f>
        <v>0</v>
      </c>
      <c r="E1441" s="18" t="str">
        <f>IFERROR(VLOOKUP(B1441,'IG Def (7.1)'!$A$2:$C$200,3,FALSE),"")</f>
        <v/>
      </c>
      <c r="F1441" s="18" t="str">
        <f>IFERROR(VLOOKUP(C1441,'IG Def (7.1)'!$A$2:$C$200,3,FALSE),"")</f>
        <v/>
      </c>
      <c r="G1441" s="18" t="str">
        <f>IFERROR(VLOOKUP(D1441,'IG Def (7.1)'!$A$2:$C$200,3,FALSE),"")</f>
        <v/>
      </c>
      <c r="H1441" t="str">
        <f t="shared" si="23"/>
        <v/>
      </c>
      <c r="J1441" s="19">
        <f>'MITRE &amp; Controls Mappings'!D1441</f>
        <v>0</v>
      </c>
    </row>
    <row r="1442" spans="1:10" x14ac:dyDescent="0.25">
      <c r="A1442" s="17">
        <f>'MITRE &amp; Controls Mappings'!B1442</f>
        <v>0</v>
      </c>
      <c r="B1442" s="18">
        <f>'MITRE &amp; Controls Mappings'!K1442</f>
        <v>0</v>
      </c>
      <c r="C1442" s="18">
        <f>'MITRE &amp; Controls Mappings'!L1442</f>
        <v>0</v>
      </c>
      <c r="D1442" s="18">
        <f>'MITRE &amp; Controls Mappings'!M1442</f>
        <v>0</v>
      </c>
      <c r="E1442" s="18" t="str">
        <f>IFERROR(VLOOKUP(B1442,'IG Def (7.1)'!$A$2:$C$200,3,FALSE),"")</f>
        <v/>
      </c>
      <c r="F1442" s="18" t="str">
        <f>IFERROR(VLOOKUP(C1442,'IG Def (7.1)'!$A$2:$C$200,3,FALSE),"")</f>
        <v/>
      </c>
      <c r="G1442" s="18" t="str">
        <f>IFERROR(VLOOKUP(D1442,'IG Def (7.1)'!$A$2:$C$200,3,FALSE),"")</f>
        <v/>
      </c>
      <c r="H1442" t="str">
        <f t="shared" si="23"/>
        <v/>
      </c>
      <c r="J1442" s="19">
        <f>'MITRE &amp; Controls Mappings'!D1442</f>
        <v>0</v>
      </c>
    </row>
    <row r="1443" spans="1:10" x14ac:dyDescent="0.25">
      <c r="A1443" s="17">
        <f>'MITRE &amp; Controls Mappings'!B1443</f>
        <v>0</v>
      </c>
      <c r="B1443" s="18">
        <f>'MITRE &amp; Controls Mappings'!K1443</f>
        <v>0</v>
      </c>
      <c r="C1443" s="18">
        <f>'MITRE &amp; Controls Mappings'!L1443</f>
        <v>0</v>
      </c>
      <c r="D1443" s="18">
        <f>'MITRE &amp; Controls Mappings'!M1443</f>
        <v>0</v>
      </c>
      <c r="E1443" s="18" t="str">
        <f>IFERROR(VLOOKUP(B1443,'IG Def (7.1)'!$A$2:$C$200,3,FALSE),"")</f>
        <v/>
      </c>
      <c r="F1443" s="18" t="str">
        <f>IFERROR(VLOOKUP(C1443,'IG Def (7.1)'!$A$2:$C$200,3,FALSE),"")</f>
        <v/>
      </c>
      <c r="G1443" s="18" t="str">
        <f>IFERROR(VLOOKUP(D1443,'IG Def (7.1)'!$A$2:$C$200,3,FALSE),"")</f>
        <v/>
      </c>
      <c r="H1443" t="str">
        <f t="shared" si="23"/>
        <v/>
      </c>
      <c r="J1443" s="19">
        <f>'MITRE &amp; Controls Mappings'!D1443</f>
        <v>0</v>
      </c>
    </row>
    <row r="1444" spans="1:10" x14ac:dyDescent="0.25">
      <c r="A1444" s="17">
        <f>'MITRE &amp; Controls Mappings'!B1444</f>
        <v>0</v>
      </c>
      <c r="B1444" s="18">
        <f>'MITRE &amp; Controls Mappings'!K1444</f>
        <v>0</v>
      </c>
      <c r="C1444" s="18">
        <f>'MITRE &amp; Controls Mappings'!L1444</f>
        <v>0</v>
      </c>
      <c r="D1444" s="18">
        <f>'MITRE &amp; Controls Mappings'!M1444</f>
        <v>0</v>
      </c>
      <c r="E1444" s="18" t="str">
        <f>IFERROR(VLOOKUP(B1444,'IG Def (7.1)'!$A$2:$C$200,3,FALSE),"")</f>
        <v/>
      </c>
      <c r="F1444" s="18" t="str">
        <f>IFERROR(VLOOKUP(C1444,'IG Def (7.1)'!$A$2:$C$200,3,FALSE),"")</f>
        <v/>
      </c>
      <c r="G1444" s="18" t="str">
        <f>IFERROR(VLOOKUP(D1444,'IG Def (7.1)'!$A$2:$C$200,3,FALSE),"")</f>
        <v/>
      </c>
      <c r="H1444" t="str">
        <f t="shared" si="23"/>
        <v/>
      </c>
      <c r="J1444" s="19">
        <f>'MITRE &amp; Controls Mappings'!D1444</f>
        <v>0</v>
      </c>
    </row>
    <row r="1445" spans="1:10" x14ac:dyDescent="0.25">
      <c r="A1445" s="17">
        <f>'MITRE &amp; Controls Mappings'!B1445</f>
        <v>0</v>
      </c>
      <c r="B1445" s="18">
        <f>'MITRE &amp; Controls Mappings'!K1445</f>
        <v>0</v>
      </c>
      <c r="C1445" s="18">
        <f>'MITRE &amp; Controls Mappings'!L1445</f>
        <v>0</v>
      </c>
      <c r="D1445" s="18">
        <f>'MITRE &amp; Controls Mappings'!M1445</f>
        <v>0</v>
      </c>
      <c r="E1445" s="18" t="str">
        <f>IFERROR(VLOOKUP(B1445,'IG Def (7.1)'!$A$2:$C$200,3,FALSE),"")</f>
        <v/>
      </c>
      <c r="F1445" s="18" t="str">
        <f>IFERROR(VLOOKUP(C1445,'IG Def (7.1)'!$A$2:$C$200,3,FALSE),"")</f>
        <v/>
      </c>
      <c r="G1445" s="18" t="str">
        <f>IFERROR(VLOOKUP(D1445,'IG Def (7.1)'!$A$2:$C$200,3,FALSE),"")</f>
        <v/>
      </c>
      <c r="H1445" t="str">
        <f t="shared" si="23"/>
        <v/>
      </c>
      <c r="J1445" s="19">
        <f>'MITRE &amp; Controls Mappings'!D1445</f>
        <v>0</v>
      </c>
    </row>
    <row r="1446" spans="1:10" x14ac:dyDescent="0.25">
      <c r="A1446" s="17">
        <f>'MITRE &amp; Controls Mappings'!B1446</f>
        <v>0</v>
      </c>
      <c r="B1446" s="18">
        <f>'MITRE &amp; Controls Mappings'!K1446</f>
        <v>0</v>
      </c>
      <c r="C1446" s="18">
        <f>'MITRE &amp; Controls Mappings'!L1446</f>
        <v>0</v>
      </c>
      <c r="D1446" s="18">
        <f>'MITRE &amp; Controls Mappings'!M1446</f>
        <v>0</v>
      </c>
      <c r="E1446" s="18" t="str">
        <f>IFERROR(VLOOKUP(B1446,'IG Def (7.1)'!$A$2:$C$200,3,FALSE),"")</f>
        <v/>
      </c>
      <c r="F1446" s="18" t="str">
        <f>IFERROR(VLOOKUP(C1446,'IG Def (7.1)'!$A$2:$C$200,3,FALSE),"")</f>
        <v/>
      </c>
      <c r="G1446" s="18" t="str">
        <f>IFERROR(VLOOKUP(D1446,'IG Def (7.1)'!$A$2:$C$200,3,FALSE),"")</f>
        <v/>
      </c>
      <c r="H1446" t="str">
        <f t="shared" si="23"/>
        <v/>
      </c>
      <c r="J1446" s="19">
        <f>'MITRE &amp; Controls Mappings'!D1446</f>
        <v>0</v>
      </c>
    </row>
    <row r="1447" spans="1:10" x14ac:dyDescent="0.25">
      <c r="A1447" s="17">
        <f>'MITRE &amp; Controls Mappings'!B1447</f>
        <v>0</v>
      </c>
      <c r="B1447" s="18">
        <f>'MITRE &amp; Controls Mappings'!K1447</f>
        <v>0</v>
      </c>
      <c r="C1447" s="18">
        <f>'MITRE &amp; Controls Mappings'!L1447</f>
        <v>0</v>
      </c>
      <c r="D1447" s="18">
        <f>'MITRE &amp; Controls Mappings'!M1447</f>
        <v>0</v>
      </c>
      <c r="E1447" s="18" t="str">
        <f>IFERROR(VLOOKUP(B1447,'IG Def (7.1)'!$A$2:$C$200,3,FALSE),"")</f>
        <v/>
      </c>
      <c r="F1447" s="18" t="str">
        <f>IFERROR(VLOOKUP(C1447,'IG Def (7.1)'!$A$2:$C$200,3,FALSE),"")</f>
        <v/>
      </c>
      <c r="G1447" s="18" t="str">
        <f>IFERROR(VLOOKUP(D1447,'IG Def (7.1)'!$A$2:$C$200,3,FALSE),"")</f>
        <v/>
      </c>
      <c r="H1447" t="str">
        <f t="shared" si="23"/>
        <v/>
      </c>
      <c r="J1447" s="19">
        <f>'MITRE &amp; Controls Mappings'!D1447</f>
        <v>0</v>
      </c>
    </row>
    <row r="1448" spans="1:10" x14ac:dyDescent="0.25">
      <c r="A1448" s="17">
        <f>'MITRE &amp; Controls Mappings'!B1448</f>
        <v>0</v>
      </c>
      <c r="B1448" s="18">
        <f>'MITRE &amp; Controls Mappings'!K1448</f>
        <v>0</v>
      </c>
      <c r="C1448" s="18">
        <f>'MITRE &amp; Controls Mappings'!L1448</f>
        <v>0</v>
      </c>
      <c r="D1448" s="18">
        <f>'MITRE &amp; Controls Mappings'!M1448</f>
        <v>0</v>
      </c>
      <c r="E1448" s="18" t="str">
        <f>IFERROR(VLOOKUP(B1448,'IG Def (7.1)'!$A$2:$C$200,3,FALSE),"")</f>
        <v/>
      </c>
      <c r="F1448" s="18" t="str">
        <f>IFERROR(VLOOKUP(C1448,'IG Def (7.1)'!$A$2:$C$200,3,FALSE),"")</f>
        <v/>
      </c>
      <c r="G1448" s="18" t="str">
        <f>IFERROR(VLOOKUP(D1448,'IG Def (7.1)'!$A$2:$C$200,3,FALSE),"")</f>
        <v/>
      </c>
      <c r="H1448" t="str">
        <f t="shared" si="23"/>
        <v/>
      </c>
      <c r="J1448" s="19">
        <f>'MITRE &amp; Controls Mappings'!D1448</f>
        <v>0</v>
      </c>
    </row>
    <row r="1449" spans="1:10" x14ac:dyDescent="0.25">
      <c r="A1449" s="17">
        <f>'MITRE &amp; Controls Mappings'!B1449</f>
        <v>0</v>
      </c>
      <c r="B1449" s="18">
        <f>'MITRE &amp; Controls Mappings'!K1449</f>
        <v>0</v>
      </c>
      <c r="C1449" s="18">
        <f>'MITRE &amp; Controls Mappings'!L1449</f>
        <v>0</v>
      </c>
      <c r="D1449" s="18">
        <f>'MITRE &amp; Controls Mappings'!M1449</f>
        <v>0</v>
      </c>
      <c r="E1449" s="18" t="str">
        <f>IFERROR(VLOOKUP(B1449,'IG Def (7.1)'!$A$2:$C$200,3,FALSE),"")</f>
        <v/>
      </c>
      <c r="F1449" s="18" t="str">
        <f>IFERROR(VLOOKUP(C1449,'IG Def (7.1)'!$A$2:$C$200,3,FALSE),"")</f>
        <v/>
      </c>
      <c r="G1449" s="18" t="str">
        <f>IFERROR(VLOOKUP(D1449,'IG Def (7.1)'!$A$2:$C$200,3,FALSE),"")</f>
        <v/>
      </c>
      <c r="H1449" t="str">
        <f t="shared" si="23"/>
        <v/>
      </c>
      <c r="J1449" s="19">
        <f>'MITRE &amp; Controls Mappings'!D1449</f>
        <v>0</v>
      </c>
    </row>
    <row r="1450" spans="1:10" x14ac:dyDescent="0.25">
      <c r="A1450" s="17">
        <f>'MITRE &amp; Controls Mappings'!B1450</f>
        <v>0</v>
      </c>
      <c r="B1450" s="18">
        <f>'MITRE &amp; Controls Mappings'!K1450</f>
        <v>0</v>
      </c>
      <c r="C1450" s="18">
        <f>'MITRE &amp; Controls Mappings'!L1450</f>
        <v>0</v>
      </c>
      <c r="D1450" s="18">
        <f>'MITRE &amp; Controls Mappings'!M1450</f>
        <v>0</v>
      </c>
      <c r="E1450" s="18" t="str">
        <f>IFERROR(VLOOKUP(B1450,'IG Def (7.1)'!$A$2:$C$200,3,FALSE),"")</f>
        <v/>
      </c>
      <c r="F1450" s="18" t="str">
        <f>IFERROR(VLOOKUP(C1450,'IG Def (7.1)'!$A$2:$C$200,3,FALSE),"")</f>
        <v/>
      </c>
      <c r="G1450" s="18" t="str">
        <f>IFERROR(VLOOKUP(D1450,'IG Def (7.1)'!$A$2:$C$200,3,FALSE),"")</f>
        <v/>
      </c>
      <c r="H1450" t="str">
        <f t="shared" si="23"/>
        <v/>
      </c>
      <c r="J1450" s="19">
        <f>'MITRE &amp; Controls Mappings'!D1450</f>
        <v>0</v>
      </c>
    </row>
    <row r="1451" spans="1:10" x14ac:dyDescent="0.25">
      <c r="A1451" s="17">
        <f>'MITRE &amp; Controls Mappings'!B1451</f>
        <v>0</v>
      </c>
      <c r="B1451" s="18">
        <f>'MITRE &amp; Controls Mappings'!K1451</f>
        <v>0</v>
      </c>
      <c r="C1451" s="18">
        <f>'MITRE &amp; Controls Mappings'!L1451</f>
        <v>0</v>
      </c>
      <c r="D1451" s="18">
        <f>'MITRE &amp; Controls Mappings'!M1451</f>
        <v>0</v>
      </c>
      <c r="E1451" s="18" t="str">
        <f>IFERROR(VLOOKUP(B1451,'IG Def (7.1)'!$A$2:$C$200,3,FALSE),"")</f>
        <v/>
      </c>
      <c r="F1451" s="18" t="str">
        <f>IFERROR(VLOOKUP(C1451,'IG Def (7.1)'!$A$2:$C$200,3,FALSE),"")</f>
        <v/>
      </c>
      <c r="G1451" s="18" t="str">
        <f>IFERROR(VLOOKUP(D1451,'IG Def (7.1)'!$A$2:$C$200,3,FALSE),"")</f>
        <v/>
      </c>
      <c r="H1451" t="str">
        <f t="shared" si="23"/>
        <v/>
      </c>
      <c r="J1451" s="19">
        <f>'MITRE &amp; Controls Mappings'!D1451</f>
        <v>0</v>
      </c>
    </row>
    <row r="1452" spans="1:10" x14ac:dyDescent="0.25">
      <c r="A1452" s="17">
        <f>'MITRE &amp; Controls Mappings'!B1452</f>
        <v>0</v>
      </c>
      <c r="B1452" s="18">
        <f>'MITRE &amp; Controls Mappings'!K1452</f>
        <v>0</v>
      </c>
      <c r="C1452" s="18">
        <f>'MITRE &amp; Controls Mappings'!L1452</f>
        <v>0</v>
      </c>
      <c r="D1452" s="18">
        <f>'MITRE &amp; Controls Mappings'!M1452</f>
        <v>0</v>
      </c>
      <c r="E1452" s="18" t="str">
        <f>IFERROR(VLOOKUP(B1452,'IG Def (7.1)'!$A$2:$C$200,3,FALSE),"")</f>
        <v/>
      </c>
      <c r="F1452" s="18" t="str">
        <f>IFERROR(VLOOKUP(C1452,'IG Def (7.1)'!$A$2:$C$200,3,FALSE),"")</f>
        <v/>
      </c>
      <c r="G1452" s="18" t="str">
        <f>IFERROR(VLOOKUP(D1452,'IG Def (7.1)'!$A$2:$C$200,3,FALSE),"")</f>
        <v/>
      </c>
      <c r="H1452" t="str">
        <f t="shared" si="23"/>
        <v/>
      </c>
      <c r="J1452" s="19">
        <f>'MITRE &amp; Controls Mappings'!D1452</f>
        <v>0</v>
      </c>
    </row>
    <row r="1453" spans="1:10" x14ac:dyDescent="0.25">
      <c r="A1453" s="17">
        <f>'MITRE &amp; Controls Mappings'!B1453</f>
        <v>0</v>
      </c>
      <c r="B1453" s="18">
        <f>'MITRE &amp; Controls Mappings'!K1453</f>
        <v>0</v>
      </c>
      <c r="C1453" s="18">
        <f>'MITRE &amp; Controls Mappings'!L1453</f>
        <v>0</v>
      </c>
      <c r="D1453" s="18">
        <f>'MITRE &amp; Controls Mappings'!M1453</f>
        <v>0</v>
      </c>
      <c r="E1453" s="18" t="str">
        <f>IFERROR(VLOOKUP(B1453,'IG Def (7.1)'!$A$2:$C$200,3,FALSE),"")</f>
        <v/>
      </c>
      <c r="F1453" s="18" t="str">
        <f>IFERROR(VLOOKUP(C1453,'IG Def (7.1)'!$A$2:$C$200,3,FALSE),"")</f>
        <v/>
      </c>
      <c r="G1453" s="18" t="str">
        <f>IFERROR(VLOOKUP(D1453,'IG Def (7.1)'!$A$2:$C$200,3,FALSE),"")</f>
        <v/>
      </c>
      <c r="H1453" t="str">
        <f t="shared" si="23"/>
        <v/>
      </c>
      <c r="J1453" s="19">
        <f>'MITRE &amp; Controls Mappings'!D1453</f>
        <v>0</v>
      </c>
    </row>
    <row r="1454" spans="1:10" x14ac:dyDescent="0.25">
      <c r="A1454" s="17">
        <f>'MITRE &amp; Controls Mappings'!B1454</f>
        <v>0</v>
      </c>
      <c r="B1454" s="18">
        <f>'MITRE &amp; Controls Mappings'!K1454</f>
        <v>0</v>
      </c>
      <c r="C1454" s="18">
        <f>'MITRE &amp; Controls Mappings'!L1454</f>
        <v>0</v>
      </c>
      <c r="D1454" s="18">
        <f>'MITRE &amp; Controls Mappings'!M1454</f>
        <v>0</v>
      </c>
      <c r="E1454" s="18" t="str">
        <f>IFERROR(VLOOKUP(B1454,'IG Def (7.1)'!$A$2:$C$200,3,FALSE),"")</f>
        <v/>
      </c>
      <c r="F1454" s="18" t="str">
        <f>IFERROR(VLOOKUP(C1454,'IG Def (7.1)'!$A$2:$C$200,3,FALSE),"")</f>
        <v/>
      </c>
      <c r="G1454" s="18" t="str">
        <f>IFERROR(VLOOKUP(D1454,'IG Def (7.1)'!$A$2:$C$200,3,FALSE),"")</f>
        <v/>
      </c>
      <c r="H1454" t="str">
        <f t="shared" si="23"/>
        <v/>
      </c>
      <c r="J1454" s="19">
        <f>'MITRE &amp; Controls Mappings'!D1454</f>
        <v>0</v>
      </c>
    </row>
    <row r="1455" spans="1:10" x14ac:dyDescent="0.25">
      <c r="A1455" s="17">
        <f>'MITRE &amp; Controls Mappings'!B1455</f>
        <v>0</v>
      </c>
      <c r="B1455" s="18">
        <f>'MITRE &amp; Controls Mappings'!K1455</f>
        <v>0</v>
      </c>
      <c r="C1455" s="18">
        <f>'MITRE &amp; Controls Mappings'!L1455</f>
        <v>0</v>
      </c>
      <c r="D1455" s="18">
        <f>'MITRE &amp; Controls Mappings'!M1455</f>
        <v>0</v>
      </c>
      <c r="E1455" s="18" t="str">
        <f>IFERROR(VLOOKUP(B1455,'IG Def (7.1)'!$A$2:$C$200,3,FALSE),"")</f>
        <v/>
      </c>
      <c r="F1455" s="18" t="str">
        <f>IFERROR(VLOOKUP(C1455,'IG Def (7.1)'!$A$2:$C$200,3,FALSE),"")</f>
        <v/>
      </c>
      <c r="G1455" s="18" t="str">
        <f>IFERROR(VLOOKUP(D1455,'IG Def (7.1)'!$A$2:$C$200,3,FALSE),"")</f>
        <v/>
      </c>
      <c r="H1455" t="str">
        <f t="shared" si="23"/>
        <v/>
      </c>
      <c r="J1455" s="19">
        <f>'MITRE &amp; Controls Mappings'!D1455</f>
        <v>0</v>
      </c>
    </row>
    <row r="1456" spans="1:10" x14ac:dyDescent="0.25">
      <c r="A1456" s="17">
        <f>'MITRE &amp; Controls Mappings'!B1456</f>
        <v>0</v>
      </c>
      <c r="B1456" s="18">
        <f>'MITRE &amp; Controls Mappings'!K1456</f>
        <v>0</v>
      </c>
      <c r="C1456" s="18">
        <f>'MITRE &amp; Controls Mappings'!L1456</f>
        <v>0</v>
      </c>
      <c r="D1456" s="18">
        <f>'MITRE &amp; Controls Mappings'!M1456</f>
        <v>0</v>
      </c>
      <c r="E1456" s="18" t="str">
        <f>IFERROR(VLOOKUP(B1456,'IG Def (7.1)'!$A$2:$C$200,3,FALSE),"")</f>
        <v/>
      </c>
      <c r="F1456" s="18" t="str">
        <f>IFERROR(VLOOKUP(C1456,'IG Def (7.1)'!$A$2:$C$200,3,FALSE),"")</f>
        <v/>
      </c>
      <c r="G1456" s="18" t="str">
        <f>IFERROR(VLOOKUP(D1456,'IG Def (7.1)'!$A$2:$C$200,3,FALSE),"")</f>
        <v/>
      </c>
      <c r="H1456" t="str">
        <f t="shared" si="23"/>
        <v/>
      </c>
      <c r="J1456" s="19">
        <f>'MITRE &amp; Controls Mappings'!D1456</f>
        <v>0</v>
      </c>
    </row>
    <row r="1457" spans="1:10" x14ac:dyDescent="0.25">
      <c r="A1457" s="17">
        <f>'MITRE &amp; Controls Mappings'!B1457</f>
        <v>0</v>
      </c>
      <c r="B1457" s="18">
        <f>'MITRE &amp; Controls Mappings'!K1457</f>
        <v>0</v>
      </c>
      <c r="C1457" s="18">
        <f>'MITRE &amp; Controls Mappings'!L1457</f>
        <v>0</v>
      </c>
      <c r="D1457" s="18">
        <f>'MITRE &amp; Controls Mappings'!M1457</f>
        <v>0</v>
      </c>
      <c r="E1457" s="18" t="str">
        <f>IFERROR(VLOOKUP(B1457,'IG Def (7.1)'!$A$2:$C$200,3,FALSE),"")</f>
        <v/>
      </c>
      <c r="F1457" s="18" t="str">
        <f>IFERROR(VLOOKUP(C1457,'IG Def (7.1)'!$A$2:$C$200,3,FALSE),"")</f>
        <v/>
      </c>
      <c r="G1457" s="18" t="str">
        <f>IFERROR(VLOOKUP(D1457,'IG Def (7.1)'!$A$2:$C$200,3,FALSE),"")</f>
        <v/>
      </c>
      <c r="H1457" t="str">
        <f t="shared" si="23"/>
        <v/>
      </c>
      <c r="J1457" s="19">
        <f>'MITRE &amp; Controls Mappings'!D1457</f>
        <v>0</v>
      </c>
    </row>
    <row r="1458" spans="1:10" x14ac:dyDescent="0.25">
      <c r="A1458" s="17">
        <f>'MITRE &amp; Controls Mappings'!B1458</f>
        <v>0</v>
      </c>
      <c r="B1458" s="18">
        <f>'MITRE &amp; Controls Mappings'!K1458</f>
        <v>0</v>
      </c>
      <c r="C1458" s="18">
        <f>'MITRE &amp; Controls Mappings'!L1458</f>
        <v>0</v>
      </c>
      <c r="D1458" s="18">
        <f>'MITRE &amp; Controls Mappings'!M1458</f>
        <v>0</v>
      </c>
      <c r="E1458" s="18" t="str">
        <f>IFERROR(VLOOKUP(B1458,'IG Def (7.1)'!$A$2:$C$200,3,FALSE),"")</f>
        <v/>
      </c>
      <c r="F1458" s="18" t="str">
        <f>IFERROR(VLOOKUP(C1458,'IG Def (7.1)'!$A$2:$C$200,3,FALSE),"")</f>
        <v/>
      </c>
      <c r="G1458" s="18" t="str">
        <f>IFERROR(VLOOKUP(D1458,'IG Def (7.1)'!$A$2:$C$200,3,FALSE),"")</f>
        <v/>
      </c>
      <c r="H1458" t="str">
        <f t="shared" si="23"/>
        <v/>
      </c>
      <c r="J1458" s="19">
        <f>'MITRE &amp; Controls Mappings'!D1458</f>
        <v>0</v>
      </c>
    </row>
    <row r="1459" spans="1:10" x14ac:dyDescent="0.25">
      <c r="A1459" s="17">
        <f>'MITRE &amp; Controls Mappings'!B1459</f>
        <v>0</v>
      </c>
      <c r="B1459" s="18">
        <f>'MITRE &amp; Controls Mappings'!K1459</f>
        <v>0</v>
      </c>
      <c r="C1459" s="18">
        <f>'MITRE &amp; Controls Mappings'!L1459</f>
        <v>0</v>
      </c>
      <c r="D1459" s="18">
        <f>'MITRE &amp; Controls Mappings'!M1459</f>
        <v>0</v>
      </c>
      <c r="E1459" s="18" t="str">
        <f>IFERROR(VLOOKUP(B1459,'IG Def (7.1)'!$A$2:$C$200,3,FALSE),"")</f>
        <v/>
      </c>
      <c r="F1459" s="18" t="str">
        <f>IFERROR(VLOOKUP(C1459,'IG Def (7.1)'!$A$2:$C$200,3,FALSE),"")</f>
        <v/>
      </c>
      <c r="G1459" s="18" t="str">
        <f>IFERROR(VLOOKUP(D1459,'IG Def (7.1)'!$A$2:$C$200,3,FALSE),"")</f>
        <v/>
      </c>
      <c r="H1459" t="str">
        <f t="shared" si="23"/>
        <v/>
      </c>
      <c r="J1459" s="19">
        <f>'MITRE &amp; Controls Mappings'!D1459</f>
        <v>0</v>
      </c>
    </row>
    <row r="1460" spans="1:10" x14ac:dyDescent="0.25">
      <c r="A1460" s="17">
        <f>'MITRE &amp; Controls Mappings'!B1460</f>
        <v>0</v>
      </c>
      <c r="B1460" s="18">
        <f>'MITRE &amp; Controls Mappings'!K1460</f>
        <v>0</v>
      </c>
      <c r="C1460" s="18">
        <f>'MITRE &amp; Controls Mappings'!L1460</f>
        <v>0</v>
      </c>
      <c r="D1460" s="18">
        <f>'MITRE &amp; Controls Mappings'!M1460</f>
        <v>0</v>
      </c>
      <c r="E1460" s="18" t="str">
        <f>IFERROR(VLOOKUP(B1460,'IG Def (7.1)'!$A$2:$C$200,3,FALSE),"")</f>
        <v/>
      </c>
      <c r="F1460" s="18" t="str">
        <f>IFERROR(VLOOKUP(C1460,'IG Def (7.1)'!$A$2:$C$200,3,FALSE),"")</f>
        <v/>
      </c>
      <c r="G1460" s="18" t="str">
        <f>IFERROR(VLOOKUP(D1460,'IG Def (7.1)'!$A$2:$C$200,3,FALSE),"")</f>
        <v/>
      </c>
      <c r="H1460" t="str">
        <f t="shared" si="23"/>
        <v/>
      </c>
      <c r="J1460" s="19">
        <f>'MITRE &amp; Controls Mappings'!D1460</f>
        <v>0</v>
      </c>
    </row>
    <row r="1461" spans="1:10" x14ac:dyDescent="0.25">
      <c r="A1461" s="17">
        <f>'MITRE &amp; Controls Mappings'!B1461</f>
        <v>0</v>
      </c>
      <c r="B1461" s="18">
        <f>'MITRE &amp; Controls Mappings'!K1461</f>
        <v>0</v>
      </c>
      <c r="C1461" s="18">
        <f>'MITRE &amp; Controls Mappings'!L1461</f>
        <v>0</v>
      </c>
      <c r="D1461" s="18">
        <f>'MITRE &amp; Controls Mappings'!M1461</f>
        <v>0</v>
      </c>
      <c r="E1461" s="18" t="str">
        <f>IFERROR(VLOOKUP(B1461,'IG Def (7.1)'!$A$2:$C$200,3,FALSE),"")</f>
        <v/>
      </c>
      <c r="F1461" s="18" t="str">
        <f>IFERROR(VLOOKUP(C1461,'IG Def (7.1)'!$A$2:$C$200,3,FALSE),"")</f>
        <v/>
      </c>
      <c r="G1461" s="18" t="str">
        <f>IFERROR(VLOOKUP(D1461,'IG Def (7.1)'!$A$2:$C$200,3,FALSE),"")</f>
        <v/>
      </c>
      <c r="H1461" t="str">
        <f t="shared" si="23"/>
        <v/>
      </c>
      <c r="J1461" s="19">
        <f>'MITRE &amp; Controls Mappings'!D1461</f>
        <v>0</v>
      </c>
    </row>
    <row r="1462" spans="1:10" x14ac:dyDescent="0.25">
      <c r="A1462" s="17">
        <f>'MITRE &amp; Controls Mappings'!B1462</f>
        <v>0</v>
      </c>
      <c r="B1462" s="18">
        <f>'MITRE &amp; Controls Mappings'!K1462</f>
        <v>0</v>
      </c>
      <c r="C1462" s="18">
        <f>'MITRE &amp; Controls Mappings'!L1462</f>
        <v>0</v>
      </c>
      <c r="D1462" s="18">
        <f>'MITRE &amp; Controls Mappings'!M1462</f>
        <v>0</v>
      </c>
      <c r="E1462" s="18" t="str">
        <f>IFERROR(VLOOKUP(B1462,'IG Def (7.1)'!$A$2:$C$200,3,FALSE),"")</f>
        <v/>
      </c>
      <c r="F1462" s="18" t="str">
        <f>IFERROR(VLOOKUP(C1462,'IG Def (7.1)'!$A$2:$C$200,3,FALSE),"")</f>
        <v/>
      </c>
      <c r="G1462" s="18" t="str">
        <f>IFERROR(VLOOKUP(D1462,'IG Def (7.1)'!$A$2:$C$200,3,FALSE),"")</f>
        <v/>
      </c>
      <c r="H1462" t="str">
        <f t="shared" si="23"/>
        <v/>
      </c>
      <c r="J1462" s="19">
        <f>'MITRE &amp; Controls Mappings'!D1462</f>
        <v>0</v>
      </c>
    </row>
    <row r="1463" spans="1:10" x14ac:dyDescent="0.25">
      <c r="A1463" s="17">
        <f>'MITRE &amp; Controls Mappings'!B1463</f>
        <v>0</v>
      </c>
      <c r="B1463" s="18">
        <f>'MITRE &amp; Controls Mappings'!K1463</f>
        <v>0</v>
      </c>
      <c r="C1463" s="18">
        <f>'MITRE &amp; Controls Mappings'!L1463</f>
        <v>0</v>
      </c>
      <c r="D1463" s="18">
        <f>'MITRE &amp; Controls Mappings'!M1463</f>
        <v>0</v>
      </c>
      <c r="E1463" s="18" t="str">
        <f>IFERROR(VLOOKUP(B1463,'IG Def (7.1)'!$A$2:$C$200,3,FALSE),"")</f>
        <v/>
      </c>
      <c r="F1463" s="18" t="str">
        <f>IFERROR(VLOOKUP(C1463,'IG Def (7.1)'!$A$2:$C$200,3,FALSE),"")</f>
        <v/>
      </c>
      <c r="G1463" s="18" t="str">
        <f>IFERROR(VLOOKUP(D1463,'IG Def (7.1)'!$A$2:$C$200,3,FALSE),"")</f>
        <v/>
      </c>
      <c r="H1463" t="str">
        <f t="shared" si="23"/>
        <v/>
      </c>
      <c r="J1463" s="19">
        <f>'MITRE &amp; Controls Mappings'!D1463</f>
        <v>0</v>
      </c>
    </row>
    <row r="1464" spans="1:10" x14ac:dyDescent="0.25">
      <c r="A1464" s="17">
        <f>'MITRE &amp; Controls Mappings'!B1464</f>
        <v>0</v>
      </c>
      <c r="B1464" s="18">
        <f>'MITRE &amp; Controls Mappings'!K1464</f>
        <v>0</v>
      </c>
      <c r="C1464" s="18">
        <f>'MITRE &amp; Controls Mappings'!L1464</f>
        <v>0</v>
      </c>
      <c r="D1464" s="18">
        <f>'MITRE &amp; Controls Mappings'!M1464</f>
        <v>0</v>
      </c>
      <c r="E1464" s="18" t="str">
        <f>IFERROR(VLOOKUP(B1464,'IG Def (7.1)'!$A$2:$C$200,3,FALSE),"")</f>
        <v/>
      </c>
      <c r="F1464" s="18" t="str">
        <f>IFERROR(VLOOKUP(C1464,'IG Def (7.1)'!$A$2:$C$200,3,FALSE),"")</f>
        <v/>
      </c>
      <c r="G1464" s="18" t="str">
        <f>IFERROR(VLOOKUP(D1464,'IG Def (7.1)'!$A$2:$C$200,3,FALSE),"")</f>
        <v/>
      </c>
      <c r="H1464" t="str">
        <f t="shared" si="23"/>
        <v/>
      </c>
      <c r="J1464" s="19">
        <f>'MITRE &amp; Controls Mappings'!D1464</f>
        <v>0</v>
      </c>
    </row>
    <row r="1465" spans="1:10" x14ac:dyDescent="0.25">
      <c r="A1465" s="17">
        <f>'MITRE &amp; Controls Mappings'!B1465</f>
        <v>0</v>
      </c>
      <c r="B1465" s="18">
        <f>'MITRE &amp; Controls Mappings'!K1465</f>
        <v>0</v>
      </c>
      <c r="C1465" s="18">
        <f>'MITRE &amp; Controls Mappings'!L1465</f>
        <v>0</v>
      </c>
      <c r="D1465" s="18">
        <f>'MITRE &amp; Controls Mappings'!M1465</f>
        <v>0</v>
      </c>
      <c r="E1465" s="18" t="str">
        <f>IFERROR(VLOOKUP(B1465,'IG Def (7.1)'!$A$2:$C$200,3,FALSE),"")</f>
        <v/>
      </c>
      <c r="F1465" s="18" t="str">
        <f>IFERROR(VLOOKUP(C1465,'IG Def (7.1)'!$A$2:$C$200,3,FALSE),"")</f>
        <v/>
      </c>
      <c r="G1465" s="18" t="str">
        <f>IFERROR(VLOOKUP(D1465,'IG Def (7.1)'!$A$2:$C$200,3,FALSE),"")</f>
        <v/>
      </c>
      <c r="H1465" t="str">
        <f t="shared" si="23"/>
        <v/>
      </c>
      <c r="J1465" s="19">
        <f>'MITRE &amp; Controls Mappings'!D1465</f>
        <v>0</v>
      </c>
    </row>
    <row r="1466" spans="1:10" x14ac:dyDescent="0.25">
      <c r="A1466" s="17">
        <f>'MITRE &amp; Controls Mappings'!B1466</f>
        <v>0</v>
      </c>
      <c r="B1466" s="18">
        <f>'MITRE &amp; Controls Mappings'!K1466</f>
        <v>0</v>
      </c>
      <c r="C1466" s="18">
        <f>'MITRE &amp; Controls Mappings'!L1466</f>
        <v>0</v>
      </c>
      <c r="D1466" s="18">
        <f>'MITRE &amp; Controls Mappings'!M1466</f>
        <v>0</v>
      </c>
      <c r="E1466" s="18" t="str">
        <f>IFERROR(VLOOKUP(B1466,'IG Def (7.1)'!$A$2:$C$200,3,FALSE),"")</f>
        <v/>
      </c>
      <c r="F1466" s="18" t="str">
        <f>IFERROR(VLOOKUP(C1466,'IG Def (7.1)'!$A$2:$C$200,3,FALSE),"")</f>
        <v/>
      </c>
      <c r="G1466" s="18" t="str">
        <f>IFERROR(VLOOKUP(D1466,'IG Def (7.1)'!$A$2:$C$200,3,FALSE),"")</f>
        <v/>
      </c>
      <c r="H1466" t="str">
        <f t="shared" si="23"/>
        <v/>
      </c>
      <c r="J1466" s="19">
        <f>'MITRE &amp; Controls Mappings'!D1466</f>
        <v>0</v>
      </c>
    </row>
    <row r="1467" spans="1:10" x14ac:dyDescent="0.25">
      <c r="A1467" s="17">
        <f>'MITRE &amp; Controls Mappings'!B1467</f>
        <v>0</v>
      </c>
      <c r="B1467" s="18">
        <f>'MITRE &amp; Controls Mappings'!K1467</f>
        <v>0</v>
      </c>
      <c r="C1467" s="18">
        <f>'MITRE &amp; Controls Mappings'!L1467</f>
        <v>0</v>
      </c>
      <c r="D1467" s="18">
        <f>'MITRE &amp; Controls Mappings'!M1467</f>
        <v>0</v>
      </c>
      <c r="E1467" s="18" t="str">
        <f>IFERROR(VLOOKUP(B1467,'IG Def (7.1)'!$A$2:$C$200,3,FALSE),"")</f>
        <v/>
      </c>
      <c r="F1467" s="18" t="str">
        <f>IFERROR(VLOOKUP(C1467,'IG Def (7.1)'!$A$2:$C$200,3,FALSE),"")</f>
        <v/>
      </c>
      <c r="G1467" s="18" t="str">
        <f>IFERROR(VLOOKUP(D1467,'IG Def (7.1)'!$A$2:$C$200,3,FALSE),"")</f>
        <v/>
      </c>
      <c r="H1467" t="str">
        <f t="shared" si="23"/>
        <v/>
      </c>
      <c r="J1467" s="19">
        <f>'MITRE &amp; Controls Mappings'!D1467</f>
        <v>0</v>
      </c>
    </row>
    <row r="1468" spans="1:10" x14ac:dyDescent="0.25">
      <c r="A1468" s="17">
        <f>'MITRE &amp; Controls Mappings'!B1468</f>
        <v>0</v>
      </c>
      <c r="B1468" s="18">
        <f>'MITRE &amp; Controls Mappings'!K1468</f>
        <v>0</v>
      </c>
      <c r="C1468" s="18">
        <f>'MITRE &amp; Controls Mappings'!L1468</f>
        <v>0</v>
      </c>
      <c r="D1468" s="18">
        <f>'MITRE &amp; Controls Mappings'!M1468</f>
        <v>0</v>
      </c>
      <c r="E1468" s="18" t="str">
        <f>IFERROR(VLOOKUP(B1468,'IG Def (7.1)'!$A$2:$C$200,3,FALSE),"")</f>
        <v/>
      </c>
      <c r="F1468" s="18" t="str">
        <f>IFERROR(VLOOKUP(C1468,'IG Def (7.1)'!$A$2:$C$200,3,FALSE),"")</f>
        <v/>
      </c>
      <c r="G1468" s="18" t="str">
        <f>IFERROR(VLOOKUP(D1468,'IG Def (7.1)'!$A$2:$C$200,3,FALSE),"")</f>
        <v/>
      </c>
      <c r="H1468" t="str">
        <f t="shared" si="23"/>
        <v/>
      </c>
      <c r="J1468" s="19">
        <f>'MITRE &amp; Controls Mappings'!D1468</f>
        <v>0</v>
      </c>
    </row>
    <row r="1469" spans="1:10" x14ac:dyDescent="0.25">
      <c r="A1469" s="17">
        <f>'MITRE &amp; Controls Mappings'!B1469</f>
        <v>0</v>
      </c>
      <c r="B1469" s="18">
        <f>'MITRE &amp; Controls Mappings'!K1469</f>
        <v>0</v>
      </c>
      <c r="C1469" s="18">
        <f>'MITRE &amp; Controls Mappings'!L1469</f>
        <v>0</v>
      </c>
      <c r="D1469" s="18">
        <f>'MITRE &amp; Controls Mappings'!M1469</f>
        <v>0</v>
      </c>
      <c r="E1469" s="18" t="str">
        <f>IFERROR(VLOOKUP(B1469,'IG Def (7.1)'!$A$2:$C$200,3,FALSE),"")</f>
        <v/>
      </c>
      <c r="F1469" s="18" t="str">
        <f>IFERROR(VLOOKUP(C1469,'IG Def (7.1)'!$A$2:$C$200,3,FALSE),"")</f>
        <v/>
      </c>
      <c r="G1469" s="18" t="str">
        <f>IFERROR(VLOOKUP(D1469,'IG Def (7.1)'!$A$2:$C$200,3,FALSE),"")</f>
        <v/>
      </c>
      <c r="H1469" t="str">
        <f t="shared" si="23"/>
        <v/>
      </c>
      <c r="J1469" s="19">
        <f>'MITRE &amp; Controls Mappings'!D1469</f>
        <v>0</v>
      </c>
    </row>
    <row r="1470" spans="1:10" x14ac:dyDescent="0.25">
      <c r="A1470" s="17">
        <f>'MITRE &amp; Controls Mappings'!B1470</f>
        <v>0</v>
      </c>
      <c r="B1470" s="18">
        <f>'MITRE &amp; Controls Mappings'!K1470</f>
        <v>0</v>
      </c>
      <c r="C1470" s="18">
        <f>'MITRE &amp; Controls Mappings'!L1470</f>
        <v>0</v>
      </c>
      <c r="D1470" s="18">
        <f>'MITRE &amp; Controls Mappings'!M1470</f>
        <v>0</v>
      </c>
      <c r="E1470" s="18" t="str">
        <f>IFERROR(VLOOKUP(B1470,'IG Def (7.1)'!$A$2:$C$200,3,FALSE),"")</f>
        <v/>
      </c>
      <c r="F1470" s="18" t="str">
        <f>IFERROR(VLOOKUP(C1470,'IG Def (7.1)'!$A$2:$C$200,3,FALSE),"")</f>
        <v/>
      </c>
      <c r="G1470" s="18" t="str">
        <f>IFERROR(VLOOKUP(D1470,'IG Def (7.1)'!$A$2:$C$200,3,FALSE),"")</f>
        <v/>
      </c>
      <c r="H1470" t="str">
        <f t="shared" si="23"/>
        <v/>
      </c>
      <c r="J1470" s="19">
        <f>'MITRE &amp; Controls Mappings'!D1470</f>
        <v>0</v>
      </c>
    </row>
    <row r="1471" spans="1:10" x14ac:dyDescent="0.25">
      <c r="A1471" s="17">
        <f>'MITRE &amp; Controls Mappings'!B1471</f>
        <v>0</v>
      </c>
      <c r="B1471" s="18">
        <f>'MITRE &amp; Controls Mappings'!K1471</f>
        <v>0</v>
      </c>
      <c r="C1471" s="18">
        <f>'MITRE &amp; Controls Mappings'!L1471</f>
        <v>0</v>
      </c>
      <c r="D1471" s="18">
        <f>'MITRE &amp; Controls Mappings'!M1471</f>
        <v>0</v>
      </c>
      <c r="E1471" s="18" t="str">
        <f>IFERROR(VLOOKUP(B1471,'IG Def (7.1)'!$A$2:$C$200,3,FALSE),"")</f>
        <v/>
      </c>
      <c r="F1471" s="18" t="str">
        <f>IFERROR(VLOOKUP(C1471,'IG Def (7.1)'!$A$2:$C$200,3,FALSE),"")</f>
        <v/>
      </c>
      <c r="G1471" s="18" t="str">
        <f>IFERROR(VLOOKUP(D1471,'IG Def (7.1)'!$A$2:$C$200,3,FALSE),"")</f>
        <v/>
      </c>
      <c r="H1471" t="str">
        <f t="shared" si="23"/>
        <v/>
      </c>
      <c r="J1471" s="19">
        <f>'MITRE &amp; Controls Mappings'!D1471</f>
        <v>0</v>
      </c>
    </row>
    <row r="1472" spans="1:10" x14ac:dyDescent="0.25">
      <c r="A1472" s="17">
        <f>'MITRE &amp; Controls Mappings'!B1472</f>
        <v>0</v>
      </c>
      <c r="B1472" s="18">
        <f>'MITRE &amp; Controls Mappings'!K1472</f>
        <v>0</v>
      </c>
      <c r="C1472" s="18">
        <f>'MITRE &amp; Controls Mappings'!L1472</f>
        <v>0</v>
      </c>
      <c r="D1472" s="18">
        <f>'MITRE &amp; Controls Mappings'!M1472</f>
        <v>0</v>
      </c>
      <c r="E1472" s="18" t="str">
        <f>IFERROR(VLOOKUP(B1472,'IG Def (7.1)'!$A$2:$C$200,3,FALSE),"")</f>
        <v/>
      </c>
      <c r="F1472" s="18" t="str">
        <f>IFERROR(VLOOKUP(C1472,'IG Def (7.1)'!$A$2:$C$200,3,FALSE),"")</f>
        <v/>
      </c>
      <c r="G1472" s="18" t="str">
        <f>IFERROR(VLOOKUP(D1472,'IG Def (7.1)'!$A$2:$C$200,3,FALSE),"")</f>
        <v/>
      </c>
      <c r="H1472" t="str">
        <f t="shared" si="23"/>
        <v/>
      </c>
      <c r="J1472" s="19">
        <f>'MITRE &amp; Controls Mappings'!D1472</f>
        <v>0</v>
      </c>
    </row>
    <row r="1473" spans="1:10" x14ac:dyDescent="0.25">
      <c r="A1473" s="17">
        <f>'MITRE &amp; Controls Mappings'!B1473</f>
        <v>0</v>
      </c>
      <c r="B1473" s="18">
        <f>'MITRE &amp; Controls Mappings'!K1473</f>
        <v>0</v>
      </c>
      <c r="C1473" s="18">
        <f>'MITRE &amp; Controls Mappings'!L1473</f>
        <v>0</v>
      </c>
      <c r="D1473" s="18">
        <f>'MITRE &amp; Controls Mappings'!M1473</f>
        <v>0</v>
      </c>
      <c r="E1473" s="18" t="str">
        <f>IFERROR(VLOOKUP(B1473,'IG Def (7.1)'!$A$2:$C$200,3,FALSE),"")</f>
        <v/>
      </c>
      <c r="F1473" s="18" t="str">
        <f>IFERROR(VLOOKUP(C1473,'IG Def (7.1)'!$A$2:$C$200,3,FALSE),"")</f>
        <v/>
      </c>
      <c r="G1473" s="18" t="str">
        <f>IFERROR(VLOOKUP(D1473,'IG Def (7.1)'!$A$2:$C$200,3,FALSE),"")</f>
        <v/>
      </c>
      <c r="H1473" t="str">
        <f t="shared" si="23"/>
        <v/>
      </c>
      <c r="J1473" s="19">
        <f>'MITRE &amp; Controls Mappings'!D1473</f>
        <v>0</v>
      </c>
    </row>
    <row r="1474" spans="1:10" x14ac:dyDescent="0.25">
      <c r="A1474" s="17">
        <f>'MITRE &amp; Controls Mappings'!B1474</f>
        <v>0</v>
      </c>
      <c r="B1474" s="18">
        <f>'MITRE &amp; Controls Mappings'!K1474</f>
        <v>0</v>
      </c>
      <c r="C1474" s="18">
        <f>'MITRE &amp; Controls Mappings'!L1474</f>
        <v>0</v>
      </c>
      <c r="D1474" s="18">
        <f>'MITRE &amp; Controls Mappings'!M1474</f>
        <v>0</v>
      </c>
      <c r="E1474" s="18" t="str">
        <f>IFERROR(VLOOKUP(B1474,'IG Def (7.1)'!$A$2:$C$200,3,FALSE),"")</f>
        <v/>
      </c>
      <c r="F1474" s="18" t="str">
        <f>IFERROR(VLOOKUP(C1474,'IG Def (7.1)'!$A$2:$C$200,3,FALSE),"")</f>
        <v/>
      </c>
      <c r="G1474" s="18" t="str">
        <f>IFERROR(VLOOKUP(D1474,'IG Def (7.1)'!$A$2:$C$200,3,FALSE),"")</f>
        <v/>
      </c>
      <c r="H1474" t="str">
        <f t="shared" si="23"/>
        <v/>
      </c>
      <c r="J1474" s="19">
        <f>'MITRE &amp; Controls Mappings'!D1474</f>
        <v>0</v>
      </c>
    </row>
    <row r="1475" spans="1:10" x14ac:dyDescent="0.25">
      <c r="A1475" s="17">
        <f>'MITRE &amp; Controls Mappings'!B1475</f>
        <v>0</v>
      </c>
      <c r="B1475" s="18">
        <f>'MITRE &amp; Controls Mappings'!K1475</f>
        <v>0</v>
      </c>
      <c r="C1475" s="18">
        <f>'MITRE &amp; Controls Mappings'!L1475</f>
        <v>0</v>
      </c>
      <c r="D1475" s="18">
        <f>'MITRE &amp; Controls Mappings'!M1475</f>
        <v>0</v>
      </c>
      <c r="E1475" s="18" t="str">
        <f>IFERROR(VLOOKUP(B1475,'IG Def (7.1)'!$A$2:$C$200,3,FALSE),"")</f>
        <v/>
      </c>
      <c r="F1475" s="18" t="str">
        <f>IFERROR(VLOOKUP(C1475,'IG Def (7.1)'!$A$2:$C$200,3,FALSE),"")</f>
        <v/>
      </c>
      <c r="G1475" s="18" t="str">
        <f>IFERROR(VLOOKUP(D1475,'IG Def (7.1)'!$A$2:$C$200,3,FALSE),"")</f>
        <v/>
      </c>
      <c r="H1475" t="str">
        <f t="shared" ref="H1475:H1538" si="24">IF(MIN(E1475:G1475)=0,"",MIN(E1475:G1475))</f>
        <v/>
      </c>
      <c r="J1475" s="19">
        <f>'MITRE &amp; Controls Mappings'!D1475</f>
        <v>0</v>
      </c>
    </row>
    <row r="1476" spans="1:10" x14ac:dyDescent="0.25">
      <c r="A1476" s="17">
        <f>'MITRE &amp; Controls Mappings'!B1476</f>
        <v>0</v>
      </c>
      <c r="B1476" s="18">
        <f>'MITRE &amp; Controls Mappings'!K1476</f>
        <v>0</v>
      </c>
      <c r="C1476" s="18">
        <f>'MITRE &amp; Controls Mappings'!L1476</f>
        <v>0</v>
      </c>
      <c r="D1476" s="18">
        <f>'MITRE &amp; Controls Mappings'!M1476</f>
        <v>0</v>
      </c>
      <c r="E1476" s="18" t="str">
        <f>IFERROR(VLOOKUP(B1476,'IG Def (7.1)'!$A$2:$C$200,3,FALSE),"")</f>
        <v/>
      </c>
      <c r="F1476" s="18" t="str">
        <f>IFERROR(VLOOKUP(C1476,'IG Def (7.1)'!$A$2:$C$200,3,FALSE),"")</f>
        <v/>
      </c>
      <c r="G1476" s="18" t="str">
        <f>IFERROR(VLOOKUP(D1476,'IG Def (7.1)'!$A$2:$C$200,3,FALSE),"")</f>
        <v/>
      </c>
      <c r="H1476" t="str">
        <f t="shared" si="24"/>
        <v/>
      </c>
      <c r="J1476" s="19">
        <f>'MITRE &amp; Controls Mappings'!D1476</f>
        <v>0</v>
      </c>
    </row>
    <row r="1477" spans="1:10" x14ac:dyDescent="0.25">
      <c r="A1477" s="17">
        <f>'MITRE &amp; Controls Mappings'!B1477</f>
        <v>0</v>
      </c>
      <c r="B1477" s="18">
        <f>'MITRE &amp; Controls Mappings'!K1477</f>
        <v>0</v>
      </c>
      <c r="C1477" s="18">
        <f>'MITRE &amp; Controls Mappings'!L1477</f>
        <v>0</v>
      </c>
      <c r="D1477" s="18">
        <f>'MITRE &amp; Controls Mappings'!M1477</f>
        <v>0</v>
      </c>
      <c r="E1477" s="18" t="str">
        <f>IFERROR(VLOOKUP(B1477,'IG Def (7.1)'!$A$2:$C$200,3,FALSE),"")</f>
        <v/>
      </c>
      <c r="F1477" s="18" t="str">
        <f>IFERROR(VLOOKUP(C1477,'IG Def (7.1)'!$A$2:$C$200,3,FALSE),"")</f>
        <v/>
      </c>
      <c r="G1477" s="18" t="str">
        <f>IFERROR(VLOOKUP(D1477,'IG Def (7.1)'!$A$2:$C$200,3,FALSE),"")</f>
        <v/>
      </c>
      <c r="H1477" t="str">
        <f t="shared" si="24"/>
        <v/>
      </c>
      <c r="J1477" s="19">
        <f>'MITRE &amp; Controls Mappings'!D1477</f>
        <v>0</v>
      </c>
    </row>
    <row r="1478" spans="1:10" x14ac:dyDescent="0.25">
      <c r="A1478" s="17">
        <f>'MITRE &amp; Controls Mappings'!B1478</f>
        <v>0</v>
      </c>
      <c r="B1478" s="18">
        <f>'MITRE &amp; Controls Mappings'!K1478</f>
        <v>0</v>
      </c>
      <c r="C1478" s="18">
        <f>'MITRE &amp; Controls Mappings'!L1478</f>
        <v>0</v>
      </c>
      <c r="D1478" s="18">
        <f>'MITRE &amp; Controls Mappings'!M1478</f>
        <v>0</v>
      </c>
      <c r="E1478" s="18" t="str">
        <f>IFERROR(VLOOKUP(B1478,'IG Def (7.1)'!$A$2:$C$200,3,FALSE),"")</f>
        <v/>
      </c>
      <c r="F1478" s="18" t="str">
        <f>IFERROR(VLOOKUP(C1478,'IG Def (7.1)'!$A$2:$C$200,3,FALSE),"")</f>
        <v/>
      </c>
      <c r="G1478" s="18" t="str">
        <f>IFERROR(VLOOKUP(D1478,'IG Def (7.1)'!$A$2:$C$200,3,FALSE),"")</f>
        <v/>
      </c>
      <c r="H1478" t="str">
        <f t="shared" si="24"/>
        <v/>
      </c>
      <c r="J1478" s="19">
        <f>'MITRE &amp; Controls Mappings'!D1478</f>
        <v>0</v>
      </c>
    </row>
    <row r="1479" spans="1:10" x14ac:dyDescent="0.25">
      <c r="A1479" s="17">
        <f>'MITRE &amp; Controls Mappings'!B1479</f>
        <v>0</v>
      </c>
      <c r="B1479" s="18">
        <f>'MITRE &amp; Controls Mappings'!K1479</f>
        <v>0</v>
      </c>
      <c r="C1479" s="18">
        <f>'MITRE &amp; Controls Mappings'!L1479</f>
        <v>0</v>
      </c>
      <c r="D1479" s="18">
        <f>'MITRE &amp; Controls Mappings'!M1479</f>
        <v>0</v>
      </c>
      <c r="E1479" s="18" t="str">
        <f>IFERROR(VLOOKUP(B1479,'IG Def (7.1)'!$A$2:$C$200,3,FALSE),"")</f>
        <v/>
      </c>
      <c r="F1479" s="18" t="str">
        <f>IFERROR(VLOOKUP(C1479,'IG Def (7.1)'!$A$2:$C$200,3,FALSE),"")</f>
        <v/>
      </c>
      <c r="G1479" s="18" t="str">
        <f>IFERROR(VLOOKUP(D1479,'IG Def (7.1)'!$A$2:$C$200,3,FALSE),"")</f>
        <v/>
      </c>
      <c r="H1479" t="str">
        <f t="shared" si="24"/>
        <v/>
      </c>
      <c r="J1479" s="19">
        <f>'MITRE &amp; Controls Mappings'!D1479</f>
        <v>0</v>
      </c>
    </row>
    <row r="1480" spans="1:10" x14ac:dyDescent="0.25">
      <c r="A1480" s="17">
        <f>'MITRE &amp; Controls Mappings'!B1480</f>
        <v>0</v>
      </c>
      <c r="B1480" s="18">
        <f>'MITRE &amp; Controls Mappings'!K1480</f>
        <v>0</v>
      </c>
      <c r="C1480" s="18">
        <f>'MITRE &amp; Controls Mappings'!L1480</f>
        <v>0</v>
      </c>
      <c r="D1480" s="18">
        <f>'MITRE &amp; Controls Mappings'!M1480</f>
        <v>0</v>
      </c>
      <c r="E1480" s="18" t="str">
        <f>IFERROR(VLOOKUP(B1480,'IG Def (7.1)'!$A$2:$C$200,3,FALSE),"")</f>
        <v/>
      </c>
      <c r="F1480" s="18" t="str">
        <f>IFERROR(VLOOKUP(C1480,'IG Def (7.1)'!$A$2:$C$200,3,FALSE),"")</f>
        <v/>
      </c>
      <c r="G1480" s="18" t="str">
        <f>IFERROR(VLOOKUP(D1480,'IG Def (7.1)'!$A$2:$C$200,3,FALSE),"")</f>
        <v/>
      </c>
      <c r="H1480" t="str">
        <f t="shared" si="24"/>
        <v/>
      </c>
      <c r="J1480" s="19">
        <f>'MITRE &amp; Controls Mappings'!D1480</f>
        <v>0</v>
      </c>
    </row>
    <row r="1481" spans="1:10" x14ac:dyDescent="0.25">
      <c r="A1481" s="17">
        <f>'MITRE &amp; Controls Mappings'!B1481</f>
        <v>0</v>
      </c>
      <c r="B1481" s="18">
        <f>'MITRE &amp; Controls Mappings'!K1481</f>
        <v>0</v>
      </c>
      <c r="C1481" s="18">
        <f>'MITRE &amp; Controls Mappings'!L1481</f>
        <v>0</v>
      </c>
      <c r="D1481" s="18">
        <f>'MITRE &amp; Controls Mappings'!M1481</f>
        <v>0</v>
      </c>
      <c r="E1481" s="18" t="str">
        <f>IFERROR(VLOOKUP(B1481,'IG Def (7.1)'!$A$2:$C$200,3,FALSE),"")</f>
        <v/>
      </c>
      <c r="F1481" s="18" t="str">
        <f>IFERROR(VLOOKUP(C1481,'IG Def (7.1)'!$A$2:$C$200,3,FALSE),"")</f>
        <v/>
      </c>
      <c r="G1481" s="18" t="str">
        <f>IFERROR(VLOOKUP(D1481,'IG Def (7.1)'!$A$2:$C$200,3,FALSE),"")</f>
        <v/>
      </c>
      <c r="H1481" t="str">
        <f t="shared" si="24"/>
        <v/>
      </c>
      <c r="J1481" s="19">
        <f>'MITRE &amp; Controls Mappings'!D1481</f>
        <v>0</v>
      </c>
    </row>
    <row r="1482" spans="1:10" x14ac:dyDescent="0.25">
      <c r="A1482" s="17">
        <f>'MITRE &amp; Controls Mappings'!B1482</f>
        <v>0</v>
      </c>
      <c r="B1482" s="18">
        <f>'MITRE &amp; Controls Mappings'!K1482</f>
        <v>0</v>
      </c>
      <c r="C1482" s="18">
        <f>'MITRE &amp; Controls Mappings'!L1482</f>
        <v>0</v>
      </c>
      <c r="D1482" s="18">
        <f>'MITRE &amp; Controls Mappings'!M1482</f>
        <v>0</v>
      </c>
      <c r="E1482" s="18" t="str">
        <f>IFERROR(VLOOKUP(B1482,'IG Def (7.1)'!$A$2:$C$200,3,FALSE),"")</f>
        <v/>
      </c>
      <c r="F1482" s="18" t="str">
        <f>IFERROR(VLOOKUP(C1482,'IG Def (7.1)'!$A$2:$C$200,3,FALSE),"")</f>
        <v/>
      </c>
      <c r="G1482" s="18" t="str">
        <f>IFERROR(VLOOKUP(D1482,'IG Def (7.1)'!$A$2:$C$200,3,FALSE),"")</f>
        <v/>
      </c>
      <c r="H1482" t="str">
        <f t="shared" si="24"/>
        <v/>
      </c>
      <c r="J1482" s="19">
        <f>'MITRE &amp; Controls Mappings'!D1482</f>
        <v>0</v>
      </c>
    </row>
    <row r="1483" spans="1:10" x14ac:dyDescent="0.25">
      <c r="A1483" s="17">
        <f>'MITRE &amp; Controls Mappings'!B1483</f>
        <v>0</v>
      </c>
      <c r="B1483" s="18">
        <f>'MITRE &amp; Controls Mappings'!K1483</f>
        <v>0</v>
      </c>
      <c r="C1483" s="18">
        <f>'MITRE &amp; Controls Mappings'!L1483</f>
        <v>0</v>
      </c>
      <c r="D1483" s="18">
        <f>'MITRE &amp; Controls Mappings'!M1483</f>
        <v>0</v>
      </c>
      <c r="E1483" s="18" t="str">
        <f>IFERROR(VLOOKUP(B1483,'IG Def (7.1)'!$A$2:$C$200,3,FALSE),"")</f>
        <v/>
      </c>
      <c r="F1483" s="18" t="str">
        <f>IFERROR(VLOOKUP(C1483,'IG Def (7.1)'!$A$2:$C$200,3,FALSE),"")</f>
        <v/>
      </c>
      <c r="G1483" s="18" t="str">
        <f>IFERROR(VLOOKUP(D1483,'IG Def (7.1)'!$A$2:$C$200,3,FALSE),"")</f>
        <v/>
      </c>
      <c r="H1483" t="str">
        <f t="shared" si="24"/>
        <v/>
      </c>
      <c r="J1483" s="19">
        <f>'MITRE &amp; Controls Mappings'!D1483</f>
        <v>0</v>
      </c>
    </row>
    <row r="1484" spans="1:10" x14ac:dyDescent="0.25">
      <c r="A1484" s="17">
        <f>'MITRE &amp; Controls Mappings'!B1484</f>
        <v>0</v>
      </c>
      <c r="B1484" s="18">
        <f>'MITRE &amp; Controls Mappings'!K1484</f>
        <v>0</v>
      </c>
      <c r="C1484" s="18">
        <f>'MITRE &amp; Controls Mappings'!L1484</f>
        <v>0</v>
      </c>
      <c r="D1484" s="18">
        <f>'MITRE &amp; Controls Mappings'!M1484</f>
        <v>0</v>
      </c>
      <c r="E1484" s="18" t="str">
        <f>IFERROR(VLOOKUP(B1484,'IG Def (7.1)'!$A$2:$C$200,3,FALSE),"")</f>
        <v/>
      </c>
      <c r="F1484" s="18" t="str">
        <f>IFERROR(VLOOKUP(C1484,'IG Def (7.1)'!$A$2:$C$200,3,FALSE),"")</f>
        <v/>
      </c>
      <c r="G1484" s="18" t="str">
        <f>IFERROR(VLOOKUP(D1484,'IG Def (7.1)'!$A$2:$C$200,3,FALSE),"")</f>
        <v/>
      </c>
      <c r="H1484" t="str">
        <f t="shared" si="24"/>
        <v/>
      </c>
      <c r="J1484" s="19">
        <f>'MITRE &amp; Controls Mappings'!D1484</f>
        <v>0</v>
      </c>
    </row>
    <row r="1485" spans="1:10" x14ac:dyDescent="0.25">
      <c r="A1485" s="17">
        <f>'MITRE &amp; Controls Mappings'!B1485</f>
        <v>0</v>
      </c>
      <c r="B1485" s="18">
        <f>'MITRE &amp; Controls Mappings'!K1485</f>
        <v>0</v>
      </c>
      <c r="C1485" s="18">
        <f>'MITRE &amp; Controls Mappings'!L1485</f>
        <v>0</v>
      </c>
      <c r="D1485" s="18">
        <f>'MITRE &amp; Controls Mappings'!M1485</f>
        <v>0</v>
      </c>
      <c r="E1485" s="18" t="str">
        <f>IFERROR(VLOOKUP(B1485,'IG Def (7.1)'!$A$2:$C$200,3,FALSE),"")</f>
        <v/>
      </c>
      <c r="F1485" s="18" t="str">
        <f>IFERROR(VLOOKUP(C1485,'IG Def (7.1)'!$A$2:$C$200,3,FALSE),"")</f>
        <v/>
      </c>
      <c r="G1485" s="18" t="str">
        <f>IFERROR(VLOOKUP(D1485,'IG Def (7.1)'!$A$2:$C$200,3,FALSE),"")</f>
        <v/>
      </c>
      <c r="H1485" t="str">
        <f t="shared" si="24"/>
        <v/>
      </c>
      <c r="J1485" s="19">
        <f>'MITRE &amp; Controls Mappings'!D1485</f>
        <v>0</v>
      </c>
    </row>
    <row r="1486" spans="1:10" x14ac:dyDescent="0.25">
      <c r="A1486" s="17">
        <f>'MITRE &amp; Controls Mappings'!B1486</f>
        <v>0</v>
      </c>
      <c r="B1486" s="18">
        <f>'MITRE &amp; Controls Mappings'!K1486</f>
        <v>0</v>
      </c>
      <c r="C1486" s="18">
        <f>'MITRE &amp; Controls Mappings'!L1486</f>
        <v>0</v>
      </c>
      <c r="D1486" s="18">
        <f>'MITRE &amp; Controls Mappings'!M1486</f>
        <v>0</v>
      </c>
      <c r="E1486" s="18" t="str">
        <f>IFERROR(VLOOKUP(B1486,'IG Def (7.1)'!$A$2:$C$200,3,FALSE),"")</f>
        <v/>
      </c>
      <c r="F1486" s="18" t="str">
        <f>IFERROR(VLOOKUP(C1486,'IG Def (7.1)'!$A$2:$C$200,3,FALSE),"")</f>
        <v/>
      </c>
      <c r="G1486" s="18" t="str">
        <f>IFERROR(VLOOKUP(D1486,'IG Def (7.1)'!$A$2:$C$200,3,FALSE),"")</f>
        <v/>
      </c>
      <c r="H1486" t="str">
        <f t="shared" si="24"/>
        <v/>
      </c>
      <c r="J1486" s="19">
        <f>'MITRE &amp; Controls Mappings'!D1486</f>
        <v>0</v>
      </c>
    </row>
    <row r="1487" spans="1:10" x14ac:dyDescent="0.25">
      <c r="A1487" s="17">
        <f>'MITRE &amp; Controls Mappings'!B1487</f>
        <v>0</v>
      </c>
      <c r="B1487" s="18">
        <f>'MITRE &amp; Controls Mappings'!K1487</f>
        <v>0</v>
      </c>
      <c r="C1487" s="18">
        <f>'MITRE &amp; Controls Mappings'!L1487</f>
        <v>0</v>
      </c>
      <c r="D1487" s="18">
        <f>'MITRE &amp; Controls Mappings'!M1487</f>
        <v>0</v>
      </c>
      <c r="E1487" s="18" t="str">
        <f>IFERROR(VLOOKUP(B1487,'IG Def (7.1)'!$A$2:$C$200,3,FALSE),"")</f>
        <v/>
      </c>
      <c r="F1487" s="18" t="str">
        <f>IFERROR(VLOOKUP(C1487,'IG Def (7.1)'!$A$2:$C$200,3,FALSE),"")</f>
        <v/>
      </c>
      <c r="G1487" s="18" t="str">
        <f>IFERROR(VLOOKUP(D1487,'IG Def (7.1)'!$A$2:$C$200,3,FALSE),"")</f>
        <v/>
      </c>
      <c r="H1487" t="str">
        <f t="shared" si="24"/>
        <v/>
      </c>
      <c r="J1487" s="19">
        <f>'MITRE &amp; Controls Mappings'!D1487</f>
        <v>0</v>
      </c>
    </row>
    <row r="1488" spans="1:10" x14ac:dyDescent="0.25">
      <c r="A1488" s="17">
        <f>'MITRE &amp; Controls Mappings'!B1488</f>
        <v>0</v>
      </c>
      <c r="B1488" s="18">
        <f>'MITRE &amp; Controls Mappings'!K1488</f>
        <v>0</v>
      </c>
      <c r="C1488" s="18">
        <f>'MITRE &amp; Controls Mappings'!L1488</f>
        <v>0</v>
      </c>
      <c r="D1488" s="18">
        <f>'MITRE &amp; Controls Mappings'!M1488</f>
        <v>0</v>
      </c>
      <c r="E1488" s="18" t="str">
        <f>IFERROR(VLOOKUP(B1488,'IG Def (7.1)'!$A$2:$C$200,3,FALSE),"")</f>
        <v/>
      </c>
      <c r="F1488" s="18" t="str">
        <f>IFERROR(VLOOKUP(C1488,'IG Def (7.1)'!$A$2:$C$200,3,FALSE),"")</f>
        <v/>
      </c>
      <c r="G1488" s="18" t="str">
        <f>IFERROR(VLOOKUP(D1488,'IG Def (7.1)'!$A$2:$C$200,3,FALSE),"")</f>
        <v/>
      </c>
      <c r="H1488" t="str">
        <f t="shared" si="24"/>
        <v/>
      </c>
      <c r="J1488" s="19">
        <f>'MITRE &amp; Controls Mappings'!D1488</f>
        <v>0</v>
      </c>
    </row>
    <row r="1489" spans="1:10" x14ac:dyDescent="0.25">
      <c r="A1489" s="17">
        <f>'MITRE &amp; Controls Mappings'!B1489</f>
        <v>0</v>
      </c>
      <c r="B1489" s="18">
        <f>'MITRE &amp; Controls Mappings'!K1489</f>
        <v>0</v>
      </c>
      <c r="C1489" s="18">
        <f>'MITRE &amp; Controls Mappings'!L1489</f>
        <v>0</v>
      </c>
      <c r="D1489" s="18">
        <f>'MITRE &amp; Controls Mappings'!M1489</f>
        <v>0</v>
      </c>
      <c r="E1489" s="18" t="str">
        <f>IFERROR(VLOOKUP(B1489,'IG Def (7.1)'!$A$2:$C$200,3,FALSE),"")</f>
        <v/>
      </c>
      <c r="F1489" s="18" t="str">
        <f>IFERROR(VLOOKUP(C1489,'IG Def (7.1)'!$A$2:$C$200,3,FALSE),"")</f>
        <v/>
      </c>
      <c r="G1489" s="18" t="str">
        <f>IFERROR(VLOOKUP(D1489,'IG Def (7.1)'!$A$2:$C$200,3,FALSE),"")</f>
        <v/>
      </c>
      <c r="H1489" t="str">
        <f t="shared" si="24"/>
        <v/>
      </c>
      <c r="J1489" s="19">
        <f>'MITRE &amp; Controls Mappings'!D1489</f>
        <v>0</v>
      </c>
    </row>
    <row r="1490" spans="1:10" x14ac:dyDescent="0.25">
      <c r="A1490" s="17">
        <f>'MITRE &amp; Controls Mappings'!B1490</f>
        <v>0</v>
      </c>
      <c r="B1490" s="18">
        <f>'MITRE &amp; Controls Mappings'!K1490</f>
        <v>0</v>
      </c>
      <c r="C1490" s="18">
        <f>'MITRE &amp; Controls Mappings'!L1490</f>
        <v>0</v>
      </c>
      <c r="D1490" s="18">
        <f>'MITRE &amp; Controls Mappings'!M1490</f>
        <v>0</v>
      </c>
      <c r="E1490" s="18" t="str">
        <f>IFERROR(VLOOKUP(B1490,'IG Def (7.1)'!$A$2:$C$200,3,FALSE),"")</f>
        <v/>
      </c>
      <c r="F1490" s="18" t="str">
        <f>IFERROR(VLOOKUP(C1490,'IG Def (7.1)'!$A$2:$C$200,3,FALSE),"")</f>
        <v/>
      </c>
      <c r="G1490" s="18" t="str">
        <f>IFERROR(VLOOKUP(D1490,'IG Def (7.1)'!$A$2:$C$200,3,FALSE),"")</f>
        <v/>
      </c>
      <c r="H1490" t="str">
        <f t="shared" si="24"/>
        <v/>
      </c>
      <c r="J1490" s="19">
        <f>'MITRE &amp; Controls Mappings'!D1490</f>
        <v>0</v>
      </c>
    </row>
    <row r="1491" spans="1:10" x14ac:dyDescent="0.25">
      <c r="A1491" s="17">
        <f>'MITRE &amp; Controls Mappings'!B1491</f>
        <v>0</v>
      </c>
      <c r="B1491" s="18">
        <f>'MITRE &amp; Controls Mappings'!K1491</f>
        <v>0</v>
      </c>
      <c r="C1491" s="18">
        <f>'MITRE &amp; Controls Mappings'!L1491</f>
        <v>0</v>
      </c>
      <c r="D1491" s="18">
        <f>'MITRE &amp; Controls Mappings'!M1491</f>
        <v>0</v>
      </c>
      <c r="E1491" s="18" t="str">
        <f>IFERROR(VLOOKUP(B1491,'IG Def (7.1)'!$A$2:$C$200,3,FALSE),"")</f>
        <v/>
      </c>
      <c r="F1491" s="18" t="str">
        <f>IFERROR(VLOOKUP(C1491,'IG Def (7.1)'!$A$2:$C$200,3,FALSE),"")</f>
        <v/>
      </c>
      <c r="G1491" s="18" t="str">
        <f>IFERROR(VLOOKUP(D1491,'IG Def (7.1)'!$A$2:$C$200,3,FALSE),"")</f>
        <v/>
      </c>
      <c r="H1491" t="str">
        <f t="shared" si="24"/>
        <v/>
      </c>
      <c r="J1491" s="19">
        <f>'MITRE &amp; Controls Mappings'!D1491</f>
        <v>0</v>
      </c>
    </row>
    <row r="1492" spans="1:10" x14ac:dyDescent="0.25">
      <c r="A1492" s="17">
        <f>'MITRE &amp; Controls Mappings'!B1492</f>
        <v>0</v>
      </c>
      <c r="B1492" s="18">
        <f>'MITRE &amp; Controls Mappings'!K1492</f>
        <v>0</v>
      </c>
      <c r="C1492" s="18">
        <f>'MITRE &amp; Controls Mappings'!L1492</f>
        <v>0</v>
      </c>
      <c r="D1492" s="18">
        <f>'MITRE &amp; Controls Mappings'!M1492</f>
        <v>0</v>
      </c>
      <c r="E1492" s="18" t="str">
        <f>IFERROR(VLOOKUP(B1492,'IG Def (7.1)'!$A$2:$C$200,3,FALSE),"")</f>
        <v/>
      </c>
      <c r="F1492" s="18" t="str">
        <f>IFERROR(VLOOKUP(C1492,'IG Def (7.1)'!$A$2:$C$200,3,FALSE),"")</f>
        <v/>
      </c>
      <c r="G1492" s="18" t="str">
        <f>IFERROR(VLOOKUP(D1492,'IG Def (7.1)'!$A$2:$C$200,3,FALSE),"")</f>
        <v/>
      </c>
      <c r="H1492" t="str">
        <f t="shared" si="24"/>
        <v/>
      </c>
      <c r="J1492" s="19">
        <f>'MITRE &amp; Controls Mappings'!D1492</f>
        <v>0</v>
      </c>
    </row>
    <row r="1493" spans="1:10" x14ac:dyDescent="0.25">
      <c r="A1493" s="17">
        <f>'MITRE &amp; Controls Mappings'!B1493</f>
        <v>0</v>
      </c>
      <c r="B1493" s="18">
        <f>'MITRE &amp; Controls Mappings'!K1493</f>
        <v>0</v>
      </c>
      <c r="C1493" s="18">
        <f>'MITRE &amp; Controls Mappings'!L1493</f>
        <v>0</v>
      </c>
      <c r="D1493" s="18">
        <f>'MITRE &amp; Controls Mappings'!M1493</f>
        <v>0</v>
      </c>
      <c r="E1493" s="18" t="str">
        <f>IFERROR(VLOOKUP(B1493,'IG Def (7.1)'!$A$2:$C$200,3,FALSE),"")</f>
        <v/>
      </c>
      <c r="F1493" s="18" t="str">
        <f>IFERROR(VLOOKUP(C1493,'IG Def (7.1)'!$A$2:$C$200,3,FALSE),"")</f>
        <v/>
      </c>
      <c r="G1493" s="18" t="str">
        <f>IFERROR(VLOOKUP(D1493,'IG Def (7.1)'!$A$2:$C$200,3,FALSE),"")</f>
        <v/>
      </c>
      <c r="H1493" t="str">
        <f t="shared" si="24"/>
        <v/>
      </c>
      <c r="J1493" s="19">
        <f>'MITRE &amp; Controls Mappings'!D1493</f>
        <v>0</v>
      </c>
    </row>
    <row r="1494" spans="1:10" x14ac:dyDescent="0.25">
      <c r="A1494" s="17">
        <f>'MITRE &amp; Controls Mappings'!B1494</f>
        <v>0</v>
      </c>
      <c r="B1494" s="18">
        <f>'MITRE &amp; Controls Mappings'!K1494</f>
        <v>0</v>
      </c>
      <c r="C1494" s="18">
        <f>'MITRE &amp; Controls Mappings'!L1494</f>
        <v>0</v>
      </c>
      <c r="D1494" s="18">
        <f>'MITRE &amp; Controls Mappings'!M1494</f>
        <v>0</v>
      </c>
      <c r="E1494" s="18" t="str">
        <f>IFERROR(VLOOKUP(B1494,'IG Def (7.1)'!$A$2:$C$200,3,FALSE),"")</f>
        <v/>
      </c>
      <c r="F1494" s="18" t="str">
        <f>IFERROR(VLOOKUP(C1494,'IG Def (7.1)'!$A$2:$C$200,3,FALSE),"")</f>
        <v/>
      </c>
      <c r="G1494" s="18" t="str">
        <f>IFERROR(VLOOKUP(D1494,'IG Def (7.1)'!$A$2:$C$200,3,FALSE),"")</f>
        <v/>
      </c>
      <c r="H1494" t="str">
        <f t="shared" si="24"/>
        <v/>
      </c>
      <c r="J1494" s="19">
        <f>'MITRE &amp; Controls Mappings'!D1494</f>
        <v>0</v>
      </c>
    </row>
    <row r="1495" spans="1:10" x14ac:dyDescent="0.25">
      <c r="A1495" s="17">
        <f>'MITRE &amp; Controls Mappings'!B1495</f>
        <v>0</v>
      </c>
      <c r="B1495" s="18">
        <f>'MITRE &amp; Controls Mappings'!K1495</f>
        <v>0</v>
      </c>
      <c r="C1495" s="18">
        <f>'MITRE &amp; Controls Mappings'!L1495</f>
        <v>0</v>
      </c>
      <c r="D1495" s="18">
        <f>'MITRE &amp; Controls Mappings'!M1495</f>
        <v>0</v>
      </c>
      <c r="E1495" s="18" t="str">
        <f>IFERROR(VLOOKUP(B1495,'IG Def (7.1)'!$A$2:$C$200,3,FALSE),"")</f>
        <v/>
      </c>
      <c r="F1495" s="18" t="str">
        <f>IFERROR(VLOOKUP(C1495,'IG Def (7.1)'!$A$2:$C$200,3,FALSE),"")</f>
        <v/>
      </c>
      <c r="G1495" s="18" t="str">
        <f>IFERROR(VLOOKUP(D1495,'IG Def (7.1)'!$A$2:$C$200,3,FALSE),"")</f>
        <v/>
      </c>
      <c r="H1495" t="str">
        <f t="shared" si="24"/>
        <v/>
      </c>
      <c r="J1495" s="19">
        <f>'MITRE &amp; Controls Mappings'!D1495</f>
        <v>0</v>
      </c>
    </row>
    <row r="1496" spans="1:10" x14ac:dyDescent="0.25">
      <c r="A1496" s="17">
        <f>'MITRE &amp; Controls Mappings'!B1496</f>
        <v>0</v>
      </c>
      <c r="B1496" s="18">
        <f>'MITRE &amp; Controls Mappings'!K1496</f>
        <v>0</v>
      </c>
      <c r="C1496" s="18">
        <f>'MITRE &amp; Controls Mappings'!L1496</f>
        <v>0</v>
      </c>
      <c r="D1496" s="18">
        <f>'MITRE &amp; Controls Mappings'!M1496</f>
        <v>0</v>
      </c>
      <c r="E1496" s="18" t="str">
        <f>IFERROR(VLOOKUP(B1496,'IG Def (7.1)'!$A$2:$C$200,3,FALSE),"")</f>
        <v/>
      </c>
      <c r="F1496" s="18" t="str">
        <f>IFERROR(VLOOKUP(C1496,'IG Def (7.1)'!$A$2:$C$200,3,FALSE),"")</f>
        <v/>
      </c>
      <c r="G1496" s="18" t="str">
        <f>IFERROR(VLOOKUP(D1496,'IG Def (7.1)'!$A$2:$C$200,3,FALSE),"")</f>
        <v/>
      </c>
      <c r="H1496" t="str">
        <f t="shared" si="24"/>
        <v/>
      </c>
      <c r="J1496" s="19">
        <f>'MITRE &amp; Controls Mappings'!D1496</f>
        <v>0</v>
      </c>
    </row>
    <row r="1497" spans="1:10" x14ac:dyDescent="0.25">
      <c r="A1497" s="17">
        <f>'MITRE &amp; Controls Mappings'!B1497</f>
        <v>0</v>
      </c>
      <c r="B1497" s="18">
        <f>'MITRE &amp; Controls Mappings'!K1497</f>
        <v>0</v>
      </c>
      <c r="C1497" s="18">
        <f>'MITRE &amp; Controls Mappings'!L1497</f>
        <v>0</v>
      </c>
      <c r="D1497" s="18">
        <f>'MITRE &amp; Controls Mappings'!M1497</f>
        <v>0</v>
      </c>
      <c r="E1497" s="18" t="str">
        <f>IFERROR(VLOOKUP(B1497,'IG Def (7.1)'!$A$2:$C$200,3,FALSE),"")</f>
        <v/>
      </c>
      <c r="F1497" s="18" t="str">
        <f>IFERROR(VLOOKUP(C1497,'IG Def (7.1)'!$A$2:$C$200,3,FALSE),"")</f>
        <v/>
      </c>
      <c r="G1497" s="18" t="str">
        <f>IFERROR(VLOOKUP(D1497,'IG Def (7.1)'!$A$2:$C$200,3,FALSE),"")</f>
        <v/>
      </c>
      <c r="H1497" t="str">
        <f t="shared" si="24"/>
        <v/>
      </c>
      <c r="J1497" s="19">
        <f>'MITRE &amp; Controls Mappings'!D1497</f>
        <v>0</v>
      </c>
    </row>
    <row r="1498" spans="1:10" x14ac:dyDescent="0.25">
      <c r="A1498" s="17">
        <f>'MITRE &amp; Controls Mappings'!B1498</f>
        <v>0</v>
      </c>
      <c r="B1498" s="18">
        <f>'MITRE &amp; Controls Mappings'!K1498</f>
        <v>0</v>
      </c>
      <c r="C1498" s="18">
        <f>'MITRE &amp; Controls Mappings'!L1498</f>
        <v>0</v>
      </c>
      <c r="D1498" s="18">
        <f>'MITRE &amp; Controls Mappings'!M1498</f>
        <v>0</v>
      </c>
      <c r="E1498" s="18" t="str">
        <f>IFERROR(VLOOKUP(B1498,'IG Def (7.1)'!$A$2:$C$200,3,FALSE),"")</f>
        <v/>
      </c>
      <c r="F1498" s="18" t="str">
        <f>IFERROR(VLOOKUP(C1498,'IG Def (7.1)'!$A$2:$C$200,3,FALSE),"")</f>
        <v/>
      </c>
      <c r="G1498" s="18" t="str">
        <f>IFERROR(VLOOKUP(D1498,'IG Def (7.1)'!$A$2:$C$200,3,FALSE),"")</f>
        <v/>
      </c>
      <c r="H1498" t="str">
        <f t="shared" si="24"/>
        <v/>
      </c>
      <c r="J1498" s="19">
        <f>'MITRE &amp; Controls Mappings'!D1498</f>
        <v>0</v>
      </c>
    </row>
    <row r="1499" spans="1:10" x14ac:dyDescent="0.25">
      <c r="A1499" s="17">
        <f>'MITRE &amp; Controls Mappings'!B1499</f>
        <v>0</v>
      </c>
      <c r="B1499" s="18">
        <f>'MITRE &amp; Controls Mappings'!K1499</f>
        <v>0</v>
      </c>
      <c r="C1499" s="18">
        <f>'MITRE &amp; Controls Mappings'!L1499</f>
        <v>0</v>
      </c>
      <c r="D1499" s="18">
        <f>'MITRE &amp; Controls Mappings'!M1499</f>
        <v>0</v>
      </c>
      <c r="E1499" s="18" t="str">
        <f>IFERROR(VLOOKUP(B1499,'IG Def (7.1)'!$A$2:$C$200,3,FALSE),"")</f>
        <v/>
      </c>
      <c r="F1499" s="18" t="str">
        <f>IFERROR(VLOOKUP(C1499,'IG Def (7.1)'!$A$2:$C$200,3,FALSE),"")</f>
        <v/>
      </c>
      <c r="G1499" s="18" t="str">
        <f>IFERROR(VLOOKUP(D1499,'IG Def (7.1)'!$A$2:$C$200,3,FALSE),"")</f>
        <v/>
      </c>
      <c r="H1499" t="str">
        <f t="shared" si="24"/>
        <v/>
      </c>
      <c r="J1499" s="19">
        <f>'MITRE &amp; Controls Mappings'!D1499</f>
        <v>0</v>
      </c>
    </row>
    <row r="1500" spans="1:10" x14ac:dyDescent="0.25">
      <c r="A1500" s="17">
        <f>'MITRE &amp; Controls Mappings'!B1500</f>
        <v>0</v>
      </c>
      <c r="B1500" s="18">
        <f>'MITRE &amp; Controls Mappings'!K1500</f>
        <v>0</v>
      </c>
      <c r="C1500" s="18">
        <f>'MITRE &amp; Controls Mappings'!L1500</f>
        <v>0</v>
      </c>
      <c r="D1500" s="18">
        <f>'MITRE &amp; Controls Mappings'!M1500</f>
        <v>0</v>
      </c>
      <c r="E1500" s="18" t="str">
        <f>IFERROR(VLOOKUP(B1500,'IG Def (7.1)'!$A$2:$C$200,3,FALSE),"")</f>
        <v/>
      </c>
      <c r="F1500" s="18" t="str">
        <f>IFERROR(VLOOKUP(C1500,'IG Def (7.1)'!$A$2:$C$200,3,FALSE),"")</f>
        <v/>
      </c>
      <c r="G1500" s="18" t="str">
        <f>IFERROR(VLOOKUP(D1500,'IG Def (7.1)'!$A$2:$C$200,3,FALSE),"")</f>
        <v/>
      </c>
      <c r="H1500" t="str">
        <f t="shared" si="24"/>
        <v/>
      </c>
      <c r="J1500" s="19">
        <f>'MITRE &amp; Controls Mappings'!D1500</f>
        <v>0</v>
      </c>
    </row>
    <row r="1501" spans="1:10" x14ac:dyDescent="0.25">
      <c r="A1501" s="17">
        <f>'MITRE &amp; Controls Mappings'!B1501</f>
        <v>0</v>
      </c>
      <c r="B1501" s="18">
        <f>'MITRE &amp; Controls Mappings'!K1501</f>
        <v>0</v>
      </c>
      <c r="C1501" s="18">
        <f>'MITRE &amp; Controls Mappings'!L1501</f>
        <v>0</v>
      </c>
      <c r="D1501" s="18">
        <f>'MITRE &amp; Controls Mappings'!M1501</f>
        <v>0</v>
      </c>
      <c r="E1501" s="18" t="str">
        <f>IFERROR(VLOOKUP(B1501,'IG Def (7.1)'!$A$2:$C$200,3,FALSE),"")</f>
        <v/>
      </c>
      <c r="F1501" s="18" t="str">
        <f>IFERROR(VLOOKUP(C1501,'IG Def (7.1)'!$A$2:$C$200,3,FALSE),"")</f>
        <v/>
      </c>
      <c r="G1501" s="18" t="str">
        <f>IFERROR(VLOOKUP(D1501,'IG Def (7.1)'!$A$2:$C$200,3,FALSE),"")</f>
        <v/>
      </c>
      <c r="H1501" t="str">
        <f t="shared" si="24"/>
        <v/>
      </c>
      <c r="J1501" s="19">
        <f>'MITRE &amp; Controls Mappings'!D1501</f>
        <v>0</v>
      </c>
    </row>
    <row r="1502" spans="1:10" x14ac:dyDescent="0.25">
      <c r="A1502" s="17">
        <f>'MITRE &amp; Controls Mappings'!B1502</f>
        <v>0</v>
      </c>
      <c r="B1502" s="18">
        <f>'MITRE &amp; Controls Mappings'!K1502</f>
        <v>0</v>
      </c>
      <c r="C1502" s="18">
        <f>'MITRE &amp; Controls Mappings'!L1502</f>
        <v>0</v>
      </c>
      <c r="D1502" s="18">
        <f>'MITRE &amp; Controls Mappings'!M1502</f>
        <v>0</v>
      </c>
      <c r="E1502" s="18" t="str">
        <f>IFERROR(VLOOKUP(B1502,'IG Def (7.1)'!$A$2:$C$200,3,FALSE),"")</f>
        <v/>
      </c>
      <c r="F1502" s="18" t="str">
        <f>IFERROR(VLOOKUP(C1502,'IG Def (7.1)'!$A$2:$C$200,3,FALSE),"")</f>
        <v/>
      </c>
      <c r="G1502" s="18" t="str">
        <f>IFERROR(VLOOKUP(D1502,'IG Def (7.1)'!$A$2:$C$200,3,FALSE),"")</f>
        <v/>
      </c>
      <c r="H1502" t="str">
        <f t="shared" si="24"/>
        <v/>
      </c>
      <c r="J1502" s="19">
        <f>'MITRE &amp; Controls Mappings'!D1502</f>
        <v>0</v>
      </c>
    </row>
    <row r="1503" spans="1:10" x14ac:dyDescent="0.25">
      <c r="A1503" s="17">
        <f>'MITRE &amp; Controls Mappings'!B1503</f>
        <v>0</v>
      </c>
      <c r="B1503" s="18">
        <f>'MITRE &amp; Controls Mappings'!K1503</f>
        <v>0</v>
      </c>
      <c r="C1503" s="18">
        <f>'MITRE &amp; Controls Mappings'!L1503</f>
        <v>0</v>
      </c>
      <c r="D1503" s="18">
        <f>'MITRE &amp; Controls Mappings'!M1503</f>
        <v>0</v>
      </c>
      <c r="E1503" s="18" t="str">
        <f>IFERROR(VLOOKUP(B1503,'IG Def (7.1)'!$A$2:$C$200,3,FALSE),"")</f>
        <v/>
      </c>
      <c r="F1503" s="18" t="str">
        <f>IFERROR(VLOOKUP(C1503,'IG Def (7.1)'!$A$2:$C$200,3,FALSE),"")</f>
        <v/>
      </c>
      <c r="G1503" s="18" t="str">
        <f>IFERROR(VLOOKUP(D1503,'IG Def (7.1)'!$A$2:$C$200,3,FALSE),"")</f>
        <v/>
      </c>
      <c r="H1503" t="str">
        <f t="shared" si="24"/>
        <v/>
      </c>
      <c r="J1503" s="19">
        <f>'MITRE &amp; Controls Mappings'!D1503</f>
        <v>0</v>
      </c>
    </row>
    <row r="1504" spans="1:10" x14ac:dyDescent="0.25">
      <c r="A1504" s="17">
        <f>'MITRE &amp; Controls Mappings'!B1504</f>
        <v>0</v>
      </c>
      <c r="B1504" s="18">
        <f>'MITRE &amp; Controls Mappings'!K1504</f>
        <v>0</v>
      </c>
      <c r="C1504" s="18">
        <f>'MITRE &amp; Controls Mappings'!L1504</f>
        <v>0</v>
      </c>
      <c r="D1504" s="18">
        <f>'MITRE &amp; Controls Mappings'!M1504</f>
        <v>0</v>
      </c>
      <c r="E1504" s="18" t="str">
        <f>IFERROR(VLOOKUP(B1504,'IG Def (7.1)'!$A$2:$C$200,3,FALSE),"")</f>
        <v/>
      </c>
      <c r="F1504" s="18" t="str">
        <f>IFERROR(VLOOKUP(C1504,'IG Def (7.1)'!$A$2:$C$200,3,FALSE),"")</f>
        <v/>
      </c>
      <c r="G1504" s="18" t="str">
        <f>IFERROR(VLOOKUP(D1504,'IG Def (7.1)'!$A$2:$C$200,3,FALSE),"")</f>
        <v/>
      </c>
      <c r="H1504" t="str">
        <f t="shared" si="24"/>
        <v/>
      </c>
      <c r="J1504" s="19">
        <f>'MITRE &amp; Controls Mappings'!D1504</f>
        <v>0</v>
      </c>
    </row>
    <row r="1505" spans="1:10" x14ac:dyDescent="0.25">
      <c r="A1505" s="17">
        <f>'MITRE &amp; Controls Mappings'!B1505</f>
        <v>0</v>
      </c>
      <c r="B1505" s="18">
        <f>'MITRE &amp; Controls Mappings'!K1505</f>
        <v>0</v>
      </c>
      <c r="C1505" s="18">
        <f>'MITRE &amp; Controls Mappings'!L1505</f>
        <v>0</v>
      </c>
      <c r="D1505" s="18">
        <f>'MITRE &amp; Controls Mappings'!M1505</f>
        <v>0</v>
      </c>
      <c r="E1505" s="18" t="str">
        <f>IFERROR(VLOOKUP(B1505,'IG Def (7.1)'!$A$2:$C$200,3,FALSE),"")</f>
        <v/>
      </c>
      <c r="F1505" s="18" t="str">
        <f>IFERROR(VLOOKUP(C1505,'IG Def (7.1)'!$A$2:$C$200,3,FALSE),"")</f>
        <v/>
      </c>
      <c r="G1505" s="18" t="str">
        <f>IFERROR(VLOOKUP(D1505,'IG Def (7.1)'!$A$2:$C$200,3,FALSE),"")</f>
        <v/>
      </c>
      <c r="H1505" t="str">
        <f t="shared" si="24"/>
        <v/>
      </c>
      <c r="J1505" s="19">
        <f>'MITRE &amp; Controls Mappings'!D1505</f>
        <v>0</v>
      </c>
    </row>
    <row r="1506" spans="1:10" x14ac:dyDescent="0.25">
      <c r="A1506" s="17">
        <f>'MITRE &amp; Controls Mappings'!B1506</f>
        <v>0</v>
      </c>
      <c r="B1506" s="18">
        <f>'MITRE &amp; Controls Mappings'!K1506</f>
        <v>0</v>
      </c>
      <c r="C1506" s="18">
        <f>'MITRE &amp; Controls Mappings'!L1506</f>
        <v>0</v>
      </c>
      <c r="D1506" s="18">
        <f>'MITRE &amp; Controls Mappings'!M1506</f>
        <v>0</v>
      </c>
      <c r="E1506" s="18" t="str">
        <f>IFERROR(VLOOKUP(B1506,'IG Def (7.1)'!$A$2:$C$200,3,FALSE),"")</f>
        <v/>
      </c>
      <c r="F1506" s="18" t="str">
        <f>IFERROR(VLOOKUP(C1506,'IG Def (7.1)'!$A$2:$C$200,3,FALSE),"")</f>
        <v/>
      </c>
      <c r="G1506" s="18" t="str">
        <f>IFERROR(VLOOKUP(D1506,'IG Def (7.1)'!$A$2:$C$200,3,FALSE),"")</f>
        <v/>
      </c>
      <c r="H1506" t="str">
        <f t="shared" si="24"/>
        <v/>
      </c>
      <c r="J1506" s="19">
        <f>'MITRE &amp; Controls Mappings'!D1506</f>
        <v>0</v>
      </c>
    </row>
    <row r="1507" spans="1:10" x14ac:dyDescent="0.25">
      <c r="A1507" s="17">
        <f>'MITRE &amp; Controls Mappings'!B1507</f>
        <v>0</v>
      </c>
      <c r="B1507" s="18">
        <f>'MITRE &amp; Controls Mappings'!K1507</f>
        <v>0</v>
      </c>
      <c r="C1507" s="18">
        <f>'MITRE &amp; Controls Mappings'!L1507</f>
        <v>0</v>
      </c>
      <c r="D1507" s="18">
        <f>'MITRE &amp; Controls Mappings'!M1507</f>
        <v>0</v>
      </c>
      <c r="E1507" s="18" t="str">
        <f>IFERROR(VLOOKUP(B1507,'IG Def (7.1)'!$A$2:$C$200,3,FALSE),"")</f>
        <v/>
      </c>
      <c r="F1507" s="18" t="str">
        <f>IFERROR(VLOOKUP(C1507,'IG Def (7.1)'!$A$2:$C$200,3,FALSE),"")</f>
        <v/>
      </c>
      <c r="G1507" s="18" t="str">
        <f>IFERROR(VLOOKUP(D1507,'IG Def (7.1)'!$A$2:$C$200,3,FALSE),"")</f>
        <v/>
      </c>
      <c r="H1507" t="str">
        <f t="shared" si="24"/>
        <v/>
      </c>
      <c r="J1507" s="19">
        <f>'MITRE &amp; Controls Mappings'!D1507</f>
        <v>0</v>
      </c>
    </row>
    <row r="1508" spans="1:10" x14ac:dyDescent="0.25">
      <c r="A1508" s="17">
        <f>'MITRE &amp; Controls Mappings'!B1508</f>
        <v>0</v>
      </c>
      <c r="B1508" s="18">
        <f>'MITRE &amp; Controls Mappings'!K1508</f>
        <v>0</v>
      </c>
      <c r="C1508" s="18">
        <f>'MITRE &amp; Controls Mappings'!L1508</f>
        <v>0</v>
      </c>
      <c r="D1508" s="18">
        <f>'MITRE &amp; Controls Mappings'!M1508</f>
        <v>0</v>
      </c>
      <c r="E1508" s="18" t="str">
        <f>IFERROR(VLOOKUP(B1508,'IG Def (7.1)'!$A$2:$C$200,3,FALSE),"")</f>
        <v/>
      </c>
      <c r="F1508" s="18" t="str">
        <f>IFERROR(VLOOKUP(C1508,'IG Def (7.1)'!$A$2:$C$200,3,FALSE),"")</f>
        <v/>
      </c>
      <c r="G1508" s="18" t="str">
        <f>IFERROR(VLOOKUP(D1508,'IG Def (7.1)'!$A$2:$C$200,3,FALSE),"")</f>
        <v/>
      </c>
      <c r="H1508" t="str">
        <f t="shared" si="24"/>
        <v/>
      </c>
      <c r="J1508" s="19">
        <f>'MITRE &amp; Controls Mappings'!D1508</f>
        <v>0</v>
      </c>
    </row>
    <row r="1509" spans="1:10" x14ac:dyDescent="0.25">
      <c r="A1509" s="17">
        <f>'MITRE &amp; Controls Mappings'!B1509</f>
        <v>0</v>
      </c>
      <c r="B1509" s="18">
        <f>'MITRE &amp; Controls Mappings'!K1509</f>
        <v>0</v>
      </c>
      <c r="C1509" s="18">
        <f>'MITRE &amp; Controls Mappings'!L1509</f>
        <v>0</v>
      </c>
      <c r="D1509" s="18">
        <f>'MITRE &amp; Controls Mappings'!M1509</f>
        <v>0</v>
      </c>
      <c r="E1509" s="18" t="str">
        <f>IFERROR(VLOOKUP(B1509,'IG Def (7.1)'!$A$2:$C$200,3,FALSE),"")</f>
        <v/>
      </c>
      <c r="F1509" s="18" t="str">
        <f>IFERROR(VLOOKUP(C1509,'IG Def (7.1)'!$A$2:$C$200,3,FALSE),"")</f>
        <v/>
      </c>
      <c r="G1509" s="18" t="str">
        <f>IFERROR(VLOOKUP(D1509,'IG Def (7.1)'!$A$2:$C$200,3,FALSE),"")</f>
        <v/>
      </c>
      <c r="H1509" t="str">
        <f t="shared" si="24"/>
        <v/>
      </c>
      <c r="J1509" s="19">
        <f>'MITRE &amp; Controls Mappings'!D1509</f>
        <v>0</v>
      </c>
    </row>
    <row r="1510" spans="1:10" x14ac:dyDescent="0.25">
      <c r="A1510" s="17">
        <f>'MITRE &amp; Controls Mappings'!B1510</f>
        <v>0</v>
      </c>
      <c r="B1510" s="18">
        <f>'MITRE &amp; Controls Mappings'!K1510</f>
        <v>0</v>
      </c>
      <c r="C1510" s="18">
        <f>'MITRE &amp; Controls Mappings'!L1510</f>
        <v>0</v>
      </c>
      <c r="D1510" s="18">
        <f>'MITRE &amp; Controls Mappings'!M1510</f>
        <v>0</v>
      </c>
      <c r="E1510" s="18" t="str">
        <f>IFERROR(VLOOKUP(B1510,'IG Def (7.1)'!$A$2:$C$200,3,FALSE),"")</f>
        <v/>
      </c>
      <c r="F1510" s="18" t="str">
        <f>IFERROR(VLOOKUP(C1510,'IG Def (7.1)'!$A$2:$C$200,3,FALSE),"")</f>
        <v/>
      </c>
      <c r="G1510" s="18" t="str">
        <f>IFERROR(VLOOKUP(D1510,'IG Def (7.1)'!$A$2:$C$200,3,FALSE),"")</f>
        <v/>
      </c>
      <c r="H1510" t="str">
        <f t="shared" si="24"/>
        <v/>
      </c>
      <c r="J1510" s="19">
        <f>'MITRE &amp; Controls Mappings'!D1510</f>
        <v>0</v>
      </c>
    </row>
    <row r="1511" spans="1:10" x14ac:dyDescent="0.25">
      <c r="A1511" s="17">
        <f>'MITRE &amp; Controls Mappings'!B1511</f>
        <v>0</v>
      </c>
      <c r="B1511" s="18">
        <f>'MITRE &amp; Controls Mappings'!K1511</f>
        <v>0</v>
      </c>
      <c r="C1511" s="18">
        <f>'MITRE &amp; Controls Mappings'!L1511</f>
        <v>0</v>
      </c>
      <c r="D1511" s="18">
        <f>'MITRE &amp; Controls Mappings'!M1511</f>
        <v>0</v>
      </c>
      <c r="E1511" s="18" t="str">
        <f>IFERROR(VLOOKUP(B1511,'IG Def (7.1)'!$A$2:$C$200,3,FALSE),"")</f>
        <v/>
      </c>
      <c r="F1511" s="18" t="str">
        <f>IFERROR(VLOOKUP(C1511,'IG Def (7.1)'!$A$2:$C$200,3,FALSE),"")</f>
        <v/>
      </c>
      <c r="G1511" s="18" t="str">
        <f>IFERROR(VLOOKUP(D1511,'IG Def (7.1)'!$A$2:$C$200,3,FALSE),"")</f>
        <v/>
      </c>
      <c r="H1511" t="str">
        <f t="shared" si="24"/>
        <v/>
      </c>
      <c r="J1511" s="19">
        <f>'MITRE &amp; Controls Mappings'!D1511</f>
        <v>0</v>
      </c>
    </row>
    <row r="1512" spans="1:10" x14ac:dyDescent="0.25">
      <c r="A1512" s="17">
        <f>'MITRE &amp; Controls Mappings'!B1512</f>
        <v>0</v>
      </c>
      <c r="B1512" s="18">
        <f>'MITRE &amp; Controls Mappings'!K1512</f>
        <v>0</v>
      </c>
      <c r="C1512" s="18">
        <f>'MITRE &amp; Controls Mappings'!L1512</f>
        <v>0</v>
      </c>
      <c r="D1512" s="18">
        <f>'MITRE &amp; Controls Mappings'!M1512</f>
        <v>0</v>
      </c>
      <c r="E1512" s="18" t="str">
        <f>IFERROR(VLOOKUP(B1512,'IG Def (7.1)'!$A$2:$C$200,3,FALSE),"")</f>
        <v/>
      </c>
      <c r="F1512" s="18" t="str">
        <f>IFERROR(VLOOKUP(C1512,'IG Def (7.1)'!$A$2:$C$200,3,FALSE),"")</f>
        <v/>
      </c>
      <c r="G1512" s="18" t="str">
        <f>IFERROR(VLOOKUP(D1512,'IG Def (7.1)'!$A$2:$C$200,3,FALSE),"")</f>
        <v/>
      </c>
      <c r="H1512" t="str">
        <f t="shared" si="24"/>
        <v/>
      </c>
      <c r="J1512" s="19">
        <f>'MITRE &amp; Controls Mappings'!D1512</f>
        <v>0</v>
      </c>
    </row>
    <row r="1513" spans="1:10" x14ac:dyDescent="0.25">
      <c r="A1513" s="17">
        <f>'MITRE &amp; Controls Mappings'!B1513</f>
        <v>0</v>
      </c>
      <c r="B1513" s="18">
        <f>'MITRE &amp; Controls Mappings'!K1513</f>
        <v>0</v>
      </c>
      <c r="C1513" s="18">
        <f>'MITRE &amp; Controls Mappings'!L1513</f>
        <v>0</v>
      </c>
      <c r="D1513" s="18">
        <f>'MITRE &amp; Controls Mappings'!M1513</f>
        <v>0</v>
      </c>
      <c r="E1513" s="18" t="str">
        <f>IFERROR(VLOOKUP(B1513,'IG Def (7.1)'!$A$2:$C$200,3,FALSE),"")</f>
        <v/>
      </c>
      <c r="F1513" s="18" t="str">
        <f>IFERROR(VLOOKUP(C1513,'IG Def (7.1)'!$A$2:$C$200,3,FALSE),"")</f>
        <v/>
      </c>
      <c r="G1513" s="18" t="str">
        <f>IFERROR(VLOOKUP(D1513,'IG Def (7.1)'!$A$2:$C$200,3,FALSE),"")</f>
        <v/>
      </c>
      <c r="H1513" t="str">
        <f t="shared" si="24"/>
        <v/>
      </c>
      <c r="J1513" s="19">
        <f>'MITRE &amp; Controls Mappings'!D1513</f>
        <v>0</v>
      </c>
    </row>
    <row r="1514" spans="1:10" x14ac:dyDescent="0.25">
      <c r="A1514" s="17">
        <f>'MITRE &amp; Controls Mappings'!B1514</f>
        <v>0</v>
      </c>
      <c r="B1514" s="18">
        <f>'MITRE &amp; Controls Mappings'!K1514</f>
        <v>0</v>
      </c>
      <c r="C1514" s="18">
        <f>'MITRE &amp; Controls Mappings'!L1514</f>
        <v>0</v>
      </c>
      <c r="D1514" s="18">
        <f>'MITRE &amp; Controls Mappings'!M1514</f>
        <v>0</v>
      </c>
      <c r="E1514" s="18" t="str">
        <f>IFERROR(VLOOKUP(B1514,'IG Def (7.1)'!$A$2:$C$200,3,FALSE),"")</f>
        <v/>
      </c>
      <c r="F1514" s="18" t="str">
        <f>IFERROR(VLOOKUP(C1514,'IG Def (7.1)'!$A$2:$C$200,3,FALSE),"")</f>
        <v/>
      </c>
      <c r="G1514" s="18" t="str">
        <f>IFERROR(VLOOKUP(D1514,'IG Def (7.1)'!$A$2:$C$200,3,FALSE),"")</f>
        <v/>
      </c>
      <c r="H1514" t="str">
        <f t="shared" si="24"/>
        <v/>
      </c>
      <c r="J1514" s="19">
        <f>'MITRE &amp; Controls Mappings'!D1514</f>
        <v>0</v>
      </c>
    </row>
    <row r="1515" spans="1:10" x14ac:dyDescent="0.25">
      <c r="A1515" s="17">
        <f>'MITRE &amp; Controls Mappings'!B1515</f>
        <v>0</v>
      </c>
      <c r="B1515" s="18">
        <f>'MITRE &amp; Controls Mappings'!K1515</f>
        <v>0</v>
      </c>
      <c r="C1515" s="18">
        <f>'MITRE &amp; Controls Mappings'!L1515</f>
        <v>0</v>
      </c>
      <c r="D1515" s="18">
        <f>'MITRE &amp; Controls Mappings'!M1515</f>
        <v>0</v>
      </c>
      <c r="E1515" s="18" t="str">
        <f>IFERROR(VLOOKUP(B1515,'IG Def (7.1)'!$A$2:$C$200,3,FALSE),"")</f>
        <v/>
      </c>
      <c r="F1515" s="18" t="str">
        <f>IFERROR(VLOOKUP(C1515,'IG Def (7.1)'!$A$2:$C$200,3,FALSE),"")</f>
        <v/>
      </c>
      <c r="G1515" s="18" t="str">
        <f>IFERROR(VLOOKUP(D1515,'IG Def (7.1)'!$A$2:$C$200,3,FALSE),"")</f>
        <v/>
      </c>
      <c r="H1515" t="str">
        <f t="shared" si="24"/>
        <v/>
      </c>
      <c r="J1515" s="19">
        <f>'MITRE &amp; Controls Mappings'!D1515</f>
        <v>0</v>
      </c>
    </row>
    <row r="1516" spans="1:10" x14ac:dyDescent="0.25">
      <c r="A1516" s="17">
        <f>'MITRE &amp; Controls Mappings'!B1516</f>
        <v>0</v>
      </c>
      <c r="B1516" s="18">
        <f>'MITRE &amp; Controls Mappings'!K1516</f>
        <v>0</v>
      </c>
      <c r="C1516" s="18">
        <f>'MITRE &amp; Controls Mappings'!L1516</f>
        <v>0</v>
      </c>
      <c r="D1516" s="18">
        <f>'MITRE &amp; Controls Mappings'!M1516</f>
        <v>0</v>
      </c>
      <c r="E1516" s="18" t="str">
        <f>IFERROR(VLOOKUP(B1516,'IG Def (7.1)'!$A$2:$C$200,3,FALSE),"")</f>
        <v/>
      </c>
      <c r="F1516" s="18" t="str">
        <f>IFERROR(VLOOKUP(C1516,'IG Def (7.1)'!$A$2:$C$200,3,FALSE),"")</f>
        <v/>
      </c>
      <c r="G1516" s="18" t="str">
        <f>IFERROR(VLOOKUP(D1516,'IG Def (7.1)'!$A$2:$C$200,3,FALSE),"")</f>
        <v/>
      </c>
      <c r="H1516" t="str">
        <f t="shared" si="24"/>
        <v/>
      </c>
      <c r="J1516" s="19">
        <f>'MITRE &amp; Controls Mappings'!D1516</f>
        <v>0</v>
      </c>
    </row>
    <row r="1517" spans="1:10" x14ac:dyDescent="0.25">
      <c r="A1517" s="17">
        <f>'MITRE &amp; Controls Mappings'!B1517</f>
        <v>0</v>
      </c>
      <c r="B1517" s="18">
        <f>'MITRE &amp; Controls Mappings'!K1517</f>
        <v>0</v>
      </c>
      <c r="C1517" s="18">
        <f>'MITRE &amp; Controls Mappings'!L1517</f>
        <v>0</v>
      </c>
      <c r="D1517" s="18">
        <f>'MITRE &amp; Controls Mappings'!M1517</f>
        <v>0</v>
      </c>
      <c r="E1517" s="18" t="str">
        <f>IFERROR(VLOOKUP(B1517,'IG Def (7.1)'!$A$2:$C$200,3,FALSE),"")</f>
        <v/>
      </c>
      <c r="F1517" s="18" t="str">
        <f>IFERROR(VLOOKUP(C1517,'IG Def (7.1)'!$A$2:$C$200,3,FALSE),"")</f>
        <v/>
      </c>
      <c r="G1517" s="18" t="str">
        <f>IFERROR(VLOOKUP(D1517,'IG Def (7.1)'!$A$2:$C$200,3,FALSE),"")</f>
        <v/>
      </c>
      <c r="H1517" t="str">
        <f t="shared" si="24"/>
        <v/>
      </c>
      <c r="J1517" s="19">
        <f>'MITRE &amp; Controls Mappings'!D1517</f>
        <v>0</v>
      </c>
    </row>
    <row r="1518" spans="1:10" x14ac:dyDescent="0.25">
      <c r="A1518" s="17">
        <f>'MITRE &amp; Controls Mappings'!B1518</f>
        <v>0</v>
      </c>
      <c r="B1518" s="18">
        <f>'MITRE &amp; Controls Mappings'!K1518</f>
        <v>0</v>
      </c>
      <c r="C1518" s="18">
        <f>'MITRE &amp; Controls Mappings'!L1518</f>
        <v>0</v>
      </c>
      <c r="D1518" s="18">
        <f>'MITRE &amp; Controls Mappings'!M1518</f>
        <v>0</v>
      </c>
      <c r="E1518" s="18" t="str">
        <f>IFERROR(VLOOKUP(B1518,'IG Def (7.1)'!$A$2:$C$200,3,FALSE),"")</f>
        <v/>
      </c>
      <c r="F1518" s="18" t="str">
        <f>IFERROR(VLOOKUP(C1518,'IG Def (7.1)'!$A$2:$C$200,3,FALSE),"")</f>
        <v/>
      </c>
      <c r="G1518" s="18" t="str">
        <f>IFERROR(VLOOKUP(D1518,'IG Def (7.1)'!$A$2:$C$200,3,FALSE),"")</f>
        <v/>
      </c>
      <c r="H1518" t="str">
        <f t="shared" si="24"/>
        <v/>
      </c>
      <c r="J1518" s="19">
        <f>'MITRE &amp; Controls Mappings'!D1518</f>
        <v>0</v>
      </c>
    </row>
    <row r="1519" spans="1:10" x14ac:dyDescent="0.25">
      <c r="A1519" s="17">
        <f>'MITRE &amp; Controls Mappings'!B1519</f>
        <v>0</v>
      </c>
      <c r="B1519" s="18">
        <f>'MITRE &amp; Controls Mappings'!K1519</f>
        <v>0</v>
      </c>
      <c r="C1519" s="18">
        <f>'MITRE &amp; Controls Mappings'!L1519</f>
        <v>0</v>
      </c>
      <c r="D1519" s="18">
        <f>'MITRE &amp; Controls Mappings'!M1519</f>
        <v>0</v>
      </c>
      <c r="E1519" s="18" t="str">
        <f>IFERROR(VLOOKUP(B1519,'IG Def (7.1)'!$A$2:$C$200,3,FALSE),"")</f>
        <v/>
      </c>
      <c r="F1519" s="18" t="str">
        <f>IFERROR(VLOOKUP(C1519,'IG Def (7.1)'!$A$2:$C$200,3,FALSE),"")</f>
        <v/>
      </c>
      <c r="G1519" s="18" t="str">
        <f>IFERROR(VLOOKUP(D1519,'IG Def (7.1)'!$A$2:$C$200,3,FALSE),"")</f>
        <v/>
      </c>
      <c r="H1519" t="str">
        <f t="shared" si="24"/>
        <v/>
      </c>
      <c r="J1519" s="19">
        <f>'MITRE &amp; Controls Mappings'!D1519</f>
        <v>0</v>
      </c>
    </row>
    <row r="1520" spans="1:10" x14ac:dyDescent="0.25">
      <c r="A1520" s="17">
        <f>'MITRE &amp; Controls Mappings'!B1520</f>
        <v>0</v>
      </c>
      <c r="B1520" s="18">
        <f>'MITRE &amp; Controls Mappings'!K1520</f>
        <v>0</v>
      </c>
      <c r="C1520" s="18">
        <f>'MITRE &amp; Controls Mappings'!L1520</f>
        <v>0</v>
      </c>
      <c r="D1520" s="18">
        <f>'MITRE &amp; Controls Mappings'!M1520</f>
        <v>0</v>
      </c>
      <c r="E1520" s="18" t="str">
        <f>IFERROR(VLOOKUP(B1520,'IG Def (7.1)'!$A$2:$C$200,3,FALSE),"")</f>
        <v/>
      </c>
      <c r="F1520" s="18" t="str">
        <f>IFERROR(VLOOKUP(C1520,'IG Def (7.1)'!$A$2:$C$200,3,FALSE),"")</f>
        <v/>
      </c>
      <c r="G1520" s="18" t="str">
        <f>IFERROR(VLOOKUP(D1520,'IG Def (7.1)'!$A$2:$C$200,3,FALSE),"")</f>
        <v/>
      </c>
      <c r="H1520" t="str">
        <f t="shared" si="24"/>
        <v/>
      </c>
      <c r="J1520" s="19">
        <f>'MITRE &amp; Controls Mappings'!D1520</f>
        <v>0</v>
      </c>
    </row>
    <row r="1521" spans="1:10" x14ac:dyDescent="0.25">
      <c r="A1521" s="17">
        <f>'MITRE &amp; Controls Mappings'!B1521</f>
        <v>0</v>
      </c>
      <c r="B1521" s="18">
        <f>'MITRE &amp; Controls Mappings'!K1521</f>
        <v>0</v>
      </c>
      <c r="C1521" s="18">
        <f>'MITRE &amp; Controls Mappings'!L1521</f>
        <v>0</v>
      </c>
      <c r="D1521" s="18">
        <f>'MITRE &amp; Controls Mappings'!M1521</f>
        <v>0</v>
      </c>
      <c r="E1521" s="18" t="str">
        <f>IFERROR(VLOOKUP(B1521,'IG Def (7.1)'!$A$2:$C$200,3,FALSE),"")</f>
        <v/>
      </c>
      <c r="F1521" s="18" t="str">
        <f>IFERROR(VLOOKUP(C1521,'IG Def (7.1)'!$A$2:$C$200,3,FALSE),"")</f>
        <v/>
      </c>
      <c r="G1521" s="18" t="str">
        <f>IFERROR(VLOOKUP(D1521,'IG Def (7.1)'!$A$2:$C$200,3,FALSE),"")</f>
        <v/>
      </c>
      <c r="H1521" t="str">
        <f t="shared" si="24"/>
        <v/>
      </c>
      <c r="J1521" s="19">
        <f>'MITRE &amp; Controls Mappings'!D1521</f>
        <v>0</v>
      </c>
    </row>
    <row r="1522" spans="1:10" x14ac:dyDescent="0.25">
      <c r="A1522" s="17">
        <f>'MITRE &amp; Controls Mappings'!B1522</f>
        <v>0</v>
      </c>
      <c r="B1522" s="18">
        <f>'MITRE &amp; Controls Mappings'!K1522</f>
        <v>0</v>
      </c>
      <c r="C1522" s="18">
        <f>'MITRE &amp; Controls Mappings'!L1522</f>
        <v>0</v>
      </c>
      <c r="D1522" s="18">
        <f>'MITRE &amp; Controls Mappings'!M1522</f>
        <v>0</v>
      </c>
      <c r="E1522" s="18" t="str">
        <f>IFERROR(VLOOKUP(B1522,'IG Def (7.1)'!$A$2:$C$200,3,FALSE),"")</f>
        <v/>
      </c>
      <c r="F1522" s="18" t="str">
        <f>IFERROR(VLOOKUP(C1522,'IG Def (7.1)'!$A$2:$C$200,3,FALSE),"")</f>
        <v/>
      </c>
      <c r="G1522" s="18" t="str">
        <f>IFERROR(VLOOKUP(D1522,'IG Def (7.1)'!$A$2:$C$200,3,FALSE),"")</f>
        <v/>
      </c>
      <c r="H1522" t="str">
        <f t="shared" si="24"/>
        <v/>
      </c>
      <c r="J1522" s="19">
        <f>'MITRE &amp; Controls Mappings'!D1522</f>
        <v>0</v>
      </c>
    </row>
    <row r="1523" spans="1:10" x14ac:dyDescent="0.25">
      <c r="A1523" s="17">
        <f>'MITRE &amp; Controls Mappings'!B1523</f>
        <v>0</v>
      </c>
      <c r="B1523" s="18">
        <f>'MITRE &amp; Controls Mappings'!K1523</f>
        <v>0</v>
      </c>
      <c r="C1523" s="18">
        <f>'MITRE &amp; Controls Mappings'!L1523</f>
        <v>0</v>
      </c>
      <c r="D1523" s="18">
        <f>'MITRE &amp; Controls Mappings'!M1523</f>
        <v>0</v>
      </c>
      <c r="E1523" s="18" t="str">
        <f>IFERROR(VLOOKUP(B1523,'IG Def (7.1)'!$A$2:$C$200,3,FALSE),"")</f>
        <v/>
      </c>
      <c r="F1523" s="18" t="str">
        <f>IFERROR(VLOOKUP(C1523,'IG Def (7.1)'!$A$2:$C$200,3,FALSE),"")</f>
        <v/>
      </c>
      <c r="G1523" s="18" t="str">
        <f>IFERROR(VLOOKUP(D1523,'IG Def (7.1)'!$A$2:$C$200,3,FALSE),"")</f>
        <v/>
      </c>
      <c r="H1523" t="str">
        <f t="shared" si="24"/>
        <v/>
      </c>
      <c r="J1523" s="19">
        <f>'MITRE &amp; Controls Mappings'!D1523</f>
        <v>0</v>
      </c>
    </row>
    <row r="1524" spans="1:10" x14ac:dyDescent="0.25">
      <c r="A1524" s="17">
        <f>'MITRE &amp; Controls Mappings'!B1524</f>
        <v>0</v>
      </c>
      <c r="B1524" s="18">
        <f>'MITRE &amp; Controls Mappings'!K1524</f>
        <v>0</v>
      </c>
      <c r="C1524" s="18">
        <f>'MITRE &amp; Controls Mappings'!L1524</f>
        <v>0</v>
      </c>
      <c r="D1524" s="18">
        <f>'MITRE &amp; Controls Mappings'!M1524</f>
        <v>0</v>
      </c>
      <c r="E1524" s="18" t="str">
        <f>IFERROR(VLOOKUP(B1524,'IG Def (7.1)'!$A$2:$C$200,3,FALSE),"")</f>
        <v/>
      </c>
      <c r="F1524" s="18" t="str">
        <f>IFERROR(VLOOKUP(C1524,'IG Def (7.1)'!$A$2:$C$200,3,FALSE),"")</f>
        <v/>
      </c>
      <c r="G1524" s="18" t="str">
        <f>IFERROR(VLOOKUP(D1524,'IG Def (7.1)'!$A$2:$C$200,3,FALSE),"")</f>
        <v/>
      </c>
      <c r="H1524" t="str">
        <f t="shared" si="24"/>
        <v/>
      </c>
      <c r="J1524" s="19">
        <f>'MITRE &amp; Controls Mappings'!D1524</f>
        <v>0</v>
      </c>
    </row>
    <row r="1525" spans="1:10" x14ac:dyDescent="0.25">
      <c r="A1525" s="17">
        <f>'MITRE &amp; Controls Mappings'!B1525</f>
        <v>0</v>
      </c>
      <c r="B1525" s="18">
        <f>'MITRE &amp; Controls Mappings'!K1525</f>
        <v>0</v>
      </c>
      <c r="C1525" s="18">
        <f>'MITRE &amp; Controls Mappings'!L1525</f>
        <v>0</v>
      </c>
      <c r="D1525" s="18">
        <f>'MITRE &amp; Controls Mappings'!M1525</f>
        <v>0</v>
      </c>
      <c r="E1525" s="18" t="str">
        <f>IFERROR(VLOOKUP(B1525,'IG Def (7.1)'!$A$2:$C$200,3,FALSE),"")</f>
        <v/>
      </c>
      <c r="F1525" s="18" t="str">
        <f>IFERROR(VLOOKUP(C1525,'IG Def (7.1)'!$A$2:$C$200,3,FALSE),"")</f>
        <v/>
      </c>
      <c r="G1525" s="18" t="str">
        <f>IFERROR(VLOOKUP(D1525,'IG Def (7.1)'!$A$2:$C$200,3,FALSE),"")</f>
        <v/>
      </c>
      <c r="H1525" t="str">
        <f t="shared" si="24"/>
        <v/>
      </c>
      <c r="J1525" s="19">
        <f>'MITRE &amp; Controls Mappings'!D1525</f>
        <v>0</v>
      </c>
    </row>
    <row r="1526" spans="1:10" x14ac:dyDescent="0.25">
      <c r="A1526" s="17">
        <f>'MITRE &amp; Controls Mappings'!B1526</f>
        <v>0</v>
      </c>
      <c r="B1526" s="18">
        <f>'MITRE &amp; Controls Mappings'!K1526</f>
        <v>0</v>
      </c>
      <c r="C1526" s="18">
        <f>'MITRE &amp; Controls Mappings'!L1526</f>
        <v>0</v>
      </c>
      <c r="D1526" s="18">
        <f>'MITRE &amp; Controls Mappings'!M1526</f>
        <v>0</v>
      </c>
      <c r="E1526" s="18" t="str">
        <f>IFERROR(VLOOKUP(B1526,'IG Def (7.1)'!$A$2:$C$200,3,FALSE),"")</f>
        <v/>
      </c>
      <c r="F1526" s="18" t="str">
        <f>IFERROR(VLOOKUP(C1526,'IG Def (7.1)'!$A$2:$C$200,3,FALSE),"")</f>
        <v/>
      </c>
      <c r="G1526" s="18" t="str">
        <f>IFERROR(VLOOKUP(D1526,'IG Def (7.1)'!$A$2:$C$200,3,FALSE),"")</f>
        <v/>
      </c>
      <c r="H1526" t="str">
        <f t="shared" si="24"/>
        <v/>
      </c>
      <c r="J1526" s="19">
        <f>'MITRE &amp; Controls Mappings'!D1526</f>
        <v>0</v>
      </c>
    </row>
    <row r="1527" spans="1:10" x14ac:dyDescent="0.25">
      <c r="A1527" s="17">
        <f>'MITRE &amp; Controls Mappings'!B1527</f>
        <v>0</v>
      </c>
      <c r="B1527" s="18">
        <f>'MITRE &amp; Controls Mappings'!K1527</f>
        <v>0</v>
      </c>
      <c r="C1527" s="18">
        <f>'MITRE &amp; Controls Mappings'!L1527</f>
        <v>0</v>
      </c>
      <c r="D1527" s="18">
        <f>'MITRE &amp; Controls Mappings'!M1527</f>
        <v>0</v>
      </c>
      <c r="E1527" s="18" t="str">
        <f>IFERROR(VLOOKUP(B1527,'IG Def (7.1)'!$A$2:$C$200,3,FALSE),"")</f>
        <v/>
      </c>
      <c r="F1527" s="18" t="str">
        <f>IFERROR(VLOOKUP(C1527,'IG Def (7.1)'!$A$2:$C$200,3,FALSE),"")</f>
        <v/>
      </c>
      <c r="G1527" s="18" t="str">
        <f>IFERROR(VLOOKUP(D1527,'IG Def (7.1)'!$A$2:$C$200,3,FALSE),"")</f>
        <v/>
      </c>
      <c r="H1527" t="str">
        <f t="shared" si="24"/>
        <v/>
      </c>
      <c r="J1527" s="19">
        <f>'MITRE &amp; Controls Mappings'!D1527</f>
        <v>0</v>
      </c>
    </row>
    <row r="1528" spans="1:10" x14ac:dyDescent="0.25">
      <c r="A1528" s="17">
        <f>'MITRE &amp; Controls Mappings'!B1528</f>
        <v>0</v>
      </c>
      <c r="B1528" s="18">
        <f>'MITRE &amp; Controls Mappings'!K1528</f>
        <v>0</v>
      </c>
      <c r="C1528" s="18">
        <f>'MITRE &amp; Controls Mappings'!L1528</f>
        <v>0</v>
      </c>
      <c r="D1528" s="18">
        <f>'MITRE &amp; Controls Mappings'!M1528</f>
        <v>0</v>
      </c>
      <c r="E1528" s="18" t="str">
        <f>IFERROR(VLOOKUP(B1528,'IG Def (7.1)'!$A$2:$C$200,3,FALSE),"")</f>
        <v/>
      </c>
      <c r="F1528" s="18" t="str">
        <f>IFERROR(VLOOKUP(C1528,'IG Def (7.1)'!$A$2:$C$200,3,FALSE),"")</f>
        <v/>
      </c>
      <c r="G1528" s="18" t="str">
        <f>IFERROR(VLOOKUP(D1528,'IG Def (7.1)'!$A$2:$C$200,3,FALSE),"")</f>
        <v/>
      </c>
      <c r="H1528" t="str">
        <f t="shared" si="24"/>
        <v/>
      </c>
      <c r="J1528" s="19">
        <f>'MITRE &amp; Controls Mappings'!D1528</f>
        <v>0</v>
      </c>
    </row>
    <row r="1529" spans="1:10" x14ac:dyDescent="0.25">
      <c r="A1529" s="17">
        <f>'MITRE &amp; Controls Mappings'!B1529</f>
        <v>0</v>
      </c>
      <c r="B1529" s="18">
        <f>'MITRE &amp; Controls Mappings'!K1529</f>
        <v>0</v>
      </c>
      <c r="C1529" s="18">
        <f>'MITRE &amp; Controls Mappings'!L1529</f>
        <v>0</v>
      </c>
      <c r="D1529" s="18">
        <f>'MITRE &amp; Controls Mappings'!M1529</f>
        <v>0</v>
      </c>
      <c r="E1529" s="18" t="str">
        <f>IFERROR(VLOOKUP(B1529,'IG Def (7.1)'!$A$2:$C$200,3,FALSE),"")</f>
        <v/>
      </c>
      <c r="F1529" s="18" t="str">
        <f>IFERROR(VLOOKUP(C1529,'IG Def (7.1)'!$A$2:$C$200,3,FALSE),"")</f>
        <v/>
      </c>
      <c r="G1529" s="18" t="str">
        <f>IFERROR(VLOOKUP(D1529,'IG Def (7.1)'!$A$2:$C$200,3,FALSE),"")</f>
        <v/>
      </c>
      <c r="H1529" t="str">
        <f t="shared" si="24"/>
        <v/>
      </c>
      <c r="J1529" s="19">
        <f>'MITRE &amp; Controls Mappings'!D1529</f>
        <v>0</v>
      </c>
    </row>
    <row r="1530" spans="1:10" x14ac:dyDescent="0.25">
      <c r="A1530" s="17">
        <f>'MITRE &amp; Controls Mappings'!B1530</f>
        <v>0</v>
      </c>
      <c r="B1530" s="18">
        <f>'MITRE &amp; Controls Mappings'!K1530</f>
        <v>0</v>
      </c>
      <c r="C1530" s="18">
        <f>'MITRE &amp; Controls Mappings'!L1530</f>
        <v>0</v>
      </c>
      <c r="D1530" s="18">
        <f>'MITRE &amp; Controls Mappings'!M1530</f>
        <v>0</v>
      </c>
      <c r="E1530" s="18" t="str">
        <f>IFERROR(VLOOKUP(B1530,'IG Def (7.1)'!$A$2:$C$200,3,FALSE),"")</f>
        <v/>
      </c>
      <c r="F1530" s="18" t="str">
        <f>IFERROR(VLOOKUP(C1530,'IG Def (7.1)'!$A$2:$C$200,3,FALSE),"")</f>
        <v/>
      </c>
      <c r="G1530" s="18" t="str">
        <f>IFERROR(VLOOKUP(D1530,'IG Def (7.1)'!$A$2:$C$200,3,FALSE),"")</f>
        <v/>
      </c>
      <c r="H1530" t="str">
        <f t="shared" si="24"/>
        <v/>
      </c>
      <c r="J1530" s="19">
        <f>'MITRE &amp; Controls Mappings'!D1530</f>
        <v>0</v>
      </c>
    </row>
    <row r="1531" spans="1:10" x14ac:dyDescent="0.25">
      <c r="A1531" s="17">
        <f>'MITRE &amp; Controls Mappings'!B1531</f>
        <v>0</v>
      </c>
      <c r="B1531" s="18">
        <f>'MITRE &amp; Controls Mappings'!K1531</f>
        <v>0</v>
      </c>
      <c r="C1531" s="18">
        <f>'MITRE &amp; Controls Mappings'!L1531</f>
        <v>0</v>
      </c>
      <c r="D1531" s="18">
        <f>'MITRE &amp; Controls Mappings'!M1531</f>
        <v>0</v>
      </c>
      <c r="E1531" s="18" t="str">
        <f>IFERROR(VLOOKUP(B1531,'IG Def (7.1)'!$A$2:$C$200,3,FALSE),"")</f>
        <v/>
      </c>
      <c r="F1531" s="18" t="str">
        <f>IFERROR(VLOOKUP(C1531,'IG Def (7.1)'!$A$2:$C$200,3,FALSE),"")</f>
        <v/>
      </c>
      <c r="G1531" s="18" t="str">
        <f>IFERROR(VLOOKUP(D1531,'IG Def (7.1)'!$A$2:$C$200,3,FALSE),"")</f>
        <v/>
      </c>
      <c r="H1531" t="str">
        <f t="shared" si="24"/>
        <v/>
      </c>
      <c r="J1531" s="19">
        <f>'MITRE &amp; Controls Mappings'!D1531</f>
        <v>0</v>
      </c>
    </row>
    <row r="1532" spans="1:10" x14ac:dyDescent="0.25">
      <c r="A1532" s="17">
        <f>'MITRE &amp; Controls Mappings'!B1532</f>
        <v>0</v>
      </c>
      <c r="B1532" s="18">
        <f>'MITRE &amp; Controls Mappings'!K1532</f>
        <v>0</v>
      </c>
      <c r="C1532" s="18">
        <f>'MITRE &amp; Controls Mappings'!L1532</f>
        <v>0</v>
      </c>
      <c r="D1532" s="18">
        <f>'MITRE &amp; Controls Mappings'!M1532</f>
        <v>0</v>
      </c>
      <c r="E1532" s="18" t="str">
        <f>IFERROR(VLOOKUP(B1532,'IG Def (7.1)'!$A$2:$C$200,3,FALSE),"")</f>
        <v/>
      </c>
      <c r="F1532" s="18" t="str">
        <f>IFERROR(VLOOKUP(C1532,'IG Def (7.1)'!$A$2:$C$200,3,FALSE),"")</f>
        <v/>
      </c>
      <c r="G1532" s="18" t="str">
        <f>IFERROR(VLOOKUP(D1532,'IG Def (7.1)'!$A$2:$C$200,3,FALSE),"")</f>
        <v/>
      </c>
      <c r="H1532" t="str">
        <f t="shared" si="24"/>
        <v/>
      </c>
      <c r="J1532" s="19">
        <f>'MITRE &amp; Controls Mappings'!D1532</f>
        <v>0</v>
      </c>
    </row>
    <row r="1533" spans="1:10" x14ac:dyDescent="0.25">
      <c r="A1533" s="17">
        <f>'MITRE &amp; Controls Mappings'!B1533</f>
        <v>0</v>
      </c>
      <c r="B1533" s="18">
        <f>'MITRE &amp; Controls Mappings'!K1533</f>
        <v>0</v>
      </c>
      <c r="C1533" s="18">
        <f>'MITRE &amp; Controls Mappings'!L1533</f>
        <v>0</v>
      </c>
      <c r="D1533" s="18">
        <f>'MITRE &amp; Controls Mappings'!M1533</f>
        <v>0</v>
      </c>
      <c r="E1533" s="18" t="str">
        <f>IFERROR(VLOOKUP(B1533,'IG Def (7.1)'!$A$2:$C$200,3,FALSE),"")</f>
        <v/>
      </c>
      <c r="F1533" s="18" t="str">
        <f>IFERROR(VLOOKUP(C1533,'IG Def (7.1)'!$A$2:$C$200,3,FALSE),"")</f>
        <v/>
      </c>
      <c r="G1533" s="18" t="str">
        <f>IFERROR(VLOOKUP(D1533,'IG Def (7.1)'!$A$2:$C$200,3,FALSE),"")</f>
        <v/>
      </c>
      <c r="H1533" t="str">
        <f t="shared" si="24"/>
        <v/>
      </c>
      <c r="J1533" s="19">
        <f>'MITRE &amp; Controls Mappings'!D1533</f>
        <v>0</v>
      </c>
    </row>
    <row r="1534" spans="1:10" x14ac:dyDescent="0.25">
      <c r="A1534" s="17">
        <f>'MITRE &amp; Controls Mappings'!B1534</f>
        <v>0</v>
      </c>
      <c r="B1534" s="18">
        <f>'MITRE &amp; Controls Mappings'!K1534</f>
        <v>0</v>
      </c>
      <c r="C1534" s="18">
        <f>'MITRE &amp; Controls Mappings'!L1534</f>
        <v>0</v>
      </c>
      <c r="D1534" s="18">
        <f>'MITRE &amp; Controls Mappings'!M1534</f>
        <v>0</v>
      </c>
      <c r="E1534" s="18" t="str">
        <f>IFERROR(VLOOKUP(B1534,'IG Def (7.1)'!$A$2:$C$200,3,FALSE),"")</f>
        <v/>
      </c>
      <c r="F1534" s="18" t="str">
        <f>IFERROR(VLOOKUP(C1534,'IG Def (7.1)'!$A$2:$C$200,3,FALSE),"")</f>
        <v/>
      </c>
      <c r="G1534" s="18" t="str">
        <f>IFERROR(VLOOKUP(D1534,'IG Def (7.1)'!$A$2:$C$200,3,FALSE),"")</f>
        <v/>
      </c>
      <c r="H1534" t="str">
        <f t="shared" si="24"/>
        <v/>
      </c>
      <c r="J1534" s="19">
        <f>'MITRE &amp; Controls Mappings'!D1534</f>
        <v>0</v>
      </c>
    </row>
    <row r="1535" spans="1:10" x14ac:dyDescent="0.25">
      <c r="A1535" s="17">
        <f>'MITRE &amp; Controls Mappings'!B1535</f>
        <v>0</v>
      </c>
      <c r="B1535" s="18">
        <f>'MITRE &amp; Controls Mappings'!K1535</f>
        <v>0</v>
      </c>
      <c r="C1535" s="18">
        <f>'MITRE &amp; Controls Mappings'!L1535</f>
        <v>0</v>
      </c>
      <c r="D1535" s="18">
        <f>'MITRE &amp; Controls Mappings'!M1535</f>
        <v>0</v>
      </c>
      <c r="E1535" s="18" t="str">
        <f>IFERROR(VLOOKUP(B1535,'IG Def (7.1)'!$A$2:$C$200,3,FALSE),"")</f>
        <v/>
      </c>
      <c r="F1535" s="18" t="str">
        <f>IFERROR(VLOOKUP(C1535,'IG Def (7.1)'!$A$2:$C$200,3,FALSE),"")</f>
        <v/>
      </c>
      <c r="G1535" s="18" t="str">
        <f>IFERROR(VLOOKUP(D1535,'IG Def (7.1)'!$A$2:$C$200,3,FALSE),"")</f>
        <v/>
      </c>
      <c r="H1535" t="str">
        <f t="shared" si="24"/>
        <v/>
      </c>
      <c r="J1535" s="19">
        <f>'MITRE &amp; Controls Mappings'!D1535</f>
        <v>0</v>
      </c>
    </row>
    <row r="1536" spans="1:10" x14ac:dyDescent="0.25">
      <c r="A1536" s="17">
        <f>'MITRE &amp; Controls Mappings'!B1536</f>
        <v>0</v>
      </c>
      <c r="B1536" s="18">
        <f>'MITRE &amp; Controls Mappings'!K1536</f>
        <v>0</v>
      </c>
      <c r="C1536" s="18">
        <f>'MITRE &amp; Controls Mappings'!L1536</f>
        <v>0</v>
      </c>
      <c r="D1536" s="18">
        <f>'MITRE &amp; Controls Mappings'!M1536</f>
        <v>0</v>
      </c>
      <c r="E1536" s="18" t="str">
        <f>IFERROR(VLOOKUP(B1536,'IG Def (7.1)'!$A$2:$C$200,3,FALSE),"")</f>
        <v/>
      </c>
      <c r="F1536" s="18" t="str">
        <f>IFERROR(VLOOKUP(C1536,'IG Def (7.1)'!$A$2:$C$200,3,FALSE),"")</f>
        <v/>
      </c>
      <c r="G1536" s="18" t="str">
        <f>IFERROR(VLOOKUP(D1536,'IG Def (7.1)'!$A$2:$C$200,3,FALSE),"")</f>
        <v/>
      </c>
      <c r="H1536" t="str">
        <f t="shared" si="24"/>
        <v/>
      </c>
      <c r="J1536" s="19">
        <f>'MITRE &amp; Controls Mappings'!D1536</f>
        <v>0</v>
      </c>
    </row>
    <row r="1537" spans="1:10" x14ac:dyDescent="0.25">
      <c r="A1537" s="17">
        <f>'MITRE &amp; Controls Mappings'!B1537</f>
        <v>0</v>
      </c>
      <c r="B1537" s="18">
        <f>'MITRE &amp; Controls Mappings'!K1537</f>
        <v>0</v>
      </c>
      <c r="C1537" s="18">
        <f>'MITRE &amp; Controls Mappings'!L1537</f>
        <v>0</v>
      </c>
      <c r="D1537" s="18">
        <f>'MITRE &amp; Controls Mappings'!M1537</f>
        <v>0</v>
      </c>
      <c r="E1537" s="18" t="str">
        <f>IFERROR(VLOOKUP(B1537,'IG Def (7.1)'!$A$2:$C$200,3,FALSE),"")</f>
        <v/>
      </c>
      <c r="F1537" s="18" t="str">
        <f>IFERROR(VLOOKUP(C1537,'IG Def (7.1)'!$A$2:$C$200,3,FALSE),"")</f>
        <v/>
      </c>
      <c r="G1537" s="18" t="str">
        <f>IFERROR(VLOOKUP(D1537,'IG Def (7.1)'!$A$2:$C$200,3,FALSE),"")</f>
        <v/>
      </c>
      <c r="H1537" t="str">
        <f t="shared" si="24"/>
        <v/>
      </c>
      <c r="J1537" s="19">
        <f>'MITRE &amp; Controls Mappings'!D1537</f>
        <v>0</v>
      </c>
    </row>
    <row r="1538" spans="1:10" x14ac:dyDescent="0.25">
      <c r="A1538" s="17">
        <f>'MITRE &amp; Controls Mappings'!B1538</f>
        <v>0</v>
      </c>
      <c r="B1538" s="18">
        <f>'MITRE &amp; Controls Mappings'!K1538</f>
        <v>0</v>
      </c>
      <c r="C1538" s="18">
        <f>'MITRE &amp; Controls Mappings'!L1538</f>
        <v>0</v>
      </c>
      <c r="D1538" s="18">
        <f>'MITRE &amp; Controls Mappings'!M1538</f>
        <v>0</v>
      </c>
      <c r="E1538" s="18" t="str">
        <f>IFERROR(VLOOKUP(B1538,'IG Def (7.1)'!$A$2:$C$200,3,FALSE),"")</f>
        <v/>
      </c>
      <c r="F1538" s="18" t="str">
        <f>IFERROR(VLOOKUP(C1538,'IG Def (7.1)'!$A$2:$C$200,3,FALSE),"")</f>
        <v/>
      </c>
      <c r="G1538" s="18" t="str">
        <f>IFERROR(VLOOKUP(D1538,'IG Def (7.1)'!$A$2:$C$200,3,FALSE),"")</f>
        <v/>
      </c>
      <c r="H1538" t="str">
        <f t="shared" si="24"/>
        <v/>
      </c>
      <c r="J1538" s="19">
        <f>'MITRE &amp; Controls Mappings'!D1538</f>
        <v>0</v>
      </c>
    </row>
    <row r="1539" spans="1:10" x14ac:dyDescent="0.25">
      <c r="A1539" s="17">
        <f>'MITRE &amp; Controls Mappings'!B1539</f>
        <v>0</v>
      </c>
      <c r="B1539" s="18">
        <f>'MITRE &amp; Controls Mappings'!K1539</f>
        <v>0</v>
      </c>
      <c r="C1539" s="18">
        <f>'MITRE &amp; Controls Mappings'!L1539</f>
        <v>0</v>
      </c>
      <c r="D1539" s="18">
        <f>'MITRE &amp; Controls Mappings'!M1539</f>
        <v>0</v>
      </c>
      <c r="E1539" s="18" t="str">
        <f>IFERROR(VLOOKUP(B1539,'IG Def (7.1)'!$A$2:$C$200,3,FALSE),"")</f>
        <v/>
      </c>
      <c r="F1539" s="18" t="str">
        <f>IFERROR(VLOOKUP(C1539,'IG Def (7.1)'!$A$2:$C$200,3,FALSE),"")</f>
        <v/>
      </c>
      <c r="G1539" s="18" t="str">
        <f>IFERROR(VLOOKUP(D1539,'IG Def (7.1)'!$A$2:$C$200,3,FALSE),"")</f>
        <v/>
      </c>
      <c r="H1539" t="str">
        <f t="shared" ref="H1539:H1602" si="25">IF(MIN(E1539:G1539)=0,"",MIN(E1539:G1539))</f>
        <v/>
      </c>
      <c r="J1539" s="19">
        <f>'MITRE &amp; Controls Mappings'!D1539</f>
        <v>0</v>
      </c>
    </row>
    <row r="1540" spans="1:10" x14ac:dyDescent="0.25">
      <c r="A1540" s="17">
        <f>'MITRE &amp; Controls Mappings'!B1540</f>
        <v>0</v>
      </c>
      <c r="B1540" s="18">
        <f>'MITRE &amp; Controls Mappings'!K1540</f>
        <v>0</v>
      </c>
      <c r="C1540" s="18">
        <f>'MITRE &amp; Controls Mappings'!L1540</f>
        <v>0</v>
      </c>
      <c r="D1540" s="18">
        <f>'MITRE &amp; Controls Mappings'!M1540</f>
        <v>0</v>
      </c>
      <c r="E1540" s="18" t="str">
        <f>IFERROR(VLOOKUP(B1540,'IG Def (7.1)'!$A$2:$C$200,3,FALSE),"")</f>
        <v/>
      </c>
      <c r="F1540" s="18" t="str">
        <f>IFERROR(VLOOKUP(C1540,'IG Def (7.1)'!$A$2:$C$200,3,FALSE),"")</f>
        <v/>
      </c>
      <c r="G1540" s="18" t="str">
        <f>IFERROR(VLOOKUP(D1540,'IG Def (7.1)'!$A$2:$C$200,3,FALSE),"")</f>
        <v/>
      </c>
      <c r="H1540" t="str">
        <f t="shared" si="25"/>
        <v/>
      </c>
      <c r="J1540" s="19">
        <f>'MITRE &amp; Controls Mappings'!D1540</f>
        <v>0</v>
      </c>
    </row>
    <row r="1541" spans="1:10" x14ac:dyDescent="0.25">
      <c r="A1541" s="17">
        <f>'MITRE &amp; Controls Mappings'!B1541</f>
        <v>0</v>
      </c>
      <c r="B1541" s="18">
        <f>'MITRE &amp; Controls Mappings'!K1541</f>
        <v>0</v>
      </c>
      <c r="C1541" s="18">
        <f>'MITRE &amp; Controls Mappings'!L1541</f>
        <v>0</v>
      </c>
      <c r="D1541" s="18">
        <f>'MITRE &amp; Controls Mappings'!M1541</f>
        <v>0</v>
      </c>
      <c r="E1541" s="18" t="str">
        <f>IFERROR(VLOOKUP(B1541,'IG Def (7.1)'!$A$2:$C$200,3,FALSE),"")</f>
        <v/>
      </c>
      <c r="F1541" s="18" t="str">
        <f>IFERROR(VLOOKUP(C1541,'IG Def (7.1)'!$A$2:$C$200,3,FALSE),"")</f>
        <v/>
      </c>
      <c r="G1541" s="18" t="str">
        <f>IFERROR(VLOOKUP(D1541,'IG Def (7.1)'!$A$2:$C$200,3,FALSE),"")</f>
        <v/>
      </c>
      <c r="H1541" t="str">
        <f t="shared" si="25"/>
        <v/>
      </c>
      <c r="J1541" s="19">
        <f>'MITRE &amp; Controls Mappings'!D1541</f>
        <v>0</v>
      </c>
    </row>
    <row r="1542" spans="1:10" x14ac:dyDescent="0.25">
      <c r="A1542" s="17">
        <f>'MITRE &amp; Controls Mappings'!B1542</f>
        <v>0</v>
      </c>
      <c r="B1542" s="18">
        <f>'MITRE &amp; Controls Mappings'!K1542</f>
        <v>0</v>
      </c>
      <c r="C1542" s="18">
        <f>'MITRE &amp; Controls Mappings'!L1542</f>
        <v>0</v>
      </c>
      <c r="D1542" s="18">
        <f>'MITRE &amp; Controls Mappings'!M1542</f>
        <v>0</v>
      </c>
      <c r="E1542" s="18" t="str">
        <f>IFERROR(VLOOKUP(B1542,'IG Def (7.1)'!$A$2:$C$200,3,FALSE),"")</f>
        <v/>
      </c>
      <c r="F1542" s="18" t="str">
        <f>IFERROR(VLOOKUP(C1542,'IG Def (7.1)'!$A$2:$C$200,3,FALSE),"")</f>
        <v/>
      </c>
      <c r="G1542" s="18" t="str">
        <f>IFERROR(VLOOKUP(D1542,'IG Def (7.1)'!$A$2:$C$200,3,FALSE),"")</f>
        <v/>
      </c>
      <c r="H1542" t="str">
        <f t="shared" si="25"/>
        <v/>
      </c>
      <c r="J1542" s="19">
        <f>'MITRE &amp; Controls Mappings'!D1542</f>
        <v>0</v>
      </c>
    </row>
    <row r="1543" spans="1:10" x14ac:dyDescent="0.25">
      <c r="A1543" s="17">
        <f>'MITRE &amp; Controls Mappings'!B1543</f>
        <v>0</v>
      </c>
      <c r="B1543" s="18">
        <f>'MITRE &amp; Controls Mappings'!K1543</f>
        <v>0</v>
      </c>
      <c r="C1543" s="18">
        <f>'MITRE &amp; Controls Mappings'!L1543</f>
        <v>0</v>
      </c>
      <c r="D1543" s="18">
        <f>'MITRE &amp; Controls Mappings'!M1543</f>
        <v>0</v>
      </c>
      <c r="E1543" s="18" t="str">
        <f>IFERROR(VLOOKUP(B1543,'IG Def (7.1)'!$A$2:$C$200,3,FALSE),"")</f>
        <v/>
      </c>
      <c r="F1543" s="18" t="str">
        <f>IFERROR(VLOOKUP(C1543,'IG Def (7.1)'!$A$2:$C$200,3,FALSE),"")</f>
        <v/>
      </c>
      <c r="G1543" s="18" t="str">
        <f>IFERROR(VLOOKUP(D1543,'IG Def (7.1)'!$A$2:$C$200,3,FALSE),"")</f>
        <v/>
      </c>
      <c r="H1543" t="str">
        <f t="shared" si="25"/>
        <v/>
      </c>
      <c r="J1543" s="19">
        <f>'MITRE &amp; Controls Mappings'!D1543</f>
        <v>0</v>
      </c>
    </row>
    <row r="1544" spans="1:10" x14ac:dyDescent="0.25">
      <c r="A1544" s="17">
        <f>'MITRE &amp; Controls Mappings'!B1544</f>
        <v>0</v>
      </c>
      <c r="B1544" s="18">
        <f>'MITRE &amp; Controls Mappings'!K1544</f>
        <v>0</v>
      </c>
      <c r="C1544" s="18">
        <f>'MITRE &amp; Controls Mappings'!L1544</f>
        <v>0</v>
      </c>
      <c r="D1544" s="18">
        <f>'MITRE &amp; Controls Mappings'!M1544</f>
        <v>0</v>
      </c>
      <c r="E1544" s="18" t="str">
        <f>IFERROR(VLOOKUP(B1544,'IG Def (7.1)'!$A$2:$C$200,3,FALSE),"")</f>
        <v/>
      </c>
      <c r="F1544" s="18" t="str">
        <f>IFERROR(VLOOKUP(C1544,'IG Def (7.1)'!$A$2:$C$200,3,FALSE),"")</f>
        <v/>
      </c>
      <c r="G1544" s="18" t="str">
        <f>IFERROR(VLOOKUP(D1544,'IG Def (7.1)'!$A$2:$C$200,3,FALSE),"")</f>
        <v/>
      </c>
      <c r="H1544" t="str">
        <f t="shared" si="25"/>
        <v/>
      </c>
      <c r="J1544" s="19">
        <f>'MITRE &amp; Controls Mappings'!D1544</f>
        <v>0</v>
      </c>
    </row>
    <row r="1545" spans="1:10" x14ac:dyDescent="0.25">
      <c r="A1545" s="17">
        <f>'MITRE &amp; Controls Mappings'!B1545</f>
        <v>0</v>
      </c>
      <c r="B1545" s="18">
        <f>'MITRE &amp; Controls Mappings'!K1545</f>
        <v>0</v>
      </c>
      <c r="C1545" s="18">
        <f>'MITRE &amp; Controls Mappings'!L1545</f>
        <v>0</v>
      </c>
      <c r="D1545" s="18">
        <f>'MITRE &amp; Controls Mappings'!M1545</f>
        <v>0</v>
      </c>
      <c r="E1545" s="18" t="str">
        <f>IFERROR(VLOOKUP(B1545,'IG Def (7.1)'!$A$2:$C$200,3,FALSE),"")</f>
        <v/>
      </c>
      <c r="F1545" s="18" t="str">
        <f>IFERROR(VLOOKUP(C1545,'IG Def (7.1)'!$A$2:$C$200,3,FALSE),"")</f>
        <v/>
      </c>
      <c r="G1545" s="18" t="str">
        <f>IFERROR(VLOOKUP(D1545,'IG Def (7.1)'!$A$2:$C$200,3,FALSE),"")</f>
        <v/>
      </c>
      <c r="H1545" t="str">
        <f t="shared" si="25"/>
        <v/>
      </c>
      <c r="J1545" s="19">
        <f>'MITRE &amp; Controls Mappings'!D1545</f>
        <v>0</v>
      </c>
    </row>
    <row r="1546" spans="1:10" x14ac:dyDescent="0.25">
      <c r="A1546" s="17">
        <f>'MITRE &amp; Controls Mappings'!B1546</f>
        <v>0</v>
      </c>
      <c r="B1546" s="18">
        <f>'MITRE &amp; Controls Mappings'!K1546</f>
        <v>0</v>
      </c>
      <c r="C1546" s="18">
        <f>'MITRE &amp; Controls Mappings'!L1546</f>
        <v>0</v>
      </c>
      <c r="D1546" s="18">
        <f>'MITRE &amp; Controls Mappings'!M1546</f>
        <v>0</v>
      </c>
      <c r="E1546" s="18" t="str">
        <f>IFERROR(VLOOKUP(B1546,'IG Def (7.1)'!$A$2:$C$200,3,FALSE),"")</f>
        <v/>
      </c>
      <c r="F1546" s="18" t="str">
        <f>IFERROR(VLOOKUP(C1546,'IG Def (7.1)'!$A$2:$C$200,3,FALSE),"")</f>
        <v/>
      </c>
      <c r="G1546" s="18" t="str">
        <f>IFERROR(VLOOKUP(D1546,'IG Def (7.1)'!$A$2:$C$200,3,FALSE),"")</f>
        <v/>
      </c>
      <c r="H1546" t="str">
        <f t="shared" si="25"/>
        <v/>
      </c>
      <c r="J1546" s="19">
        <f>'MITRE &amp; Controls Mappings'!D1546</f>
        <v>0</v>
      </c>
    </row>
    <row r="1547" spans="1:10" x14ac:dyDescent="0.25">
      <c r="A1547" s="17">
        <f>'MITRE &amp; Controls Mappings'!B1547</f>
        <v>0</v>
      </c>
      <c r="B1547" s="18">
        <f>'MITRE &amp; Controls Mappings'!K1547</f>
        <v>0</v>
      </c>
      <c r="C1547" s="18">
        <f>'MITRE &amp; Controls Mappings'!L1547</f>
        <v>0</v>
      </c>
      <c r="D1547" s="18">
        <f>'MITRE &amp; Controls Mappings'!M1547</f>
        <v>0</v>
      </c>
      <c r="E1547" s="18" t="str">
        <f>IFERROR(VLOOKUP(B1547,'IG Def (7.1)'!$A$2:$C$200,3,FALSE),"")</f>
        <v/>
      </c>
      <c r="F1547" s="18" t="str">
        <f>IFERROR(VLOOKUP(C1547,'IG Def (7.1)'!$A$2:$C$200,3,FALSE),"")</f>
        <v/>
      </c>
      <c r="G1547" s="18" t="str">
        <f>IFERROR(VLOOKUP(D1547,'IG Def (7.1)'!$A$2:$C$200,3,FALSE),"")</f>
        <v/>
      </c>
      <c r="H1547" t="str">
        <f t="shared" si="25"/>
        <v/>
      </c>
      <c r="J1547" s="19">
        <f>'MITRE &amp; Controls Mappings'!D1547</f>
        <v>0</v>
      </c>
    </row>
    <row r="1548" spans="1:10" x14ac:dyDescent="0.25">
      <c r="A1548" s="17">
        <f>'MITRE &amp; Controls Mappings'!B1548</f>
        <v>0</v>
      </c>
      <c r="B1548" s="18">
        <f>'MITRE &amp; Controls Mappings'!K1548</f>
        <v>0</v>
      </c>
      <c r="C1548" s="18">
        <f>'MITRE &amp; Controls Mappings'!L1548</f>
        <v>0</v>
      </c>
      <c r="D1548" s="18">
        <f>'MITRE &amp; Controls Mappings'!M1548</f>
        <v>0</v>
      </c>
      <c r="E1548" s="18" t="str">
        <f>IFERROR(VLOOKUP(B1548,'IG Def (7.1)'!$A$2:$C$200,3,FALSE),"")</f>
        <v/>
      </c>
      <c r="F1548" s="18" t="str">
        <f>IFERROR(VLOOKUP(C1548,'IG Def (7.1)'!$A$2:$C$200,3,FALSE),"")</f>
        <v/>
      </c>
      <c r="G1548" s="18" t="str">
        <f>IFERROR(VLOOKUP(D1548,'IG Def (7.1)'!$A$2:$C$200,3,FALSE),"")</f>
        <v/>
      </c>
      <c r="H1548" t="str">
        <f t="shared" si="25"/>
        <v/>
      </c>
      <c r="J1548" s="19">
        <f>'MITRE &amp; Controls Mappings'!D1548</f>
        <v>0</v>
      </c>
    </row>
    <row r="1549" spans="1:10" x14ac:dyDescent="0.25">
      <c r="A1549" s="17">
        <f>'MITRE &amp; Controls Mappings'!B1549</f>
        <v>0</v>
      </c>
      <c r="B1549" s="18">
        <f>'MITRE &amp; Controls Mappings'!K1549</f>
        <v>0</v>
      </c>
      <c r="C1549" s="18">
        <f>'MITRE &amp; Controls Mappings'!L1549</f>
        <v>0</v>
      </c>
      <c r="D1549" s="18">
        <f>'MITRE &amp; Controls Mappings'!M1549</f>
        <v>0</v>
      </c>
      <c r="E1549" s="18" t="str">
        <f>IFERROR(VLOOKUP(B1549,'IG Def (7.1)'!$A$2:$C$200,3,FALSE),"")</f>
        <v/>
      </c>
      <c r="F1549" s="18" t="str">
        <f>IFERROR(VLOOKUP(C1549,'IG Def (7.1)'!$A$2:$C$200,3,FALSE),"")</f>
        <v/>
      </c>
      <c r="G1549" s="18" t="str">
        <f>IFERROR(VLOOKUP(D1549,'IG Def (7.1)'!$A$2:$C$200,3,FALSE),"")</f>
        <v/>
      </c>
      <c r="H1549" t="str">
        <f t="shared" si="25"/>
        <v/>
      </c>
      <c r="J1549" s="19">
        <f>'MITRE &amp; Controls Mappings'!D1549</f>
        <v>0</v>
      </c>
    </row>
    <row r="1550" spans="1:10" x14ac:dyDescent="0.25">
      <c r="A1550" s="17">
        <f>'MITRE &amp; Controls Mappings'!B1550</f>
        <v>0</v>
      </c>
      <c r="B1550" s="18">
        <f>'MITRE &amp; Controls Mappings'!K1550</f>
        <v>0</v>
      </c>
      <c r="C1550" s="18">
        <f>'MITRE &amp; Controls Mappings'!L1550</f>
        <v>0</v>
      </c>
      <c r="D1550" s="18">
        <f>'MITRE &amp; Controls Mappings'!M1550</f>
        <v>0</v>
      </c>
      <c r="E1550" s="18" t="str">
        <f>IFERROR(VLOOKUP(B1550,'IG Def (7.1)'!$A$2:$C$200,3,FALSE),"")</f>
        <v/>
      </c>
      <c r="F1550" s="18" t="str">
        <f>IFERROR(VLOOKUP(C1550,'IG Def (7.1)'!$A$2:$C$200,3,FALSE),"")</f>
        <v/>
      </c>
      <c r="G1550" s="18" t="str">
        <f>IFERROR(VLOOKUP(D1550,'IG Def (7.1)'!$A$2:$C$200,3,FALSE),"")</f>
        <v/>
      </c>
      <c r="H1550" t="str">
        <f t="shared" si="25"/>
        <v/>
      </c>
      <c r="J1550" s="19">
        <f>'MITRE &amp; Controls Mappings'!D1550</f>
        <v>0</v>
      </c>
    </row>
    <row r="1551" spans="1:10" x14ac:dyDescent="0.25">
      <c r="A1551" s="17">
        <f>'MITRE &amp; Controls Mappings'!B1551</f>
        <v>0</v>
      </c>
      <c r="B1551" s="18">
        <f>'MITRE &amp; Controls Mappings'!K1551</f>
        <v>0</v>
      </c>
      <c r="C1551" s="18">
        <f>'MITRE &amp; Controls Mappings'!L1551</f>
        <v>0</v>
      </c>
      <c r="D1551" s="18">
        <f>'MITRE &amp; Controls Mappings'!M1551</f>
        <v>0</v>
      </c>
      <c r="E1551" s="18" t="str">
        <f>IFERROR(VLOOKUP(B1551,'IG Def (7.1)'!$A$2:$C$200,3,FALSE),"")</f>
        <v/>
      </c>
      <c r="F1551" s="18" t="str">
        <f>IFERROR(VLOOKUP(C1551,'IG Def (7.1)'!$A$2:$C$200,3,FALSE),"")</f>
        <v/>
      </c>
      <c r="G1551" s="18" t="str">
        <f>IFERROR(VLOOKUP(D1551,'IG Def (7.1)'!$A$2:$C$200,3,FALSE),"")</f>
        <v/>
      </c>
      <c r="H1551" t="str">
        <f t="shared" si="25"/>
        <v/>
      </c>
      <c r="J1551" s="19">
        <f>'MITRE &amp; Controls Mappings'!D1551</f>
        <v>0</v>
      </c>
    </row>
    <row r="1552" spans="1:10" x14ac:dyDescent="0.25">
      <c r="A1552" s="17">
        <f>'MITRE &amp; Controls Mappings'!B1552</f>
        <v>0</v>
      </c>
      <c r="B1552" s="18">
        <f>'MITRE &amp; Controls Mappings'!K1552</f>
        <v>0</v>
      </c>
      <c r="C1552" s="18">
        <f>'MITRE &amp; Controls Mappings'!L1552</f>
        <v>0</v>
      </c>
      <c r="D1552" s="18">
        <f>'MITRE &amp; Controls Mappings'!M1552</f>
        <v>0</v>
      </c>
      <c r="E1552" s="18" t="str">
        <f>IFERROR(VLOOKUP(B1552,'IG Def (7.1)'!$A$2:$C$200,3,FALSE),"")</f>
        <v/>
      </c>
      <c r="F1552" s="18" t="str">
        <f>IFERROR(VLOOKUP(C1552,'IG Def (7.1)'!$A$2:$C$200,3,FALSE),"")</f>
        <v/>
      </c>
      <c r="G1552" s="18" t="str">
        <f>IFERROR(VLOOKUP(D1552,'IG Def (7.1)'!$A$2:$C$200,3,FALSE),"")</f>
        <v/>
      </c>
      <c r="H1552" t="str">
        <f t="shared" si="25"/>
        <v/>
      </c>
      <c r="J1552" s="19">
        <f>'MITRE &amp; Controls Mappings'!D1552</f>
        <v>0</v>
      </c>
    </row>
    <row r="1553" spans="1:10" x14ac:dyDescent="0.25">
      <c r="A1553" s="17">
        <f>'MITRE &amp; Controls Mappings'!B1553</f>
        <v>0</v>
      </c>
      <c r="B1553" s="18">
        <f>'MITRE &amp; Controls Mappings'!K1553</f>
        <v>0</v>
      </c>
      <c r="C1553" s="18">
        <f>'MITRE &amp; Controls Mappings'!L1553</f>
        <v>0</v>
      </c>
      <c r="D1553" s="18">
        <f>'MITRE &amp; Controls Mappings'!M1553</f>
        <v>0</v>
      </c>
      <c r="E1553" s="18" t="str">
        <f>IFERROR(VLOOKUP(B1553,'IG Def (7.1)'!$A$2:$C$200,3,FALSE),"")</f>
        <v/>
      </c>
      <c r="F1553" s="18" t="str">
        <f>IFERROR(VLOOKUP(C1553,'IG Def (7.1)'!$A$2:$C$200,3,FALSE),"")</f>
        <v/>
      </c>
      <c r="G1553" s="18" t="str">
        <f>IFERROR(VLOOKUP(D1553,'IG Def (7.1)'!$A$2:$C$200,3,FALSE),"")</f>
        <v/>
      </c>
      <c r="H1553" t="str">
        <f t="shared" si="25"/>
        <v/>
      </c>
      <c r="J1553" s="19">
        <f>'MITRE &amp; Controls Mappings'!D1553</f>
        <v>0</v>
      </c>
    </row>
    <row r="1554" spans="1:10" x14ac:dyDescent="0.25">
      <c r="A1554" s="17">
        <f>'MITRE &amp; Controls Mappings'!B1554</f>
        <v>0</v>
      </c>
      <c r="B1554" s="18">
        <f>'MITRE &amp; Controls Mappings'!K1554</f>
        <v>0</v>
      </c>
      <c r="C1554" s="18">
        <f>'MITRE &amp; Controls Mappings'!L1554</f>
        <v>0</v>
      </c>
      <c r="D1554" s="18">
        <f>'MITRE &amp; Controls Mappings'!M1554</f>
        <v>0</v>
      </c>
      <c r="E1554" s="18" t="str">
        <f>IFERROR(VLOOKUP(B1554,'IG Def (7.1)'!$A$2:$C$200,3,FALSE),"")</f>
        <v/>
      </c>
      <c r="F1554" s="18" t="str">
        <f>IFERROR(VLOOKUP(C1554,'IG Def (7.1)'!$A$2:$C$200,3,FALSE),"")</f>
        <v/>
      </c>
      <c r="G1554" s="18" t="str">
        <f>IFERROR(VLOOKUP(D1554,'IG Def (7.1)'!$A$2:$C$200,3,FALSE),"")</f>
        <v/>
      </c>
      <c r="H1554" t="str">
        <f t="shared" si="25"/>
        <v/>
      </c>
      <c r="J1554" s="19">
        <f>'MITRE &amp; Controls Mappings'!D1554</f>
        <v>0</v>
      </c>
    </row>
    <row r="1555" spans="1:10" x14ac:dyDescent="0.25">
      <c r="A1555" s="17">
        <f>'MITRE &amp; Controls Mappings'!B1555</f>
        <v>0</v>
      </c>
      <c r="B1555" s="18">
        <f>'MITRE &amp; Controls Mappings'!K1555</f>
        <v>0</v>
      </c>
      <c r="C1555" s="18">
        <f>'MITRE &amp; Controls Mappings'!L1555</f>
        <v>0</v>
      </c>
      <c r="D1555" s="18">
        <f>'MITRE &amp; Controls Mappings'!M1555</f>
        <v>0</v>
      </c>
      <c r="E1555" s="18" t="str">
        <f>IFERROR(VLOOKUP(B1555,'IG Def (7.1)'!$A$2:$C$200,3,FALSE),"")</f>
        <v/>
      </c>
      <c r="F1555" s="18" t="str">
        <f>IFERROR(VLOOKUP(C1555,'IG Def (7.1)'!$A$2:$C$200,3,FALSE),"")</f>
        <v/>
      </c>
      <c r="G1555" s="18" t="str">
        <f>IFERROR(VLOOKUP(D1555,'IG Def (7.1)'!$A$2:$C$200,3,FALSE),"")</f>
        <v/>
      </c>
      <c r="H1555" t="str">
        <f t="shared" si="25"/>
        <v/>
      </c>
      <c r="J1555" s="19">
        <f>'MITRE &amp; Controls Mappings'!D1555</f>
        <v>0</v>
      </c>
    </row>
    <row r="1556" spans="1:10" x14ac:dyDescent="0.25">
      <c r="A1556" s="17">
        <f>'MITRE &amp; Controls Mappings'!B1556</f>
        <v>0</v>
      </c>
      <c r="B1556" s="18">
        <f>'MITRE &amp; Controls Mappings'!K1556</f>
        <v>0</v>
      </c>
      <c r="C1556" s="18">
        <f>'MITRE &amp; Controls Mappings'!L1556</f>
        <v>0</v>
      </c>
      <c r="D1556" s="18">
        <f>'MITRE &amp; Controls Mappings'!M1556</f>
        <v>0</v>
      </c>
      <c r="E1556" s="18" t="str">
        <f>IFERROR(VLOOKUP(B1556,'IG Def (7.1)'!$A$2:$C$200,3,FALSE),"")</f>
        <v/>
      </c>
      <c r="F1556" s="18" t="str">
        <f>IFERROR(VLOOKUP(C1556,'IG Def (7.1)'!$A$2:$C$200,3,FALSE),"")</f>
        <v/>
      </c>
      <c r="G1556" s="18" t="str">
        <f>IFERROR(VLOOKUP(D1556,'IG Def (7.1)'!$A$2:$C$200,3,FALSE),"")</f>
        <v/>
      </c>
      <c r="H1556" t="str">
        <f t="shared" si="25"/>
        <v/>
      </c>
      <c r="J1556" s="19">
        <f>'MITRE &amp; Controls Mappings'!D1556</f>
        <v>0</v>
      </c>
    </row>
    <row r="1557" spans="1:10" x14ac:dyDescent="0.25">
      <c r="A1557" s="17">
        <f>'MITRE &amp; Controls Mappings'!B1557</f>
        <v>0</v>
      </c>
      <c r="B1557" s="18">
        <f>'MITRE &amp; Controls Mappings'!K1557</f>
        <v>0</v>
      </c>
      <c r="C1557" s="18">
        <f>'MITRE &amp; Controls Mappings'!L1557</f>
        <v>0</v>
      </c>
      <c r="D1557" s="18">
        <f>'MITRE &amp; Controls Mappings'!M1557</f>
        <v>0</v>
      </c>
      <c r="E1557" s="18" t="str">
        <f>IFERROR(VLOOKUP(B1557,'IG Def (7.1)'!$A$2:$C$200,3,FALSE),"")</f>
        <v/>
      </c>
      <c r="F1557" s="18" t="str">
        <f>IFERROR(VLOOKUP(C1557,'IG Def (7.1)'!$A$2:$C$200,3,FALSE),"")</f>
        <v/>
      </c>
      <c r="G1557" s="18" t="str">
        <f>IFERROR(VLOOKUP(D1557,'IG Def (7.1)'!$A$2:$C$200,3,FALSE),"")</f>
        <v/>
      </c>
      <c r="H1557" t="str">
        <f t="shared" si="25"/>
        <v/>
      </c>
      <c r="J1557" s="19">
        <f>'MITRE &amp; Controls Mappings'!D1557</f>
        <v>0</v>
      </c>
    </row>
    <row r="1558" spans="1:10" x14ac:dyDescent="0.25">
      <c r="A1558" s="17">
        <f>'MITRE &amp; Controls Mappings'!B1558</f>
        <v>0</v>
      </c>
      <c r="B1558" s="18">
        <f>'MITRE &amp; Controls Mappings'!K1558</f>
        <v>0</v>
      </c>
      <c r="C1558" s="18">
        <f>'MITRE &amp; Controls Mappings'!L1558</f>
        <v>0</v>
      </c>
      <c r="D1558" s="18">
        <f>'MITRE &amp; Controls Mappings'!M1558</f>
        <v>0</v>
      </c>
      <c r="E1558" s="18" t="str">
        <f>IFERROR(VLOOKUP(B1558,'IG Def (7.1)'!$A$2:$C$200,3,FALSE),"")</f>
        <v/>
      </c>
      <c r="F1558" s="18" t="str">
        <f>IFERROR(VLOOKUP(C1558,'IG Def (7.1)'!$A$2:$C$200,3,FALSE),"")</f>
        <v/>
      </c>
      <c r="G1558" s="18" t="str">
        <f>IFERROR(VLOOKUP(D1558,'IG Def (7.1)'!$A$2:$C$200,3,FALSE),"")</f>
        <v/>
      </c>
      <c r="H1558" t="str">
        <f t="shared" si="25"/>
        <v/>
      </c>
      <c r="J1558" s="19">
        <f>'MITRE &amp; Controls Mappings'!D1558</f>
        <v>0</v>
      </c>
    </row>
    <row r="1559" spans="1:10" x14ac:dyDescent="0.25">
      <c r="A1559" s="17">
        <f>'MITRE &amp; Controls Mappings'!B1559</f>
        <v>0</v>
      </c>
      <c r="B1559" s="18">
        <f>'MITRE &amp; Controls Mappings'!K1559</f>
        <v>0</v>
      </c>
      <c r="C1559" s="18">
        <f>'MITRE &amp; Controls Mappings'!L1559</f>
        <v>0</v>
      </c>
      <c r="D1559" s="18">
        <f>'MITRE &amp; Controls Mappings'!M1559</f>
        <v>0</v>
      </c>
      <c r="E1559" s="18" t="str">
        <f>IFERROR(VLOOKUP(B1559,'IG Def (7.1)'!$A$2:$C$200,3,FALSE),"")</f>
        <v/>
      </c>
      <c r="F1559" s="18" t="str">
        <f>IFERROR(VLOOKUP(C1559,'IG Def (7.1)'!$A$2:$C$200,3,FALSE),"")</f>
        <v/>
      </c>
      <c r="G1559" s="18" t="str">
        <f>IFERROR(VLOOKUP(D1559,'IG Def (7.1)'!$A$2:$C$200,3,FALSE),"")</f>
        <v/>
      </c>
      <c r="H1559" t="str">
        <f t="shared" si="25"/>
        <v/>
      </c>
      <c r="J1559" s="19">
        <f>'MITRE &amp; Controls Mappings'!D1559</f>
        <v>0</v>
      </c>
    </row>
    <row r="1560" spans="1:10" x14ac:dyDescent="0.25">
      <c r="A1560" s="17">
        <f>'MITRE &amp; Controls Mappings'!B1560</f>
        <v>0</v>
      </c>
      <c r="B1560" s="18">
        <f>'MITRE &amp; Controls Mappings'!K1560</f>
        <v>0</v>
      </c>
      <c r="C1560" s="18">
        <f>'MITRE &amp; Controls Mappings'!L1560</f>
        <v>0</v>
      </c>
      <c r="D1560" s="18">
        <f>'MITRE &amp; Controls Mappings'!M1560</f>
        <v>0</v>
      </c>
      <c r="E1560" s="18" t="str">
        <f>IFERROR(VLOOKUP(B1560,'IG Def (7.1)'!$A$2:$C$200,3,FALSE),"")</f>
        <v/>
      </c>
      <c r="F1560" s="18" t="str">
        <f>IFERROR(VLOOKUP(C1560,'IG Def (7.1)'!$A$2:$C$200,3,FALSE),"")</f>
        <v/>
      </c>
      <c r="G1560" s="18" t="str">
        <f>IFERROR(VLOOKUP(D1560,'IG Def (7.1)'!$A$2:$C$200,3,FALSE),"")</f>
        <v/>
      </c>
      <c r="H1560" t="str">
        <f t="shared" si="25"/>
        <v/>
      </c>
      <c r="J1560" s="19">
        <f>'MITRE &amp; Controls Mappings'!D1560</f>
        <v>0</v>
      </c>
    </row>
    <row r="1561" spans="1:10" x14ac:dyDescent="0.25">
      <c r="A1561" s="17">
        <f>'MITRE &amp; Controls Mappings'!B1561</f>
        <v>0</v>
      </c>
      <c r="B1561" s="18">
        <f>'MITRE &amp; Controls Mappings'!K1561</f>
        <v>0</v>
      </c>
      <c r="C1561" s="18">
        <f>'MITRE &amp; Controls Mappings'!L1561</f>
        <v>0</v>
      </c>
      <c r="D1561" s="18">
        <f>'MITRE &amp; Controls Mappings'!M1561</f>
        <v>0</v>
      </c>
      <c r="E1561" s="18" t="str">
        <f>IFERROR(VLOOKUP(B1561,'IG Def (7.1)'!$A$2:$C$200,3,FALSE),"")</f>
        <v/>
      </c>
      <c r="F1561" s="18" t="str">
        <f>IFERROR(VLOOKUP(C1561,'IG Def (7.1)'!$A$2:$C$200,3,FALSE),"")</f>
        <v/>
      </c>
      <c r="G1561" s="18" t="str">
        <f>IFERROR(VLOOKUP(D1561,'IG Def (7.1)'!$A$2:$C$200,3,FALSE),"")</f>
        <v/>
      </c>
      <c r="H1561" t="str">
        <f t="shared" si="25"/>
        <v/>
      </c>
      <c r="J1561" s="19">
        <f>'MITRE &amp; Controls Mappings'!D1561</f>
        <v>0</v>
      </c>
    </row>
    <row r="1562" spans="1:10" x14ac:dyDescent="0.25">
      <c r="A1562" s="17">
        <f>'MITRE &amp; Controls Mappings'!B1562</f>
        <v>0</v>
      </c>
      <c r="B1562" s="18">
        <f>'MITRE &amp; Controls Mappings'!K1562</f>
        <v>0</v>
      </c>
      <c r="C1562" s="18">
        <f>'MITRE &amp; Controls Mappings'!L1562</f>
        <v>0</v>
      </c>
      <c r="D1562" s="18">
        <f>'MITRE &amp; Controls Mappings'!M1562</f>
        <v>0</v>
      </c>
      <c r="E1562" s="18" t="str">
        <f>IFERROR(VLOOKUP(B1562,'IG Def (7.1)'!$A$2:$C$200,3,FALSE),"")</f>
        <v/>
      </c>
      <c r="F1562" s="18" t="str">
        <f>IFERROR(VLOOKUP(C1562,'IG Def (7.1)'!$A$2:$C$200,3,FALSE),"")</f>
        <v/>
      </c>
      <c r="G1562" s="18" t="str">
        <f>IFERROR(VLOOKUP(D1562,'IG Def (7.1)'!$A$2:$C$200,3,FALSE),"")</f>
        <v/>
      </c>
      <c r="H1562" t="str">
        <f t="shared" si="25"/>
        <v/>
      </c>
      <c r="J1562" s="19">
        <f>'MITRE &amp; Controls Mappings'!D1562</f>
        <v>0</v>
      </c>
    </row>
    <row r="1563" spans="1:10" x14ac:dyDescent="0.25">
      <c r="A1563" s="17">
        <f>'MITRE &amp; Controls Mappings'!B1563</f>
        <v>0</v>
      </c>
      <c r="B1563" s="18">
        <f>'MITRE &amp; Controls Mappings'!K1563</f>
        <v>0</v>
      </c>
      <c r="C1563" s="18">
        <f>'MITRE &amp; Controls Mappings'!L1563</f>
        <v>0</v>
      </c>
      <c r="D1563" s="18">
        <f>'MITRE &amp; Controls Mappings'!M1563</f>
        <v>0</v>
      </c>
      <c r="E1563" s="18" t="str">
        <f>IFERROR(VLOOKUP(B1563,'IG Def (7.1)'!$A$2:$C$200,3,FALSE),"")</f>
        <v/>
      </c>
      <c r="F1563" s="18" t="str">
        <f>IFERROR(VLOOKUP(C1563,'IG Def (7.1)'!$A$2:$C$200,3,FALSE),"")</f>
        <v/>
      </c>
      <c r="G1563" s="18" t="str">
        <f>IFERROR(VLOOKUP(D1563,'IG Def (7.1)'!$A$2:$C$200,3,FALSE),"")</f>
        <v/>
      </c>
      <c r="H1563" t="str">
        <f t="shared" si="25"/>
        <v/>
      </c>
      <c r="J1563" s="19">
        <f>'MITRE &amp; Controls Mappings'!D1563</f>
        <v>0</v>
      </c>
    </row>
    <row r="1564" spans="1:10" x14ac:dyDescent="0.25">
      <c r="A1564" s="17">
        <f>'MITRE &amp; Controls Mappings'!B1564</f>
        <v>0</v>
      </c>
      <c r="B1564" s="18">
        <f>'MITRE &amp; Controls Mappings'!K1564</f>
        <v>0</v>
      </c>
      <c r="C1564" s="18">
        <f>'MITRE &amp; Controls Mappings'!L1564</f>
        <v>0</v>
      </c>
      <c r="D1564" s="18">
        <f>'MITRE &amp; Controls Mappings'!M1564</f>
        <v>0</v>
      </c>
      <c r="E1564" s="18" t="str">
        <f>IFERROR(VLOOKUP(B1564,'IG Def (7.1)'!$A$2:$C$200,3,FALSE),"")</f>
        <v/>
      </c>
      <c r="F1564" s="18" t="str">
        <f>IFERROR(VLOOKUP(C1564,'IG Def (7.1)'!$A$2:$C$200,3,FALSE),"")</f>
        <v/>
      </c>
      <c r="G1564" s="18" t="str">
        <f>IFERROR(VLOOKUP(D1564,'IG Def (7.1)'!$A$2:$C$200,3,FALSE),"")</f>
        <v/>
      </c>
      <c r="H1564" t="str">
        <f t="shared" si="25"/>
        <v/>
      </c>
      <c r="J1564" s="19">
        <f>'MITRE &amp; Controls Mappings'!D1564</f>
        <v>0</v>
      </c>
    </row>
    <row r="1565" spans="1:10" x14ac:dyDescent="0.25">
      <c r="A1565" s="17">
        <f>'MITRE &amp; Controls Mappings'!B1565</f>
        <v>0</v>
      </c>
      <c r="B1565" s="18">
        <f>'MITRE &amp; Controls Mappings'!K1565</f>
        <v>0</v>
      </c>
      <c r="C1565" s="18">
        <f>'MITRE &amp; Controls Mappings'!L1565</f>
        <v>0</v>
      </c>
      <c r="D1565" s="18">
        <f>'MITRE &amp; Controls Mappings'!M1565</f>
        <v>0</v>
      </c>
      <c r="E1565" s="18" t="str">
        <f>IFERROR(VLOOKUP(B1565,'IG Def (7.1)'!$A$2:$C$200,3,FALSE),"")</f>
        <v/>
      </c>
      <c r="F1565" s="18" t="str">
        <f>IFERROR(VLOOKUP(C1565,'IG Def (7.1)'!$A$2:$C$200,3,FALSE),"")</f>
        <v/>
      </c>
      <c r="G1565" s="18" t="str">
        <f>IFERROR(VLOOKUP(D1565,'IG Def (7.1)'!$A$2:$C$200,3,FALSE),"")</f>
        <v/>
      </c>
      <c r="H1565" t="str">
        <f t="shared" si="25"/>
        <v/>
      </c>
      <c r="J1565" s="19">
        <f>'MITRE &amp; Controls Mappings'!D1565</f>
        <v>0</v>
      </c>
    </row>
    <row r="1566" spans="1:10" x14ac:dyDescent="0.25">
      <c r="A1566" s="17">
        <f>'MITRE &amp; Controls Mappings'!B1566</f>
        <v>0</v>
      </c>
      <c r="B1566" s="18">
        <f>'MITRE &amp; Controls Mappings'!K1566</f>
        <v>0</v>
      </c>
      <c r="C1566" s="18">
        <f>'MITRE &amp; Controls Mappings'!L1566</f>
        <v>0</v>
      </c>
      <c r="D1566" s="18">
        <f>'MITRE &amp; Controls Mappings'!M1566</f>
        <v>0</v>
      </c>
      <c r="E1566" s="18" t="str">
        <f>IFERROR(VLOOKUP(B1566,'IG Def (7.1)'!$A$2:$C$200,3,FALSE),"")</f>
        <v/>
      </c>
      <c r="F1566" s="18" t="str">
        <f>IFERROR(VLOOKUP(C1566,'IG Def (7.1)'!$A$2:$C$200,3,FALSE),"")</f>
        <v/>
      </c>
      <c r="G1566" s="18" t="str">
        <f>IFERROR(VLOOKUP(D1566,'IG Def (7.1)'!$A$2:$C$200,3,FALSE),"")</f>
        <v/>
      </c>
      <c r="H1566" t="str">
        <f t="shared" si="25"/>
        <v/>
      </c>
      <c r="J1566" s="19">
        <f>'MITRE &amp; Controls Mappings'!D1566</f>
        <v>0</v>
      </c>
    </row>
    <row r="1567" spans="1:10" x14ac:dyDescent="0.25">
      <c r="A1567" s="17">
        <f>'MITRE &amp; Controls Mappings'!B1567</f>
        <v>0</v>
      </c>
      <c r="B1567" s="18">
        <f>'MITRE &amp; Controls Mappings'!K1567</f>
        <v>0</v>
      </c>
      <c r="C1567" s="18">
        <f>'MITRE &amp; Controls Mappings'!L1567</f>
        <v>0</v>
      </c>
      <c r="D1567" s="18">
        <f>'MITRE &amp; Controls Mappings'!M1567</f>
        <v>0</v>
      </c>
      <c r="E1567" s="18" t="str">
        <f>IFERROR(VLOOKUP(B1567,'IG Def (7.1)'!$A$2:$C$200,3,FALSE),"")</f>
        <v/>
      </c>
      <c r="F1567" s="18" t="str">
        <f>IFERROR(VLOOKUP(C1567,'IG Def (7.1)'!$A$2:$C$200,3,FALSE),"")</f>
        <v/>
      </c>
      <c r="G1567" s="18" t="str">
        <f>IFERROR(VLOOKUP(D1567,'IG Def (7.1)'!$A$2:$C$200,3,FALSE),"")</f>
        <v/>
      </c>
      <c r="H1567" t="str">
        <f t="shared" si="25"/>
        <v/>
      </c>
      <c r="J1567" s="19">
        <f>'MITRE &amp; Controls Mappings'!D1567</f>
        <v>0</v>
      </c>
    </row>
    <row r="1568" spans="1:10" x14ac:dyDescent="0.25">
      <c r="A1568" s="17">
        <f>'MITRE &amp; Controls Mappings'!B1568</f>
        <v>0</v>
      </c>
      <c r="B1568" s="18">
        <f>'MITRE &amp; Controls Mappings'!K1568</f>
        <v>0</v>
      </c>
      <c r="C1568" s="18">
        <f>'MITRE &amp; Controls Mappings'!L1568</f>
        <v>0</v>
      </c>
      <c r="D1568" s="18">
        <f>'MITRE &amp; Controls Mappings'!M1568</f>
        <v>0</v>
      </c>
      <c r="E1568" s="18" t="str">
        <f>IFERROR(VLOOKUP(B1568,'IG Def (7.1)'!$A$2:$C$200,3,FALSE),"")</f>
        <v/>
      </c>
      <c r="F1568" s="18" t="str">
        <f>IFERROR(VLOOKUP(C1568,'IG Def (7.1)'!$A$2:$C$200,3,FALSE),"")</f>
        <v/>
      </c>
      <c r="G1568" s="18" t="str">
        <f>IFERROR(VLOOKUP(D1568,'IG Def (7.1)'!$A$2:$C$200,3,FALSE),"")</f>
        <v/>
      </c>
      <c r="H1568" t="str">
        <f t="shared" si="25"/>
        <v/>
      </c>
      <c r="J1568" s="19">
        <f>'MITRE &amp; Controls Mappings'!D1568</f>
        <v>0</v>
      </c>
    </row>
    <row r="1569" spans="1:10" x14ac:dyDescent="0.25">
      <c r="A1569" s="17">
        <f>'MITRE &amp; Controls Mappings'!B1569</f>
        <v>0</v>
      </c>
      <c r="B1569" s="18">
        <f>'MITRE &amp; Controls Mappings'!K1569</f>
        <v>0</v>
      </c>
      <c r="C1569" s="18">
        <f>'MITRE &amp; Controls Mappings'!L1569</f>
        <v>0</v>
      </c>
      <c r="D1569" s="18">
        <f>'MITRE &amp; Controls Mappings'!M1569</f>
        <v>0</v>
      </c>
      <c r="E1569" s="18" t="str">
        <f>IFERROR(VLOOKUP(B1569,'IG Def (7.1)'!$A$2:$C$200,3,FALSE),"")</f>
        <v/>
      </c>
      <c r="F1569" s="18" t="str">
        <f>IFERROR(VLOOKUP(C1569,'IG Def (7.1)'!$A$2:$C$200,3,FALSE),"")</f>
        <v/>
      </c>
      <c r="G1569" s="18" t="str">
        <f>IFERROR(VLOOKUP(D1569,'IG Def (7.1)'!$A$2:$C$200,3,FALSE),"")</f>
        <v/>
      </c>
      <c r="H1569" t="str">
        <f t="shared" si="25"/>
        <v/>
      </c>
      <c r="J1569" s="19">
        <f>'MITRE &amp; Controls Mappings'!D1569</f>
        <v>0</v>
      </c>
    </row>
    <row r="1570" spans="1:10" x14ac:dyDescent="0.25">
      <c r="A1570" s="17">
        <f>'MITRE &amp; Controls Mappings'!B1570</f>
        <v>0</v>
      </c>
      <c r="B1570" s="18">
        <f>'MITRE &amp; Controls Mappings'!K1570</f>
        <v>0</v>
      </c>
      <c r="C1570" s="18">
        <f>'MITRE &amp; Controls Mappings'!L1570</f>
        <v>0</v>
      </c>
      <c r="D1570" s="18">
        <f>'MITRE &amp; Controls Mappings'!M1570</f>
        <v>0</v>
      </c>
      <c r="E1570" s="18" t="str">
        <f>IFERROR(VLOOKUP(B1570,'IG Def (7.1)'!$A$2:$C$200,3,FALSE),"")</f>
        <v/>
      </c>
      <c r="F1570" s="18" t="str">
        <f>IFERROR(VLOOKUP(C1570,'IG Def (7.1)'!$A$2:$C$200,3,FALSE),"")</f>
        <v/>
      </c>
      <c r="G1570" s="18" t="str">
        <f>IFERROR(VLOOKUP(D1570,'IG Def (7.1)'!$A$2:$C$200,3,FALSE),"")</f>
        <v/>
      </c>
      <c r="H1570" t="str">
        <f t="shared" si="25"/>
        <v/>
      </c>
      <c r="J1570" s="19">
        <f>'MITRE &amp; Controls Mappings'!D1570</f>
        <v>0</v>
      </c>
    </row>
    <row r="1571" spans="1:10" x14ac:dyDescent="0.25">
      <c r="A1571" s="17">
        <f>'MITRE &amp; Controls Mappings'!B1571</f>
        <v>0</v>
      </c>
      <c r="B1571" s="18">
        <f>'MITRE &amp; Controls Mappings'!K1571</f>
        <v>0</v>
      </c>
      <c r="C1571" s="18">
        <f>'MITRE &amp; Controls Mappings'!L1571</f>
        <v>0</v>
      </c>
      <c r="D1571" s="18">
        <f>'MITRE &amp; Controls Mappings'!M1571</f>
        <v>0</v>
      </c>
      <c r="E1571" s="18" t="str">
        <f>IFERROR(VLOOKUP(B1571,'IG Def (7.1)'!$A$2:$C$200,3,FALSE),"")</f>
        <v/>
      </c>
      <c r="F1571" s="18" t="str">
        <f>IFERROR(VLOOKUP(C1571,'IG Def (7.1)'!$A$2:$C$200,3,FALSE),"")</f>
        <v/>
      </c>
      <c r="G1571" s="18" t="str">
        <f>IFERROR(VLOOKUP(D1571,'IG Def (7.1)'!$A$2:$C$200,3,FALSE),"")</f>
        <v/>
      </c>
      <c r="H1571" t="str">
        <f t="shared" si="25"/>
        <v/>
      </c>
      <c r="J1571" s="19">
        <f>'MITRE &amp; Controls Mappings'!D1571</f>
        <v>0</v>
      </c>
    </row>
    <row r="1572" spans="1:10" x14ac:dyDescent="0.25">
      <c r="A1572" s="17">
        <f>'MITRE &amp; Controls Mappings'!B1572</f>
        <v>0</v>
      </c>
      <c r="B1572" s="18">
        <f>'MITRE &amp; Controls Mappings'!K1572</f>
        <v>0</v>
      </c>
      <c r="C1572" s="18">
        <f>'MITRE &amp; Controls Mappings'!L1572</f>
        <v>0</v>
      </c>
      <c r="D1572" s="18">
        <f>'MITRE &amp; Controls Mappings'!M1572</f>
        <v>0</v>
      </c>
      <c r="E1572" s="18" t="str">
        <f>IFERROR(VLOOKUP(B1572,'IG Def (7.1)'!$A$2:$C$200,3,FALSE),"")</f>
        <v/>
      </c>
      <c r="F1572" s="18" t="str">
        <f>IFERROR(VLOOKUP(C1572,'IG Def (7.1)'!$A$2:$C$200,3,FALSE),"")</f>
        <v/>
      </c>
      <c r="G1572" s="18" t="str">
        <f>IFERROR(VLOOKUP(D1572,'IG Def (7.1)'!$A$2:$C$200,3,FALSE),"")</f>
        <v/>
      </c>
      <c r="H1572" t="str">
        <f t="shared" si="25"/>
        <v/>
      </c>
      <c r="J1572" s="19">
        <f>'MITRE &amp; Controls Mappings'!D1572</f>
        <v>0</v>
      </c>
    </row>
    <row r="1573" spans="1:10" x14ac:dyDescent="0.25">
      <c r="A1573" s="17">
        <f>'MITRE &amp; Controls Mappings'!B1573</f>
        <v>0</v>
      </c>
      <c r="B1573" s="18">
        <f>'MITRE &amp; Controls Mappings'!K1573</f>
        <v>0</v>
      </c>
      <c r="C1573" s="18">
        <f>'MITRE &amp; Controls Mappings'!L1573</f>
        <v>0</v>
      </c>
      <c r="D1573" s="18">
        <f>'MITRE &amp; Controls Mappings'!M1573</f>
        <v>0</v>
      </c>
      <c r="E1573" s="18" t="str">
        <f>IFERROR(VLOOKUP(B1573,'IG Def (7.1)'!$A$2:$C$200,3,FALSE),"")</f>
        <v/>
      </c>
      <c r="F1573" s="18" t="str">
        <f>IFERROR(VLOOKUP(C1573,'IG Def (7.1)'!$A$2:$C$200,3,FALSE),"")</f>
        <v/>
      </c>
      <c r="G1573" s="18" t="str">
        <f>IFERROR(VLOOKUP(D1573,'IG Def (7.1)'!$A$2:$C$200,3,FALSE),"")</f>
        <v/>
      </c>
      <c r="H1573" t="str">
        <f t="shared" si="25"/>
        <v/>
      </c>
      <c r="J1573" s="19">
        <f>'MITRE &amp; Controls Mappings'!D1573</f>
        <v>0</v>
      </c>
    </row>
    <row r="1574" spans="1:10" x14ac:dyDescent="0.25">
      <c r="A1574" s="17">
        <f>'MITRE &amp; Controls Mappings'!B1574</f>
        <v>0</v>
      </c>
      <c r="B1574" s="18">
        <f>'MITRE &amp; Controls Mappings'!K1574</f>
        <v>0</v>
      </c>
      <c r="C1574" s="18">
        <f>'MITRE &amp; Controls Mappings'!L1574</f>
        <v>0</v>
      </c>
      <c r="D1574" s="18">
        <f>'MITRE &amp; Controls Mappings'!M1574</f>
        <v>0</v>
      </c>
      <c r="E1574" s="18" t="str">
        <f>IFERROR(VLOOKUP(B1574,'IG Def (7.1)'!$A$2:$C$200,3,FALSE),"")</f>
        <v/>
      </c>
      <c r="F1574" s="18" t="str">
        <f>IFERROR(VLOOKUP(C1574,'IG Def (7.1)'!$A$2:$C$200,3,FALSE),"")</f>
        <v/>
      </c>
      <c r="G1574" s="18" t="str">
        <f>IFERROR(VLOOKUP(D1574,'IG Def (7.1)'!$A$2:$C$200,3,FALSE),"")</f>
        <v/>
      </c>
      <c r="H1574" t="str">
        <f t="shared" si="25"/>
        <v/>
      </c>
      <c r="J1574" s="19">
        <f>'MITRE &amp; Controls Mappings'!D1574</f>
        <v>0</v>
      </c>
    </row>
    <row r="1575" spans="1:10" x14ac:dyDescent="0.25">
      <c r="A1575" s="17">
        <f>'MITRE &amp; Controls Mappings'!B1575</f>
        <v>0</v>
      </c>
      <c r="B1575" s="18">
        <f>'MITRE &amp; Controls Mappings'!K1575</f>
        <v>0</v>
      </c>
      <c r="C1575" s="18">
        <f>'MITRE &amp; Controls Mappings'!L1575</f>
        <v>0</v>
      </c>
      <c r="D1575" s="18">
        <f>'MITRE &amp; Controls Mappings'!M1575</f>
        <v>0</v>
      </c>
      <c r="E1575" s="18" t="str">
        <f>IFERROR(VLOOKUP(B1575,'IG Def (7.1)'!$A$2:$C$200,3,FALSE),"")</f>
        <v/>
      </c>
      <c r="F1575" s="18" t="str">
        <f>IFERROR(VLOOKUP(C1575,'IG Def (7.1)'!$A$2:$C$200,3,FALSE),"")</f>
        <v/>
      </c>
      <c r="G1575" s="18" t="str">
        <f>IFERROR(VLOOKUP(D1575,'IG Def (7.1)'!$A$2:$C$200,3,FALSE),"")</f>
        <v/>
      </c>
      <c r="H1575" t="str">
        <f t="shared" si="25"/>
        <v/>
      </c>
      <c r="J1575" s="19">
        <f>'MITRE &amp; Controls Mappings'!D1575</f>
        <v>0</v>
      </c>
    </row>
    <row r="1576" spans="1:10" x14ac:dyDescent="0.25">
      <c r="A1576" s="17">
        <f>'MITRE &amp; Controls Mappings'!B1576</f>
        <v>0</v>
      </c>
      <c r="B1576" s="18">
        <f>'MITRE &amp; Controls Mappings'!K1576</f>
        <v>0</v>
      </c>
      <c r="C1576" s="18">
        <f>'MITRE &amp; Controls Mappings'!L1576</f>
        <v>0</v>
      </c>
      <c r="D1576" s="18">
        <f>'MITRE &amp; Controls Mappings'!M1576</f>
        <v>0</v>
      </c>
      <c r="E1576" s="18" t="str">
        <f>IFERROR(VLOOKUP(B1576,'IG Def (7.1)'!$A$2:$C$200,3,FALSE),"")</f>
        <v/>
      </c>
      <c r="F1576" s="18" t="str">
        <f>IFERROR(VLOOKUP(C1576,'IG Def (7.1)'!$A$2:$C$200,3,FALSE),"")</f>
        <v/>
      </c>
      <c r="G1576" s="18" t="str">
        <f>IFERROR(VLOOKUP(D1576,'IG Def (7.1)'!$A$2:$C$200,3,FALSE),"")</f>
        <v/>
      </c>
      <c r="H1576" t="str">
        <f t="shared" si="25"/>
        <v/>
      </c>
      <c r="J1576" s="19">
        <f>'MITRE &amp; Controls Mappings'!D1576</f>
        <v>0</v>
      </c>
    </row>
    <row r="1577" spans="1:10" x14ac:dyDescent="0.25">
      <c r="A1577" s="17">
        <f>'MITRE &amp; Controls Mappings'!B1577</f>
        <v>0</v>
      </c>
      <c r="B1577" s="18">
        <f>'MITRE &amp; Controls Mappings'!K1577</f>
        <v>0</v>
      </c>
      <c r="C1577" s="18">
        <f>'MITRE &amp; Controls Mappings'!L1577</f>
        <v>0</v>
      </c>
      <c r="D1577" s="18">
        <f>'MITRE &amp; Controls Mappings'!M1577</f>
        <v>0</v>
      </c>
      <c r="E1577" s="18" t="str">
        <f>IFERROR(VLOOKUP(B1577,'IG Def (7.1)'!$A$2:$C$200,3,FALSE),"")</f>
        <v/>
      </c>
      <c r="F1577" s="18" t="str">
        <f>IFERROR(VLOOKUP(C1577,'IG Def (7.1)'!$A$2:$C$200,3,FALSE),"")</f>
        <v/>
      </c>
      <c r="G1577" s="18" t="str">
        <f>IFERROR(VLOOKUP(D1577,'IG Def (7.1)'!$A$2:$C$200,3,FALSE),"")</f>
        <v/>
      </c>
      <c r="H1577" t="str">
        <f t="shared" si="25"/>
        <v/>
      </c>
      <c r="J1577" s="19">
        <f>'MITRE &amp; Controls Mappings'!D1577</f>
        <v>0</v>
      </c>
    </row>
    <row r="1578" spans="1:10" x14ac:dyDescent="0.25">
      <c r="A1578" s="17">
        <f>'MITRE &amp; Controls Mappings'!B1578</f>
        <v>0</v>
      </c>
      <c r="B1578" s="18">
        <f>'MITRE &amp; Controls Mappings'!K1578</f>
        <v>0</v>
      </c>
      <c r="C1578" s="18">
        <f>'MITRE &amp; Controls Mappings'!L1578</f>
        <v>0</v>
      </c>
      <c r="D1578" s="18">
        <f>'MITRE &amp; Controls Mappings'!M1578</f>
        <v>0</v>
      </c>
      <c r="E1578" s="18" t="str">
        <f>IFERROR(VLOOKUP(B1578,'IG Def (7.1)'!$A$2:$C$200,3,FALSE),"")</f>
        <v/>
      </c>
      <c r="F1578" s="18" t="str">
        <f>IFERROR(VLOOKUP(C1578,'IG Def (7.1)'!$A$2:$C$200,3,FALSE),"")</f>
        <v/>
      </c>
      <c r="G1578" s="18" t="str">
        <f>IFERROR(VLOOKUP(D1578,'IG Def (7.1)'!$A$2:$C$200,3,FALSE),"")</f>
        <v/>
      </c>
      <c r="H1578" t="str">
        <f t="shared" si="25"/>
        <v/>
      </c>
      <c r="J1578" s="19">
        <f>'MITRE &amp; Controls Mappings'!D1578</f>
        <v>0</v>
      </c>
    </row>
    <row r="1579" spans="1:10" x14ac:dyDescent="0.25">
      <c r="A1579" s="17">
        <f>'MITRE &amp; Controls Mappings'!B1579</f>
        <v>0</v>
      </c>
      <c r="B1579" s="18">
        <f>'MITRE &amp; Controls Mappings'!K1579</f>
        <v>0</v>
      </c>
      <c r="C1579" s="18">
        <f>'MITRE &amp; Controls Mappings'!L1579</f>
        <v>0</v>
      </c>
      <c r="D1579" s="18">
        <f>'MITRE &amp; Controls Mappings'!M1579</f>
        <v>0</v>
      </c>
      <c r="E1579" s="18" t="str">
        <f>IFERROR(VLOOKUP(B1579,'IG Def (7.1)'!$A$2:$C$200,3,FALSE),"")</f>
        <v/>
      </c>
      <c r="F1579" s="18" t="str">
        <f>IFERROR(VLOOKUP(C1579,'IG Def (7.1)'!$A$2:$C$200,3,FALSE),"")</f>
        <v/>
      </c>
      <c r="G1579" s="18" t="str">
        <f>IFERROR(VLOOKUP(D1579,'IG Def (7.1)'!$A$2:$C$200,3,FALSE),"")</f>
        <v/>
      </c>
      <c r="H1579" t="str">
        <f t="shared" si="25"/>
        <v/>
      </c>
      <c r="J1579" s="19">
        <f>'MITRE &amp; Controls Mappings'!D1579</f>
        <v>0</v>
      </c>
    </row>
    <row r="1580" spans="1:10" x14ac:dyDescent="0.25">
      <c r="A1580" s="17">
        <f>'MITRE &amp; Controls Mappings'!B1580</f>
        <v>0</v>
      </c>
      <c r="B1580" s="18">
        <f>'MITRE &amp; Controls Mappings'!K1580</f>
        <v>0</v>
      </c>
      <c r="C1580" s="18">
        <f>'MITRE &amp; Controls Mappings'!L1580</f>
        <v>0</v>
      </c>
      <c r="D1580" s="18">
        <f>'MITRE &amp; Controls Mappings'!M1580</f>
        <v>0</v>
      </c>
      <c r="E1580" s="18" t="str">
        <f>IFERROR(VLOOKUP(B1580,'IG Def (7.1)'!$A$2:$C$200,3,FALSE),"")</f>
        <v/>
      </c>
      <c r="F1580" s="18" t="str">
        <f>IFERROR(VLOOKUP(C1580,'IG Def (7.1)'!$A$2:$C$200,3,FALSE),"")</f>
        <v/>
      </c>
      <c r="G1580" s="18" t="str">
        <f>IFERROR(VLOOKUP(D1580,'IG Def (7.1)'!$A$2:$C$200,3,FALSE),"")</f>
        <v/>
      </c>
      <c r="H1580" t="str">
        <f t="shared" si="25"/>
        <v/>
      </c>
      <c r="J1580" s="19">
        <f>'MITRE &amp; Controls Mappings'!D1580</f>
        <v>0</v>
      </c>
    </row>
    <row r="1581" spans="1:10" x14ac:dyDescent="0.25">
      <c r="A1581" s="17">
        <f>'MITRE &amp; Controls Mappings'!B1581</f>
        <v>0</v>
      </c>
      <c r="B1581" s="18">
        <f>'MITRE &amp; Controls Mappings'!K1581</f>
        <v>0</v>
      </c>
      <c r="C1581" s="18">
        <f>'MITRE &amp; Controls Mappings'!L1581</f>
        <v>0</v>
      </c>
      <c r="D1581" s="18">
        <f>'MITRE &amp; Controls Mappings'!M1581</f>
        <v>0</v>
      </c>
      <c r="E1581" s="18" t="str">
        <f>IFERROR(VLOOKUP(B1581,'IG Def (7.1)'!$A$2:$C$200,3,FALSE),"")</f>
        <v/>
      </c>
      <c r="F1581" s="18" t="str">
        <f>IFERROR(VLOOKUP(C1581,'IG Def (7.1)'!$A$2:$C$200,3,FALSE),"")</f>
        <v/>
      </c>
      <c r="G1581" s="18" t="str">
        <f>IFERROR(VLOOKUP(D1581,'IG Def (7.1)'!$A$2:$C$200,3,FALSE),"")</f>
        <v/>
      </c>
      <c r="H1581" t="str">
        <f t="shared" si="25"/>
        <v/>
      </c>
      <c r="J1581" s="19">
        <f>'MITRE &amp; Controls Mappings'!D1581</f>
        <v>0</v>
      </c>
    </row>
    <row r="1582" spans="1:10" x14ac:dyDescent="0.25">
      <c r="A1582" s="17">
        <f>'MITRE &amp; Controls Mappings'!B1582</f>
        <v>0</v>
      </c>
      <c r="B1582" s="18">
        <f>'MITRE &amp; Controls Mappings'!K1582</f>
        <v>0</v>
      </c>
      <c r="C1582" s="18">
        <f>'MITRE &amp; Controls Mappings'!L1582</f>
        <v>0</v>
      </c>
      <c r="D1582" s="18">
        <f>'MITRE &amp; Controls Mappings'!M1582</f>
        <v>0</v>
      </c>
      <c r="E1582" s="18" t="str">
        <f>IFERROR(VLOOKUP(B1582,'IG Def (7.1)'!$A$2:$C$200,3,FALSE),"")</f>
        <v/>
      </c>
      <c r="F1582" s="18" t="str">
        <f>IFERROR(VLOOKUP(C1582,'IG Def (7.1)'!$A$2:$C$200,3,FALSE),"")</f>
        <v/>
      </c>
      <c r="G1582" s="18" t="str">
        <f>IFERROR(VLOOKUP(D1582,'IG Def (7.1)'!$A$2:$C$200,3,FALSE),"")</f>
        <v/>
      </c>
      <c r="H1582" t="str">
        <f t="shared" si="25"/>
        <v/>
      </c>
      <c r="J1582" s="19">
        <f>'MITRE &amp; Controls Mappings'!D1582</f>
        <v>0</v>
      </c>
    </row>
    <row r="1583" spans="1:10" x14ac:dyDescent="0.25">
      <c r="A1583" s="17">
        <f>'MITRE &amp; Controls Mappings'!B1583</f>
        <v>0</v>
      </c>
      <c r="B1583" s="18">
        <f>'MITRE &amp; Controls Mappings'!K1583</f>
        <v>0</v>
      </c>
      <c r="C1583" s="18">
        <f>'MITRE &amp; Controls Mappings'!L1583</f>
        <v>0</v>
      </c>
      <c r="D1583" s="18">
        <f>'MITRE &amp; Controls Mappings'!M1583</f>
        <v>0</v>
      </c>
      <c r="E1583" s="18" t="str">
        <f>IFERROR(VLOOKUP(B1583,'IG Def (7.1)'!$A$2:$C$200,3,FALSE),"")</f>
        <v/>
      </c>
      <c r="F1583" s="18" t="str">
        <f>IFERROR(VLOOKUP(C1583,'IG Def (7.1)'!$A$2:$C$200,3,FALSE),"")</f>
        <v/>
      </c>
      <c r="G1583" s="18" t="str">
        <f>IFERROR(VLOOKUP(D1583,'IG Def (7.1)'!$A$2:$C$200,3,FALSE),"")</f>
        <v/>
      </c>
      <c r="H1583" t="str">
        <f t="shared" si="25"/>
        <v/>
      </c>
      <c r="J1583" s="19">
        <f>'MITRE &amp; Controls Mappings'!D1583</f>
        <v>0</v>
      </c>
    </row>
    <row r="1584" spans="1:10" x14ac:dyDescent="0.25">
      <c r="A1584" s="17">
        <f>'MITRE &amp; Controls Mappings'!B1584</f>
        <v>0</v>
      </c>
      <c r="B1584" s="18">
        <f>'MITRE &amp; Controls Mappings'!K1584</f>
        <v>0</v>
      </c>
      <c r="C1584" s="18">
        <f>'MITRE &amp; Controls Mappings'!L1584</f>
        <v>0</v>
      </c>
      <c r="D1584" s="18">
        <f>'MITRE &amp; Controls Mappings'!M1584</f>
        <v>0</v>
      </c>
      <c r="E1584" s="18" t="str">
        <f>IFERROR(VLOOKUP(B1584,'IG Def (7.1)'!$A$2:$C$200,3,FALSE),"")</f>
        <v/>
      </c>
      <c r="F1584" s="18" t="str">
        <f>IFERROR(VLOOKUP(C1584,'IG Def (7.1)'!$A$2:$C$200,3,FALSE),"")</f>
        <v/>
      </c>
      <c r="G1584" s="18" t="str">
        <f>IFERROR(VLOOKUP(D1584,'IG Def (7.1)'!$A$2:$C$200,3,FALSE),"")</f>
        <v/>
      </c>
      <c r="H1584" t="str">
        <f t="shared" si="25"/>
        <v/>
      </c>
      <c r="J1584" s="19">
        <f>'MITRE &amp; Controls Mappings'!D1584</f>
        <v>0</v>
      </c>
    </row>
    <row r="1585" spans="1:10" x14ac:dyDescent="0.25">
      <c r="A1585" s="17">
        <f>'MITRE &amp; Controls Mappings'!B1585</f>
        <v>0</v>
      </c>
      <c r="B1585" s="18">
        <f>'MITRE &amp; Controls Mappings'!K1585</f>
        <v>0</v>
      </c>
      <c r="C1585" s="18">
        <f>'MITRE &amp; Controls Mappings'!L1585</f>
        <v>0</v>
      </c>
      <c r="D1585" s="18">
        <f>'MITRE &amp; Controls Mappings'!M1585</f>
        <v>0</v>
      </c>
      <c r="E1585" s="18" t="str">
        <f>IFERROR(VLOOKUP(B1585,'IG Def (7.1)'!$A$2:$C$200,3,FALSE),"")</f>
        <v/>
      </c>
      <c r="F1585" s="18" t="str">
        <f>IFERROR(VLOOKUP(C1585,'IG Def (7.1)'!$A$2:$C$200,3,FALSE),"")</f>
        <v/>
      </c>
      <c r="G1585" s="18" t="str">
        <f>IFERROR(VLOOKUP(D1585,'IG Def (7.1)'!$A$2:$C$200,3,FALSE),"")</f>
        <v/>
      </c>
      <c r="H1585" t="str">
        <f t="shared" si="25"/>
        <v/>
      </c>
      <c r="J1585" s="19">
        <f>'MITRE &amp; Controls Mappings'!D1585</f>
        <v>0</v>
      </c>
    </row>
    <row r="1586" spans="1:10" x14ac:dyDescent="0.25">
      <c r="A1586" s="17">
        <f>'MITRE &amp; Controls Mappings'!B1586</f>
        <v>0</v>
      </c>
      <c r="B1586" s="18">
        <f>'MITRE &amp; Controls Mappings'!K1586</f>
        <v>0</v>
      </c>
      <c r="C1586" s="18">
        <f>'MITRE &amp; Controls Mappings'!L1586</f>
        <v>0</v>
      </c>
      <c r="D1586" s="18">
        <f>'MITRE &amp; Controls Mappings'!M1586</f>
        <v>0</v>
      </c>
      <c r="E1586" s="18" t="str">
        <f>IFERROR(VLOOKUP(B1586,'IG Def (7.1)'!$A$2:$C$200,3,FALSE),"")</f>
        <v/>
      </c>
      <c r="F1586" s="18" t="str">
        <f>IFERROR(VLOOKUP(C1586,'IG Def (7.1)'!$A$2:$C$200,3,FALSE),"")</f>
        <v/>
      </c>
      <c r="G1586" s="18" t="str">
        <f>IFERROR(VLOOKUP(D1586,'IG Def (7.1)'!$A$2:$C$200,3,FALSE),"")</f>
        <v/>
      </c>
      <c r="H1586" t="str">
        <f t="shared" si="25"/>
        <v/>
      </c>
      <c r="J1586" s="19">
        <f>'MITRE &amp; Controls Mappings'!D1586</f>
        <v>0</v>
      </c>
    </row>
    <row r="1587" spans="1:10" x14ac:dyDescent="0.25">
      <c r="A1587" s="17">
        <f>'MITRE &amp; Controls Mappings'!B1587</f>
        <v>0</v>
      </c>
      <c r="B1587" s="18">
        <f>'MITRE &amp; Controls Mappings'!K1587</f>
        <v>0</v>
      </c>
      <c r="C1587" s="18">
        <f>'MITRE &amp; Controls Mappings'!L1587</f>
        <v>0</v>
      </c>
      <c r="D1587" s="18">
        <f>'MITRE &amp; Controls Mappings'!M1587</f>
        <v>0</v>
      </c>
      <c r="E1587" s="18" t="str">
        <f>IFERROR(VLOOKUP(B1587,'IG Def (7.1)'!$A$2:$C$200,3,FALSE),"")</f>
        <v/>
      </c>
      <c r="F1587" s="18" t="str">
        <f>IFERROR(VLOOKUP(C1587,'IG Def (7.1)'!$A$2:$C$200,3,FALSE),"")</f>
        <v/>
      </c>
      <c r="G1587" s="18" t="str">
        <f>IFERROR(VLOOKUP(D1587,'IG Def (7.1)'!$A$2:$C$200,3,FALSE),"")</f>
        <v/>
      </c>
      <c r="H1587" t="str">
        <f t="shared" si="25"/>
        <v/>
      </c>
      <c r="J1587" s="19">
        <f>'MITRE &amp; Controls Mappings'!D1587</f>
        <v>0</v>
      </c>
    </row>
    <row r="1588" spans="1:10" x14ac:dyDescent="0.25">
      <c r="A1588" s="17">
        <f>'MITRE &amp; Controls Mappings'!B1588</f>
        <v>0</v>
      </c>
      <c r="B1588" s="18">
        <f>'MITRE &amp; Controls Mappings'!K1588</f>
        <v>0</v>
      </c>
      <c r="C1588" s="18">
        <f>'MITRE &amp; Controls Mappings'!L1588</f>
        <v>0</v>
      </c>
      <c r="D1588" s="18">
        <f>'MITRE &amp; Controls Mappings'!M1588</f>
        <v>0</v>
      </c>
      <c r="E1588" s="18" t="str">
        <f>IFERROR(VLOOKUP(B1588,'IG Def (7.1)'!$A$2:$C$200,3,FALSE),"")</f>
        <v/>
      </c>
      <c r="F1588" s="18" t="str">
        <f>IFERROR(VLOOKUP(C1588,'IG Def (7.1)'!$A$2:$C$200,3,FALSE),"")</f>
        <v/>
      </c>
      <c r="G1588" s="18" t="str">
        <f>IFERROR(VLOOKUP(D1588,'IG Def (7.1)'!$A$2:$C$200,3,FALSE),"")</f>
        <v/>
      </c>
      <c r="H1588" t="str">
        <f t="shared" si="25"/>
        <v/>
      </c>
      <c r="J1588" s="19">
        <f>'MITRE &amp; Controls Mappings'!D1588</f>
        <v>0</v>
      </c>
    </row>
    <row r="1589" spans="1:10" x14ac:dyDescent="0.25">
      <c r="A1589" s="17">
        <f>'MITRE &amp; Controls Mappings'!B1589</f>
        <v>0</v>
      </c>
      <c r="B1589" s="18">
        <f>'MITRE &amp; Controls Mappings'!K1589</f>
        <v>0</v>
      </c>
      <c r="C1589" s="18">
        <f>'MITRE &amp; Controls Mappings'!L1589</f>
        <v>0</v>
      </c>
      <c r="D1589" s="18">
        <f>'MITRE &amp; Controls Mappings'!M1589</f>
        <v>0</v>
      </c>
      <c r="E1589" s="18" t="str">
        <f>IFERROR(VLOOKUP(B1589,'IG Def (7.1)'!$A$2:$C$200,3,FALSE),"")</f>
        <v/>
      </c>
      <c r="F1589" s="18" t="str">
        <f>IFERROR(VLOOKUP(C1589,'IG Def (7.1)'!$A$2:$C$200,3,FALSE),"")</f>
        <v/>
      </c>
      <c r="G1589" s="18" t="str">
        <f>IFERROR(VLOOKUP(D1589,'IG Def (7.1)'!$A$2:$C$200,3,FALSE),"")</f>
        <v/>
      </c>
      <c r="H1589" t="str">
        <f t="shared" si="25"/>
        <v/>
      </c>
      <c r="J1589" s="19">
        <f>'MITRE &amp; Controls Mappings'!D1589</f>
        <v>0</v>
      </c>
    </row>
    <row r="1590" spans="1:10" x14ac:dyDescent="0.25">
      <c r="A1590" s="17">
        <f>'MITRE &amp; Controls Mappings'!B1590</f>
        <v>0</v>
      </c>
      <c r="B1590" s="18">
        <f>'MITRE &amp; Controls Mappings'!K1590</f>
        <v>0</v>
      </c>
      <c r="C1590" s="18">
        <f>'MITRE &amp; Controls Mappings'!L1590</f>
        <v>0</v>
      </c>
      <c r="D1590" s="18">
        <f>'MITRE &amp; Controls Mappings'!M1590</f>
        <v>0</v>
      </c>
      <c r="E1590" s="18" t="str">
        <f>IFERROR(VLOOKUP(B1590,'IG Def (7.1)'!$A$2:$C$200,3,FALSE),"")</f>
        <v/>
      </c>
      <c r="F1590" s="18" t="str">
        <f>IFERROR(VLOOKUP(C1590,'IG Def (7.1)'!$A$2:$C$200,3,FALSE),"")</f>
        <v/>
      </c>
      <c r="G1590" s="18" t="str">
        <f>IFERROR(VLOOKUP(D1590,'IG Def (7.1)'!$A$2:$C$200,3,FALSE),"")</f>
        <v/>
      </c>
      <c r="H1590" t="str">
        <f t="shared" si="25"/>
        <v/>
      </c>
      <c r="J1590" s="19">
        <f>'MITRE &amp; Controls Mappings'!D1590</f>
        <v>0</v>
      </c>
    </row>
    <row r="1591" spans="1:10" x14ac:dyDescent="0.25">
      <c r="A1591" s="17">
        <f>'MITRE &amp; Controls Mappings'!B1591</f>
        <v>0</v>
      </c>
      <c r="B1591" s="18">
        <f>'MITRE &amp; Controls Mappings'!K1591</f>
        <v>0</v>
      </c>
      <c r="C1591" s="18">
        <f>'MITRE &amp; Controls Mappings'!L1591</f>
        <v>0</v>
      </c>
      <c r="D1591" s="18">
        <f>'MITRE &amp; Controls Mappings'!M1591</f>
        <v>0</v>
      </c>
      <c r="E1591" s="18" t="str">
        <f>IFERROR(VLOOKUP(B1591,'IG Def (7.1)'!$A$2:$C$200,3,FALSE),"")</f>
        <v/>
      </c>
      <c r="F1591" s="18" t="str">
        <f>IFERROR(VLOOKUP(C1591,'IG Def (7.1)'!$A$2:$C$200,3,FALSE),"")</f>
        <v/>
      </c>
      <c r="G1591" s="18" t="str">
        <f>IFERROR(VLOOKUP(D1591,'IG Def (7.1)'!$A$2:$C$200,3,FALSE),"")</f>
        <v/>
      </c>
      <c r="H1591" t="str">
        <f t="shared" si="25"/>
        <v/>
      </c>
      <c r="J1591" s="19">
        <f>'MITRE &amp; Controls Mappings'!D1591</f>
        <v>0</v>
      </c>
    </row>
    <row r="1592" spans="1:10" x14ac:dyDescent="0.25">
      <c r="A1592" s="17">
        <f>'MITRE &amp; Controls Mappings'!B1592</f>
        <v>0</v>
      </c>
      <c r="B1592" s="18">
        <f>'MITRE &amp; Controls Mappings'!K1592</f>
        <v>0</v>
      </c>
      <c r="C1592" s="18">
        <f>'MITRE &amp; Controls Mappings'!L1592</f>
        <v>0</v>
      </c>
      <c r="D1592" s="18">
        <f>'MITRE &amp; Controls Mappings'!M1592</f>
        <v>0</v>
      </c>
      <c r="E1592" s="18" t="str">
        <f>IFERROR(VLOOKUP(B1592,'IG Def (7.1)'!$A$2:$C$200,3,FALSE),"")</f>
        <v/>
      </c>
      <c r="F1592" s="18" t="str">
        <f>IFERROR(VLOOKUP(C1592,'IG Def (7.1)'!$A$2:$C$200,3,FALSE),"")</f>
        <v/>
      </c>
      <c r="G1592" s="18" t="str">
        <f>IFERROR(VLOOKUP(D1592,'IG Def (7.1)'!$A$2:$C$200,3,FALSE),"")</f>
        <v/>
      </c>
      <c r="H1592" t="str">
        <f t="shared" si="25"/>
        <v/>
      </c>
      <c r="J1592" s="19">
        <f>'MITRE &amp; Controls Mappings'!D1592</f>
        <v>0</v>
      </c>
    </row>
    <row r="1593" spans="1:10" x14ac:dyDescent="0.25">
      <c r="A1593" s="17">
        <f>'MITRE &amp; Controls Mappings'!B1593</f>
        <v>0</v>
      </c>
      <c r="B1593" s="18">
        <f>'MITRE &amp; Controls Mappings'!K1593</f>
        <v>0</v>
      </c>
      <c r="C1593" s="18">
        <f>'MITRE &amp; Controls Mappings'!L1593</f>
        <v>0</v>
      </c>
      <c r="D1593" s="18">
        <f>'MITRE &amp; Controls Mappings'!M1593</f>
        <v>0</v>
      </c>
      <c r="E1593" s="18" t="str">
        <f>IFERROR(VLOOKUP(B1593,'IG Def (7.1)'!$A$2:$C$200,3,FALSE),"")</f>
        <v/>
      </c>
      <c r="F1593" s="18" t="str">
        <f>IFERROR(VLOOKUP(C1593,'IG Def (7.1)'!$A$2:$C$200,3,FALSE),"")</f>
        <v/>
      </c>
      <c r="G1593" s="18" t="str">
        <f>IFERROR(VLOOKUP(D1593,'IG Def (7.1)'!$A$2:$C$200,3,FALSE),"")</f>
        <v/>
      </c>
      <c r="H1593" t="str">
        <f t="shared" si="25"/>
        <v/>
      </c>
      <c r="J1593" s="19">
        <f>'MITRE &amp; Controls Mappings'!D1593</f>
        <v>0</v>
      </c>
    </row>
    <row r="1594" spans="1:10" x14ac:dyDescent="0.25">
      <c r="A1594" s="17">
        <f>'MITRE &amp; Controls Mappings'!B1594</f>
        <v>0</v>
      </c>
      <c r="B1594" s="18">
        <f>'MITRE &amp; Controls Mappings'!K1594</f>
        <v>0</v>
      </c>
      <c r="C1594" s="18">
        <f>'MITRE &amp; Controls Mappings'!L1594</f>
        <v>0</v>
      </c>
      <c r="D1594" s="18">
        <f>'MITRE &amp; Controls Mappings'!M1594</f>
        <v>0</v>
      </c>
      <c r="E1594" s="18" t="str">
        <f>IFERROR(VLOOKUP(B1594,'IG Def (7.1)'!$A$2:$C$200,3,FALSE),"")</f>
        <v/>
      </c>
      <c r="F1594" s="18" t="str">
        <f>IFERROR(VLOOKUP(C1594,'IG Def (7.1)'!$A$2:$C$200,3,FALSE),"")</f>
        <v/>
      </c>
      <c r="G1594" s="18" t="str">
        <f>IFERROR(VLOOKUP(D1594,'IG Def (7.1)'!$A$2:$C$200,3,FALSE),"")</f>
        <v/>
      </c>
      <c r="H1594" t="str">
        <f t="shared" si="25"/>
        <v/>
      </c>
      <c r="J1594" s="19">
        <f>'MITRE &amp; Controls Mappings'!D1594</f>
        <v>0</v>
      </c>
    </row>
    <row r="1595" spans="1:10" x14ac:dyDescent="0.25">
      <c r="A1595" s="17">
        <f>'MITRE &amp; Controls Mappings'!B1595</f>
        <v>0</v>
      </c>
      <c r="B1595" s="18">
        <f>'MITRE &amp; Controls Mappings'!K1595</f>
        <v>0</v>
      </c>
      <c r="C1595" s="18">
        <f>'MITRE &amp; Controls Mappings'!L1595</f>
        <v>0</v>
      </c>
      <c r="D1595" s="18">
        <f>'MITRE &amp; Controls Mappings'!M1595</f>
        <v>0</v>
      </c>
      <c r="E1595" s="18" t="str">
        <f>IFERROR(VLOOKUP(B1595,'IG Def (7.1)'!$A$2:$C$200,3,FALSE),"")</f>
        <v/>
      </c>
      <c r="F1595" s="18" t="str">
        <f>IFERROR(VLOOKUP(C1595,'IG Def (7.1)'!$A$2:$C$200,3,FALSE),"")</f>
        <v/>
      </c>
      <c r="G1595" s="18" t="str">
        <f>IFERROR(VLOOKUP(D1595,'IG Def (7.1)'!$A$2:$C$200,3,FALSE),"")</f>
        <v/>
      </c>
      <c r="H1595" t="str">
        <f t="shared" si="25"/>
        <v/>
      </c>
      <c r="J1595" s="19">
        <f>'MITRE &amp; Controls Mappings'!D1595</f>
        <v>0</v>
      </c>
    </row>
    <row r="1596" spans="1:10" x14ac:dyDescent="0.25">
      <c r="A1596" s="17">
        <f>'MITRE &amp; Controls Mappings'!B1596</f>
        <v>0</v>
      </c>
      <c r="B1596" s="18">
        <f>'MITRE &amp; Controls Mappings'!K1596</f>
        <v>0</v>
      </c>
      <c r="C1596" s="18">
        <f>'MITRE &amp; Controls Mappings'!L1596</f>
        <v>0</v>
      </c>
      <c r="D1596" s="18">
        <f>'MITRE &amp; Controls Mappings'!M1596</f>
        <v>0</v>
      </c>
      <c r="E1596" s="18" t="str">
        <f>IFERROR(VLOOKUP(B1596,'IG Def (7.1)'!$A$2:$C$200,3,FALSE),"")</f>
        <v/>
      </c>
      <c r="F1596" s="18" t="str">
        <f>IFERROR(VLOOKUP(C1596,'IG Def (7.1)'!$A$2:$C$200,3,FALSE),"")</f>
        <v/>
      </c>
      <c r="G1596" s="18" t="str">
        <f>IFERROR(VLOOKUP(D1596,'IG Def (7.1)'!$A$2:$C$200,3,FALSE),"")</f>
        <v/>
      </c>
      <c r="H1596" t="str">
        <f t="shared" si="25"/>
        <v/>
      </c>
      <c r="J1596" s="19">
        <f>'MITRE &amp; Controls Mappings'!D1596</f>
        <v>0</v>
      </c>
    </row>
    <row r="1597" spans="1:10" x14ac:dyDescent="0.25">
      <c r="A1597" s="17">
        <f>'MITRE &amp; Controls Mappings'!B1597</f>
        <v>0</v>
      </c>
      <c r="B1597" s="18">
        <f>'MITRE &amp; Controls Mappings'!K1597</f>
        <v>0</v>
      </c>
      <c r="C1597" s="18">
        <f>'MITRE &amp; Controls Mappings'!L1597</f>
        <v>0</v>
      </c>
      <c r="D1597" s="18">
        <f>'MITRE &amp; Controls Mappings'!M1597</f>
        <v>0</v>
      </c>
      <c r="E1597" s="18" t="str">
        <f>IFERROR(VLOOKUP(B1597,'IG Def (7.1)'!$A$2:$C$200,3,FALSE),"")</f>
        <v/>
      </c>
      <c r="F1597" s="18" t="str">
        <f>IFERROR(VLOOKUP(C1597,'IG Def (7.1)'!$A$2:$C$200,3,FALSE),"")</f>
        <v/>
      </c>
      <c r="G1597" s="18" t="str">
        <f>IFERROR(VLOOKUP(D1597,'IG Def (7.1)'!$A$2:$C$200,3,FALSE),"")</f>
        <v/>
      </c>
      <c r="H1597" t="str">
        <f t="shared" si="25"/>
        <v/>
      </c>
      <c r="J1597" s="19">
        <f>'MITRE &amp; Controls Mappings'!D1597</f>
        <v>0</v>
      </c>
    </row>
    <row r="1598" spans="1:10" x14ac:dyDescent="0.25">
      <c r="A1598" s="17">
        <f>'MITRE &amp; Controls Mappings'!B1598</f>
        <v>0</v>
      </c>
      <c r="B1598" s="18">
        <f>'MITRE &amp; Controls Mappings'!K1598</f>
        <v>0</v>
      </c>
      <c r="C1598" s="18">
        <f>'MITRE &amp; Controls Mappings'!L1598</f>
        <v>0</v>
      </c>
      <c r="D1598" s="18">
        <f>'MITRE &amp; Controls Mappings'!M1598</f>
        <v>0</v>
      </c>
      <c r="E1598" s="18" t="str">
        <f>IFERROR(VLOOKUP(B1598,'IG Def (7.1)'!$A$2:$C$200,3,FALSE),"")</f>
        <v/>
      </c>
      <c r="F1598" s="18" t="str">
        <f>IFERROR(VLOOKUP(C1598,'IG Def (7.1)'!$A$2:$C$200,3,FALSE),"")</f>
        <v/>
      </c>
      <c r="G1598" s="18" t="str">
        <f>IFERROR(VLOOKUP(D1598,'IG Def (7.1)'!$A$2:$C$200,3,FALSE),"")</f>
        <v/>
      </c>
      <c r="H1598" t="str">
        <f t="shared" si="25"/>
        <v/>
      </c>
      <c r="J1598" s="19">
        <f>'MITRE &amp; Controls Mappings'!D1598</f>
        <v>0</v>
      </c>
    </row>
    <row r="1599" spans="1:10" x14ac:dyDescent="0.25">
      <c r="A1599" s="17">
        <f>'MITRE &amp; Controls Mappings'!B1599</f>
        <v>0</v>
      </c>
      <c r="B1599" s="18">
        <f>'MITRE &amp; Controls Mappings'!K1599</f>
        <v>0</v>
      </c>
      <c r="C1599" s="18">
        <f>'MITRE &amp; Controls Mappings'!L1599</f>
        <v>0</v>
      </c>
      <c r="D1599" s="18">
        <f>'MITRE &amp; Controls Mappings'!M1599</f>
        <v>0</v>
      </c>
      <c r="E1599" s="18" t="str">
        <f>IFERROR(VLOOKUP(B1599,'IG Def (7.1)'!$A$2:$C$200,3,FALSE),"")</f>
        <v/>
      </c>
      <c r="F1599" s="18" t="str">
        <f>IFERROR(VLOOKUP(C1599,'IG Def (7.1)'!$A$2:$C$200,3,FALSE),"")</f>
        <v/>
      </c>
      <c r="G1599" s="18" t="str">
        <f>IFERROR(VLOOKUP(D1599,'IG Def (7.1)'!$A$2:$C$200,3,FALSE),"")</f>
        <v/>
      </c>
      <c r="H1599" t="str">
        <f t="shared" si="25"/>
        <v/>
      </c>
      <c r="J1599" s="19">
        <f>'MITRE &amp; Controls Mappings'!D1599</f>
        <v>0</v>
      </c>
    </row>
    <row r="1600" spans="1:10" x14ac:dyDescent="0.25">
      <c r="A1600" s="17">
        <f>'MITRE &amp; Controls Mappings'!B1600</f>
        <v>0</v>
      </c>
      <c r="B1600" s="18">
        <f>'MITRE &amp; Controls Mappings'!K1600</f>
        <v>0</v>
      </c>
      <c r="C1600" s="18">
        <f>'MITRE &amp; Controls Mappings'!L1600</f>
        <v>0</v>
      </c>
      <c r="D1600" s="18">
        <f>'MITRE &amp; Controls Mappings'!M1600</f>
        <v>0</v>
      </c>
      <c r="E1600" s="18" t="str">
        <f>IFERROR(VLOOKUP(B1600,'IG Def (7.1)'!$A$2:$C$200,3,FALSE),"")</f>
        <v/>
      </c>
      <c r="F1600" s="18" t="str">
        <f>IFERROR(VLOOKUP(C1600,'IG Def (7.1)'!$A$2:$C$200,3,FALSE),"")</f>
        <v/>
      </c>
      <c r="G1600" s="18" t="str">
        <f>IFERROR(VLOOKUP(D1600,'IG Def (7.1)'!$A$2:$C$200,3,FALSE),"")</f>
        <v/>
      </c>
      <c r="H1600" t="str">
        <f t="shared" si="25"/>
        <v/>
      </c>
      <c r="J1600" s="19">
        <f>'MITRE &amp; Controls Mappings'!D1600</f>
        <v>0</v>
      </c>
    </row>
    <row r="1601" spans="1:10" x14ac:dyDescent="0.25">
      <c r="A1601" s="17">
        <f>'MITRE &amp; Controls Mappings'!B1601</f>
        <v>0</v>
      </c>
      <c r="B1601" s="18">
        <f>'MITRE &amp; Controls Mappings'!K1601</f>
        <v>0</v>
      </c>
      <c r="C1601" s="18">
        <f>'MITRE &amp; Controls Mappings'!L1601</f>
        <v>0</v>
      </c>
      <c r="D1601" s="18">
        <f>'MITRE &amp; Controls Mappings'!M1601</f>
        <v>0</v>
      </c>
      <c r="E1601" s="18" t="str">
        <f>IFERROR(VLOOKUP(B1601,'IG Def (7.1)'!$A$2:$C$200,3,FALSE),"")</f>
        <v/>
      </c>
      <c r="F1601" s="18" t="str">
        <f>IFERROR(VLOOKUP(C1601,'IG Def (7.1)'!$A$2:$C$200,3,FALSE),"")</f>
        <v/>
      </c>
      <c r="G1601" s="18" t="str">
        <f>IFERROR(VLOOKUP(D1601,'IG Def (7.1)'!$A$2:$C$200,3,FALSE),"")</f>
        <v/>
      </c>
      <c r="H1601" t="str">
        <f t="shared" si="25"/>
        <v/>
      </c>
      <c r="J1601" s="19">
        <f>'MITRE &amp; Controls Mappings'!D1601</f>
        <v>0</v>
      </c>
    </row>
    <row r="1602" spans="1:10" x14ac:dyDescent="0.25">
      <c r="A1602" s="17">
        <f>'MITRE &amp; Controls Mappings'!B1602</f>
        <v>0</v>
      </c>
      <c r="B1602" s="18">
        <f>'MITRE &amp; Controls Mappings'!K1602</f>
        <v>0</v>
      </c>
      <c r="C1602" s="18">
        <f>'MITRE &amp; Controls Mappings'!L1602</f>
        <v>0</v>
      </c>
      <c r="D1602" s="18">
        <f>'MITRE &amp; Controls Mappings'!M1602</f>
        <v>0</v>
      </c>
      <c r="E1602" s="18" t="str">
        <f>IFERROR(VLOOKUP(B1602,'IG Def (7.1)'!$A$2:$C$200,3,FALSE),"")</f>
        <v/>
      </c>
      <c r="F1602" s="18" t="str">
        <f>IFERROR(VLOOKUP(C1602,'IG Def (7.1)'!$A$2:$C$200,3,FALSE),"")</f>
        <v/>
      </c>
      <c r="G1602" s="18" t="str">
        <f>IFERROR(VLOOKUP(D1602,'IG Def (7.1)'!$A$2:$C$200,3,FALSE),"")</f>
        <v/>
      </c>
      <c r="H1602" t="str">
        <f t="shared" si="25"/>
        <v/>
      </c>
      <c r="J1602" s="19">
        <f>'MITRE &amp; Controls Mappings'!D1602</f>
        <v>0</v>
      </c>
    </row>
    <row r="1603" spans="1:10" x14ac:dyDescent="0.25">
      <c r="A1603" s="17">
        <f>'MITRE &amp; Controls Mappings'!B1603</f>
        <v>0</v>
      </c>
      <c r="B1603" s="18">
        <f>'MITRE &amp; Controls Mappings'!K1603</f>
        <v>0</v>
      </c>
      <c r="C1603" s="18">
        <f>'MITRE &amp; Controls Mappings'!L1603</f>
        <v>0</v>
      </c>
      <c r="D1603" s="18">
        <f>'MITRE &amp; Controls Mappings'!M1603</f>
        <v>0</v>
      </c>
      <c r="E1603" s="18" t="str">
        <f>IFERROR(VLOOKUP(B1603,'IG Def (7.1)'!$A$2:$C$200,3,FALSE),"")</f>
        <v/>
      </c>
      <c r="F1603" s="18" t="str">
        <f>IFERROR(VLOOKUP(C1603,'IG Def (7.1)'!$A$2:$C$200,3,FALSE),"")</f>
        <v/>
      </c>
      <c r="G1603" s="18" t="str">
        <f>IFERROR(VLOOKUP(D1603,'IG Def (7.1)'!$A$2:$C$200,3,FALSE),"")</f>
        <v/>
      </c>
      <c r="H1603" t="str">
        <f t="shared" ref="H1603:H1666" si="26">IF(MIN(E1603:G1603)=0,"",MIN(E1603:G1603))</f>
        <v/>
      </c>
      <c r="J1603" s="19">
        <f>'MITRE &amp; Controls Mappings'!D1603</f>
        <v>0</v>
      </c>
    </row>
    <row r="1604" spans="1:10" x14ac:dyDescent="0.25">
      <c r="A1604" s="17">
        <f>'MITRE &amp; Controls Mappings'!B1604</f>
        <v>0</v>
      </c>
      <c r="B1604" s="18">
        <f>'MITRE &amp; Controls Mappings'!K1604</f>
        <v>0</v>
      </c>
      <c r="C1604" s="18">
        <f>'MITRE &amp; Controls Mappings'!L1604</f>
        <v>0</v>
      </c>
      <c r="D1604" s="18">
        <f>'MITRE &amp; Controls Mappings'!M1604</f>
        <v>0</v>
      </c>
      <c r="E1604" s="18" t="str">
        <f>IFERROR(VLOOKUP(B1604,'IG Def (7.1)'!$A$2:$C$200,3,FALSE),"")</f>
        <v/>
      </c>
      <c r="F1604" s="18" t="str">
        <f>IFERROR(VLOOKUP(C1604,'IG Def (7.1)'!$A$2:$C$200,3,FALSE),"")</f>
        <v/>
      </c>
      <c r="G1604" s="18" t="str">
        <f>IFERROR(VLOOKUP(D1604,'IG Def (7.1)'!$A$2:$C$200,3,FALSE),"")</f>
        <v/>
      </c>
      <c r="H1604" t="str">
        <f t="shared" si="26"/>
        <v/>
      </c>
      <c r="J1604" s="19">
        <f>'MITRE &amp; Controls Mappings'!D1604</f>
        <v>0</v>
      </c>
    </row>
    <row r="1605" spans="1:10" x14ac:dyDescent="0.25">
      <c r="A1605" s="17">
        <f>'MITRE &amp; Controls Mappings'!B1605</f>
        <v>0</v>
      </c>
      <c r="B1605" s="18">
        <f>'MITRE &amp; Controls Mappings'!K1605</f>
        <v>0</v>
      </c>
      <c r="C1605" s="18">
        <f>'MITRE &amp; Controls Mappings'!L1605</f>
        <v>0</v>
      </c>
      <c r="D1605" s="18">
        <f>'MITRE &amp; Controls Mappings'!M1605</f>
        <v>0</v>
      </c>
      <c r="E1605" s="18" t="str">
        <f>IFERROR(VLOOKUP(B1605,'IG Def (7.1)'!$A$2:$C$200,3,FALSE),"")</f>
        <v/>
      </c>
      <c r="F1605" s="18" t="str">
        <f>IFERROR(VLOOKUP(C1605,'IG Def (7.1)'!$A$2:$C$200,3,FALSE),"")</f>
        <v/>
      </c>
      <c r="G1605" s="18" t="str">
        <f>IFERROR(VLOOKUP(D1605,'IG Def (7.1)'!$A$2:$C$200,3,FALSE),"")</f>
        <v/>
      </c>
      <c r="H1605" t="str">
        <f t="shared" si="26"/>
        <v/>
      </c>
      <c r="J1605" s="19">
        <f>'MITRE &amp; Controls Mappings'!D1605</f>
        <v>0</v>
      </c>
    </row>
    <row r="1606" spans="1:10" x14ac:dyDescent="0.25">
      <c r="A1606" s="17">
        <f>'MITRE &amp; Controls Mappings'!B1606</f>
        <v>0</v>
      </c>
      <c r="B1606" s="18">
        <f>'MITRE &amp; Controls Mappings'!K1606</f>
        <v>0</v>
      </c>
      <c r="C1606" s="18">
        <f>'MITRE &amp; Controls Mappings'!L1606</f>
        <v>0</v>
      </c>
      <c r="D1606" s="18">
        <f>'MITRE &amp; Controls Mappings'!M1606</f>
        <v>0</v>
      </c>
      <c r="E1606" s="18" t="str">
        <f>IFERROR(VLOOKUP(B1606,'IG Def (7.1)'!$A$2:$C$200,3,FALSE),"")</f>
        <v/>
      </c>
      <c r="F1606" s="18" t="str">
        <f>IFERROR(VLOOKUP(C1606,'IG Def (7.1)'!$A$2:$C$200,3,FALSE),"")</f>
        <v/>
      </c>
      <c r="G1606" s="18" t="str">
        <f>IFERROR(VLOOKUP(D1606,'IG Def (7.1)'!$A$2:$C$200,3,FALSE),"")</f>
        <v/>
      </c>
      <c r="H1606" t="str">
        <f t="shared" si="26"/>
        <v/>
      </c>
      <c r="J1606" s="19">
        <f>'MITRE &amp; Controls Mappings'!D1606</f>
        <v>0</v>
      </c>
    </row>
    <row r="1607" spans="1:10" x14ac:dyDescent="0.25">
      <c r="A1607" s="17">
        <f>'MITRE &amp; Controls Mappings'!B1607</f>
        <v>0</v>
      </c>
      <c r="B1607" s="18">
        <f>'MITRE &amp; Controls Mappings'!K1607</f>
        <v>0</v>
      </c>
      <c r="C1607" s="18">
        <f>'MITRE &amp; Controls Mappings'!L1607</f>
        <v>0</v>
      </c>
      <c r="D1607" s="18">
        <f>'MITRE &amp; Controls Mappings'!M1607</f>
        <v>0</v>
      </c>
      <c r="E1607" s="18" t="str">
        <f>IFERROR(VLOOKUP(B1607,'IG Def (7.1)'!$A$2:$C$200,3,FALSE),"")</f>
        <v/>
      </c>
      <c r="F1607" s="18" t="str">
        <f>IFERROR(VLOOKUP(C1607,'IG Def (7.1)'!$A$2:$C$200,3,FALSE),"")</f>
        <v/>
      </c>
      <c r="G1607" s="18" t="str">
        <f>IFERROR(VLOOKUP(D1607,'IG Def (7.1)'!$A$2:$C$200,3,FALSE),"")</f>
        <v/>
      </c>
      <c r="H1607" t="str">
        <f t="shared" si="26"/>
        <v/>
      </c>
      <c r="J1607" s="19">
        <f>'MITRE &amp; Controls Mappings'!D1607</f>
        <v>0</v>
      </c>
    </row>
    <row r="1608" spans="1:10" x14ac:dyDescent="0.25">
      <c r="A1608" s="17">
        <f>'MITRE &amp; Controls Mappings'!B1608</f>
        <v>0</v>
      </c>
      <c r="B1608" s="18">
        <f>'MITRE &amp; Controls Mappings'!K1608</f>
        <v>0</v>
      </c>
      <c r="C1608" s="18">
        <f>'MITRE &amp; Controls Mappings'!L1608</f>
        <v>0</v>
      </c>
      <c r="D1608" s="18">
        <f>'MITRE &amp; Controls Mappings'!M1608</f>
        <v>0</v>
      </c>
      <c r="E1608" s="18" t="str">
        <f>IFERROR(VLOOKUP(B1608,'IG Def (7.1)'!$A$2:$C$200,3,FALSE),"")</f>
        <v/>
      </c>
      <c r="F1608" s="18" t="str">
        <f>IFERROR(VLOOKUP(C1608,'IG Def (7.1)'!$A$2:$C$200,3,FALSE),"")</f>
        <v/>
      </c>
      <c r="G1608" s="18" t="str">
        <f>IFERROR(VLOOKUP(D1608,'IG Def (7.1)'!$A$2:$C$200,3,FALSE),"")</f>
        <v/>
      </c>
      <c r="H1608" t="str">
        <f t="shared" si="26"/>
        <v/>
      </c>
      <c r="J1608" s="19">
        <f>'MITRE &amp; Controls Mappings'!D1608</f>
        <v>0</v>
      </c>
    </row>
    <row r="1609" spans="1:10" x14ac:dyDescent="0.25">
      <c r="A1609" s="17">
        <f>'MITRE &amp; Controls Mappings'!B1609</f>
        <v>0</v>
      </c>
      <c r="B1609" s="18">
        <f>'MITRE &amp; Controls Mappings'!K1609</f>
        <v>0</v>
      </c>
      <c r="C1609" s="18">
        <f>'MITRE &amp; Controls Mappings'!L1609</f>
        <v>0</v>
      </c>
      <c r="D1609" s="18">
        <f>'MITRE &amp; Controls Mappings'!M1609</f>
        <v>0</v>
      </c>
      <c r="E1609" s="18" t="str">
        <f>IFERROR(VLOOKUP(B1609,'IG Def (7.1)'!$A$2:$C$200,3,FALSE),"")</f>
        <v/>
      </c>
      <c r="F1609" s="18" t="str">
        <f>IFERROR(VLOOKUP(C1609,'IG Def (7.1)'!$A$2:$C$200,3,FALSE),"")</f>
        <v/>
      </c>
      <c r="G1609" s="18" t="str">
        <f>IFERROR(VLOOKUP(D1609,'IG Def (7.1)'!$A$2:$C$200,3,FALSE),"")</f>
        <v/>
      </c>
      <c r="H1609" t="str">
        <f t="shared" si="26"/>
        <v/>
      </c>
      <c r="J1609" s="19">
        <f>'MITRE &amp; Controls Mappings'!D1609</f>
        <v>0</v>
      </c>
    </row>
    <row r="1610" spans="1:10" x14ac:dyDescent="0.25">
      <c r="A1610" s="17">
        <f>'MITRE &amp; Controls Mappings'!B1610</f>
        <v>0</v>
      </c>
      <c r="B1610" s="18">
        <f>'MITRE &amp; Controls Mappings'!K1610</f>
        <v>0</v>
      </c>
      <c r="C1610" s="18">
        <f>'MITRE &amp; Controls Mappings'!L1610</f>
        <v>0</v>
      </c>
      <c r="D1610" s="18">
        <f>'MITRE &amp; Controls Mappings'!M1610</f>
        <v>0</v>
      </c>
      <c r="E1610" s="18" t="str">
        <f>IFERROR(VLOOKUP(B1610,'IG Def (7.1)'!$A$2:$C$200,3,FALSE),"")</f>
        <v/>
      </c>
      <c r="F1610" s="18" t="str">
        <f>IFERROR(VLOOKUP(C1610,'IG Def (7.1)'!$A$2:$C$200,3,FALSE),"")</f>
        <v/>
      </c>
      <c r="G1610" s="18" t="str">
        <f>IFERROR(VLOOKUP(D1610,'IG Def (7.1)'!$A$2:$C$200,3,FALSE),"")</f>
        <v/>
      </c>
      <c r="H1610" t="str">
        <f t="shared" si="26"/>
        <v/>
      </c>
      <c r="J1610" s="19">
        <f>'MITRE &amp; Controls Mappings'!D1610</f>
        <v>0</v>
      </c>
    </row>
    <row r="1611" spans="1:10" x14ac:dyDescent="0.25">
      <c r="A1611" s="17">
        <f>'MITRE &amp; Controls Mappings'!B1611</f>
        <v>0</v>
      </c>
      <c r="B1611" s="18">
        <f>'MITRE &amp; Controls Mappings'!K1611</f>
        <v>0</v>
      </c>
      <c r="C1611" s="18">
        <f>'MITRE &amp; Controls Mappings'!L1611</f>
        <v>0</v>
      </c>
      <c r="D1611" s="18">
        <f>'MITRE &amp; Controls Mappings'!M1611</f>
        <v>0</v>
      </c>
      <c r="E1611" s="18" t="str">
        <f>IFERROR(VLOOKUP(B1611,'IG Def (7.1)'!$A$2:$C$200,3,FALSE),"")</f>
        <v/>
      </c>
      <c r="F1611" s="18" t="str">
        <f>IFERROR(VLOOKUP(C1611,'IG Def (7.1)'!$A$2:$C$200,3,FALSE),"")</f>
        <v/>
      </c>
      <c r="G1611" s="18" t="str">
        <f>IFERROR(VLOOKUP(D1611,'IG Def (7.1)'!$A$2:$C$200,3,FALSE),"")</f>
        <v/>
      </c>
      <c r="H1611" t="str">
        <f t="shared" si="26"/>
        <v/>
      </c>
      <c r="J1611" s="19">
        <f>'MITRE &amp; Controls Mappings'!D1611</f>
        <v>0</v>
      </c>
    </row>
    <row r="1612" spans="1:10" x14ac:dyDescent="0.25">
      <c r="A1612" s="17">
        <f>'MITRE &amp; Controls Mappings'!B1612</f>
        <v>0</v>
      </c>
      <c r="B1612" s="18">
        <f>'MITRE &amp; Controls Mappings'!K1612</f>
        <v>0</v>
      </c>
      <c r="C1612" s="18">
        <f>'MITRE &amp; Controls Mappings'!L1612</f>
        <v>0</v>
      </c>
      <c r="D1612" s="18">
        <f>'MITRE &amp; Controls Mappings'!M1612</f>
        <v>0</v>
      </c>
      <c r="E1612" s="18" t="str">
        <f>IFERROR(VLOOKUP(B1612,'IG Def (7.1)'!$A$2:$C$200,3,FALSE),"")</f>
        <v/>
      </c>
      <c r="F1612" s="18" t="str">
        <f>IFERROR(VLOOKUP(C1612,'IG Def (7.1)'!$A$2:$C$200,3,FALSE),"")</f>
        <v/>
      </c>
      <c r="G1612" s="18" t="str">
        <f>IFERROR(VLOOKUP(D1612,'IG Def (7.1)'!$A$2:$C$200,3,FALSE),"")</f>
        <v/>
      </c>
      <c r="H1612" t="str">
        <f t="shared" si="26"/>
        <v/>
      </c>
      <c r="J1612" s="19">
        <f>'MITRE &amp; Controls Mappings'!D1612</f>
        <v>0</v>
      </c>
    </row>
    <row r="1613" spans="1:10" x14ac:dyDescent="0.25">
      <c r="A1613" s="17">
        <f>'MITRE &amp; Controls Mappings'!B1613</f>
        <v>0</v>
      </c>
      <c r="B1613" s="18">
        <f>'MITRE &amp; Controls Mappings'!K1613</f>
        <v>0</v>
      </c>
      <c r="C1613" s="18">
        <f>'MITRE &amp; Controls Mappings'!L1613</f>
        <v>0</v>
      </c>
      <c r="D1613" s="18">
        <f>'MITRE &amp; Controls Mappings'!M1613</f>
        <v>0</v>
      </c>
      <c r="E1613" s="18" t="str">
        <f>IFERROR(VLOOKUP(B1613,'IG Def (7.1)'!$A$2:$C$200,3,FALSE),"")</f>
        <v/>
      </c>
      <c r="F1613" s="18" t="str">
        <f>IFERROR(VLOOKUP(C1613,'IG Def (7.1)'!$A$2:$C$200,3,FALSE),"")</f>
        <v/>
      </c>
      <c r="G1613" s="18" t="str">
        <f>IFERROR(VLOOKUP(D1613,'IG Def (7.1)'!$A$2:$C$200,3,FALSE),"")</f>
        <v/>
      </c>
      <c r="H1613" t="str">
        <f t="shared" si="26"/>
        <v/>
      </c>
      <c r="J1613" s="19">
        <f>'MITRE &amp; Controls Mappings'!D1613</f>
        <v>0</v>
      </c>
    </row>
    <row r="1614" spans="1:10" x14ac:dyDescent="0.25">
      <c r="A1614" s="17">
        <f>'MITRE &amp; Controls Mappings'!B1614</f>
        <v>0</v>
      </c>
      <c r="B1614" s="18">
        <f>'MITRE &amp; Controls Mappings'!K1614</f>
        <v>0</v>
      </c>
      <c r="C1614" s="18">
        <f>'MITRE &amp; Controls Mappings'!L1614</f>
        <v>0</v>
      </c>
      <c r="D1614" s="18">
        <f>'MITRE &amp; Controls Mappings'!M1614</f>
        <v>0</v>
      </c>
      <c r="E1614" s="18" t="str">
        <f>IFERROR(VLOOKUP(B1614,'IG Def (7.1)'!$A$2:$C$200,3,FALSE),"")</f>
        <v/>
      </c>
      <c r="F1614" s="18" t="str">
        <f>IFERROR(VLOOKUP(C1614,'IG Def (7.1)'!$A$2:$C$200,3,FALSE),"")</f>
        <v/>
      </c>
      <c r="G1614" s="18" t="str">
        <f>IFERROR(VLOOKUP(D1614,'IG Def (7.1)'!$A$2:$C$200,3,FALSE),"")</f>
        <v/>
      </c>
      <c r="H1614" t="str">
        <f t="shared" si="26"/>
        <v/>
      </c>
      <c r="J1614" s="19">
        <f>'MITRE &amp; Controls Mappings'!D1614</f>
        <v>0</v>
      </c>
    </row>
    <row r="1615" spans="1:10" x14ac:dyDescent="0.25">
      <c r="A1615" s="17">
        <f>'MITRE &amp; Controls Mappings'!B1615</f>
        <v>0</v>
      </c>
      <c r="B1615" s="18">
        <f>'MITRE &amp; Controls Mappings'!K1615</f>
        <v>0</v>
      </c>
      <c r="C1615" s="18">
        <f>'MITRE &amp; Controls Mappings'!L1615</f>
        <v>0</v>
      </c>
      <c r="D1615" s="18">
        <f>'MITRE &amp; Controls Mappings'!M1615</f>
        <v>0</v>
      </c>
      <c r="E1615" s="18" t="str">
        <f>IFERROR(VLOOKUP(B1615,'IG Def (7.1)'!$A$2:$C$200,3,FALSE),"")</f>
        <v/>
      </c>
      <c r="F1615" s="18" t="str">
        <f>IFERROR(VLOOKUP(C1615,'IG Def (7.1)'!$A$2:$C$200,3,FALSE),"")</f>
        <v/>
      </c>
      <c r="G1615" s="18" t="str">
        <f>IFERROR(VLOOKUP(D1615,'IG Def (7.1)'!$A$2:$C$200,3,FALSE),"")</f>
        <v/>
      </c>
      <c r="H1615" t="str">
        <f t="shared" si="26"/>
        <v/>
      </c>
      <c r="J1615" s="19">
        <f>'MITRE &amp; Controls Mappings'!D1615</f>
        <v>0</v>
      </c>
    </row>
    <row r="1616" spans="1:10" x14ac:dyDescent="0.25">
      <c r="A1616" s="17">
        <f>'MITRE &amp; Controls Mappings'!B1616</f>
        <v>0</v>
      </c>
      <c r="B1616" s="18">
        <f>'MITRE &amp; Controls Mappings'!K1616</f>
        <v>0</v>
      </c>
      <c r="C1616" s="18">
        <f>'MITRE &amp; Controls Mappings'!L1616</f>
        <v>0</v>
      </c>
      <c r="D1616" s="18">
        <f>'MITRE &amp; Controls Mappings'!M1616</f>
        <v>0</v>
      </c>
      <c r="E1616" s="18" t="str">
        <f>IFERROR(VLOOKUP(B1616,'IG Def (7.1)'!$A$2:$C$200,3,FALSE),"")</f>
        <v/>
      </c>
      <c r="F1616" s="18" t="str">
        <f>IFERROR(VLOOKUP(C1616,'IG Def (7.1)'!$A$2:$C$200,3,FALSE),"")</f>
        <v/>
      </c>
      <c r="G1616" s="18" t="str">
        <f>IFERROR(VLOOKUP(D1616,'IG Def (7.1)'!$A$2:$C$200,3,FALSE),"")</f>
        <v/>
      </c>
      <c r="H1616" t="str">
        <f t="shared" si="26"/>
        <v/>
      </c>
      <c r="J1616" s="19">
        <f>'MITRE &amp; Controls Mappings'!D1616</f>
        <v>0</v>
      </c>
    </row>
    <row r="1617" spans="1:10" x14ac:dyDescent="0.25">
      <c r="A1617" s="17">
        <f>'MITRE &amp; Controls Mappings'!B1617</f>
        <v>0</v>
      </c>
      <c r="B1617" s="18">
        <f>'MITRE &amp; Controls Mappings'!K1617</f>
        <v>0</v>
      </c>
      <c r="C1617" s="18">
        <f>'MITRE &amp; Controls Mappings'!L1617</f>
        <v>0</v>
      </c>
      <c r="D1617" s="18">
        <f>'MITRE &amp; Controls Mappings'!M1617</f>
        <v>0</v>
      </c>
      <c r="E1617" s="18" t="str">
        <f>IFERROR(VLOOKUP(B1617,'IG Def (7.1)'!$A$2:$C$200,3,FALSE),"")</f>
        <v/>
      </c>
      <c r="F1617" s="18" t="str">
        <f>IFERROR(VLOOKUP(C1617,'IG Def (7.1)'!$A$2:$C$200,3,FALSE),"")</f>
        <v/>
      </c>
      <c r="G1617" s="18" t="str">
        <f>IFERROR(VLOOKUP(D1617,'IG Def (7.1)'!$A$2:$C$200,3,FALSE),"")</f>
        <v/>
      </c>
      <c r="H1617" t="str">
        <f t="shared" si="26"/>
        <v/>
      </c>
      <c r="J1617" s="19">
        <f>'MITRE &amp; Controls Mappings'!D1617</f>
        <v>0</v>
      </c>
    </row>
    <row r="1618" spans="1:10" x14ac:dyDescent="0.25">
      <c r="A1618" s="17">
        <f>'MITRE &amp; Controls Mappings'!B1618</f>
        <v>0</v>
      </c>
      <c r="B1618" s="18">
        <f>'MITRE &amp; Controls Mappings'!K1618</f>
        <v>0</v>
      </c>
      <c r="C1618" s="18">
        <f>'MITRE &amp; Controls Mappings'!L1618</f>
        <v>0</v>
      </c>
      <c r="D1618" s="18">
        <f>'MITRE &amp; Controls Mappings'!M1618</f>
        <v>0</v>
      </c>
      <c r="E1618" s="18" t="str">
        <f>IFERROR(VLOOKUP(B1618,'IG Def (7.1)'!$A$2:$C$200,3,FALSE),"")</f>
        <v/>
      </c>
      <c r="F1618" s="18" t="str">
        <f>IFERROR(VLOOKUP(C1618,'IG Def (7.1)'!$A$2:$C$200,3,FALSE),"")</f>
        <v/>
      </c>
      <c r="G1618" s="18" t="str">
        <f>IFERROR(VLOOKUP(D1618,'IG Def (7.1)'!$A$2:$C$200,3,FALSE),"")</f>
        <v/>
      </c>
      <c r="H1618" t="str">
        <f t="shared" si="26"/>
        <v/>
      </c>
      <c r="J1618" s="19">
        <f>'MITRE &amp; Controls Mappings'!D1618</f>
        <v>0</v>
      </c>
    </row>
    <row r="1619" spans="1:10" x14ac:dyDescent="0.25">
      <c r="A1619" s="17">
        <f>'MITRE &amp; Controls Mappings'!B1619</f>
        <v>0</v>
      </c>
      <c r="B1619" s="18">
        <f>'MITRE &amp; Controls Mappings'!K1619</f>
        <v>0</v>
      </c>
      <c r="C1619" s="18">
        <f>'MITRE &amp; Controls Mappings'!L1619</f>
        <v>0</v>
      </c>
      <c r="D1619" s="18">
        <f>'MITRE &amp; Controls Mappings'!M1619</f>
        <v>0</v>
      </c>
      <c r="E1619" s="18" t="str">
        <f>IFERROR(VLOOKUP(B1619,'IG Def (7.1)'!$A$2:$C$200,3,FALSE),"")</f>
        <v/>
      </c>
      <c r="F1619" s="18" t="str">
        <f>IFERROR(VLOOKUP(C1619,'IG Def (7.1)'!$A$2:$C$200,3,FALSE),"")</f>
        <v/>
      </c>
      <c r="G1619" s="18" t="str">
        <f>IFERROR(VLOOKUP(D1619,'IG Def (7.1)'!$A$2:$C$200,3,FALSE),"")</f>
        <v/>
      </c>
      <c r="H1619" t="str">
        <f t="shared" si="26"/>
        <v/>
      </c>
      <c r="J1619" s="19">
        <f>'MITRE &amp; Controls Mappings'!D1619</f>
        <v>0</v>
      </c>
    </row>
    <row r="1620" spans="1:10" x14ac:dyDescent="0.25">
      <c r="A1620" s="17">
        <f>'MITRE &amp; Controls Mappings'!B1620</f>
        <v>0</v>
      </c>
      <c r="B1620" s="18">
        <f>'MITRE &amp; Controls Mappings'!K1620</f>
        <v>0</v>
      </c>
      <c r="C1620" s="18">
        <f>'MITRE &amp; Controls Mappings'!L1620</f>
        <v>0</v>
      </c>
      <c r="D1620" s="18">
        <f>'MITRE &amp; Controls Mappings'!M1620</f>
        <v>0</v>
      </c>
      <c r="E1620" s="18" t="str">
        <f>IFERROR(VLOOKUP(B1620,'IG Def (7.1)'!$A$2:$C$200,3,FALSE),"")</f>
        <v/>
      </c>
      <c r="F1620" s="18" t="str">
        <f>IFERROR(VLOOKUP(C1620,'IG Def (7.1)'!$A$2:$C$200,3,FALSE),"")</f>
        <v/>
      </c>
      <c r="G1620" s="18" t="str">
        <f>IFERROR(VLOOKUP(D1620,'IG Def (7.1)'!$A$2:$C$200,3,FALSE),"")</f>
        <v/>
      </c>
      <c r="H1620" t="str">
        <f t="shared" si="26"/>
        <v/>
      </c>
      <c r="J1620" s="19">
        <f>'MITRE &amp; Controls Mappings'!D1620</f>
        <v>0</v>
      </c>
    </row>
    <row r="1621" spans="1:10" x14ac:dyDescent="0.25">
      <c r="A1621" s="17">
        <f>'MITRE &amp; Controls Mappings'!B1621</f>
        <v>0</v>
      </c>
      <c r="B1621" s="18">
        <f>'MITRE &amp; Controls Mappings'!K1621</f>
        <v>0</v>
      </c>
      <c r="C1621" s="18">
        <f>'MITRE &amp; Controls Mappings'!L1621</f>
        <v>0</v>
      </c>
      <c r="D1621" s="18">
        <f>'MITRE &amp; Controls Mappings'!M1621</f>
        <v>0</v>
      </c>
      <c r="E1621" s="18" t="str">
        <f>IFERROR(VLOOKUP(B1621,'IG Def (7.1)'!$A$2:$C$200,3,FALSE),"")</f>
        <v/>
      </c>
      <c r="F1621" s="18" t="str">
        <f>IFERROR(VLOOKUP(C1621,'IG Def (7.1)'!$A$2:$C$200,3,FALSE),"")</f>
        <v/>
      </c>
      <c r="G1621" s="18" t="str">
        <f>IFERROR(VLOOKUP(D1621,'IG Def (7.1)'!$A$2:$C$200,3,FALSE),"")</f>
        <v/>
      </c>
      <c r="H1621" t="str">
        <f t="shared" si="26"/>
        <v/>
      </c>
      <c r="J1621" s="19">
        <f>'MITRE &amp; Controls Mappings'!D1621</f>
        <v>0</v>
      </c>
    </row>
    <row r="1622" spans="1:10" x14ac:dyDescent="0.25">
      <c r="A1622" s="17">
        <f>'MITRE &amp; Controls Mappings'!B1622</f>
        <v>0</v>
      </c>
      <c r="B1622" s="18">
        <f>'MITRE &amp; Controls Mappings'!K1622</f>
        <v>0</v>
      </c>
      <c r="C1622" s="18">
        <f>'MITRE &amp; Controls Mappings'!L1622</f>
        <v>0</v>
      </c>
      <c r="D1622" s="18">
        <f>'MITRE &amp; Controls Mappings'!M1622</f>
        <v>0</v>
      </c>
      <c r="E1622" s="18" t="str">
        <f>IFERROR(VLOOKUP(B1622,'IG Def (7.1)'!$A$2:$C$200,3,FALSE),"")</f>
        <v/>
      </c>
      <c r="F1622" s="18" t="str">
        <f>IFERROR(VLOOKUP(C1622,'IG Def (7.1)'!$A$2:$C$200,3,FALSE),"")</f>
        <v/>
      </c>
      <c r="G1622" s="18" t="str">
        <f>IFERROR(VLOOKUP(D1622,'IG Def (7.1)'!$A$2:$C$200,3,FALSE),"")</f>
        <v/>
      </c>
      <c r="H1622" t="str">
        <f t="shared" si="26"/>
        <v/>
      </c>
      <c r="J1622" s="19">
        <f>'MITRE &amp; Controls Mappings'!D1622</f>
        <v>0</v>
      </c>
    </row>
    <row r="1623" spans="1:10" x14ac:dyDescent="0.25">
      <c r="A1623" s="17">
        <f>'MITRE &amp; Controls Mappings'!B1623</f>
        <v>0</v>
      </c>
      <c r="B1623" s="18">
        <f>'MITRE &amp; Controls Mappings'!K1623</f>
        <v>0</v>
      </c>
      <c r="C1623" s="18">
        <f>'MITRE &amp; Controls Mappings'!L1623</f>
        <v>0</v>
      </c>
      <c r="D1623" s="18">
        <f>'MITRE &amp; Controls Mappings'!M1623</f>
        <v>0</v>
      </c>
      <c r="E1623" s="18" t="str">
        <f>IFERROR(VLOOKUP(B1623,'IG Def (7.1)'!$A$2:$C$200,3,FALSE),"")</f>
        <v/>
      </c>
      <c r="F1623" s="18" t="str">
        <f>IFERROR(VLOOKUP(C1623,'IG Def (7.1)'!$A$2:$C$200,3,FALSE),"")</f>
        <v/>
      </c>
      <c r="G1623" s="18" t="str">
        <f>IFERROR(VLOOKUP(D1623,'IG Def (7.1)'!$A$2:$C$200,3,FALSE),"")</f>
        <v/>
      </c>
      <c r="H1623" t="str">
        <f t="shared" si="26"/>
        <v/>
      </c>
      <c r="J1623" s="19">
        <f>'MITRE &amp; Controls Mappings'!D1623</f>
        <v>0</v>
      </c>
    </row>
    <row r="1624" spans="1:10" x14ac:dyDescent="0.25">
      <c r="A1624" s="17">
        <f>'MITRE &amp; Controls Mappings'!B1624</f>
        <v>0</v>
      </c>
      <c r="B1624" s="18">
        <f>'MITRE &amp; Controls Mappings'!K1624</f>
        <v>0</v>
      </c>
      <c r="C1624" s="18">
        <f>'MITRE &amp; Controls Mappings'!L1624</f>
        <v>0</v>
      </c>
      <c r="D1624" s="18">
        <f>'MITRE &amp; Controls Mappings'!M1624</f>
        <v>0</v>
      </c>
      <c r="E1624" s="18" t="str">
        <f>IFERROR(VLOOKUP(B1624,'IG Def (7.1)'!$A$2:$C$200,3,FALSE),"")</f>
        <v/>
      </c>
      <c r="F1624" s="18" t="str">
        <f>IFERROR(VLOOKUP(C1624,'IG Def (7.1)'!$A$2:$C$200,3,FALSE),"")</f>
        <v/>
      </c>
      <c r="G1624" s="18" t="str">
        <f>IFERROR(VLOOKUP(D1624,'IG Def (7.1)'!$A$2:$C$200,3,FALSE),"")</f>
        <v/>
      </c>
      <c r="H1624" t="str">
        <f t="shared" si="26"/>
        <v/>
      </c>
      <c r="J1624" s="19">
        <f>'MITRE &amp; Controls Mappings'!D1624</f>
        <v>0</v>
      </c>
    </row>
    <row r="1625" spans="1:10" x14ac:dyDescent="0.25">
      <c r="A1625" s="17">
        <f>'MITRE &amp; Controls Mappings'!B1625</f>
        <v>0</v>
      </c>
      <c r="B1625" s="18">
        <f>'MITRE &amp; Controls Mappings'!K1625</f>
        <v>0</v>
      </c>
      <c r="C1625" s="18">
        <f>'MITRE &amp; Controls Mappings'!L1625</f>
        <v>0</v>
      </c>
      <c r="D1625" s="18">
        <f>'MITRE &amp; Controls Mappings'!M1625</f>
        <v>0</v>
      </c>
      <c r="E1625" s="18" t="str">
        <f>IFERROR(VLOOKUP(B1625,'IG Def (7.1)'!$A$2:$C$200,3,FALSE),"")</f>
        <v/>
      </c>
      <c r="F1625" s="18" t="str">
        <f>IFERROR(VLOOKUP(C1625,'IG Def (7.1)'!$A$2:$C$200,3,FALSE),"")</f>
        <v/>
      </c>
      <c r="G1625" s="18" t="str">
        <f>IFERROR(VLOOKUP(D1625,'IG Def (7.1)'!$A$2:$C$200,3,FALSE),"")</f>
        <v/>
      </c>
      <c r="H1625" t="str">
        <f t="shared" si="26"/>
        <v/>
      </c>
      <c r="J1625" s="19">
        <f>'MITRE &amp; Controls Mappings'!D1625</f>
        <v>0</v>
      </c>
    </row>
    <row r="1626" spans="1:10" x14ac:dyDescent="0.25">
      <c r="A1626" s="17">
        <f>'MITRE &amp; Controls Mappings'!B1626</f>
        <v>0</v>
      </c>
      <c r="B1626" s="18">
        <f>'MITRE &amp; Controls Mappings'!K1626</f>
        <v>0</v>
      </c>
      <c r="C1626" s="18">
        <f>'MITRE &amp; Controls Mappings'!L1626</f>
        <v>0</v>
      </c>
      <c r="D1626" s="18">
        <f>'MITRE &amp; Controls Mappings'!M1626</f>
        <v>0</v>
      </c>
      <c r="E1626" s="18" t="str">
        <f>IFERROR(VLOOKUP(B1626,'IG Def (7.1)'!$A$2:$C$200,3,FALSE),"")</f>
        <v/>
      </c>
      <c r="F1626" s="18" t="str">
        <f>IFERROR(VLOOKUP(C1626,'IG Def (7.1)'!$A$2:$C$200,3,FALSE),"")</f>
        <v/>
      </c>
      <c r="G1626" s="18" t="str">
        <f>IFERROR(VLOOKUP(D1626,'IG Def (7.1)'!$A$2:$C$200,3,FALSE),"")</f>
        <v/>
      </c>
      <c r="H1626" t="str">
        <f t="shared" si="26"/>
        <v/>
      </c>
      <c r="J1626" s="19">
        <f>'MITRE &amp; Controls Mappings'!D1626</f>
        <v>0</v>
      </c>
    </row>
    <row r="1627" spans="1:10" x14ac:dyDescent="0.25">
      <c r="A1627" s="17">
        <f>'MITRE &amp; Controls Mappings'!B1627</f>
        <v>0</v>
      </c>
      <c r="B1627" s="18">
        <f>'MITRE &amp; Controls Mappings'!K1627</f>
        <v>0</v>
      </c>
      <c r="C1627" s="18">
        <f>'MITRE &amp; Controls Mappings'!L1627</f>
        <v>0</v>
      </c>
      <c r="D1627" s="18">
        <f>'MITRE &amp; Controls Mappings'!M1627</f>
        <v>0</v>
      </c>
      <c r="E1627" s="18" t="str">
        <f>IFERROR(VLOOKUP(B1627,'IG Def (7.1)'!$A$2:$C$200,3,FALSE),"")</f>
        <v/>
      </c>
      <c r="F1627" s="18" t="str">
        <f>IFERROR(VLOOKUP(C1627,'IG Def (7.1)'!$A$2:$C$200,3,FALSE),"")</f>
        <v/>
      </c>
      <c r="G1627" s="18" t="str">
        <f>IFERROR(VLOOKUP(D1627,'IG Def (7.1)'!$A$2:$C$200,3,FALSE),"")</f>
        <v/>
      </c>
      <c r="H1627" t="str">
        <f t="shared" si="26"/>
        <v/>
      </c>
      <c r="J1627" s="19">
        <f>'MITRE &amp; Controls Mappings'!D1627</f>
        <v>0</v>
      </c>
    </row>
    <row r="1628" spans="1:10" x14ac:dyDescent="0.25">
      <c r="A1628" s="17">
        <f>'MITRE &amp; Controls Mappings'!B1628</f>
        <v>0</v>
      </c>
      <c r="B1628" s="18">
        <f>'MITRE &amp; Controls Mappings'!K1628</f>
        <v>0</v>
      </c>
      <c r="C1628" s="18">
        <f>'MITRE &amp; Controls Mappings'!L1628</f>
        <v>0</v>
      </c>
      <c r="D1628" s="18">
        <f>'MITRE &amp; Controls Mappings'!M1628</f>
        <v>0</v>
      </c>
      <c r="E1628" s="18" t="str">
        <f>IFERROR(VLOOKUP(B1628,'IG Def (7.1)'!$A$2:$C$200,3,FALSE),"")</f>
        <v/>
      </c>
      <c r="F1628" s="18" t="str">
        <f>IFERROR(VLOOKUP(C1628,'IG Def (7.1)'!$A$2:$C$200,3,FALSE),"")</f>
        <v/>
      </c>
      <c r="G1628" s="18" t="str">
        <f>IFERROR(VLOOKUP(D1628,'IG Def (7.1)'!$A$2:$C$200,3,FALSE),"")</f>
        <v/>
      </c>
      <c r="H1628" t="str">
        <f t="shared" si="26"/>
        <v/>
      </c>
      <c r="J1628" s="19">
        <f>'MITRE &amp; Controls Mappings'!D1628</f>
        <v>0</v>
      </c>
    </row>
    <row r="1629" spans="1:10" x14ac:dyDescent="0.25">
      <c r="A1629" s="17">
        <f>'MITRE &amp; Controls Mappings'!B1629</f>
        <v>0</v>
      </c>
      <c r="B1629" s="18">
        <f>'MITRE &amp; Controls Mappings'!K1629</f>
        <v>0</v>
      </c>
      <c r="C1629" s="18">
        <f>'MITRE &amp; Controls Mappings'!L1629</f>
        <v>0</v>
      </c>
      <c r="D1629" s="18">
        <f>'MITRE &amp; Controls Mappings'!M1629</f>
        <v>0</v>
      </c>
      <c r="E1629" s="18" t="str">
        <f>IFERROR(VLOOKUP(B1629,'IG Def (7.1)'!$A$2:$C$200,3,FALSE),"")</f>
        <v/>
      </c>
      <c r="F1629" s="18" t="str">
        <f>IFERROR(VLOOKUP(C1629,'IG Def (7.1)'!$A$2:$C$200,3,FALSE),"")</f>
        <v/>
      </c>
      <c r="G1629" s="18" t="str">
        <f>IFERROR(VLOOKUP(D1629,'IG Def (7.1)'!$A$2:$C$200,3,FALSE),"")</f>
        <v/>
      </c>
      <c r="H1629" t="str">
        <f t="shared" si="26"/>
        <v/>
      </c>
      <c r="J1629" s="19">
        <f>'MITRE &amp; Controls Mappings'!D1629</f>
        <v>0</v>
      </c>
    </row>
    <row r="1630" spans="1:10" x14ac:dyDescent="0.25">
      <c r="A1630" s="17">
        <f>'MITRE &amp; Controls Mappings'!B1630</f>
        <v>0</v>
      </c>
      <c r="B1630" s="18">
        <f>'MITRE &amp; Controls Mappings'!K1630</f>
        <v>0</v>
      </c>
      <c r="C1630" s="18">
        <f>'MITRE &amp; Controls Mappings'!L1630</f>
        <v>0</v>
      </c>
      <c r="D1630" s="18">
        <f>'MITRE &amp; Controls Mappings'!M1630</f>
        <v>0</v>
      </c>
      <c r="E1630" s="18" t="str">
        <f>IFERROR(VLOOKUP(B1630,'IG Def (7.1)'!$A$2:$C$200,3,FALSE),"")</f>
        <v/>
      </c>
      <c r="F1630" s="18" t="str">
        <f>IFERROR(VLOOKUP(C1630,'IG Def (7.1)'!$A$2:$C$200,3,FALSE),"")</f>
        <v/>
      </c>
      <c r="G1630" s="18" t="str">
        <f>IFERROR(VLOOKUP(D1630,'IG Def (7.1)'!$A$2:$C$200,3,FALSE),"")</f>
        <v/>
      </c>
      <c r="H1630" t="str">
        <f t="shared" si="26"/>
        <v/>
      </c>
      <c r="J1630" s="19">
        <f>'MITRE &amp; Controls Mappings'!D1630</f>
        <v>0</v>
      </c>
    </row>
    <row r="1631" spans="1:10" x14ac:dyDescent="0.25">
      <c r="A1631" s="17">
        <f>'MITRE &amp; Controls Mappings'!B1631</f>
        <v>0</v>
      </c>
      <c r="B1631" s="18">
        <f>'MITRE &amp; Controls Mappings'!K1631</f>
        <v>0</v>
      </c>
      <c r="C1631" s="18">
        <f>'MITRE &amp; Controls Mappings'!L1631</f>
        <v>0</v>
      </c>
      <c r="D1631" s="18">
        <f>'MITRE &amp; Controls Mappings'!M1631</f>
        <v>0</v>
      </c>
      <c r="E1631" s="18" t="str">
        <f>IFERROR(VLOOKUP(B1631,'IG Def (7.1)'!$A$2:$C$200,3,FALSE),"")</f>
        <v/>
      </c>
      <c r="F1631" s="18" t="str">
        <f>IFERROR(VLOOKUP(C1631,'IG Def (7.1)'!$A$2:$C$200,3,FALSE),"")</f>
        <v/>
      </c>
      <c r="G1631" s="18" t="str">
        <f>IFERROR(VLOOKUP(D1631,'IG Def (7.1)'!$A$2:$C$200,3,FALSE),"")</f>
        <v/>
      </c>
      <c r="H1631" t="str">
        <f t="shared" si="26"/>
        <v/>
      </c>
      <c r="J1631" s="19">
        <f>'MITRE &amp; Controls Mappings'!D1631</f>
        <v>0</v>
      </c>
    </row>
    <row r="1632" spans="1:10" x14ac:dyDescent="0.25">
      <c r="A1632" s="17">
        <f>'MITRE &amp; Controls Mappings'!B1632</f>
        <v>0</v>
      </c>
      <c r="B1632" s="18">
        <f>'MITRE &amp; Controls Mappings'!K1632</f>
        <v>0</v>
      </c>
      <c r="C1632" s="18">
        <f>'MITRE &amp; Controls Mappings'!L1632</f>
        <v>0</v>
      </c>
      <c r="D1632" s="18">
        <f>'MITRE &amp; Controls Mappings'!M1632</f>
        <v>0</v>
      </c>
      <c r="E1632" s="18" t="str">
        <f>IFERROR(VLOOKUP(B1632,'IG Def (7.1)'!$A$2:$C$200,3,FALSE),"")</f>
        <v/>
      </c>
      <c r="F1632" s="18" t="str">
        <f>IFERROR(VLOOKUP(C1632,'IG Def (7.1)'!$A$2:$C$200,3,FALSE),"")</f>
        <v/>
      </c>
      <c r="G1632" s="18" t="str">
        <f>IFERROR(VLOOKUP(D1632,'IG Def (7.1)'!$A$2:$C$200,3,FALSE),"")</f>
        <v/>
      </c>
      <c r="H1632" t="str">
        <f t="shared" si="26"/>
        <v/>
      </c>
      <c r="J1632" s="19">
        <f>'MITRE &amp; Controls Mappings'!D1632</f>
        <v>0</v>
      </c>
    </row>
    <row r="1633" spans="1:10" x14ac:dyDescent="0.25">
      <c r="A1633" s="17">
        <f>'MITRE &amp; Controls Mappings'!B1633</f>
        <v>0</v>
      </c>
      <c r="B1633" s="18">
        <f>'MITRE &amp; Controls Mappings'!K1633</f>
        <v>0</v>
      </c>
      <c r="C1633" s="18">
        <f>'MITRE &amp; Controls Mappings'!L1633</f>
        <v>0</v>
      </c>
      <c r="D1633" s="18">
        <f>'MITRE &amp; Controls Mappings'!M1633</f>
        <v>0</v>
      </c>
      <c r="E1633" s="18" t="str">
        <f>IFERROR(VLOOKUP(B1633,'IG Def (7.1)'!$A$2:$C$200,3,FALSE),"")</f>
        <v/>
      </c>
      <c r="F1633" s="18" t="str">
        <f>IFERROR(VLOOKUP(C1633,'IG Def (7.1)'!$A$2:$C$200,3,FALSE),"")</f>
        <v/>
      </c>
      <c r="G1633" s="18" t="str">
        <f>IFERROR(VLOOKUP(D1633,'IG Def (7.1)'!$A$2:$C$200,3,FALSE),"")</f>
        <v/>
      </c>
      <c r="H1633" t="str">
        <f t="shared" si="26"/>
        <v/>
      </c>
      <c r="J1633" s="19">
        <f>'MITRE &amp; Controls Mappings'!D1633</f>
        <v>0</v>
      </c>
    </row>
    <row r="1634" spans="1:10" x14ac:dyDescent="0.25">
      <c r="A1634" s="17">
        <f>'MITRE &amp; Controls Mappings'!B1634</f>
        <v>0</v>
      </c>
      <c r="B1634" s="18">
        <f>'MITRE &amp; Controls Mappings'!K1634</f>
        <v>0</v>
      </c>
      <c r="C1634" s="18">
        <f>'MITRE &amp; Controls Mappings'!L1634</f>
        <v>0</v>
      </c>
      <c r="D1634" s="18">
        <f>'MITRE &amp; Controls Mappings'!M1634</f>
        <v>0</v>
      </c>
      <c r="E1634" s="18" t="str">
        <f>IFERROR(VLOOKUP(B1634,'IG Def (7.1)'!$A$2:$C$200,3,FALSE),"")</f>
        <v/>
      </c>
      <c r="F1634" s="18" t="str">
        <f>IFERROR(VLOOKUP(C1634,'IG Def (7.1)'!$A$2:$C$200,3,FALSE),"")</f>
        <v/>
      </c>
      <c r="G1634" s="18" t="str">
        <f>IFERROR(VLOOKUP(D1634,'IG Def (7.1)'!$A$2:$C$200,3,FALSE),"")</f>
        <v/>
      </c>
      <c r="H1634" t="str">
        <f t="shared" si="26"/>
        <v/>
      </c>
      <c r="J1634" s="19">
        <f>'MITRE &amp; Controls Mappings'!D1634</f>
        <v>0</v>
      </c>
    </row>
    <row r="1635" spans="1:10" x14ac:dyDescent="0.25">
      <c r="A1635" s="17">
        <f>'MITRE &amp; Controls Mappings'!B1635</f>
        <v>0</v>
      </c>
      <c r="B1635" s="18">
        <f>'MITRE &amp; Controls Mappings'!K1635</f>
        <v>0</v>
      </c>
      <c r="C1635" s="18">
        <f>'MITRE &amp; Controls Mappings'!L1635</f>
        <v>0</v>
      </c>
      <c r="D1635" s="18">
        <f>'MITRE &amp; Controls Mappings'!M1635</f>
        <v>0</v>
      </c>
      <c r="E1635" s="18" t="str">
        <f>IFERROR(VLOOKUP(B1635,'IG Def (7.1)'!$A$2:$C$200,3,FALSE),"")</f>
        <v/>
      </c>
      <c r="F1635" s="18" t="str">
        <f>IFERROR(VLOOKUP(C1635,'IG Def (7.1)'!$A$2:$C$200,3,FALSE),"")</f>
        <v/>
      </c>
      <c r="G1635" s="18" t="str">
        <f>IFERROR(VLOOKUP(D1635,'IG Def (7.1)'!$A$2:$C$200,3,FALSE),"")</f>
        <v/>
      </c>
      <c r="H1635" t="str">
        <f t="shared" si="26"/>
        <v/>
      </c>
      <c r="J1635" s="19">
        <f>'MITRE &amp; Controls Mappings'!D1635</f>
        <v>0</v>
      </c>
    </row>
    <row r="1636" spans="1:10" x14ac:dyDescent="0.25">
      <c r="A1636" s="17">
        <f>'MITRE &amp; Controls Mappings'!B1636</f>
        <v>0</v>
      </c>
      <c r="B1636" s="18">
        <f>'MITRE &amp; Controls Mappings'!K1636</f>
        <v>0</v>
      </c>
      <c r="C1636" s="18">
        <f>'MITRE &amp; Controls Mappings'!L1636</f>
        <v>0</v>
      </c>
      <c r="D1636" s="18">
        <f>'MITRE &amp; Controls Mappings'!M1636</f>
        <v>0</v>
      </c>
      <c r="E1636" s="18" t="str">
        <f>IFERROR(VLOOKUP(B1636,'IG Def (7.1)'!$A$2:$C$200,3,FALSE),"")</f>
        <v/>
      </c>
      <c r="F1636" s="18" t="str">
        <f>IFERROR(VLOOKUP(C1636,'IG Def (7.1)'!$A$2:$C$200,3,FALSE),"")</f>
        <v/>
      </c>
      <c r="G1636" s="18" t="str">
        <f>IFERROR(VLOOKUP(D1636,'IG Def (7.1)'!$A$2:$C$200,3,FALSE),"")</f>
        <v/>
      </c>
      <c r="H1636" t="str">
        <f t="shared" si="26"/>
        <v/>
      </c>
      <c r="J1636" s="19">
        <f>'MITRE &amp; Controls Mappings'!D1636</f>
        <v>0</v>
      </c>
    </row>
    <row r="1637" spans="1:10" x14ac:dyDescent="0.25">
      <c r="A1637" s="17">
        <f>'MITRE &amp; Controls Mappings'!B1637</f>
        <v>0</v>
      </c>
      <c r="B1637" s="18">
        <f>'MITRE &amp; Controls Mappings'!K1637</f>
        <v>0</v>
      </c>
      <c r="C1637" s="18">
        <f>'MITRE &amp; Controls Mappings'!L1637</f>
        <v>0</v>
      </c>
      <c r="D1637" s="18">
        <f>'MITRE &amp; Controls Mappings'!M1637</f>
        <v>0</v>
      </c>
      <c r="E1637" s="18" t="str">
        <f>IFERROR(VLOOKUP(B1637,'IG Def (7.1)'!$A$2:$C$200,3,FALSE),"")</f>
        <v/>
      </c>
      <c r="F1637" s="18" t="str">
        <f>IFERROR(VLOOKUP(C1637,'IG Def (7.1)'!$A$2:$C$200,3,FALSE),"")</f>
        <v/>
      </c>
      <c r="G1637" s="18" t="str">
        <f>IFERROR(VLOOKUP(D1637,'IG Def (7.1)'!$A$2:$C$200,3,FALSE),"")</f>
        <v/>
      </c>
      <c r="H1637" t="str">
        <f t="shared" si="26"/>
        <v/>
      </c>
      <c r="J1637" s="19">
        <f>'MITRE &amp; Controls Mappings'!D1637</f>
        <v>0</v>
      </c>
    </row>
    <row r="1638" spans="1:10" x14ac:dyDescent="0.25">
      <c r="A1638" s="17">
        <f>'MITRE &amp; Controls Mappings'!B1638</f>
        <v>0</v>
      </c>
      <c r="B1638" s="18">
        <f>'MITRE &amp; Controls Mappings'!K1638</f>
        <v>0</v>
      </c>
      <c r="C1638" s="18">
        <f>'MITRE &amp; Controls Mappings'!L1638</f>
        <v>0</v>
      </c>
      <c r="D1638" s="18">
        <f>'MITRE &amp; Controls Mappings'!M1638</f>
        <v>0</v>
      </c>
      <c r="E1638" s="18" t="str">
        <f>IFERROR(VLOOKUP(B1638,'IG Def (7.1)'!$A$2:$C$200,3,FALSE),"")</f>
        <v/>
      </c>
      <c r="F1638" s="18" t="str">
        <f>IFERROR(VLOOKUP(C1638,'IG Def (7.1)'!$A$2:$C$200,3,FALSE),"")</f>
        <v/>
      </c>
      <c r="G1638" s="18" t="str">
        <f>IFERROR(VLOOKUP(D1638,'IG Def (7.1)'!$A$2:$C$200,3,FALSE),"")</f>
        <v/>
      </c>
      <c r="H1638" t="str">
        <f t="shared" si="26"/>
        <v/>
      </c>
      <c r="J1638" s="19">
        <f>'MITRE &amp; Controls Mappings'!D1638</f>
        <v>0</v>
      </c>
    </row>
    <row r="1639" spans="1:10" x14ac:dyDescent="0.25">
      <c r="A1639" s="17">
        <f>'MITRE &amp; Controls Mappings'!B1639</f>
        <v>0</v>
      </c>
      <c r="B1639" s="18">
        <f>'MITRE &amp; Controls Mappings'!K1639</f>
        <v>0</v>
      </c>
      <c r="C1639" s="18">
        <f>'MITRE &amp; Controls Mappings'!L1639</f>
        <v>0</v>
      </c>
      <c r="D1639" s="18">
        <f>'MITRE &amp; Controls Mappings'!M1639</f>
        <v>0</v>
      </c>
      <c r="E1639" s="18" t="str">
        <f>IFERROR(VLOOKUP(B1639,'IG Def (7.1)'!$A$2:$C$200,3,FALSE),"")</f>
        <v/>
      </c>
      <c r="F1639" s="18" t="str">
        <f>IFERROR(VLOOKUP(C1639,'IG Def (7.1)'!$A$2:$C$200,3,FALSE),"")</f>
        <v/>
      </c>
      <c r="G1639" s="18" t="str">
        <f>IFERROR(VLOOKUP(D1639,'IG Def (7.1)'!$A$2:$C$200,3,FALSE),"")</f>
        <v/>
      </c>
      <c r="H1639" t="str">
        <f t="shared" si="26"/>
        <v/>
      </c>
      <c r="J1639" s="19">
        <f>'MITRE &amp; Controls Mappings'!D1639</f>
        <v>0</v>
      </c>
    </row>
    <row r="1640" spans="1:10" x14ac:dyDescent="0.25">
      <c r="A1640" s="17">
        <f>'MITRE &amp; Controls Mappings'!B1640</f>
        <v>0</v>
      </c>
      <c r="B1640" s="18">
        <f>'MITRE &amp; Controls Mappings'!K1640</f>
        <v>0</v>
      </c>
      <c r="C1640" s="18">
        <f>'MITRE &amp; Controls Mappings'!L1640</f>
        <v>0</v>
      </c>
      <c r="D1640" s="18">
        <f>'MITRE &amp; Controls Mappings'!M1640</f>
        <v>0</v>
      </c>
      <c r="E1640" s="18" t="str">
        <f>IFERROR(VLOOKUP(B1640,'IG Def (7.1)'!$A$2:$C$200,3,FALSE),"")</f>
        <v/>
      </c>
      <c r="F1640" s="18" t="str">
        <f>IFERROR(VLOOKUP(C1640,'IG Def (7.1)'!$A$2:$C$200,3,FALSE),"")</f>
        <v/>
      </c>
      <c r="G1640" s="18" t="str">
        <f>IFERROR(VLOOKUP(D1640,'IG Def (7.1)'!$A$2:$C$200,3,FALSE),"")</f>
        <v/>
      </c>
      <c r="H1640" t="str">
        <f t="shared" si="26"/>
        <v/>
      </c>
      <c r="J1640" s="19">
        <f>'MITRE &amp; Controls Mappings'!D1640</f>
        <v>0</v>
      </c>
    </row>
    <row r="1641" spans="1:10" x14ac:dyDescent="0.25">
      <c r="A1641" s="17">
        <f>'MITRE &amp; Controls Mappings'!B1641</f>
        <v>0</v>
      </c>
      <c r="B1641" s="18">
        <f>'MITRE &amp; Controls Mappings'!K1641</f>
        <v>0</v>
      </c>
      <c r="C1641" s="18">
        <f>'MITRE &amp; Controls Mappings'!L1641</f>
        <v>0</v>
      </c>
      <c r="D1641" s="18">
        <f>'MITRE &amp; Controls Mappings'!M1641</f>
        <v>0</v>
      </c>
      <c r="E1641" s="18" t="str">
        <f>IFERROR(VLOOKUP(B1641,'IG Def (7.1)'!$A$2:$C$200,3,FALSE),"")</f>
        <v/>
      </c>
      <c r="F1641" s="18" t="str">
        <f>IFERROR(VLOOKUP(C1641,'IG Def (7.1)'!$A$2:$C$200,3,FALSE),"")</f>
        <v/>
      </c>
      <c r="G1641" s="18" t="str">
        <f>IFERROR(VLOOKUP(D1641,'IG Def (7.1)'!$A$2:$C$200,3,FALSE),"")</f>
        <v/>
      </c>
      <c r="H1641" t="str">
        <f t="shared" si="26"/>
        <v/>
      </c>
      <c r="J1641" s="19">
        <f>'MITRE &amp; Controls Mappings'!D1641</f>
        <v>0</v>
      </c>
    </row>
    <row r="1642" spans="1:10" x14ac:dyDescent="0.25">
      <c r="A1642" s="17">
        <f>'MITRE &amp; Controls Mappings'!B1642</f>
        <v>0</v>
      </c>
      <c r="B1642" s="18">
        <f>'MITRE &amp; Controls Mappings'!K1642</f>
        <v>0</v>
      </c>
      <c r="C1642" s="18">
        <f>'MITRE &amp; Controls Mappings'!L1642</f>
        <v>0</v>
      </c>
      <c r="D1642" s="18">
        <f>'MITRE &amp; Controls Mappings'!M1642</f>
        <v>0</v>
      </c>
      <c r="E1642" s="18" t="str">
        <f>IFERROR(VLOOKUP(B1642,'IG Def (7.1)'!$A$2:$C$200,3,FALSE),"")</f>
        <v/>
      </c>
      <c r="F1642" s="18" t="str">
        <f>IFERROR(VLOOKUP(C1642,'IG Def (7.1)'!$A$2:$C$200,3,FALSE),"")</f>
        <v/>
      </c>
      <c r="G1642" s="18" t="str">
        <f>IFERROR(VLOOKUP(D1642,'IG Def (7.1)'!$A$2:$C$200,3,FALSE),"")</f>
        <v/>
      </c>
      <c r="H1642" t="str">
        <f t="shared" si="26"/>
        <v/>
      </c>
      <c r="J1642" s="19">
        <f>'MITRE &amp; Controls Mappings'!D1642</f>
        <v>0</v>
      </c>
    </row>
    <row r="1643" spans="1:10" x14ac:dyDescent="0.25">
      <c r="A1643" s="17">
        <f>'MITRE &amp; Controls Mappings'!B1643</f>
        <v>0</v>
      </c>
      <c r="B1643" s="18">
        <f>'MITRE &amp; Controls Mappings'!K1643</f>
        <v>0</v>
      </c>
      <c r="C1643" s="18">
        <f>'MITRE &amp; Controls Mappings'!L1643</f>
        <v>0</v>
      </c>
      <c r="D1643" s="18">
        <f>'MITRE &amp; Controls Mappings'!M1643</f>
        <v>0</v>
      </c>
      <c r="E1643" s="18" t="str">
        <f>IFERROR(VLOOKUP(B1643,'IG Def (7.1)'!$A$2:$C$200,3,FALSE),"")</f>
        <v/>
      </c>
      <c r="F1643" s="18" t="str">
        <f>IFERROR(VLOOKUP(C1643,'IG Def (7.1)'!$A$2:$C$200,3,FALSE),"")</f>
        <v/>
      </c>
      <c r="G1643" s="18" t="str">
        <f>IFERROR(VLOOKUP(D1643,'IG Def (7.1)'!$A$2:$C$200,3,FALSE),"")</f>
        <v/>
      </c>
      <c r="H1643" t="str">
        <f t="shared" si="26"/>
        <v/>
      </c>
      <c r="J1643" s="19">
        <f>'MITRE &amp; Controls Mappings'!D1643</f>
        <v>0</v>
      </c>
    </row>
    <row r="1644" spans="1:10" x14ac:dyDescent="0.25">
      <c r="A1644" s="17">
        <f>'MITRE &amp; Controls Mappings'!B1644</f>
        <v>0</v>
      </c>
      <c r="B1644" s="18">
        <f>'MITRE &amp; Controls Mappings'!K1644</f>
        <v>0</v>
      </c>
      <c r="C1644" s="18">
        <f>'MITRE &amp; Controls Mappings'!L1644</f>
        <v>0</v>
      </c>
      <c r="D1644" s="18">
        <f>'MITRE &amp; Controls Mappings'!M1644</f>
        <v>0</v>
      </c>
      <c r="E1644" s="18" t="str">
        <f>IFERROR(VLOOKUP(B1644,'IG Def (7.1)'!$A$2:$C$200,3,FALSE),"")</f>
        <v/>
      </c>
      <c r="F1644" s="18" t="str">
        <f>IFERROR(VLOOKUP(C1644,'IG Def (7.1)'!$A$2:$C$200,3,FALSE),"")</f>
        <v/>
      </c>
      <c r="G1644" s="18" t="str">
        <f>IFERROR(VLOOKUP(D1644,'IG Def (7.1)'!$A$2:$C$200,3,FALSE),"")</f>
        <v/>
      </c>
      <c r="H1644" t="str">
        <f t="shared" si="26"/>
        <v/>
      </c>
      <c r="J1644" s="19">
        <f>'MITRE &amp; Controls Mappings'!D1644</f>
        <v>0</v>
      </c>
    </row>
    <row r="1645" spans="1:10" x14ac:dyDescent="0.25">
      <c r="A1645" s="17">
        <f>'MITRE &amp; Controls Mappings'!B1645</f>
        <v>0</v>
      </c>
      <c r="B1645" s="18">
        <f>'MITRE &amp; Controls Mappings'!K1645</f>
        <v>0</v>
      </c>
      <c r="C1645" s="18">
        <f>'MITRE &amp; Controls Mappings'!L1645</f>
        <v>0</v>
      </c>
      <c r="D1645" s="18">
        <f>'MITRE &amp; Controls Mappings'!M1645</f>
        <v>0</v>
      </c>
      <c r="E1645" s="18" t="str">
        <f>IFERROR(VLOOKUP(B1645,'IG Def (7.1)'!$A$2:$C$200,3,FALSE),"")</f>
        <v/>
      </c>
      <c r="F1645" s="18" t="str">
        <f>IFERROR(VLOOKUP(C1645,'IG Def (7.1)'!$A$2:$C$200,3,FALSE),"")</f>
        <v/>
      </c>
      <c r="G1645" s="18" t="str">
        <f>IFERROR(VLOOKUP(D1645,'IG Def (7.1)'!$A$2:$C$200,3,FALSE),"")</f>
        <v/>
      </c>
      <c r="H1645" t="str">
        <f t="shared" si="26"/>
        <v/>
      </c>
      <c r="J1645" s="19">
        <f>'MITRE &amp; Controls Mappings'!D1645</f>
        <v>0</v>
      </c>
    </row>
    <row r="1646" spans="1:10" x14ac:dyDescent="0.25">
      <c r="A1646" s="17">
        <f>'MITRE &amp; Controls Mappings'!B1646</f>
        <v>0</v>
      </c>
      <c r="B1646" s="18">
        <f>'MITRE &amp; Controls Mappings'!K1646</f>
        <v>0</v>
      </c>
      <c r="C1646" s="18">
        <f>'MITRE &amp; Controls Mappings'!L1646</f>
        <v>0</v>
      </c>
      <c r="D1646" s="18">
        <f>'MITRE &amp; Controls Mappings'!M1646</f>
        <v>0</v>
      </c>
      <c r="E1646" s="18" t="str">
        <f>IFERROR(VLOOKUP(B1646,'IG Def (7.1)'!$A$2:$C$200,3,FALSE),"")</f>
        <v/>
      </c>
      <c r="F1646" s="18" t="str">
        <f>IFERROR(VLOOKUP(C1646,'IG Def (7.1)'!$A$2:$C$200,3,FALSE),"")</f>
        <v/>
      </c>
      <c r="G1646" s="18" t="str">
        <f>IFERROR(VLOOKUP(D1646,'IG Def (7.1)'!$A$2:$C$200,3,FALSE),"")</f>
        <v/>
      </c>
      <c r="H1646" t="str">
        <f t="shared" si="26"/>
        <v/>
      </c>
      <c r="J1646" s="19">
        <f>'MITRE &amp; Controls Mappings'!D1646</f>
        <v>0</v>
      </c>
    </row>
    <row r="1647" spans="1:10" x14ac:dyDescent="0.25">
      <c r="A1647" s="17">
        <f>'MITRE &amp; Controls Mappings'!B1647</f>
        <v>0</v>
      </c>
      <c r="B1647" s="18">
        <f>'MITRE &amp; Controls Mappings'!K1647</f>
        <v>0</v>
      </c>
      <c r="C1647" s="18">
        <f>'MITRE &amp; Controls Mappings'!L1647</f>
        <v>0</v>
      </c>
      <c r="D1647" s="18">
        <f>'MITRE &amp; Controls Mappings'!M1647</f>
        <v>0</v>
      </c>
      <c r="E1647" s="18" t="str">
        <f>IFERROR(VLOOKUP(B1647,'IG Def (7.1)'!$A$2:$C$200,3,FALSE),"")</f>
        <v/>
      </c>
      <c r="F1647" s="18" t="str">
        <f>IFERROR(VLOOKUP(C1647,'IG Def (7.1)'!$A$2:$C$200,3,FALSE),"")</f>
        <v/>
      </c>
      <c r="G1647" s="18" t="str">
        <f>IFERROR(VLOOKUP(D1647,'IG Def (7.1)'!$A$2:$C$200,3,FALSE),"")</f>
        <v/>
      </c>
      <c r="H1647" t="str">
        <f t="shared" si="26"/>
        <v/>
      </c>
      <c r="J1647" s="19">
        <f>'MITRE &amp; Controls Mappings'!D1647</f>
        <v>0</v>
      </c>
    </row>
    <row r="1648" spans="1:10" x14ac:dyDescent="0.25">
      <c r="A1648" s="17">
        <f>'MITRE &amp; Controls Mappings'!B1648</f>
        <v>0</v>
      </c>
      <c r="B1648" s="18">
        <f>'MITRE &amp; Controls Mappings'!K1648</f>
        <v>0</v>
      </c>
      <c r="C1648" s="18">
        <f>'MITRE &amp; Controls Mappings'!L1648</f>
        <v>0</v>
      </c>
      <c r="D1648" s="18">
        <f>'MITRE &amp; Controls Mappings'!M1648</f>
        <v>0</v>
      </c>
      <c r="E1648" s="18" t="str">
        <f>IFERROR(VLOOKUP(B1648,'IG Def (7.1)'!$A$2:$C$200,3,FALSE),"")</f>
        <v/>
      </c>
      <c r="F1648" s="18" t="str">
        <f>IFERROR(VLOOKUP(C1648,'IG Def (7.1)'!$A$2:$C$200,3,FALSE),"")</f>
        <v/>
      </c>
      <c r="G1648" s="18" t="str">
        <f>IFERROR(VLOOKUP(D1648,'IG Def (7.1)'!$A$2:$C$200,3,FALSE),"")</f>
        <v/>
      </c>
      <c r="H1648" t="str">
        <f t="shared" si="26"/>
        <v/>
      </c>
      <c r="J1648" s="19">
        <f>'MITRE &amp; Controls Mappings'!D1648</f>
        <v>0</v>
      </c>
    </row>
    <row r="1649" spans="1:10" x14ac:dyDescent="0.25">
      <c r="A1649" s="17">
        <f>'MITRE &amp; Controls Mappings'!B1649</f>
        <v>0</v>
      </c>
      <c r="B1649" s="18">
        <f>'MITRE &amp; Controls Mappings'!K1649</f>
        <v>0</v>
      </c>
      <c r="C1649" s="18">
        <f>'MITRE &amp; Controls Mappings'!L1649</f>
        <v>0</v>
      </c>
      <c r="D1649" s="18">
        <f>'MITRE &amp; Controls Mappings'!M1649</f>
        <v>0</v>
      </c>
      <c r="E1649" s="18" t="str">
        <f>IFERROR(VLOOKUP(B1649,'IG Def (7.1)'!$A$2:$C$200,3,FALSE),"")</f>
        <v/>
      </c>
      <c r="F1649" s="18" t="str">
        <f>IFERROR(VLOOKUP(C1649,'IG Def (7.1)'!$A$2:$C$200,3,FALSE),"")</f>
        <v/>
      </c>
      <c r="G1649" s="18" t="str">
        <f>IFERROR(VLOOKUP(D1649,'IG Def (7.1)'!$A$2:$C$200,3,FALSE),"")</f>
        <v/>
      </c>
      <c r="H1649" t="str">
        <f t="shared" si="26"/>
        <v/>
      </c>
      <c r="J1649" s="19">
        <f>'MITRE &amp; Controls Mappings'!D1649</f>
        <v>0</v>
      </c>
    </row>
    <row r="1650" spans="1:10" x14ac:dyDescent="0.25">
      <c r="A1650" s="17">
        <f>'MITRE &amp; Controls Mappings'!B1650</f>
        <v>0</v>
      </c>
      <c r="B1650" s="18">
        <f>'MITRE &amp; Controls Mappings'!K1650</f>
        <v>0</v>
      </c>
      <c r="C1650" s="18">
        <f>'MITRE &amp; Controls Mappings'!L1650</f>
        <v>0</v>
      </c>
      <c r="D1650" s="18">
        <f>'MITRE &amp; Controls Mappings'!M1650</f>
        <v>0</v>
      </c>
      <c r="E1650" s="18" t="str">
        <f>IFERROR(VLOOKUP(B1650,'IG Def (7.1)'!$A$2:$C$200,3,FALSE),"")</f>
        <v/>
      </c>
      <c r="F1650" s="18" t="str">
        <f>IFERROR(VLOOKUP(C1650,'IG Def (7.1)'!$A$2:$C$200,3,FALSE),"")</f>
        <v/>
      </c>
      <c r="G1650" s="18" t="str">
        <f>IFERROR(VLOOKUP(D1650,'IG Def (7.1)'!$A$2:$C$200,3,FALSE),"")</f>
        <v/>
      </c>
      <c r="H1650" t="str">
        <f t="shared" si="26"/>
        <v/>
      </c>
      <c r="J1650" s="19">
        <f>'MITRE &amp; Controls Mappings'!D1650</f>
        <v>0</v>
      </c>
    </row>
    <row r="1651" spans="1:10" x14ac:dyDescent="0.25">
      <c r="A1651" s="17">
        <f>'MITRE &amp; Controls Mappings'!B1651</f>
        <v>0</v>
      </c>
      <c r="B1651" s="18">
        <f>'MITRE &amp; Controls Mappings'!K1651</f>
        <v>0</v>
      </c>
      <c r="C1651" s="18">
        <f>'MITRE &amp; Controls Mappings'!L1651</f>
        <v>0</v>
      </c>
      <c r="D1651" s="18">
        <f>'MITRE &amp; Controls Mappings'!M1651</f>
        <v>0</v>
      </c>
      <c r="E1651" s="18" t="str">
        <f>IFERROR(VLOOKUP(B1651,'IG Def (7.1)'!$A$2:$C$200,3,FALSE),"")</f>
        <v/>
      </c>
      <c r="F1651" s="18" t="str">
        <f>IFERROR(VLOOKUP(C1651,'IG Def (7.1)'!$A$2:$C$200,3,FALSE),"")</f>
        <v/>
      </c>
      <c r="G1651" s="18" t="str">
        <f>IFERROR(VLOOKUP(D1651,'IG Def (7.1)'!$A$2:$C$200,3,FALSE),"")</f>
        <v/>
      </c>
      <c r="H1651" t="str">
        <f t="shared" si="26"/>
        <v/>
      </c>
      <c r="J1651" s="19">
        <f>'MITRE &amp; Controls Mappings'!D1651</f>
        <v>0</v>
      </c>
    </row>
    <row r="1652" spans="1:10" x14ac:dyDescent="0.25">
      <c r="A1652" s="17">
        <f>'MITRE &amp; Controls Mappings'!B1652</f>
        <v>0</v>
      </c>
      <c r="B1652" s="18">
        <f>'MITRE &amp; Controls Mappings'!K1652</f>
        <v>0</v>
      </c>
      <c r="C1652" s="18">
        <f>'MITRE &amp; Controls Mappings'!L1652</f>
        <v>0</v>
      </c>
      <c r="D1652" s="18">
        <f>'MITRE &amp; Controls Mappings'!M1652</f>
        <v>0</v>
      </c>
      <c r="E1652" s="18" t="str">
        <f>IFERROR(VLOOKUP(B1652,'IG Def (7.1)'!$A$2:$C$200,3,FALSE),"")</f>
        <v/>
      </c>
      <c r="F1652" s="18" t="str">
        <f>IFERROR(VLOOKUP(C1652,'IG Def (7.1)'!$A$2:$C$200,3,FALSE),"")</f>
        <v/>
      </c>
      <c r="G1652" s="18" t="str">
        <f>IFERROR(VLOOKUP(D1652,'IG Def (7.1)'!$A$2:$C$200,3,FALSE),"")</f>
        <v/>
      </c>
      <c r="H1652" t="str">
        <f t="shared" si="26"/>
        <v/>
      </c>
      <c r="J1652" s="19">
        <f>'MITRE &amp; Controls Mappings'!D1652</f>
        <v>0</v>
      </c>
    </row>
    <row r="1653" spans="1:10" x14ac:dyDescent="0.25">
      <c r="A1653" s="17">
        <f>'MITRE &amp; Controls Mappings'!B1653</f>
        <v>0</v>
      </c>
      <c r="B1653" s="18">
        <f>'MITRE &amp; Controls Mappings'!K1653</f>
        <v>0</v>
      </c>
      <c r="C1653" s="18">
        <f>'MITRE &amp; Controls Mappings'!L1653</f>
        <v>0</v>
      </c>
      <c r="D1653" s="18">
        <f>'MITRE &amp; Controls Mappings'!M1653</f>
        <v>0</v>
      </c>
      <c r="E1653" s="18" t="str">
        <f>IFERROR(VLOOKUP(B1653,'IG Def (7.1)'!$A$2:$C$200,3,FALSE),"")</f>
        <v/>
      </c>
      <c r="F1653" s="18" t="str">
        <f>IFERROR(VLOOKUP(C1653,'IG Def (7.1)'!$A$2:$C$200,3,FALSE),"")</f>
        <v/>
      </c>
      <c r="G1653" s="18" t="str">
        <f>IFERROR(VLOOKUP(D1653,'IG Def (7.1)'!$A$2:$C$200,3,FALSE),"")</f>
        <v/>
      </c>
      <c r="H1653" t="str">
        <f t="shared" si="26"/>
        <v/>
      </c>
      <c r="J1653" s="19">
        <f>'MITRE &amp; Controls Mappings'!D1653</f>
        <v>0</v>
      </c>
    </row>
    <row r="1654" spans="1:10" x14ac:dyDescent="0.25">
      <c r="A1654" s="17">
        <f>'MITRE &amp; Controls Mappings'!B1654</f>
        <v>0</v>
      </c>
      <c r="B1654" s="18">
        <f>'MITRE &amp; Controls Mappings'!K1654</f>
        <v>0</v>
      </c>
      <c r="C1654" s="18">
        <f>'MITRE &amp; Controls Mappings'!L1654</f>
        <v>0</v>
      </c>
      <c r="D1654" s="18">
        <f>'MITRE &amp; Controls Mappings'!M1654</f>
        <v>0</v>
      </c>
      <c r="E1654" s="18" t="str">
        <f>IFERROR(VLOOKUP(B1654,'IG Def (7.1)'!$A$2:$C$200,3,FALSE),"")</f>
        <v/>
      </c>
      <c r="F1654" s="18" t="str">
        <f>IFERROR(VLOOKUP(C1654,'IG Def (7.1)'!$A$2:$C$200,3,FALSE),"")</f>
        <v/>
      </c>
      <c r="G1654" s="18" t="str">
        <f>IFERROR(VLOOKUP(D1654,'IG Def (7.1)'!$A$2:$C$200,3,FALSE),"")</f>
        <v/>
      </c>
      <c r="H1654" t="str">
        <f t="shared" si="26"/>
        <v/>
      </c>
      <c r="J1654" s="19">
        <f>'MITRE &amp; Controls Mappings'!D1654</f>
        <v>0</v>
      </c>
    </row>
    <row r="1655" spans="1:10" x14ac:dyDescent="0.25">
      <c r="A1655" s="17">
        <f>'MITRE &amp; Controls Mappings'!B1655</f>
        <v>0</v>
      </c>
      <c r="B1655" s="18">
        <f>'MITRE &amp; Controls Mappings'!K1655</f>
        <v>0</v>
      </c>
      <c r="C1655" s="18">
        <f>'MITRE &amp; Controls Mappings'!L1655</f>
        <v>0</v>
      </c>
      <c r="D1655" s="18">
        <f>'MITRE &amp; Controls Mappings'!M1655</f>
        <v>0</v>
      </c>
      <c r="E1655" s="18" t="str">
        <f>IFERROR(VLOOKUP(B1655,'IG Def (7.1)'!$A$2:$C$200,3,FALSE),"")</f>
        <v/>
      </c>
      <c r="F1655" s="18" t="str">
        <f>IFERROR(VLOOKUP(C1655,'IG Def (7.1)'!$A$2:$C$200,3,FALSE),"")</f>
        <v/>
      </c>
      <c r="G1655" s="18" t="str">
        <f>IFERROR(VLOOKUP(D1655,'IG Def (7.1)'!$A$2:$C$200,3,FALSE),"")</f>
        <v/>
      </c>
      <c r="H1655" t="str">
        <f t="shared" si="26"/>
        <v/>
      </c>
      <c r="J1655" s="19">
        <f>'MITRE &amp; Controls Mappings'!D1655</f>
        <v>0</v>
      </c>
    </row>
    <row r="1656" spans="1:10" x14ac:dyDescent="0.25">
      <c r="A1656" s="17">
        <f>'MITRE &amp; Controls Mappings'!B1656</f>
        <v>0</v>
      </c>
      <c r="B1656" s="18">
        <f>'MITRE &amp; Controls Mappings'!K1656</f>
        <v>0</v>
      </c>
      <c r="C1656" s="18">
        <f>'MITRE &amp; Controls Mappings'!L1656</f>
        <v>0</v>
      </c>
      <c r="D1656" s="18">
        <f>'MITRE &amp; Controls Mappings'!M1656</f>
        <v>0</v>
      </c>
      <c r="E1656" s="18" t="str">
        <f>IFERROR(VLOOKUP(B1656,'IG Def (7.1)'!$A$2:$C$200,3,FALSE),"")</f>
        <v/>
      </c>
      <c r="F1656" s="18" t="str">
        <f>IFERROR(VLOOKUP(C1656,'IG Def (7.1)'!$A$2:$C$200,3,FALSE),"")</f>
        <v/>
      </c>
      <c r="G1656" s="18" t="str">
        <f>IFERROR(VLOOKUP(D1656,'IG Def (7.1)'!$A$2:$C$200,3,FALSE),"")</f>
        <v/>
      </c>
      <c r="H1656" t="str">
        <f t="shared" si="26"/>
        <v/>
      </c>
      <c r="J1656" s="19">
        <f>'MITRE &amp; Controls Mappings'!D1656</f>
        <v>0</v>
      </c>
    </row>
    <row r="1657" spans="1:10" x14ac:dyDescent="0.25">
      <c r="A1657" s="17">
        <f>'MITRE &amp; Controls Mappings'!B1657</f>
        <v>0</v>
      </c>
      <c r="B1657" s="18">
        <f>'MITRE &amp; Controls Mappings'!K1657</f>
        <v>0</v>
      </c>
      <c r="C1657" s="18">
        <f>'MITRE &amp; Controls Mappings'!L1657</f>
        <v>0</v>
      </c>
      <c r="D1657" s="18">
        <f>'MITRE &amp; Controls Mappings'!M1657</f>
        <v>0</v>
      </c>
      <c r="E1657" s="18" t="str">
        <f>IFERROR(VLOOKUP(B1657,'IG Def (7.1)'!$A$2:$C$200,3,FALSE),"")</f>
        <v/>
      </c>
      <c r="F1657" s="18" t="str">
        <f>IFERROR(VLOOKUP(C1657,'IG Def (7.1)'!$A$2:$C$200,3,FALSE),"")</f>
        <v/>
      </c>
      <c r="G1657" s="18" t="str">
        <f>IFERROR(VLOOKUP(D1657,'IG Def (7.1)'!$A$2:$C$200,3,FALSE),"")</f>
        <v/>
      </c>
      <c r="H1657" t="str">
        <f t="shared" si="26"/>
        <v/>
      </c>
      <c r="J1657" s="19">
        <f>'MITRE &amp; Controls Mappings'!D1657</f>
        <v>0</v>
      </c>
    </row>
    <row r="1658" spans="1:10" x14ac:dyDescent="0.25">
      <c r="A1658" s="17">
        <f>'MITRE &amp; Controls Mappings'!B1658</f>
        <v>0</v>
      </c>
      <c r="B1658" s="18">
        <f>'MITRE &amp; Controls Mappings'!K1658</f>
        <v>0</v>
      </c>
      <c r="C1658" s="18">
        <f>'MITRE &amp; Controls Mappings'!L1658</f>
        <v>0</v>
      </c>
      <c r="D1658" s="18">
        <f>'MITRE &amp; Controls Mappings'!M1658</f>
        <v>0</v>
      </c>
      <c r="E1658" s="18" t="str">
        <f>IFERROR(VLOOKUP(B1658,'IG Def (7.1)'!$A$2:$C$200,3,FALSE),"")</f>
        <v/>
      </c>
      <c r="F1658" s="18" t="str">
        <f>IFERROR(VLOOKUP(C1658,'IG Def (7.1)'!$A$2:$C$200,3,FALSE),"")</f>
        <v/>
      </c>
      <c r="G1658" s="18" t="str">
        <f>IFERROR(VLOOKUP(D1658,'IG Def (7.1)'!$A$2:$C$200,3,FALSE),"")</f>
        <v/>
      </c>
      <c r="H1658" t="str">
        <f t="shared" si="26"/>
        <v/>
      </c>
      <c r="J1658" s="19">
        <f>'MITRE &amp; Controls Mappings'!D1658</f>
        <v>0</v>
      </c>
    </row>
    <row r="1659" spans="1:10" x14ac:dyDescent="0.25">
      <c r="A1659" s="17">
        <f>'MITRE &amp; Controls Mappings'!B1659</f>
        <v>0</v>
      </c>
      <c r="B1659" s="18">
        <f>'MITRE &amp; Controls Mappings'!K1659</f>
        <v>0</v>
      </c>
      <c r="C1659" s="18">
        <f>'MITRE &amp; Controls Mappings'!L1659</f>
        <v>0</v>
      </c>
      <c r="D1659" s="18">
        <f>'MITRE &amp; Controls Mappings'!M1659</f>
        <v>0</v>
      </c>
      <c r="E1659" s="18" t="str">
        <f>IFERROR(VLOOKUP(B1659,'IG Def (7.1)'!$A$2:$C$200,3,FALSE),"")</f>
        <v/>
      </c>
      <c r="F1659" s="18" t="str">
        <f>IFERROR(VLOOKUP(C1659,'IG Def (7.1)'!$A$2:$C$200,3,FALSE),"")</f>
        <v/>
      </c>
      <c r="G1659" s="18" t="str">
        <f>IFERROR(VLOOKUP(D1659,'IG Def (7.1)'!$A$2:$C$200,3,FALSE),"")</f>
        <v/>
      </c>
      <c r="H1659" t="str">
        <f t="shared" si="26"/>
        <v/>
      </c>
      <c r="J1659" s="19">
        <f>'MITRE &amp; Controls Mappings'!D1659</f>
        <v>0</v>
      </c>
    </row>
    <row r="1660" spans="1:10" x14ac:dyDescent="0.25">
      <c r="A1660" s="17">
        <f>'MITRE &amp; Controls Mappings'!B1660</f>
        <v>0</v>
      </c>
      <c r="B1660" s="18">
        <f>'MITRE &amp; Controls Mappings'!K1660</f>
        <v>0</v>
      </c>
      <c r="C1660" s="18">
        <f>'MITRE &amp; Controls Mappings'!L1660</f>
        <v>0</v>
      </c>
      <c r="D1660" s="18">
        <f>'MITRE &amp; Controls Mappings'!M1660</f>
        <v>0</v>
      </c>
      <c r="E1660" s="18" t="str">
        <f>IFERROR(VLOOKUP(B1660,'IG Def (7.1)'!$A$2:$C$200,3,FALSE),"")</f>
        <v/>
      </c>
      <c r="F1660" s="18" t="str">
        <f>IFERROR(VLOOKUP(C1660,'IG Def (7.1)'!$A$2:$C$200,3,FALSE),"")</f>
        <v/>
      </c>
      <c r="G1660" s="18" t="str">
        <f>IFERROR(VLOOKUP(D1660,'IG Def (7.1)'!$A$2:$C$200,3,FALSE),"")</f>
        <v/>
      </c>
      <c r="H1660" t="str">
        <f t="shared" si="26"/>
        <v/>
      </c>
      <c r="J1660" s="19">
        <f>'MITRE &amp; Controls Mappings'!D1660</f>
        <v>0</v>
      </c>
    </row>
    <row r="1661" spans="1:10" x14ac:dyDescent="0.25">
      <c r="A1661" s="17">
        <f>'MITRE &amp; Controls Mappings'!B1661</f>
        <v>0</v>
      </c>
      <c r="B1661" s="18">
        <f>'MITRE &amp; Controls Mappings'!K1661</f>
        <v>0</v>
      </c>
      <c r="C1661" s="18">
        <f>'MITRE &amp; Controls Mappings'!L1661</f>
        <v>0</v>
      </c>
      <c r="D1661" s="18">
        <f>'MITRE &amp; Controls Mappings'!M1661</f>
        <v>0</v>
      </c>
      <c r="E1661" s="18" t="str">
        <f>IFERROR(VLOOKUP(B1661,'IG Def (7.1)'!$A$2:$C$200,3,FALSE),"")</f>
        <v/>
      </c>
      <c r="F1661" s="18" t="str">
        <f>IFERROR(VLOOKUP(C1661,'IG Def (7.1)'!$A$2:$C$200,3,FALSE),"")</f>
        <v/>
      </c>
      <c r="G1661" s="18" t="str">
        <f>IFERROR(VLOOKUP(D1661,'IG Def (7.1)'!$A$2:$C$200,3,FALSE),"")</f>
        <v/>
      </c>
      <c r="H1661" t="str">
        <f t="shared" si="26"/>
        <v/>
      </c>
      <c r="J1661" s="19">
        <f>'MITRE &amp; Controls Mappings'!D1661</f>
        <v>0</v>
      </c>
    </row>
    <row r="1662" spans="1:10" x14ac:dyDescent="0.25">
      <c r="A1662" s="17">
        <f>'MITRE &amp; Controls Mappings'!B1662</f>
        <v>0</v>
      </c>
      <c r="B1662" s="18">
        <f>'MITRE &amp; Controls Mappings'!K1662</f>
        <v>0</v>
      </c>
      <c r="C1662" s="18">
        <f>'MITRE &amp; Controls Mappings'!L1662</f>
        <v>0</v>
      </c>
      <c r="D1662" s="18">
        <f>'MITRE &amp; Controls Mappings'!M1662</f>
        <v>0</v>
      </c>
      <c r="E1662" s="18" t="str">
        <f>IFERROR(VLOOKUP(B1662,'IG Def (7.1)'!$A$2:$C$200,3,FALSE),"")</f>
        <v/>
      </c>
      <c r="F1662" s="18" t="str">
        <f>IFERROR(VLOOKUP(C1662,'IG Def (7.1)'!$A$2:$C$200,3,FALSE),"")</f>
        <v/>
      </c>
      <c r="G1662" s="18" t="str">
        <f>IFERROR(VLOOKUP(D1662,'IG Def (7.1)'!$A$2:$C$200,3,FALSE),"")</f>
        <v/>
      </c>
      <c r="H1662" t="str">
        <f t="shared" si="26"/>
        <v/>
      </c>
      <c r="J1662" s="19">
        <f>'MITRE &amp; Controls Mappings'!D1662</f>
        <v>0</v>
      </c>
    </row>
    <row r="1663" spans="1:10" x14ac:dyDescent="0.25">
      <c r="A1663" s="17">
        <f>'MITRE &amp; Controls Mappings'!B1663</f>
        <v>0</v>
      </c>
      <c r="B1663" s="18">
        <f>'MITRE &amp; Controls Mappings'!K1663</f>
        <v>0</v>
      </c>
      <c r="C1663" s="18">
        <f>'MITRE &amp; Controls Mappings'!L1663</f>
        <v>0</v>
      </c>
      <c r="D1663" s="18">
        <f>'MITRE &amp; Controls Mappings'!M1663</f>
        <v>0</v>
      </c>
      <c r="E1663" s="18" t="str">
        <f>IFERROR(VLOOKUP(B1663,'IG Def (7.1)'!$A$2:$C$200,3,FALSE),"")</f>
        <v/>
      </c>
      <c r="F1663" s="18" t="str">
        <f>IFERROR(VLOOKUP(C1663,'IG Def (7.1)'!$A$2:$C$200,3,FALSE),"")</f>
        <v/>
      </c>
      <c r="G1663" s="18" t="str">
        <f>IFERROR(VLOOKUP(D1663,'IG Def (7.1)'!$A$2:$C$200,3,FALSE),"")</f>
        <v/>
      </c>
      <c r="H1663" t="str">
        <f t="shared" si="26"/>
        <v/>
      </c>
      <c r="J1663" s="19">
        <f>'MITRE &amp; Controls Mappings'!D1663</f>
        <v>0</v>
      </c>
    </row>
    <row r="1664" spans="1:10" x14ac:dyDescent="0.25">
      <c r="A1664" s="17">
        <f>'MITRE &amp; Controls Mappings'!B1664</f>
        <v>0</v>
      </c>
      <c r="B1664" s="18">
        <f>'MITRE &amp; Controls Mappings'!K1664</f>
        <v>0</v>
      </c>
      <c r="C1664" s="18">
        <f>'MITRE &amp; Controls Mappings'!L1664</f>
        <v>0</v>
      </c>
      <c r="D1664" s="18">
        <f>'MITRE &amp; Controls Mappings'!M1664</f>
        <v>0</v>
      </c>
      <c r="E1664" s="18" t="str">
        <f>IFERROR(VLOOKUP(B1664,'IG Def (7.1)'!$A$2:$C$200,3,FALSE),"")</f>
        <v/>
      </c>
      <c r="F1664" s="18" t="str">
        <f>IFERROR(VLOOKUP(C1664,'IG Def (7.1)'!$A$2:$C$200,3,FALSE),"")</f>
        <v/>
      </c>
      <c r="G1664" s="18" t="str">
        <f>IFERROR(VLOOKUP(D1664,'IG Def (7.1)'!$A$2:$C$200,3,FALSE),"")</f>
        <v/>
      </c>
      <c r="H1664" t="str">
        <f t="shared" si="26"/>
        <v/>
      </c>
      <c r="J1664" s="19">
        <f>'MITRE &amp; Controls Mappings'!D1664</f>
        <v>0</v>
      </c>
    </row>
    <row r="1665" spans="1:10" x14ac:dyDescent="0.25">
      <c r="A1665" s="17">
        <f>'MITRE &amp; Controls Mappings'!B1665</f>
        <v>0</v>
      </c>
      <c r="B1665" s="18">
        <f>'MITRE &amp; Controls Mappings'!K1665</f>
        <v>0</v>
      </c>
      <c r="C1665" s="18">
        <f>'MITRE &amp; Controls Mappings'!L1665</f>
        <v>0</v>
      </c>
      <c r="D1665" s="18">
        <f>'MITRE &amp; Controls Mappings'!M1665</f>
        <v>0</v>
      </c>
      <c r="E1665" s="18" t="str">
        <f>IFERROR(VLOOKUP(B1665,'IG Def (7.1)'!$A$2:$C$200,3,FALSE),"")</f>
        <v/>
      </c>
      <c r="F1665" s="18" t="str">
        <f>IFERROR(VLOOKUP(C1665,'IG Def (7.1)'!$A$2:$C$200,3,FALSE),"")</f>
        <v/>
      </c>
      <c r="G1665" s="18" t="str">
        <f>IFERROR(VLOOKUP(D1665,'IG Def (7.1)'!$A$2:$C$200,3,FALSE),"")</f>
        <v/>
      </c>
      <c r="H1665" t="str">
        <f t="shared" si="26"/>
        <v/>
      </c>
      <c r="J1665" s="19">
        <f>'MITRE &amp; Controls Mappings'!D1665</f>
        <v>0</v>
      </c>
    </row>
    <row r="1666" spans="1:10" x14ac:dyDescent="0.25">
      <c r="A1666" s="17">
        <f>'MITRE &amp; Controls Mappings'!B1666</f>
        <v>0</v>
      </c>
      <c r="B1666" s="18">
        <f>'MITRE &amp; Controls Mappings'!K1666</f>
        <v>0</v>
      </c>
      <c r="C1666" s="18">
        <f>'MITRE &amp; Controls Mappings'!L1666</f>
        <v>0</v>
      </c>
      <c r="D1666" s="18">
        <f>'MITRE &amp; Controls Mappings'!M1666</f>
        <v>0</v>
      </c>
      <c r="E1666" s="18" t="str">
        <f>IFERROR(VLOOKUP(B1666,'IG Def (7.1)'!$A$2:$C$200,3,FALSE),"")</f>
        <v/>
      </c>
      <c r="F1666" s="18" t="str">
        <f>IFERROR(VLOOKUP(C1666,'IG Def (7.1)'!$A$2:$C$200,3,FALSE),"")</f>
        <v/>
      </c>
      <c r="G1666" s="18" t="str">
        <f>IFERROR(VLOOKUP(D1666,'IG Def (7.1)'!$A$2:$C$200,3,FALSE),"")</f>
        <v/>
      </c>
      <c r="H1666" t="str">
        <f t="shared" si="26"/>
        <v/>
      </c>
      <c r="J1666" s="19">
        <f>'MITRE &amp; Controls Mappings'!D1666</f>
        <v>0</v>
      </c>
    </row>
    <row r="1667" spans="1:10" x14ac:dyDescent="0.25">
      <c r="A1667" s="17">
        <f>'MITRE &amp; Controls Mappings'!B1667</f>
        <v>0</v>
      </c>
      <c r="B1667" s="18">
        <f>'MITRE &amp; Controls Mappings'!K1667</f>
        <v>0</v>
      </c>
      <c r="C1667" s="18">
        <f>'MITRE &amp; Controls Mappings'!L1667</f>
        <v>0</v>
      </c>
      <c r="D1667" s="18">
        <f>'MITRE &amp; Controls Mappings'!M1667</f>
        <v>0</v>
      </c>
      <c r="E1667" s="18" t="str">
        <f>IFERROR(VLOOKUP(B1667,'IG Def (7.1)'!$A$2:$C$200,3,FALSE),"")</f>
        <v/>
      </c>
      <c r="F1667" s="18" t="str">
        <f>IFERROR(VLOOKUP(C1667,'IG Def (7.1)'!$A$2:$C$200,3,FALSE),"")</f>
        <v/>
      </c>
      <c r="G1667" s="18" t="str">
        <f>IFERROR(VLOOKUP(D1667,'IG Def (7.1)'!$A$2:$C$200,3,FALSE),"")</f>
        <v/>
      </c>
      <c r="H1667" t="str">
        <f t="shared" ref="H1667:H1730" si="27">IF(MIN(E1667:G1667)=0,"",MIN(E1667:G1667))</f>
        <v/>
      </c>
      <c r="J1667" s="19">
        <f>'MITRE &amp; Controls Mappings'!D1667</f>
        <v>0</v>
      </c>
    </row>
    <row r="1668" spans="1:10" x14ac:dyDescent="0.25">
      <c r="A1668" s="17">
        <f>'MITRE &amp; Controls Mappings'!B1668</f>
        <v>0</v>
      </c>
      <c r="B1668" s="18">
        <f>'MITRE &amp; Controls Mappings'!K1668</f>
        <v>0</v>
      </c>
      <c r="C1668" s="18">
        <f>'MITRE &amp; Controls Mappings'!L1668</f>
        <v>0</v>
      </c>
      <c r="D1668" s="18">
        <f>'MITRE &amp; Controls Mappings'!M1668</f>
        <v>0</v>
      </c>
      <c r="E1668" s="18" t="str">
        <f>IFERROR(VLOOKUP(B1668,'IG Def (7.1)'!$A$2:$C$200,3,FALSE),"")</f>
        <v/>
      </c>
      <c r="F1668" s="18" t="str">
        <f>IFERROR(VLOOKUP(C1668,'IG Def (7.1)'!$A$2:$C$200,3,FALSE),"")</f>
        <v/>
      </c>
      <c r="G1668" s="18" t="str">
        <f>IFERROR(VLOOKUP(D1668,'IG Def (7.1)'!$A$2:$C$200,3,FALSE),"")</f>
        <v/>
      </c>
      <c r="H1668" t="str">
        <f t="shared" si="27"/>
        <v/>
      </c>
      <c r="J1668" s="19">
        <f>'MITRE &amp; Controls Mappings'!D1668</f>
        <v>0</v>
      </c>
    </row>
    <row r="1669" spans="1:10" x14ac:dyDescent="0.25">
      <c r="A1669" s="17">
        <f>'MITRE &amp; Controls Mappings'!B1669</f>
        <v>0</v>
      </c>
      <c r="B1669" s="18">
        <f>'MITRE &amp; Controls Mappings'!K1669</f>
        <v>0</v>
      </c>
      <c r="C1669" s="18">
        <f>'MITRE &amp; Controls Mappings'!L1669</f>
        <v>0</v>
      </c>
      <c r="D1669" s="18">
        <f>'MITRE &amp; Controls Mappings'!M1669</f>
        <v>0</v>
      </c>
      <c r="E1669" s="18" t="str">
        <f>IFERROR(VLOOKUP(B1669,'IG Def (7.1)'!$A$2:$C$200,3,FALSE),"")</f>
        <v/>
      </c>
      <c r="F1669" s="18" t="str">
        <f>IFERROR(VLOOKUP(C1669,'IG Def (7.1)'!$A$2:$C$200,3,FALSE),"")</f>
        <v/>
      </c>
      <c r="G1669" s="18" t="str">
        <f>IFERROR(VLOOKUP(D1669,'IG Def (7.1)'!$A$2:$C$200,3,FALSE),"")</f>
        <v/>
      </c>
      <c r="H1669" t="str">
        <f t="shared" si="27"/>
        <v/>
      </c>
      <c r="J1669" s="19">
        <f>'MITRE &amp; Controls Mappings'!D1669</f>
        <v>0</v>
      </c>
    </row>
    <row r="1670" spans="1:10" x14ac:dyDescent="0.25">
      <c r="A1670" s="17">
        <f>'MITRE &amp; Controls Mappings'!B1670</f>
        <v>0</v>
      </c>
      <c r="B1670" s="18">
        <f>'MITRE &amp; Controls Mappings'!K1670</f>
        <v>0</v>
      </c>
      <c r="C1670" s="18">
        <f>'MITRE &amp; Controls Mappings'!L1670</f>
        <v>0</v>
      </c>
      <c r="D1670" s="18">
        <f>'MITRE &amp; Controls Mappings'!M1670</f>
        <v>0</v>
      </c>
      <c r="E1670" s="18" t="str">
        <f>IFERROR(VLOOKUP(B1670,'IG Def (7.1)'!$A$2:$C$200,3,FALSE),"")</f>
        <v/>
      </c>
      <c r="F1670" s="18" t="str">
        <f>IFERROR(VLOOKUP(C1670,'IG Def (7.1)'!$A$2:$C$200,3,FALSE),"")</f>
        <v/>
      </c>
      <c r="G1670" s="18" t="str">
        <f>IFERROR(VLOOKUP(D1670,'IG Def (7.1)'!$A$2:$C$200,3,FALSE),"")</f>
        <v/>
      </c>
      <c r="H1670" t="str">
        <f t="shared" si="27"/>
        <v/>
      </c>
      <c r="J1670" s="19">
        <f>'MITRE &amp; Controls Mappings'!D1670</f>
        <v>0</v>
      </c>
    </row>
    <row r="1671" spans="1:10" x14ac:dyDescent="0.25">
      <c r="A1671" s="17">
        <f>'MITRE &amp; Controls Mappings'!B1671</f>
        <v>0</v>
      </c>
      <c r="B1671" s="18">
        <f>'MITRE &amp; Controls Mappings'!K1671</f>
        <v>0</v>
      </c>
      <c r="C1671" s="18">
        <f>'MITRE &amp; Controls Mappings'!L1671</f>
        <v>0</v>
      </c>
      <c r="D1671" s="18">
        <f>'MITRE &amp; Controls Mappings'!M1671</f>
        <v>0</v>
      </c>
      <c r="E1671" s="18" t="str">
        <f>IFERROR(VLOOKUP(B1671,'IG Def (7.1)'!$A$2:$C$200,3,FALSE),"")</f>
        <v/>
      </c>
      <c r="F1671" s="18" t="str">
        <f>IFERROR(VLOOKUP(C1671,'IG Def (7.1)'!$A$2:$C$200,3,FALSE),"")</f>
        <v/>
      </c>
      <c r="G1671" s="18" t="str">
        <f>IFERROR(VLOOKUP(D1671,'IG Def (7.1)'!$A$2:$C$200,3,FALSE),"")</f>
        <v/>
      </c>
      <c r="H1671" t="str">
        <f t="shared" si="27"/>
        <v/>
      </c>
      <c r="J1671" s="19">
        <f>'MITRE &amp; Controls Mappings'!D1671</f>
        <v>0</v>
      </c>
    </row>
    <row r="1672" spans="1:10" x14ac:dyDescent="0.25">
      <c r="A1672" s="17">
        <f>'MITRE &amp; Controls Mappings'!B1672</f>
        <v>0</v>
      </c>
      <c r="B1672" s="18">
        <f>'MITRE &amp; Controls Mappings'!K1672</f>
        <v>0</v>
      </c>
      <c r="C1672" s="18">
        <f>'MITRE &amp; Controls Mappings'!L1672</f>
        <v>0</v>
      </c>
      <c r="D1672" s="18">
        <f>'MITRE &amp; Controls Mappings'!M1672</f>
        <v>0</v>
      </c>
      <c r="E1672" s="18" t="str">
        <f>IFERROR(VLOOKUP(B1672,'IG Def (7.1)'!$A$2:$C$200,3,FALSE),"")</f>
        <v/>
      </c>
      <c r="F1672" s="18" t="str">
        <f>IFERROR(VLOOKUP(C1672,'IG Def (7.1)'!$A$2:$C$200,3,FALSE),"")</f>
        <v/>
      </c>
      <c r="G1672" s="18" t="str">
        <f>IFERROR(VLOOKUP(D1672,'IG Def (7.1)'!$A$2:$C$200,3,FALSE),"")</f>
        <v/>
      </c>
      <c r="H1672" t="str">
        <f t="shared" si="27"/>
        <v/>
      </c>
      <c r="J1672" s="19">
        <f>'MITRE &amp; Controls Mappings'!D1672</f>
        <v>0</v>
      </c>
    </row>
    <row r="1673" spans="1:10" x14ac:dyDescent="0.25">
      <c r="A1673" s="17">
        <f>'MITRE &amp; Controls Mappings'!B1673</f>
        <v>0</v>
      </c>
      <c r="B1673" s="18">
        <f>'MITRE &amp; Controls Mappings'!K1673</f>
        <v>0</v>
      </c>
      <c r="C1673" s="18">
        <f>'MITRE &amp; Controls Mappings'!L1673</f>
        <v>0</v>
      </c>
      <c r="D1673" s="18">
        <f>'MITRE &amp; Controls Mappings'!M1673</f>
        <v>0</v>
      </c>
      <c r="E1673" s="18" t="str">
        <f>IFERROR(VLOOKUP(B1673,'IG Def (7.1)'!$A$2:$C$200,3,FALSE),"")</f>
        <v/>
      </c>
      <c r="F1673" s="18" t="str">
        <f>IFERROR(VLOOKUP(C1673,'IG Def (7.1)'!$A$2:$C$200,3,FALSE),"")</f>
        <v/>
      </c>
      <c r="G1673" s="18" t="str">
        <f>IFERROR(VLOOKUP(D1673,'IG Def (7.1)'!$A$2:$C$200,3,FALSE),"")</f>
        <v/>
      </c>
      <c r="H1673" t="str">
        <f t="shared" si="27"/>
        <v/>
      </c>
      <c r="J1673" s="19">
        <f>'MITRE &amp; Controls Mappings'!D1673</f>
        <v>0</v>
      </c>
    </row>
    <row r="1674" spans="1:10" x14ac:dyDescent="0.25">
      <c r="A1674" s="17">
        <f>'MITRE &amp; Controls Mappings'!B1674</f>
        <v>0</v>
      </c>
      <c r="B1674" s="18">
        <f>'MITRE &amp; Controls Mappings'!K1674</f>
        <v>0</v>
      </c>
      <c r="C1674" s="18">
        <f>'MITRE &amp; Controls Mappings'!L1674</f>
        <v>0</v>
      </c>
      <c r="D1674" s="18">
        <f>'MITRE &amp; Controls Mappings'!M1674</f>
        <v>0</v>
      </c>
      <c r="E1674" s="18" t="str">
        <f>IFERROR(VLOOKUP(B1674,'IG Def (7.1)'!$A$2:$C$200,3,FALSE),"")</f>
        <v/>
      </c>
      <c r="F1674" s="18" t="str">
        <f>IFERROR(VLOOKUP(C1674,'IG Def (7.1)'!$A$2:$C$200,3,FALSE),"")</f>
        <v/>
      </c>
      <c r="G1674" s="18" t="str">
        <f>IFERROR(VLOOKUP(D1674,'IG Def (7.1)'!$A$2:$C$200,3,FALSE),"")</f>
        <v/>
      </c>
      <c r="H1674" t="str">
        <f t="shared" si="27"/>
        <v/>
      </c>
      <c r="J1674" s="19">
        <f>'MITRE &amp; Controls Mappings'!D1674</f>
        <v>0</v>
      </c>
    </row>
    <row r="1675" spans="1:10" x14ac:dyDescent="0.25">
      <c r="A1675" s="17">
        <f>'MITRE &amp; Controls Mappings'!B1675</f>
        <v>0</v>
      </c>
      <c r="B1675" s="18">
        <f>'MITRE &amp; Controls Mappings'!K1675</f>
        <v>0</v>
      </c>
      <c r="C1675" s="18">
        <f>'MITRE &amp; Controls Mappings'!L1675</f>
        <v>0</v>
      </c>
      <c r="D1675" s="18">
        <f>'MITRE &amp; Controls Mappings'!M1675</f>
        <v>0</v>
      </c>
      <c r="E1675" s="18" t="str">
        <f>IFERROR(VLOOKUP(B1675,'IG Def (7.1)'!$A$2:$C$200,3,FALSE),"")</f>
        <v/>
      </c>
      <c r="F1675" s="18" t="str">
        <f>IFERROR(VLOOKUP(C1675,'IG Def (7.1)'!$A$2:$C$200,3,FALSE),"")</f>
        <v/>
      </c>
      <c r="G1675" s="18" t="str">
        <f>IFERROR(VLOOKUP(D1675,'IG Def (7.1)'!$A$2:$C$200,3,FALSE),"")</f>
        <v/>
      </c>
      <c r="H1675" t="str">
        <f t="shared" si="27"/>
        <v/>
      </c>
      <c r="J1675" s="19">
        <f>'MITRE &amp; Controls Mappings'!D1675</f>
        <v>0</v>
      </c>
    </row>
    <row r="1676" spans="1:10" x14ac:dyDescent="0.25">
      <c r="A1676" s="17">
        <f>'MITRE &amp; Controls Mappings'!B1676</f>
        <v>0</v>
      </c>
      <c r="B1676" s="18">
        <f>'MITRE &amp; Controls Mappings'!K1676</f>
        <v>0</v>
      </c>
      <c r="C1676" s="18">
        <f>'MITRE &amp; Controls Mappings'!L1676</f>
        <v>0</v>
      </c>
      <c r="D1676" s="18">
        <f>'MITRE &amp; Controls Mappings'!M1676</f>
        <v>0</v>
      </c>
      <c r="E1676" s="18" t="str">
        <f>IFERROR(VLOOKUP(B1676,'IG Def (7.1)'!$A$2:$C$200,3,FALSE),"")</f>
        <v/>
      </c>
      <c r="F1676" s="18" t="str">
        <f>IFERROR(VLOOKUP(C1676,'IG Def (7.1)'!$A$2:$C$200,3,FALSE),"")</f>
        <v/>
      </c>
      <c r="G1676" s="18" t="str">
        <f>IFERROR(VLOOKUP(D1676,'IG Def (7.1)'!$A$2:$C$200,3,FALSE),"")</f>
        <v/>
      </c>
      <c r="H1676" t="str">
        <f t="shared" si="27"/>
        <v/>
      </c>
      <c r="J1676" s="19">
        <f>'MITRE &amp; Controls Mappings'!D1676</f>
        <v>0</v>
      </c>
    </row>
    <row r="1677" spans="1:10" x14ac:dyDescent="0.25">
      <c r="A1677" s="17">
        <f>'MITRE &amp; Controls Mappings'!B1677</f>
        <v>0</v>
      </c>
      <c r="B1677" s="18">
        <f>'MITRE &amp; Controls Mappings'!K1677</f>
        <v>0</v>
      </c>
      <c r="C1677" s="18">
        <f>'MITRE &amp; Controls Mappings'!L1677</f>
        <v>0</v>
      </c>
      <c r="D1677" s="18">
        <f>'MITRE &amp; Controls Mappings'!M1677</f>
        <v>0</v>
      </c>
      <c r="E1677" s="18" t="str">
        <f>IFERROR(VLOOKUP(B1677,'IG Def (7.1)'!$A$2:$C$200,3,FALSE),"")</f>
        <v/>
      </c>
      <c r="F1677" s="18" t="str">
        <f>IFERROR(VLOOKUP(C1677,'IG Def (7.1)'!$A$2:$C$200,3,FALSE),"")</f>
        <v/>
      </c>
      <c r="G1677" s="18" t="str">
        <f>IFERROR(VLOOKUP(D1677,'IG Def (7.1)'!$A$2:$C$200,3,FALSE),"")</f>
        <v/>
      </c>
      <c r="H1677" t="str">
        <f t="shared" si="27"/>
        <v/>
      </c>
      <c r="J1677" s="19">
        <f>'MITRE &amp; Controls Mappings'!D1677</f>
        <v>0</v>
      </c>
    </row>
    <row r="1678" spans="1:10" x14ac:dyDescent="0.25">
      <c r="A1678" s="17">
        <f>'MITRE &amp; Controls Mappings'!B1678</f>
        <v>0</v>
      </c>
      <c r="B1678" s="18">
        <f>'MITRE &amp; Controls Mappings'!K1678</f>
        <v>0</v>
      </c>
      <c r="C1678" s="18">
        <f>'MITRE &amp; Controls Mappings'!L1678</f>
        <v>0</v>
      </c>
      <c r="D1678" s="18">
        <f>'MITRE &amp; Controls Mappings'!M1678</f>
        <v>0</v>
      </c>
      <c r="E1678" s="18" t="str">
        <f>IFERROR(VLOOKUP(B1678,'IG Def (7.1)'!$A$2:$C$200,3,FALSE),"")</f>
        <v/>
      </c>
      <c r="F1678" s="18" t="str">
        <f>IFERROR(VLOOKUP(C1678,'IG Def (7.1)'!$A$2:$C$200,3,FALSE),"")</f>
        <v/>
      </c>
      <c r="G1678" s="18" t="str">
        <f>IFERROR(VLOOKUP(D1678,'IG Def (7.1)'!$A$2:$C$200,3,FALSE),"")</f>
        <v/>
      </c>
      <c r="H1678" t="str">
        <f t="shared" si="27"/>
        <v/>
      </c>
      <c r="J1678" s="19">
        <f>'MITRE &amp; Controls Mappings'!D1678</f>
        <v>0</v>
      </c>
    </row>
    <row r="1679" spans="1:10" x14ac:dyDescent="0.25">
      <c r="A1679" s="17">
        <f>'MITRE &amp; Controls Mappings'!B1679</f>
        <v>0</v>
      </c>
      <c r="B1679" s="18">
        <f>'MITRE &amp; Controls Mappings'!K1679</f>
        <v>0</v>
      </c>
      <c r="C1679" s="18">
        <f>'MITRE &amp; Controls Mappings'!L1679</f>
        <v>0</v>
      </c>
      <c r="D1679" s="18">
        <f>'MITRE &amp; Controls Mappings'!M1679</f>
        <v>0</v>
      </c>
      <c r="E1679" s="18" t="str">
        <f>IFERROR(VLOOKUP(B1679,'IG Def (7.1)'!$A$2:$C$200,3,FALSE),"")</f>
        <v/>
      </c>
      <c r="F1679" s="18" t="str">
        <f>IFERROR(VLOOKUP(C1679,'IG Def (7.1)'!$A$2:$C$200,3,FALSE),"")</f>
        <v/>
      </c>
      <c r="G1679" s="18" t="str">
        <f>IFERROR(VLOOKUP(D1679,'IG Def (7.1)'!$A$2:$C$200,3,FALSE),"")</f>
        <v/>
      </c>
      <c r="H1679" t="str">
        <f t="shared" si="27"/>
        <v/>
      </c>
      <c r="J1679" s="19">
        <f>'MITRE &amp; Controls Mappings'!D1679</f>
        <v>0</v>
      </c>
    </row>
    <row r="1680" spans="1:10" x14ac:dyDescent="0.25">
      <c r="A1680" s="17">
        <f>'MITRE &amp; Controls Mappings'!B1680</f>
        <v>0</v>
      </c>
      <c r="B1680" s="18">
        <f>'MITRE &amp; Controls Mappings'!K1680</f>
        <v>0</v>
      </c>
      <c r="C1680" s="18">
        <f>'MITRE &amp; Controls Mappings'!L1680</f>
        <v>0</v>
      </c>
      <c r="D1680" s="18">
        <f>'MITRE &amp; Controls Mappings'!M1680</f>
        <v>0</v>
      </c>
      <c r="E1680" s="18" t="str">
        <f>IFERROR(VLOOKUP(B1680,'IG Def (7.1)'!$A$2:$C$200,3,FALSE),"")</f>
        <v/>
      </c>
      <c r="F1680" s="18" t="str">
        <f>IFERROR(VLOOKUP(C1680,'IG Def (7.1)'!$A$2:$C$200,3,FALSE),"")</f>
        <v/>
      </c>
      <c r="G1680" s="18" t="str">
        <f>IFERROR(VLOOKUP(D1680,'IG Def (7.1)'!$A$2:$C$200,3,FALSE),"")</f>
        <v/>
      </c>
      <c r="H1680" t="str">
        <f t="shared" si="27"/>
        <v/>
      </c>
      <c r="J1680" s="19">
        <f>'MITRE &amp; Controls Mappings'!D1680</f>
        <v>0</v>
      </c>
    </row>
    <row r="1681" spans="1:10" x14ac:dyDescent="0.25">
      <c r="A1681" s="17">
        <f>'MITRE &amp; Controls Mappings'!B1681</f>
        <v>0</v>
      </c>
      <c r="B1681" s="18">
        <f>'MITRE &amp; Controls Mappings'!K1681</f>
        <v>0</v>
      </c>
      <c r="C1681" s="18">
        <f>'MITRE &amp; Controls Mappings'!L1681</f>
        <v>0</v>
      </c>
      <c r="D1681" s="18">
        <f>'MITRE &amp; Controls Mappings'!M1681</f>
        <v>0</v>
      </c>
      <c r="E1681" s="18" t="str">
        <f>IFERROR(VLOOKUP(B1681,'IG Def (7.1)'!$A$2:$C$200,3,FALSE),"")</f>
        <v/>
      </c>
      <c r="F1681" s="18" t="str">
        <f>IFERROR(VLOOKUP(C1681,'IG Def (7.1)'!$A$2:$C$200,3,FALSE),"")</f>
        <v/>
      </c>
      <c r="G1681" s="18" t="str">
        <f>IFERROR(VLOOKUP(D1681,'IG Def (7.1)'!$A$2:$C$200,3,FALSE),"")</f>
        <v/>
      </c>
      <c r="H1681" t="str">
        <f t="shared" si="27"/>
        <v/>
      </c>
      <c r="J1681" s="19">
        <f>'MITRE &amp; Controls Mappings'!D1681</f>
        <v>0</v>
      </c>
    </row>
    <row r="1682" spans="1:10" x14ac:dyDescent="0.25">
      <c r="A1682" s="17">
        <f>'MITRE &amp; Controls Mappings'!B1682</f>
        <v>0</v>
      </c>
      <c r="B1682" s="18">
        <f>'MITRE &amp; Controls Mappings'!K1682</f>
        <v>0</v>
      </c>
      <c r="C1682" s="18">
        <f>'MITRE &amp; Controls Mappings'!L1682</f>
        <v>0</v>
      </c>
      <c r="D1682" s="18">
        <f>'MITRE &amp; Controls Mappings'!M1682</f>
        <v>0</v>
      </c>
      <c r="E1682" s="18" t="str">
        <f>IFERROR(VLOOKUP(B1682,'IG Def (7.1)'!$A$2:$C$200,3,FALSE),"")</f>
        <v/>
      </c>
      <c r="F1682" s="18" t="str">
        <f>IFERROR(VLOOKUP(C1682,'IG Def (7.1)'!$A$2:$C$200,3,FALSE),"")</f>
        <v/>
      </c>
      <c r="G1682" s="18" t="str">
        <f>IFERROR(VLOOKUP(D1682,'IG Def (7.1)'!$A$2:$C$200,3,FALSE),"")</f>
        <v/>
      </c>
      <c r="H1682" t="str">
        <f t="shared" si="27"/>
        <v/>
      </c>
      <c r="J1682" s="19">
        <f>'MITRE &amp; Controls Mappings'!D1682</f>
        <v>0</v>
      </c>
    </row>
    <row r="1683" spans="1:10" x14ac:dyDescent="0.25">
      <c r="A1683" s="17">
        <f>'MITRE &amp; Controls Mappings'!B1683</f>
        <v>0</v>
      </c>
      <c r="B1683" s="18">
        <f>'MITRE &amp; Controls Mappings'!K1683</f>
        <v>0</v>
      </c>
      <c r="C1683" s="18">
        <f>'MITRE &amp; Controls Mappings'!L1683</f>
        <v>0</v>
      </c>
      <c r="D1683" s="18">
        <f>'MITRE &amp; Controls Mappings'!M1683</f>
        <v>0</v>
      </c>
      <c r="E1683" s="18" t="str">
        <f>IFERROR(VLOOKUP(B1683,'IG Def (7.1)'!$A$2:$C$200,3,FALSE),"")</f>
        <v/>
      </c>
      <c r="F1683" s="18" t="str">
        <f>IFERROR(VLOOKUP(C1683,'IG Def (7.1)'!$A$2:$C$200,3,FALSE),"")</f>
        <v/>
      </c>
      <c r="G1683" s="18" t="str">
        <f>IFERROR(VLOOKUP(D1683,'IG Def (7.1)'!$A$2:$C$200,3,FALSE),"")</f>
        <v/>
      </c>
      <c r="H1683" t="str">
        <f t="shared" si="27"/>
        <v/>
      </c>
      <c r="J1683" s="19">
        <f>'MITRE &amp; Controls Mappings'!D1683</f>
        <v>0</v>
      </c>
    </row>
    <row r="1684" spans="1:10" x14ac:dyDescent="0.25">
      <c r="A1684" s="17">
        <f>'MITRE &amp; Controls Mappings'!B1684</f>
        <v>0</v>
      </c>
      <c r="B1684" s="18">
        <f>'MITRE &amp; Controls Mappings'!K1684</f>
        <v>0</v>
      </c>
      <c r="C1684" s="18">
        <f>'MITRE &amp; Controls Mappings'!L1684</f>
        <v>0</v>
      </c>
      <c r="D1684" s="18">
        <f>'MITRE &amp; Controls Mappings'!M1684</f>
        <v>0</v>
      </c>
      <c r="E1684" s="18" t="str">
        <f>IFERROR(VLOOKUP(B1684,'IG Def (7.1)'!$A$2:$C$200,3,FALSE),"")</f>
        <v/>
      </c>
      <c r="F1684" s="18" t="str">
        <f>IFERROR(VLOOKUP(C1684,'IG Def (7.1)'!$A$2:$C$200,3,FALSE),"")</f>
        <v/>
      </c>
      <c r="G1684" s="18" t="str">
        <f>IFERROR(VLOOKUP(D1684,'IG Def (7.1)'!$A$2:$C$200,3,FALSE),"")</f>
        <v/>
      </c>
      <c r="H1684" t="str">
        <f t="shared" si="27"/>
        <v/>
      </c>
      <c r="J1684" s="19">
        <f>'MITRE &amp; Controls Mappings'!D1684</f>
        <v>0</v>
      </c>
    </row>
    <row r="1685" spans="1:10" x14ac:dyDescent="0.25">
      <c r="A1685" s="17">
        <f>'MITRE &amp; Controls Mappings'!B1685</f>
        <v>0</v>
      </c>
      <c r="B1685" s="18">
        <f>'MITRE &amp; Controls Mappings'!K1685</f>
        <v>0</v>
      </c>
      <c r="C1685" s="18">
        <f>'MITRE &amp; Controls Mappings'!L1685</f>
        <v>0</v>
      </c>
      <c r="D1685" s="18">
        <f>'MITRE &amp; Controls Mappings'!M1685</f>
        <v>0</v>
      </c>
      <c r="E1685" s="18" t="str">
        <f>IFERROR(VLOOKUP(B1685,'IG Def (7.1)'!$A$2:$C$200,3,FALSE),"")</f>
        <v/>
      </c>
      <c r="F1685" s="18" t="str">
        <f>IFERROR(VLOOKUP(C1685,'IG Def (7.1)'!$A$2:$C$200,3,FALSE),"")</f>
        <v/>
      </c>
      <c r="G1685" s="18" t="str">
        <f>IFERROR(VLOOKUP(D1685,'IG Def (7.1)'!$A$2:$C$200,3,FALSE),"")</f>
        <v/>
      </c>
      <c r="H1685" t="str">
        <f t="shared" si="27"/>
        <v/>
      </c>
      <c r="J1685" s="19">
        <f>'MITRE &amp; Controls Mappings'!D1685</f>
        <v>0</v>
      </c>
    </row>
    <row r="1686" spans="1:10" x14ac:dyDescent="0.25">
      <c r="A1686" s="17">
        <f>'MITRE &amp; Controls Mappings'!B1686</f>
        <v>0</v>
      </c>
      <c r="B1686" s="18">
        <f>'MITRE &amp; Controls Mappings'!K1686</f>
        <v>0</v>
      </c>
      <c r="C1686" s="18">
        <f>'MITRE &amp; Controls Mappings'!L1686</f>
        <v>0</v>
      </c>
      <c r="D1686" s="18">
        <f>'MITRE &amp; Controls Mappings'!M1686</f>
        <v>0</v>
      </c>
      <c r="E1686" s="18" t="str">
        <f>IFERROR(VLOOKUP(B1686,'IG Def (7.1)'!$A$2:$C$200,3,FALSE),"")</f>
        <v/>
      </c>
      <c r="F1686" s="18" t="str">
        <f>IFERROR(VLOOKUP(C1686,'IG Def (7.1)'!$A$2:$C$200,3,FALSE),"")</f>
        <v/>
      </c>
      <c r="G1686" s="18" t="str">
        <f>IFERROR(VLOOKUP(D1686,'IG Def (7.1)'!$A$2:$C$200,3,FALSE),"")</f>
        <v/>
      </c>
      <c r="H1686" t="str">
        <f t="shared" si="27"/>
        <v/>
      </c>
      <c r="J1686" s="19">
        <f>'MITRE &amp; Controls Mappings'!D1686</f>
        <v>0</v>
      </c>
    </row>
    <row r="1687" spans="1:10" x14ac:dyDescent="0.25">
      <c r="A1687" s="17">
        <f>'MITRE &amp; Controls Mappings'!B1687</f>
        <v>0</v>
      </c>
      <c r="B1687" s="18">
        <f>'MITRE &amp; Controls Mappings'!K1687</f>
        <v>0</v>
      </c>
      <c r="C1687" s="18">
        <f>'MITRE &amp; Controls Mappings'!L1687</f>
        <v>0</v>
      </c>
      <c r="D1687" s="18">
        <f>'MITRE &amp; Controls Mappings'!M1687</f>
        <v>0</v>
      </c>
      <c r="E1687" s="18" t="str">
        <f>IFERROR(VLOOKUP(B1687,'IG Def (7.1)'!$A$2:$C$200,3,FALSE),"")</f>
        <v/>
      </c>
      <c r="F1687" s="18" t="str">
        <f>IFERROR(VLOOKUP(C1687,'IG Def (7.1)'!$A$2:$C$200,3,FALSE),"")</f>
        <v/>
      </c>
      <c r="G1687" s="18" t="str">
        <f>IFERROR(VLOOKUP(D1687,'IG Def (7.1)'!$A$2:$C$200,3,FALSE),"")</f>
        <v/>
      </c>
      <c r="H1687" t="str">
        <f t="shared" si="27"/>
        <v/>
      </c>
      <c r="J1687" s="19">
        <f>'MITRE &amp; Controls Mappings'!D1687</f>
        <v>0</v>
      </c>
    </row>
    <row r="1688" spans="1:10" x14ac:dyDescent="0.25">
      <c r="A1688" s="17">
        <f>'MITRE &amp; Controls Mappings'!B1688</f>
        <v>0</v>
      </c>
      <c r="B1688" s="18">
        <f>'MITRE &amp; Controls Mappings'!K1688</f>
        <v>0</v>
      </c>
      <c r="C1688" s="18">
        <f>'MITRE &amp; Controls Mappings'!L1688</f>
        <v>0</v>
      </c>
      <c r="D1688" s="18">
        <f>'MITRE &amp; Controls Mappings'!M1688</f>
        <v>0</v>
      </c>
      <c r="E1688" s="18" t="str">
        <f>IFERROR(VLOOKUP(B1688,'IG Def (7.1)'!$A$2:$C$200,3,FALSE),"")</f>
        <v/>
      </c>
      <c r="F1688" s="18" t="str">
        <f>IFERROR(VLOOKUP(C1688,'IG Def (7.1)'!$A$2:$C$200,3,FALSE),"")</f>
        <v/>
      </c>
      <c r="G1688" s="18" t="str">
        <f>IFERROR(VLOOKUP(D1688,'IG Def (7.1)'!$A$2:$C$200,3,FALSE),"")</f>
        <v/>
      </c>
      <c r="H1688" t="str">
        <f t="shared" si="27"/>
        <v/>
      </c>
      <c r="J1688" s="19">
        <f>'MITRE &amp; Controls Mappings'!D1688</f>
        <v>0</v>
      </c>
    </row>
    <row r="1689" spans="1:10" x14ac:dyDescent="0.25">
      <c r="A1689" s="17">
        <f>'MITRE &amp; Controls Mappings'!B1689</f>
        <v>0</v>
      </c>
      <c r="B1689" s="18">
        <f>'MITRE &amp; Controls Mappings'!K1689</f>
        <v>0</v>
      </c>
      <c r="C1689" s="18">
        <f>'MITRE &amp; Controls Mappings'!L1689</f>
        <v>0</v>
      </c>
      <c r="D1689" s="18">
        <f>'MITRE &amp; Controls Mappings'!M1689</f>
        <v>0</v>
      </c>
      <c r="E1689" s="18" t="str">
        <f>IFERROR(VLOOKUP(B1689,'IG Def (7.1)'!$A$2:$C$200,3,FALSE),"")</f>
        <v/>
      </c>
      <c r="F1689" s="18" t="str">
        <f>IFERROR(VLOOKUP(C1689,'IG Def (7.1)'!$A$2:$C$200,3,FALSE),"")</f>
        <v/>
      </c>
      <c r="G1689" s="18" t="str">
        <f>IFERROR(VLOOKUP(D1689,'IG Def (7.1)'!$A$2:$C$200,3,FALSE),"")</f>
        <v/>
      </c>
      <c r="H1689" t="str">
        <f t="shared" si="27"/>
        <v/>
      </c>
      <c r="J1689" s="19">
        <f>'MITRE &amp; Controls Mappings'!D1689</f>
        <v>0</v>
      </c>
    </row>
    <row r="1690" spans="1:10" x14ac:dyDescent="0.25">
      <c r="A1690" s="17">
        <f>'MITRE &amp; Controls Mappings'!B1690</f>
        <v>0</v>
      </c>
      <c r="B1690" s="18">
        <f>'MITRE &amp; Controls Mappings'!K1690</f>
        <v>0</v>
      </c>
      <c r="C1690" s="18">
        <f>'MITRE &amp; Controls Mappings'!L1690</f>
        <v>0</v>
      </c>
      <c r="D1690" s="18">
        <f>'MITRE &amp; Controls Mappings'!M1690</f>
        <v>0</v>
      </c>
      <c r="E1690" s="18" t="str">
        <f>IFERROR(VLOOKUP(B1690,'IG Def (7.1)'!$A$2:$C$200,3,FALSE),"")</f>
        <v/>
      </c>
      <c r="F1690" s="18" t="str">
        <f>IFERROR(VLOOKUP(C1690,'IG Def (7.1)'!$A$2:$C$200,3,FALSE),"")</f>
        <v/>
      </c>
      <c r="G1690" s="18" t="str">
        <f>IFERROR(VLOOKUP(D1690,'IG Def (7.1)'!$A$2:$C$200,3,FALSE),"")</f>
        <v/>
      </c>
      <c r="H1690" t="str">
        <f t="shared" si="27"/>
        <v/>
      </c>
      <c r="J1690" s="19">
        <f>'MITRE &amp; Controls Mappings'!D1690</f>
        <v>0</v>
      </c>
    </row>
    <row r="1691" spans="1:10" x14ac:dyDescent="0.25">
      <c r="A1691" s="17">
        <f>'MITRE &amp; Controls Mappings'!B1691</f>
        <v>0</v>
      </c>
      <c r="B1691" s="18">
        <f>'MITRE &amp; Controls Mappings'!K1691</f>
        <v>0</v>
      </c>
      <c r="C1691" s="18">
        <f>'MITRE &amp; Controls Mappings'!L1691</f>
        <v>0</v>
      </c>
      <c r="D1691" s="18">
        <f>'MITRE &amp; Controls Mappings'!M1691</f>
        <v>0</v>
      </c>
      <c r="E1691" s="18" t="str">
        <f>IFERROR(VLOOKUP(B1691,'IG Def (7.1)'!$A$2:$C$200,3,FALSE),"")</f>
        <v/>
      </c>
      <c r="F1691" s="18" t="str">
        <f>IFERROR(VLOOKUP(C1691,'IG Def (7.1)'!$A$2:$C$200,3,FALSE),"")</f>
        <v/>
      </c>
      <c r="G1691" s="18" t="str">
        <f>IFERROR(VLOOKUP(D1691,'IG Def (7.1)'!$A$2:$C$200,3,FALSE),"")</f>
        <v/>
      </c>
      <c r="H1691" t="str">
        <f t="shared" si="27"/>
        <v/>
      </c>
      <c r="J1691" s="19">
        <f>'MITRE &amp; Controls Mappings'!D1691</f>
        <v>0</v>
      </c>
    </row>
    <row r="1692" spans="1:10" x14ac:dyDescent="0.25">
      <c r="A1692" s="17">
        <f>'MITRE &amp; Controls Mappings'!B1692</f>
        <v>0</v>
      </c>
      <c r="B1692" s="18">
        <f>'MITRE &amp; Controls Mappings'!K1692</f>
        <v>0</v>
      </c>
      <c r="C1692" s="18">
        <f>'MITRE &amp; Controls Mappings'!L1692</f>
        <v>0</v>
      </c>
      <c r="D1692" s="18">
        <f>'MITRE &amp; Controls Mappings'!M1692</f>
        <v>0</v>
      </c>
      <c r="E1692" s="18" t="str">
        <f>IFERROR(VLOOKUP(B1692,'IG Def (7.1)'!$A$2:$C$200,3,FALSE),"")</f>
        <v/>
      </c>
      <c r="F1692" s="18" t="str">
        <f>IFERROR(VLOOKUP(C1692,'IG Def (7.1)'!$A$2:$C$200,3,FALSE),"")</f>
        <v/>
      </c>
      <c r="G1692" s="18" t="str">
        <f>IFERROR(VLOOKUP(D1692,'IG Def (7.1)'!$A$2:$C$200,3,FALSE),"")</f>
        <v/>
      </c>
      <c r="H1692" t="str">
        <f t="shared" si="27"/>
        <v/>
      </c>
      <c r="J1692" s="19">
        <f>'MITRE &amp; Controls Mappings'!D1692</f>
        <v>0</v>
      </c>
    </row>
    <row r="1693" spans="1:10" x14ac:dyDescent="0.25">
      <c r="A1693" s="17">
        <f>'MITRE &amp; Controls Mappings'!B1693</f>
        <v>0</v>
      </c>
      <c r="B1693" s="18">
        <f>'MITRE &amp; Controls Mappings'!K1693</f>
        <v>0</v>
      </c>
      <c r="C1693" s="18">
        <f>'MITRE &amp; Controls Mappings'!L1693</f>
        <v>0</v>
      </c>
      <c r="D1693" s="18">
        <f>'MITRE &amp; Controls Mappings'!M1693</f>
        <v>0</v>
      </c>
      <c r="E1693" s="18" t="str">
        <f>IFERROR(VLOOKUP(B1693,'IG Def (7.1)'!$A$2:$C$200,3,FALSE),"")</f>
        <v/>
      </c>
      <c r="F1693" s="18" t="str">
        <f>IFERROR(VLOOKUP(C1693,'IG Def (7.1)'!$A$2:$C$200,3,FALSE),"")</f>
        <v/>
      </c>
      <c r="G1693" s="18" t="str">
        <f>IFERROR(VLOOKUP(D1693,'IG Def (7.1)'!$A$2:$C$200,3,FALSE),"")</f>
        <v/>
      </c>
      <c r="H1693" t="str">
        <f t="shared" si="27"/>
        <v/>
      </c>
      <c r="J1693" s="19">
        <f>'MITRE &amp; Controls Mappings'!D1693</f>
        <v>0</v>
      </c>
    </row>
    <row r="1694" spans="1:10" x14ac:dyDescent="0.25">
      <c r="A1694" s="17">
        <f>'MITRE &amp; Controls Mappings'!B1694</f>
        <v>0</v>
      </c>
      <c r="B1694" s="18">
        <f>'MITRE &amp; Controls Mappings'!K1694</f>
        <v>0</v>
      </c>
      <c r="C1694" s="18">
        <f>'MITRE &amp; Controls Mappings'!L1694</f>
        <v>0</v>
      </c>
      <c r="D1694" s="18">
        <f>'MITRE &amp; Controls Mappings'!M1694</f>
        <v>0</v>
      </c>
      <c r="E1694" s="18" t="str">
        <f>IFERROR(VLOOKUP(B1694,'IG Def (7.1)'!$A$2:$C$200,3,FALSE),"")</f>
        <v/>
      </c>
      <c r="F1694" s="18" t="str">
        <f>IFERROR(VLOOKUP(C1694,'IG Def (7.1)'!$A$2:$C$200,3,FALSE),"")</f>
        <v/>
      </c>
      <c r="G1694" s="18" t="str">
        <f>IFERROR(VLOOKUP(D1694,'IG Def (7.1)'!$A$2:$C$200,3,FALSE),"")</f>
        <v/>
      </c>
      <c r="H1694" t="str">
        <f t="shared" si="27"/>
        <v/>
      </c>
      <c r="J1694" s="19">
        <f>'MITRE &amp; Controls Mappings'!D1694</f>
        <v>0</v>
      </c>
    </row>
    <row r="1695" spans="1:10" x14ac:dyDescent="0.25">
      <c r="A1695" s="17">
        <f>'MITRE &amp; Controls Mappings'!B1695</f>
        <v>0</v>
      </c>
      <c r="B1695" s="18">
        <f>'MITRE &amp; Controls Mappings'!K1695</f>
        <v>0</v>
      </c>
      <c r="C1695" s="18">
        <f>'MITRE &amp; Controls Mappings'!L1695</f>
        <v>0</v>
      </c>
      <c r="D1695" s="18">
        <f>'MITRE &amp; Controls Mappings'!M1695</f>
        <v>0</v>
      </c>
      <c r="E1695" s="18" t="str">
        <f>IFERROR(VLOOKUP(B1695,'IG Def (7.1)'!$A$2:$C$200,3,FALSE),"")</f>
        <v/>
      </c>
      <c r="F1695" s="18" t="str">
        <f>IFERROR(VLOOKUP(C1695,'IG Def (7.1)'!$A$2:$C$200,3,FALSE),"")</f>
        <v/>
      </c>
      <c r="G1695" s="18" t="str">
        <f>IFERROR(VLOOKUP(D1695,'IG Def (7.1)'!$A$2:$C$200,3,FALSE),"")</f>
        <v/>
      </c>
      <c r="H1695" t="str">
        <f t="shared" si="27"/>
        <v/>
      </c>
      <c r="J1695" s="19">
        <f>'MITRE &amp; Controls Mappings'!D1695</f>
        <v>0</v>
      </c>
    </row>
    <row r="1696" spans="1:10" x14ac:dyDescent="0.25">
      <c r="A1696" s="17">
        <f>'MITRE &amp; Controls Mappings'!B1696</f>
        <v>0</v>
      </c>
      <c r="B1696" s="18">
        <f>'MITRE &amp; Controls Mappings'!K1696</f>
        <v>0</v>
      </c>
      <c r="C1696" s="18">
        <f>'MITRE &amp; Controls Mappings'!L1696</f>
        <v>0</v>
      </c>
      <c r="D1696" s="18">
        <f>'MITRE &amp; Controls Mappings'!M1696</f>
        <v>0</v>
      </c>
      <c r="E1696" s="18" t="str">
        <f>IFERROR(VLOOKUP(B1696,'IG Def (7.1)'!$A$2:$C$200,3,FALSE),"")</f>
        <v/>
      </c>
      <c r="F1696" s="18" t="str">
        <f>IFERROR(VLOOKUP(C1696,'IG Def (7.1)'!$A$2:$C$200,3,FALSE),"")</f>
        <v/>
      </c>
      <c r="G1696" s="18" t="str">
        <f>IFERROR(VLOOKUP(D1696,'IG Def (7.1)'!$A$2:$C$200,3,FALSE),"")</f>
        <v/>
      </c>
      <c r="H1696" t="str">
        <f t="shared" si="27"/>
        <v/>
      </c>
      <c r="J1696" s="19">
        <f>'MITRE &amp; Controls Mappings'!D1696</f>
        <v>0</v>
      </c>
    </row>
    <row r="1697" spans="1:10" x14ac:dyDescent="0.25">
      <c r="A1697" s="17">
        <f>'MITRE &amp; Controls Mappings'!B1697</f>
        <v>0</v>
      </c>
      <c r="B1697" s="18">
        <f>'MITRE &amp; Controls Mappings'!K1697</f>
        <v>0</v>
      </c>
      <c r="C1697" s="18">
        <f>'MITRE &amp; Controls Mappings'!L1697</f>
        <v>0</v>
      </c>
      <c r="D1697" s="18">
        <f>'MITRE &amp; Controls Mappings'!M1697</f>
        <v>0</v>
      </c>
      <c r="E1697" s="18" t="str">
        <f>IFERROR(VLOOKUP(B1697,'IG Def (7.1)'!$A$2:$C$200,3,FALSE),"")</f>
        <v/>
      </c>
      <c r="F1697" s="18" t="str">
        <f>IFERROR(VLOOKUP(C1697,'IG Def (7.1)'!$A$2:$C$200,3,FALSE),"")</f>
        <v/>
      </c>
      <c r="G1697" s="18" t="str">
        <f>IFERROR(VLOOKUP(D1697,'IG Def (7.1)'!$A$2:$C$200,3,FALSE),"")</f>
        <v/>
      </c>
      <c r="H1697" t="str">
        <f t="shared" si="27"/>
        <v/>
      </c>
      <c r="J1697" s="19">
        <f>'MITRE &amp; Controls Mappings'!D1697</f>
        <v>0</v>
      </c>
    </row>
    <row r="1698" spans="1:10" x14ac:dyDescent="0.25">
      <c r="A1698" s="17">
        <f>'MITRE &amp; Controls Mappings'!B1698</f>
        <v>0</v>
      </c>
      <c r="B1698" s="18">
        <f>'MITRE &amp; Controls Mappings'!K1698</f>
        <v>0</v>
      </c>
      <c r="C1698" s="18">
        <f>'MITRE &amp; Controls Mappings'!L1698</f>
        <v>0</v>
      </c>
      <c r="D1698" s="18">
        <f>'MITRE &amp; Controls Mappings'!M1698</f>
        <v>0</v>
      </c>
      <c r="E1698" s="18" t="str">
        <f>IFERROR(VLOOKUP(B1698,'IG Def (7.1)'!$A$2:$C$200,3,FALSE),"")</f>
        <v/>
      </c>
      <c r="F1698" s="18" t="str">
        <f>IFERROR(VLOOKUP(C1698,'IG Def (7.1)'!$A$2:$C$200,3,FALSE),"")</f>
        <v/>
      </c>
      <c r="G1698" s="18" t="str">
        <f>IFERROR(VLOOKUP(D1698,'IG Def (7.1)'!$A$2:$C$200,3,FALSE),"")</f>
        <v/>
      </c>
      <c r="H1698" t="str">
        <f t="shared" si="27"/>
        <v/>
      </c>
      <c r="J1698" s="19">
        <f>'MITRE &amp; Controls Mappings'!D1698</f>
        <v>0</v>
      </c>
    </row>
    <row r="1699" spans="1:10" x14ac:dyDescent="0.25">
      <c r="A1699" s="17">
        <f>'MITRE &amp; Controls Mappings'!B1699</f>
        <v>0</v>
      </c>
      <c r="B1699" s="18">
        <f>'MITRE &amp; Controls Mappings'!K1699</f>
        <v>0</v>
      </c>
      <c r="C1699" s="18">
        <f>'MITRE &amp; Controls Mappings'!L1699</f>
        <v>0</v>
      </c>
      <c r="D1699" s="18">
        <f>'MITRE &amp; Controls Mappings'!M1699</f>
        <v>0</v>
      </c>
      <c r="E1699" s="18" t="str">
        <f>IFERROR(VLOOKUP(B1699,'IG Def (7.1)'!$A$2:$C$200,3,FALSE),"")</f>
        <v/>
      </c>
      <c r="F1699" s="18" t="str">
        <f>IFERROR(VLOOKUP(C1699,'IG Def (7.1)'!$A$2:$C$200,3,FALSE),"")</f>
        <v/>
      </c>
      <c r="G1699" s="18" t="str">
        <f>IFERROR(VLOOKUP(D1699,'IG Def (7.1)'!$A$2:$C$200,3,FALSE),"")</f>
        <v/>
      </c>
      <c r="H1699" t="str">
        <f t="shared" si="27"/>
        <v/>
      </c>
      <c r="J1699" s="19">
        <f>'MITRE &amp; Controls Mappings'!D1699</f>
        <v>0</v>
      </c>
    </row>
    <row r="1700" spans="1:10" x14ac:dyDescent="0.25">
      <c r="A1700" s="17">
        <f>'MITRE &amp; Controls Mappings'!B1700</f>
        <v>0</v>
      </c>
      <c r="B1700" s="18">
        <f>'MITRE &amp; Controls Mappings'!K1700</f>
        <v>0</v>
      </c>
      <c r="C1700" s="18">
        <f>'MITRE &amp; Controls Mappings'!L1700</f>
        <v>0</v>
      </c>
      <c r="D1700" s="18">
        <f>'MITRE &amp; Controls Mappings'!M1700</f>
        <v>0</v>
      </c>
      <c r="E1700" s="18" t="str">
        <f>IFERROR(VLOOKUP(B1700,'IG Def (7.1)'!$A$2:$C$200,3,FALSE),"")</f>
        <v/>
      </c>
      <c r="F1700" s="18" t="str">
        <f>IFERROR(VLOOKUP(C1700,'IG Def (7.1)'!$A$2:$C$200,3,FALSE),"")</f>
        <v/>
      </c>
      <c r="G1700" s="18" t="str">
        <f>IFERROR(VLOOKUP(D1700,'IG Def (7.1)'!$A$2:$C$200,3,FALSE),"")</f>
        <v/>
      </c>
      <c r="H1700" t="str">
        <f t="shared" si="27"/>
        <v/>
      </c>
      <c r="J1700" s="19">
        <f>'MITRE &amp; Controls Mappings'!D1700</f>
        <v>0</v>
      </c>
    </row>
    <row r="1701" spans="1:10" x14ac:dyDescent="0.25">
      <c r="A1701" s="17">
        <f>'MITRE &amp; Controls Mappings'!B1701</f>
        <v>0</v>
      </c>
      <c r="B1701" s="18">
        <f>'MITRE &amp; Controls Mappings'!K1701</f>
        <v>0</v>
      </c>
      <c r="C1701" s="18">
        <f>'MITRE &amp; Controls Mappings'!L1701</f>
        <v>0</v>
      </c>
      <c r="D1701" s="18">
        <f>'MITRE &amp; Controls Mappings'!M1701</f>
        <v>0</v>
      </c>
      <c r="E1701" s="18" t="str">
        <f>IFERROR(VLOOKUP(B1701,'IG Def (7.1)'!$A$2:$C$200,3,FALSE),"")</f>
        <v/>
      </c>
      <c r="F1701" s="18" t="str">
        <f>IFERROR(VLOOKUP(C1701,'IG Def (7.1)'!$A$2:$C$200,3,FALSE),"")</f>
        <v/>
      </c>
      <c r="G1701" s="18" t="str">
        <f>IFERROR(VLOOKUP(D1701,'IG Def (7.1)'!$A$2:$C$200,3,FALSE),"")</f>
        <v/>
      </c>
      <c r="H1701" t="str">
        <f t="shared" si="27"/>
        <v/>
      </c>
      <c r="J1701" s="19">
        <f>'MITRE &amp; Controls Mappings'!D1701</f>
        <v>0</v>
      </c>
    </row>
    <row r="1702" spans="1:10" x14ac:dyDescent="0.25">
      <c r="A1702" s="17">
        <f>'MITRE &amp; Controls Mappings'!B1702</f>
        <v>0</v>
      </c>
      <c r="B1702" s="18">
        <f>'MITRE &amp; Controls Mappings'!K1702</f>
        <v>0</v>
      </c>
      <c r="C1702" s="18">
        <f>'MITRE &amp; Controls Mappings'!L1702</f>
        <v>0</v>
      </c>
      <c r="D1702" s="18">
        <f>'MITRE &amp; Controls Mappings'!M1702</f>
        <v>0</v>
      </c>
      <c r="E1702" s="18" t="str">
        <f>IFERROR(VLOOKUP(B1702,'IG Def (7.1)'!$A$2:$C$200,3,FALSE),"")</f>
        <v/>
      </c>
      <c r="F1702" s="18" t="str">
        <f>IFERROR(VLOOKUP(C1702,'IG Def (7.1)'!$A$2:$C$200,3,FALSE),"")</f>
        <v/>
      </c>
      <c r="G1702" s="18" t="str">
        <f>IFERROR(VLOOKUP(D1702,'IG Def (7.1)'!$A$2:$C$200,3,FALSE),"")</f>
        <v/>
      </c>
      <c r="H1702" t="str">
        <f t="shared" si="27"/>
        <v/>
      </c>
      <c r="J1702" s="19">
        <f>'MITRE &amp; Controls Mappings'!D1702</f>
        <v>0</v>
      </c>
    </row>
    <row r="1703" spans="1:10" x14ac:dyDescent="0.25">
      <c r="A1703" s="17">
        <f>'MITRE &amp; Controls Mappings'!B1703</f>
        <v>0</v>
      </c>
      <c r="B1703" s="18">
        <f>'MITRE &amp; Controls Mappings'!K1703</f>
        <v>0</v>
      </c>
      <c r="C1703" s="18">
        <f>'MITRE &amp; Controls Mappings'!L1703</f>
        <v>0</v>
      </c>
      <c r="D1703" s="18">
        <f>'MITRE &amp; Controls Mappings'!M1703</f>
        <v>0</v>
      </c>
      <c r="E1703" s="18" t="str">
        <f>IFERROR(VLOOKUP(B1703,'IG Def (7.1)'!$A$2:$C$200,3,FALSE),"")</f>
        <v/>
      </c>
      <c r="F1703" s="18" t="str">
        <f>IFERROR(VLOOKUP(C1703,'IG Def (7.1)'!$A$2:$C$200,3,FALSE),"")</f>
        <v/>
      </c>
      <c r="G1703" s="18" t="str">
        <f>IFERROR(VLOOKUP(D1703,'IG Def (7.1)'!$A$2:$C$200,3,FALSE),"")</f>
        <v/>
      </c>
      <c r="H1703" t="str">
        <f t="shared" si="27"/>
        <v/>
      </c>
      <c r="J1703" s="19">
        <f>'MITRE &amp; Controls Mappings'!D1703</f>
        <v>0</v>
      </c>
    </row>
    <row r="1704" spans="1:10" x14ac:dyDescent="0.25">
      <c r="A1704" s="17">
        <f>'MITRE &amp; Controls Mappings'!B1704</f>
        <v>0</v>
      </c>
      <c r="B1704" s="18">
        <f>'MITRE &amp; Controls Mappings'!K1704</f>
        <v>0</v>
      </c>
      <c r="C1704" s="18">
        <f>'MITRE &amp; Controls Mappings'!L1704</f>
        <v>0</v>
      </c>
      <c r="D1704" s="18">
        <f>'MITRE &amp; Controls Mappings'!M1704</f>
        <v>0</v>
      </c>
      <c r="E1704" s="18" t="str">
        <f>IFERROR(VLOOKUP(B1704,'IG Def (7.1)'!$A$2:$C$200,3,FALSE),"")</f>
        <v/>
      </c>
      <c r="F1704" s="18" t="str">
        <f>IFERROR(VLOOKUP(C1704,'IG Def (7.1)'!$A$2:$C$200,3,FALSE),"")</f>
        <v/>
      </c>
      <c r="G1704" s="18" t="str">
        <f>IFERROR(VLOOKUP(D1704,'IG Def (7.1)'!$A$2:$C$200,3,FALSE),"")</f>
        <v/>
      </c>
      <c r="H1704" t="str">
        <f t="shared" si="27"/>
        <v/>
      </c>
      <c r="J1704" s="19">
        <f>'MITRE &amp; Controls Mappings'!D1704</f>
        <v>0</v>
      </c>
    </row>
    <row r="1705" spans="1:10" x14ac:dyDescent="0.25">
      <c r="A1705" s="17">
        <f>'MITRE &amp; Controls Mappings'!B1705</f>
        <v>0</v>
      </c>
      <c r="B1705" s="18">
        <f>'MITRE &amp; Controls Mappings'!K1705</f>
        <v>0</v>
      </c>
      <c r="C1705" s="18">
        <f>'MITRE &amp; Controls Mappings'!L1705</f>
        <v>0</v>
      </c>
      <c r="D1705" s="18">
        <f>'MITRE &amp; Controls Mappings'!M1705</f>
        <v>0</v>
      </c>
      <c r="E1705" s="18" t="str">
        <f>IFERROR(VLOOKUP(B1705,'IG Def (7.1)'!$A$2:$C$200,3,FALSE),"")</f>
        <v/>
      </c>
      <c r="F1705" s="18" t="str">
        <f>IFERROR(VLOOKUP(C1705,'IG Def (7.1)'!$A$2:$C$200,3,FALSE),"")</f>
        <v/>
      </c>
      <c r="G1705" s="18" t="str">
        <f>IFERROR(VLOOKUP(D1705,'IG Def (7.1)'!$A$2:$C$200,3,FALSE),"")</f>
        <v/>
      </c>
      <c r="H1705" t="str">
        <f t="shared" si="27"/>
        <v/>
      </c>
      <c r="J1705" s="19">
        <f>'MITRE &amp; Controls Mappings'!D1705</f>
        <v>0</v>
      </c>
    </row>
    <row r="1706" spans="1:10" x14ac:dyDescent="0.25">
      <c r="A1706" s="17">
        <f>'MITRE &amp; Controls Mappings'!B1706</f>
        <v>0</v>
      </c>
      <c r="B1706" s="18">
        <f>'MITRE &amp; Controls Mappings'!K1706</f>
        <v>0</v>
      </c>
      <c r="C1706" s="18">
        <f>'MITRE &amp; Controls Mappings'!L1706</f>
        <v>0</v>
      </c>
      <c r="D1706" s="18">
        <f>'MITRE &amp; Controls Mappings'!M1706</f>
        <v>0</v>
      </c>
      <c r="E1706" s="18" t="str">
        <f>IFERROR(VLOOKUP(B1706,'IG Def (7.1)'!$A$2:$C$200,3,FALSE),"")</f>
        <v/>
      </c>
      <c r="F1706" s="18" t="str">
        <f>IFERROR(VLOOKUP(C1706,'IG Def (7.1)'!$A$2:$C$200,3,FALSE),"")</f>
        <v/>
      </c>
      <c r="G1706" s="18" t="str">
        <f>IFERROR(VLOOKUP(D1706,'IG Def (7.1)'!$A$2:$C$200,3,FALSE),"")</f>
        <v/>
      </c>
      <c r="H1706" t="str">
        <f t="shared" si="27"/>
        <v/>
      </c>
      <c r="J1706" s="19">
        <f>'MITRE &amp; Controls Mappings'!D1706</f>
        <v>0</v>
      </c>
    </row>
    <row r="1707" spans="1:10" x14ac:dyDescent="0.25">
      <c r="A1707" s="17">
        <f>'MITRE &amp; Controls Mappings'!B1707</f>
        <v>0</v>
      </c>
      <c r="B1707" s="18">
        <f>'MITRE &amp; Controls Mappings'!K1707</f>
        <v>0</v>
      </c>
      <c r="C1707" s="18">
        <f>'MITRE &amp; Controls Mappings'!L1707</f>
        <v>0</v>
      </c>
      <c r="D1707" s="18">
        <f>'MITRE &amp; Controls Mappings'!M1707</f>
        <v>0</v>
      </c>
      <c r="E1707" s="18" t="str">
        <f>IFERROR(VLOOKUP(B1707,'IG Def (7.1)'!$A$2:$C$200,3,FALSE),"")</f>
        <v/>
      </c>
      <c r="F1707" s="18" t="str">
        <f>IFERROR(VLOOKUP(C1707,'IG Def (7.1)'!$A$2:$C$200,3,FALSE),"")</f>
        <v/>
      </c>
      <c r="G1707" s="18" t="str">
        <f>IFERROR(VLOOKUP(D1707,'IG Def (7.1)'!$A$2:$C$200,3,FALSE),"")</f>
        <v/>
      </c>
      <c r="H1707" t="str">
        <f t="shared" si="27"/>
        <v/>
      </c>
      <c r="J1707" s="19">
        <f>'MITRE &amp; Controls Mappings'!D1707</f>
        <v>0</v>
      </c>
    </row>
    <row r="1708" spans="1:10" x14ac:dyDescent="0.25">
      <c r="A1708" s="17">
        <f>'MITRE &amp; Controls Mappings'!B1708</f>
        <v>0</v>
      </c>
      <c r="B1708" s="18">
        <f>'MITRE &amp; Controls Mappings'!K1708</f>
        <v>0</v>
      </c>
      <c r="C1708" s="18">
        <f>'MITRE &amp; Controls Mappings'!L1708</f>
        <v>0</v>
      </c>
      <c r="D1708" s="18">
        <f>'MITRE &amp; Controls Mappings'!M1708</f>
        <v>0</v>
      </c>
      <c r="E1708" s="18" t="str">
        <f>IFERROR(VLOOKUP(B1708,'IG Def (7.1)'!$A$2:$C$200,3,FALSE),"")</f>
        <v/>
      </c>
      <c r="F1708" s="18" t="str">
        <f>IFERROR(VLOOKUP(C1708,'IG Def (7.1)'!$A$2:$C$200,3,FALSE),"")</f>
        <v/>
      </c>
      <c r="G1708" s="18" t="str">
        <f>IFERROR(VLOOKUP(D1708,'IG Def (7.1)'!$A$2:$C$200,3,FALSE),"")</f>
        <v/>
      </c>
      <c r="H1708" t="str">
        <f t="shared" si="27"/>
        <v/>
      </c>
      <c r="J1708" s="19">
        <f>'MITRE &amp; Controls Mappings'!D1708</f>
        <v>0</v>
      </c>
    </row>
    <row r="1709" spans="1:10" x14ac:dyDescent="0.25">
      <c r="A1709" s="17">
        <f>'MITRE &amp; Controls Mappings'!B1709</f>
        <v>0</v>
      </c>
      <c r="B1709" s="18">
        <f>'MITRE &amp; Controls Mappings'!K1709</f>
        <v>0</v>
      </c>
      <c r="C1709" s="18">
        <f>'MITRE &amp; Controls Mappings'!L1709</f>
        <v>0</v>
      </c>
      <c r="D1709" s="18">
        <f>'MITRE &amp; Controls Mappings'!M1709</f>
        <v>0</v>
      </c>
      <c r="E1709" s="18" t="str">
        <f>IFERROR(VLOOKUP(B1709,'IG Def (7.1)'!$A$2:$C$200,3,FALSE),"")</f>
        <v/>
      </c>
      <c r="F1709" s="18" t="str">
        <f>IFERROR(VLOOKUP(C1709,'IG Def (7.1)'!$A$2:$C$200,3,FALSE),"")</f>
        <v/>
      </c>
      <c r="G1709" s="18" t="str">
        <f>IFERROR(VLOOKUP(D1709,'IG Def (7.1)'!$A$2:$C$200,3,FALSE),"")</f>
        <v/>
      </c>
      <c r="H1709" t="str">
        <f t="shared" si="27"/>
        <v/>
      </c>
      <c r="J1709" s="19">
        <f>'MITRE &amp; Controls Mappings'!D1709</f>
        <v>0</v>
      </c>
    </row>
    <row r="1710" spans="1:10" x14ac:dyDescent="0.25">
      <c r="A1710" s="17">
        <f>'MITRE &amp; Controls Mappings'!B1710</f>
        <v>0</v>
      </c>
      <c r="B1710" s="18">
        <f>'MITRE &amp; Controls Mappings'!K1710</f>
        <v>0</v>
      </c>
      <c r="C1710" s="18">
        <f>'MITRE &amp; Controls Mappings'!L1710</f>
        <v>0</v>
      </c>
      <c r="D1710" s="18">
        <f>'MITRE &amp; Controls Mappings'!M1710</f>
        <v>0</v>
      </c>
      <c r="E1710" s="18" t="str">
        <f>IFERROR(VLOOKUP(B1710,'IG Def (7.1)'!$A$2:$C$200,3,FALSE),"")</f>
        <v/>
      </c>
      <c r="F1710" s="18" t="str">
        <f>IFERROR(VLOOKUP(C1710,'IG Def (7.1)'!$A$2:$C$200,3,FALSE),"")</f>
        <v/>
      </c>
      <c r="G1710" s="18" t="str">
        <f>IFERROR(VLOOKUP(D1710,'IG Def (7.1)'!$A$2:$C$200,3,FALSE),"")</f>
        <v/>
      </c>
      <c r="H1710" t="str">
        <f t="shared" si="27"/>
        <v/>
      </c>
      <c r="J1710" s="19">
        <f>'MITRE &amp; Controls Mappings'!D1710</f>
        <v>0</v>
      </c>
    </row>
    <row r="1711" spans="1:10" x14ac:dyDescent="0.25">
      <c r="A1711" s="17">
        <f>'MITRE &amp; Controls Mappings'!B1711</f>
        <v>0</v>
      </c>
      <c r="B1711" s="18">
        <f>'MITRE &amp; Controls Mappings'!K1711</f>
        <v>0</v>
      </c>
      <c r="C1711" s="18">
        <f>'MITRE &amp; Controls Mappings'!L1711</f>
        <v>0</v>
      </c>
      <c r="D1711" s="18">
        <f>'MITRE &amp; Controls Mappings'!M1711</f>
        <v>0</v>
      </c>
      <c r="E1711" s="18" t="str">
        <f>IFERROR(VLOOKUP(B1711,'IG Def (7.1)'!$A$2:$C$200,3,FALSE),"")</f>
        <v/>
      </c>
      <c r="F1711" s="18" t="str">
        <f>IFERROR(VLOOKUP(C1711,'IG Def (7.1)'!$A$2:$C$200,3,FALSE),"")</f>
        <v/>
      </c>
      <c r="G1711" s="18" t="str">
        <f>IFERROR(VLOOKUP(D1711,'IG Def (7.1)'!$A$2:$C$200,3,FALSE),"")</f>
        <v/>
      </c>
      <c r="H1711" t="str">
        <f t="shared" si="27"/>
        <v/>
      </c>
      <c r="J1711" s="19">
        <f>'MITRE &amp; Controls Mappings'!D1711</f>
        <v>0</v>
      </c>
    </row>
    <row r="1712" spans="1:10" x14ac:dyDescent="0.25">
      <c r="A1712" s="17">
        <f>'MITRE &amp; Controls Mappings'!B1712</f>
        <v>0</v>
      </c>
      <c r="B1712" s="18">
        <f>'MITRE &amp; Controls Mappings'!K1712</f>
        <v>0</v>
      </c>
      <c r="C1712" s="18">
        <f>'MITRE &amp; Controls Mappings'!L1712</f>
        <v>0</v>
      </c>
      <c r="D1712" s="18">
        <f>'MITRE &amp; Controls Mappings'!M1712</f>
        <v>0</v>
      </c>
      <c r="E1712" s="18" t="str">
        <f>IFERROR(VLOOKUP(B1712,'IG Def (7.1)'!$A$2:$C$200,3,FALSE),"")</f>
        <v/>
      </c>
      <c r="F1712" s="18" t="str">
        <f>IFERROR(VLOOKUP(C1712,'IG Def (7.1)'!$A$2:$C$200,3,FALSE),"")</f>
        <v/>
      </c>
      <c r="G1712" s="18" t="str">
        <f>IFERROR(VLOOKUP(D1712,'IG Def (7.1)'!$A$2:$C$200,3,FALSE),"")</f>
        <v/>
      </c>
      <c r="H1712" t="str">
        <f t="shared" si="27"/>
        <v/>
      </c>
      <c r="J1712" s="19">
        <f>'MITRE &amp; Controls Mappings'!D1712</f>
        <v>0</v>
      </c>
    </row>
    <row r="1713" spans="1:10" x14ac:dyDescent="0.25">
      <c r="A1713" s="17">
        <f>'MITRE &amp; Controls Mappings'!B1713</f>
        <v>0</v>
      </c>
      <c r="B1713" s="18">
        <f>'MITRE &amp; Controls Mappings'!K1713</f>
        <v>0</v>
      </c>
      <c r="C1713" s="18">
        <f>'MITRE &amp; Controls Mappings'!L1713</f>
        <v>0</v>
      </c>
      <c r="D1713" s="18">
        <f>'MITRE &amp; Controls Mappings'!M1713</f>
        <v>0</v>
      </c>
      <c r="E1713" s="18" t="str">
        <f>IFERROR(VLOOKUP(B1713,'IG Def (7.1)'!$A$2:$C$200,3,FALSE),"")</f>
        <v/>
      </c>
      <c r="F1713" s="18" t="str">
        <f>IFERROR(VLOOKUP(C1713,'IG Def (7.1)'!$A$2:$C$200,3,FALSE),"")</f>
        <v/>
      </c>
      <c r="G1713" s="18" t="str">
        <f>IFERROR(VLOOKUP(D1713,'IG Def (7.1)'!$A$2:$C$200,3,FALSE),"")</f>
        <v/>
      </c>
      <c r="H1713" t="str">
        <f t="shared" si="27"/>
        <v/>
      </c>
      <c r="J1713" s="19">
        <f>'MITRE &amp; Controls Mappings'!D1713</f>
        <v>0</v>
      </c>
    </row>
    <row r="1714" spans="1:10" x14ac:dyDescent="0.25">
      <c r="A1714" s="17">
        <f>'MITRE &amp; Controls Mappings'!B1714</f>
        <v>0</v>
      </c>
      <c r="B1714" s="18">
        <f>'MITRE &amp; Controls Mappings'!K1714</f>
        <v>0</v>
      </c>
      <c r="C1714" s="18">
        <f>'MITRE &amp; Controls Mappings'!L1714</f>
        <v>0</v>
      </c>
      <c r="D1714" s="18">
        <f>'MITRE &amp; Controls Mappings'!M1714</f>
        <v>0</v>
      </c>
      <c r="E1714" s="18" t="str">
        <f>IFERROR(VLOOKUP(B1714,'IG Def (7.1)'!$A$2:$C$200,3,FALSE),"")</f>
        <v/>
      </c>
      <c r="F1714" s="18" t="str">
        <f>IFERROR(VLOOKUP(C1714,'IG Def (7.1)'!$A$2:$C$200,3,FALSE),"")</f>
        <v/>
      </c>
      <c r="G1714" s="18" t="str">
        <f>IFERROR(VLOOKUP(D1714,'IG Def (7.1)'!$A$2:$C$200,3,FALSE),"")</f>
        <v/>
      </c>
      <c r="H1714" t="str">
        <f t="shared" si="27"/>
        <v/>
      </c>
      <c r="J1714" s="19">
        <f>'MITRE &amp; Controls Mappings'!D1714</f>
        <v>0</v>
      </c>
    </row>
    <row r="1715" spans="1:10" x14ac:dyDescent="0.25">
      <c r="A1715" s="17">
        <f>'MITRE &amp; Controls Mappings'!B1715</f>
        <v>0</v>
      </c>
      <c r="B1715" s="18">
        <f>'MITRE &amp; Controls Mappings'!K1715</f>
        <v>0</v>
      </c>
      <c r="C1715" s="18">
        <f>'MITRE &amp; Controls Mappings'!L1715</f>
        <v>0</v>
      </c>
      <c r="D1715" s="18">
        <f>'MITRE &amp; Controls Mappings'!M1715</f>
        <v>0</v>
      </c>
      <c r="E1715" s="18" t="str">
        <f>IFERROR(VLOOKUP(B1715,'IG Def (7.1)'!$A$2:$C$200,3,FALSE),"")</f>
        <v/>
      </c>
      <c r="F1715" s="18" t="str">
        <f>IFERROR(VLOOKUP(C1715,'IG Def (7.1)'!$A$2:$C$200,3,FALSE),"")</f>
        <v/>
      </c>
      <c r="G1715" s="18" t="str">
        <f>IFERROR(VLOOKUP(D1715,'IG Def (7.1)'!$A$2:$C$200,3,FALSE),"")</f>
        <v/>
      </c>
      <c r="H1715" t="str">
        <f t="shared" si="27"/>
        <v/>
      </c>
      <c r="J1715" s="19">
        <f>'MITRE &amp; Controls Mappings'!D1715</f>
        <v>0</v>
      </c>
    </row>
    <row r="1716" spans="1:10" x14ac:dyDescent="0.25">
      <c r="A1716" s="17">
        <f>'MITRE &amp; Controls Mappings'!B1716</f>
        <v>0</v>
      </c>
      <c r="B1716" s="18">
        <f>'MITRE &amp; Controls Mappings'!K1716</f>
        <v>0</v>
      </c>
      <c r="C1716" s="18">
        <f>'MITRE &amp; Controls Mappings'!L1716</f>
        <v>0</v>
      </c>
      <c r="D1716" s="18">
        <f>'MITRE &amp; Controls Mappings'!M1716</f>
        <v>0</v>
      </c>
      <c r="E1716" s="18" t="str">
        <f>IFERROR(VLOOKUP(B1716,'IG Def (7.1)'!$A$2:$C$200,3,FALSE),"")</f>
        <v/>
      </c>
      <c r="F1716" s="18" t="str">
        <f>IFERROR(VLOOKUP(C1716,'IG Def (7.1)'!$A$2:$C$200,3,FALSE),"")</f>
        <v/>
      </c>
      <c r="G1716" s="18" t="str">
        <f>IFERROR(VLOOKUP(D1716,'IG Def (7.1)'!$A$2:$C$200,3,FALSE),"")</f>
        <v/>
      </c>
      <c r="H1716" t="str">
        <f t="shared" si="27"/>
        <v/>
      </c>
      <c r="J1716" s="19">
        <f>'MITRE &amp; Controls Mappings'!D1716</f>
        <v>0</v>
      </c>
    </row>
    <row r="1717" spans="1:10" x14ac:dyDescent="0.25">
      <c r="A1717" s="17">
        <f>'MITRE &amp; Controls Mappings'!B1717</f>
        <v>0</v>
      </c>
      <c r="B1717" s="18">
        <f>'MITRE &amp; Controls Mappings'!K1717</f>
        <v>0</v>
      </c>
      <c r="C1717" s="18">
        <f>'MITRE &amp; Controls Mappings'!L1717</f>
        <v>0</v>
      </c>
      <c r="D1717" s="18">
        <f>'MITRE &amp; Controls Mappings'!M1717</f>
        <v>0</v>
      </c>
      <c r="E1717" s="18" t="str">
        <f>IFERROR(VLOOKUP(B1717,'IG Def (7.1)'!$A$2:$C$200,3,FALSE),"")</f>
        <v/>
      </c>
      <c r="F1717" s="18" t="str">
        <f>IFERROR(VLOOKUP(C1717,'IG Def (7.1)'!$A$2:$C$200,3,FALSE),"")</f>
        <v/>
      </c>
      <c r="G1717" s="18" t="str">
        <f>IFERROR(VLOOKUP(D1717,'IG Def (7.1)'!$A$2:$C$200,3,FALSE),"")</f>
        <v/>
      </c>
      <c r="H1717" t="str">
        <f t="shared" si="27"/>
        <v/>
      </c>
      <c r="J1717" s="19">
        <f>'MITRE &amp; Controls Mappings'!D1717</f>
        <v>0</v>
      </c>
    </row>
    <row r="1718" spans="1:10" x14ac:dyDescent="0.25">
      <c r="A1718" s="17">
        <f>'MITRE &amp; Controls Mappings'!B1718</f>
        <v>0</v>
      </c>
      <c r="B1718" s="18">
        <f>'MITRE &amp; Controls Mappings'!K1718</f>
        <v>0</v>
      </c>
      <c r="C1718" s="18">
        <f>'MITRE &amp; Controls Mappings'!L1718</f>
        <v>0</v>
      </c>
      <c r="D1718" s="18">
        <f>'MITRE &amp; Controls Mappings'!M1718</f>
        <v>0</v>
      </c>
      <c r="E1718" s="18" t="str">
        <f>IFERROR(VLOOKUP(B1718,'IG Def (7.1)'!$A$2:$C$200,3,FALSE),"")</f>
        <v/>
      </c>
      <c r="F1718" s="18" t="str">
        <f>IFERROR(VLOOKUP(C1718,'IG Def (7.1)'!$A$2:$C$200,3,FALSE),"")</f>
        <v/>
      </c>
      <c r="G1718" s="18" t="str">
        <f>IFERROR(VLOOKUP(D1718,'IG Def (7.1)'!$A$2:$C$200,3,FALSE),"")</f>
        <v/>
      </c>
      <c r="H1718" t="str">
        <f t="shared" si="27"/>
        <v/>
      </c>
      <c r="J1718" s="19">
        <f>'MITRE &amp; Controls Mappings'!D1718</f>
        <v>0</v>
      </c>
    </row>
    <row r="1719" spans="1:10" x14ac:dyDescent="0.25">
      <c r="A1719" s="17">
        <f>'MITRE &amp; Controls Mappings'!B1719</f>
        <v>0</v>
      </c>
      <c r="B1719" s="18">
        <f>'MITRE &amp; Controls Mappings'!K1719</f>
        <v>0</v>
      </c>
      <c r="C1719" s="18">
        <f>'MITRE &amp; Controls Mappings'!L1719</f>
        <v>0</v>
      </c>
      <c r="D1719" s="18">
        <f>'MITRE &amp; Controls Mappings'!M1719</f>
        <v>0</v>
      </c>
      <c r="E1719" s="18" t="str">
        <f>IFERROR(VLOOKUP(B1719,'IG Def (7.1)'!$A$2:$C$200,3,FALSE),"")</f>
        <v/>
      </c>
      <c r="F1719" s="18" t="str">
        <f>IFERROR(VLOOKUP(C1719,'IG Def (7.1)'!$A$2:$C$200,3,FALSE),"")</f>
        <v/>
      </c>
      <c r="G1719" s="18" t="str">
        <f>IFERROR(VLOOKUP(D1719,'IG Def (7.1)'!$A$2:$C$200,3,FALSE),"")</f>
        <v/>
      </c>
      <c r="H1719" t="str">
        <f t="shared" si="27"/>
        <v/>
      </c>
      <c r="J1719" s="19">
        <f>'MITRE &amp; Controls Mappings'!D1719</f>
        <v>0</v>
      </c>
    </row>
    <row r="1720" spans="1:10" x14ac:dyDescent="0.25">
      <c r="A1720" s="17">
        <f>'MITRE &amp; Controls Mappings'!B1720</f>
        <v>0</v>
      </c>
      <c r="B1720" s="18">
        <f>'MITRE &amp; Controls Mappings'!K1720</f>
        <v>0</v>
      </c>
      <c r="C1720" s="18">
        <f>'MITRE &amp; Controls Mappings'!L1720</f>
        <v>0</v>
      </c>
      <c r="D1720" s="18">
        <f>'MITRE &amp; Controls Mappings'!M1720</f>
        <v>0</v>
      </c>
      <c r="E1720" s="18" t="str">
        <f>IFERROR(VLOOKUP(B1720,'IG Def (7.1)'!$A$2:$C$200,3,FALSE),"")</f>
        <v/>
      </c>
      <c r="F1720" s="18" t="str">
        <f>IFERROR(VLOOKUP(C1720,'IG Def (7.1)'!$A$2:$C$200,3,FALSE),"")</f>
        <v/>
      </c>
      <c r="G1720" s="18" t="str">
        <f>IFERROR(VLOOKUP(D1720,'IG Def (7.1)'!$A$2:$C$200,3,FALSE),"")</f>
        <v/>
      </c>
      <c r="H1720" t="str">
        <f t="shared" si="27"/>
        <v/>
      </c>
      <c r="J1720" s="19">
        <f>'MITRE &amp; Controls Mappings'!D1720</f>
        <v>0</v>
      </c>
    </row>
    <row r="1721" spans="1:10" x14ac:dyDescent="0.25">
      <c r="A1721" s="17">
        <f>'MITRE &amp; Controls Mappings'!B1721</f>
        <v>0</v>
      </c>
      <c r="B1721" s="18">
        <f>'MITRE &amp; Controls Mappings'!K1721</f>
        <v>0</v>
      </c>
      <c r="C1721" s="18">
        <f>'MITRE &amp; Controls Mappings'!L1721</f>
        <v>0</v>
      </c>
      <c r="D1721" s="18">
        <f>'MITRE &amp; Controls Mappings'!M1721</f>
        <v>0</v>
      </c>
      <c r="E1721" s="18" t="str">
        <f>IFERROR(VLOOKUP(B1721,'IG Def (7.1)'!$A$2:$C$200,3,FALSE),"")</f>
        <v/>
      </c>
      <c r="F1721" s="18" t="str">
        <f>IFERROR(VLOOKUP(C1721,'IG Def (7.1)'!$A$2:$C$200,3,FALSE),"")</f>
        <v/>
      </c>
      <c r="G1721" s="18" t="str">
        <f>IFERROR(VLOOKUP(D1721,'IG Def (7.1)'!$A$2:$C$200,3,FALSE),"")</f>
        <v/>
      </c>
      <c r="H1721" t="str">
        <f t="shared" si="27"/>
        <v/>
      </c>
      <c r="J1721" s="19">
        <f>'MITRE &amp; Controls Mappings'!D1721</f>
        <v>0</v>
      </c>
    </row>
    <row r="1722" spans="1:10" x14ac:dyDescent="0.25">
      <c r="A1722" s="17">
        <f>'MITRE &amp; Controls Mappings'!B1722</f>
        <v>0</v>
      </c>
      <c r="B1722" s="18">
        <f>'MITRE &amp; Controls Mappings'!K1722</f>
        <v>0</v>
      </c>
      <c r="C1722" s="18">
        <f>'MITRE &amp; Controls Mappings'!L1722</f>
        <v>0</v>
      </c>
      <c r="D1722" s="18">
        <f>'MITRE &amp; Controls Mappings'!M1722</f>
        <v>0</v>
      </c>
      <c r="E1722" s="18" t="str">
        <f>IFERROR(VLOOKUP(B1722,'IG Def (7.1)'!$A$2:$C$200,3,FALSE),"")</f>
        <v/>
      </c>
      <c r="F1722" s="18" t="str">
        <f>IFERROR(VLOOKUP(C1722,'IG Def (7.1)'!$A$2:$C$200,3,FALSE),"")</f>
        <v/>
      </c>
      <c r="G1722" s="18" t="str">
        <f>IFERROR(VLOOKUP(D1722,'IG Def (7.1)'!$A$2:$C$200,3,FALSE),"")</f>
        <v/>
      </c>
      <c r="H1722" t="str">
        <f t="shared" si="27"/>
        <v/>
      </c>
      <c r="J1722" s="19">
        <f>'MITRE &amp; Controls Mappings'!D1722</f>
        <v>0</v>
      </c>
    </row>
    <row r="1723" spans="1:10" x14ac:dyDescent="0.25">
      <c r="A1723" s="17">
        <f>'MITRE &amp; Controls Mappings'!B1723</f>
        <v>0</v>
      </c>
      <c r="B1723" s="18">
        <f>'MITRE &amp; Controls Mappings'!K1723</f>
        <v>0</v>
      </c>
      <c r="C1723" s="18">
        <f>'MITRE &amp; Controls Mappings'!L1723</f>
        <v>0</v>
      </c>
      <c r="D1723" s="18">
        <f>'MITRE &amp; Controls Mappings'!M1723</f>
        <v>0</v>
      </c>
      <c r="E1723" s="18" t="str">
        <f>IFERROR(VLOOKUP(B1723,'IG Def (7.1)'!$A$2:$C$200,3,FALSE),"")</f>
        <v/>
      </c>
      <c r="F1723" s="18" t="str">
        <f>IFERROR(VLOOKUP(C1723,'IG Def (7.1)'!$A$2:$C$200,3,FALSE),"")</f>
        <v/>
      </c>
      <c r="G1723" s="18" t="str">
        <f>IFERROR(VLOOKUP(D1723,'IG Def (7.1)'!$A$2:$C$200,3,FALSE),"")</f>
        <v/>
      </c>
      <c r="H1723" t="str">
        <f t="shared" si="27"/>
        <v/>
      </c>
      <c r="J1723" s="19">
        <f>'MITRE &amp; Controls Mappings'!D1723</f>
        <v>0</v>
      </c>
    </row>
    <row r="1724" spans="1:10" x14ac:dyDescent="0.25">
      <c r="A1724" s="17">
        <f>'MITRE &amp; Controls Mappings'!B1724</f>
        <v>0</v>
      </c>
      <c r="B1724" s="18">
        <f>'MITRE &amp; Controls Mappings'!K1724</f>
        <v>0</v>
      </c>
      <c r="C1724" s="18">
        <f>'MITRE &amp; Controls Mappings'!L1724</f>
        <v>0</v>
      </c>
      <c r="D1724" s="18">
        <f>'MITRE &amp; Controls Mappings'!M1724</f>
        <v>0</v>
      </c>
      <c r="E1724" s="18" t="str">
        <f>IFERROR(VLOOKUP(B1724,'IG Def (7.1)'!$A$2:$C$200,3,FALSE),"")</f>
        <v/>
      </c>
      <c r="F1724" s="18" t="str">
        <f>IFERROR(VLOOKUP(C1724,'IG Def (7.1)'!$A$2:$C$200,3,FALSE),"")</f>
        <v/>
      </c>
      <c r="G1724" s="18" t="str">
        <f>IFERROR(VLOOKUP(D1724,'IG Def (7.1)'!$A$2:$C$200,3,FALSE),"")</f>
        <v/>
      </c>
      <c r="H1724" t="str">
        <f t="shared" si="27"/>
        <v/>
      </c>
      <c r="J1724" s="19">
        <f>'MITRE &amp; Controls Mappings'!D1724</f>
        <v>0</v>
      </c>
    </row>
    <row r="1725" spans="1:10" x14ac:dyDescent="0.25">
      <c r="A1725" s="17">
        <f>'MITRE &amp; Controls Mappings'!B1725</f>
        <v>0</v>
      </c>
      <c r="B1725" s="18">
        <f>'MITRE &amp; Controls Mappings'!K1725</f>
        <v>0</v>
      </c>
      <c r="C1725" s="18">
        <f>'MITRE &amp; Controls Mappings'!L1725</f>
        <v>0</v>
      </c>
      <c r="D1725" s="18">
        <f>'MITRE &amp; Controls Mappings'!M1725</f>
        <v>0</v>
      </c>
      <c r="E1725" s="18" t="str">
        <f>IFERROR(VLOOKUP(B1725,'IG Def (7.1)'!$A$2:$C$200,3,FALSE),"")</f>
        <v/>
      </c>
      <c r="F1725" s="18" t="str">
        <f>IFERROR(VLOOKUP(C1725,'IG Def (7.1)'!$A$2:$C$200,3,FALSE),"")</f>
        <v/>
      </c>
      <c r="G1725" s="18" t="str">
        <f>IFERROR(VLOOKUP(D1725,'IG Def (7.1)'!$A$2:$C$200,3,FALSE),"")</f>
        <v/>
      </c>
      <c r="H1725" t="str">
        <f t="shared" si="27"/>
        <v/>
      </c>
      <c r="J1725" s="19">
        <f>'MITRE &amp; Controls Mappings'!D1725</f>
        <v>0</v>
      </c>
    </row>
    <row r="1726" spans="1:10" x14ac:dyDescent="0.25">
      <c r="A1726" s="17">
        <f>'MITRE &amp; Controls Mappings'!B1726</f>
        <v>0</v>
      </c>
      <c r="B1726" s="18">
        <f>'MITRE &amp; Controls Mappings'!K1726</f>
        <v>0</v>
      </c>
      <c r="C1726" s="18">
        <f>'MITRE &amp; Controls Mappings'!L1726</f>
        <v>0</v>
      </c>
      <c r="D1726" s="18">
        <f>'MITRE &amp; Controls Mappings'!M1726</f>
        <v>0</v>
      </c>
      <c r="E1726" s="18" t="str">
        <f>IFERROR(VLOOKUP(B1726,'IG Def (7.1)'!$A$2:$C$200,3,FALSE),"")</f>
        <v/>
      </c>
      <c r="F1726" s="18" t="str">
        <f>IFERROR(VLOOKUP(C1726,'IG Def (7.1)'!$A$2:$C$200,3,FALSE),"")</f>
        <v/>
      </c>
      <c r="G1726" s="18" t="str">
        <f>IFERROR(VLOOKUP(D1726,'IG Def (7.1)'!$A$2:$C$200,3,FALSE),"")</f>
        <v/>
      </c>
      <c r="H1726" t="str">
        <f t="shared" si="27"/>
        <v/>
      </c>
      <c r="J1726" s="19">
        <f>'MITRE &amp; Controls Mappings'!D1726</f>
        <v>0</v>
      </c>
    </row>
    <row r="1727" spans="1:10" x14ac:dyDescent="0.25">
      <c r="A1727" s="17">
        <f>'MITRE &amp; Controls Mappings'!B1727</f>
        <v>0</v>
      </c>
      <c r="B1727" s="18">
        <f>'MITRE &amp; Controls Mappings'!K1727</f>
        <v>0</v>
      </c>
      <c r="C1727" s="18">
        <f>'MITRE &amp; Controls Mappings'!L1727</f>
        <v>0</v>
      </c>
      <c r="D1727" s="18">
        <f>'MITRE &amp; Controls Mappings'!M1727</f>
        <v>0</v>
      </c>
      <c r="E1727" s="18" t="str">
        <f>IFERROR(VLOOKUP(B1727,'IG Def (7.1)'!$A$2:$C$200,3,FALSE),"")</f>
        <v/>
      </c>
      <c r="F1727" s="18" t="str">
        <f>IFERROR(VLOOKUP(C1727,'IG Def (7.1)'!$A$2:$C$200,3,FALSE),"")</f>
        <v/>
      </c>
      <c r="G1727" s="18" t="str">
        <f>IFERROR(VLOOKUP(D1727,'IG Def (7.1)'!$A$2:$C$200,3,FALSE),"")</f>
        <v/>
      </c>
      <c r="H1727" t="str">
        <f t="shared" si="27"/>
        <v/>
      </c>
      <c r="J1727" s="19">
        <f>'MITRE &amp; Controls Mappings'!D1727</f>
        <v>0</v>
      </c>
    </row>
    <row r="1728" spans="1:10" x14ac:dyDescent="0.25">
      <c r="A1728" s="17">
        <f>'MITRE &amp; Controls Mappings'!B1728</f>
        <v>0</v>
      </c>
      <c r="B1728" s="18">
        <f>'MITRE &amp; Controls Mappings'!K1728</f>
        <v>0</v>
      </c>
      <c r="C1728" s="18">
        <f>'MITRE &amp; Controls Mappings'!L1728</f>
        <v>0</v>
      </c>
      <c r="D1728" s="18">
        <f>'MITRE &amp; Controls Mappings'!M1728</f>
        <v>0</v>
      </c>
      <c r="E1728" s="18" t="str">
        <f>IFERROR(VLOOKUP(B1728,'IG Def (7.1)'!$A$2:$C$200,3,FALSE),"")</f>
        <v/>
      </c>
      <c r="F1728" s="18" t="str">
        <f>IFERROR(VLOOKUP(C1728,'IG Def (7.1)'!$A$2:$C$200,3,FALSE),"")</f>
        <v/>
      </c>
      <c r="G1728" s="18" t="str">
        <f>IFERROR(VLOOKUP(D1728,'IG Def (7.1)'!$A$2:$C$200,3,FALSE),"")</f>
        <v/>
      </c>
      <c r="H1728" t="str">
        <f t="shared" si="27"/>
        <v/>
      </c>
      <c r="J1728" s="19">
        <f>'MITRE &amp; Controls Mappings'!D1728</f>
        <v>0</v>
      </c>
    </row>
    <row r="1729" spans="1:10" x14ac:dyDescent="0.25">
      <c r="A1729" s="17">
        <f>'MITRE &amp; Controls Mappings'!B1729</f>
        <v>0</v>
      </c>
      <c r="B1729" s="18">
        <f>'MITRE &amp; Controls Mappings'!K1729</f>
        <v>0</v>
      </c>
      <c r="C1729" s="18">
        <f>'MITRE &amp; Controls Mappings'!L1729</f>
        <v>0</v>
      </c>
      <c r="D1729" s="18">
        <f>'MITRE &amp; Controls Mappings'!M1729</f>
        <v>0</v>
      </c>
      <c r="E1729" s="18" t="str">
        <f>IFERROR(VLOOKUP(B1729,'IG Def (7.1)'!$A$2:$C$200,3,FALSE),"")</f>
        <v/>
      </c>
      <c r="F1729" s="18" t="str">
        <f>IFERROR(VLOOKUP(C1729,'IG Def (7.1)'!$A$2:$C$200,3,FALSE),"")</f>
        <v/>
      </c>
      <c r="G1729" s="18" t="str">
        <f>IFERROR(VLOOKUP(D1729,'IG Def (7.1)'!$A$2:$C$200,3,FALSE),"")</f>
        <v/>
      </c>
      <c r="H1729" t="str">
        <f t="shared" si="27"/>
        <v/>
      </c>
      <c r="J1729" s="19">
        <f>'MITRE &amp; Controls Mappings'!D1729</f>
        <v>0</v>
      </c>
    </row>
    <row r="1730" spans="1:10" x14ac:dyDescent="0.25">
      <c r="A1730" s="17">
        <f>'MITRE &amp; Controls Mappings'!B1730</f>
        <v>0</v>
      </c>
      <c r="B1730" s="18">
        <f>'MITRE &amp; Controls Mappings'!K1730</f>
        <v>0</v>
      </c>
      <c r="C1730" s="18">
        <f>'MITRE &amp; Controls Mappings'!L1730</f>
        <v>0</v>
      </c>
      <c r="D1730" s="18">
        <f>'MITRE &amp; Controls Mappings'!M1730</f>
        <v>0</v>
      </c>
      <c r="E1730" s="18" t="str">
        <f>IFERROR(VLOOKUP(B1730,'IG Def (7.1)'!$A$2:$C$200,3,FALSE),"")</f>
        <v/>
      </c>
      <c r="F1730" s="18" t="str">
        <f>IFERROR(VLOOKUP(C1730,'IG Def (7.1)'!$A$2:$C$200,3,FALSE),"")</f>
        <v/>
      </c>
      <c r="G1730" s="18" t="str">
        <f>IFERROR(VLOOKUP(D1730,'IG Def (7.1)'!$A$2:$C$200,3,FALSE),"")</f>
        <v/>
      </c>
      <c r="H1730" t="str">
        <f t="shared" si="27"/>
        <v/>
      </c>
      <c r="J1730" s="19">
        <f>'MITRE &amp; Controls Mappings'!D1730</f>
        <v>0</v>
      </c>
    </row>
    <row r="1731" spans="1:10" x14ac:dyDescent="0.25">
      <c r="A1731" s="17">
        <f>'MITRE &amp; Controls Mappings'!B1731</f>
        <v>0</v>
      </c>
      <c r="B1731" s="18">
        <f>'MITRE &amp; Controls Mappings'!K1731</f>
        <v>0</v>
      </c>
      <c r="C1731" s="18">
        <f>'MITRE &amp; Controls Mappings'!L1731</f>
        <v>0</v>
      </c>
      <c r="D1731" s="18">
        <f>'MITRE &amp; Controls Mappings'!M1731</f>
        <v>0</v>
      </c>
      <c r="E1731" s="18" t="str">
        <f>IFERROR(VLOOKUP(B1731,'IG Def (7.1)'!$A$2:$C$200,3,FALSE),"")</f>
        <v/>
      </c>
      <c r="F1731" s="18" t="str">
        <f>IFERROR(VLOOKUP(C1731,'IG Def (7.1)'!$A$2:$C$200,3,FALSE),"")</f>
        <v/>
      </c>
      <c r="G1731" s="18" t="str">
        <f>IFERROR(VLOOKUP(D1731,'IG Def (7.1)'!$A$2:$C$200,3,FALSE),"")</f>
        <v/>
      </c>
      <c r="H1731" t="str">
        <f t="shared" ref="H1731:H1794" si="28">IF(MIN(E1731:G1731)=0,"",MIN(E1731:G1731))</f>
        <v/>
      </c>
      <c r="J1731" s="19">
        <f>'MITRE &amp; Controls Mappings'!D1731</f>
        <v>0</v>
      </c>
    </row>
    <row r="1732" spans="1:10" x14ac:dyDescent="0.25">
      <c r="A1732" s="17">
        <f>'MITRE &amp; Controls Mappings'!B1732</f>
        <v>0</v>
      </c>
      <c r="B1732" s="18">
        <f>'MITRE &amp; Controls Mappings'!K1732</f>
        <v>0</v>
      </c>
      <c r="C1732" s="18">
        <f>'MITRE &amp; Controls Mappings'!L1732</f>
        <v>0</v>
      </c>
      <c r="D1732" s="18">
        <f>'MITRE &amp; Controls Mappings'!M1732</f>
        <v>0</v>
      </c>
      <c r="E1732" s="18" t="str">
        <f>IFERROR(VLOOKUP(B1732,'IG Def (7.1)'!$A$2:$C$200,3,FALSE),"")</f>
        <v/>
      </c>
      <c r="F1732" s="18" t="str">
        <f>IFERROR(VLOOKUP(C1732,'IG Def (7.1)'!$A$2:$C$200,3,FALSE),"")</f>
        <v/>
      </c>
      <c r="G1732" s="18" t="str">
        <f>IFERROR(VLOOKUP(D1732,'IG Def (7.1)'!$A$2:$C$200,3,FALSE),"")</f>
        <v/>
      </c>
      <c r="H1732" t="str">
        <f t="shared" si="28"/>
        <v/>
      </c>
      <c r="J1732" s="19">
        <f>'MITRE &amp; Controls Mappings'!D1732</f>
        <v>0</v>
      </c>
    </row>
    <row r="1733" spans="1:10" x14ac:dyDescent="0.25">
      <c r="A1733" s="17">
        <f>'MITRE &amp; Controls Mappings'!B1733</f>
        <v>0</v>
      </c>
      <c r="B1733" s="18">
        <f>'MITRE &amp; Controls Mappings'!K1733</f>
        <v>0</v>
      </c>
      <c r="C1733" s="18">
        <f>'MITRE &amp; Controls Mappings'!L1733</f>
        <v>0</v>
      </c>
      <c r="D1733" s="18">
        <f>'MITRE &amp; Controls Mappings'!M1733</f>
        <v>0</v>
      </c>
      <c r="E1733" s="18" t="str">
        <f>IFERROR(VLOOKUP(B1733,'IG Def (7.1)'!$A$2:$C$200,3,FALSE),"")</f>
        <v/>
      </c>
      <c r="F1733" s="18" t="str">
        <f>IFERROR(VLOOKUP(C1733,'IG Def (7.1)'!$A$2:$C$200,3,FALSE),"")</f>
        <v/>
      </c>
      <c r="G1733" s="18" t="str">
        <f>IFERROR(VLOOKUP(D1733,'IG Def (7.1)'!$A$2:$C$200,3,FALSE),"")</f>
        <v/>
      </c>
      <c r="H1733" t="str">
        <f t="shared" si="28"/>
        <v/>
      </c>
      <c r="J1733" s="19">
        <f>'MITRE &amp; Controls Mappings'!D1733</f>
        <v>0</v>
      </c>
    </row>
    <row r="1734" spans="1:10" x14ac:dyDescent="0.25">
      <c r="A1734" s="17">
        <f>'MITRE &amp; Controls Mappings'!B1734</f>
        <v>0</v>
      </c>
      <c r="B1734" s="18">
        <f>'MITRE &amp; Controls Mappings'!K1734</f>
        <v>0</v>
      </c>
      <c r="C1734" s="18">
        <f>'MITRE &amp; Controls Mappings'!L1734</f>
        <v>0</v>
      </c>
      <c r="D1734" s="18">
        <f>'MITRE &amp; Controls Mappings'!M1734</f>
        <v>0</v>
      </c>
      <c r="E1734" s="18" t="str">
        <f>IFERROR(VLOOKUP(B1734,'IG Def (7.1)'!$A$2:$C$200,3,FALSE),"")</f>
        <v/>
      </c>
      <c r="F1734" s="18" t="str">
        <f>IFERROR(VLOOKUP(C1734,'IG Def (7.1)'!$A$2:$C$200,3,FALSE),"")</f>
        <v/>
      </c>
      <c r="G1734" s="18" t="str">
        <f>IFERROR(VLOOKUP(D1734,'IG Def (7.1)'!$A$2:$C$200,3,FALSE),"")</f>
        <v/>
      </c>
      <c r="H1734" t="str">
        <f t="shared" si="28"/>
        <v/>
      </c>
      <c r="J1734" s="19">
        <f>'MITRE &amp; Controls Mappings'!D1734</f>
        <v>0</v>
      </c>
    </row>
    <row r="1735" spans="1:10" x14ac:dyDescent="0.25">
      <c r="A1735" s="17">
        <f>'MITRE &amp; Controls Mappings'!B1735</f>
        <v>0</v>
      </c>
      <c r="B1735" s="18">
        <f>'MITRE &amp; Controls Mappings'!K1735</f>
        <v>0</v>
      </c>
      <c r="C1735" s="18">
        <f>'MITRE &amp; Controls Mappings'!L1735</f>
        <v>0</v>
      </c>
      <c r="D1735" s="18">
        <f>'MITRE &amp; Controls Mappings'!M1735</f>
        <v>0</v>
      </c>
      <c r="E1735" s="18" t="str">
        <f>IFERROR(VLOOKUP(B1735,'IG Def (7.1)'!$A$2:$C$200,3,FALSE),"")</f>
        <v/>
      </c>
      <c r="F1735" s="18" t="str">
        <f>IFERROR(VLOOKUP(C1735,'IG Def (7.1)'!$A$2:$C$200,3,FALSE),"")</f>
        <v/>
      </c>
      <c r="G1735" s="18" t="str">
        <f>IFERROR(VLOOKUP(D1735,'IG Def (7.1)'!$A$2:$C$200,3,FALSE),"")</f>
        <v/>
      </c>
      <c r="H1735" t="str">
        <f t="shared" si="28"/>
        <v/>
      </c>
      <c r="J1735" s="19">
        <f>'MITRE &amp; Controls Mappings'!D1735</f>
        <v>0</v>
      </c>
    </row>
    <row r="1736" spans="1:10" x14ac:dyDescent="0.25">
      <c r="A1736" s="17">
        <f>'MITRE &amp; Controls Mappings'!B1736</f>
        <v>0</v>
      </c>
      <c r="B1736" s="18">
        <f>'MITRE &amp; Controls Mappings'!K1736</f>
        <v>0</v>
      </c>
      <c r="C1736" s="18">
        <f>'MITRE &amp; Controls Mappings'!L1736</f>
        <v>0</v>
      </c>
      <c r="D1736" s="18">
        <f>'MITRE &amp; Controls Mappings'!M1736</f>
        <v>0</v>
      </c>
      <c r="E1736" s="18" t="str">
        <f>IFERROR(VLOOKUP(B1736,'IG Def (7.1)'!$A$2:$C$200,3,FALSE),"")</f>
        <v/>
      </c>
      <c r="F1736" s="18" t="str">
        <f>IFERROR(VLOOKUP(C1736,'IG Def (7.1)'!$A$2:$C$200,3,FALSE),"")</f>
        <v/>
      </c>
      <c r="G1736" s="18" t="str">
        <f>IFERROR(VLOOKUP(D1736,'IG Def (7.1)'!$A$2:$C$200,3,FALSE),"")</f>
        <v/>
      </c>
      <c r="H1736" t="str">
        <f t="shared" si="28"/>
        <v/>
      </c>
      <c r="J1736" s="19">
        <f>'MITRE &amp; Controls Mappings'!D1736</f>
        <v>0</v>
      </c>
    </row>
    <row r="1737" spans="1:10" x14ac:dyDescent="0.25">
      <c r="A1737" s="17">
        <f>'MITRE &amp; Controls Mappings'!B1737</f>
        <v>0</v>
      </c>
      <c r="B1737" s="18">
        <f>'MITRE &amp; Controls Mappings'!K1737</f>
        <v>0</v>
      </c>
      <c r="C1737" s="18">
        <f>'MITRE &amp; Controls Mappings'!L1737</f>
        <v>0</v>
      </c>
      <c r="D1737" s="18">
        <f>'MITRE &amp; Controls Mappings'!M1737</f>
        <v>0</v>
      </c>
      <c r="E1737" s="18" t="str">
        <f>IFERROR(VLOOKUP(B1737,'IG Def (7.1)'!$A$2:$C$200,3,FALSE),"")</f>
        <v/>
      </c>
      <c r="F1737" s="18" t="str">
        <f>IFERROR(VLOOKUP(C1737,'IG Def (7.1)'!$A$2:$C$200,3,FALSE),"")</f>
        <v/>
      </c>
      <c r="G1737" s="18" t="str">
        <f>IFERROR(VLOOKUP(D1737,'IG Def (7.1)'!$A$2:$C$200,3,FALSE),"")</f>
        <v/>
      </c>
      <c r="H1737" t="str">
        <f t="shared" si="28"/>
        <v/>
      </c>
      <c r="J1737" s="19">
        <f>'MITRE &amp; Controls Mappings'!D1737</f>
        <v>0</v>
      </c>
    </row>
    <row r="1738" spans="1:10" x14ac:dyDescent="0.25">
      <c r="A1738" s="17">
        <f>'MITRE &amp; Controls Mappings'!B1738</f>
        <v>0</v>
      </c>
      <c r="B1738" s="18">
        <f>'MITRE &amp; Controls Mappings'!K1738</f>
        <v>0</v>
      </c>
      <c r="C1738" s="18">
        <f>'MITRE &amp; Controls Mappings'!L1738</f>
        <v>0</v>
      </c>
      <c r="D1738" s="18">
        <f>'MITRE &amp; Controls Mappings'!M1738</f>
        <v>0</v>
      </c>
      <c r="E1738" s="18" t="str">
        <f>IFERROR(VLOOKUP(B1738,'IG Def (7.1)'!$A$2:$C$200,3,FALSE),"")</f>
        <v/>
      </c>
      <c r="F1738" s="18" t="str">
        <f>IFERROR(VLOOKUP(C1738,'IG Def (7.1)'!$A$2:$C$200,3,FALSE),"")</f>
        <v/>
      </c>
      <c r="G1738" s="18" t="str">
        <f>IFERROR(VLOOKUP(D1738,'IG Def (7.1)'!$A$2:$C$200,3,FALSE),"")</f>
        <v/>
      </c>
      <c r="H1738" t="str">
        <f t="shared" si="28"/>
        <v/>
      </c>
      <c r="J1738" s="19">
        <f>'MITRE &amp; Controls Mappings'!D1738</f>
        <v>0</v>
      </c>
    </row>
    <row r="1739" spans="1:10" x14ac:dyDescent="0.25">
      <c r="A1739" s="17">
        <f>'MITRE &amp; Controls Mappings'!B1739</f>
        <v>0</v>
      </c>
      <c r="B1739" s="18">
        <f>'MITRE &amp; Controls Mappings'!K1739</f>
        <v>0</v>
      </c>
      <c r="C1739" s="18">
        <f>'MITRE &amp; Controls Mappings'!L1739</f>
        <v>0</v>
      </c>
      <c r="D1739" s="18">
        <f>'MITRE &amp; Controls Mappings'!M1739</f>
        <v>0</v>
      </c>
      <c r="E1739" s="18" t="str">
        <f>IFERROR(VLOOKUP(B1739,'IG Def (7.1)'!$A$2:$C$200,3,FALSE),"")</f>
        <v/>
      </c>
      <c r="F1739" s="18" t="str">
        <f>IFERROR(VLOOKUP(C1739,'IG Def (7.1)'!$A$2:$C$200,3,FALSE),"")</f>
        <v/>
      </c>
      <c r="G1739" s="18" t="str">
        <f>IFERROR(VLOOKUP(D1739,'IG Def (7.1)'!$A$2:$C$200,3,FALSE),"")</f>
        <v/>
      </c>
      <c r="H1739" t="str">
        <f t="shared" si="28"/>
        <v/>
      </c>
      <c r="J1739" s="19">
        <f>'MITRE &amp; Controls Mappings'!D1739</f>
        <v>0</v>
      </c>
    </row>
    <row r="1740" spans="1:10" x14ac:dyDescent="0.25">
      <c r="A1740" s="17">
        <f>'MITRE &amp; Controls Mappings'!B1740</f>
        <v>0</v>
      </c>
      <c r="B1740" s="18">
        <f>'MITRE &amp; Controls Mappings'!K1740</f>
        <v>0</v>
      </c>
      <c r="C1740" s="18">
        <f>'MITRE &amp; Controls Mappings'!L1740</f>
        <v>0</v>
      </c>
      <c r="D1740" s="18">
        <f>'MITRE &amp; Controls Mappings'!M1740</f>
        <v>0</v>
      </c>
      <c r="E1740" s="18" t="str">
        <f>IFERROR(VLOOKUP(B1740,'IG Def (7.1)'!$A$2:$C$200,3,FALSE),"")</f>
        <v/>
      </c>
      <c r="F1740" s="18" t="str">
        <f>IFERROR(VLOOKUP(C1740,'IG Def (7.1)'!$A$2:$C$200,3,FALSE),"")</f>
        <v/>
      </c>
      <c r="G1740" s="18" t="str">
        <f>IFERROR(VLOOKUP(D1740,'IG Def (7.1)'!$A$2:$C$200,3,FALSE),"")</f>
        <v/>
      </c>
      <c r="H1740" t="str">
        <f t="shared" si="28"/>
        <v/>
      </c>
      <c r="J1740" s="19">
        <f>'MITRE &amp; Controls Mappings'!D1740</f>
        <v>0</v>
      </c>
    </row>
    <row r="1741" spans="1:10" x14ac:dyDescent="0.25">
      <c r="A1741" s="17">
        <f>'MITRE &amp; Controls Mappings'!B1741</f>
        <v>0</v>
      </c>
      <c r="B1741" s="18">
        <f>'MITRE &amp; Controls Mappings'!K1741</f>
        <v>0</v>
      </c>
      <c r="C1741" s="18">
        <f>'MITRE &amp; Controls Mappings'!L1741</f>
        <v>0</v>
      </c>
      <c r="D1741" s="18">
        <f>'MITRE &amp; Controls Mappings'!M1741</f>
        <v>0</v>
      </c>
      <c r="E1741" s="18" t="str">
        <f>IFERROR(VLOOKUP(B1741,'IG Def (7.1)'!$A$2:$C$200,3,FALSE),"")</f>
        <v/>
      </c>
      <c r="F1741" s="18" t="str">
        <f>IFERROR(VLOOKUP(C1741,'IG Def (7.1)'!$A$2:$C$200,3,FALSE),"")</f>
        <v/>
      </c>
      <c r="G1741" s="18" t="str">
        <f>IFERROR(VLOOKUP(D1741,'IG Def (7.1)'!$A$2:$C$200,3,FALSE),"")</f>
        <v/>
      </c>
      <c r="H1741" t="str">
        <f t="shared" si="28"/>
        <v/>
      </c>
      <c r="J1741" s="19">
        <f>'MITRE &amp; Controls Mappings'!D1741</f>
        <v>0</v>
      </c>
    </row>
    <row r="1742" spans="1:10" x14ac:dyDescent="0.25">
      <c r="A1742" s="17">
        <f>'MITRE &amp; Controls Mappings'!B1742</f>
        <v>0</v>
      </c>
      <c r="B1742" s="18">
        <f>'MITRE &amp; Controls Mappings'!K1742</f>
        <v>0</v>
      </c>
      <c r="C1742" s="18">
        <f>'MITRE &amp; Controls Mappings'!L1742</f>
        <v>0</v>
      </c>
      <c r="D1742" s="18">
        <f>'MITRE &amp; Controls Mappings'!M1742</f>
        <v>0</v>
      </c>
      <c r="E1742" s="18" t="str">
        <f>IFERROR(VLOOKUP(B1742,'IG Def (7.1)'!$A$2:$C$200,3,FALSE),"")</f>
        <v/>
      </c>
      <c r="F1742" s="18" t="str">
        <f>IFERROR(VLOOKUP(C1742,'IG Def (7.1)'!$A$2:$C$200,3,FALSE),"")</f>
        <v/>
      </c>
      <c r="G1742" s="18" t="str">
        <f>IFERROR(VLOOKUP(D1742,'IG Def (7.1)'!$A$2:$C$200,3,FALSE),"")</f>
        <v/>
      </c>
      <c r="H1742" t="str">
        <f t="shared" si="28"/>
        <v/>
      </c>
      <c r="J1742" s="19">
        <f>'MITRE &amp; Controls Mappings'!D1742</f>
        <v>0</v>
      </c>
    </row>
    <row r="1743" spans="1:10" x14ac:dyDescent="0.25">
      <c r="A1743" s="17">
        <f>'MITRE &amp; Controls Mappings'!B1743</f>
        <v>0</v>
      </c>
      <c r="B1743" s="18">
        <f>'MITRE &amp; Controls Mappings'!K1743</f>
        <v>0</v>
      </c>
      <c r="C1743" s="18">
        <f>'MITRE &amp; Controls Mappings'!L1743</f>
        <v>0</v>
      </c>
      <c r="D1743" s="18">
        <f>'MITRE &amp; Controls Mappings'!M1743</f>
        <v>0</v>
      </c>
      <c r="E1743" s="18" t="str">
        <f>IFERROR(VLOOKUP(B1743,'IG Def (7.1)'!$A$2:$C$200,3,FALSE),"")</f>
        <v/>
      </c>
      <c r="F1743" s="18" t="str">
        <f>IFERROR(VLOOKUP(C1743,'IG Def (7.1)'!$A$2:$C$200,3,FALSE),"")</f>
        <v/>
      </c>
      <c r="G1743" s="18" t="str">
        <f>IFERROR(VLOOKUP(D1743,'IG Def (7.1)'!$A$2:$C$200,3,FALSE),"")</f>
        <v/>
      </c>
      <c r="H1743" t="str">
        <f t="shared" si="28"/>
        <v/>
      </c>
      <c r="J1743" s="19">
        <f>'MITRE &amp; Controls Mappings'!D1743</f>
        <v>0</v>
      </c>
    </row>
    <row r="1744" spans="1:10" x14ac:dyDescent="0.25">
      <c r="A1744" s="17">
        <f>'MITRE &amp; Controls Mappings'!B1744</f>
        <v>0</v>
      </c>
      <c r="B1744" s="18">
        <f>'MITRE &amp; Controls Mappings'!K1744</f>
        <v>0</v>
      </c>
      <c r="C1744" s="18">
        <f>'MITRE &amp; Controls Mappings'!L1744</f>
        <v>0</v>
      </c>
      <c r="D1744" s="18">
        <f>'MITRE &amp; Controls Mappings'!M1744</f>
        <v>0</v>
      </c>
      <c r="E1744" s="18" t="str">
        <f>IFERROR(VLOOKUP(B1744,'IG Def (7.1)'!$A$2:$C$200,3,FALSE),"")</f>
        <v/>
      </c>
      <c r="F1744" s="18" t="str">
        <f>IFERROR(VLOOKUP(C1744,'IG Def (7.1)'!$A$2:$C$200,3,FALSE),"")</f>
        <v/>
      </c>
      <c r="G1744" s="18" t="str">
        <f>IFERROR(VLOOKUP(D1744,'IG Def (7.1)'!$A$2:$C$200,3,FALSE),"")</f>
        <v/>
      </c>
      <c r="H1744" t="str">
        <f t="shared" si="28"/>
        <v/>
      </c>
      <c r="J1744" s="19">
        <f>'MITRE &amp; Controls Mappings'!D1744</f>
        <v>0</v>
      </c>
    </row>
    <row r="1745" spans="1:10" x14ac:dyDescent="0.25">
      <c r="A1745" s="17">
        <f>'MITRE &amp; Controls Mappings'!B1745</f>
        <v>0</v>
      </c>
      <c r="B1745" s="18">
        <f>'MITRE &amp; Controls Mappings'!K1745</f>
        <v>0</v>
      </c>
      <c r="C1745" s="18">
        <f>'MITRE &amp; Controls Mappings'!L1745</f>
        <v>0</v>
      </c>
      <c r="D1745" s="18">
        <f>'MITRE &amp; Controls Mappings'!M1745</f>
        <v>0</v>
      </c>
      <c r="E1745" s="18" t="str">
        <f>IFERROR(VLOOKUP(B1745,'IG Def (7.1)'!$A$2:$C$200,3,FALSE),"")</f>
        <v/>
      </c>
      <c r="F1745" s="18" t="str">
        <f>IFERROR(VLOOKUP(C1745,'IG Def (7.1)'!$A$2:$C$200,3,FALSE),"")</f>
        <v/>
      </c>
      <c r="G1745" s="18" t="str">
        <f>IFERROR(VLOOKUP(D1745,'IG Def (7.1)'!$A$2:$C$200,3,FALSE),"")</f>
        <v/>
      </c>
      <c r="H1745" t="str">
        <f t="shared" si="28"/>
        <v/>
      </c>
      <c r="J1745" s="19">
        <f>'MITRE &amp; Controls Mappings'!D1745</f>
        <v>0</v>
      </c>
    </row>
    <row r="1746" spans="1:10" x14ac:dyDescent="0.25">
      <c r="A1746" s="17">
        <f>'MITRE &amp; Controls Mappings'!B1746</f>
        <v>0</v>
      </c>
      <c r="B1746" s="18">
        <f>'MITRE &amp; Controls Mappings'!K1746</f>
        <v>0</v>
      </c>
      <c r="C1746" s="18">
        <f>'MITRE &amp; Controls Mappings'!L1746</f>
        <v>0</v>
      </c>
      <c r="D1746" s="18">
        <f>'MITRE &amp; Controls Mappings'!M1746</f>
        <v>0</v>
      </c>
      <c r="E1746" s="18" t="str">
        <f>IFERROR(VLOOKUP(B1746,'IG Def (7.1)'!$A$2:$C$200,3,FALSE),"")</f>
        <v/>
      </c>
      <c r="F1746" s="18" t="str">
        <f>IFERROR(VLOOKUP(C1746,'IG Def (7.1)'!$A$2:$C$200,3,FALSE),"")</f>
        <v/>
      </c>
      <c r="G1746" s="18" t="str">
        <f>IFERROR(VLOOKUP(D1746,'IG Def (7.1)'!$A$2:$C$200,3,FALSE),"")</f>
        <v/>
      </c>
      <c r="H1746" t="str">
        <f t="shared" si="28"/>
        <v/>
      </c>
      <c r="J1746" s="19">
        <f>'MITRE &amp; Controls Mappings'!D1746</f>
        <v>0</v>
      </c>
    </row>
    <row r="1747" spans="1:10" x14ac:dyDescent="0.25">
      <c r="A1747" s="17">
        <f>'MITRE &amp; Controls Mappings'!B1747</f>
        <v>0</v>
      </c>
      <c r="B1747" s="18">
        <f>'MITRE &amp; Controls Mappings'!K1747</f>
        <v>0</v>
      </c>
      <c r="C1747" s="18">
        <f>'MITRE &amp; Controls Mappings'!L1747</f>
        <v>0</v>
      </c>
      <c r="D1747" s="18">
        <f>'MITRE &amp; Controls Mappings'!M1747</f>
        <v>0</v>
      </c>
      <c r="E1747" s="18" t="str">
        <f>IFERROR(VLOOKUP(B1747,'IG Def (7.1)'!$A$2:$C$200,3,FALSE),"")</f>
        <v/>
      </c>
      <c r="F1747" s="18" t="str">
        <f>IFERROR(VLOOKUP(C1747,'IG Def (7.1)'!$A$2:$C$200,3,FALSE),"")</f>
        <v/>
      </c>
      <c r="G1747" s="18" t="str">
        <f>IFERROR(VLOOKUP(D1747,'IG Def (7.1)'!$A$2:$C$200,3,FALSE),"")</f>
        <v/>
      </c>
      <c r="H1747" t="str">
        <f t="shared" si="28"/>
        <v/>
      </c>
      <c r="J1747" s="19">
        <f>'MITRE &amp; Controls Mappings'!D1747</f>
        <v>0</v>
      </c>
    </row>
    <row r="1748" spans="1:10" x14ac:dyDescent="0.25">
      <c r="A1748" s="17">
        <f>'MITRE &amp; Controls Mappings'!B1748</f>
        <v>0</v>
      </c>
      <c r="B1748" s="18">
        <f>'MITRE &amp; Controls Mappings'!K1748</f>
        <v>0</v>
      </c>
      <c r="C1748" s="18">
        <f>'MITRE &amp; Controls Mappings'!L1748</f>
        <v>0</v>
      </c>
      <c r="D1748" s="18">
        <f>'MITRE &amp; Controls Mappings'!M1748</f>
        <v>0</v>
      </c>
      <c r="E1748" s="18" t="str">
        <f>IFERROR(VLOOKUP(B1748,'IG Def (7.1)'!$A$2:$C$200,3,FALSE),"")</f>
        <v/>
      </c>
      <c r="F1748" s="18" t="str">
        <f>IFERROR(VLOOKUP(C1748,'IG Def (7.1)'!$A$2:$C$200,3,FALSE),"")</f>
        <v/>
      </c>
      <c r="G1748" s="18" t="str">
        <f>IFERROR(VLOOKUP(D1748,'IG Def (7.1)'!$A$2:$C$200,3,FALSE),"")</f>
        <v/>
      </c>
      <c r="H1748" t="str">
        <f t="shared" si="28"/>
        <v/>
      </c>
      <c r="J1748" s="19">
        <f>'MITRE &amp; Controls Mappings'!D1748</f>
        <v>0</v>
      </c>
    </row>
    <row r="1749" spans="1:10" x14ac:dyDescent="0.25">
      <c r="A1749" s="17">
        <f>'MITRE &amp; Controls Mappings'!B1749</f>
        <v>0</v>
      </c>
      <c r="B1749" s="18">
        <f>'MITRE &amp; Controls Mappings'!K1749</f>
        <v>0</v>
      </c>
      <c r="C1749" s="18">
        <f>'MITRE &amp; Controls Mappings'!L1749</f>
        <v>0</v>
      </c>
      <c r="D1749" s="18">
        <f>'MITRE &amp; Controls Mappings'!M1749</f>
        <v>0</v>
      </c>
      <c r="E1749" s="18" t="str">
        <f>IFERROR(VLOOKUP(B1749,'IG Def (7.1)'!$A$2:$C$200,3,FALSE),"")</f>
        <v/>
      </c>
      <c r="F1749" s="18" t="str">
        <f>IFERROR(VLOOKUP(C1749,'IG Def (7.1)'!$A$2:$C$200,3,FALSE),"")</f>
        <v/>
      </c>
      <c r="G1749" s="18" t="str">
        <f>IFERROR(VLOOKUP(D1749,'IG Def (7.1)'!$A$2:$C$200,3,FALSE),"")</f>
        <v/>
      </c>
      <c r="H1749" t="str">
        <f t="shared" si="28"/>
        <v/>
      </c>
      <c r="J1749" s="19">
        <f>'MITRE &amp; Controls Mappings'!D1749</f>
        <v>0</v>
      </c>
    </row>
    <row r="1750" spans="1:10" x14ac:dyDescent="0.25">
      <c r="A1750" s="17">
        <f>'MITRE &amp; Controls Mappings'!B1750</f>
        <v>0</v>
      </c>
      <c r="B1750" s="18">
        <f>'MITRE &amp; Controls Mappings'!K1750</f>
        <v>0</v>
      </c>
      <c r="C1750" s="18">
        <f>'MITRE &amp; Controls Mappings'!L1750</f>
        <v>0</v>
      </c>
      <c r="D1750" s="18">
        <f>'MITRE &amp; Controls Mappings'!M1750</f>
        <v>0</v>
      </c>
      <c r="E1750" s="18" t="str">
        <f>IFERROR(VLOOKUP(B1750,'IG Def (7.1)'!$A$2:$C$200,3,FALSE),"")</f>
        <v/>
      </c>
      <c r="F1750" s="18" t="str">
        <f>IFERROR(VLOOKUP(C1750,'IG Def (7.1)'!$A$2:$C$200,3,FALSE),"")</f>
        <v/>
      </c>
      <c r="G1750" s="18" t="str">
        <f>IFERROR(VLOOKUP(D1750,'IG Def (7.1)'!$A$2:$C$200,3,FALSE),"")</f>
        <v/>
      </c>
      <c r="H1750" t="str">
        <f t="shared" si="28"/>
        <v/>
      </c>
      <c r="J1750" s="19">
        <f>'MITRE &amp; Controls Mappings'!D1750</f>
        <v>0</v>
      </c>
    </row>
    <row r="1751" spans="1:10" x14ac:dyDescent="0.25">
      <c r="A1751" s="17">
        <f>'MITRE &amp; Controls Mappings'!B1751</f>
        <v>0</v>
      </c>
      <c r="B1751" s="18">
        <f>'MITRE &amp; Controls Mappings'!K1751</f>
        <v>0</v>
      </c>
      <c r="C1751" s="18">
        <f>'MITRE &amp; Controls Mappings'!L1751</f>
        <v>0</v>
      </c>
      <c r="D1751" s="18">
        <f>'MITRE &amp; Controls Mappings'!M1751</f>
        <v>0</v>
      </c>
      <c r="E1751" s="18" t="str">
        <f>IFERROR(VLOOKUP(B1751,'IG Def (7.1)'!$A$2:$C$200,3,FALSE),"")</f>
        <v/>
      </c>
      <c r="F1751" s="18" t="str">
        <f>IFERROR(VLOOKUP(C1751,'IG Def (7.1)'!$A$2:$C$200,3,FALSE),"")</f>
        <v/>
      </c>
      <c r="G1751" s="18" t="str">
        <f>IFERROR(VLOOKUP(D1751,'IG Def (7.1)'!$A$2:$C$200,3,FALSE),"")</f>
        <v/>
      </c>
      <c r="H1751" t="str">
        <f t="shared" si="28"/>
        <v/>
      </c>
      <c r="J1751" s="19">
        <f>'MITRE &amp; Controls Mappings'!D1751</f>
        <v>0</v>
      </c>
    </row>
    <row r="1752" spans="1:10" x14ac:dyDescent="0.25">
      <c r="A1752" s="17">
        <f>'MITRE &amp; Controls Mappings'!B1752</f>
        <v>0</v>
      </c>
      <c r="B1752" s="18">
        <f>'MITRE &amp; Controls Mappings'!K1752</f>
        <v>0</v>
      </c>
      <c r="C1752" s="18">
        <f>'MITRE &amp; Controls Mappings'!L1752</f>
        <v>0</v>
      </c>
      <c r="D1752" s="18">
        <f>'MITRE &amp; Controls Mappings'!M1752</f>
        <v>0</v>
      </c>
      <c r="E1752" s="18" t="str">
        <f>IFERROR(VLOOKUP(B1752,'IG Def (7.1)'!$A$2:$C$200,3,FALSE),"")</f>
        <v/>
      </c>
      <c r="F1752" s="18" t="str">
        <f>IFERROR(VLOOKUP(C1752,'IG Def (7.1)'!$A$2:$C$200,3,FALSE),"")</f>
        <v/>
      </c>
      <c r="G1752" s="18" t="str">
        <f>IFERROR(VLOOKUP(D1752,'IG Def (7.1)'!$A$2:$C$200,3,FALSE),"")</f>
        <v/>
      </c>
      <c r="H1752" t="str">
        <f t="shared" si="28"/>
        <v/>
      </c>
      <c r="J1752" s="19">
        <f>'MITRE &amp; Controls Mappings'!D1752</f>
        <v>0</v>
      </c>
    </row>
    <row r="1753" spans="1:10" x14ac:dyDescent="0.25">
      <c r="A1753" s="17">
        <f>'MITRE &amp; Controls Mappings'!B1753</f>
        <v>0</v>
      </c>
      <c r="B1753" s="18">
        <f>'MITRE &amp; Controls Mappings'!K1753</f>
        <v>0</v>
      </c>
      <c r="C1753" s="18">
        <f>'MITRE &amp; Controls Mappings'!L1753</f>
        <v>0</v>
      </c>
      <c r="D1753" s="18">
        <f>'MITRE &amp; Controls Mappings'!M1753</f>
        <v>0</v>
      </c>
      <c r="E1753" s="18" t="str">
        <f>IFERROR(VLOOKUP(B1753,'IG Def (7.1)'!$A$2:$C$200,3,FALSE),"")</f>
        <v/>
      </c>
      <c r="F1753" s="18" t="str">
        <f>IFERROR(VLOOKUP(C1753,'IG Def (7.1)'!$A$2:$C$200,3,FALSE),"")</f>
        <v/>
      </c>
      <c r="G1753" s="18" t="str">
        <f>IFERROR(VLOOKUP(D1753,'IG Def (7.1)'!$A$2:$C$200,3,FALSE),"")</f>
        <v/>
      </c>
      <c r="H1753" t="str">
        <f t="shared" si="28"/>
        <v/>
      </c>
      <c r="J1753" s="19">
        <f>'MITRE &amp; Controls Mappings'!D1753</f>
        <v>0</v>
      </c>
    </row>
    <row r="1754" spans="1:10" x14ac:dyDescent="0.25">
      <c r="A1754" s="17">
        <f>'MITRE &amp; Controls Mappings'!B1754</f>
        <v>0</v>
      </c>
      <c r="B1754" s="18">
        <f>'MITRE &amp; Controls Mappings'!K1754</f>
        <v>0</v>
      </c>
      <c r="C1754" s="18">
        <f>'MITRE &amp; Controls Mappings'!L1754</f>
        <v>0</v>
      </c>
      <c r="D1754" s="18">
        <f>'MITRE &amp; Controls Mappings'!M1754</f>
        <v>0</v>
      </c>
      <c r="E1754" s="18" t="str">
        <f>IFERROR(VLOOKUP(B1754,'IG Def (7.1)'!$A$2:$C$200,3,FALSE),"")</f>
        <v/>
      </c>
      <c r="F1754" s="18" t="str">
        <f>IFERROR(VLOOKUP(C1754,'IG Def (7.1)'!$A$2:$C$200,3,FALSE),"")</f>
        <v/>
      </c>
      <c r="G1754" s="18" t="str">
        <f>IFERROR(VLOOKUP(D1754,'IG Def (7.1)'!$A$2:$C$200,3,FALSE),"")</f>
        <v/>
      </c>
      <c r="H1754" t="str">
        <f t="shared" si="28"/>
        <v/>
      </c>
      <c r="J1754" s="19">
        <f>'MITRE &amp; Controls Mappings'!D1754</f>
        <v>0</v>
      </c>
    </row>
    <row r="1755" spans="1:10" x14ac:dyDescent="0.25">
      <c r="A1755" s="17">
        <f>'MITRE &amp; Controls Mappings'!B1755</f>
        <v>0</v>
      </c>
      <c r="B1755" s="18">
        <f>'MITRE &amp; Controls Mappings'!K1755</f>
        <v>0</v>
      </c>
      <c r="C1755" s="18">
        <f>'MITRE &amp; Controls Mappings'!L1755</f>
        <v>0</v>
      </c>
      <c r="D1755" s="18">
        <f>'MITRE &amp; Controls Mappings'!M1755</f>
        <v>0</v>
      </c>
      <c r="E1755" s="18" t="str">
        <f>IFERROR(VLOOKUP(B1755,'IG Def (7.1)'!$A$2:$C$200,3,FALSE),"")</f>
        <v/>
      </c>
      <c r="F1755" s="18" t="str">
        <f>IFERROR(VLOOKUP(C1755,'IG Def (7.1)'!$A$2:$C$200,3,FALSE),"")</f>
        <v/>
      </c>
      <c r="G1755" s="18" t="str">
        <f>IFERROR(VLOOKUP(D1755,'IG Def (7.1)'!$A$2:$C$200,3,FALSE),"")</f>
        <v/>
      </c>
      <c r="H1755" t="str">
        <f t="shared" si="28"/>
        <v/>
      </c>
      <c r="J1755" s="19">
        <f>'MITRE &amp; Controls Mappings'!D1755</f>
        <v>0</v>
      </c>
    </row>
    <row r="1756" spans="1:10" x14ac:dyDescent="0.25">
      <c r="A1756" s="17">
        <f>'MITRE &amp; Controls Mappings'!B1756</f>
        <v>0</v>
      </c>
      <c r="B1756" s="18">
        <f>'MITRE &amp; Controls Mappings'!K1756</f>
        <v>0</v>
      </c>
      <c r="C1756" s="18">
        <f>'MITRE &amp; Controls Mappings'!L1756</f>
        <v>0</v>
      </c>
      <c r="D1756" s="18">
        <f>'MITRE &amp; Controls Mappings'!M1756</f>
        <v>0</v>
      </c>
      <c r="E1756" s="18" t="str">
        <f>IFERROR(VLOOKUP(B1756,'IG Def (7.1)'!$A$2:$C$200,3,FALSE),"")</f>
        <v/>
      </c>
      <c r="F1756" s="18" t="str">
        <f>IFERROR(VLOOKUP(C1756,'IG Def (7.1)'!$A$2:$C$200,3,FALSE),"")</f>
        <v/>
      </c>
      <c r="G1756" s="18" t="str">
        <f>IFERROR(VLOOKUP(D1756,'IG Def (7.1)'!$A$2:$C$200,3,FALSE),"")</f>
        <v/>
      </c>
      <c r="H1756" t="str">
        <f t="shared" si="28"/>
        <v/>
      </c>
      <c r="J1756" s="19">
        <f>'MITRE &amp; Controls Mappings'!D1756</f>
        <v>0</v>
      </c>
    </row>
    <row r="1757" spans="1:10" x14ac:dyDescent="0.25">
      <c r="A1757" s="17">
        <f>'MITRE &amp; Controls Mappings'!B1757</f>
        <v>0</v>
      </c>
      <c r="B1757" s="18">
        <f>'MITRE &amp; Controls Mappings'!K1757</f>
        <v>0</v>
      </c>
      <c r="C1757" s="18">
        <f>'MITRE &amp; Controls Mappings'!L1757</f>
        <v>0</v>
      </c>
      <c r="D1757" s="18">
        <f>'MITRE &amp; Controls Mappings'!M1757</f>
        <v>0</v>
      </c>
      <c r="E1757" s="18" t="str">
        <f>IFERROR(VLOOKUP(B1757,'IG Def (7.1)'!$A$2:$C$200,3,FALSE),"")</f>
        <v/>
      </c>
      <c r="F1757" s="18" t="str">
        <f>IFERROR(VLOOKUP(C1757,'IG Def (7.1)'!$A$2:$C$200,3,FALSE),"")</f>
        <v/>
      </c>
      <c r="G1757" s="18" t="str">
        <f>IFERROR(VLOOKUP(D1757,'IG Def (7.1)'!$A$2:$C$200,3,FALSE),"")</f>
        <v/>
      </c>
      <c r="H1757" t="str">
        <f t="shared" si="28"/>
        <v/>
      </c>
      <c r="J1757" s="19">
        <f>'MITRE &amp; Controls Mappings'!D1757</f>
        <v>0</v>
      </c>
    </row>
    <row r="1758" spans="1:10" x14ac:dyDescent="0.25">
      <c r="A1758" s="17">
        <f>'MITRE &amp; Controls Mappings'!B1758</f>
        <v>0</v>
      </c>
      <c r="B1758" s="18">
        <f>'MITRE &amp; Controls Mappings'!K1758</f>
        <v>0</v>
      </c>
      <c r="C1758" s="18">
        <f>'MITRE &amp; Controls Mappings'!L1758</f>
        <v>0</v>
      </c>
      <c r="D1758" s="18">
        <f>'MITRE &amp; Controls Mappings'!M1758</f>
        <v>0</v>
      </c>
      <c r="E1758" s="18" t="str">
        <f>IFERROR(VLOOKUP(B1758,'IG Def (7.1)'!$A$2:$C$200,3,FALSE),"")</f>
        <v/>
      </c>
      <c r="F1758" s="18" t="str">
        <f>IFERROR(VLOOKUP(C1758,'IG Def (7.1)'!$A$2:$C$200,3,FALSE),"")</f>
        <v/>
      </c>
      <c r="G1758" s="18" t="str">
        <f>IFERROR(VLOOKUP(D1758,'IG Def (7.1)'!$A$2:$C$200,3,FALSE),"")</f>
        <v/>
      </c>
      <c r="H1758" t="str">
        <f t="shared" si="28"/>
        <v/>
      </c>
      <c r="J1758" s="19">
        <f>'MITRE &amp; Controls Mappings'!D1758</f>
        <v>0</v>
      </c>
    </row>
    <row r="1759" spans="1:10" x14ac:dyDescent="0.25">
      <c r="A1759" s="17">
        <f>'MITRE &amp; Controls Mappings'!B1759</f>
        <v>0</v>
      </c>
      <c r="B1759" s="18">
        <f>'MITRE &amp; Controls Mappings'!K1759</f>
        <v>0</v>
      </c>
      <c r="C1759" s="18">
        <f>'MITRE &amp; Controls Mappings'!L1759</f>
        <v>0</v>
      </c>
      <c r="D1759" s="18">
        <f>'MITRE &amp; Controls Mappings'!M1759</f>
        <v>0</v>
      </c>
      <c r="E1759" s="18" t="str">
        <f>IFERROR(VLOOKUP(B1759,'IG Def (7.1)'!$A$2:$C$200,3,FALSE),"")</f>
        <v/>
      </c>
      <c r="F1759" s="18" t="str">
        <f>IFERROR(VLOOKUP(C1759,'IG Def (7.1)'!$A$2:$C$200,3,FALSE),"")</f>
        <v/>
      </c>
      <c r="G1759" s="18" t="str">
        <f>IFERROR(VLOOKUP(D1759,'IG Def (7.1)'!$A$2:$C$200,3,FALSE),"")</f>
        <v/>
      </c>
      <c r="H1759" t="str">
        <f t="shared" si="28"/>
        <v/>
      </c>
      <c r="J1759" s="19">
        <f>'MITRE &amp; Controls Mappings'!D1759</f>
        <v>0</v>
      </c>
    </row>
    <row r="1760" spans="1:10" x14ac:dyDescent="0.25">
      <c r="A1760" s="17">
        <f>'MITRE &amp; Controls Mappings'!B1760</f>
        <v>0</v>
      </c>
      <c r="B1760" s="18">
        <f>'MITRE &amp; Controls Mappings'!K1760</f>
        <v>0</v>
      </c>
      <c r="C1760" s="18">
        <f>'MITRE &amp; Controls Mappings'!L1760</f>
        <v>0</v>
      </c>
      <c r="D1760" s="18">
        <f>'MITRE &amp; Controls Mappings'!M1760</f>
        <v>0</v>
      </c>
      <c r="E1760" s="18" t="str">
        <f>IFERROR(VLOOKUP(B1760,'IG Def (7.1)'!$A$2:$C$200,3,FALSE),"")</f>
        <v/>
      </c>
      <c r="F1760" s="18" t="str">
        <f>IFERROR(VLOOKUP(C1760,'IG Def (7.1)'!$A$2:$C$200,3,FALSE),"")</f>
        <v/>
      </c>
      <c r="G1760" s="18" t="str">
        <f>IFERROR(VLOOKUP(D1760,'IG Def (7.1)'!$A$2:$C$200,3,FALSE),"")</f>
        <v/>
      </c>
      <c r="H1760" t="str">
        <f t="shared" si="28"/>
        <v/>
      </c>
      <c r="J1760" s="19">
        <f>'MITRE &amp; Controls Mappings'!D1760</f>
        <v>0</v>
      </c>
    </row>
    <row r="1761" spans="1:10" x14ac:dyDescent="0.25">
      <c r="A1761" s="17">
        <f>'MITRE &amp; Controls Mappings'!B1761</f>
        <v>0</v>
      </c>
      <c r="B1761" s="18">
        <f>'MITRE &amp; Controls Mappings'!K1761</f>
        <v>0</v>
      </c>
      <c r="C1761" s="18">
        <f>'MITRE &amp; Controls Mappings'!L1761</f>
        <v>0</v>
      </c>
      <c r="D1761" s="18">
        <f>'MITRE &amp; Controls Mappings'!M1761</f>
        <v>0</v>
      </c>
      <c r="E1761" s="18" t="str">
        <f>IFERROR(VLOOKUP(B1761,'IG Def (7.1)'!$A$2:$C$200,3,FALSE),"")</f>
        <v/>
      </c>
      <c r="F1761" s="18" t="str">
        <f>IFERROR(VLOOKUP(C1761,'IG Def (7.1)'!$A$2:$C$200,3,FALSE),"")</f>
        <v/>
      </c>
      <c r="G1761" s="18" t="str">
        <f>IFERROR(VLOOKUP(D1761,'IG Def (7.1)'!$A$2:$C$200,3,FALSE),"")</f>
        <v/>
      </c>
      <c r="H1761" t="str">
        <f t="shared" si="28"/>
        <v/>
      </c>
      <c r="J1761" s="19">
        <f>'MITRE &amp; Controls Mappings'!D1761</f>
        <v>0</v>
      </c>
    </row>
    <row r="1762" spans="1:10" x14ac:dyDescent="0.25">
      <c r="A1762" s="17">
        <f>'MITRE &amp; Controls Mappings'!B1762</f>
        <v>0</v>
      </c>
      <c r="B1762" s="18">
        <f>'MITRE &amp; Controls Mappings'!K1762</f>
        <v>0</v>
      </c>
      <c r="C1762" s="18">
        <f>'MITRE &amp; Controls Mappings'!L1762</f>
        <v>0</v>
      </c>
      <c r="D1762" s="18">
        <f>'MITRE &amp; Controls Mappings'!M1762</f>
        <v>0</v>
      </c>
      <c r="E1762" s="18" t="str">
        <f>IFERROR(VLOOKUP(B1762,'IG Def (7.1)'!$A$2:$C$200,3,FALSE),"")</f>
        <v/>
      </c>
      <c r="F1762" s="18" t="str">
        <f>IFERROR(VLOOKUP(C1762,'IG Def (7.1)'!$A$2:$C$200,3,FALSE),"")</f>
        <v/>
      </c>
      <c r="G1762" s="18" t="str">
        <f>IFERROR(VLOOKUP(D1762,'IG Def (7.1)'!$A$2:$C$200,3,FALSE),"")</f>
        <v/>
      </c>
      <c r="H1762" t="str">
        <f t="shared" si="28"/>
        <v/>
      </c>
      <c r="J1762" s="19">
        <f>'MITRE &amp; Controls Mappings'!D1762</f>
        <v>0</v>
      </c>
    </row>
    <row r="1763" spans="1:10" x14ac:dyDescent="0.25">
      <c r="A1763" s="17">
        <f>'MITRE &amp; Controls Mappings'!B1763</f>
        <v>0</v>
      </c>
      <c r="B1763" s="18">
        <f>'MITRE &amp; Controls Mappings'!K1763</f>
        <v>0</v>
      </c>
      <c r="C1763" s="18">
        <f>'MITRE &amp; Controls Mappings'!L1763</f>
        <v>0</v>
      </c>
      <c r="D1763" s="18">
        <f>'MITRE &amp; Controls Mappings'!M1763</f>
        <v>0</v>
      </c>
      <c r="E1763" s="18" t="str">
        <f>IFERROR(VLOOKUP(B1763,'IG Def (7.1)'!$A$2:$C$200,3,FALSE),"")</f>
        <v/>
      </c>
      <c r="F1763" s="18" t="str">
        <f>IFERROR(VLOOKUP(C1763,'IG Def (7.1)'!$A$2:$C$200,3,FALSE),"")</f>
        <v/>
      </c>
      <c r="G1763" s="18" t="str">
        <f>IFERROR(VLOOKUP(D1763,'IG Def (7.1)'!$A$2:$C$200,3,FALSE),"")</f>
        <v/>
      </c>
      <c r="H1763" t="str">
        <f t="shared" si="28"/>
        <v/>
      </c>
      <c r="J1763" s="19">
        <f>'MITRE &amp; Controls Mappings'!D1763</f>
        <v>0</v>
      </c>
    </row>
    <row r="1764" spans="1:10" x14ac:dyDescent="0.25">
      <c r="A1764" s="17">
        <f>'MITRE &amp; Controls Mappings'!B1764</f>
        <v>0</v>
      </c>
      <c r="B1764" s="18">
        <f>'MITRE &amp; Controls Mappings'!K1764</f>
        <v>0</v>
      </c>
      <c r="C1764" s="18">
        <f>'MITRE &amp; Controls Mappings'!L1764</f>
        <v>0</v>
      </c>
      <c r="D1764" s="18">
        <f>'MITRE &amp; Controls Mappings'!M1764</f>
        <v>0</v>
      </c>
      <c r="E1764" s="18" t="str">
        <f>IFERROR(VLOOKUP(B1764,'IG Def (7.1)'!$A$2:$C$200,3,FALSE),"")</f>
        <v/>
      </c>
      <c r="F1764" s="18" t="str">
        <f>IFERROR(VLOOKUP(C1764,'IG Def (7.1)'!$A$2:$C$200,3,FALSE),"")</f>
        <v/>
      </c>
      <c r="G1764" s="18" t="str">
        <f>IFERROR(VLOOKUP(D1764,'IG Def (7.1)'!$A$2:$C$200,3,FALSE),"")</f>
        <v/>
      </c>
      <c r="H1764" t="str">
        <f t="shared" si="28"/>
        <v/>
      </c>
      <c r="J1764" s="19">
        <f>'MITRE &amp; Controls Mappings'!D1764</f>
        <v>0</v>
      </c>
    </row>
    <row r="1765" spans="1:10" x14ac:dyDescent="0.25">
      <c r="A1765" s="17">
        <f>'MITRE &amp; Controls Mappings'!B1765</f>
        <v>0</v>
      </c>
      <c r="B1765" s="18">
        <f>'MITRE &amp; Controls Mappings'!K1765</f>
        <v>0</v>
      </c>
      <c r="C1765" s="18">
        <f>'MITRE &amp; Controls Mappings'!L1765</f>
        <v>0</v>
      </c>
      <c r="D1765" s="18">
        <f>'MITRE &amp; Controls Mappings'!M1765</f>
        <v>0</v>
      </c>
      <c r="E1765" s="18" t="str">
        <f>IFERROR(VLOOKUP(B1765,'IG Def (7.1)'!$A$2:$C$200,3,FALSE),"")</f>
        <v/>
      </c>
      <c r="F1765" s="18" t="str">
        <f>IFERROR(VLOOKUP(C1765,'IG Def (7.1)'!$A$2:$C$200,3,FALSE),"")</f>
        <v/>
      </c>
      <c r="G1765" s="18" t="str">
        <f>IFERROR(VLOOKUP(D1765,'IG Def (7.1)'!$A$2:$C$200,3,FALSE),"")</f>
        <v/>
      </c>
      <c r="H1765" t="str">
        <f t="shared" si="28"/>
        <v/>
      </c>
      <c r="J1765" s="19">
        <f>'MITRE &amp; Controls Mappings'!D1765</f>
        <v>0</v>
      </c>
    </row>
    <row r="1766" spans="1:10" x14ac:dyDescent="0.25">
      <c r="A1766" s="17">
        <f>'MITRE &amp; Controls Mappings'!B1766</f>
        <v>0</v>
      </c>
      <c r="B1766" s="18">
        <f>'MITRE &amp; Controls Mappings'!K1766</f>
        <v>0</v>
      </c>
      <c r="C1766" s="18">
        <f>'MITRE &amp; Controls Mappings'!L1766</f>
        <v>0</v>
      </c>
      <c r="D1766" s="18">
        <f>'MITRE &amp; Controls Mappings'!M1766</f>
        <v>0</v>
      </c>
      <c r="E1766" s="18" t="str">
        <f>IFERROR(VLOOKUP(B1766,'IG Def (7.1)'!$A$2:$C$200,3,FALSE),"")</f>
        <v/>
      </c>
      <c r="F1766" s="18" t="str">
        <f>IFERROR(VLOOKUP(C1766,'IG Def (7.1)'!$A$2:$C$200,3,FALSE),"")</f>
        <v/>
      </c>
      <c r="G1766" s="18" t="str">
        <f>IFERROR(VLOOKUP(D1766,'IG Def (7.1)'!$A$2:$C$200,3,FALSE),"")</f>
        <v/>
      </c>
      <c r="H1766" t="str">
        <f t="shared" si="28"/>
        <v/>
      </c>
      <c r="J1766" s="19">
        <f>'MITRE &amp; Controls Mappings'!D1766</f>
        <v>0</v>
      </c>
    </row>
    <row r="1767" spans="1:10" x14ac:dyDescent="0.25">
      <c r="A1767" s="17">
        <f>'MITRE &amp; Controls Mappings'!B1767</f>
        <v>0</v>
      </c>
      <c r="B1767" s="18">
        <f>'MITRE &amp; Controls Mappings'!K1767</f>
        <v>0</v>
      </c>
      <c r="C1767" s="18">
        <f>'MITRE &amp; Controls Mappings'!L1767</f>
        <v>0</v>
      </c>
      <c r="D1767" s="18">
        <f>'MITRE &amp; Controls Mappings'!M1767</f>
        <v>0</v>
      </c>
      <c r="E1767" s="18" t="str">
        <f>IFERROR(VLOOKUP(B1767,'IG Def (7.1)'!$A$2:$C$200,3,FALSE),"")</f>
        <v/>
      </c>
      <c r="F1767" s="18" t="str">
        <f>IFERROR(VLOOKUP(C1767,'IG Def (7.1)'!$A$2:$C$200,3,FALSE),"")</f>
        <v/>
      </c>
      <c r="G1767" s="18" t="str">
        <f>IFERROR(VLOOKUP(D1767,'IG Def (7.1)'!$A$2:$C$200,3,FALSE),"")</f>
        <v/>
      </c>
      <c r="H1767" t="str">
        <f t="shared" si="28"/>
        <v/>
      </c>
      <c r="J1767" s="19">
        <f>'MITRE &amp; Controls Mappings'!D1767</f>
        <v>0</v>
      </c>
    </row>
    <row r="1768" spans="1:10" x14ac:dyDescent="0.25">
      <c r="A1768" s="17">
        <f>'MITRE &amp; Controls Mappings'!B1768</f>
        <v>0</v>
      </c>
      <c r="B1768" s="18">
        <f>'MITRE &amp; Controls Mappings'!K1768</f>
        <v>0</v>
      </c>
      <c r="C1768" s="18">
        <f>'MITRE &amp; Controls Mappings'!L1768</f>
        <v>0</v>
      </c>
      <c r="D1768" s="18">
        <f>'MITRE &amp; Controls Mappings'!M1768</f>
        <v>0</v>
      </c>
      <c r="E1768" s="18" t="str">
        <f>IFERROR(VLOOKUP(B1768,'IG Def (7.1)'!$A$2:$C$200,3,FALSE),"")</f>
        <v/>
      </c>
      <c r="F1768" s="18" t="str">
        <f>IFERROR(VLOOKUP(C1768,'IG Def (7.1)'!$A$2:$C$200,3,FALSE),"")</f>
        <v/>
      </c>
      <c r="G1768" s="18" t="str">
        <f>IFERROR(VLOOKUP(D1768,'IG Def (7.1)'!$A$2:$C$200,3,FALSE),"")</f>
        <v/>
      </c>
      <c r="H1768" t="str">
        <f t="shared" si="28"/>
        <v/>
      </c>
      <c r="J1768" s="19">
        <f>'MITRE &amp; Controls Mappings'!D1768</f>
        <v>0</v>
      </c>
    </row>
    <row r="1769" spans="1:10" x14ac:dyDescent="0.25">
      <c r="A1769" s="17">
        <f>'MITRE &amp; Controls Mappings'!B1769</f>
        <v>0</v>
      </c>
      <c r="B1769" s="18">
        <f>'MITRE &amp; Controls Mappings'!K1769</f>
        <v>0</v>
      </c>
      <c r="C1769" s="18">
        <f>'MITRE &amp; Controls Mappings'!L1769</f>
        <v>0</v>
      </c>
      <c r="D1769" s="18">
        <f>'MITRE &amp; Controls Mappings'!M1769</f>
        <v>0</v>
      </c>
      <c r="E1769" s="18" t="str">
        <f>IFERROR(VLOOKUP(B1769,'IG Def (7.1)'!$A$2:$C$200,3,FALSE),"")</f>
        <v/>
      </c>
      <c r="F1769" s="18" t="str">
        <f>IFERROR(VLOOKUP(C1769,'IG Def (7.1)'!$A$2:$C$200,3,FALSE),"")</f>
        <v/>
      </c>
      <c r="G1769" s="18" t="str">
        <f>IFERROR(VLOOKUP(D1769,'IG Def (7.1)'!$A$2:$C$200,3,FALSE),"")</f>
        <v/>
      </c>
      <c r="H1769" t="str">
        <f t="shared" si="28"/>
        <v/>
      </c>
      <c r="J1769" s="19">
        <f>'MITRE &amp; Controls Mappings'!D1769</f>
        <v>0</v>
      </c>
    </row>
    <row r="1770" spans="1:10" x14ac:dyDescent="0.25">
      <c r="A1770" s="17">
        <f>'MITRE &amp; Controls Mappings'!B1770</f>
        <v>0</v>
      </c>
      <c r="B1770" s="18">
        <f>'MITRE &amp; Controls Mappings'!K1770</f>
        <v>0</v>
      </c>
      <c r="C1770" s="18">
        <f>'MITRE &amp; Controls Mappings'!L1770</f>
        <v>0</v>
      </c>
      <c r="D1770" s="18">
        <f>'MITRE &amp; Controls Mappings'!M1770</f>
        <v>0</v>
      </c>
      <c r="E1770" s="18" t="str">
        <f>IFERROR(VLOOKUP(B1770,'IG Def (7.1)'!$A$2:$C$200,3,FALSE),"")</f>
        <v/>
      </c>
      <c r="F1770" s="18" t="str">
        <f>IFERROR(VLOOKUP(C1770,'IG Def (7.1)'!$A$2:$C$200,3,FALSE),"")</f>
        <v/>
      </c>
      <c r="G1770" s="18" t="str">
        <f>IFERROR(VLOOKUP(D1770,'IG Def (7.1)'!$A$2:$C$200,3,FALSE),"")</f>
        <v/>
      </c>
      <c r="H1770" t="str">
        <f t="shared" si="28"/>
        <v/>
      </c>
      <c r="J1770" s="19">
        <f>'MITRE &amp; Controls Mappings'!D1770</f>
        <v>0</v>
      </c>
    </row>
    <row r="1771" spans="1:10" x14ac:dyDescent="0.25">
      <c r="A1771" s="17">
        <f>'MITRE &amp; Controls Mappings'!B1771</f>
        <v>0</v>
      </c>
      <c r="B1771" s="18">
        <f>'MITRE &amp; Controls Mappings'!K1771</f>
        <v>0</v>
      </c>
      <c r="C1771" s="18">
        <f>'MITRE &amp; Controls Mappings'!L1771</f>
        <v>0</v>
      </c>
      <c r="D1771" s="18">
        <f>'MITRE &amp; Controls Mappings'!M1771</f>
        <v>0</v>
      </c>
      <c r="E1771" s="18" t="str">
        <f>IFERROR(VLOOKUP(B1771,'IG Def (7.1)'!$A$2:$C$200,3,FALSE),"")</f>
        <v/>
      </c>
      <c r="F1771" s="18" t="str">
        <f>IFERROR(VLOOKUP(C1771,'IG Def (7.1)'!$A$2:$C$200,3,FALSE),"")</f>
        <v/>
      </c>
      <c r="G1771" s="18" t="str">
        <f>IFERROR(VLOOKUP(D1771,'IG Def (7.1)'!$A$2:$C$200,3,FALSE),"")</f>
        <v/>
      </c>
      <c r="H1771" t="str">
        <f t="shared" si="28"/>
        <v/>
      </c>
      <c r="J1771" s="19">
        <f>'MITRE &amp; Controls Mappings'!D1771</f>
        <v>0</v>
      </c>
    </row>
    <row r="1772" spans="1:10" x14ac:dyDescent="0.25">
      <c r="A1772" s="17">
        <f>'MITRE &amp; Controls Mappings'!B1772</f>
        <v>0</v>
      </c>
      <c r="B1772" s="18">
        <f>'MITRE &amp; Controls Mappings'!K1772</f>
        <v>0</v>
      </c>
      <c r="C1772" s="18">
        <f>'MITRE &amp; Controls Mappings'!L1772</f>
        <v>0</v>
      </c>
      <c r="D1772" s="18">
        <f>'MITRE &amp; Controls Mappings'!M1772</f>
        <v>0</v>
      </c>
      <c r="E1772" s="18" t="str">
        <f>IFERROR(VLOOKUP(B1772,'IG Def (7.1)'!$A$2:$C$200,3,FALSE),"")</f>
        <v/>
      </c>
      <c r="F1772" s="18" t="str">
        <f>IFERROR(VLOOKUP(C1772,'IG Def (7.1)'!$A$2:$C$200,3,FALSE),"")</f>
        <v/>
      </c>
      <c r="G1772" s="18" t="str">
        <f>IFERROR(VLOOKUP(D1772,'IG Def (7.1)'!$A$2:$C$200,3,FALSE),"")</f>
        <v/>
      </c>
      <c r="H1772" t="str">
        <f t="shared" si="28"/>
        <v/>
      </c>
      <c r="J1772" s="19">
        <f>'MITRE &amp; Controls Mappings'!D1772</f>
        <v>0</v>
      </c>
    </row>
    <row r="1773" spans="1:10" x14ac:dyDescent="0.25">
      <c r="A1773" s="17">
        <f>'MITRE &amp; Controls Mappings'!B1773</f>
        <v>0</v>
      </c>
      <c r="B1773" s="18">
        <f>'MITRE &amp; Controls Mappings'!K1773</f>
        <v>0</v>
      </c>
      <c r="C1773" s="18">
        <f>'MITRE &amp; Controls Mappings'!L1773</f>
        <v>0</v>
      </c>
      <c r="D1773" s="18">
        <f>'MITRE &amp; Controls Mappings'!M1773</f>
        <v>0</v>
      </c>
      <c r="E1773" s="18" t="str">
        <f>IFERROR(VLOOKUP(B1773,'IG Def (7.1)'!$A$2:$C$200,3,FALSE),"")</f>
        <v/>
      </c>
      <c r="F1773" s="18" t="str">
        <f>IFERROR(VLOOKUP(C1773,'IG Def (7.1)'!$A$2:$C$200,3,FALSE),"")</f>
        <v/>
      </c>
      <c r="G1773" s="18" t="str">
        <f>IFERROR(VLOOKUP(D1773,'IG Def (7.1)'!$A$2:$C$200,3,FALSE),"")</f>
        <v/>
      </c>
      <c r="H1773" t="str">
        <f t="shared" si="28"/>
        <v/>
      </c>
      <c r="J1773" s="19">
        <f>'MITRE &amp; Controls Mappings'!D1773</f>
        <v>0</v>
      </c>
    </row>
    <row r="1774" spans="1:10" x14ac:dyDescent="0.25">
      <c r="A1774" s="17">
        <f>'MITRE &amp; Controls Mappings'!B1774</f>
        <v>0</v>
      </c>
      <c r="B1774" s="18">
        <f>'MITRE &amp; Controls Mappings'!K1774</f>
        <v>0</v>
      </c>
      <c r="C1774" s="18">
        <f>'MITRE &amp; Controls Mappings'!L1774</f>
        <v>0</v>
      </c>
      <c r="D1774" s="18">
        <f>'MITRE &amp; Controls Mappings'!M1774</f>
        <v>0</v>
      </c>
      <c r="E1774" s="18" t="str">
        <f>IFERROR(VLOOKUP(B1774,'IG Def (7.1)'!$A$2:$C$200,3,FALSE),"")</f>
        <v/>
      </c>
      <c r="F1774" s="18" t="str">
        <f>IFERROR(VLOOKUP(C1774,'IG Def (7.1)'!$A$2:$C$200,3,FALSE),"")</f>
        <v/>
      </c>
      <c r="G1774" s="18" t="str">
        <f>IFERROR(VLOOKUP(D1774,'IG Def (7.1)'!$A$2:$C$200,3,FALSE),"")</f>
        <v/>
      </c>
      <c r="H1774" t="str">
        <f t="shared" si="28"/>
        <v/>
      </c>
      <c r="J1774" s="19">
        <f>'MITRE &amp; Controls Mappings'!D1774</f>
        <v>0</v>
      </c>
    </row>
    <row r="1775" spans="1:10" x14ac:dyDescent="0.25">
      <c r="A1775" s="17">
        <f>'MITRE &amp; Controls Mappings'!B1775</f>
        <v>0</v>
      </c>
      <c r="B1775" s="18">
        <f>'MITRE &amp; Controls Mappings'!K1775</f>
        <v>0</v>
      </c>
      <c r="C1775" s="18">
        <f>'MITRE &amp; Controls Mappings'!L1775</f>
        <v>0</v>
      </c>
      <c r="D1775" s="18">
        <f>'MITRE &amp; Controls Mappings'!M1775</f>
        <v>0</v>
      </c>
      <c r="E1775" s="18" t="str">
        <f>IFERROR(VLOOKUP(B1775,'IG Def (7.1)'!$A$2:$C$200,3,FALSE),"")</f>
        <v/>
      </c>
      <c r="F1775" s="18" t="str">
        <f>IFERROR(VLOOKUP(C1775,'IG Def (7.1)'!$A$2:$C$200,3,FALSE),"")</f>
        <v/>
      </c>
      <c r="G1775" s="18" t="str">
        <f>IFERROR(VLOOKUP(D1775,'IG Def (7.1)'!$A$2:$C$200,3,FALSE),"")</f>
        <v/>
      </c>
      <c r="H1775" t="str">
        <f t="shared" si="28"/>
        <v/>
      </c>
      <c r="J1775" s="19">
        <f>'MITRE &amp; Controls Mappings'!D1775</f>
        <v>0</v>
      </c>
    </row>
    <row r="1776" spans="1:10" x14ac:dyDescent="0.25">
      <c r="A1776" s="17">
        <f>'MITRE &amp; Controls Mappings'!B1776</f>
        <v>0</v>
      </c>
      <c r="B1776" s="18">
        <f>'MITRE &amp; Controls Mappings'!K1776</f>
        <v>0</v>
      </c>
      <c r="C1776" s="18">
        <f>'MITRE &amp; Controls Mappings'!L1776</f>
        <v>0</v>
      </c>
      <c r="D1776" s="18">
        <f>'MITRE &amp; Controls Mappings'!M1776</f>
        <v>0</v>
      </c>
      <c r="E1776" s="18" t="str">
        <f>IFERROR(VLOOKUP(B1776,'IG Def (7.1)'!$A$2:$C$200,3,FALSE),"")</f>
        <v/>
      </c>
      <c r="F1776" s="18" t="str">
        <f>IFERROR(VLOOKUP(C1776,'IG Def (7.1)'!$A$2:$C$200,3,FALSE),"")</f>
        <v/>
      </c>
      <c r="G1776" s="18" t="str">
        <f>IFERROR(VLOOKUP(D1776,'IG Def (7.1)'!$A$2:$C$200,3,FALSE),"")</f>
        <v/>
      </c>
      <c r="H1776" t="str">
        <f t="shared" si="28"/>
        <v/>
      </c>
      <c r="J1776" s="19">
        <f>'MITRE &amp; Controls Mappings'!D1776</f>
        <v>0</v>
      </c>
    </row>
    <row r="1777" spans="1:10" x14ac:dyDescent="0.25">
      <c r="A1777" s="17">
        <f>'MITRE &amp; Controls Mappings'!B1777</f>
        <v>0</v>
      </c>
      <c r="B1777" s="18">
        <f>'MITRE &amp; Controls Mappings'!K1777</f>
        <v>0</v>
      </c>
      <c r="C1777" s="18">
        <f>'MITRE &amp; Controls Mappings'!L1777</f>
        <v>0</v>
      </c>
      <c r="D1777" s="18">
        <f>'MITRE &amp; Controls Mappings'!M1777</f>
        <v>0</v>
      </c>
      <c r="E1777" s="18" t="str">
        <f>IFERROR(VLOOKUP(B1777,'IG Def (7.1)'!$A$2:$C$200,3,FALSE),"")</f>
        <v/>
      </c>
      <c r="F1777" s="18" t="str">
        <f>IFERROR(VLOOKUP(C1777,'IG Def (7.1)'!$A$2:$C$200,3,FALSE),"")</f>
        <v/>
      </c>
      <c r="G1777" s="18" t="str">
        <f>IFERROR(VLOOKUP(D1777,'IG Def (7.1)'!$A$2:$C$200,3,FALSE),"")</f>
        <v/>
      </c>
      <c r="H1777" t="str">
        <f t="shared" si="28"/>
        <v/>
      </c>
      <c r="J1777" s="19">
        <f>'MITRE &amp; Controls Mappings'!D1777</f>
        <v>0</v>
      </c>
    </row>
    <row r="1778" spans="1:10" x14ac:dyDescent="0.25">
      <c r="A1778" s="17">
        <f>'MITRE &amp; Controls Mappings'!B1778</f>
        <v>0</v>
      </c>
      <c r="B1778" s="18">
        <f>'MITRE &amp; Controls Mappings'!K1778</f>
        <v>0</v>
      </c>
      <c r="C1778" s="18">
        <f>'MITRE &amp; Controls Mappings'!L1778</f>
        <v>0</v>
      </c>
      <c r="D1778" s="18">
        <f>'MITRE &amp; Controls Mappings'!M1778</f>
        <v>0</v>
      </c>
      <c r="E1778" s="18" t="str">
        <f>IFERROR(VLOOKUP(B1778,'IG Def (7.1)'!$A$2:$C$200,3,FALSE),"")</f>
        <v/>
      </c>
      <c r="F1778" s="18" t="str">
        <f>IFERROR(VLOOKUP(C1778,'IG Def (7.1)'!$A$2:$C$200,3,FALSE),"")</f>
        <v/>
      </c>
      <c r="G1778" s="18" t="str">
        <f>IFERROR(VLOOKUP(D1778,'IG Def (7.1)'!$A$2:$C$200,3,FALSE),"")</f>
        <v/>
      </c>
      <c r="H1778" t="str">
        <f t="shared" si="28"/>
        <v/>
      </c>
      <c r="J1778" s="19">
        <f>'MITRE &amp; Controls Mappings'!D1778</f>
        <v>0</v>
      </c>
    </row>
    <row r="1779" spans="1:10" x14ac:dyDescent="0.25">
      <c r="A1779" s="17">
        <f>'MITRE &amp; Controls Mappings'!B1779</f>
        <v>0</v>
      </c>
      <c r="B1779" s="18">
        <f>'MITRE &amp; Controls Mappings'!K1779</f>
        <v>0</v>
      </c>
      <c r="C1779" s="18">
        <f>'MITRE &amp; Controls Mappings'!L1779</f>
        <v>0</v>
      </c>
      <c r="D1779" s="18">
        <f>'MITRE &amp; Controls Mappings'!M1779</f>
        <v>0</v>
      </c>
      <c r="E1779" s="18" t="str">
        <f>IFERROR(VLOOKUP(B1779,'IG Def (7.1)'!$A$2:$C$200,3,FALSE),"")</f>
        <v/>
      </c>
      <c r="F1779" s="18" t="str">
        <f>IFERROR(VLOOKUP(C1779,'IG Def (7.1)'!$A$2:$C$200,3,FALSE),"")</f>
        <v/>
      </c>
      <c r="G1779" s="18" t="str">
        <f>IFERROR(VLOOKUP(D1779,'IG Def (7.1)'!$A$2:$C$200,3,FALSE),"")</f>
        <v/>
      </c>
      <c r="H1779" t="str">
        <f t="shared" si="28"/>
        <v/>
      </c>
      <c r="J1779" s="19">
        <f>'MITRE &amp; Controls Mappings'!D1779</f>
        <v>0</v>
      </c>
    </row>
    <row r="1780" spans="1:10" x14ac:dyDescent="0.25">
      <c r="A1780" s="17">
        <f>'MITRE &amp; Controls Mappings'!B1780</f>
        <v>0</v>
      </c>
      <c r="B1780" s="18">
        <f>'MITRE &amp; Controls Mappings'!K1780</f>
        <v>0</v>
      </c>
      <c r="C1780" s="18">
        <f>'MITRE &amp; Controls Mappings'!L1780</f>
        <v>0</v>
      </c>
      <c r="D1780" s="18">
        <f>'MITRE &amp; Controls Mappings'!M1780</f>
        <v>0</v>
      </c>
      <c r="E1780" s="18" t="str">
        <f>IFERROR(VLOOKUP(B1780,'IG Def (7.1)'!$A$2:$C$200,3,FALSE),"")</f>
        <v/>
      </c>
      <c r="F1780" s="18" t="str">
        <f>IFERROR(VLOOKUP(C1780,'IG Def (7.1)'!$A$2:$C$200,3,FALSE),"")</f>
        <v/>
      </c>
      <c r="G1780" s="18" t="str">
        <f>IFERROR(VLOOKUP(D1780,'IG Def (7.1)'!$A$2:$C$200,3,FALSE),"")</f>
        <v/>
      </c>
      <c r="H1780" t="str">
        <f t="shared" si="28"/>
        <v/>
      </c>
      <c r="J1780" s="19">
        <f>'MITRE &amp; Controls Mappings'!D1780</f>
        <v>0</v>
      </c>
    </row>
    <row r="1781" spans="1:10" x14ac:dyDescent="0.25">
      <c r="A1781" s="17">
        <f>'MITRE &amp; Controls Mappings'!B1781</f>
        <v>0</v>
      </c>
      <c r="B1781" s="18">
        <f>'MITRE &amp; Controls Mappings'!K1781</f>
        <v>0</v>
      </c>
      <c r="C1781" s="18">
        <f>'MITRE &amp; Controls Mappings'!L1781</f>
        <v>0</v>
      </c>
      <c r="D1781" s="18">
        <f>'MITRE &amp; Controls Mappings'!M1781</f>
        <v>0</v>
      </c>
      <c r="E1781" s="18" t="str">
        <f>IFERROR(VLOOKUP(B1781,'IG Def (7.1)'!$A$2:$C$200,3,FALSE),"")</f>
        <v/>
      </c>
      <c r="F1781" s="18" t="str">
        <f>IFERROR(VLOOKUP(C1781,'IG Def (7.1)'!$A$2:$C$200,3,FALSE),"")</f>
        <v/>
      </c>
      <c r="G1781" s="18" t="str">
        <f>IFERROR(VLOOKUP(D1781,'IG Def (7.1)'!$A$2:$C$200,3,FALSE),"")</f>
        <v/>
      </c>
      <c r="H1781" t="str">
        <f t="shared" si="28"/>
        <v/>
      </c>
      <c r="J1781" s="19">
        <f>'MITRE &amp; Controls Mappings'!D1781</f>
        <v>0</v>
      </c>
    </row>
    <row r="1782" spans="1:10" x14ac:dyDescent="0.25">
      <c r="A1782" s="17">
        <f>'MITRE &amp; Controls Mappings'!B1782</f>
        <v>0</v>
      </c>
      <c r="B1782" s="18">
        <f>'MITRE &amp; Controls Mappings'!K1782</f>
        <v>0</v>
      </c>
      <c r="C1782" s="18">
        <f>'MITRE &amp; Controls Mappings'!L1782</f>
        <v>0</v>
      </c>
      <c r="D1782" s="18">
        <f>'MITRE &amp; Controls Mappings'!M1782</f>
        <v>0</v>
      </c>
      <c r="E1782" s="18" t="str">
        <f>IFERROR(VLOOKUP(B1782,'IG Def (7.1)'!$A$2:$C$200,3,FALSE),"")</f>
        <v/>
      </c>
      <c r="F1782" s="18" t="str">
        <f>IFERROR(VLOOKUP(C1782,'IG Def (7.1)'!$A$2:$C$200,3,FALSE),"")</f>
        <v/>
      </c>
      <c r="G1782" s="18" t="str">
        <f>IFERROR(VLOOKUP(D1782,'IG Def (7.1)'!$A$2:$C$200,3,FALSE),"")</f>
        <v/>
      </c>
      <c r="H1782" t="str">
        <f t="shared" si="28"/>
        <v/>
      </c>
      <c r="J1782" s="19">
        <f>'MITRE &amp; Controls Mappings'!D1782</f>
        <v>0</v>
      </c>
    </row>
    <row r="1783" spans="1:10" x14ac:dyDescent="0.25">
      <c r="A1783" s="17">
        <f>'MITRE &amp; Controls Mappings'!B1783</f>
        <v>0</v>
      </c>
      <c r="B1783" s="18">
        <f>'MITRE &amp; Controls Mappings'!K1783</f>
        <v>0</v>
      </c>
      <c r="C1783" s="18">
        <f>'MITRE &amp; Controls Mappings'!L1783</f>
        <v>0</v>
      </c>
      <c r="D1783" s="18">
        <f>'MITRE &amp; Controls Mappings'!M1783</f>
        <v>0</v>
      </c>
      <c r="E1783" s="18" t="str">
        <f>IFERROR(VLOOKUP(B1783,'IG Def (7.1)'!$A$2:$C$200,3,FALSE),"")</f>
        <v/>
      </c>
      <c r="F1783" s="18" t="str">
        <f>IFERROR(VLOOKUP(C1783,'IG Def (7.1)'!$A$2:$C$200,3,FALSE),"")</f>
        <v/>
      </c>
      <c r="G1783" s="18" t="str">
        <f>IFERROR(VLOOKUP(D1783,'IG Def (7.1)'!$A$2:$C$200,3,FALSE),"")</f>
        <v/>
      </c>
      <c r="H1783" t="str">
        <f t="shared" si="28"/>
        <v/>
      </c>
      <c r="J1783" s="19">
        <f>'MITRE &amp; Controls Mappings'!D1783</f>
        <v>0</v>
      </c>
    </row>
    <row r="1784" spans="1:10" x14ac:dyDescent="0.25">
      <c r="A1784" s="17">
        <f>'MITRE &amp; Controls Mappings'!B1784</f>
        <v>0</v>
      </c>
      <c r="B1784" s="18">
        <f>'MITRE &amp; Controls Mappings'!K1784</f>
        <v>0</v>
      </c>
      <c r="C1784" s="18">
        <f>'MITRE &amp; Controls Mappings'!L1784</f>
        <v>0</v>
      </c>
      <c r="D1784" s="18">
        <f>'MITRE &amp; Controls Mappings'!M1784</f>
        <v>0</v>
      </c>
      <c r="E1784" s="18" t="str">
        <f>IFERROR(VLOOKUP(B1784,'IG Def (7.1)'!$A$2:$C$200,3,FALSE),"")</f>
        <v/>
      </c>
      <c r="F1784" s="18" t="str">
        <f>IFERROR(VLOOKUP(C1784,'IG Def (7.1)'!$A$2:$C$200,3,FALSE),"")</f>
        <v/>
      </c>
      <c r="G1784" s="18" t="str">
        <f>IFERROR(VLOOKUP(D1784,'IG Def (7.1)'!$A$2:$C$200,3,FALSE),"")</f>
        <v/>
      </c>
      <c r="H1784" t="str">
        <f t="shared" si="28"/>
        <v/>
      </c>
      <c r="J1784" s="19">
        <f>'MITRE &amp; Controls Mappings'!D1784</f>
        <v>0</v>
      </c>
    </row>
    <row r="1785" spans="1:10" x14ac:dyDescent="0.25">
      <c r="A1785" s="17">
        <f>'MITRE &amp; Controls Mappings'!B1785</f>
        <v>0</v>
      </c>
      <c r="B1785" s="18">
        <f>'MITRE &amp; Controls Mappings'!K1785</f>
        <v>0</v>
      </c>
      <c r="C1785" s="18">
        <f>'MITRE &amp; Controls Mappings'!L1785</f>
        <v>0</v>
      </c>
      <c r="D1785" s="18">
        <f>'MITRE &amp; Controls Mappings'!M1785</f>
        <v>0</v>
      </c>
      <c r="E1785" s="18" t="str">
        <f>IFERROR(VLOOKUP(B1785,'IG Def (7.1)'!$A$2:$C$200,3,FALSE),"")</f>
        <v/>
      </c>
      <c r="F1785" s="18" t="str">
        <f>IFERROR(VLOOKUP(C1785,'IG Def (7.1)'!$A$2:$C$200,3,FALSE),"")</f>
        <v/>
      </c>
      <c r="G1785" s="18" t="str">
        <f>IFERROR(VLOOKUP(D1785,'IG Def (7.1)'!$A$2:$C$200,3,FALSE),"")</f>
        <v/>
      </c>
      <c r="H1785" t="str">
        <f t="shared" si="28"/>
        <v/>
      </c>
      <c r="J1785" s="19">
        <f>'MITRE &amp; Controls Mappings'!D1785</f>
        <v>0</v>
      </c>
    </row>
    <row r="1786" spans="1:10" x14ac:dyDescent="0.25">
      <c r="A1786" s="17">
        <f>'MITRE &amp; Controls Mappings'!B1786</f>
        <v>0</v>
      </c>
      <c r="B1786" s="18">
        <f>'MITRE &amp; Controls Mappings'!K1786</f>
        <v>0</v>
      </c>
      <c r="C1786" s="18">
        <f>'MITRE &amp; Controls Mappings'!L1786</f>
        <v>0</v>
      </c>
      <c r="D1786" s="18">
        <f>'MITRE &amp; Controls Mappings'!M1786</f>
        <v>0</v>
      </c>
      <c r="E1786" s="18" t="str">
        <f>IFERROR(VLOOKUP(B1786,'IG Def (7.1)'!$A$2:$C$200,3,FALSE),"")</f>
        <v/>
      </c>
      <c r="F1786" s="18" t="str">
        <f>IFERROR(VLOOKUP(C1786,'IG Def (7.1)'!$A$2:$C$200,3,FALSE),"")</f>
        <v/>
      </c>
      <c r="G1786" s="18" t="str">
        <f>IFERROR(VLOOKUP(D1786,'IG Def (7.1)'!$A$2:$C$200,3,FALSE),"")</f>
        <v/>
      </c>
      <c r="H1786" t="str">
        <f t="shared" si="28"/>
        <v/>
      </c>
      <c r="J1786" s="19">
        <f>'MITRE &amp; Controls Mappings'!D1786</f>
        <v>0</v>
      </c>
    </row>
    <row r="1787" spans="1:10" x14ac:dyDescent="0.25">
      <c r="A1787" s="17">
        <f>'MITRE &amp; Controls Mappings'!B1787</f>
        <v>0</v>
      </c>
      <c r="B1787" s="18">
        <f>'MITRE &amp; Controls Mappings'!K1787</f>
        <v>0</v>
      </c>
      <c r="C1787" s="18">
        <f>'MITRE &amp; Controls Mappings'!L1787</f>
        <v>0</v>
      </c>
      <c r="D1787" s="18">
        <f>'MITRE &amp; Controls Mappings'!M1787</f>
        <v>0</v>
      </c>
      <c r="E1787" s="18" t="str">
        <f>IFERROR(VLOOKUP(B1787,'IG Def (7.1)'!$A$2:$C$200,3,FALSE),"")</f>
        <v/>
      </c>
      <c r="F1787" s="18" t="str">
        <f>IFERROR(VLOOKUP(C1787,'IG Def (7.1)'!$A$2:$C$200,3,FALSE),"")</f>
        <v/>
      </c>
      <c r="G1787" s="18" t="str">
        <f>IFERROR(VLOOKUP(D1787,'IG Def (7.1)'!$A$2:$C$200,3,FALSE),"")</f>
        <v/>
      </c>
      <c r="H1787" t="str">
        <f t="shared" si="28"/>
        <v/>
      </c>
      <c r="J1787" s="19">
        <f>'MITRE &amp; Controls Mappings'!D1787</f>
        <v>0</v>
      </c>
    </row>
    <row r="1788" spans="1:10" x14ac:dyDescent="0.25">
      <c r="A1788" s="17">
        <f>'MITRE &amp; Controls Mappings'!B1788</f>
        <v>0</v>
      </c>
      <c r="B1788" s="18">
        <f>'MITRE &amp; Controls Mappings'!K1788</f>
        <v>0</v>
      </c>
      <c r="C1788" s="18">
        <f>'MITRE &amp; Controls Mappings'!L1788</f>
        <v>0</v>
      </c>
      <c r="D1788" s="18">
        <f>'MITRE &amp; Controls Mappings'!M1788</f>
        <v>0</v>
      </c>
      <c r="E1788" s="18" t="str">
        <f>IFERROR(VLOOKUP(B1788,'IG Def (7.1)'!$A$2:$C$200,3,FALSE),"")</f>
        <v/>
      </c>
      <c r="F1788" s="18" t="str">
        <f>IFERROR(VLOOKUP(C1788,'IG Def (7.1)'!$A$2:$C$200,3,FALSE),"")</f>
        <v/>
      </c>
      <c r="G1788" s="18" t="str">
        <f>IFERROR(VLOOKUP(D1788,'IG Def (7.1)'!$A$2:$C$200,3,FALSE),"")</f>
        <v/>
      </c>
      <c r="H1788" t="str">
        <f t="shared" si="28"/>
        <v/>
      </c>
      <c r="J1788" s="19">
        <f>'MITRE &amp; Controls Mappings'!D1788</f>
        <v>0</v>
      </c>
    </row>
    <row r="1789" spans="1:10" x14ac:dyDescent="0.25">
      <c r="A1789" s="17">
        <f>'MITRE &amp; Controls Mappings'!B1789</f>
        <v>0</v>
      </c>
      <c r="B1789" s="18">
        <f>'MITRE &amp; Controls Mappings'!K1789</f>
        <v>0</v>
      </c>
      <c r="C1789" s="18">
        <f>'MITRE &amp; Controls Mappings'!L1789</f>
        <v>0</v>
      </c>
      <c r="D1789" s="18">
        <f>'MITRE &amp; Controls Mappings'!M1789</f>
        <v>0</v>
      </c>
      <c r="E1789" s="18" t="str">
        <f>IFERROR(VLOOKUP(B1789,'IG Def (7.1)'!$A$2:$C$200,3,FALSE),"")</f>
        <v/>
      </c>
      <c r="F1789" s="18" t="str">
        <f>IFERROR(VLOOKUP(C1789,'IG Def (7.1)'!$A$2:$C$200,3,FALSE),"")</f>
        <v/>
      </c>
      <c r="G1789" s="18" t="str">
        <f>IFERROR(VLOOKUP(D1789,'IG Def (7.1)'!$A$2:$C$200,3,FALSE),"")</f>
        <v/>
      </c>
      <c r="H1789" t="str">
        <f t="shared" si="28"/>
        <v/>
      </c>
      <c r="J1789" s="19">
        <f>'MITRE &amp; Controls Mappings'!D1789</f>
        <v>0</v>
      </c>
    </row>
    <row r="1790" spans="1:10" x14ac:dyDescent="0.25">
      <c r="A1790" s="17">
        <f>'MITRE &amp; Controls Mappings'!B1790</f>
        <v>0</v>
      </c>
      <c r="B1790" s="18">
        <f>'MITRE &amp; Controls Mappings'!K1790</f>
        <v>0</v>
      </c>
      <c r="C1790" s="18">
        <f>'MITRE &amp; Controls Mappings'!L1790</f>
        <v>0</v>
      </c>
      <c r="D1790" s="18">
        <f>'MITRE &amp; Controls Mappings'!M1790</f>
        <v>0</v>
      </c>
      <c r="E1790" s="18" t="str">
        <f>IFERROR(VLOOKUP(B1790,'IG Def (7.1)'!$A$2:$C$200,3,FALSE),"")</f>
        <v/>
      </c>
      <c r="F1790" s="18" t="str">
        <f>IFERROR(VLOOKUP(C1790,'IG Def (7.1)'!$A$2:$C$200,3,FALSE),"")</f>
        <v/>
      </c>
      <c r="G1790" s="18" t="str">
        <f>IFERROR(VLOOKUP(D1790,'IG Def (7.1)'!$A$2:$C$200,3,FALSE),"")</f>
        <v/>
      </c>
      <c r="H1790" t="str">
        <f t="shared" si="28"/>
        <v/>
      </c>
      <c r="J1790" s="19">
        <f>'MITRE &amp; Controls Mappings'!D1790</f>
        <v>0</v>
      </c>
    </row>
    <row r="1791" spans="1:10" x14ac:dyDescent="0.25">
      <c r="A1791" s="17">
        <f>'MITRE &amp; Controls Mappings'!B1791</f>
        <v>0</v>
      </c>
      <c r="B1791" s="18">
        <f>'MITRE &amp; Controls Mappings'!K1791</f>
        <v>0</v>
      </c>
      <c r="C1791" s="18">
        <f>'MITRE &amp; Controls Mappings'!L1791</f>
        <v>0</v>
      </c>
      <c r="D1791" s="18">
        <f>'MITRE &amp; Controls Mappings'!M1791</f>
        <v>0</v>
      </c>
      <c r="E1791" s="18" t="str">
        <f>IFERROR(VLOOKUP(B1791,'IG Def (7.1)'!$A$2:$C$200,3,FALSE),"")</f>
        <v/>
      </c>
      <c r="F1791" s="18" t="str">
        <f>IFERROR(VLOOKUP(C1791,'IG Def (7.1)'!$A$2:$C$200,3,FALSE),"")</f>
        <v/>
      </c>
      <c r="G1791" s="18" t="str">
        <f>IFERROR(VLOOKUP(D1791,'IG Def (7.1)'!$A$2:$C$200,3,FALSE),"")</f>
        <v/>
      </c>
      <c r="H1791" t="str">
        <f t="shared" si="28"/>
        <v/>
      </c>
      <c r="J1791" s="19">
        <f>'MITRE &amp; Controls Mappings'!D1791</f>
        <v>0</v>
      </c>
    </row>
    <row r="1792" spans="1:10" x14ac:dyDescent="0.25">
      <c r="A1792" s="17">
        <f>'MITRE &amp; Controls Mappings'!B1792</f>
        <v>0</v>
      </c>
      <c r="B1792" s="18">
        <f>'MITRE &amp; Controls Mappings'!K1792</f>
        <v>0</v>
      </c>
      <c r="C1792" s="18">
        <f>'MITRE &amp; Controls Mappings'!L1792</f>
        <v>0</v>
      </c>
      <c r="D1792" s="18">
        <f>'MITRE &amp; Controls Mappings'!M1792</f>
        <v>0</v>
      </c>
      <c r="E1792" s="18" t="str">
        <f>IFERROR(VLOOKUP(B1792,'IG Def (7.1)'!$A$2:$C$200,3,FALSE),"")</f>
        <v/>
      </c>
      <c r="F1792" s="18" t="str">
        <f>IFERROR(VLOOKUP(C1792,'IG Def (7.1)'!$A$2:$C$200,3,FALSE),"")</f>
        <v/>
      </c>
      <c r="G1792" s="18" t="str">
        <f>IFERROR(VLOOKUP(D1792,'IG Def (7.1)'!$A$2:$C$200,3,FALSE),"")</f>
        <v/>
      </c>
      <c r="H1792" t="str">
        <f t="shared" si="28"/>
        <v/>
      </c>
      <c r="J1792" s="19">
        <f>'MITRE &amp; Controls Mappings'!D1792</f>
        <v>0</v>
      </c>
    </row>
    <row r="1793" spans="1:10" x14ac:dyDescent="0.25">
      <c r="A1793" s="17">
        <f>'MITRE &amp; Controls Mappings'!B1793</f>
        <v>0</v>
      </c>
      <c r="B1793" s="18">
        <f>'MITRE &amp; Controls Mappings'!K1793</f>
        <v>0</v>
      </c>
      <c r="C1793" s="18">
        <f>'MITRE &amp; Controls Mappings'!L1793</f>
        <v>0</v>
      </c>
      <c r="D1793" s="18">
        <f>'MITRE &amp; Controls Mappings'!M1793</f>
        <v>0</v>
      </c>
      <c r="E1793" s="18" t="str">
        <f>IFERROR(VLOOKUP(B1793,'IG Def (7.1)'!$A$2:$C$200,3,FALSE),"")</f>
        <v/>
      </c>
      <c r="F1793" s="18" t="str">
        <f>IFERROR(VLOOKUP(C1793,'IG Def (7.1)'!$A$2:$C$200,3,FALSE),"")</f>
        <v/>
      </c>
      <c r="G1793" s="18" t="str">
        <f>IFERROR(VLOOKUP(D1793,'IG Def (7.1)'!$A$2:$C$200,3,FALSE),"")</f>
        <v/>
      </c>
      <c r="H1793" t="str">
        <f t="shared" si="28"/>
        <v/>
      </c>
      <c r="J1793" s="19">
        <f>'MITRE &amp; Controls Mappings'!D1793</f>
        <v>0</v>
      </c>
    </row>
    <row r="1794" spans="1:10" x14ac:dyDescent="0.25">
      <c r="A1794" s="17">
        <f>'MITRE &amp; Controls Mappings'!B1794</f>
        <v>0</v>
      </c>
      <c r="B1794" s="18">
        <f>'MITRE &amp; Controls Mappings'!K1794</f>
        <v>0</v>
      </c>
      <c r="C1794" s="18">
        <f>'MITRE &amp; Controls Mappings'!L1794</f>
        <v>0</v>
      </c>
      <c r="D1794" s="18">
        <f>'MITRE &amp; Controls Mappings'!M1794</f>
        <v>0</v>
      </c>
      <c r="E1794" s="18" t="str">
        <f>IFERROR(VLOOKUP(B1794,'IG Def (7.1)'!$A$2:$C$200,3,FALSE),"")</f>
        <v/>
      </c>
      <c r="F1794" s="18" t="str">
        <f>IFERROR(VLOOKUP(C1794,'IG Def (7.1)'!$A$2:$C$200,3,FALSE),"")</f>
        <v/>
      </c>
      <c r="G1794" s="18" t="str">
        <f>IFERROR(VLOOKUP(D1794,'IG Def (7.1)'!$A$2:$C$200,3,FALSE),"")</f>
        <v/>
      </c>
      <c r="H1794" t="str">
        <f t="shared" si="28"/>
        <v/>
      </c>
      <c r="J1794" s="19">
        <f>'MITRE &amp; Controls Mappings'!D1794</f>
        <v>0</v>
      </c>
    </row>
    <row r="1795" spans="1:10" x14ac:dyDescent="0.25">
      <c r="A1795" s="17">
        <f>'MITRE &amp; Controls Mappings'!B1795</f>
        <v>0</v>
      </c>
      <c r="B1795" s="18">
        <f>'MITRE &amp; Controls Mappings'!K1795</f>
        <v>0</v>
      </c>
      <c r="C1795" s="18">
        <f>'MITRE &amp; Controls Mappings'!L1795</f>
        <v>0</v>
      </c>
      <c r="D1795" s="18">
        <f>'MITRE &amp; Controls Mappings'!M1795</f>
        <v>0</v>
      </c>
      <c r="E1795" s="18" t="str">
        <f>IFERROR(VLOOKUP(B1795,'IG Def (7.1)'!$A$2:$C$200,3,FALSE),"")</f>
        <v/>
      </c>
      <c r="F1795" s="18" t="str">
        <f>IFERROR(VLOOKUP(C1795,'IG Def (7.1)'!$A$2:$C$200,3,FALSE),"")</f>
        <v/>
      </c>
      <c r="G1795" s="18" t="str">
        <f>IFERROR(VLOOKUP(D1795,'IG Def (7.1)'!$A$2:$C$200,3,FALSE),"")</f>
        <v/>
      </c>
      <c r="H1795" t="str">
        <f t="shared" ref="H1795:H1858" si="29">IF(MIN(E1795:G1795)=0,"",MIN(E1795:G1795))</f>
        <v/>
      </c>
      <c r="J1795" s="19">
        <f>'MITRE &amp; Controls Mappings'!D1795</f>
        <v>0</v>
      </c>
    </row>
    <row r="1796" spans="1:10" x14ac:dyDescent="0.25">
      <c r="A1796" s="17">
        <f>'MITRE &amp; Controls Mappings'!B1796</f>
        <v>0</v>
      </c>
      <c r="B1796" s="18">
        <f>'MITRE &amp; Controls Mappings'!K1796</f>
        <v>0</v>
      </c>
      <c r="C1796" s="18">
        <f>'MITRE &amp; Controls Mappings'!L1796</f>
        <v>0</v>
      </c>
      <c r="D1796" s="18">
        <f>'MITRE &amp; Controls Mappings'!M1796</f>
        <v>0</v>
      </c>
      <c r="E1796" s="18" t="str">
        <f>IFERROR(VLOOKUP(B1796,'IG Def (7.1)'!$A$2:$C$200,3,FALSE),"")</f>
        <v/>
      </c>
      <c r="F1796" s="18" t="str">
        <f>IFERROR(VLOOKUP(C1796,'IG Def (7.1)'!$A$2:$C$200,3,FALSE),"")</f>
        <v/>
      </c>
      <c r="G1796" s="18" t="str">
        <f>IFERROR(VLOOKUP(D1796,'IG Def (7.1)'!$A$2:$C$200,3,FALSE),"")</f>
        <v/>
      </c>
      <c r="H1796" t="str">
        <f t="shared" si="29"/>
        <v/>
      </c>
      <c r="J1796" s="19">
        <f>'MITRE &amp; Controls Mappings'!D1796</f>
        <v>0</v>
      </c>
    </row>
    <row r="1797" spans="1:10" x14ac:dyDescent="0.25">
      <c r="A1797" s="17">
        <f>'MITRE &amp; Controls Mappings'!B1797</f>
        <v>0</v>
      </c>
      <c r="B1797" s="18">
        <f>'MITRE &amp; Controls Mappings'!K1797</f>
        <v>0</v>
      </c>
      <c r="C1797" s="18">
        <f>'MITRE &amp; Controls Mappings'!L1797</f>
        <v>0</v>
      </c>
      <c r="D1797" s="18">
        <f>'MITRE &amp; Controls Mappings'!M1797</f>
        <v>0</v>
      </c>
      <c r="E1797" s="18" t="str">
        <f>IFERROR(VLOOKUP(B1797,'IG Def (7.1)'!$A$2:$C$200,3,FALSE),"")</f>
        <v/>
      </c>
      <c r="F1797" s="18" t="str">
        <f>IFERROR(VLOOKUP(C1797,'IG Def (7.1)'!$A$2:$C$200,3,FALSE),"")</f>
        <v/>
      </c>
      <c r="G1797" s="18" t="str">
        <f>IFERROR(VLOOKUP(D1797,'IG Def (7.1)'!$A$2:$C$200,3,FALSE),"")</f>
        <v/>
      </c>
      <c r="H1797" t="str">
        <f t="shared" si="29"/>
        <v/>
      </c>
      <c r="J1797" s="19">
        <f>'MITRE &amp; Controls Mappings'!D1797</f>
        <v>0</v>
      </c>
    </row>
    <row r="1798" spans="1:10" x14ac:dyDescent="0.25">
      <c r="A1798" s="17">
        <f>'MITRE &amp; Controls Mappings'!B1798</f>
        <v>0</v>
      </c>
      <c r="B1798" s="18">
        <f>'MITRE &amp; Controls Mappings'!K1798</f>
        <v>0</v>
      </c>
      <c r="C1798" s="18">
        <f>'MITRE &amp; Controls Mappings'!L1798</f>
        <v>0</v>
      </c>
      <c r="D1798" s="18">
        <f>'MITRE &amp; Controls Mappings'!M1798</f>
        <v>0</v>
      </c>
      <c r="E1798" s="18" t="str">
        <f>IFERROR(VLOOKUP(B1798,'IG Def (7.1)'!$A$2:$C$200,3,FALSE),"")</f>
        <v/>
      </c>
      <c r="F1798" s="18" t="str">
        <f>IFERROR(VLOOKUP(C1798,'IG Def (7.1)'!$A$2:$C$200,3,FALSE),"")</f>
        <v/>
      </c>
      <c r="G1798" s="18" t="str">
        <f>IFERROR(VLOOKUP(D1798,'IG Def (7.1)'!$A$2:$C$200,3,FALSE),"")</f>
        <v/>
      </c>
      <c r="H1798" t="str">
        <f t="shared" si="29"/>
        <v/>
      </c>
      <c r="J1798" s="19">
        <f>'MITRE &amp; Controls Mappings'!D1798</f>
        <v>0</v>
      </c>
    </row>
    <row r="1799" spans="1:10" x14ac:dyDescent="0.25">
      <c r="A1799" s="17">
        <f>'MITRE &amp; Controls Mappings'!B1799</f>
        <v>0</v>
      </c>
      <c r="B1799" s="18">
        <f>'MITRE &amp; Controls Mappings'!K1799</f>
        <v>0</v>
      </c>
      <c r="C1799" s="18">
        <f>'MITRE &amp; Controls Mappings'!L1799</f>
        <v>0</v>
      </c>
      <c r="D1799" s="18">
        <f>'MITRE &amp; Controls Mappings'!M1799</f>
        <v>0</v>
      </c>
      <c r="E1799" s="18" t="str">
        <f>IFERROR(VLOOKUP(B1799,'IG Def (7.1)'!$A$2:$C$200,3,FALSE),"")</f>
        <v/>
      </c>
      <c r="F1799" s="18" t="str">
        <f>IFERROR(VLOOKUP(C1799,'IG Def (7.1)'!$A$2:$C$200,3,FALSE),"")</f>
        <v/>
      </c>
      <c r="G1799" s="18" t="str">
        <f>IFERROR(VLOOKUP(D1799,'IG Def (7.1)'!$A$2:$C$200,3,FALSE),"")</f>
        <v/>
      </c>
      <c r="H1799" t="str">
        <f t="shared" si="29"/>
        <v/>
      </c>
      <c r="J1799" s="19">
        <f>'MITRE &amp; Controls Mappings'!D1799</f>
        <v>0</v>
      </c>
    </row>
    <row r="1800" spans="1:10" x14ac:dyDescent="0.25">
      <c r="A1800" s="17">
        <f>'MITRE &amp; Controls Mappings'!B1800</f>
        <v>0</v>
      </c>
      <c r="B1800" s="18">
        <f>'MITRE &amp; Controls Mappings'!K1800</f>
        <v>0</v>
      </c>
      <c r="C1800" s="18">
        <f>'MITRE &amp; Controls Mappings'!L1800</f>
        <v>0</v>
      </c>
      <c r="D1800" s="18">
        <f>'MITRE &amp; Controls Mappings'!M1800</f>
        <v>0</v>
      </c>
      <c r="E1800" s="18" t="str">
        <f>IFERROR(VLOOKUP(B1800,'IG Def (7.1)'!$A$2:$C$200,3,FALSE),"")</f>
        <v/>
      </c>
      <c r="F1800" s="18" t="str">
        <f>IFERROR(VLOOKUP(C1800,'IG Def (7.1)'!$A$2:$C$200,3,FALSE),"")</f>
        <v/>
      </c>
      <c r="G1800" s="18" t="str">
        <f>IFERROR(VLOOKUP(D1800,'IG Def (7.1)'!$A$2:$C$200,3,FALSE),"")</f>
        <v/>
      </c>
      <c r="H1800" t="str">
        <f t="shared" si="29"/>
        <v/>
      </c>
      <c r="J1800" s="19">
        <f>'MITRE &amp; Controls Mappings'!D1800</f>
        <v>0</v>
      </c>
    </row>
    <row r="1801" spans="1:10" x14ac:dyDescent="0.25">
      <c r="A1801" s="17">
        <f>'MITRE &amp; Controls Mappings'!B1801</f>
        <v>0</v>
      </c>
      <c r="B1801" s="18">
        <f>'MITRE &amp; Controls Mappings'!K1801</f>
        <v>0</v>
      </c>
      <c r="C1801" s="18">
        <f>'MITRE &amp; Controls Mappings'!L1801</f>
        <v>0</v>
      </c>
      <c r="D1801" s="18">
        <f>'MITRE &amp; Controls Mappings'!M1801</f>
        <v>0</v>
      </c>
      <c r="E1801" s="18" t="str">
        <f>IFERROR(VLOOKUP(B1801,'IG Def (7.1)'!$A$2:$C$200,3,FALSE),"")</f>
        <v/>
      </c>
      <c r="F1801" s="18" t="str">
        <f>IFERROR(VLOOKUP(C1801,'IG Def (7.1)'!$A$2:$C$200,3,FALSE),"")</f>
        <v/>
      </c>
      <c r="G1801" s="18" t="str">
        <f>IFERROR(VLOOKUP(D1801,'IG Def (7.1)'!$A$2:$C$200,3,FALSE),"")</f>
        <v/>
      </c>
      <c r="H1801" t="str">
        <f t="shared" si="29"/>
        <v/>
      </c>
      <c r="J1801" s="19">
        <f>'MITRE &amp; Controls Mappings'!D1801</f>
        <v>0</v>
      </c>
    </row>
    <row r="1802" spans="1:10" x14ac:dyDescent="0.25">
      <c r="A1802" s="17">
        <f>'MITRE &amp; Controls Mappings'!B1802</f>
        <v>0</v>
      </c>
      <c r="B1802" s="18">
        <f>'MITRE &amp; Controls Mappings'!K1802</f>
        <v>0</v>
      </c>
      <c r="C1802" s="18">
        <f>'MITRE &amp; Controls Mappings'!L1802</f>
        <v>0</v>
      </c>
      <c r="D1802" s="18">
        <f>'MITRE &amp; Controls Mappings'!M1802</f>
        <v>0</v>
      </c>
      <c r="E1802" s="18" t="str">
        <f>IFERROR(VLOOKUP(B1802,'IG Def (7.1)'!$A$2:$C$200,3,FALSE),"")</f>
        <v/>
      </c>
      <c r="F1802" s="18" t="str">
        <f>IFERROR(VLOOKUP(C1802,'IG Def (7.1)'!$A$2:$C$200,3,FALSE),"")</f>
        <v/>
      </c>
      <c r="G1802" s="18" t="str">
        <f>IFERROR(VLOOKUP(D1802,'IG Def (7.1)'!$A$2:$C$200,3,FALSE),"")</f>
        <v/>
      </c>
      <c r="H1802" t="str">
        <f t="shared" si="29"/>
        <v/>
      </c>
      <c r="J1802" s="19">
        <f>'MITRE &amp; Controls Mappings'!D1802</f>
        <v>0</v>
      </c>
    </row>
    <row r="1803" spans="1:10" x14ac:dyDescent="0.25">
      <c r="A1803" s="17">
        <f>'MITRE &amp; Controls Mappings'!B1803</f>
        <v>0</v>
      </c>
      <c r="B1803" s="18">
        <f>'MITRE &amp; Controls Mappings'!K1803</f>
        <v>0</v>
      </c>
      <c r="C1803" s="18">
        <f>'MITRE &amp; Controls Mappings'!L1803</f>
        <v>0</v>
      </c>
      <c r="D1803" s="18">
        <f>'MITRE &amp; Controls Mappings'!M1803</f>
        <v>0</v>
      </c>
      <c r="E1803" s="18" t="str">
        <f>IFERROR(VLOOKUP(B1803,'IG Def (7.1)'!$A$2:$C$200,3,FALSE),"")</f>
        <v/>
      </c>
      <c r="F1803" s="18" t="str">
        <f>IFERROR(VLOOKUP(C1803,'IG Def (7.1)'!$A$2:$C$200,3,FALSE),"")</f>
        <v/>
      </c>
      <c r="G1803" s="18" t="str">
        <f>IFERROR(VLOOKUP(D1803,'IG Def (7.1)'!$A$2:$C$200,3,FALSE),"")</f>
        <v/>
      </c>
      <c r="H1803" t="str">
        <f t="shared" si="29"/>
        <v/>
      </c>
      <c r="J1803" s="19">
        <f>'MITRE &amp; Controls Mappings'!D1803</f>
        <v>0</v>
      </c>
    </row>
    <row r="1804" spans="1:10" x14ac:dyDescent="0.25">
      <c r="A1804" s="17">
        <f>'MITRE &amp; Controls Mappings'!B1804</f>
        <v>0</v>
      </c>
      <c r="B1804" s="18">
        <f>'MITRE &amp; Controls Mappings'!K1804</f>
        <v>0</v>
      </c>
      <c r="C1804" s="18">
        <f>'MITRE &amp; Controls Mappings'!L1804</f>
        <v>0</v>
      </c>
      <c r="D1804" s="18">
        <f>'MITRE &amp; Controls Mappings'!M1804</f>
        <v>0</v>
      </c>
      <c r="E1804" s="18" t="str">
        <f>IFERROR(VLOOKUP(B1804,'IG Def (7.1)'!$A$2:$C$200,3,FALSE),"")</f>
        <v/>
      </c>
      <c r="F1804" s="18" t="str">
        <f>IFERROR(VLOOKUP(C1804,'IG Def (7.1)'!$A$2:$C$200,3,FALSE),"")</f>
        <v/>
      </c>
      <c r="G1804" s="18" t="str">
        <f>IFERROR(VLOOKUP(D1804,'IG Def (7.1)'!$A$2:$C$200,3,FALSE),"")</f>
        <v/>
      </c>
      <c r="H1804" t="str">
        <f t="shared" si="29"/>
        <v/>
      </c>
      <c r="J1804" s="19">
        <f>'MITRE &amp; Controls Mappings'!D1804</f>
        <v>0</v>
      </c>
    </row>
    <row r="1805" spans="1:10" x14ac:dyDescent="0.25">
      <c r="A1805" s="17">
        <f>'MITRE &amp; Controls Mappings'!B1805</f>
        <v>0</v>
      </c>
      <c r="B1805" s="18">
        <f>'MITRE &amp; Controls Mappings'!K1805</f>
        <v>0</v>
      </c>
      <c r="C1805" s="18">
        <f>'MITRE &amp; Controls Mappings'!L1805</f>
        <v>0</v>
      </c>
      <c r="D1805" s="18">
        <f>'MITRE &amp; Controls Mappings'!M1805</f>
        <v>0</v>
      </c>
      <c r="E1805" s="18" t="str">
        <f>IFERROR(VLOOKUP(B1805,'IG Def (7.1)'!$A$2:$C$200,3,FALSE),"")</f>
        <v/>
      </c>
      <c r="F1805" s="18" t="str">
        <f>IFERROR(VLOOKUP(C1805,'IG Def (7.1)'!$A$2:$C$200,3,FALSE),"")</f>
        <v/>
      </c>
      <c r="G1805" s="18" t="str">
        <f>IFERROR(VLOOKUP(D1805,'IG Def (7.1)'!$A$2:$C$200,3,FALSE),"")</f>
        <v/>
      </c>
      <c r="H1805" t="str">
        <f t="shared" si="29"/>
        <v/>
      </c>
      <c r="J1805" s="19">
        <f>'MITRE &amp; Controls Mappings'!D1805</f>
        <v>0</v>
      </c>
    </row>
    <row r="1806" spans="1:10" x14ac:dyDescent="0.25">
      <c r="A1806" s="17">
        <f>'MITRE &amp; Controls Mappings'!B1806</f>
        <v>0</v>
      </c>
      <c r="B1806" s="18">
        <f>'MITRE &amp; Controls Mappings'!K1806</f>
        <v>0</v>
      </c>
      <c r="C1806" s="18">
        <f>'MITRE &amp; Controls Mappings'!L1806</f>
        <v>0</v>
      </c>
      <c r="D1806" s="18">
        <f>'MITRE &amp; Controls Mappings'!M1806</f>
        <v>0</v>
      </c>
      <c r="E1806" s="18" t="str">
        <f>IFERROR(VLOOKUP(B1806,'IG Def (7.1)'!$A$2:$C$200,3,FALSE),"")</f>
        <v/>
      </c>
      <c r="F1806" s="18" t="str">
        <f>IFERROR(VLOOKUP(C1806,'IG Def (7.1)'!$A$2:$C$200,3,FALSE),"")</f>
        <v/>
      </c>
      <c r="G1806" s="18" t="str">
        <f>IFERROR(VLOOKUP(D1806,'IG Def (7.1)'!$A$2:$C$200,3,FALSE),"")</f>
        <v/>
      </c>
      <c r="H1806" t="str">
        <f t="shared" si="29"/>
        <v/>
      </c>
      <c r="J1806" s="19">
        <f>'MITRE &amp; Controls Mappings'!D1806</f>
        <v>0</v>
      </c>
    </row>
    <row r="1807" spans="1:10" x14ac:dyDescent="0.25">
      <c r="A1807" s="17">
        <f>'MITRE &amp; Controls Mappings'!B1807</f>
        <v>0</v>
      </c>
      <c r="B1807" s="18">
        <f>'MITRE &amp; Controls Mappings'!K1807</f>
        <v>0</v>
      </c>
      <c r="C1807" s="18">
        <f>'MITRE &amp; Controls Mappings'!L1807</f>
        <v>0</v>
      </c>
      <c r="D1807" s="18">
        <f>'MITRE &amp; Controls Mappings'!M1807</f>
        <v>0</v>
      </c>
      <c r="E1807" s="18" t="str">
        <f>IFERROR(VLOOKUP(B1807,'IG Def (7.1)'!$A$2:$C$200,3,FALSE),"")</f>
        <v/>
      </c>
      <c r="F1807" s="18" t="str">
        <f>IFERROR(VLOOKUP(C1807,'IG Def (7.1)'!$A$2:$C$200,3,FALSE),"")</f>
        <v/>
      </c>
      <c r="G1807" s="18" t="str">
        <f>IFERROR(VLOOKUP(D1807,'IG Def (7.1)'!$A$2:$C$200,3,FALSE),"")</f>
        <v/>
      </c>
      <c r="H1807" t="str">
        <f t="shared" si="29"/>
        <v/>
      </c>
      <c r="J1807" s="19">
        <f>'MITRE &amp; Controls Mappings'!D1807</f>
        <v>0</v>
      </c>
    </row>
    <row r="1808" spans="1:10" x14ac:dyDescent="0.25">
      <c r="A1808" s="17">
        <f>'MITRE &amp; Controls Mappings'!B1808</f>
        <v>0</v>
      </c>
      <c r="B1808" s="18">
        <f>'MITRE &amp; Controls Mappings'!K1808</f>
        <v>0</v>
      </c>
      <c r="C1808" s="18">
        <f>'MITRE &amp; Controls Mappings'!L1808</f>
        <v>0</v>
      </c>
      <c r="D1808" s="18">
        <f>'MITRE &amp; Controls Mappings'!M1808</f>
        <v>0</v>
      </c>
      <c r="E1808" s="18" t="str">
        <f>IFERROR(VLOOKUP(B1808,'IG Def (7.1)'!$A$2:$C$200,3,FALSE),"")</f>
        <v/>
      </c>
      <c r="F1808" s="18" t="str">
        <f>IFERROR(VLOOKUP(C1808,'IG Def (7.1)'!$A$2:$C$200,3,FALSE),"")</f>
        <v/>
      </c>
      <c r="G1808" s="18" t="str">
        <f>IFERROR(VLOOKUP(D1808,'IG Def (7.1)'!$A$2:$C$200,3,FALSE),"")</f>
        <v/>
      </c>
      <c r="H1808" t="str">
        <f t="shared" si="29"/>
        <v/>
      </c>
      <c r="J1808" s="19">
        <f>'MITRE &amp; Controls Mappings'!D1808</f>
        <v>0</v>
      </c>
    </row>
    <row r="1809" spans="1:10" x14ac:dyDescent="0.25">
      <c r="A1809" s="17">
        <f>'MITRE &amp; Controls Mappings'!B1809</f>
        <v>0</v>
      </c>
      <c r="B1809" s="18">
        <f>'MITRE &amp; Controls Mappings'!K1809</f>
        <v>0</v>
      </c>
      <c r="C1809" s="18">
        <f>'MITRE &amp; Controls Mappings'!L1809</f>
        <v>0</v>
      </c>
      <c r="D1809" s="18">
        <f>'MITRE &amp; Controls Mappings'!M1809</f>
        <v>0</v>
      </c>
      <c r="E1809" s="18" t="str">
        <f>IFERROR(VLOOKUP(B1809,'IG Def (7.1)'!$A$2:$C$200,3,FALSE),"")</f>
        <v/>
      </c>
      <c r="F1809" s="18" t="str">
        <f>IFERROR(VLOOKUP(C1809,'IG Def (7.1)'!$A$2:$C$200,3,FALSE),"")</f>
        <v/>
      </c>
      <c r="G1809" s="18" t="str">
        <f>IFERROR(VLOOKUP(D1809,'IG Def (7.1)'!$A$2:$C$200,3,FALSE),"")</f>
        <v/>
      </c>
      <c r="H1809" t="str">
        <f t="shared" si="29"/>
        <v/>
      </c>
      <c r="J1809" s="19">
        <f>'MITRE &amp; Controls Mappings'!D1809</f>
        <v>0</v>
      </c>
    </row>
    <row r="1810" spans="1:10" x14ac:dyDescent="0.25">
      <c r="A1810" s="17">
        <f>'MITRE &amp; Controls Mappings'!B1810</f>
        <v>0</v>
      </c>
      <c r="B1810" s="18">
        <f>'MITRE &amp; Controls Mappings'!K1810</f>
        <v>0</v>
      </c>
      <c r="C1810" s="18">
        <f>'MITRE &amp; Controls Mappings'!L1810</f>
        <v>0</v>
      </c>
      <c r="D1810" s="18">
        <f>'MITRE &amp; Controls Mappings'!M1810</f>
        <v>0</v>
      </c>
      <c r="E1810" s="18" t="str">
        <f>IFERROR(VLOOKUP(B1810,'IG Def (7.1)'!$A$2:$C$200,3,FALSE),"")</f>
        <v/>
      </c>
      <c r="F1810" s="18" t="str">
        <f>IFERROR(VLOOKUP(C1810,'IG Def (7.1)'!$A$2:$C$200,3,FALSE),"")</f>
        <v/>
      </c>
      <c r="G1810" s="18" t="str">
        <f>IFERROR(VLOOKUP(D1810,'IG Def (7.1)'!$A$2:$C$200,3,FALSE),"")</f>
        <v/>
      </c>
      <c r="H1810" t="str">
        <f t="shared" si="29"/>
        <v/>
      </c>
      <c r="J1810" s="19">
        <f>'MITRE &amp; Controls Mappings'!D1810</f>
        <v>0</v>
      </c>
    </row>
    <row r="1811" spans="1:10" x14ac:dyDescent="0.25">
      <c r="A1811" s="17">
        <f>'MITRE &amp; Controls Mappings'!B1811</f>
        <v>0</v>
      </c>
      <c r="B1811" s="18">
        <f>'MITRE &amp; Controls Mappings'!K1811</f>
        <v>0</v>
      </c>
      <c r="C1811" s="18">
        <f>'MITRE &amp; Controls Mappings'!L1811</f>
        <v>0</v>
      </c>
      <c r="D1811" s="18">
        <f>'MITRE &amp; Controls Mappings'!M1811</f>
        <v>0</v>
      </c>
      <c r="E1811" s="18" t="str">
        <f>IFERROR(VLOOKUP(B1811,'IG Def (7.1)'!$A$2:$C$200,3,FALSE),"")</f>
        <v/>
      </c>
      <c r="F1811" s="18" t="str">
        <f>IFERROR(VLOOKUP(C1811,'IG Def (7.1)'!$A$2:$C$200,3,FALSE),"")</f>
        <v/>
      </c>
      <c r="G1811" s="18" t="str">
        <f>IFERROR(VLOOKUP(D1811,'IG Def (7.1)'!$A$2:$C$200,3,FALSE),"")</f>
        <v/>
      </c>
      <c r="H1811" t="str">
        <f t="shared" si="29"/>
        <v/>
      </c>
      <c r="J1811" s="19">
        <f>'MITRE &amp; Controls Mappings'!D1811</f>
        <v>0</v>
      </c>
    </row>
    <row r="1812" spans="1:10" x14ac:dyDescent="0.25">
      <c r="A1812" s="17">
        <f>'MITRE &amp; Controls Mappings'!B1812</f>
        <v>0</v>
      </c>
      <c r="B1812" s="18">
        <f>'MITRE &amp; Controls Mappings'!K1812</f>
        <v>0</v>
      </c>
      <c r="C1812" s="18">
        <f>'MITRE &amp; Controls Mappings'!L1812</f>
        <v>0</v>
      </c>
      <c r="D1812" s="18">
        <f>'MITRE &amp; Controls Mappings'!M1812</f>
        <v>0</v>
      </c>
      <c r="E1812" s="18" t="str">
        <f>IFERROR(VLOOKUP(B1812,'IG Def (7.1)'!$A$2:$C$200,3,FALSE),"")</f>
        <v/>
      </c>
      <c r="F1812" s="18" t="str">
        <f>IFERROR(VLOOKUP(C1812,'IG Def (7.1)'!$A$2:$C$200,3,FALSE),"")</f>
        <v/>
      </c>
      <c r="G1812" s="18" t="str">
        <f>IFERROR(VLOOKUP(D1812,'IG Def (7.1)'!$A$2:$C$200,3,FALSE),"")</f>
        <v/>
      </c>
      <c r="H1812" t="str">
        <f t="shared" si="29"/>
        <v/>
      </c>
      <c r="J1812" s="19">
        <f>'MITRE &amp; Controls Mappings'!D1812</f>
        <v>0</v>
      </c>
    </row>
    <row r="1813" spans="1:10" x14ac:dyDescent="0.25">
      <c r="A1813" s="17">
        <f>'MITRE &amp; Controls Mappings'!B1813</f>
        <v>0</v>
      </c>
      <c r="B1813" s="18">
        <f>'MITRE &amp; Controls Mappings'!K1813</f>
        <v>0</v>
      </c>
      <c r="C1813" s="18">
        <f>'MITRE &amp; Controls Mappings'!L1813</f>
        <v>0</v>
      </c>
      <c r="D1813" s="18">
        <f>'MITRE &amp; Controls Mappings'!M1813</f>
        <v>0</v>
      </c>
      <c r="E1813" s="18" t="str">
        <f>IFERROR(VLOOKUP(B1813,'IG Def (7.1)'!$A$2:$C$200,3,FALSE),"")</f>
        <v/>
      </c>
      <c r="F1813" s="18" t="str">
        <f>IFERROR(VLOOKUP(C1813,'IG Def (7.1)'!$A$2:$C$200,3,FALSE),"")</f>
        <v/>
      </c>
      <c r="G1813" s="18" t="str">
        <f>IFERROR(VLOOKUP(D1813,'IG Def (7.1)'!$A$2:$C$200,3,FALSE),"")</f>
        <v/>
      </c>
      <c r="H1813" t="str">
        <f t="shared" si="29"/>
        <v/>
      </c>
      <c r="J1813" s="19">
        <f>'MITRE &amp; Controls Mappings'!D1813</f>
        <v>0</v>
      </c>
    </row>
    <row r="1814" spans="1:10" x14ac:dyDescent="0.25">
      <c r="A1814" s="17">
        <f>'MITRE &amp; Controls Mappings'!B1814</f>
        <v>0</v>
      </c>
      <c r="B1814" s="18">
        <f>'MITRE &amp; Controls Mappings'!K1814</f>
        <v>0</v>
      </c>
      <c r="C1814" s="18">
        <f>'MITRE &amp; Controls Mappings'!L1814</f>
        <v>0</v>
      </c>
      <c r="D1814" s="18">
        <f>'MITRE &amp; Controls Mappings'!M1814</f>
        <v>0</v>
      </c>
      <c r="E1814" s="18" t="str">
        <f>IFERROR(VLOOKUP(B1814,'IG Def (7.1)'!$A$2:$C$200,3,FALSE),"")</f>
        <v/>
      </c>
      <c r="F1814" s="18" t="str">
        <f>IFERROR(VLOOKUP(C1814,'IG Def (7.1)'!$A$2:$C$200,3,FALSE),"")</f>
        <v/>
      </c>
      <c r="G1814" s="18" t="str">
        <f>IFERROR(VLOOKUP(D1814,'IG Def (7.1)'!$A$2:$C$200,3,FALSE),"")</f>
        <v/>
      </c>
      <c r="H1814" t="str">
        <f t="shared" si="29"/>
        <v/>
      </c>
      <c r="J1814" s="19">
        <f>'MITRE &amp; Controls Mappings'!D1814</f>
        <v>0</v>
      </c>
    </row>
    <row r="1815" spans="1:10" x14ac:dyDescent="0.25">
      <c r="A1815" s="17">
        <f>'MITRE &amp; Controls Mappings'!B1815</f>
        <v>0</v>
      </c>
      <c r="B1815" s="18">
        <f>'MITRE &amp; Controls Mappings'!K1815</f>
        <v>0</v>
      </c>
      <c r="C1815" s="18">
        <f>'MITRE &amp; Controls Mappings'!L1815</f>
        <v>0</v>
      </c>
      <c r="D1815" s="18">
        <f>'MITRE &amp; Controls Mappings'!M1815</f>
        <v>0</v>
      </c>
      <c r="E1815" s="18" t="str">
        <f>IFERROR(VLOOKUP(B1815,'IG Def (7.1)'!$A$2:$C$200,3,FALSE),"")</f>
        <v/>
      </c>
      <c r="F1815" s="18" t="str">
        <f>IFERROR(VLOOKUP(C1815,'IG Def (7.1)'!$A$2:$C$200,3,FALSE),"")</f>
        <v/>
      </c>
      <c r="G1815" s="18" t="str">
        <f>IFERROR(VLOOKUP(D1815,'IG Def (7.1)'!$A$2:$C$200,3,FALSE),"")</f>
        <v/>
      </c>
      <c r="H1815" t="str">
        <f t="shared" si="29"/>
        <v/>
      </c>
      <c r="J1815" s="19">
        <f>'MITRE &amp; Controls Mappings'!D1815</f>
        <v>0</v>
      </c>
    </row>
    <row r="1816" spans="1:10" x14ac:dyDescent="0.25">
      <c r="A1816" s="17">
        <f>'MITRE &amp; Controls Mappings'!B1816</f>
        <v>0</v>
      </c>
      <c r="B1816" s="18">
        <f>'MITRE &amp; Controls Mappings'!K1816</f>
        <v>0</v>
      </c>
      <c r="C1816" s="18">
        <f>'MITRE &amp; Controls Mappings'!L1816</f>
        <v>0</v>
      </c>
      <c r="D1816" s="18">
        <f>'MITRE &amp; Controls Mappings'!M1816</f>
        <v>0</v>
      </c>
      <c r="E1816" s="18" t="str">
        <f>IFERROR(VLOOKUP(B1816,'IG Def (7.1)'!$A$2:$C$200,3,FALSE),"")</f>
        <v/>
      </c>
      <c r="F1816" s="18" t="str">
        <f>IFERROR(VLOOKUP(C1816,'IG Def (7.1)'!$A$2:$C$200,3,FALSE),"")</f>
        <v/>
      </c>
      <c r="G1816" s="18" t="str">
        <f>IFERROR(VLOOKUP(D1816,'IG Def (7.1)'!$A$2:$C$200,3,FALSE),"")</f>
        <v/>
      </c>
      <c r="H1816" t="str">
        <f t="shared" si="29"/>
        <v/>
      </c>
      <c r="J1816" s="19">
        <f>'MITRE &amp; Controls Mappings'!D1816</f>
        <v>0</v>
      </c>
    </row>
    <row r="1817" spans="1:10" x14ac:dyDescent="0.25">
      <c r="A1817" s="17">
        <f>'MITRE &amp; Controls Mappings'!B1817</f>
        <v>0</v>
      </c>
      <c r="B1817" s="18">
        <f>'MITRE &amp; Controls Mappings'!K1817</f>
        <v>0</v>
      </c>
      <c r="C1817" s="18">
        <f>'MITRE &amp; Controls Mappings'!L1817</f>
        <v>0</v>
      </c>
      <c r="D1817" s="18">
        <f>'MITRE &amp; Controls Mappings'!M1817</f>
        <v>0</v>
      </c>
      <c r="E1817" s="18" t="str">
        <f>IFERROR(VLOOKUP(B1817,'IG Def (7.1)'!$A$2:$C$200,3,FALSE),"")</f>
        <v/>
      </c>
      <c r="F1817" s="18" t="str">
        <f>IFERROR(VLOOKUP(C1817,'IG Def (7.1)'!$A$2:$C$200,3,FALSE),"")</f>
        <v/>
      </c>
      <c r="G1817" s="18" t="str">
        <f>IFERROR(VLOOKUP(D1817,'IG Def (7.1)'!$A$2:$C$200,3,FALSE),"")</f>
        <v/>
      </c>
      <c r="H1817" t="str">
        <f t="shared" si="29"/>
        <v/>
      </c>
      <c r="J1817" s="19">
        <f>'MITRE &amp; Controls Mappings'!D1817</f>
        <v>0</v>
      </c>
    </row>
    <row r="1818" spans="1:10" x14ac:dyDescent="0.25">
      <c r="A1818" s="17">
        <f>'MITRE &amp; Controls Mappings'!B1818</f>
        <v>0</v>
      </c>
      <c r="B1818" s="18">
        <f>'MITRE &amp; Controls Mappings'!K1818</f>
        <v>0</v>
      </c>
      <c r="C1818" s="18">
        <f>'MITRE &amp; Controls Mappings'!L1818</f>
        <v>0</v>
      </c>
      <c r="D1818" s="18">
        <f>'MITRE &amp; Controls Mappings'!M1818</f>
        <v>0</v>
      </c>
      <c r="E1818" s="18" t="str">
        <f>IFERROR(VLOOKUP(B1818,'IG Def (7.1)'!$A$2:$C$200,3,FALSE),"")</f>
        <v/>
      </c>
      <c r="F1818" s="18" t="str">
        <f>IFERROR(VLOOKUP(C1818,'IG Def (7.1)'!$A$2:$C$200,3,FALSE),"")</f>
        <v/>
      </c>
      <c r="G1818" s="18" t="str">
        <f>IFERROR(VLOOKUP(D1818,'IG Def (7.1)'!$A$2:$C$200,3,FALSE),"")</f>
        <v/>
      </c>
      <c r="H1818" t="str">
        <f t="shared" si="29"/>
        <v/>
      </c>
      <c r="J1818" s="19">
        <f>'MITRE &amp; Controls Mappings'!D1818</f>
        <v>0</v>
      </c>
    </row>
    <row r="1819" spans="1:10" x14ac:dyDescent="0.25">
      <c r="A1819" s="17">
        <f>'MITRE &amp; Controls Mappings'!B1819</f>
        <v>0</v>
      </c>
      <c r="B1819" s="18">
        <f>'MITRE &amp; Controls Mappings'!K1819</f>
        <v>0</v>
      </c>
      <c r="C1819" s="18">
        <f>'MITRE &amp; Controls Mappings'!L1819</f>
        <v>0</v>
      </c>
      <c r="D1819" s="18">
        <f>'MITRE &amp; Controls Mappings'!M1819</f>
        <v>0</v>
      </c>
      <c r="E1819" s="18" t="str">
        <f>IFERROR(VLOOKUP(B1819,'IG Def (7.1)'!$A$2:$C$200,3,FALSE),"")</f>
        <v/>
      </c>
      <c r="F1819" s="18" t="str">
        <f>IFERROR(VLOOKUP(C1819,'IG Def (7.1)'!$A$2:$C$200,3,FALSE),"")</f>
        <v/>
      </c>
      <c r="G1819" s="18" t="str">
        <f>IFERROR(VLOOKUP(D1819,'IG Def (7.1)'!$A$2:$C$200,3,FALSE),"")</f>
        <v/>
      </c>
      <c r="H1819" t="str">
        <f t="shared" si="29"/>
        <v/>
      </c>
      <c r="J1819" s="19">
        <f>'MITRE &amp; Controls Mappings'!D1819</f>
        <v>0</v>
      </c>
    </row>
    <row r="1820" spans="1:10" x14ac:dyDescent="0.25">
      <c r="A1820" s="17">
        <f>'MITRE &amp; Controls Mappings'!B1820</f>
        <v>0</v>
      </c>
      <c r="B1820" s="18">
        <f>'MITRE &amp; Controls Mappings'!K1820</f>
        <v>0</v>
      </c>
      <c r="C1820" s="18">
        <f>'MITRE &amp; Controls Mappings'!L1820</f>
        <v>0</v>
      </c>
      <c r="D1820" s="18">
        <f>'MITRE &amp; Controls Mappings'!M1820</f>
        <v>0</v>
      </c>
      <c r="E1820" s="18" t="str">
        <f>IFERROR(VLOOKUP(B1820,'IG Def (7.1)'!$A$2:$C$200,3,FALSE),"")</f>
        <v/>
      </c>
      <c r="F1820" s="18" t="str">
        <f>IFERROR(VLOOKUP(C1820,'IG Def (7.1)'!$A$2:$C$200,3,FALSE),"")</f>
        <v/>
      </c>
      <c r="G1820" s="18" t="str">
        <f>IFERROR(VLOOKUP(D1820,'IG Def (7.1)'!$A$2:$C$200,3,FALSE),"")</f>
        <v/>
      </c>
      <c r="H1820" t="str">
        <f t="shared" si="29"/>
        <v/>
      </c>
      <c r="J1820" s="19">
        <f>'MITRE &amp; Controls Mappings'!D1820</f>
        <v>0</v>
      </c>
    </row>
    <row r="1821" spans="1:10" x14ac:dyDescent="0.25">
      <c r="A1821" s="17">
        <f>'MITRE &amp; Controls Mappings'!B1821</f>
        <v>0</v>
      </c>
      <c r="B1821" s="18">
        <f>'MITRE &amp; Controls Mappings'!K1821</f>
        <v>0</v>
      </c>
      <c r="C1821" s="18">
        <f>'MITRE &amp; Controls Mappings'!L1821</f>
        <v>0</v>
      </c>
      <c r="D1821" s="18">
        <f>'MITRE &amp; Controls Mappings'!M1821</f>
        <v>0</v>
      </c>
      <c r="E1821" s="18" t="str">
        <f>IFERROR(VLOOKUP(B1821,'IG Def (7.1)'!$A$2:$C$200,3,FALSE),"")</f>
        <v/>
      </c>
      <c r="F1821" s="18" t="str">
        <f>IFERROR(VLOOKUP(C1821,'IG Def (7.1)'!$A$2:$C$200,3,FALSE),"")</f>
        <v/>
      </c>
      <c r="G1821" s="18" t="str">
        <f>IFERROR(VLOOKUP(D1821,'IG Def (7.1)'!$A$2:$C$200,3,FALSE),"")</f>
        <v/>
      </c>
      <c r="H1821" t="str">
        <f t="shared" si="29"/>
        <v/>
      </c>
      <c r="J1821" s="19">
        <f>'MITRE &amp; Controls Mappings'!D1821</f>
        <v>0</v>
      </c>
    </row>
    <row r="1822" spans="1:10" x14ac:dyDescent="0.25">
      <c r="A1822" s="17">
        <f>'MITRE &amp; Controls Mappings'!B1822</f>
        <v>0</v>
      </c>
      <c r="B1822" s="18">
        <f>'MITRE &amp; Controls Mappings'!K1822</f>
        <v>0</v>
      </c>
      <c r="C1822" s="18">
        <f>'MITRE &amp; Controls Mappings'!L1822</f>
        <v>0</v>
      </c>
      <c r="D1822" s="18">
        <f>'MITRE &amp; Controls Mappings'!M1822</f>
        <v>0</v>
      </c>
      <c r="E1822" s="18" t="str">
        <f>IFERROR(VLOOKUP(B1822,'IG Def (7.1)'!$A$2:$C$200,3,FALSE),"")</f>
        <v/>
      </c>
      <c r="F1822" s="18" t="str">
        <f>IFERROR(VLOOKUP(C1822,'IG Def (7.1)'!$A$2:$C$200,3,FALSE),"")</f>
        <v/>
      </c>
      <c r="G1822" s="18" t="str">
        <f>IFERROR(VLOOKUP(D1822,'IG Def (7.1)'!$A$2:$C$200,3,FALSE),"")</f>
        <v/>
      </c>
      <c r="H1822" t="str">
        <f t="shared" si="29"/>
        <v/>
      </c>
      <c r="J1822" s="19">
        <f>'MITRE &amp; Controls Mappings'!D1822</f>
        <v>0</v>
      </c>
    </row>
    <row r="1823" spans="1:10" x14ac:dyDescent="0.25">
      <c r="A1823" s="17">
        <f>'MITRE &amp; Controls Mappings'!B1823</f>
        <v>0</v>
      </c>
      <c r="B1823" s="18">
        <f>'MITRE &amp; Controls Mappings'!K1823</f>
        <v>0</v>
      </c>
      <c r="C1823" s="18">
        <f>'MITRE &amp; Controls Mappings'!L1823</f>
        <v>0</v>
      </c>
      <c r="D1823" s="18">
        <f>'MITRE &amp; Controls Mappings'!M1823</f>
        <v>0</v>
      </c>
      <c r="E1823" s="18" t="str">
        <f>IFERROR(VLOOKUP(B1823,'IG Def (7.1)'!$A$2:$C$200,3,FALSE),"")</f>
        <v/>
      </c>
      <c r="F1823" s="18" t="str">
        <f>IFERROR(VLOOKUP(C1823,'IG Def (7.1)'!$A$2:$C$200,3,FALSE),"")</f>
        <v/>
      </c>
      <c r="G1823" s="18" t="str">
        <f>IFERROR(VLOOKUP(D1823,'IG Def (7.1)'!$A$2:$C$200,3,FALSE),"")</f>
        <v/>
      </c>
      <c r="H1823" t="str">
        <f t="shared" si="29"/>
        <v/>
      </c>
      <c r="J1823" s="19">
        <f>'MITRE &amp; Controls Mappings'!D1823</f>
        <v>0</v>
      </c>
    </row>
    <row r="1824" spans="1:10" x14ac:dyDescent="0.25">
      <c r="A1824" s="17">
        <f>'MITRE &amp; Controls Mappings'!B1824</f>
        <v>0</v>
      </c>
      <c r="B1824" s="18">
        <f>'MITRE &amp; Controls Mappings'!K1824</f>
        <v>0</v>
      </c>
      <c r="C1824" s="18">
        <f>'MITRE &amp; Controls Mappings'!L1824</f>
        <v>0</v>
      </c>
      <c r="D1824" s="18">
        <f>'MITRE &amp; Controls Mappings'!M1824</f>
        <v>0</v>
      </c>
      <c r="E1824" s="18" t="str">
        <f>IFERROR(VLOOKUP(B1824,'IG Def (7.1)'!$A$2:$C$200,3,FALSE),"")</f>
        <v/>
      </c>
      <c r="F1824" s="18" t="str">
        <f>IFERROR(VLOOKUP(C1824,'IG Def (7.1)'!$A$2:$C$200,3,FALSE),"")</f>
        <v/>
      </c>
      <c r="G1824" s="18" t="str">
        <f>IFERROR(VLOOKUP(D1824,'IG Def (7.1)'!$A$2:$C$200,3,FALSE),"")</f>
        <v/>
      </c>
      <c r="H1824" t="str">
        <f t="shared" si="29"/>
        <v/>
      </c>
      <c r="J1824" s="19">
        <f>'MITRE &amp; Controls Mappings'!D1824</f>
        <v>0</v>
      </c>
    </row>
    <row r="1825" spans="1:10" x14ac:dyDescent="0.25">
      <c r="A1825" s="17">
        <f>'MITRE &amp; Controls Mappings'!B1825</f>
        <v>0</v>
      </c>
      <c r="B1825" s="18">
        <f>'MITRE &amp; Controls Mappings'!K1825</f>
        <v>0</v>
      </c>
      <c r="C1825" s="18">
        <f>'MITRE &amp; Controls Mappings'!L1825</f>
        <v>0</v>
      </c>
      <c r="D1825" s="18">
        <f>'MITRE &amp; Controls Mappings'!M1825</f>
        <v>0</v>
      </c>
      <c r="E1825" s="18" t="str">
        <f>IFERROR(VLOOKUP(B1825,'IG Def (7.1)'!$A$2:$C$200,3,FALSE),"")</f>
        <v/>
      </c>
      <c r="F1825" s="18" t="str">
        <f>IFERROR(VLOOKUP(C1825,'IG Def (7.1)'!$A$2:$C$200,3,FALSE),"")</f>
        <v/>
      </c>
      <c r="G1825" s="18" t="str">
        <f>IFERROR(VLOOKUP(D1825,'IG Def (7.1)'!$A$2:$C$200,3,FALSE),"")</f>
        <v/>
      </c>
      <c r="H1825" t="str">
        <f t="shared" si="29"/>
        <v/>
      </c>
      <c r="J1825" s="19">
        <f>'MITRE &amp; Controls Mappings'!D1825</f>
        <v>0</v>
      </c>
    </row>
    <row r="1826" spans="1:10" x14ac:dyDescent="0.25">
      <c r="A1826" s="17">
        <f>'MITRE &amp; Controls Mappings'!B1826</f>
        <v>0</v>
      </c>
      <c r="B1826" s="18">
        <f>'MITRE &amp; Controls Mappings'!K1826</f>
        <v>0</v>
      </c>
      <c r="C1826" s="18">
        <f>'MITRE &amp; Controls Mappings'!L1826</f>
        <v>0</v>
      </c>
      <c r="D1826" s="18">
        <f>'MITRE &amp; Controls Mappings'!M1826</f>
        <v>0</v>
      </c>
      <c r="E1826" s="18" t="str">
        <f>IFERROR(VLOOKUP(B1826,'IG Def (7.1)'!$A$2:$C$200,3,FALSE),"")</f>
        <v/>
      </c>
      <c r="F1826" s="18" t="str">
        <f>IFERROR(VLOOKUP(C1826,'IG Def (7.1)'!$A$2:$C$200,3,FALSE),"")</f>
        <v/>
      </c>
      <c r="G1826" s="18" t="str">
        <f>IFERROR(VLOOKUP(D1826,'IG Def (7.1)'!$A$2:$C$200,3,FALSE),"")</f>
        <v/>
      </c>
      <c r="H1826" t="str">
        <f t="shared" si="29"/>
        <v/>
      </c>
      <c r="J1826" s="19">
        <f>'MITRE &amp; Controls Mappings'!D1826</f>
        <v>0</v>
      </c>
    </row>
    <row r="1827" spans="1:10" x14ac:dyDescent="0.25">
      <c r="A1827" s="17">
        <f>'MITRE &amp; Controls Mappings'!B1827</f>
        <v>0</v>
      </c>
      <c r="B1827" s="18">
        <f>'MITRE &amp; Controls Mappings'!K1827</f>
        <v>0</v>
      </c>
      <c r="C1827" s="18">
        <f>'MITRE &amp; Controls Mappings'!L1827</f>
        <v>0</v>
      </c>
      <c r="D1827" s="18">
        <f>'MITRE &amp; Controls Mappings'!M1827</f>
        <v>0</v>
      </c>
      <c r="E1827" s="18" t="str">
        <f>IFERROR(VLOOKUP(B1827,'IG Def (7.1)'!$A$2:$C$200,3,FALSE),"")</f>
        <v/>
      </c>
      <c r="F1827" s="18" t="str">
        <f>IFERROR(VLOOKUP(C1827,'IG Def (7.1)'!$A$2:$C$200,3,FALSE),"")</f>
        <v/>
      </c>
      <c r="G1827" s="18" t="str">
        <f>IFERROR(VLOOKUP(D1827,'IG Def (7.1)'!$A$2:$C$200,3,FALSE),"")</f>
        <v/>
      </c>
      <c r="H1827" t="str">
        <f t="shared" si="29"/>
        <v/>
      </c>
      <c r="J1827" s="19">
        <f>'MITRE &amp; Controls Mappings'!D1827</f>
        <v>0</v>
      </c>
    </row>
    <row r="1828" spans="1:10" x14ac:dyDescent="0.25">
      <c r="A1828" s="17">
        <f>'MITRE &amp; Controls Mappings'!B1828</f>
        <v>0</v>
      </c>
      <c r="B1828" s="18">
        <f>'MITRE &amp; Controls Mappings'!K1828</f>
        <v>0</v>
      </c>
      <c r="C1828" s="18">
        <f>'MITRE &amp; Controls Mappings'!L1828</f>
        <v>0</v>
      </c>
      <c r="D1828" s="18">
        <f>'MITRE &amp; Controls Mappings'!M1828</f>
        <v>0</v>
      </c>
      <c r="E1828" s="18" t="str">
        <f>IFERROR(VLOOKUP(B1828,'IG Def (7.1)'!$A$2:$C$200,3,FALSE),"")</f>
        <v/>
      </c>
      <c r="F1828" s="18" t="str">
        <f>IFERROR(VLOOKUP(C1828,'IG Def (7.1)'!$A$2:$C$200,3,FALSE),"")</f>
        <v/>
      </c>
      <c r="G1828" s="18" t="str">
        <f>IFERROR(VLOOKUP(D1828,'IG Def (7.1)'!$A$2:$C$200,3,FALSE),"")</f>
        <v/>
      </c>
      <c r="H1828" t="str">
        <f t="shared" si="29"/>
        <v/>
      </c>
      <c r="J1828" s="19">
        <f>'MITRE &amp; Controls Mappings'!D1828</f>
        <v>0</v>
      </c>
    </row>
    <row r="1829" spans="1:10" x14ac:dyDescent="0.25">
      <c r="A1829" s="17">
        <f>'MITRE &amp; Controls Mappings'!B1829</f>
        <v>0</v>
      </c>
      <c r="B1829" s="18">
        <f>'MITRE &amp; Controls Mappings'!K1829</f>
        <v>0</v>
      </c>
      <c r="C1829" s="18">
        <f>'MITRE &amp; Controls Mappings'!L1829</f>
        <v>0</v>
      </c>
      <c r="D1829" s="18">
        <f>'MITRE &amp; Controls Mappings'!M1829</f>
        <v>0</v>
      </c>
      <c r="E1829" s="18" t="str">
        <f>IFERROR(VLOOKUP(B1829,'IG Def (7.1)'!$A$2:$C$200,3,FALSE),"")</f>
        <v/>
      </c>
      <c r="F1829" s="18" t="str">
        <f>IFERROR(VLOOKUP(C1829,'IG Def (7.1)'!$A$2:$C$200,3,FALSE),"")</f>
        <v/>
      </c>
      <c r="G1829" s="18" t="str">
        <f>IFERROR(VLOOKUP(D1829,'IG Def (7.1)'!$A$2:$C$200,3,FALSE),"")</f>
        <v/>
      </c>
      <c r="H1829" t="str">
        <f t="shared" si="29"/>
        <v/>
      </c>
      <c r="J1829" s="19">
        <f>'MITRE &amp; Controls Mappings'!D1829</f>
        <v>0</v>
      </c>
    </row>
    <row r="1830" spans="1:10" x14ac:dyDescent="0.25">
      <c r="A1830" s="17">
        <f>'MITRE &amp; Controls Mappings'!B1830</f>
        <v>0</v>
      </c>
      <c r="B1830" s="18">
        <f>'MITRE &amp; Controls Mappings'!K1830</f>
        <v>0</v>
      </c>
      <c r="C1830" s="18">
        <f>'MITRE &amp; Controls Mappings'!L1830</f>
        <v>0</v>
      </c>
      <c r="D1830" s="18">
        <f>'MITRE &amp; Controls Mappings'!M1830</f>
        <v>0</v>
      </c>
      <c r="E1830" s="18" t="str">
        <f>IFERROR(VLOOKUP(B1830,'IG Def (7.1)'!$A$2:$C$200,3,FALSE),"")</f>
        <v/>
      </c>
      <c r="F1830" s="18" t="str">
        <f>IFERROR(VLOOKUP(C1830,'IG Def (7.1)'!$A$2:$C$200,3,FALSE),"")</f>
        <v/>
      </c>
      <c r="G1830" s="18" t="str">
        <f>IFERROR(VLOOKUP(D1830,'IG Def (7.1)'!$A$2:$C$200,3,FALSE),"")</f>
        <v/>
      </c>
      <c r="H1830" t="str">
        <f t="shared" si="29"/>
        <v/>
      </c>
      <c r="J1830" s="19">
        <f>'MITRE &amp; Controls Mappings'!D1830</f>
        <v>0</v>
      </c>
    </row>
    <row r="1831" spans="1:10" x14ac:dyDescent="0.25">
      <c r="A1831" s="17">
        <f>'MITRE &amp; Controls Mappings'!B1831</f>
        <v>0</v>
      </c>
      <c r="B1831" s="18">
        <f>'MITRE &amp; Controls Mappings'!K1831</f>
        <v>0</v>
      </c>
      <c r="C1831" s="18">
        <f>'MITRE &amp; Controls Mappings'!L1831</f>
        <v>0</v>
      </c>
      <c r="D1831" s="18">
        <f>'MITRE &amp; Controls Mappings'!M1831</f>
        <v>0</v>
      </c>
      <c r="E1831" s="18" t="str">
        <f>IFERROR(VLOOKUP(B1831,'IG Def (7.1)'!$A$2:$C$200,3,FALSE),"")</f>
        <v/>
      </c>
      <c r="F1831" s="18" t="str">
        <f>IFERROR(VLOOKUP(C1831,'IG Def (7.1)'!$A$2:$C$200,3,FALSE),"")</f>
        <v/>
      </c>
      <c r="G1831" s="18" t="str">
        <f>IFERROR(VLOOKUP(D1831,'IG Def (7.1)'!$A$2:$C$200,3,FALSE),"")</f>
        <v/>
      </c>
      <c r="H1831" t="str">
        <f t="shared" si="29"/>
        <v/>
      </c>
      <c r="J1831" s="19">
        <f>'MITRE &amp; Controls Mappings'!D1831</f>
        <v>0</v>
      </c>
    </row>
    <row r="1832" spans="1:10" x14ac:dyDescent="0.25">
      <c r="A1832" s="17">
        <f>'MITRE &amp; Controls Mappings'!B1832</f>
        <v>0</v>
      </c>
      <c r="B1832" s="18">
        <f>'MITRE &amp; Controls Mappings'!K1832</f>
        <v>0</v>
      </c>
      <c r="C1832" s="18">
        <f>'MITRE &amp; Controls Mappings'!L1832</f>
        <v>0</v>
      </c>
      <c r="D1832" s="18">
        <f>'MITRE &amp; Controls Mappings'!M1832</f>
        <v>0</v>
      </c>
      <c r="E1832" s="18" t="str">
        <f>IFERROR(VLOOKUP(B1832,'IG Def (7.1)'!$A$2:$C$200,3,FALSE),"")</f>
        <v/>
      </c>
      <c r="F1832" s="18" t="str">
        <f>IFERROR(VLOOKUP(C1832,'IG Def (7.1)'!$A$2:$C$200,3,FALSE),"")</f>
        <v/>
      </c>
      <c r="G1832" s="18" t="str">
        <f>IFERROR(VLOOKUP(D1832,'IG Def (7.1)'!$A$2:$C$200,3,FALSE),"")</f>
        <v/>
      </c>
      <c r="H1832" t="str">
        <f t="shared" si="29"/>
        <v/>
      </c>
      <c r="J1832" s="19">
        <f>'MITRE &amp; Controls Mappings'!D1832</f>
        <v>0</v>
      </c>
    </row>
    <row r="1833" spans="1:10" x14ac:dyDescent="0.25">
      <c r="A1833" s="17">
        <f>'MITRE &amp; Controls Mappings'!B1833</f>
        <v>0</v>
      </c>
      <c r="B1833" s="18">
        <f>'MITRE &amp; Controls Mappings'!K1833</f>
        <v>0</v>
      </c>
      <c r="C1833" s="18">
        <f>'MITRE &amp; Controls Mappings'!L1833</f>
        <v>0</v>
      </c>
      <c r="D1833" s="18">
        <f>'MITRE &amp; Controls Mappings'!M1833</f>
        <v>0</v>
      </c>
      <c r="E1833" s="18" t="str">
        <f>IFERROR(VLOOKUP(B1833,'IG Def (7.1)'!$A$2:$C$200,3,FALSE),"")</f>
        <v/>
      </c>
      <c r="F1833" s="18" t="str">
        <f>IFERROR(VLOOKUP(C1833,'IG Def (7.1)'!$A$2:$C$200,3,FALSE),"")</f>
        <v/>
      </c>
      <c r="G1833" s="18" t="str">
        <f>IFERROR(VLOOKUP(D1833,'IG Def (7.1)'!$A$2:$C$200,3,FALSE),"")</f>
        <v/>
      </c>
      <c r="H1833" t="str">
        <f t="shared" si="29"/>
        <v/>
      </c>
      <c r="J1833" s="19">
        <f>'MITRE &amp; Controls Mappings'!D1833</f>
        <v>0</v>
      </c>
    </row>
    <row r="1834" spans="1:10" x14ac:dyDescent="0.25">
      <c r="A1834" s="17">
        <f>'MITRE &amp; Controls Mappings'!B1834</f>
        <v>0</v>
      </c>
      <c r="B1834" s="18">
        <f>'MITRE &amp; Controls Mappings'!K1834</f>
        <v>0</v>
      </c>
      <c r="C1834" s="18">
        <f>'MITRE &amp; Controls Mappings'!L1834</f>
        <v>0</v>
      </c>
      <c r="D1834" s="18">
        <f>'MITRE &amp; Controls Mappings'!M1834</f>
        <v>0</v>
      </c>
      <c r="E1834" s="18" t="str">
        <f>IFERROR(VLOOKUP(B1834,'IG Def (7.1)'!$A$2:$C$200,3,FALSE),"")</f>
        <v/>
      </c>
      <c r="F1834" s="18" t="str">
        <f>IFERROR(VLOOKUP(C1834,'IG Def (7.1)'!$A$2:$C$200,3,FALSE),"")</f>
        <v/>
      </c>
      <c r="G1834" s="18" t="str">
        <f>IFERROR(VLOOKUP(D1834,'IG Def (7.1)'!$A$2:$C$200,3,FALSE),"")</f>
        <v/>
      </c>
      <c r="H1834" t="str">
        <f t="shared" si="29"/>
        <v/>
      </c>
      <c r="J1834" s="19">
        <f>'MITRE &amp; Controls Mappings'!D1834</f>
        <v>0</v>
      </c>
    </row>
    <row r="1835" spans="1:10" x14ac:dyDescent="0.25">
      <c r="A1835" s="17">
        <f>'MITRE &amp; Controls Mappings'!B1835</f>
        <v>0</v>
      </c>
      <c r="B1835" s="18">
        <f>'MITRE &amp; Controls Mappings'!K1835</f>
        <v>0</v>
      </c>
      <c r="C1835" s="18">
        <f>'MITRE &amp; Controls Mappings'!L1835</f>
        <v>0</v>
      </c>
      <c r="D1835" s="18">
        <f>'MITRE &amp; Controls Mappings'!M1835</f>
        <v>0</v>
      </c>
      <c r="E1835" s="18" t="str">
        <f>IFERROR(VLOOKUP(B1835,'IG Def (7.1)'!$A$2:$C$200,3,FALSE),"")</f>
        <v/>
      </c>
      <c r="F1835" s="18" t="str">
        <f>IFERROR(VLOOKUP(C1835,'IG Def (7.1)'!$A$2:$C$200,3,FALSE),"")</f>
        <v/>
      </c>
      <c r="G1835" s="18" t="str">
        <f>IFERROR(VLOOKUP(D1835,'IG Def (7.1)'!$A$2:$C$200,3,FALSE),"")</f>
        <v/>
      </c>
      <c r="H1835" t="str">
        <f t="shared" si="29"/>
        <v/>
      </c>
      <c r="J1835" s="19">
        <f>'MITRE &amp; Controls Mappings'!D1835</f>
        <v>0</v>
      </c>
    </row>
    <row r="1836" spans="1:10" x14ac:dyDescent="0.25">
      <c r="A1836" s="17">
        <f>'MITRE &amp; Controls Mappings'!B1836</f>
        <v>0</v>
      </c>
      <c r="B1836" s="18">
        <f>'MITRE &amp; Controls Mappings'!K1836</f>
        <v>0</v>
      </c>
      <c r="C1836" s="18">
        <f>'MITRE &amp; Controls Mappings'!L1836</f>
        <v>0</v>
      </c>
      <c r="D1836" s="18">
        <f>'MITRE &amp; Controls Mappings'!M1836</f>
        <v>0</v>
      </c>
      <c r="E1836" s="18" t="str">
        <f>IFERROR(VLOOKUP(B1836,'IG Def (7.1)'!$A$2:$C$200,3,FALSE),"")</f>
        <v/>
      </c>
      <c r="F1836" s="18" t="str">
        <f>IFERROR(VLOOKUP(C1836,'IG Def (7.1)'!$A$2:$C$200,3,FALSE),"")</f>
        <v/>
      </c>
      <c r="G1836" s="18" t="str">
        <f>IFERROR(VLOOKUP(D1836,'IG Def (7.1)'!$A$2:$C$200,3,FALSE),"")</f>
        <v/>
      </c>
      <c r="H1836" t="str">
        <f t="shared" si="29"/>
        <v/>
      </c>
      <c r="J1836" s="19">
        <f>'MITRE &amp; Controls Mappings'!D1836</f>
        <v>0</v>
      </c>
    </row>
    <row r="1837" spans="1:10" x14ac:dyDescent="0.25">
      <c r="A1837" s="17">
        <f>'MITRE &amp; Controls Mappings'!B1837</f>
        <v>0</v>
      </c>
      <c r="B1837" s="18">
        <f>'MITRE &amp; Controls Mappings'!K1837</f>
        <v>0</v>
      </c>
      <c r="C1837" s="18">
        <f>'MITRE &amp; Controls Mappings'!L1837</f>
        <v>0</v>
      </c>
      <c r="D1837" s="18">
        <f>'MITRE &amp; Controls Mappings'!M1837</f>
        <v>0</v>
      </c>
      <c r="E1837" s="18" t="str">
        <f>IFERROR(VLOOKUP(B1837,'IG Def (7.1)'!$A$2:$C$200,3,FALSE),"")</f>
        <v/>
      </c>
      <c r="F1837" s="18" t="str">
        <f>IFERROR(VLOOKUP(C1837,'IG Def (7.1)'!$A$2:$C$200,3,FALSE),"")</f>
        <v/>
      </c>
      <c r="G1837" s="18" t="str">
        <f>IFERROR(VLOOKUP(D1837,'IG Def (7.1)'!$A$2:$C$200,3,FALSE),"")</f>
        <v/>
      </c>
      <c r="H1837" t="str">
        <f t="shared" si="29"/>
        <v/>
      </c>
      <c r="J1837" s="19">
        <f>'MITRE &amp; Controls Mappings'!D1837</f>
        <v>0</v>
      </c>
    </row>
    <row r="1838" spans="1:10" x14ac:dyDescent="0.25">
      <c r="A1838" s="17">
        <f>'MITRE &amp; Controls Mappings'!B1838</f>
        <v>0</v>
      </c>
      <c r="B1838" s="18">
        <f>'MITRE &amp; Controls Mappings'!K1838</f>
        <v>0</v>
      </c>
      <c r="C1838" s="18">
        <f>'MITRE &amp; Controls Mappings'!L1838</f>
        <v>0</v>
      </c>
      <c r="D1838" s="18">
        <f>'MITRE &amp; Controls Mappings'!M1838</f>
        <v>0</v>
      </c>
      <c r="E1838" s="18" t="str">
        <f>IFERROR(VLOOKUP(B1838,'IG Def (7.1)'!$A$2:$C$200,3,FALSE),"")</f>
        <v/>
      </c>
      <c r="F1838" s="18" t="str">
        <f>IFERROR(VLOOKUP(C1838,'IG Def (7.1)'!$A$2:$C$200,3,FALSE),"")</f>
        <v/>
      </c>
      <c r="G1838" s="18" t="str">
        <f>IFERROR(VLOOKUP(D1838,'IG Def (7.1)'!$A$2:$C$200,3,FALSE),"")</f>
        <v/>
      </c>
      <c r="H1838" t="str">
        <f t="shared" si="29"/>
        <v/>
      </c>
      <c r="J1838" s="19">
        <f>'MITRE &amp; Controls Mappings'!D1838</f>
        <v>0</v>
      </c>
    </row>
    <row r="1839" spans="1:10" x14ac:dyDescent="0.25">
      <c r="A1839" s="17">
        <f>'MITRE &amp; Controls Mappings'!B1839</f>
        <v>0</v>
      </c>
      <c r="B1839" s="18">
        <f>'MITRE &amp; Controls Mappings'!K1839</f>
        <v>0</v>
      </c>
      <c r="C1839" s="18">
        <f>'MITRE &amp; Controls Mappings'!L1839</f>
        <v>0</v>
      </c>
      <c r="D1839" s="18">
        <f>'MITRE &amp; Controls Mappings'!M1839</f>
        <v>0</v>
      </c>
      <c r="E1839" s="18" t="str">
        <f>IFERROR(VLOOKUP(B1839,'IG Def (7.1)'!$A$2:$C$200,3,FALSE),"")</f>
        <v/>
      </c>
      <c r="F1839" s="18" t="str">
        <f>IFERROR(VLOOKUP(C1839,'IG Def (7.1)'!$A$2:$C$200,3,FALSE),"")</f>
        <v/>
      </c>
      <c r="G1839" s="18" t="str">
        <f>IFERROR(VLOOKUP(D1839,'IG Def (7.1)'!$A$2:$C$200,3,FALSE),"")</f>
        <v/>
      </c>
      <c r="H1839" t="str">
        <f t="shared" si="29"/>
        <v/>
      </c>
      <c r="J1839" s="19">
        <f>'MITRE &amp; Controls Mappings'!D1839</f>
        <v>0</v>
      </c>
    </row>
    <row r="1840" spans="1:10" x14ac:dyDescent="0.25">
      <c r="A1840" s="17">
        <f>'MITRE &amp; Controls Mappings'!B1840</f>
        <v>0</v>
      </c>
      <c r="B1840" s="18">
        <f>'MITRE &amp; Controls Mappings'!K1840</f>
        <v>0</v>
      </c>
      <c r="C1840" s="18">
        <f>'MITRE &amp; Controls Mappings'!L1840</f>
        <v>0</v>
      </c>
      <c r="D1840" s="18">
        <f>'MITRE &amp; Controls Mappings'!M1840</f>
        <v>0</v>
      </c>
      <c r="E1840" s="18" t="str">
        <f>IFERROR(VLOOKUP(B1840,'IG Def (7.1)'!$A$2:$C$200,3,FALSE),"")</f>
        <v/>
      </c>
      <c r="F1840" s="18" t="str">
        <f>IFERROR(VLOOKUP(C1840,'IG Def (7.1)'!$A$2:$C$200,3,FALSE),"")</f>
        <v/>
      </c>
      <c r="G1840" s="18" t="str">
        <f>IFERROR(VLOOKUP(D1840,'IG Def (7.1)'!$A$2:$C$200,3,FALSE),"")</f>
        <v/>
      </c>
      <c r="H1840" t="str">
        <f t="shared" si="29"/>
        <v/>
      </c>
      <c r="J1840" s="19">
        <f>'MITRE &amp; Controls Mappings'!D1840</f>
        <v>0</v>
      </c>
    </row>
    <row r="1841" spans="1:10" x14ac:dyDescent="0.25">
      <c r="A1841" s="17">
        <f>'MITRE &amp; Controls Mappings'!B1841</f>
        <v>0</v>
      </c>
      <c r="B1841" s="18">
        <f>'MITRE &amp; Controls Mappings'!K1841</f>
        <v>0</v>
      </c>
      <c r="C1841" s="18">
        <f>'MITRE &amp; Controls Mappings'!L1841</f>
        <v>0</v>
      </c>
      <c r="D1841" s="18">
        <f>'MITRE &amp; Controls Mappings'!M1841</f>
        <v>0</v>
      </c>
      <c r="E1841" s="18" t="str">
        <f>IFERROR(VLOOKUP(B1841,'IG Def (7.1)'!$A$2:$C$200,3,FALSE),"")</f>
        <v/>
      </c>
      <c r="F1841" s="18" t="str">
        <f>IFERROR(VLOOKUP(C1841,'IG Def (7.1)'!$A$2:$C$200,3,FALSE),"")</f>
        <v/>
      </c>
      <c r="G1841" s="18" t="str">
        <f>IFERROR(VLOOKUP(D1841,'IG Def (7.1)'!$A$2:$C$200,3,FALSE),"")</f>
        <v/>
      </c>
      <c r="H1841" t="str">
        <f t="shared" si="29"/>
        <v/>
      </c>
      <c r="J1841" s="19">
        <f>'MITRE &amp; Controls Mappings'!D1841</f>
        <v>0</v>
      </c>
    </row>
    <row r="1842" spans="1:10" x14ac:dyDescent="0.25">
      <c r="A1842" s="17">
        <f>'MITRE &amp; Controls Mappings'!B1842</f>
        <v>0</v>
      </c>
      <c r="B1842" s="18">
        <f>'MITRE &amp; Controls Mappings'!K1842</f>
        <v>0</v>
      </c>
      <c r="C1842" s="18">
        <f>'MITRE &amp; Controls Mappings'!L1842</f>
        <v>0</v>
      </c>
      <c r="D1842" s="18">
        <f>'MITRE &amp; Controls Mappings'!M1842</f>
        <v>0</v>
      </c>
      <c r="E1842" s="18" t="str">
        <f>IFERROR(VLOOKUP(B1842,'IG Def (7.1)'!$A$2:$C$200,3,FALSE),"")</f>
        <v/>
      </c>
      <c r="F1842" s="18" t="str">
        <f>IFERROR(VLOOKUP(C1842,'IG Def (7.1)'!$A$2:$C$200,3,FALSE),"")</f>
        <v/>
      </c>
      <c r="G1842" s="18" t="str">
        <f>IFERROR(VLOOKUP(D1842,'IG Def (7.1)'!$A$2:$C$200,3,FALSE),"")</f>
        <v/>
      </c>
      <c r="H1842" t="str">
        <f t="shared" si="29"/>
        <v/>
      </c>
      <c r="J1842" s="19">
        <f>'MITRE &amp; Controls Mappings'!D1842</f>
        <v>0</v>
      </c>
    </row>
    <row r="1843" spans="1:10" x14ac:dyDescent="0.25">
      <c r="A1843" s="17">
        <f>'MITRE &amp; Controls Mappings'!B1843</f>
        <v>0</v>
      </c>
      <c r="B1843" s="18">
        <f>'MITRE &amp; Controls Mappings'!K1843</f>
        <v>0</v>
      </c>
      <c r="C1843" s="18">
        <f>'MITRE &amp; Controls Mappings'!L1843</f>
        <v>0</v>
      </c>
      <c r="D1843" s="18">
        <f>'MITRE &amp; Controls Mappings'!M1843</f>
        <v>0</v>
      </c>
      <c r="E1843" s="18" t="str">
        <f>IFERROR(VLOOKUP(B1843,'IG Def (7.1)'!$A$2:$C$200,3,FALSE),"")</f>
        <v/>
      </c>
      <c r="F1843" s="18" t="str">
        <f>IFERROR(VLOOKUP(C1843,'IG Def (7.1)'!$A$2:$C$200,3,FALSE),"")</f>
        <v/>
      </c>
      <c r="G1843" s="18" t="str">
        <f>IFERROR(VLOOKUP(D1843,'IG Def (7.1)'!$A$2:$C$200,3,FALSE),"")</f>
        <v/>
      </c>
      <c r="H1843" t="str">
        <f t="shared" si="29"/>
        <v/>
      </c>
      <c r="J1843" s="19">
        <f>'MITRE &amp; Controls Mappings'!D1843</f>
        <v>0</v>
      </c>
    </row>
    <row r="1844" spans="1:10" x14ac:dyDescent="0.25">
      <c r="A1844" s="17">
        <f>'MITRE &amp; Controls Mappings'!B1844</f>
        <v>0</v>
      </c>
      <c r="B1844" s="18">
        <f>'MITRE &amp; Controls Mappings'!K1844</f>
        <v>0</v>
      </c>
      <c r="C1844" s="18">
        <f>'MITRE &amp; Controls Mappings'!L1844</f>
        <v>0</v>
      </c>
      <c r="D1844" s="18">
        <f>'MITRE &amp; Controls Mappings'!M1844</f>
        <v>0</v>
      </c>
      <c r="E1844" s="18" t="str">
        <f>IFERROR(VLOOKUP(B1844,'IG Def (7.1)'!$A$2:$C$200,3,FALSE),"")</f>
        <v/>
      </c>
      <c r="F1844" s="18" t="str">
        <f>IFERROR(VLOOKUP(C1844,'IG Def (7.1)'!$A$2:$C$200,3,FALSE),"")</f>
        <v/>
      </c>
      <c r="G1844" s="18" t="str">
        <f>IFERROR(VLOOKUP(D1844,'IG Def (7.1)'!$A$2:$C$200,3,FALSE),"")</f>
        <v/>
      </c>
      <c r="H1844" t="str">
        <f t="shared" si="29"/>
        <v/>
      </c>
      <c r="J1844" s="19">
        <f>'MITRE &amp; Controls Mappings'!D1844</f>
        <v>0</v>
      </c>
    </row>
    <row r="1845" spans="1:10" x14ac:dyDescent="0.25">
      <c r="A1845" s="17">
        <f>'MITRE &amp; Controls Mappings'!B1845</f>
        <v>0</v>
      </c>
      <c r="B1845" s="18">
        <f>'MITRE &amp; Controls Mappings'!K1845</f>
        <v>0</v>
      </c>
      <c r="C1845" s="18">
        <f>'MITRE &amp; Controls Mappings'!L1845</f>
        <v>0</v>
      </c>
      <c r="D1845" s="18">
        <f>'MITRE &amp; Controls Mappings'!M1845</f>
        <v>0</v>
      </c>
      <c r="E1845" s="18" t="str">
        <f>IFERROR(VLOOKUP(B1845,'IG Def (7.1)'!$A$2:$C$200,3,FALSE),"")</f>
        <v/>
      </c>
      <c r="F1845" s="18" t="str">
        <f>IFERROR(VLOOKUP(C1845,'IG Def (7.1)'!$A$2:$C$200,3,FALSE),"")</f>
        <v/>
      </c>
      <c r="G1845" s="18" t="str">
        <f>IFERROR(VLOOKUP(D1845,'IG Def (7.1)'!$A$2:$C$200,3,FALSE),"")</f>
        <v/>
      </c>
      <c r="H1845" t="str">
        <f t="shared" si="29"/>
        <v/>
      </c>
      <c r="J1845" s="19">
        <f>'MITRE &amp; Controls Mappings'!D1845</f>
        <v>0</v>
      </c>
    </row>
    <row r="1846" spans="1:10" x14ac:dyDescent="0.25">
      <c r="A1846" s="17">
        <f>'MITRE &amp; Controls Mappings'!B1846</f>
        <v>0</v>
      </c>
      <c r="B1846" s="18">
        <f>'MITRE &amp; Controls Mappings'!K1846</f>
        <v>0</v>
      </c>
      <c r="C1846" s="18">
        <f>'MITRE &amp; Controls Mappings'!L1846</f>
        <v>0</v>
      </c>
      <c r="D1846" s="18">
        <f>'MITRE &amp; Controls Mappings'!M1846</f>
        <v>0</v>
      </c>
      <c r="E1846" s="18" t="str">
        <f>IFERROR(VLOOKUP(B1846,'IG Def (7.1)'!$A$2:$C$200,3,FALSE),"")</f>
        <v/>
      </c>
      <c r="F1846" s="18" t="str">
        <f>IFERROR(VLOOKUP(C1846,'IG Def (7.1)'!$A$2:$C$200,3,FALSE),"")</f>
        <v/>
      </c>
      <c r="G1846" s="18" t="str">
        <f>IFERROR(VLOOKUP(D1846,'IG Def (7.1)'!$A$2:$C$200,3,FALSE),"")</f>
        <v/>
      </c>
      <c r="H1846" t="str">
        <f t="shared" si="29"/>
        <v/>
      </c>
      <c r="J1846" s="19">
        <f>'MITRE &amp; Controls Mappings'!D1846</f>
        <v>0</v>
      </c>
    </row>
    <row r="1847" spans="1:10" x14ac:dyDescent="0.25">
      <c r="A1847" s="17">
        <f>'MITRE &amp; Controls Mappings'!B1847</f>
        <v>0</v>
      </c>
      <c r="B1847" s="18">
        <f>'MITRE &amp; Controls Mappings'!K1847</f>
        <v>0</v>
      </c>
      <c r="C1847" s="18">
        <f>'MITRE &amp; Controls Mappings'!L1847</f>
        <v>0</v>
      </c>
      <c r="D1847" s="18">
        <f>'MITRE &amp; Controls Mappings'!M1847</f>
        <v>0</v>
      </c>
      <c r="E1847" s="18" t="str">
        <f>IFERROR(VLOOKUP(B1847,'IG Def (7.1)'!$A$2:$C$200,3,FALSE),"")</f>
        <v/>
      </c>
      <c r="F1847" s="18" t="str">
        <f>IFERROR(VLOOKUP(C1847,'IG Def (7.1)'!$A$2:$C$200,3,FALSE),"")</f>
        <v/>
      </c>
      <c r="G1847" s="18" t="str">
        <f>IFERROR(VLOOKUP(D1847,'IG Def (7.1)'!$A$2:$C$200,3,FALSE),"")</f>
        <v/>
      </c>
      <c r="H1847" t="str">
        <f t="shared" si="29"/>
        <v/>
      </c>
      <c r="J1847" s="19">
        <f>'MITRE &amp; Controls Mappings'!D1847</f>
        <v>0</v>
      </c>
    </row>
    <row r="1848" spans="1:10" x14ac:dyDescent="0.25">
      <c r="A1848" s="17">
        <f>'MITRE &amp; Controls Mappings'!B1848</f>
        <v>0</v>
      </c>
      <c r="B1848" s="18">
        <f>'MITRE &amp; Controls Mappings'!K1848</f>
        <v>0</v>
      </c>
      <c r="C1848" s="18">
        <f>'MITRE &amp; Controls Mappings'!L1848</f>
        <v>0</v>
      </c>
      <c r="D1848" s="18">
        <f>'MITRE &amp; Controls Mappings'!M1848</f>
        <v>0</v>
      </c>
      <c r="E1848" s="18" t="str">
        <f>IFERROR(VLOOKUP(B1848,'IG Def (7.1)'!$A$2:$C$200,3,FALSE),"")</f>
        <v/>
      </c>
      <c r="F1848" s="18" t="str">
        <f>IFERROR(VLOOKUP(C1848,'IG Def (7.1)'!$A$2:$C$200,3,FALSE),"")</f>
        <v/>
      </c>
      <c r="G1848" s="18" t="str">
        <f>IFERROR(VLOOKUP(D1848,'IG Def (7.1)'!$A$2:$C$200,3,FALSE),"")</f>
        <v/>
      </c>
      <c r="H1848" t="str">
        <f t="shared" si="29"/>
        <v/>
      </c>
      <c r="J1848" s="19">
        <f>'MITRE &amp; Controls Mappings'!D1848</f>
        <v>0</v>
      </c>
    </row>
    <row r="1849" spans="1:10" x14ac:dyDescent="0.25">
      <c r="A1849" s="17">
        <f>'MITRE &amp; Controls Mappings'!B1849</f>
        <v>0</v>
      </c>
      <c r="B1849" s="18">
        <f>'MITRE &amp; Controls Mappings'!K1849</f>
        <v>0</v>
      </c>
      <c r="C1849" s="18">
        <f>'MITRE &amp; Controls Mappings'!L1849</f>
        <v>0</v>
      </c>
      <c r="D1849" s="18">
        <f>'MITRE &amp; Controls Mappings'!M1849</f>
        <v>0</v>
      </c>
      <c r="E1849" s="18" t="str">
        <f>IFERROR(VLOOKUP(B1849,'IG Def (7.1)'!$A$2:$C$200,3,FALSE),"")</f>
        <v/>
      </c>
      <c r="F1849" s="18" t="str">
        <f>IFERROR(VLOOKUP(C1849,'IG Def (7.1)'!$A$2:$C$200,3,FALSE),"")</f>
        <v/>
      </c>
      <c r="G1849" s="18" t="str">
        <f>IFERROR(VLOOKUP(D1849,'IG Def (7.1)'!$A$2:$C$200,3,FALSE),"")</f>
        <v/>
      </c>
      <c r="H1849" t="str">
        <f t="shared" si="29"/>
        <v/>
      </c>
      <c r="J1849" s="19">
        <f>'MITRE &amp; Controls Mappings'!D1849</f>
        <v>0</v>
      </c>
    </row>
    <row r="1850" spans="1:10" x14ac:dyDescent="0.25">
      <c r="A1850" s="17">
        <f>'MITRE &amp; Controls Mappings'!B1850</f>
        <v>0</v>
      </c>
      <c r="B1850" s="18">
        <f>'MITRE &amp; Controls Mappings'!K1850</f>
        <v>0</v>
      </c>
      <c r="C1850" s="18">
        <f>'MITRE &amp; Controls Mappings'!L1850</f>
        <v>0</v>
      </c>
      <c r="D1850" s="18">
        <f>'MITRE &amp; Controls Mappings'!M1850</f>
        <v>0</v>
      </c>
      <c r="E1850" s="18" t="str">
        <f>IFERROR(VLOOKUP(B1850,'IG Def (7.1)'!$A$2:$C$200,3,FALSE),"")</f>
        <v/>
      </c>
      <c r="F1850" s="18" t="str">
        <f>IFERROR(VLOOKUP(C1850,'IG Def (7.1)'!$A$2:$C$200,3,FALSE),"")</f>
        <v/>
      </c>
      <c r="G1850" s="18" t="str">
        <f>IFERROR(VLOOKUP(D1850,'IG Def (7.1)'!$A$2:$C$200,3,FALSE),"")</f>
        <v/>
      </c>
      <c r="H1850" t="str">
        <f t="shared" si="29"/>
        <v/>
      </c>
      <c r="J1850" s="19">
        <f>'MITRE &amp; Controls Mappings'!D1850</f>
        <v>0</v>
      </c>
    </row>
    <row r="1851" spans="1:10" x14ac:dyDescent="0.25">
      <c r="A1851" s="17">
        <f>'MITRE &amp; Controls Mappings'!B1851</f>
        <v>0</v>
      </c>
      <c r="B1851" s="18">
        <f>'MITRE &amp; Controls Mappings'!K1851</f>
        <v>0</v>
      </c>
      <c r="C1851" s="18">
        <f>'MITRE &amp; Controls Mappings'!L1851</f>
        <v>0</v>
      </c>
      <c r="D1851" s="18">
        <f>'MITRE &amp; Controls Mappings'!M1851</f>
        <v>0</v>
      </c>
      <c r="E1851" s="18" t="str">
        <f>IFERROR(VLOOKUP(B1851,'IG Def (7.1)'!$A$2:$C$200,3,FALSE),"")</f>
        <v/>
      </c>
      <c r="F1851" s="18" t="str">
        <f>IFERROR(VLOOKUP(C1851,'IG Def (7.1)'!$A$2:$C$200,3,FALSE),"")</f>
        <v/>
      </c>
      <c r="G1851" s="18" t="str">
        <f>IFERROR(VLOOKUP(D1851,'IG Def (7.1)'!$A$2:$C$200,3,FALSE),"")</f>
        <v/>
      </c>
      <c r="H1851" t="str">
        <f t="shared" si="29"/>
        <v/>
      </c>
      <c r="J1851" s="19">
        <f>'MITRE &amp; Controls Mappings'!D1851</f>
        <v>0</v>
      </c>
    </row>
    <row r="1852" spans="1:10" x14ac:dyDescent="0.25">
      <c r="A1852" s="17">
        <f>'MITRE &amp; Controls Mappings'!B1852</f>
        <v>0</v>
      </c>
      <c r="B1852" s="18">
        <f>'MITRE &amp; Controls Mappings'!K1852</f>
        <v>0</v>
      </c>
      <c r="C1852" s="18">
        <f>'MITRE &amp; Controls Mappings'!L1852</f>
        <v>0</v>
      </c>
      <c r="D1852" s="18">
        <f>'MITRE &amp; Controls Mappings'!M1852</f>
        <v>0</v>
      </c>
      <c r="E1852" s="18" t="str">
        <f>IFERROR(VLOOKUP(B1852,'IG Def (7.1)'!$A$2:$C$200,3,FALSE),"")</f>
        <v/>
      </c>
      <c r="F1852" s="18" t="str">
        <f>IFERROR(VLOOKUP(C1852,'IG Def (7.1)'!$A$2:$C$200,3,FALSE),"")</f>
        <v/>
      </c>
      <c r="G1852" s="18" t="str">
        <f>IFERROR(VLOOKUP(D1852,'IG Def (7.1)'!$A$2:$C$200,3,FALSE),"")</f>
        <v/>
      </c>
      <c r="H1852" t="str">
        <f t="shared" si="29"/>
        <v/>
      </c>
      <c r="J1852" s="19">
        <f>'MITRE &amp; Controls Mappings'!D1852</f>
        <v>0</v>
      </c>
    </row>
    <row r="1853" spans="1:10" x14ac:dyDescent="0.25">
      <c r="A1853" s="17">
        <f>'MITRE &amp; Controls Mappings'!B1853</f>
        <v>0</v>
      </c>
      <c r="B1853" s="18">
        <f>'MITRE &amp; Controls Mappings'!K1853</f>
        <v>0</v>
      </c>
      <c r="C1853" s="18">
        <f>'MITRE &amp; Controls Mappings'!L1853</f>
        <v>0</v>
      </c>
      <c r="D1853" s="18">
        <f>'MITRE &amp; Controls Mappings'!M1853</f>
        <v>0</v>
      </c>
      <c r="E1853" s="18" t="str">
        <f>IFERROR(VLOOKUP(B1853,'IG Def (7.1)'!$A$2:$C$200,3,FALSE),"")</f>
        <v/>
      </c>
      <c r="F1853" s="18" t="str">
        <f>IFERROR(VLOOKUP(C1853,'IG Def (7.1)'!$A$2:$C$200,3,FALSE),"")</f>
        <v/>
      </c>
      <c r="G1853" s="18" t="str">
        <f>IFERROR(VLOOKUP(D1853,'IG Def (7.1)'!$A$2:$C$200,3,FALSE),"")</f>
        <v/>
      </c>
      <c r="H1853" t="str">
        <f t="shared" si="29"/>
        <v/>
      </c>
      <c r="J1853" s="19">
        <f>'MITRE &amp; Controls Mappings'!D1853</f>
        <v>0</v>
      </c>
    </row>
    <row r="1854" spans="1:10" x14ac:dyDescent="0.25">
      <c r="A1854" s="17">
        <f>'MITRE &amp; Controls Mappings'!B1854</f>
        <v>0</v>
      </c>
      <c r="B1854" s="18">
        <f>'MITRE &amp; Controls Mappings'!K1854</f>
        <v>0</v>
      </c>
      <c r="C1854" s="18">
        <f>'MITRE &amp; Controls Mappings'!L1854</f>
        <v>0</v>
      </c>
      <c r="D1854" s="18">
        <f>'MITRE &amp; Controls Mappings'!M1854</f>
        <v>0</v>
      </c>
      <c r="E1854" s="18" t="str">
        <f>IFERROR(VLOOKUP(B1854,'IG Def (7.1)'!$A$2:$C$200,3,FALSE),"")</f>
        <v/>
      </c>
      <c r="F1854" s="18" t="str">
        <f>IFERROR(VLOOKUP(C1854,'IG Def (7.1)'!$A$2:$C$200,3,FALSE),"")</f>
        <v/>
      </c>
      <c r="G1854" s="18" t="str">
        <f>IFERROR(VLOOKUP(D1854,'IG Def (7.1)'!$A$2:$C$200,3,FALSE),"")</f>
        <v/>
      </c>
      <c r="H1854" t="str">
        <f t="shared" si="29"/>
        <v/>
      </c>
      <c r="J1854" s="19">
        <f>'MITRE &amp; Controls Mappings'!D1854</f>
        <v>0</v>
      </c>
    </row>
    <row r="1855" spans="1:10" x14ac:dyDescent="0.25">
      <c r="A1855" s="17">
        <f>'MITRE &amp; Controls Mappings'!B1855</f>
        <v>0</v>
      </c>
      <c r="B1855" s="18">
        <f>'MITRE &amp; Controls Mappings'!K1855</f>
        <v>0</v>
      </c>
      <c r="C1855" s="18">
        <f>'MITRE &amp; Controls Mappings'!L1855</f>
        <v>0</v>
      </c>
      <c r="D1855" s="18">
        <f>'MITRE &amp; Controls Mappings'!M1855</f>
        <v>0</v>
      </c>
      <c r="E1855" s="18" t="str">
        <f>IFERROR(VLOOKUP(B1855,'IG Def (7.1)'!$A$2:$C$200,3,FALSE),"")</f>
        <v/>
      </c>
      <c r="F1855" s="18" t="str">
        <f>IFERROR(VLOOKUP(C1855,'IG Def (7.1)'!$A$2:$C$200,3,FALSE),"")</f>
        <v/>
      </c>
      <c r="G1855" s="18" t="str">
        <f>IFERROR(VLOOKUP(D1855,'IG Def (7.1)'!$A$2:$C$200,3,FALSE),"")</f>
        <v/>
      </c>
      <c r="H1855" t="str">
        <f t="shared" si="29"/>
        <v/>
      </c>
      <c r="J1855" s="19">
        <f>'MITRE &amp; Controls Mappings'!D1855</f>
        <v>0</v>
      </c>
    </row>
    <row r="1856" spans="1:10" x14ac:dyDescent="0.25">
      <c r="A1856" s="17">
        <f>'MITRE &amp; Controls Mappings'!B1856</f>
        <v>0</v>
      </c>
      <c r="B1856" s="18">
        <f>'MITRE &amp; Controls Mappings'!K1856</f>
        <v>0</v>
      </c>
      <c r="C1856" s="18">
        <f>'MITRE &amp; Controls Mappings'!L1856</f>
        <v>0</v>
      </c>
      <c r="D1856" s="18">
        <f>'MITRE &amp; Controls Mappings'!M1856</f>
        <v>0</v>
      </c>
      <c r="E1856" s="18" t="str">
        <f>IFERROR(VLOOKUP(B1856,'IG Def (7.1)'!$A$2:$C$200,3,FALSE),"")</f>
        <v/>
      </c>
      <c r="F1856" s="18" t="str">
        <f>IFERROR(VLOOKUP(C1856,'IG Def (7.1)'!$A$2:$C$200,3,FALSE),"")</f>
        <v/>
      </c>
      <c r="G1856" s="18" t="str">
        <f>IFERROR(VLOOKUP(D1856,'IG Def (7.1)'!$A$2:$C$200,3,FALSE),"")</f>
        <v/>
      </c>
      <c r="H1856" t="str">
        <f t="shared" si="29"/>
        <v/>
      </c>
      <c r="J1856" s="19">
        <f>'MITRE &amp; Controls Mappings'!D1856</f>
        <v>0</v>
      </c>
    </row>
    <row r="1857" spans="1:10" x14ac:dyDescent="0.25">
      <c r="A1857" s="17">
        <f>'MITRE &amp; Controls Mappings'!B1857</f>
        <v>0</v>
      </c>
      <c r="B1857" s="18">
        <f>'MITRE &amp; Controls Mappings'!K1857</f>
        <v>0</v>
      </c>
      <c r="C1857" s="18">
        <f>'MITRE &amp; Controls Mappings'!L1857</f>
        <v>0</v>
      </c>
      <c r="D1857" s="18">
        <f>'MITRE &amp; Controls Mappings'!M1857</f>
        <v>0</v>
      </c>
      <c r="E1857" s="18" t="str">
        <f>IFERROR(VLOOKUP(B1857,'IG Def (7.1)'!$A$2:$C$200,3,FALSE),"")</f>
        <v/>
      </c>
      <c r="F1857" s="18" t="str">
        <f>IFERROR(VLOOKUP(C1857,'IG Def (7.1)'!$A$2:$C$200,3,FALSE),"")</f>
        <v/>
      </c>
      <c r="G1857" s="18" t="str">
        <f>IFERROR(VLOOKUP(D1857,'IG Def (7.1)'!$A$2:$C$200,3,FALSE),"")</f>
        <v/>
      </c>
      <c r="H1857" t="str">
        <f t="shared" si="29"/>
        <v/>
      </c>
      <c r="J1857" s="19">
        <f>'MITRE &amp; Controls Mappings'!D1857</f>
        <v>0</v>
      </c>
    </row>
    <row r="1858" spans="1:10" x14ac:dyDescent="0.25">
      <c r="A1858" s="17">
        <f>'MITRE &amp; Controls Mappings'!B1858</f>
        <v>0</v>
      </c>
      <c r="B1858" s="18">
        <f>'MITRE &amp; Controls Mappings'!K1858</f>
        <v>0</v>
      </c>
      <c r="C1858" s="18">
        <f>'MITRE &amp; Controls Mappings'!L1858</f>
        <v>0</v>
      </c>
      <c r="D1858" s="18">
        <f>'MITRE &amp; Controls Mappings'!M1858</f>
        <v>0</v>
      </c>
      <c r="E1858" s="18" t="str">
        <f>IFERROR(VLOOKUP(B1858,'IG Def (7.1)'!$A$2:$C$200,3,FALSE),"")</f>
        <v/>
      </c>
      <c r="F1858" s="18" t="str">
        <f>IFERROR(VLOOKUP(C1858,'IG Def (7.1)'!$A$2:$C$200,3,FALSE),"")</f>
        <v/>
      </c>
      <c r="G1858" s="18" t="str">
        <f>IFERROR(VLOOKUP(D1858,'IG Def (7.1)'!$A$2:$C$200,3,FALSE),"")</f>
        <v/>
      </c>
      <c r="H1858" t="str">
        <f t="shared" si="29"/>
        <v/>
      </c>
      <c r="J1858" s="19">
        <f>'MITRE &amp; Controls Mappings'!D1858</f>
        <v>0</v>
      </c>
    </row>
    <row r="1859" spans="1:10" x14ac:dyDescent="0.25">
      <c r="A1859" s="17">
        <f>'MITRE &amp; Controls Mappings'!B1859</f>
        <v>0</v>
      </c>
      <c r="B1859" s="18">
        <f>'MITRE &amp; Controls Mappings'!K1859</f>
        <v>0</v>
      </c>
      <c r="C1859" s="18">
        <f>'MITRE &amp; Controls Mappings'!L1859</f>
        <v>0</v>
      </c>
      <c r="D1859" s="18">
        <f>'MITRE &amp; Controls Mappings'!M1859</f>
        <v>0</v>
      </c>
      <c r="E1859" s="18" t="str">
        <f>IFERROR(VLOOKUP(B1859,'IG Def (7.1)'!$A$2:$C$200,3,FALSE),"")</f>
        <v/>
      </c>
      <c r="F1859" s="18" t="str">
        <f>IFERROR(VLOOKUP(C1859,'IG Def (7.1)'!$A$2:$C$200,3,FALSE),"")</f>
        <v/>
      </c>
      <c r="G1859" s="18" t="str">
        <f>IFERROR(VLOOKUP(D1859,'IG Def (7.1)'!$A$2:$C$200,3,FALSE),"")</f>
        <v/>
      </c>
      <c r="H1859" t="str">
        <f t="shared" ref="H1859:H1922" si="30">IF(MIN(E1859:G1859)=0,"",MIN(E1859:G1859))</f>
        <v/>
      </c>
      <c r="J1859" s="19">
        <f>'MITRE &amp; Controls Mappings'!D1859</f>
        <v>0</v>
      </c>
    </row>
    <row r="1860" spans="1:10" x14ac:dyDescent="0.25">
      <c r="A1860" s="17">
        <f>'MITRE &amp; Controls Mappings'!B1860</f>
        <v>0</v>
      </c>
      <c r="B1860" s="18">
        <f>'MITRE &amp; Controls Mappings'!K1860</f>
        <v>0</v>
      </c>
      <c r="C1860" s="18">
        <f>'MITRE &amp; Controls Mappings'!L1860</f>
        <v>0</v>
      </c>
      <c r="D1860" s="18">
        <f>'MITRE &amp; Controls Mappings'!M1860</f>
        <v>0</v>
      </c>
      <c r="E1860" s="18" t="str">
        <f>IFERROR(VLOOKUP(B1860,'IG Def (7.1)'!$A$2:$C$200,3,FALSE),"")</f>
        <v/>
      </c>
      <c r="F1860" s="18" t="str">
        <f>IFERROR(VLOOKUP(C1860,'IG Def (7.1)'!$A$2:$C$200,3,FALSE),"")</f>
        <v/>
      </c>
      <c r="G1860" s="18" t="str">
        <f>IFERROR(VLOOKUP(D1860,'IG Def (7.1)'!$A$2:$C$200,3,FALSE),"")</f>
        <v/>
      </c>
      <c r="H1860" t="str">
        <f t="shared" si="30"/>
        <v/>
      </c>
      <c r="J1860" s="19">
        <f>'MITRE &amp; Controls Mappings'!D1860</f>
        <v>0</v>
      </c>
    </row>
    <row r="1861" spans="1:10" x14ac:dyDescent="0.25">
      <c r="A1861" s="17">
        <f>'MITRE &amp; Controls Mappings'!B1861</f>
        <v>0</v>
      </c>
      <c r="B1861" s="18">
        <f>'MITRE &amp; Controls Mappings'!K1861</f>
        <v>0</v>
      </c>
      <c r="C1861" s="18">
        <f>'MITRE &amp; Controls Mappings'!L1861</f>
        <v>0</v>
      </c>
      <c r="D1861" s="18">
        <f>'MITRE &amp; Controls Mappings'!M1861</f>
        <v>0</v>
      </c>
      <c r="E1861" s="18" t="str">
        <f>IFERROR(VLOOKUP(B1861,'IG Def (7.1)'!$A$2:$C$200,3,FALSE),"")</f>
        <v/>
      </c>
      <c r="F1861" s="18" t="str">
        <f>IFERROR(VLOOKUP(C1861,'IG Def (7.1)'!$A$2:$C$200,3,FALSE),"")</f>
        <v/>
      </c>
      <c r="G1861" s="18" t="str">
        <f>IFERROR(VLOOKUP(D1861,'IG Def (7.1)'!$A$2:$C$200,3,FALSE),"")</f>
        <v/>
      </c>
      <c r="H1861" t="str">
        <f t="shared" si="30"/>
        <v/>
      </c>
      <c r="J1861" s="19">
        <f>'MITRE &amp; Controls Mappings'!D1861</f>
        <v>0</v>
      </c>
    </row>
    <row r="1862" spans="1:10" x14ac:dyDescent="0.25">
      <c r="A1862" s="17">
        <f>'MITRE &amp; Controls Mappings'!B1862</f>
        <v>0</v>
      </c>
      <c r="B1862" s="18">
        <f>'MITRE &amp; Controls Mappings'!K1862</f>
        <v>0</v>
      </c>
      <c r="C1862" s="18">
        <f>'MITRE &amp; Controls Mappings'!L1862</f>
        <v>0</v>
      </c>
      <c r="D1862" s="18">
        <f>'MITRE &amp; Controls Mappings'!M1862</f>
        <v>0</v>
      </c>
      <c r="E1862" s="18" t="str">
        <f>IFERROR(VLOOKUP(B1862,'IG Def (7.1)'!$A$2:$C$200,3,FALSE),"")</f>
        <v/>
      </c>
      <c r="F1862" s="18" t="str">
        <f>IFERROR(VLOOKUP(C1862,'IG Def (7.1)'!$A$2:$C$200,3,FALSE),"")</f>
        <v/>
      </c>
      <c r="G1862" s="18" t="str">
        <f>IFERROR(VLOOKUP(D1862,'IG Def (7.1)'!$A$2:$C$200,3,FALSE),"")</f>
        <v/>
      </c>
      <c r="H1862" t="str">
        <f t="shared" si="30"/>
        <v/>
      </c>
      <c r="J1862" s="19">
        <f>'MITRE &amp; Controls Mappings'!D1862</f>
        <v>0</v>
      </c>
    </row>
    <row r="1863" spans="1:10" x14ac:dyDescent="0.25">
      <c r="A1863" s="17">
        <f>'MITRE &amp; Controls Mappings'!B1863</f>
        <v>0</v>
      </c>
      <c r="B1863" s="18">
        <f>'MITRE &amp; Controls Mappings'!K1863</f>
        <v>0</v>
      </c>
      <c r="C1863" s="18">
        <f>'MITRE &amp; Controls Mappings'!L1863</f>
        <v>0</v>
      </c>
      <c r="D1863" s="18">
        <f>'MITRE &amp; Controls Mappings'!M1863</f>
        <v>0</v>
      </c>
      <c r="E1863" s="18" t="str">
        <f>IFERROR(VLOOKUP(B1863,'IG Def (7.1)'!$A$2:$C$200,3,FALSE),"")</f>
        <v/>
      </c>
      <c r="F1863" s="18" t="str">
        <f>IFERROR(VLOOKUP(C1863,'IG Def (7.1)'!$A$2:$C$200,3,FALSE),"")</f>
        <v/>
      </c>
      <c r="G1863" s="18" t="str">
        <f>IFERROR(VLOOKUP(D1863,'IG Def (7.1)'!$A$2:$C$200,3,FALSE),"")</f>
        <v/>
      </c>
      <c r="H1863" t="str">
        <f t="shared" si="30"/>
        <v/>
      </c>
      <c r="J1863" s="19">
        <f>'MITRE &amp; Controls Mappings'!D1863</f>
        <v>0</v>
      </c>
    </row>
    <row r="1864" spans="1:10" x14ac:dyDescent="0.25">
      <c r="A1864" s="17">
        <f>'MITRE &amp; Controls Mappings'!B1864</f>
        <v>0</v>
      </c>
      <c r="B1864" s="18">
        <f>'MITRE &amp; Controls Mappings'!K1864</f>
        <v>0</v>
      </c>
      <c r="C1864" s="18">
        <f>'MITRE &amp; Controls Mappings'!L1864</f>
        <v>0</v>
      </c>
      <c r="D1864" s="18">
        <f>'MITRE &amp; Controls Mappings'!M1864</f>
        <v>0</v>
      </c>
      <c r="E1864" s="18" t="str">
        <f>IFERROR(VLOOKUP(B1864,'IG Def (7.1)'!$A$2:$C$200,3,FALSE),"")</f>
        <v/>
      </c>
      <c r="F1864" s="18" t="str">
        <f>IFERROR(VLOOKUP(C1864,'IG Def (7.1)'!$A$2:$C$200,3,FALSE),"")</f>
        <v/>
      </c>
      <c r="G1864" s="18" t="str">
        <f>IFERROR(VLOOKUP(D1864,'IG Def (7.1)'!$A$2:$C$200,3,FALSE),"")</f>
        <v/>
      </c>
      <c r="H1864" t="str">
        <f t="shared" si="30"/>
        <v/>
      </c>
      <c r="J1864" s="19">
        <f>'MITRE &amp; Controls Mappings'!D1864</f>
        <v>0</v>
      </c>
    </row>
    <row r="1865" spans="1:10" x14ac:dyDescent="0.25">
      <c r="A1865" s="17">
        <f>'MITRE &amp; Controls Mappings'!B1865</f>
        <v>0</v>
      </c>
      <c r="B1865" s="18">
        <f>'MITRE &amp; Controls Mappings'!K1865</f>
        <v>0</v>
      </c>
      <c r="C1865" s="18">
        <f>'MITRE &amp; Controls Mappings'!L1865</f>
        <v>0</v>
      </c>
      <c r="D1865" s="18">
        <f>'MITRE &amp; Controls Mappings'!M1865</f>
        <v>0</v>
      </c>
      <c r="E1865" s="18" t="str">
        <f>IFERROR(VLOOKUP(B1865,'IG Def (7.1)'!$A$2:$C$200,3,FALSE),"")</f>
        <v/>
      </c>
      <c r="F1865" s="18" t="str">
        <f>IFERROR(VLOOKUP(C1865,'IG Def (7.1)'!$A$2:$C$200,3,FALSE),"")</f>
        <v/>
      </c>
      <c r="G1865" s="18" t="str">
        <f>IFERROR(VLOOKUP(D1865,'IG Def (7.1)'!$A$2:$C$200,3,FALSE),"")</f>
        <v/>
      </c>
      <c r="H1865" t="str">
        <f t="shared" si="30"/>
        <v/>
      </c>
      <c r="J1865" s="19">
        <f>'MITRE &amp; Controls Mappings'!D1865</f>
        <v>0</v>
      </c>
    </row>
    <row r="1866" spans="1:10" x14ac:dyDescent="0.25">
      <c r="A1866" s="17">
        <f>'MITRE &amp; Controls Mappings'!B1866</f>
        <v>0</v>
      </c>
      <c r="B1866" s="18">
        <f>'MITRE &amp; Controls Mappings'!K1866</f>
        <v>0</v>
      </c>
      <c r="C1866" s="18">
        <f>'MITRE &amp; Controls Mappings'!L1866</f>
        <v>0</v>
      </c>
      <c r="D1866" s="18">
        <f>'MITRE &amp; Controls Mappings'!M1866</f>
        <v>0</v>
      </c>
      <c r="E1866" s="18" t="str">
        <f>IFERROR(VLOOKUP(B1866,'IG Def (7.1)'!$A$2:$C$200,3,FALSE),"")</f>
        <v/>
      </c>
      <c r="F1866" s="18" t="str">
        <f>IFERROR(VLOOKUP(C1866,'IG Def (7.1)'!$A$2:$C$200,3,FALSE),"")</f>
        <v/>
      </c>
      <c r="G1866" s="18" t="str">
        <f>IFERROR(VLOOKUP(D1866,'IG Def (7.1)'!$A$2:$C$200,3,FALSE),"")</f>
        <v/>
      </c>
      <c r="H1866" t="str">
        <f t="shared" si="30"/>
        <v/>
      </c>
      <c r="J1866" s="19">
        <f>'MITRE &amp; Controls Mappings'!D1866</f>
        <v>0</v>
      </c>
    </row>
    <row r="1867" spans="1:10" x14ac:dyDescent="0.25">
      <c r="A1867" s="17">
        <f>'MITRE &amp; Controls Mappings'!B1867</f>
        <v>0</v>
      </c>
      <c r="B1867" s="18">
        <f>'MITRE &amp; Controls Mappings'!K1867</f>
        <v>0</v>
      </c>
      <c r="C1867" s="18">
        <f>'MITRE &amp; Controls Mappings'!L1867</f>
        <v>0</v>
      </c>
      <c r="D1867" s="18">
        <f>'MITRE &amp; Controls Mappings'!M1867</f>
        <v>0</v>
      </c>
      <c r="E1867" s="18" t="str">
        <f>IFERROR(VLOOKUP(B1867,'IG Def (7.1)'!$A$2:$C$200,3,FALSE),"")</f>
        <v/>
      </c>
      <c r="F1867" s="18" t="str">
        <f>IFERROR(VLOOKUP(C1867,'IG Def (7.1)'!$A$2:$C$200,3,FALSE),"")</f>
        <v/>
      </c>
      <c r="G1867" s="18" t="str">
        <f>IFERROR(VLOOKUP(D1867,'IG Def (7.1)'!$A$2:$C$200,3,FALSE),"")</f>
        <v/>
      </c>
      <c r="H1867" t="str">
        <f t="shared" si="30"/>
        <v/>
      </c>
      <c r="J1867" s="19">
        <f>'MITRE &amp; Controls Mappings'!D1867</f>
        <v>0</v>
      </c>
    </row>
    <row r="1868" spans="1:10" x14ac:dyDescent="0.25">
      <c r="A1868" s="17">
        <f>'MITRE &amp; Controls Mappings'!B1868</f>
        <v>0</v>
      </c>
      <c r="B1868" s="18">
        <f>'MITRE &amp; Controls Mappings'!K1868</f>
        <v>0</v>
      </c>
      <c r="C1868" s="18">
        <f>'MITRE &amp; Controls Mappings'!L1868</f>
        <v>0</v>
      </c>
      <c r="D1868" s="18">
        <f>'MITRE &amp; Controls Mappings'!M1868</f>
        <v>0</v>
      </c>
      <c r="E1868" s="18" t="str">
        <f>IFERROR(VLOOKUP(B1868,'IG Def (7.1)'!$A$2:$C$200,3,FALSE),"")</f>
        <v/>
      </c>
      <c r="F1868" s="18" t="str">
        <f>IFERROR(VLOOKUP(C1868,'IG Def (7.1)'!$A$2:$C$200,3,FALSE),"")</f>
        <v/>
      </c>
      <c r="G1868" s="18" t="str">
        <f>IFERROR(VLOOKUP(D1868,'IG Def (7.1)'!$A$2:$C$200,3,FALSE),"")</f>
        <v/>
      </c>
      <c r="H1868" t="str">
        <f t="shared" si="30"/>
        <v/>
      </c>
      <c r="J1868" s="19">
        <f>'MITRE &amp; Controls Mappings'!D1868</f>
        <v>0</v>
      </c>
    </row>
    <row r="1869" spans="1:10" x14ac:dyDescent="0.25">
      <c r="A1869" s="17">
        <f>'MITRE &amp; Controls Mappings'!B1869</f>
        <v>0</v>
      </c>
      <c r="B1869" s="18">
        <f>'MITRE &amp; Controls Mappings'!K1869</f>
        <v>0</v>
      </c>
      <c r="C1869" s="18">
        <f>'MITRE &amp; Controls Mappings'!L1869</f>
        <v>0</v>
      </c>
      <c r="D1869" s="18">
        <f>'MITRE &amp; Controls Mappings'!M1869</f>
        <v>0</v>
      </c>
      <c r="E1869" s="18" t="str">
        <f>IFERROR(VLOOKUP(B1869,'IG Def (7.1)'!$A$2:$C$200,3,FALSE),"")</f>
        <v/>
      </c>
      <c r="F1869" s="18" t="str">
        <f>IFERROR(VLOOKUP(C1869,'IG Def (7.1)'!$A$2:$C$200,3,FALSE),"")</f>
        <v/>
      </c>
      <c r="G1869" s="18" t="str">
        <f>IFERROR(VLOOKUP(D1869,'IG Def (7.1)'!$A$2:$C$200,3,FALSE),"")</f>
        <v/>
      </c>
      <c r="H1869" t="str">
        <f t="shared" si="30"/>
        <v/>
      </c>
      <c r="J1869" s="19">
        <f>'MITRE &amp; Controls Mappings'!D1869</f>
        <v>0</v>
      </c>
    </row>
    <row r="1870" spans="1:10" x14ac:dyDescent="0.25">
      <c r="A1870" s="17">
        <f>'MITRE &amp; Controls Mappings'!B1870</f>
        <v>0</v>
      </c>
      <c r="B1870" s="18">
        <f>'MITRE &amp; Controls Mappings'!K1870</f>
        <v>0</v>
      </c>
      <c r="C1870" s="18">
        <f>'MITRE &amp; Controls Mappings'!L1870</f>
        <v>0</v>
      </c>
      <c r="D1870" s="18">
        <f>'MITRE &amp; Controls Mappings'!M1870</f>
        <v>0</v>
      </c>
      <c r="E1870" s="18" t="str">
        <f>IFERROR(VLOOKUP(B1870,'IG Def (7.1)'!$A$2:$C$200,3,FALSE),"")</f>
        <v/>
      </c>
      <c r="F1870" s="18" t="str">
        <f>IFERROR(VLOOKUP(C1870,'IG Def (7.1)'!$A$2:$C$200,3,FALSE),"")</f>
        <v/>
      </c>
      <c r="G1870" s="18" t="str">
        <f>IFERROR(VLOOKUP(D1870,'IG Def (7.1)'!$A$2:$C$200,3,FALSE),"")</f>
        <v/>
      </c>
      <c r="H1870" t="str">
        <f t="shared" si="30"/>
        <v/>
      </c>
      <c r="J1870" s="19">
        <f>'MITRE &amp; Controls Mappings'!D1870</f>
        <v>0</v>
      </c>
    </row>
    <row r="1871" spans="1:10" x14ac:dyDescent="0.25">
      <c r="A1871" s="17">
        <f>'MITRE &amp; Controls Mappings'!B1871</f>
        <v>0</v>
      </c>
      <c r="B1871" s="18">
        <f>'MITRE &amp; Controls Mappings'!K1871</f>
        <v>0</v>
      </c>
      <c r="C1871" s="18">
        <f>'MITRE &amp; Controls Mappings'!L1871</f>
        <v>0</v>
      </c>
      <c r="D1871" s="18">
        <f>'MITRE &amp; Controls Mappings'!M1871</f>
        <v>0</v>
      </c>
      <c r="E1871" s="18" t="str">
        <f>IFERROR(VLOOKUP(B1871,'IG Def (7.1)'!$A$2:$C$200,3,FALSE),"")</f>
        <v/>
      </c>
      <c r="F1871" s="18" t="str">
        <f>IFERROR(VLOOKUP(C1871,'IG Def (7.1)'!$A$2:$C$200,3,FALSE),"")</f>
        <v/>
      </c>
      <c r="G1871" s="18" t="str">
        <f>IFERROR(VLOOKUP(D1871,'IG Def (7.1)'!$A$2:$C$200,3,FALSE),"")</f>
        <v/>
      </c>
      <c r="H1871" t="str">
        <f t="shared" si="30"/>
        <v/>
      </c>
      <c r="J1871" s="19">
        <f>'MITRE &amp; Controls Mappings'!D1871</f>
        <v>0</v>
      </c>
    </row>
    <row r="1872" spans="1:10" x14ac:dyDescent="0.25">
      <c r="A1872" s="17">
        <f>'MITRE &amp; Controls Mappings'!B1872</f>
        <v>0</v>
      </c>
      <c r="B1872" s="18">
        <f>'MITRE &amp; Controls Mappings'!K1872</f>
        <v>0</v>
      </c>
      <c r="C1872" s="18">
        <f>'MITRE &amp; Controls Mappings'!L1872</f>
        <v>0</v>
      </c>
      <c r="D1872" s="18">
        <f>'MITRE &amp; Controls Mappings'!M1872</f>
        <v>0</v>
      </c>
      <c r="E1872" s="18" t="str">
        <f>IFERROR(VLOOKUP(B1872,'IG Def (7.1)'!$A$2:$C$200,3,FALSE),"")</f>
        <v/>
      </c>
      <c r="F1872" s="18" t="str">
        <f>IFERROR(VLOOKUP(C1872,'IG Def (7.1)'!$A$2:$C$200,3,FALSE),"")</f>
        <v/>
      </c>
      <c r="G1872" s="18" t="str">
        <f>IFERROR(VLOOKUP(D1872,'IG Def (7.1)'!$A$2:$C$200,3,FALSE),"")</f>
        <v/>
      </c>
      <c r="H1872" t="str">
        <f t="shared" si="30"/>
        <v/>
      </c>
      <c r="J1872" s="19">
        <f>'MITRE &amp; Controls Mappings'!D1872</f>
        <v>0</v>
      </c>
    </row>
    <row r="1873" spans="1:10" x14ac:dyDescent="0.25">
      <c r="A1873" s="17">
        <f>'MITRE &amp; Controls Mappings'!B1873</f>
        <v>0</v>
      </c>
      <c r="B1873" s="18">
        <f>'MITRE &amp; Controls Mappings'!K1873</f>
        <v>0</v>
      </c>
      <c r="C1873" s="18">
        <f>'MITRE &amp; Controls Mappings'!L1873</f>
        <v>0</v>
      </c>
      <c r="D1873" s="18">
        <f>'MITRE &amp; Controls Mappings'!M1873</f>
        <v>0</v>
      </c>
      <c r="E1873" s="18" t="str">
        <f>IFERROR(VLOOKUP(B1873,'IG Def (7.1)'!$A$2:$C$200,3,FALSE),"")</f>
        <v/>
      </c>
      <c r="F1873" s="18" t="str">
        <f>IFERROR(VLOOKUP(C1873,'IG Def (7.1)'!$A$2:$C$200,3,FALSE),"")</f>
        <v/>
      </c>
      <c r="G1873" s="18" t="str">
        <f>IFERROR(VLOOKUP(D1873,'IG Def (7.1)'!$A$2:$C$200,3,FALSE),"")</f>
        <v/>
      </c>
      <c r="H1873" t="str">
        <f t="shared" si="30"/>
        <v/>
      </c>
      <c r="J1873" s="19">
        <f>'MITRE &amp; Controls Mappings'!D1873</f>
        <v>0</v>
      </c>
    </row>
    <row r="1874" spans="1:10" x14ac:dyDescent="0.25">
      <c r="A1874" s="17">
        <f>'MITRE &amp; Controls Mappings'!B1874</f>
        <v>0</v>
      </c>
      <c r="B1874" s="18">
        <f>'MITRE &amp; Controls Mappings'!K1874</f>
        <v>0</v>
      </c>
      <c r="C1874" s="18">
        <f>'MITRE &amp; Controls Mappings'!L1874</f>
        <v>0</v>
      </c>
      <c r="D1874" s="18">
        <f>'MITRE &amp; Controls Mappings'!M1874</f>
        <v>0</v>
      </c>
      <c r="E1874" s="18" t="str">
        <f>IFERROR(VLOOKUP(B1874,'IG Def (7.1)'!$A$2:$C$200,3,FALSE),"")</f>
        <v/>
      </c>
      <c r="F1874" s="18" t="str">
        <f>IFERROR(VLOOKUP(C1874,'IG Def (7.1)'!$A$2:$C$200,3,FALSE),"")</f>
        <v/>
      </c>
      <c r="G1874" s="18" t="str">
        <f>IFERROR(VLOOKUP(D1874,'IG Def (7.1)'!$A$2:$C$200,3,FALSE),"")</f>
        <v/>
      </c>
      <c r="H1874" t="str">
        <f t="shared" si="30"/>
        <v/>
      </c>
      <c r="J1874" s="19">
        <f>'MITRE &amp; Controls Mappings'!D1874</f>
        <v>0</v>
      </c>
    </row>
    <row r="1875" spans="1:10" x14ac:dyDescent="0.25">
      <c r="A1875" s="17">
        <f>'MITRE &amp; Controls Mappings'!B1875</f>
        <v>0</v>
      </c>
      <c r="B1875" s="18">
        <f>'MITRE &amp; Controls Mappings'!K1875</f>
        <v>0</v>
      </c>
      <c r="C1875" s="18">
        <f>'MITRE &amp; Controls Mappings'!L1875</f>
        <v>0</v>
      </c>
      <c r="D1875" s="18">
        <f>'MITRE &amp; Controls Mappings'!M1875</f>
        <v>0</v>
      </c>
      <c r="E1875" s="18" t="str">
        <f>IFERROR(VLOOKUP(B1875,'IG Def (7.1)'!$A$2:$C$200,3,FALSE),"")</f>
        <v/>
      </c>
      <c r="F1875" s="18" t="str">
        <f>IFERROR(VLOOKUP(C1875,'IG Def (7.1)'!$A$2:$C$200,3,FALSE),"")</f>
        <v/>
      </c>
      <c r="G1875" s="18" t="str">
        <f>IFERROR(VLOOKUP(D1875,'IG Def (7.1)'!$A$2:$C$200,3,FALSE),"")</f>
        <v/>
      </c>
      <c r="H1875" t="str">
        <f t="shared" si="30"/>
        <v/>
      </c>
      <c r="J1875" s="19">
        <f>'MITRE &amp; Controls Mappings'!D1875</f>
        <v>0</v>
      </c>
    </row>
    <row r="1876" spans="1:10" x14ac:dyDescent="0.25">
      <c r="A1876" s="17">
        <f>'MITRE &amp; Controls Mappings'!B1876</f>
        <v>0</v>
      </c>
      <c r="B1876" s="18">
        <f>'MITRE &amp; Controls Mappings'!K1876</f>
        <v>0</v>
      </c>
      <c r="C1876" s="18">
        <f>'MITRE &amp; Controls Mappings'!L1876</f>
        <v>0</v>
      </c>
      <c r="D1876" s="18">
        <f>'MITRE &amp; Controls Mappings'!M1876</f>
        <v>0</v>
      </c>
      <c r="E1876" s="18" t="str">
        <f>IFERROR(VLOOKUP(B1876,'IG Def (7.1)'!$A$2:$C$200,3,FALSE),"")</f>
        <v/>
      </c>
      <c r="F1876" s="18" t="str">
        <f>IFERROR(VLOOKUP(C1876,'IG Def (7.1)'!$A$2:$C$200,3,FALSE),"")</f>
        <v/>
      </c>
      <c r="G1876" s="18" t="str">
        <f>IFERROR(VLOOKUP(D1876,'IG Def (7.1)'!$A$2:$C$200,3,FALSE),"")</f>
        <v/>
      </c>
      <c r="H1876" t="str">
        <f t="shared" si="30"/>
        <v/>
      </c>
      <c r="J1876" s="19">
        <f>'MITRE &amp; Controls Mappings'!D1876</f>
        <v>0</v>
      </c>
    </row>
    <row r="1877" spans="1:10" x14ac:dyDescent="0.25">
      <c r="A1877" s="17">
        <f>'MITRE &amp; Controls Mappings'!B1877</f>
        <v>0</v>
      </c>
      <c r="B1877" s="18">
        <f>'MITRE &amp; Controls Mappings'!K1877</f>
        <v>0</v>
      </c>
      <c r="C1877" s="18">
        <f>'MITRE &amp; Controls Mappings'!L1877</f>
        <v>0</v>
      </c>
      <c r="D1877" s="18">
        <f>'MITRE &amp; Controls Mappings'!M1877</f>
        <v>0</v>
      </c>
      <c r="E1877" s="18" t="str">
        <f>IFERROR(VLOOKUP(B1877,'IG Def (7.1)'!$A$2:$C$200,3,FALSE),"")</f>
        <v/>
      </c>
      <c r="F1877" s="18" t="str">
        <f>IFERROR(VLOOKUP(C1877,'IG Def (7.1)'!$A$2:$C$200,3,FALSE),"")</f>
        <v/>
      </c>
      <c r="G1877" s="18" t="str">
        <f>IFERROR(VLOOKUP(D1877,'IG Def (7.1)'!$A$2:$C$200,3,FALSE),"")</f>
        <v/>
      </c>
      <c r="H1877" t="str">
        <f t="shared" si="30"/>
        <v/>
      </c>
      <c r="J1877" s="19">
        <f>'MITRE &amp; Controls Mappings'!D1877</f>
        <v>0</v>
      </c>
    </row>
    <row r="1878" spans="1:10" x14ac:dyDescent="0.25">
      <c r="A1878" s="17">
        <f>'MITRE &amp; Controls Mappings'!B1878</f>
        <v>0</v>
      </c>
      <c r="B1878" s="18">
        <f>'MITRE &amp; Controls Mappings'!K1878</f>
        <v>0</v>
      </c>
      <c r="C1878" s="18">
        <f>'MITRE &amp; Controls Mappings'!L1878</f>
        <v>0</v>
      </c>
      <c r="D1878" s="18">
        <f>'MITRE &amp; Controls Mappings'!M1878</f>
        <v>0</v>
      </c>
      <c r="E1878" s="18" t="str">
        <f>IFERROR(VLOOKUP(B1878,'IG Def (7.1)'!$A$2:$C$200,3,FALSE),"")</f>
        <v/>
      </c>
      <c r="F1878" s="18" t="str">
        <f>IFERROR(VLOOKUP(C1878,'IG Def (7.1)'!$A$2:$C$200,3,FALSE),"")</f>
        <v/>
      </c>
      <c r="G1878" s="18" t="str">
        <f>IFERROR(VLOOKUP(D1878,'IG Def (7.1)'!$A$2:$C$200,3,FALSE),"")</f>
        <v/>
      </c>
      <c r="H1878" t="str">
        <f t="shared" si="30"/>
        <v/>
      </c>
      <c r="J1878" s="19">
        <f>'MITRE &amp; Controls Mappings'!D1878</f>
        <v>0</v>
      </c>
    </row>
    <row r="1879" spans="1:10" x14ac:dyDescent="0.25">
      <c r="A1879" s="17">
        <f>'MITRE &amp; Controls Mappings'!B1879</f>
        <v>0</v>
      </c>
      <c r="B1879" s="18">
        <f>'MITRE &amp; Controls Mappings'!K1879</f>
        <v>0</v>
      </c>
      <c r="C1879" s="18">
        <f>'MITRE &amp; Controls Mappings'!L1879</f>
        <v>0</v>
      </c>
      <c r="D1879" s="18">
        <f>'MITRE &amp; Controls Mappings'!M1879</f>
        <v>0</v>
      </c>
      <c r="E1879" s="18" t="str">
        <f>IFERROR(VLOOKUP(B1879,'IG Def (7.1)'!$A$2:$C$200,3,FALSE),"")</f>
        <v/>
      </c>
      <c r="F1879" s="18" t="str">
        <f>IFERROR(VLOOKUP(C1879,'IG Def (7.1)'!$A$2:$C$200,3,FALSE),"")</f>
        <v/>
      </c>
      <c r="G1879" s="18" t="str">
        <f>IFERROR(VLOOKUP(D1879,'IG Def (7.1)'!$A$2:$C$200,3,FALSE),"")</f>
        <v/>
      </c>
      <c r="H1879" t="str">
        <f t="shared" si="30"/>
        <v/>
      </c>
      <c r="J1879" s="19">
        <f>'MITRE &amp; Controls Mappings'!D1879</f>
        <v>0</v>
      </c>
    </row>
    <row r="1880" spans="1:10" x14ac:dyDescent="0.25">
      <c r="A1880" s="17">
        <f>'MITRE &amp; Controls Mappings'!B1880</f>
        <v>0</v>
      </c>
      <c r="B1880" s="18">
        <f>'MITRE &amp; Controls Mappings'!K1880</f>
        <v>0</v>
      </c>
      <c r="C1880" s="18">
        <f>'MITRE &amp; Controls Mappings'!L1880</f>
        <v>0</v>
      </c>
      <c r="D1880" s="18">
        <f>'MITRE &amp; Controls Mappings'!M1880</f>
        <v>0</v>
      </c>
      <c r="E1880" s="18" t="str">
        <f>IFERROR(VLOOKUP(B1880,'IG Def (7.1)'!$A$2:$C$200,3,FALSE),"")</f>
        <v/>
      </c>
      <c r="F1880" s="18" t="str">
        <f>IFERROR(VLOOKUP(C1880,'IG Def (7.1)'!$A$2:$C$200,3,FALSE),"")</f>
        <v/>
      </c>
      <c r="G1880" s="18" t="str">
        <f>IFERROR(VLOOKUP(D1880,'IG Def (7.1)'!$A$2:$C$200,3,FALSE),"")</f>
        <v/>
      </c>
      <c r="H1880" t="str">
        <f t="shared" si="30"/>
        <v/>
      </c>
      <c r="J1880" s="19">
        <f>'MITRE &amp; Controls Mappings'!D1880</f>
        <v>0</v>
      </c>
    </row>
    <row r="1881" spans="1:10" x14ac:dyDescent="0.25">
      <c r="A1881" s="17">
        <f>'MITRE &amp; Controls Mappings'!B1881</f>
        <v>0</v>
      </c>
      <c r="B1881" s="18">
        <f>'MITRE &amp; Controls Mappings'!K1881</f>
        <v>0</v>
      </c>
      <c r="C1881" s="18">
        <f>'MITRE &amp; Controls Mappings'!L1881</f>
        <v>0</v>
      </c>
      <c r="D1881" s="18">
        <f>'MITRE &amp; Controls Mappings'!M1881</f>
        <v>0</v>
      </c>
      <c r="E1881" s="18" t="str">
        <f>IFERROR(VLOOKUP(B1881,'IG Def (7.1)'!$A$2:$C$200,3,FALSE),"")</f>
        <v/>
      </c>
      <c r="F1881" s="18" t="str">
        <f>IFERROR(VLOOKUP(C1881,'IG Def (7.1)'!$A$2:$C$200,3,FALSE),"")</f>
        <v/>
      </c>
      <c r="G1881" s="18" t="str">
        <f>IFERROR(VLOOKUP(D1881,'IG Def (7.1)'!$A$2:$C$200,3,FALSE),"")</f>
        <v/>
      </c>
      <c r="H1881" t="str">
        <f t="shared" si="30"/>
        <v/>
      </c>
      <c r="J1881" s="19">
        <f>'MITRE &amp; Controls Mappings'!D1881</f>
        <v>0</v>
      </c>
    </row>
    <row r="1882" spans="1:10" x14ac:dyDescent="0.25">
      <c r="A1882" s="17">
        <f>'MITRE &amp; Controls Mappings'!B1882</f>
        <v>0</v>
      </c>
      <c r="B1882" s="18">
        <f>'MITRE &amp; Controls Mappings'!K1882</f>
        <v>0</v>
      </c>
      <c r="C1882" s="18">
        <f>'MITRE &amp; Controls Mappings'!L1882</f>
        <v>0</v>
      </c>
      <c r="D1882" s="18">
        <f>'MITRE &amp; Controls Mappings'!M1882</f>
        <v>0</v>
      </c>
      <c r="E1882" s="18" t="str">
        <f>IFERROR(VLOOKUP(B1882,'IG Def (7.1)'!$A$2:$C$200,3,FALSE),"")</f>
        <v/>
      </c>
      <c r="F1882" s="18" t="str">
        <f>IFERROR(VLOOKUP(C1882,'IG Def (7.1)'!$A$2:$C$200,3,FALSE),"")</f>
        <v/>
      </c>
      <c r="G1882" s="18" t="str">
        <f>IFERROR(VLOOKUP(D1882,'IG Def (7.1)'!$A$2:$C$200,3,FALSE),"")</f>
        <v/>
      </c>
      <c r="H1882" t="str">
        <f t="shared" si="30"/>
        <v/>
      </c>
      <c r="J1882" s="19">
        <f>'MITRE &amp; Controls Mappings'!D1882</f>
        <v>0</v>
      </c>
    </row>
    <row r="1883" spans="1:10" x14ac:dyDescent="0.25">
      <c r="A1883" s="17">
        <f>'MITRE &amp; Controls Mappings'!B1883</f>
        <v>0</v>
      </c>
      <c r="B1883" s="18">
        <f>'MITRE &amp; Controls Mappings'!K1883</f>
        <v>0</v>
      </c>
      <c r="C1883" s="18">
        <f>'MITRE &amp; Controls Mappings'!L1883</f>
        <v>0</v>
      </c>
      <c r="D1883" s="18">
        <f>'MITRE &amp; Controls Mappings'!M1883</f>
        <v>0</v>
      </c>
      <c r="E1883" s="18" t="str">
        <f>IFERROR(VLOOKUP(B1883,'IG Def (7.1)'!$A$2:$C$200,3,FALSE),"")</f>
        <v/>
      </c>
      <c r="F1883" s="18" t="str">
        <f>IFERROR(VLOOKUP(C1883,'IG Def (7.1)'!$A$2:$C$200,3,FALSE),"")</f>
        <v/>
      </c>
      <c r="G1883" s="18" t="str">
        <f>IFERROR(VLOOKUP(D1883,'IG Def (7.1)'!$A$2:$C$200,3,FALSE),"")</f>
        <v/>
      </c>
      <c r="H1883" t="str">
        <f t="shared" si="30"/>
        <v/>
      </c>
      <c r="J1883" s="19">
        <f>'MITRE &amp; Controls Mappings'!D1883</f>
        <v>0</v>
      </c>
    </row>
    <row r="1884" spans="1:10" x14ac:dyDescent="0.25">
      <c r="A1884" s="17">
        <f>'MITRE &amp; Controls Mappings'!B1884</f>
        <v>0</v>
      </c>
      <c r="B1884" s="18">
        <f>'MITRE &amp; Controls Mappings'!K1884</f>
        <v>0</v>
      </c>
      <c r="C1884" s="18">
        <f>'MITRE &amp; Controls Mappings'!L1884</f>
        <v>0</v>
      </c>
      <c r="D1884" s="18">
        <f>'MITRE &amp; Controls Mappings'!M1884</f>
        <v>0</v>
      </c>
      <c r="E1884" s="18" t="str">
        <f>IFERROR(VLOOKUP(B1884,'IG Def (7.1)'!$A$2:$C$200,3,FALSE),"")</f>
        <v/>
      </c>
      <c r="F1884" s="18" t="str">
        <f>IFERROR(VLOOKUP(C1884,'IG Def (7.1)'!$A$2:$C$200,3,FALSE),"")</f>
        <v/>
      </c>
      <c r="G1884" s="18" t="str">
        <f>IFERROR(VLOOKUP(D1884,'IG Def (7.1)'!$A$2:$C$200,3,FALSE),"")</f>
        <v/>
      </c>
      <c r="H1884" t="str">
        <f t="shared" si="30"/>
        <v/>
      </c>
      <c r="J1884" s="19">
        <f>'MITRE &amp; Controls Mappings'!D1884</f>
        <v>0</v>
      </c>
    </row>
    <row r="1885" spans="1:10" x14ac:dyDescent="0.25">
      <c r="A1885" s="17">
        <f>'MITRE &amp; Controls Mappings'!B1885</f>
        <v>0</v>
      </c>
      <c r="B1885" s="18">
        <f>'MITRE &amp; Controls Mappings'!K1885</f>
        <v>0</v>
      </c>
      <c r="C1885" s="18">
        <f>'MITRE &amp; Controls Mappings'!L1885</f>
        <v>0</v>
      </c>
      <c r="D1885" s="18">
        <f>'MITRE &amp; Controls Mappings'!M1885</f>
        <v>0</v>
      </c>
      <c r="E1885" s="18" t="str">
        <f>IFERROR(VLOOKUP(B1885,'IG Def (7.1)'!$A$2:$C$200,3,FALSE),"")</f>
        <v/>
      </c>
      <c r="F1885" s="18" t="str">
        <f>IFERROR(VLOOKUP(C1885,'IG Def (7.1)'!$A$2:$C$200,3,FALSE),"")</f>
        <v/>
      </c>
      <c r="G1885" s="18" t="str">
        <f>IFERROR(VLOOKUP(D1885,'IG Def (7.1)'!$A$2:$C$200,3,FALSE),"")</f>
        <v/>
      </c>
      <c r="H1885" t="str">
        <f t="shared" si="30"/>
        <v/>
      </c>
      <c r="J1885" s="19">
        <f>'MITRE &amp; Controls Mappings'!D1885</f>
        <v>0</v>
      </c>
    </row>
    <row r="1886" spans="1:10" x14ac:dyDescent="0.25">
      <c r="A1886" s="17">
        <f>'MITRE &amp; Controls Mappings'!B1886</f>
        <v>0</v>
      </c>
      <c r="B1886" s="18">
        <f>'MITRE &amp; Controls Mappings'!K1886</f>
        <v>0</v>
      </c>
      <c r="C1886" s="18">
        <f>'MITRE &amp; Controls Mappings'!L1886</f>
        <v>0</v>
      </c>
      <c r="D1886" s="18">
        <f>'MITRE &amp; Controls Mappings'!M1886</f>
        <v>0</v>
      </c>
      <c r="E1886" s="18" t="str">
        <f>IFERROR(VLOOKUP(B1886,'IG Def (7.1)'!$A$2:$C$200,3,FALSE),"")</f>
        <v/>
      </c>
      <c r="F1886" s="18" t="str">
        <f>IFERROR(VLOOKUP(C1886,'IG Def (7.1)'!$A$2:$C$200,3,FALSE),"")</f>
        <v/>
      </c>
      <c r="G1886" s="18" t="str">
        <f>IFERROR(VLOOKUP(D1886,'IG Def (7.1)'!$A$2:$C$200,3,FALSE),"")</f>
        <v/>
      </c>
      <c r="H1886" t="str">
        <f t="shared" si="30"/>
        <v/>
      </c>
      <c r="J1886" s="19">
        <f>'MITRE &amp; Controls Mappings'!D1886</f>
        <v>0</v>
      </c>
    </row>
    <row r="1887" spans="1:10" x14ac:dyDescent="0.25">
      <c r="A1887" s="17">
        <f>'MITRE &amp; Controls Mappings'!B1887</f>
        <v>0</v>
      </c>
      <c r="B1887" s="18">
        <f>'MITRE &amp; Controls Mappings'!K1887</f>
        <v>0</v>
      </c>
      <c r="C1887" s="18">
        <f>'MITRE &amp; Controls Mappings'!L1887</f>
        <v>0</v>
      </c>
      <c r="D1887" s="18">
        <f>'MITRE &amp; Controls Mappings'!M1887</f>
        <v>0</v>
      </c>
      <c r="E1887" s="18" t="str">
        <f>IFERROR(VLOOKUP(B1887,'IG Def (7.1)'!$A$2:$C$200,3,FALSE),"")</f>
        <v/>
      </c>
      <c r="F1887" s="18" t="str">
        <f>IFERROR(VLOOKUP(C1887,'IG Def (7.1)'!$A$2:$C$200,3,FALSE),"")</f>
        <v/>
      </c>
      <c r="G1887" s="18" t="str">
        <f>IFERROR(VLOOKUP(D1887,'IG Def (7.1)'!$A$2:$C$200,3,FALSE),"")</f>
        <v/>
      </c>
      <c r="H1887" t="str">
        <f t="shared" si="30"/>
        <v/>
      </c>
      <c r="J1887" s="19">
        <f>'MITRE &amp; Controls Mappings'!D1887</f>
        <v>0</v>
      </c>
    </row>
    <row r="1888" spans="1:10" x14ac:dyDescent="0.25">
      <c r="A1888" s="17">
        <f>'MITRE &amp; Controls Mappings'!B1888</f>
        <v>0</v>
      </c>
      <c r="B1888" s="18">
        <f>'MITRE &amp; Controls Mappings'!K1888</f>
        <v>0</v>
      </c>
      <c r="C1888" s="18">
        <f>'MITRE &amp; Controls Mappings'!L1888</f>
        <v>0</v>
      </c>
      <c r="D1888" s="18">
        <f>'MITRE &amp; Controls Mappings'!M1888</f>
        <v>0</v>
      </c>
      <c r="E1888" s="18" t="str">
        <f>IFERROR(VLOOKUP(B1888,'IG Def (7.1)'!$A$2:$C$200,3,FALSE),"")</f>
        <v/>
      </c>
      <c r="F1888" s="18" t="str">
        <f>IFERROR(VLOOKUP(C1888,'IG Def (7.1)'!$A$2:$C$200,3,FALSE),"")</f>
        <v/>
      </c>
      <c r="G1888" s="18" t="str">
        <f>IFERROR(VLOOKUP(D1888,'IG Def (7.1)'!$A$2:$C$200,3,FALSE),"")</f>
        <v/>
      </c>
      <c r="H1888" t="str">
        <f t="shared" si="30"/>
        <v/>
      </c>
      <c r="J1888" s="19">
        <f>'MITRE &amp; Controls Mappings'!D1888</f>
        <v>0</v>
      </c>
    </row>
    <row r="1889" spans="1:10" x14ac:dyDescent="0.25">
      <c r="A1889" s="17">
        <f>'MITRE &amp; Controls Mappings'!B1889</f>
        <v>0</v>
      </c>
      <c r="B1889" s="18">
        <f>'MITRE &amp; Controls Mappings'!K1889</f>
        <v>0</v>
      </c>
      <c r="C1889" s="18">
        <f>'MITRE &amp; Controls Mappings'!L1889</f>
        <v>0</v>
      </c>
      <c r="D1889" s="18">
        <f>'MITRE &amp; Controls Mappings'!M1889</f>
        <v>0</v>
      </c>
      <c r="E1889" s="18" t="str">
        <f>IFERROR(VLOOKUP(B1889,'IG Def (7.1)'!$A$2:$C$200,3,FALSE),"")</f>
        <v/>
      </c>
      <c r="F1889" s="18" t="str">
        <f>IFERROR(VLOOKUP(C1889,'IG Def (7.1)'!$A$2:$C$200,3,FALSE),"")</f>
        <v/>
      </c>
      <c r="G1889" s="18" t="str">
        <f>IFERROR(VLOOKUP(D1889,'IG Def (7.1)'!$A$2:$C$200,3,FALSE),"")</f>
        <v/>
      </c>
      <c r="H1889" t="str">
        <f t="shared" si="30"/>
        <v/>
      </c>
      <c r="J1889" s="19">
        <f>'MITRE &amp; Controls Mappings'!D1889</f>
        <v>0</v>
      </c>
    </row>
    <row r="1890" spans="1:10" x14ac:dyDescent="0.25">
      <c r="A1890" s="17">
        <f>'MITRE &amp; Controls Mappings'!B1890</f>
        <v>0</v>
      </c>
      <c r="B1890" s="18">
        <f>'MITRE &amp; Controls Mappings'!K1890</f>
        <v>0</v>
      </c>
      <c r="C1890" s="18">
        <f>'MITRE &amp; Controls Mappings'!L1890</f>
        <v>0</v>
      </c>
      <c r="D1890" s="18">
        <f>'MITRE &amp; Controls Mappings'!M1890</f>
        <v>0</v>
      </c>
      <c r="E1890" s="18" t="str">
        <f>IFERROR(VLOOKUP(B1890,'IG Def (7.1)'!$A$2:$C$200,3,FALSE),"")</f>
        <v/>
      </c>
      <c r="F1890" s="18" t="str">
        <f>IFERROR(VLOOKUP(C1890,'IG Def (7.1)'!$A$2:$C$200,3,FALSE),"")</f>
        <v/>
      </c>
      <c r="G1890" s="18" t="str">
        <f>IFERROR(VLOOKUP(D1890,'IG Def (7.1)'!$A$2:$C$200,3,FALSE),"")</f>
        <v/>
      </c>
      <c r="H1890" t="str">
        <f t="shared" si="30"/>
        <v/>
      </c>
      <c r="J1890" s="19">
        <f>'MITRE &amp; Controls Mappings'!D1890</f>
        <v>0</v>
      </c>
    </row>
    <row r="1891" spans="1:10" x14ac:dyDescent="0.25">
      <c r="A1891" s="17">
        <f>'MITRE &amp; Controls Mappings'!B1891</f>
        <v>0</v>
      </c>
      <c r="B1891" s="18">
        <f>'MITRE &amp; Controls Mappings'!K1891</f>
        <v>0</v>
      </c>
      <c r="C1891" s="18">
        <f>'MITRE &amp; Controls Mappings'!L1891</f>
        <v>0</v>
      </c>
      <c r="D1891" s="18">
        <f>'MITRE &amp; Controls Mappings'!M1891</f>
        <v>0</v>
      </c>
      <c r="E1891" s="18" t="str">
        <f>IFERROR(VLOOKUP(B1891,'IG Def (7.1)'!$A$2:$C$200,3,FALSE),"")</f>
        <v/>
      </c>
      <c r="F1891" s="18" t="str">
        <f>IFERROR(VLOOKUP(C1891,'IG Def (7.1)'!$A$2:$C$200,3,FALSE),"")</f>
        <v/>
      </c>
      <c r="G1891" s="18" t="str">
        <f>IFERROR(VLOOKUP(D1891,'IG Def (7.1)'!$A$2:$C$200,3,FALSE),"")</f>
        <v/>
      </c>
      <c r="H1891" t="str">
        <f t="shared" si="30"/>
        <v/>
      </c>
      <c r="J1891" s="19">
        <f>'MITRE &amp; Controls Mappings'!D1891</f>
        <v>0</v>
      </c>
    </row>
    <row r="1892" spans="1:10" x14ac:dyDescent="0.25">
      <c r="A1892" s="17">
        <f>'MITRE &amp; Controls Mappings'!B1892</f>
        <v>0</v>
      </c>
      <c r="B1892" s="18">
        <f>'MITRE &amp; Controls Mappings'!K1892</f>
        <v>0</v>
      </c>
      <c r="C1892" s="18">
        <f>'MITRE &amp; Controls Mappings'!L1892</f>
        <v>0</v>
      </c>
      <c r="D1892" s="18">
        <f>'MITRE &amp; Controls Mappings'!M1892</f>
        <v>0</v>
      </c>
      <c r="E1892" s="18" t="str">
        <f>IFERROR(VLOOKUP(B1892,'IG Def (7.1)'!$A$2:$C$200,3,FALSE),"")</f>
        <v/>
      </c>
      <c r="F1892" s="18" t="str">
        <f>IFERROR(VLOOKUP(C1892,'IG Def (7.1)'!$A$2:$C$200,3,FALSE),"")</f>
        <v/>
      </c>
      <c r="G1892" s="18" t="str">
        <f>IFERROR(VLOOKUP(D1892,'IG Def (7.1)'!$A$2:$C$200,3,FALSE),"")</f>
        <v/>
      </c>
      <c r="H1892" t="str">
        <f t="shared" si="30"/>
        <v/>
      </c>
      <c r="J1892" s="19">
        <f>'MITRE &amp; Controls Mappings'!D1892</f>
        <v>0</v>
      </c>
    </row>
    <row r="1893" spans="1:10" x14ac:dyDescent="0.25">
      <c r="A1893" s="17">
        <f>'MITRE &amp; Controls Mappings'!B1893</f>
        <v>0</v>
      </c>
      <c r="B1893" s="18">
        <f>'MITRE &amp; Controls Mappings'!K1893</f>
        <v>0</v>
      </c>
      <c r="C1893" s="18">
        <f>'MITRE &amp; Controls Mappings'!L1893</f>
        <v>0</v>
      </c>
      <c r="D1893" s="18">
        <f>'MITRE &amp; Controls Mappings'!M1893</f>
        <v>0</v>
      </c>
      <c r="E1893" s="18" t="str">
        <f>IFERROR(VLOOKUP(B1893,'IG Def (7.1)'!$A$2:$C$200,3,FALSE),"")</f>
        <v/>
      </c>
      <c r="F1893" s="18" t="str">
        <f>IFERROR(VLOOKUP(C1893,'IG Def (7.1)'!$A$2:$C$200,3,FALSE),"")</f>
        <v/>
      </c>
      <c r="G1893" s="18" t="str">
        <f>IFERROR(VLOOKUP(D1893,'IG Def (7.1)'!$A$2:$C$200,3,FALSE),"")</f>
        <v/>
      </c>
      <c r="H1893" t="str">
        <f t="shared" si="30"/>
        <v/>
      </c>
      <c r="J1893" s="19">
        <f>'MITRE &amp; Controls Mappings'!D1893</f>
        <v>0</v>
      </c>
    </row>
    <row r="1894" spans="1:10" x14ac:dyDescent="0.25">
      <c r="A1894" s="17">
        <f>'MITRE &amp; Controls Mappings'!B1894</f>
        <v>0</v>
      </c>
      <c r="B1894" s="18">
        <f>'MITRE &amp; Controls Mappings'!K1894</f>
        <v>0</v>
      </c>
      <c r="C1894" s="18">
        <f>'MITRE &amp; Controls Mappings'!L1894</f>
        <v>0</v>
      </c>
      <c r="D1894" s="18">
        <f>'MITRE &amp; Controls Mappings'!M1894</f>
        <v>0</v>
      </c>
      <c r="E1894" s="18" t="str">
        <f>IFERROR(VLOOKUP(B1894,'IG Def (7.1)'!$A$2:$C$200,3,FALSE),"")</f>
        <v/>
      </c>
      <c r="F1894" s="18" t="str">
        <f>IFERROR(VLOOKUP(C1894,'IG Def (7.1)'!$A$2:$C$200,3,FALSE),"")</f>
        <v/>
      </c>
      <c r="G1894" s="18" t="str">
        <f>IFERROR(VLOOKUP(D1894,'IG Def (7.1)'!$A$2:$C$200,3,FALSE),"")</f>
        <v/>
      </c>
      <c r="H1894" t="str">
        <f t="shared" si="30"/>
        <v/>
      </c>
      <c r="J1894" s="19">
        <f>'MITRE &amp; Controls Mappings'!D1894</f>
        <v>0</v>
      </c>
    </row>
    <row r="1895" spans="1:10" x14ac:dyDescent="0.25">
      <c r="A1895" s="17">
        <f>'MITRE &amp; Controls Mappings'!B1895</f>
        <v>0</v>
      </c>
      <c r="B1895" s="18">
        <f>'MITRE &amp; Controls Mappings'!K1895</f>
        <v>0</v>
      </c>
      <c r="C1895" s="18">
        <f>'MITRE &amp; Controls Mappings'!L1895</f>
        <v>0</v>
      </c>
      <c r="D1895" s="18">
        <f>'MITRE &amp; Controls Mappings'!M1895</f>
        <v>0</v>
      </c>
      <c r="E1895" s="18" t="str">
        <f>IFERROR(VLOOKUP(B1895,'IG Def (7.1)'!$A$2:$C$200,3,FALSE),"")</f>
        <v/>
      </c>
      <c r="F1895" s="18" t="str">
        <f>IFERROR(VLOOKUP(C1895,'IG Def (7.1)'!$A$2:$C$200,3,FALSE),"")</f>
        <v/>
      </c>
      <c r="G1895" s="18" t="str">
        <f>IFERROR(VLOOKUP(D1895,'IG Def (7.1)'!$A$2:$C$200,3,FALSE),"")</f>
        <v/>
      </c>
      <c r="H1895" t="str">
        <f t="shared" si="30"/>
        <v/>
      </c>
      <c r="J1895" s="19">
        <f>'MITRE &amp; Controls Mappings'!D1895</f>
        <v>0</v>
      </c>
    </row>
    <row r="1896" spans="1:10" x14ac:dyDescent="0.25">
      <c r="A1896" s="17">
        <f>'MITRE &amp; Controls Mappings'!B1896</f>
        <v>0</v>
      </c>
      <c r="B1896" s="18">
        <f>'MITRE &amp; Controls Mappings'!K1896</f>
        <v>0</v>
      </c>
      <c r="C1896" s="18">
        <f>'MITRE &amp; Controls Mappings'!L1896</f>
        <v>0</v>
      </c>
      <c r="D1896" s="18">
        <f>'MITRE &amp; Controls Mappings'!M1896</f>
        <v>0</v>
      </c>
      <c r="E1896" s="18" t="str">
        <f>IFERROR(VLOOKUP(B1896,'IG Def (7.1)'!$A$2:$C$200,3,FALSE),"")</f>
        <v/>
      </c>
      <c r="F1896" s="18" t="str">
        <f>IFERROR(VLOOKUP(C1896,'IG Def (7.1)'!$A$2:$C$200,3,FALSE),"")</f>
        <v/>
      </c>
      <c r="G1896" s="18" t="str">
        <f>IFERROR(VLOOKUP(D1896,'IG Def (7.1)'!$A$2:$C$200,3,FALSE),"")</f>
        <v/>
      </c>
      <c r="H1896" t="str">
        <f t="shared" si="30"/>
        <v/>
      </c>
      <c r="J1896" s="19">
        <f>'MITRE &amp; Controls Mappings'!D1896</f>
        <v>0</v>
      </c>
    </row>
    <row r="1897" spans="1:10" x14ac:dyDescent="0.25">
      <c r="A1897" s="17">
        <f>'MITRE &amp; Controls Mappings'!B1897</f>
        <v>0</v>
      </c>
      <c r="B1897" s="18">
        <f>'MITRE &amp; Controls Mappings'!K1897</f>
        <v>0</v>
      </c>
      <c r="C1897" s="18">
        <f>'MITRE &amp; Controls Mappings'!L1897</f>
        <v>0</v>
      </c>
      <c r="D1897" s="18">
        <f>'MITRE &amp; Controls Mappings'!M1897</f>
        <v>0</v>
      </c>
      <c r="E1897" s="18" t="str">
        <f>IFERROR(VLOOKUP(B1897,'IG Def (7.1)'!$A$2:$C$200,3,FALSE),"")</f>
        <v/>
      </c>
      <c r="F1897" s="18" t="str">
        <f>IFERROR(VLOOKUP(C1897,'IG Def (7.1)'!$A$2:$C$200,3,FALSE),"")</f>
        <v/>
      </c>
      <c r="G1897" s="18" t="str">
        <f>IFERROR(VLOOKUP(D1897,'IG Def (7.1)'!$A$2:$C$200,3,FALSE),"")</f>
        <v/>
      </c>
      <c r="H1897" t="str">
        <f t="shared" si="30"/>
        <v/>
      </c>
      <c r="J1897" s="19">
        <f>'MITRE &amp; Controls Mappings'!D1897</f>
        <v>0</v>
      </c>
    </row>
    <row r="1898" spans="1:10" x14ac:dyDescent="0.25">
      <c r="A1898" s="17">
        <f>'MITRE &amp; Controls Mappings'!B1898</f>
        <v>0</v>
      </c>
      <c r="B1898" s="18">
        <f>'MITRE &amp; Controls Mappings'!K1898</f>
        <v>0</v>
      </c>
      <c r="C1898" s="18">
        <f>'MITRE &amp; Controls Mappings'!L1898</f>
        <v>0</v>
      </c>
      <c r="D1898" s="18">
        <f>'MITRE &amp; Controls Mappings'!M1898</f>
        <v>0</v>
      </c>
      <c r="E1898" s="18" t="str">
        <f>IFERROR(VLOOKUP(B1898,'IG Def (7.1)'!$A$2:$C$200,3,FALSE),"")</f>
        <v/>
      </c>
      <c r="F1898" s="18" t="str">
        <f>IFERROR(VLOOKUP(C1898,'IG Def (7.1)'!$A$2:$C$200,3,FALSE),"")</f>
        <v/>
      </c>
      <c r="G1898" s="18" t="str">
        <f>IFERROR(VLOOKUP(D1898,'IG Def (7.1)'!$A$2:$C$200,3,FALSE),"")</f>
        <v/>
      </c>
      <c r="H1898" t="str">
        <f t="shared" si="30"/>
        <v/>
      </c>
      <c r="J1898" s="19">
        <f>'MITRE &amp; Controls Mappings'!D1898</f>
        <v>0</v>
      </c>
    </row>
    <row r="1899" spans="1:10" x14ac:dyDescent="0.25">
      <c r="A1899" s="17">
        <f>'MITRE &amp; Controls Mappings'!B1899</f>
        <v>0</v>
      </c>
      <c r="B1899" s="18">
        <f>'MITRE &amp; Controls Mappings'!K1899</f>
        <v>0</v>
      </c>
      <c r="C1899" s="18">
        <f>'MITRE &amp; Controls Mappings'!L1899</f>
        <v>0</v>
      </c>
      <c r="D1899" s="18">
        <f>'MITRE &amp; Controls Mappings'!M1899</f>
        <v>0</v>
      </c>
      <c r="E1899" s="18" t="str">
        <f>IFERROR(VLOOKUP(B1899,'IG Def (7.1)'!$A$2:$C$200,3,FALSE),"")</f>
        <v/>
      </c>
      <c r="F1899" s="18" t="str">
        <f>IFERROR(VLOOKUP(C1899,'IG Def (7.1)'!$A$2:$C$200,3,FALSE),"")</f>
        <v/>
      </c>
      <c r="G1899" s="18" t="str">
        <f>IFERROR(VLOOKUP(D1899,'IG Def (7.1)'!$A$2:$C$200,3,FALSE),"")</f>
        <v/>
      </c>
      <c r="H1899" t="str">
        <f t="shared" si="30"/>
        <v/>
      </c>
      <c r="J1899" s="19">
        <f>'MITRE &amp; Controls Mappings'!D1899</f>
        <v>0</v>
      </c>
    </row>
    <row r="1900" spans="1:10" x14ac:dyDescent="0.25">
      <c r="A1900" s="17">
        <f>'MITRE &amp; Controls Mappings'!B1900</f>
        <v>0</v>
      </c>
      <c r="B1900" s="18">
        <f>'MITRE &amp; Controls Mappings'!K1900</f>
        <v>0</v>
      </c>
      <c r="C1900" s="18">
        <f>'MITRE &amp; Controls Mappings'!L1900</f>
        <v>0</v>
      </c>
      <c r="D1900" s="18">
        <f>'MITRE &amp; Controls Mappings'!M1900</f>
        <v>0</v>
      </c>
      <c r="E1900" s="18" t="str">
        <f>IFERROR(VLOOKUP(B1900,'IG Def (7.1)'!$A$2:$C$200,3,FALSE),"")</f>
        <v/>
      </c>
      <c r="F1900" s="18" t="str">
        <f>IFERROR(VLOOKUP(C1900,'IG Def (7.1)'!$A$2:$C$200,3,FALSE),"")</f>
        <v/>
      </c>
      <c r="G1900" s="18" t="str">
        <f>IFERROR(VLOOKUP(D1900,'IG Def (7.1)'!$A$2:$C$200,3,FALSE),"")</f>
        <v/>
      </c>
      <c r="H1900" t="str">
        <f t="shared" si="30"/>
        <v/>
      </c>
      <c r="J1900" s="19">
        <f>'MITRE &amp; Controls Mappings'!D1900</f>
        <v>0</v>
      </c>
    </row>
    <row r="1901" spans="1:10" x14ac:dyDescent="0.25">
      <c r="A1901" s="17">
        <f>'MITRE &amp; Controls Mappings'!B1901</f>
        <v>0</v>
      </c>
      <c r="B1901" s="18">
        <f>'MITRE &amp; Controls Mappings'!K1901</f>
        <v>0</v>
      </c>
      <c r="C1901" s="18">
        <f>'MITRE &amp; Controls Mappings'!L1901</f>
        <v>0</v>
      </c>
      <c r="D1901" s="18">
        <f>'MITRE &amp; Controls Mappings'!M1901</f>
        <v>0</v>
      </c>
      <c r="E1901" s="18" t="str">
        <f>IFERROR(VLOOKUP(B1901,'IG Def (7.1)'!$A$2:$C$200,3,FALSE),"")</f>
        <v/>
      </c>
      <c r="F1901" s="18" t="str">
        <f>IFERROR(VLOOKUP(C1901,'IG Def (7.1)'!$A$2:$C$200,3,FALSE),"")</f>
        <v/>
      </c>
      <c r="G1901" s="18" t="str">
        <f>IFERROR(VLOOKUP(D1901,'IG Def (7.1)'!$A$2:$C$200,3,FALSE),"")</f>
        <v/>
      </c>
      <c r="H1901" t="str">
        <f t="shared" si="30"/>
        <v/>
      </c>
      <c r="J1901" s="19">
        <f>'MITRE &amp; Controls Mappings'!D1901</f>
        <v>0</v>
      </c>
    </row>
    <row r="1902" spans="1:10" x14ac:dyDescent="0.25">
      <c r="A1902" s="17">
        <f>'MITRE &amp; Controls Mappings'!B1902</f>
        <v>0</v>
      </c>
      <c r="B1902" s="18">
        <f>'MITRE &amp; Controls Mappings'!K1902</f>
        <v>0</v>
      </c>
      <c r="C1902" s="18">
        <f>'MITRE &amp; Controls Mappings'!L1902</f>
        <v>0</v>
      </c>
      <c r="D1902" s="18">
        <f>'MITRE &amp; Controls Mappings'!M1902</f>
        <v>0</v>
      </c>
      <c r="E1902" s="18" t="str">
        <f>IFERROR(VLOOKUP(B1902,'IG Def (7.1)'!$A$2:$C$200,3,FALSE),"")</f>
        <v/>
      </c>
      <c r="F1902" s="18" t="str">
        <f>IFERROR(VLOOKUP(C1902,'IG Def (7.1)'!$A$2:$C$200,3,FALSE),"")</f>
        <v/>
      </c>
      <c r="G1902" s="18" t="str">
        <f>IFERROR(VLOOKUP(D1902,'IG Def (7.1)'!$A$2:$C$200,3,FALSE),"")</f>
        <v/>
      </c>
      <c r="H1902" t="str">
        <f t="shared" si="30"/>
        <v/>
      </c>
      <c r="J1902" s="19">
        <f>'MITRE &amp; Controls Mappings'!D1902</f>
        <v>0</v>
      </c>
    </row>
    <row r="1903" spans="1:10" x14ac:dyDescent="0.25">
      <c r="A1903" s="17">
        <f>'MITRE &amp; Controls Mappings'!B1903</f>
        <v>0</v>
      </c>
      <c r="B1903" s="18">
        <f>'MITRE &amp; Controls Mappings'!K1903</f>
        <v>0</v>
      </c>
      <c r="C1903" s="18">
        <f>'MITRE &amp; Controls Mappings'!L1903</f>
        <v>0</v>
      </c>
      <c r="D1903" s="18">
        <f>'MITRE &amp; Controls Mappings'!M1903</f>
        <v>0</v>
      </c>
      <c r="E1903" s="18" t="str">
        <f>IFERROR(VLOOKUP(B1903,'IG Def (7.1)'!$A$2:$C$200,3,FALSE),"")</f>
        <v/>
      </c>
      <c r="F1903" s="18" t="str">
        <f>IFERROR(VLOOKUP(C1903,'IG Def (7.1)'!$A$2:$C$200,3,FALSE),"")</f>
        <v/>
      </c>
      <c r="G1903" s="18" t="str">
        <f>IFERROR(VLOOKUP(D1903,'IG Def (7.1)'!$A$2:$C$200,3,FALSE),"")</f>
        <v/>
      </c>
      <c r="H1903" t="str">
        <f t="shared" si="30"/>
        <v/>
      </c>
      <c r="J1903" s="19">
        <f>'MITRE &amp; Controls Mappings'!D1903</f>
        <v>0</v>
      </c>
    </row>
    <row r="1904" spans="1:10" x14ac:dyDescent="0.25">
      <c r="A1904" s="17">
        <f>'MITRE &amp; Controls Mappings'!B1904</f>
        <v>0</v>
      </c>
      <c r="B1904" s="18">
        <f>'MITRE &amp; Controls Mappings'!K1904</f>
        <v>0</v>
      </c>
      <c r="C1904" s="18">
        <f>'MITRE &amp; Controls Mappings'!L1904</f>
        <v>0</v>
      </c>
      <c r="D1904" s="18">
        <f>'MITRE &amp; Controls Mappings'!M1904</f>
        <v>0</v>
      </c>
      <c r="E1904" s="18" t="str">
        <f>IFERROR(VLOOKUP(B1904,'IG Def (7.1)'!$A$2:$C$200,3,FALSE),"")</f>
        <v/>
      </c>
      <c r="F1904" s="18" t="str">
        <f>IFERROR(VLOOKUP(C1904,'IG Def (7.1)'!$A$2:$C$200,3,FALSE),"")</f>
        <v/>
      </c>
      <c r="G1904" s="18" t="str">
        <f>IFERROR(VLOOKUP(D1904,'IG Def (7.1)'!$A$2:$C$200,3,FALSE),"")</f>
        <v/>
      </c>
      <c r="H1904" t="str">
        <f t="shared" si="30"/>
        <v/>
      </c>
      <c r="J1904" s="19">
        <f>'MITRE &amp; Controls Mappings'!D1904</f>
        <v>0</v>
      </c>
    </row>
    <row r="1905" spans="1:10" x14ac:dyDescent="0.25">
      <c r="A1905" s="17">
        <f>'MITRE &amp; Controls Mappings'!B1905</f>
        <v>0</v>
      </c>
      <c r="B1905" s="18">
        <f>'MITRE &amp; Controls Mappings'!K1905</f>
        <v>0</v>
      </c>
      <c r="C1905" s="18">
        <f>'MITRE &amp; Controls Mappings'!L1905</f>
        <v>0</v>
      </c>
      <c r="D1905" s="18">
        <f>'MITRE &amp; Controls Mappings'!M1905</f>
        <v>0</v>
      </c>
      <c r="E1905" s="18" t="str">
        <f>IFERROR(VLOOKUP(B1905,'IG Def (7.1)'!$A$2:$C$200,3,FALSE),"")</f>
        <v/>
      </c>
      <c r="F1905" s="18" t="str">
        <f>IFERROR(VLOOKUP(C1905,'IG Def (7.1)'!$A$2:$C$200,3,FALSE),"")</f>
        <v/>
      </c>
      <c r="G1905" s="18" t="str">
        <f>IFERROR(VLOOKUP(D1905,'IG Def (7.1)'!$A$2:$C$200,3,FALSE),"")</f>
        <v/>
      </c>
      <c r="H1905" t="str">
        <f t="shared" si="30"/>
        <v/>
      </c>
      <c r="J1905" s="19">
        <f>'MITRE &amp; Controls Mappings'!D1905</f>
        <v>0</v>
      </c>
    </row>
    <row r="1906" spans="1:10" x14ac:dyDescent="0.25">
      <c r="A1906" s="17">
        <f>'MITRE &amp; Controls Mappings'!B1906</f>
        <v>0</v>
      </c>
      <c r="B1906" s="18">
        <f>'MITRE &amp; Controls Mappings'!K1906</f>
        <v>0</v>
      </c>
      <c r="C1906" s="18">
        <f>'MITRE &amp; Controls Mappings'!L1906</f>
        <v>0</v>
      </c>
      <c r="D1906" s="18">
        <f>'MITRE &amp; Controls Mappings'!M1906</f>
        <v>0</v>
      </c>
      <c r="E1906" s="18" t="str">
        <f>IFERROR(VLOOKUP(B1906,'IG Def (7.1)'!$A$2:$C$200,3,FALSE),"")</f>
        <v/>
      </c>
      <c r="F1906" s="18" t="str">
        <f>IFERROR(VLOOKUP(C1906,'IG Def (7.1)'!$A$2:$C$200,3,FALSE),"")</f>
        <v/>
      </c>
      <c r="G1906" s="18" t="str">
        <f>IFERROR(VLOOKUP(D1906,'IG Def (7.1)'!$A$2:$C$200,3,FALSE),"")</f>
        <v/>
      </c>
      <c r="H1906" t="str">
        <f t="shared" si="30"/>
        <v/>
      </c>
      <c r="J1906" s="19">
        <f>'MITRE &amp; Controls Mappings'!D1906</f>
        <v>0</v>
      </c>
    </row>
    <row r="1907" spans="1:10" x14ac:dyDescent="0.25">
      <c r="A1907" s="17">
        <f>'MITRE &amp; Controls Mappings'!B1907</f>
        <v>0</v>
      </c>
      <c r="B1907" s="18">
        <f>'MITRE &amp; Controls Mappings'!K1907</f>
        <v>0</v>
      </c>
      <c r="C1907" s="18">
        <f>'MITRE &amp; Controls Mappings'!L1907</f>
        <v>0</v>
      </c>
      <c r="D1907" s="18">
        <f>'MITRE &amp; Controls Mappings'!M1907</f>
        <v>0</v>
      </c>
      <c r="E1907" s="18" t="str">
        <f>IFERROR(VLOOKUP(B1907,'IG Def (7.1)'!$A$2:$C$200,3,FALSE),"")</f>
        <v/>
      </c>
      <c r="F1907" s="18" t="str">
        <f>IFERROR(VLOOKUP(C1907,'IG Def (7.1)'!$A$2:$C$200,3,FALSE),"")</f>
        <v/>
      </c>
      <c r="G1907" s="18" t="str">
        <f>IFERROR(VLOOKUP(D1907,'IG Def (7.1)'!$A$2:$C$200,3,FALSE),"")</f>
        <v/>
      </c>
      <c r="H1907" t="str">
        <f t="shared" si="30"/>
        <v/>
      </c>
      <c r="J1907" s="19">
        <f>'MITRE &amp; Controls Mappings'!D1907</f>
        <v>0</v>
      </c>
    </row>
    <row r="1908" spans="1:10" x14ac:dyDescent="0.25">
      <c r="A1908" s="17">
        <f>'MITRE &amp; Controls Mappings'!B1908</f>
        <v>0</v>
      </c>
      <c r="B1908" s="18">
        <f>'MITRE &amp; Controls Mappings'!K1908</f>
        <v>0</v>
      </c>
      <c r="C1908" s="18">
        <f>'MITRE &amp; Controls Mappings'!L1908</f>
        <v>0</v>
      </c>
      <c r="D1908" s="18">
        <f>'MITRE &amp; Controls Mappings'!M1908</f>
        <v>0</v>
      </c>
      <c r="E1908" s="18" t="str">
        <f>IFERROR(VLOOKUP(B1908,'IG Def (7.1)'!$A$2:$C$200,3,FALSE),"")</f>
        <v/>
      </c>
      <c r="F1908" s="18" t="str">
        <f>IFERROR(VLOOKUP(C1908,'IG Def (7.1)'!$A$2:$C$200,3,FALSE),"")</f>
        <v/>
      </c>
      <c r="G1908" s="18" t="str">
        <f>IFERROR(VLOOKUP(D1908,'IG Def (7.1)'!$A$2:$C$200,3,FALSE),"")</f>
        <v/>
      </c>
      <c r="H1908" t="str">
        <f t="shared" si="30"/>
        <v/>
      </c>
      <c r="J1908" s="19">
        <f>'MITRE &amp; Controls Mappings'!D1908</f>
        <v>0</v>
      </c>
    </row>
    <row r="1909" spans="1:10" x14ac:dyDescent="0.25">
      <c r="A1909" s="17">
        <f>'MITRE &amp; Controls Mappings'!B1909</f>
        <v>0</v>
      </c>
      <c r="B1909" s="18">
        <f>'MITRE &amp; Controls Mappings'!K1909</f>
        <v>0</v>
      </c>
      <c r="C1909" s="18">
        <f>'MITRE &amp; Controls Mappings'!L1909</f>
        <v>0</v>
      </c>
      <c r="D1909" s="18">
        <f>'MITRE &amp; Controls Mappings'!M1909</f>
        <v>0</v>
      </c>
      <c r="E1909" s="18" t="str">
        <f>IFERROR(VLOOKUP(B1909,'IG Def (7.1)'!$A$2:$C$200,3,FALSE),"")</f>
        <v/>
      </c>
      <c r="F1909" s="18" t="str">
        <f>IFERROR(VLOOKUP(C1909,'IG Def (7.1)'!$A$2:$C$200,3,FALSE),"")</f>
        <v/>
      </c>
      <c r="G1909" s="18" t="str">
        <f>IFERROR(VLOOKUP(D1909,'IG Def (7.1)'!$A$2:$C$200,3,FALSE),"")</f>
        <v/>
      </c>
      <c r="H1909" t="str">
        <f t="shared" si="30"/>
        <v/>
      </c>
      <c r="J1909" s="19">
        <f>'MITRE &amp; Controls Mappings'!D1909</f>
        <v>0</v>
      </c>
    </row>
    <row r="1910" spans="1:10" x14ac:dyDescent="0.25">
      <c r="A1910" s="17">
        <f>'MITRE &amp; Controls Mappings'!B1910</f>
        <v>0</v>
      </c>
      <c r="B1910" s="18">
        <f>'MITRE &amp; Controls Mappings'!K1910</f>
        <v>0</v>
      </c>
      <c r="C1910" s="18">
        <f>'MITRE &amp; Controls Mappings'!L1910</f>
        <v>0</v>
      </c>
      <c r="D1910" s="18">
        <f>'MITRE &amp; Controls Mappings'!M1910</f>
        <v>0</v>
      </c>
      <c r="E1910" s="18" t="str">
        <f>IFERROR(VLOOKUP(B1910,'IG Def (7.1)'!$A$2:$C$200,3,FALSE),"")</f>
        <v/>
      </c>
      <c r="F1910" s="18" t="str">
        <f>IFERROR(VLOOKUP(C1910,'IG Def (7.1)'!$A$2:$C$200,3,FALSE),"")</f>
        <v/>
      </c>
      <c r="G1910" s="18" t="str">
        <f>IFERROR(VLOOKUP(D1910,'IG Def (7.1)'!$A$2:$C$200,3,FALSE),"")</f>
        <v/>
      </c>
      <c r="H1910" t="str">
        <f t="shared" si="30"/>
        <v/>
      </c>
      <c r="J1910" s="19">
        <f>'MITRE &amp; Controls Mappings'!D1910</f>
        <v>0</v>
      </c>
    </row>
    <row r="1911" spans="1:10" x14ac:dyDescent="0.25">
      <c r="A1911" s="17">
        <f>'MITRE &amp; Controls Mappings'!B1911</f>
        <v>0</v>
      </c>
      <c r="B1911" s="18">
        <f>'MITRE &amp; Controls Mappings'!K1911</f>
        <v>0</v>
      </c>
      <c r="C1911" s="18">
        <f>'MITRE &amp; Controls Mappings'!L1911</f>
        <v>0</v>
      </c>
      <c r="D1911" s="18">
        <f>'MITRE &amp; Controls Mappings'!M1911</f>
        <v>0</v>
      </c>
      <c r="E1911" s="18" t="str">
        <f>IFERROR(VLOOKUP(B1911,'IG Def (7.1)'!$A$2:$C$200,3,FALSE),"")</f>
        <v/>
      </c>
      <c r="F1911" s="18" t="str">
        <f>IFERROR(VLOOKUP(C1911,'IG Def (7.1)'!$A$2:$C$200,3,FALSE),"")</f>
        <v/>
      </c>
      <c r="G1911" s="18" t="str">
        <f>IFERROR(VLOOKUP(D1911,'IG Def (7.1)'!$A$2:$C$200,3,FALSE),"")</f>
        <v/>
      </c>
      <c r="H1911" t="str">
        <f t="shared" si="30"/>
        <v/>
      </c>
      <c r="J1911" s="19">
        <f>'MITRE &amp; Controls Mappings'!D1911</f>
        <v>0</v>
      </c>
    </row>
    <row r="1912" spans="1:10" x14ac:dyDescent="0.25">
      <c r="A1912" s="17">
        <f>'MITRE &amp; Controls Mappings'!B1912</f>
        <v>0</v>
      </c>
      <c r="B1912" s="18">
        <f>'MITRE &amp; Controls Mappings'!K1912</f>
        <v>0</v>
      </c>
      <c r="C1912" s="18">
        <f>'MITRE &amp; Controls Mappings'!L1912</f>
        <v>0</v>
      </c>
      <c r="D1912" s="18">
        <f>'MITRE &amp; Controls Mappings'!M1912</f>
        <v>0</v>
      </c>
      <c r="E1912" s="18" t="str">
        <f>IFERROR(VLOOKUP(B1912,'IG Def (7.1)'!$A$2:$C$200,3,FALSE),"")</f>
        <v/>
      </c>
      <c r="F1912" s="18" t="str">
        <f>IFERROR(VLOOKUP(C1912,'IG Def (7.1)'!$A$2:$C$200,3,FALSE),"")</f>
        <v/>
      </c>
      <c r="G1912" s="18" t="str">
        <f>IFERROR(VLOOKUP(D1912,'IG Def (7.1)'!$A$2:$C$200,3,FALSE),"")</f>
        <v/>
      </c>
      <c r="H1912" t="str">
        <f t="shared" si="30"/>
        <v/>
      </c>
      <c r="J1912" s="19">
        <f>'MITRE &amp; Controls Mappings'!D1912</f>
        <v>0</v>
      </c>
    </row>
    <row r="1913" spans="1:10" x14ac:dyDescent="0.25">
      <c r="A1913" s="17">
        <f>'MITRE &amp; Controls Mappings'!B1913</f>
        <v>0</v>
      </c>
      <c r="B1913" s="18">
        <f>'MITRE &amp; Controls Mappings'!K1913</f>
        <v>0</v>
      </c>
      <c r="C1913" s="18">
        <f>'MITRE &amp; Controls Mappings'!L1913</f>
        <v>0</v>
      </c>
      <c r="D1913" s="18">
        <f>'MITRE &amp; Controls Mappings'!M1913</f>
        <v>0</v>
      </c>
      <c r="E1913" s="18" t="str">
        <f>IFERROR(VLOOKUP(B1913,'IG Def (7.1)'!$A$2:$C$200,3,FALSE),"")</f>
        <v/>
      </c>
      <c r="F1913" s="18" t="str">
        <f>IFERROR(VLOOKUP(C1913,'IG Def (7.1)'!$A$2:$C$200,3,FALSE),"")</f>
        <v/>
      </c>
      <c r="G1913" s="18" t="str">
        <f>IFERROR(VLOOKUP(D1913,'IG Def (7.1)'!$A$2:$C$200,3,FALSE),"")</f>
        <v/>
      </c>
      <c r="H1913" t="str">
        <f t="shared" si="30"/>
        <v/>
      </c>
      <c r="J1913" s="19">
        <f>'MITRE &amp; Controls Mappings'!D1913</f>
        <v>0</v>
      </c>
    </row>
    <row r="1914" spans="1:10" x14ac:dyDescent="0.25">
      <c r="A1914" s="17">
        <f>'MITRE &amp; Controls Mappings'!B1914</f>
        <v>0</v>
      </c>
      <c r="B1914" s="18">
        <f>'MITRE &amp; Controls Mappings'!K1914</f>
        <v>0</v>
      </c>
      <c r="C1914" s="18">
        <f>'MITRE &amp; Controls Mappings'!L1914</f>
        <v>0</v>
      </c>
      <c r="D1914" s="18">
        <f>'MITRE &amp; Controls Mappings'!M1914</f>
        <v>0</v>
      </c>
      <c r="E1914" s="18" t="str">
        <f>IFERROR(VLOOKUP(B1914,'IG Def (7.1)'!$A$2:$C$200,3,FALSE),"")</f>
        <v/>
      </c>
      <c r="F1914" s="18" t="str">
        <f>IFERROR(VLOOKUP(C1914,'IG Def (7.1)'!$A$2:$C$200,3,FALSE),"")</f>
        <v/>
      </c>
      <c r="G1914" s="18" t="str">
        <f>IFERROR(VLOOKUP(D1914,'IG Def (7.1)'!$A$2:$C$200,3,FALSE),"")</f>
        <v/>
      </c>
      <c r="H1914" t="str">
        <f t="shared" si="30"/>
        <v/>
      </c>
      <c r="J1914" s="19">
        <f>'MITRE &amp; Controls Mappings'!D1914</f>
        <v>0</v>
      </c>
    </row>
    <row r="1915" spans="1:10" x14ac:dyDescent="0.25">
      <c r="A1915" s="17">
        <f>'MITRE &amp; Controls Mappings'!B1915</f>
        <v>0</v>
      </c>
      <c r="B1915" s="18">
        <f>'MITRE &amp; Controls Mappings'!K1915</f>
        <v>0</v>
      </c>
      <c r="C1915" s="18">
        <f>'MITRE &amp; Controls Mappings'!L1915</f>
        <v>0</v>
      </c>
      <c r="D1915" s="18">
        <f>'MITRE &amp; Controls Mappings'!M1915</f>
        <v>0</v>
      </c>
      <c r="E1915" s="18" t="str">
        <f>IFERROR(VLOOKUP(B1915,'IG Def (7.1)'!$A$2:$C$200,3,FALSE),"")</f>
        <v/>
      </c>
      <c r="F1915" s="18" t="str">
        <f>IFERROR(VLOOKUP(C1915,'IG Def (7.1)'!$A$2:$C$200,3,FALSE),"")</f>
        <v/>
      </c>
      <c r="G1915" s="18" t="str">
        <f>IFERROR(VLOOKUP(D1915,'IG Def (7.1)'!$A$2:$C$200,3,FALSE),"")</f>
        <v/>
      </c>
      <c r="H1915" t="str">
        <f t="shared" si="30"/>
        <v/>
      </c>
      <c r="J1915" s="19">
        <f>'MITRE &amp; Controls Mappings'!D1915</f>
        <v>0</v>
      </c>
    </row>
    <row r="1916" spans="1:10" x14ac:dyDescent="0.25">
      <c r="A1916" s="17">
        <f>'MITRE &amp; Controls Mappings'!B1916</f>
        <v>0</v>
      </c>
      <c r="B1916" s="18">
        <f>'MITRE &amp; Controls Mappings'!K1916</f>
        <v>0</v>
      </c>
      <c r="C1916" s="18">
        <f>'MITRE &amp; Controls Mappings'!L1916</f>
        <v>0</v>
      </c>
      <c r="D1916" s="18">
        <f>'MITRE &amp; Controls Mappings'!M1916</f>
        <v>0</v>
      </c>
      <c r="E1916" s="18" t="str">
        <f>IFERROR(VLOOKUP(B1916,'IG Def (7.1)'!$A$2:$C$200,3,FALSE),"")</f>
        <v/>
      </c>
      <c r="F1916" s="18" t="str">
        <f>IFERROR(VLOOKUP(C1916,'IG Def (7.1)'!$A$2:$C$200,3,FALSE),"")</f>
        <v/>
      </c>
      <c r="G1916" s="18" t="str">
        <f>IFERROR(VLOOKUP(D1916,'IG Def (7.1)'!$A$2:$C$200,3,FALSE),"")</f>
        <v/>
      </c>
      <c r="H1916" t="str">
        <f t="shared" si="30"/>
        <v/>
      </c>
      <c r="J1916" s="19">
        <f>'MITRE &amp; Controls Mappings'!D1916</f>
        <v>0</v>
      </c>
    </row>
    <row r="1917" spans="1:10" x14ac:dyDescent="0.25">
      <c r="A1917" s="17">
        <f>'MITRE &amp; Controls Mappings'!B1917</f>
        <v>0</v>
      </c>
      <c r="B1917" s="18">
        <f>'MITRE &amp; Controls Mappings'!K1917</f>
        <v>0</v>
      </c>
      <c r="C1917" s="18">
        <f>'MITRE &amp; Controls Mappings'!L1917</f>
        <v>0</v>
      </c>
      <c r="D1917" s="18">
        <f>'MITRE &amp; Controls Mappings'!M1917</f>
        <v>0</v>
      </c>
      <c r="E1917" s="18" t="str">
        <f>IFERROR(VLOOKUP(B1917,'IG Def (7.1)'!$A$2:$C$200,3,FALSE),"")</f>
        <v/>
      </c>
      <c r="F1917" s="18" t="str">
        <f>IFERROR(VLOOKUP(C1917,'IG Def (7.1)'!$A$2:$C$200,3,FALSE),"")</f>
        <v/>
      </c>
      <c r="G1917" s="18" t="str">
        <f>IFERROR(VLOOKUP(D1917,'IG Def (7.1)'!$A$2:$C$200,3,FALSE),"")</f>
        <v/>
      </c>
      <c r="H1917" t="str">
        <f t="shared" si="30"/>
        <v/>
      </c>
      <c r="J1917" s="19">
        <f>'MITRE &amp; Controls Mappings'!D1917</f>
        <v>0</v>
      </c>
    </row>
    <row r="1918" spans="1:10" x14ac:dyDescent="0.25">
      <c r="A1918" s="17">
        <f>'MITRE &amp; Controls Mappings'!B1918</f>
        <v>0</v>
      </c>
      <c r="B1918" s="18">
        <f>'MITRE &amp; Controls Mappings'!K1918</f>
        <v>0</v>
      </c>
      <c r="C1918" s="18">
        <f>'MITRE &amp; Controls Mappings'!L1918</f>
        <v>0</v>
      </c>
      <c r="D1918" s="18">
        <f>'MITRE &amp; Controls Mappings'!M1918</f>
        <v>0</v>
      </c>
      <c r="E1918" s="18" t="str">
        <f>IFERROR(VLOOKUP(B1918,'IG Def (7.1)'!$A$2:$C$200,3,FALSE),"")</f>
        <v/>
      </c>
      <c r="F1918" s="18" t="str">
        <f>IFERROR(VLOOKUP(C1918,'IG Def (7.1)'!$A$2:$C$200,3,FALSE),"")</f>
        <v/>
      </c>
      <c r="G1918" s="18" t="str">
        <f>IFERROR(VLOOKUP(D1918,'IG Def (7.1)'!$A$2:$C$200,3,FALSE),"")</f>
        <v/>
      </c>
      <c r="H1918" t="str">
        <f t="shared" si="30"/>
        <v/>
      </c>
      <c r="J1918" s="19">
        <f>'MITRE &amp; Controls Mappings'!D1918</f>
        <v>0</v>
      </c>
    </row>
    <row r="1919" spans="1:10" x14ac:dyDescent="0.25">
      <c r="A1919" s="17">
        <f>'MITRE &amp; Controls Mappings'!B1919</f>
        <v>0</v>
      </c>
      <c r="B1919" s="18">
        <f>'MITRE &amp; Controls Mappings'!K1919</f>
        <v>0</v>
      </c>
      <c r="C1919" s="18">
        <f>'MITRE &amp; Controls Mappings'!L1919</f>
        <v>0</v>
      </c>
      <c r="D1919" s="18">
        <f>'MITRE &amp; Controls Mappings'!M1919</f>
        <v>0</v>
      </c>
      <c r="E1919" s="18" t="str">
        <f>IFERROR(VLOOKUP(B1919,'IG Def (7.1)'!$A$2:$C$200,3,FALSE),"")</f>
        <v/>
      </c>
      <c r="F1919" s="18" t="str">
        <f>IFERROR(VLOOKUP(C1919,'IG Def (7.1)'!$A$2:$C$200,3,FALSE),"")</f>
        <v/>
      </c>
      <c r="G1919" s="18" t="str">
        <f>IFERROR(VLOOKUP(D1919,'IG Def (7.1)'!$A$2:$C$200,3,FALSE),"")</f>
        <v/>
      </c>
      <c r="H1919" t="str">
        <f t="shared" si="30"/>
        <v/>
      </c>
      <c r="J1919" s="19">
        <f>'MITRE &amp; Controls Mappings'!D1919</f>
        <v>0</v>
      </c>
    </row>
    <row r="1920" spans="1:10" x14ac:dyDescent="0.25">
      <c r="A1920" s="17">
        <f>'MITRE &amp; Controls Mappings'!B1920</f>
        <v>0</v>
      </c>
      <c r="B1920" s="18">
        <f>'MITRE &amp; Controls Mappings'!K1920</f>
        <v>0</v>
      </c>
      <c r="C1920" s="18">
        <f>'MITRE &amp; Controls Mappings'!L1920</f>
        <v>0</v>
      </c>
      <c r="D1920" s="18">
        <f>'MITRE &amp; Controls Mappings'!M1920</f>
        <v>0</v>
      </c>
      <c r="E1920" s="18" t="str">
        <f>IFERROR(VLOOKUP(B1920,'IG Def (7.1)'!$A$2:$C$200,3,FALSE),"")</f>
        <v/>
      </c>
      <c r="F1920" s="18" t="str">
        <f>IFERROR(VLOOKUP(C1920,'IG Def (7.1)'!$A$2:$C$200,3,FALSE),"")</f>
        <v/>
      </c>
      <c r="G1920" s="18" t="str">
        <f>IFERROR(VLOOKUP(D1920,'IG Def (7.1)'!$A$2:$C$200,3,FALSE),"")</f>
        <v/>
      </c>
      <c r="H1920" t="str">
        <f t="shared" si="30"/>
        <v/>
      </c>
      <c r="J1920" s="19">
        <f>'MITRE &amp; Controls Mappings'!D1920</f>
        <v>0</v>
      </c>
    </row>
    <row r="1921" spans="1:10" x14ac:dyDescent="0.25">
      <c r="A1921" s="17">
        <f>'MITRE &amp; Controls Mappings'!B1921</f>
        <v>0</v>
      </c>
      <c r="B1921" s="18">
        <f>'MITRE &amp; Controls Mappings'!K1921</f>
        <v>0</v>
      </c>
      <c r="C1921" s="18">
        <f>'MITRE &amp; Controls Mappings'!L1921</f>
        <v>0</v>
      </c>
      <c r="D1921" s="18">
        <f>'MITRE &amp; Controls Mappings'!M1921</f>
        <v>0</v>
      </c>
      <c r="E1921" s="18" t="str">
        <f>IFERROR(VLOOKUP(B1921,'IG Def (7.1)'!$A$2:$C$200,3,FALSE),"")</f>
        <v/>
      </c>
      <c r="F1921" s="18" t="str">
        <f>IFERROR(VLOOKUP(C1921,'IG Def (7.1)'!$A$2:$C$200,3,FALSE),"")</f>
        <v/>
      </c>
      <c r="G1921" s="18" t="str">
        <f>IFERROR(VLOOKUP(D1921,'IG Def (7.1)'!$A$2:$C$200,3,FALSE),"")</f>
        <v/>
      </c>
      <c r="H1921" t="str">
        <f t="shared" si="30"/>
        <v/>
      </c>
      <c r="J1921" s="19">
        <f>'MITRE &amp; Controls Mappings'!D1921</f>
        <v>0</v>
      </c>
    </row>
    <row r="1922" spans="1:10" x14ac:dyDescent="0.25">
      <c r="A1922" s="17">
        <f>'MITRE &amp; Controls Mappings'!B1922</f>
        <v>0</v>
      </c>
      <c r="B1922" s="18">
        <f>'MITRE &amp; Controls Mappings'!K1922</f>
        <v>0</v>
      </c>
      <c r="C1922" s="18">
        <f>'MITRE &amp; Controls Mappings'!L1922</f>
        <v>0</v>
      </c>
      <c r="D1922" s="18">
        <f>'MITRE &amp; Controls Mappings'!M1922</f>
        <v>0</v>
      </c>
      <c r="E1922" s="18" t="str">
        <f>IFERROR(VLOOKUP(B1922,'IG Def (7.1)'!$A$2:$C$200,3,FALSE),"")</f>
        <v/>
      </c>
      <c r="F1922" s="18" t="str">
        <f>IFERROR(VLOOKUP(C1922,'IG Def (7.1)'!$A$2:$C$200,3,FALSE),"")</f>
        <v/>
      </c>
      <c r="G1922" s="18" t="str">
        <f>IFERROR(VLOOKUP(D1922,'IG Def (7.1)'!$A$2:$C$200,3,FALSE),"")</f>
        <v/>
      </c>
      <c r="H1922" t="str">
        <f t="shared" si="30"/>
        <v/>
      </c>
      <c r="J1922" s="19">
        <f>'MITRE &amp; Controls Mappings'!D1922</f>
        <v>0</v>
      </c>
    </row>
    <row r="1923" spans="1:10" x14ac:dyDescent="0.25">
      <c r="A1923" s="17">
        <f>'MITRE &amp; Controls Mappings'!B1923</f>
        <v>0</v>
      </c>
      <c r="B1923" s="18">
        <f>'MITRE &amp; Controls Mappings'!K1923</f>
        <v>0</v>
      </c>
      <c r="C1923" s="18">
        <f>'MITRE &amp; Controls Mappings'!L1923</f>
        <v>0</v>
      </c>
      <c r="D1923" s="18">
        <f>'MITRE &amp; Controls Mappings'!M1923</f>
        <v>0</v>
      </c>
      <c r="E1923" s="18" t="str">
        <f>IFERROR(VLOOKUP(B1923,'IG Def (7.1)'!$A$2:$C$200,3,FALSE),"")</f>
        <v/>
      </c>
      <c r="F1923" s="18" t="str">
        <f>IFERROR(VLOOKUP(C1923,'IG Def (7.1)'!$A$2:$C$200,3,FALSE),"")</f>
        <v/>
      </c>
      <c r="G1923" s="18" t="str">
        <f>IFERROR(VLOOKUP(D1923,'IG Def (7.1)'!$A$2:$C$200,3,FALSE),"")</f>
        <v/>
      </c>
      <c r="H1923" t="str">
        <f t="shared" ref="H1923:H1986" si="31">IF(MIN(E1923:G1923)=0,"",MIN(E1923:G1923))</f>
        <v/>
      </c>
      <c r="J1923" s="19">
        <f>'MITRE &amp; Controls Mappings'!D1923</f>
        <v>0</v>
      </c>
    </row>
    <row r="1924" spans="1:10" x14ac:dyDescent="0.25">
      <c r="A1924" s="17">
        <f>'MITRE &amp; Controls Mappings'!B1924</f>
        <v>0</v>
      </c>
      <c r="B1924" s="18">
        <f>'MITRE &amp; Controls Mappings'!K1924</f>
        <v>0</v>
      </c>
      <c r="C1924" s="18">
        <f>'MITRE &amp; Controls Mappings'!L1924</f>
        <v>0</v>
      </c>
      <c r="D1924" s="18">
        <f>'MITRE &amp; Controls Mappings'!M1924</f>
        <v>0</v>
      </c>
      <c r="E1924" s="18" t="str">
        <f>IFERROR(VLOOKUP(B1924,'IG Def (7.1)'!$A$2:$C$200,3,FALSE),"")</f>
        <v/>
      </c>
      <c r="F1924" s="18" t="str">
        <f>IFERROR(VLOOKUP(C1924,'IG Def (7.1)'!$A$2:$C$200,3,FALSE),"")</f>
        <v/>
      </c>
      <c r="G1924" s="18" t="str">
        <f>IFERROR(VLOOKUP(D1924,'IG Def (7.1)'!$A$2:$C$200,3,FALSE),"")</f>
        <v/>
      </c>
      <c r="H1924" t="str">
        <f t="shared" si="31"/>
        <v/>
      </c>
      <c r="J1924" s="19">
        <f>'MITRE &amp; Controls Mappings'!D1924</f>
        <v>0</v>
      </c>
    </row>
    <row r="1925" spans="1:10" x14ac:dyDescent="0.25">
      <c r="A1925" s="17">
        <f>'MITRE &amp; Controls Mappings'!B1925</f>
        <v>0</v>
      </c>
      <c r="B1925" s="18">
        <f>'MITRE &amp; Controls Mappings'!K1925</f>
        <v>0</v>
      </c>
      <c r="C1925" s="18">
        <f>'MITRE &amp; Controls Mappings'!L1925</f>
        <v>0</v>
      </c>
      <c r="D1925" s="18">
        <f>'MITRE &amp; Controls Mappings'!M1925</f>
        <v>0</v>
      </c>
      <c r="E1925" s="18" t="str">
        <f>IFERROR(VLOOKUP(B1925,'IG Def (7.1)'!$A$2:$C$200,3,FALSE),"")</f>
        <v/>
      </c>
      <c r="F1925" s="18" t="str">
        <f>IFERROR(VLOOKUP(C1925,'IG Def (7.1)'!$A$2:$C$200,3,FALSE),"")</f>
        <v/>
      </c>
      <c r="G1925" s="18" t="str">
        <f>IFERROR(VLOOKUP(D1925,'IG Def (7.1)'!$A$2:$C$200,3,FALSE),"")</f>
        <v/>
      </c>
      <c r="H1925" t="str">
        <f t="shared" si="31"/>
        <v/>
      </c>
      <c r="J1925" s="19">
        <f>'MITRE &amp; Controls Mappings'!D1925</f>
        <v>0</v>
      </c>
    </row>
    <row r="1926" spans="1:10" x14ac:dyDescent="0.25">
      <c r="A1926" s="17">
        <f>'MITRE &amp; Controls Mappings'!B1926</f>
        <v>0</v>
      </c>
      <c r="B1926" s="18">
        <f>'MITRE &amp; Controls Mappings'!K1926</f>
        <v>0</v>
      </c>
      <c r="C1926" s="18">
        <f>'MITRE &amp; Controls Mappings'!L1926</f>
        <v>0</v>
      </c>
      <c r="D1926" s="18">
        <f>'MITRE &amp; Controls Mappings'!M1926</f>
        <v>0</v>
      </c>
      <c r="E1926" s="18" t="str">
        <f>IFERROR(VLOOKUP(B1926,'IG Def (7.1)'!$A$2:$C$200,3,FALSE),"")</f>
        <v/>
      </c>
      <c r="F1926" s="18" t="str">
        <f>IFERROR(VLOOKUP(C1926,'IG Def (7.1)'!$A$2:$C$200,3,FALSE),"")</f>
        <v/>
      </c>
      <c r="G1926" s="18" t="str">
        <f>IFERROR(VLOOKUP(D1926,'IG Def (7.1)'!$A$2:$C$200,3,FALSE),"")</f>
        <v/>
      </c>
      <c r="H1926" t="str">
        <f t="shared" si="31"/>
        <v/>
      </c>
      <c r="J1926" s="19">
        <f>'MITRE &amp; Controls Mappings'!D1926</f>
        <v>0</v>
      </c>
    </row>
    <row r="1927" spans="1:10" x14ac:dyDescent="0.25">
      <c r="A1927" s="17">
        <f>'MITRE &amp; Controls Mappings'!B1927</f>
        <v>0</v>
      </c>
      <c r="B1927" s="18">
        <f>'MITRE &amp; Controls Mappings'!K1927</f>
        <v>0</v>
      </c>
      <c r="C1927" s="18">
        <f>'MITRE &amp; Controls Mappings'!L1927</f>
        <v>0</v>
      </c>
      <c r="D1927" s="18">
        <f>'MITRE &amp; Controls Mappings'!M1927</f>
        <v>0</v>
      </c>
      <c r="E1927" s="18" t="str">
        <f>IFERROR(VLOOKUP(B1927,'IG Def (7.1)'!$A$2:$C$200,3,FALSE),"")</f>
        <v/>
      </c>
      <c r="F1927" s="18" t="str">
        <f>IFERROR(VLOOKUP(C1927,'IG Def (7.1)'!$A$2:$C$200,3,FALSE),"")</f>
        <v/>
      </c>
      <c r="G1927" s="18" t="str">
        <f>IFERROR(VLOOKUP(D1927,'IG Def (7.1)'!$A$2:$C$200,3,FALSE),"")</f>
        <v/>
      </c>
      <c r="H1927" t="str">
        <f t="shared" si="31"/>
        <v/>
      </c>
      <c r="J1927" s="19">
        <f>'MITRE &amp; Controls Mappings'!D1927</f>
        <v>0</v>
      </c>
    </row>
    <row r="1928" spans="1:10" x14ac:dyDescent="0.25">
      <c r="A1928" s="17">
        <f>'MITRE &amp; Controls Mappings'!B1928</f>
        <v>0</v>
      </c>
      <c r="B1928" s="18">
        <f>'MITRE &amp; Controls Mappings'!K1928</f>
        <v>0</v>
      </c>
      <c r="C1928" s="18">
        <f>'MITRE &amp; Controls Mappings'!L1928</f>
        <v>0</v>
      </c>
      <c r="D1928" s="18">
        <f>'MITRE &amp; Controls Mappings'!M1928</f>
        <v>0</v>
      </c>
      <c r="E1928" s="18" t="str">
        <f>IFERROR(VLOOKUP(B1928,'IG Def (7.1)'!$A$2:$C$200,3,FALSE),"")</f>
        <v/>
      </c>
      <c r="F1928" s="18" t="str">
        <f>IFERROR(VLOOKUP(C1928,'IG Def (7.1)'!$A$2:$C$200,3,FALSE),"")</f>
        <v/>
      </c>
      <c r="G1928" s="18" t="str">
        <f>IFERROR(VLOOKUP(D1928,'IG Def (7.1)'!$A$2:$C$200,3,FALSE),"")</f>
        <v/>
      </c>
      <c r="H1928" t="str">
        <f t="shared" si="31"/>
        <v/>
      </c>
      <c r="J1928" s="19">
        <f>'MITRE &amp; Controls Mappings'!D1928</f>
        <v>0</v>
      </c>
    </row>
    <row r="1929" spans="1:10" x14ac:dyDescent="0.25">
      <c r="A1929" s="17">
        <f>'MITRE &amp; Controls Mappings'!B1929</f>
        <v>0</v>
      </c>
      <c r="B1929" s="18">
        <f>'MITRE &amp; Controls Mappings'!K1929</f>
        <v>0</v>
      </c>
      <c r="C1929" s="18">
        <f>'MITRE &amp; Controls Mappings'!L1929</f>
        <v>0</v>
      </c>
      <c r="D1929" s="18">
        <f>'MITRE &amp; Controls Mappings'!M1929</f>
        <v>0</v>
      </c>
      <c r="E1929" s="18" t="str">
        <f>IFERROR(VLOOKUP(B1929,'IG Def (7.1)'!$A$2:$C$200,3,FALSE),"")</f>
        <v/>
      </c>
      <c r="F1929" s="18" t="str">
        <f>IFERROR(VLOOKUP(C1929,'IG Def (7.1)'!$A$2:$C$200,3,FALSE),"")</f>
        <v/>
      </c>
      <c r="G1929" s="18" t="str">
        <f>IFERROR(VLOOKUP(D1929,'IG Def (7.1)'!$A$2:$C$200,3,FALSE),"")</f>
        <v/>
      </c>
      <c r="H1929" t="str">
        <f t="shared" si="31"/>
        <v/>
      </c>
      <c r="J1929" s="19">
        <f>'MITRE &amp; Controls Mappings'!D1929</f>
        <v>0</v>
      </c>
    </row>
    <row r="1930" spans="1:10" x14ac:dyDescent="0.25">
      <c r="A1930" s="17">
        <f>'MITRE &amp; Controls Mappings'!B1930</f>
        <v>0</v>
      </c>
      <c r="B1930" s="18">
        <f>'MITRE &amp; Controls Mappings'!K1930</f>
        <v>0</v>
      </c>
      <c r="C1930" s="18">
        <f>'MITRE &amp; Controls Mappings'!L1930</f>
        <v>0</v>
      </c>
      <c r="D1930" s="18">
        <f>'MITRE &amp; Controls Mappings'!M1930</f>
        <v>0</v>
      </c>
      <c r="E1930" s="18" t="str">
        <f>IFERROR(VLOOKUP(B1930,'IG Def (7.1)'!$A$2:$C$200,3,FALSE),"")</f>
        <v/>
      </c>
      <c r="F1930" s="18" t="str">
        <f>IFERROR(VLOOKUP(C1930,'IG Def (7.1)'!$A$2:$C$200,3,FALSE),"")</f>
        <v/>
      </c>
      <c r="G1930" s="18" t="str">
        <f>IFERROR(VLOOKUP(D1930,'IG Def (7.1)'!$A$2:$C$200,3,FALSE),"")</f>
        <v/>
      </c>
      <c r="H1930" t="str">
        <f t="shared" si="31"/>
        <v/>
      </c>
      <c r="J1930" s="19">
        <f>'MITRE &amp; Controls Mappings'!D1930</f>
        <v>0</v>
      </c>
    </row>
    <row r="1931" spans="1:10" x14ac:dyDescent="0.25">
      <c r="A1931" s="17">
        <f>'MITRE &amp; Controls Mappings'!B1931</f>
        <v>0</v>
      </c>
      <c r="B1931" s="18">
        <f>'MITRE &amp; Controls Mappings'!K1931</f>
        <v>0</v>
      </c>
      <c r="C1931" s="18">
        <f>'MITRE &amp; Controls Mappings'!L1931</f>
        <v>0</v>
      </c>
      <c r="D1931" s="18">
        <f>'MITRE &amp; Controls Mappings'!M1931</f>
        <v>0</v>
      </c>
      <c r="E1931" s="18" t="str">
        <f>IFERROR(VLOOKUP(B1931,'IG Def (7.1)'!$A$2:$C$200,3,FALSE),"")</f>
        <v/>
      </c>
      <c r="F1931" s="18" t="str">
        <f>IFERROR(VLOOKUP(C1931,'IG Def (7.1)'!$A$2:$C$200,3,FALSE),"")</f>
        <v/>
      </c>
      <c r="G1931" s="18" t="str">
        <f>IFERROR(VLOOKUP(D1931,'IG Def (7.1)'!$A$2:$C$200,3,FALSE),"")</f>
        <v/>
      </c>
      <c r="H1931" t="str">
        <f t="shared" si="31"/>
        <v/>
      </c>
      <c r="J1931" s="19">
        <f>'MITRE &amp; Controls Mappings'!D1931</f>
        <v>0</v>
      </c>
    </row>
    <row r="1932" spans="1:10" x14ac:dyDescent="0.25">
      <c r="A1932" s="17">
        <f>'MITRE &amp; Controls Mappings'!B1932</f>
        <v>0</v>
      </c>
      <c r="B1932" s="18">
        <f>'MITRE &amp; Controls Mappings'!K1932</f>
        <v>0</v>
      </c>
      <c r="C1932" s="18">
        <f>'MITRE &amp; Controls Mappings'!L1932</f>
        <v>0</v>
      </c>
      <c r="D1932" s="18">
        <f>'MITRE &amp; Controls Mappings'!M1932</f>
        <v>0</v>
      </c>
      <c r="E1932" s="18" t="str">
        <f>IFERROR(VLOOKUP(B1932,'IG Def (7.1)'!$A$2:$C$200,3,FALSE),"")</f>
        <v/>
      </c>
      <c r="F1932" s="18" t="str">
        <f>IFERROR(VLOOKUP(C1932,'IG Def (7.1)'!$A$2:$C$200,3,FALSE),"")</f>
        <v/>
      </c>
      <c r="G1932" s="18" t="str">
        <f>IFERROR(VLOOKUP(D1932,'IG Def (7.1)'!$A$2:$C$200,3,FALSE),"")</f>
        <v/>
      </c>
      <c r="H1932" t="str">
        <f t="shared" si="31"/>
        <v/>
      </c>
      <c r="J1932" s="19">
        <f>'MITRE &amp; Controls Mappings'!D1932</f>
        <v>0</v>
      </c>
    </row>
    <row r="1933" spans="1:10" x14ac:dyDescent="0.25">
      <c r="A1933" s="17">
        <f>'MITRE &amp; Controls Mappings'!B1933</f>
        <v>0</v>
      </c>
      <c r="B1933" s="18">
        <f>'MITRE &amp; Controls Mappings'!K1933</f>
        <v>0</v>
      </c>
      <c r="C1933" s="18">
        <f>'MITRE &amp; Controls Mappings'!L1933</f>
        <v>0</v>
      </c>
      <c r="D1933" s="18">
        <f>'MITRE &amp; Controls Mappings'!M1933</f>
        <v>0</v>
      </c>
      <c r="E1933" s="18" t="str">
        <f>IFERROR(VLOOKUP(B1933,'IG Def (7.1)'!$A$2:$C$200,3,FALSE),"")</f>
        <v/>
      </c>
      <c r="F1933" s="18" t="str">
        <f>IFERROR(VLOOKUP(C1933,'IG Def (7.1)'!$A$2:$C$200,3,FALSE),"")</f>
        <v/>
      </c>
      <c r="G1933" s="18" t="str">
        <f>IFERROR(VLOOKUP(D1933,'IG Def (7.1)'!$A$2:$C$200,3,FALSE),"")</f>
        <v/>
      </c>
      <c r="H1933" t="str">
        <f t="shared" si="31"/>
        <v/>
      </c>
      <c r="J1933" s="19">
        <f>'MITRE &amp; Controls Mappings'!D1933</f>
        <v>0</v>
      </c>
    </row>
    <row r="1934" spans="1:10" x14ac:dyDescent="0.25">
      <c r="A1934" s="17">
        <f>'MITRE &amp; Controls Mappings'!B1934</f>
        <v>0</v>
      </c>
      <c r="B1934" s="18">
        <f>'MITRE &amp; Controls Mappings'!K1934</f>
        <v>0</v>
      </c>
      <c r="C1934" s="18">
        <f>'MITRE &amp; Controls Mappings'!L1934</f>
        <v>0</v>
      </c>
      <c r="D1934" s="18">
        <f>'MITRE &amp; Controls Mappings'!M1934</f>
        <v>0</v>
      </c>
      <c r="E1934" s="18" t="str">
        <f>IFERROR(VLOOKUP(B1934,'IG Def (7.1)'!$A$2:$C$200,3,FALSE),"")</f>
        <v/>
      </c>
      <c r="F1934" s="18" t="str">
        <f>IFERROR(VLOOKUP(C1934,'IG Def (7.1)'!$A$2:$C$200,3,FALSE),"")</f>
        <v/>
      </c>
      <c r="G1934" s="18" t="str">
        <f>IFERROR(VLOOKUP(D1934,'IG Def (7.1)'!$A$2:$C$200,3,FALSE),"")</f>
        <v/>
      </c>
      <c r="H1934" t="str">
        <f t="shared" si="31"/>
        <v/>
      </c>
      <c r="J1934" s="19">
        <f>'MITRE &amp; Controls Mappings'!D1934</f>
        <v>0</v>
      </c>
    </row>
    <row r="1935" spans="1:10" x14ac:dyDescent="0.25">
      <c r="A1935" s="17">
        <f>'MITRE &amp; Controls Mappings'!B1935</f>
        <v>0</v>
      </c>
      <c r="B1935" s="18">
        <f>'MITRE &amp; Controls Mappings'!K1935</f>
        <v>0</v>
      </c>
      <c r="C1935" s="18">
        <f>'MITRE &amp; Controls Mappings'!L1935</f>
        <v>0</v>
      </c>
      <c r="D1935" s="18">
        <f>'MITRE &amp; Controls Mappings'!M1935</f>
        <v>0</v>
      </c>
      <c r="E1935" s="18" t="str">
        <f>IFERROR(VLOOKUP(B1935,'IG Def (7.1)'!$A$2:$C$200,3,FALSE),"")</f>
        <v/>
      </c>
      <c r="F1935" s="18" t="str">
        <f>IFERROR(VLOOKUP(C1935,'IG Def (7.1)'!$A$2:$C$200,3,FALSE),"")</f>
        <v/>
      </c>
      <c r="G1935" s="18" t="str">
        <f>IFERROR(VLOOKUP(D1935,'IG Def (7.1)'!$A$2:$C$200,3,FALSE),"")</f>
        <v/>
      </c>
      <c r="H1935" t="str">
        <f t="shared" si="31"/>
        <v/>
      </c>
      <c r="J1935" s="19">
        <f>'MITRE &amp; Controls Mappings'!D1935</f>
        <v>0</v>
      </c>
    </row>
    <row r="1936" spans="1:10" x14ac:dyDescent="0.25">
      <c r="A1936" s="17">
        <f>'MITRE &amp; Controls Mappings'!B1936</f>
        <v>0</v>
      </c>
      <c r="B1936" s="18">
        <f>'MITRE &amp; Controls Mappings'!K1936</f>
        <v>0</v>
      </c>
      <c r="C1936" s="18">
        <f>'MITRE &amp; Controls Mappings'!L1936</f>
        <v>0</v>
      </c>
      <c r="D1936" s="18">
        <f>'MITRE &amp; Controls Mappings'!M1936</f>
        <v>0</v>
      </c>
      <c r="E1936" s="18" t="str">
        <f>IFERROR(VLOOKUP(B1936,'IG Def (7.1)'!$A$2:$C$200,3,FALSE),"")</f>
        <v/>
      </c>
      <c r="F1936" s="18" t="str">
        <f>IFERROR(VLOOKUP(C1936,'IG Def (7.1)'!$A$2:$C$200,3,FALSE),"")</f>
        <v/>
      </c>
      <c r="G1936" s="18" t="str">
        <f>IFERROR(VLOOKUP(D1936,'IG Def (7.1)'!$A$2:$C$200,3,FALSE),"")</f>
        <v/>
      </c>
      <c r="H1936" t="str">
        <f t="shared" si="31"/>
        <v/>
      </c>
      <c r="J1936" s="19">
        <f>'MITRE &amp; Controls Mappings'!D1936</f>
        <v>0</v>
      </c>
    </row>
    <row r="1937" spans="1:10" x14ac:dyDescent="0.25">
      <c r="A1937" s="17">
        <f>'MITRE &amp; Controls Mappings'!B1937</f>
        <v>0</v>
      </c>
      <c r="B1937" s="18">
        <f>'MITRE &amp; Controls Mappings'!K1937</f>
        <v>0</v>
      </c>
      <c r="C1937" s="18">
        <f>'MITRE &amp; Controls Mappings'!L1937</f>
        <v>0</v>
      </c>
      <c r="D1937" s="18">
        <f>'MITRE &amp; Controls Mappings'!M1937</f>
        <v>0</v>
      </c>
      <c r="E1937" s="18" t="str">
        <f>IFERROR(VLOOKUP(B1937,'IG Def (7.1)'!$A$2:$C$200,3,FALSE),"")</f>
        <v/>
      </c>
      <c r="F1937" s="18" t="str">
        <f>IFERROR(VLOOKUP(C1937,'IG Def (7.1)'!$A$2:$C$200,3,FALSE),"")</f>
        <v/>
      </c>
      <c r="G1937" s="18" t="str">
        <f>IFERROR(VLOOKUP(D1937,'IG Def (7.1)'!$A$2:$C$200,3,FALSE),"")</f>
        <v/>
      </c>
      <c r="H1937" t="str">
        <f t="shared" si="31"/>
        <v/>
      </c>
      <c r="J1937" s="19">
        <f>'MITRE &amp; Controls Mappings'!D1937</f>
        <v>0</v>
      </c>
    </row>
    <row r="1938" spans="1:10" x14ac:dyDescent="0.25">
      <c r="A1938" s="17">
        <f>'MITRE &amp; Controls Mappings'!B1938</f>
        <v>0</v>
      </c>
      <c r="B1938" s="18">
        <f>'MITRE &amp; Controls Mappings'!K1938</f>
        <v>0</v>
      </c>
      <c r="C1938" s="18">
        <f>'MITRE &amp; Controls Mappings'!L1938</f>
        <v>0</v>
      </c>
      <c r="D1938" s="18">
        <f>'MITRE &amp; Controls Mappings'!M1938</f>
        <v>0</v>
      </c>
      <c r="E1938" s="18" t="str">
        <f>IFERROR(VLOOKUP(B1938,'IG Def (7.1)'!$A$2:$C$200,3,FALSE),"")</f>
        <v/>
      </c>
      <c r="F1938" s="18" t="str">
        <f>IFERROR(VLOOKUP(C1938,'IG Def (7.1)'!$A$2:$C$200,3,FALSE),"")</f>
        <v/>
      </c>
      <c r="G1938" s="18" t="str">
        <f>IFERROR(VLOOKUP(D1938,'IG Def (7.1)'!$A$2:$C$200,3,FALSE),"")</f>
        <v/>
      </c>
      <c r="H1938" t="str">
        <f t="shared" si="31"/>
        <v/>
      </c>
      <c r="J1938" s="19">
        <f>'MITRE &amp; Controls Mappings'!D1938</f>
        <v>0</v>
      </c>
    </row>
    <row r="1939" spans="1:10" x14ac:dyDescent="0.25">
      <c r="A1939" s="17">
        <f>'MITRE &amp; Controls Mappings'!B1939</f>
        <v>0</v>
      </c>
      <c r="B1939" s="18">
        <f>'MITRE &amp; Controls Mappings'!K1939</f>
        <v>0</v>
      </c>
      <c r="C1939" s="18">
        <f>'MITRE &amp; Controls Mappings'!L1939</f>
        <v>0</v>
      </c>
      <c r="D1939" s="18">
        <f>'MITRE &amp; Controls Mappings'!M1939</f>
        <v>0</v>
      </c>
      <c r="E1939" s="18" t="str">
        <f>IFERROR(VLOOKUP(B1939,'IG Def (7.1)'!$A$2:$C$200,3,FALSE),"")</f>
        <v/>
      </c>
      <c r="F1939" s="18" t="str">
        <f>IFERROR(VLOOKUP(C1939,'IG Def (7.1)'!$A$2:$C$200,3,FALSE),"")</f>
        <v/>
      </c>
      <c r="G1939" s="18" t="str">
        <f>IFERROR(VLOOKUP(D1939,'IG Def (7.1)'!$A$2:$C$200,3,FALSE),"")</f>
        <v/>
      </c>
      <c r="H1939" t="str">
        <f t="shared" si="31"/>
        <v/>
      </c>
      <c r="J1939" s="19">
        <f>'MITRE &amp; Controls Mappings'!D1939</f>
        <v>0</v>
      </c>
    </row>
    <row r="1940" spans="1:10" x14ac:dyDescent="0.25">
      <c r="A1940" s="17">
        <f>'MITRE &amp; Controls Mappings'!B1940</f>
        <v>0</v>
      </c>
      <c r="B1940" s="18">
        <f>'MITRE &amp; Controls Mappings'!K1940</f>
        <v>0</v>
      </c>
      <c r="C1940" s="18">
        <f>'MITRE &amp; Controls Mappings'!L1940</f>
        <v>0</v>
      </c>
      <c r="D1940" s="18">
        <f>'MITRE &amp; Controls Mappings'!M1940</f>
        <v>0</v>
      </c>
      <c r="E1940" s="18" t="str">
        <f>IFERROR(VLOOKUP(B1940,'IG Def (7.1)'!$A$2:$C$200,3,FALSE),"")</f>
        <v/>
      </c>
      <c r="F1940" s="18" t="str">
        <f>IFERROR(VLOOKUP(C1940,'IG Def (7.1)'!$A$2:$C$200,3,FALSE),"")</f>
        <v/>
      </c>
      <c r="G1940" s="18" t="str">
        <f>IFERROR(VLOOKUP(D1940,'IG Def (7.1)'!$A$2:$C$200,3,FALSE),"")</f>
        <v/>
      </c>
      <c r="H1940" t="str">
        <f t="shared" si="31"/>
        <v/>
      </c>
      <c r="J1940" s="19">
        <f>'MITRE &amp; Controls Mappings'!D1940</f>
        <v>0</v>
      </c>
    </row>
    <row r="1941" spans="1:10" x14ac:dyDescent="0.25">
      <c r="A1941" s="17">
        <f>'MITRE &amp; Controls Mappings'!B1941</f>
        <v>0</v>
      </c>
      <c r="B1941" s="18">
        <f>'MITRE &amp; Controls Mappings'!K1941</f>
        <v>0</v>
      </c>
      <c r="C1941" s="18">
        <f>'MITRE &amp; Controls Mappings'!L1941</f>
        <v>0</v>
      </c>
      <c r="D1941" s="18">
        <f>'MITRE &amp; Controls Mappings'!M1941</f>
        <v>0</v>
      </c>
      <c r="E1941" s="18" t="str">
        <f>IFERROR(VLOOKUP(B1941,'IG Def (7.1)'!$A$2:$C$200,3,FALSE),"")</f>
        <v/>
      </c>
      <c r="F1941" s="18" t="str">
        <f>IFERROR(VLOOKUP(C1941,'IG Def (7.1)'!$A$2:$C$200,3,FALSE),"")</f>
        <v/>
      </c>
      <c r="G1941" s="18" t="str">
        <f>IFERROR(VLOOKUP(D1941,'IG Def (7.1)'!$A$2:$C$200,3,FALSE),"")</f>
        <v/>
      </c>
      <c r="H1941" t="str">
        <f t="shared" si="31"/>
        <v/>
      </c>
      <c r="J1941" s="19">
        <f>'MITRE &amp; Controls Mappings'!D1941</f>
        <v>0</v>
      </c>
    </row>
    <row r="1942" spans="1:10" x14ac:dyDescent="0.25">
      <c r="A1942" s="17">
        <f>'MITRE &amp; Controls Mappings'!B1942</f>
        <v>0</v>
      </c>
      <c r="B1942" s="18">
        <f>'MITRE &amp; Controls Mappings'!K1942</f>
        <v>0</v>
      </c>
      <c r="C1942" s="18">
        <f>'MITRE &amp; Controls Mappings'!L1942</f>
        <v>0</v>
      </c>
      <c r="D1942" s="18">
        <f>'MITRE &amp; Controls Mappings'!M1942</f>
        <v>0</v>
      </c>
      <c r="E1942" s="18" t="str">
        <f>IFERROR(VLOOKUP(B1942,'IG Def (7.1)'!$A$2:$C$200,3,FALSE),"")</f>
        <v/>
      </c>
      <c r="F1942" s="18" t="str">
        <f>IFERROR(VLOOKUP(C1942,'IG Def (7.1)'!$A$2:$C$200,3,FALSE),"")</f>
        <v/>
      </c>
      <c r="G1942" s="18" t="str">
        <f>IFERROR(VLOOKUP(D1942,'IG Def (7.1)'!$A$2:$C$200,3,FALSE),"")</f>
        <v/>
      </c>
      <c r="H1942" t="str">
        <f t="shared" si="31"/>
        <v/>
      </c>
      <c r="J1942" s="19">
        <f>'MITRE &amp; Controls Mappings'!D1942</f>
        <v>0</v>
      </c>
    </row>
    <row r="1943" spans="1:10" x14ac:dyDescent="0.25">
      <c r="A1943" s="17">
        <f>'MITRE &amp; Controls Mappings'!B1943</f>
        <v>0</v>
      </c>
      <c r="B1943" s="18">
        <f>'MITRE &amp; Controls Mappings'!K1943</f>
        <v>0</v>
      </c>
      <c r="C1943" s="18">
        <f>'MITRE &amp; Controls Mappings'!L1943</f>
        <v>0</v>
      </c>
      <c r="D1943" s="18">
        <f>'MITRE &amp; Controls Mappings'!M1943</f>
        <v>0</v>
      </c>
      <c r="E1943" s="18" t="str">
        <f>IFERROR(VLOOKUP(B1943,'IG Def (7.1)'!$A$2:$C$200,3,FALSE),"")</f>
        <v/>
      </c>
      <c r="F1943" s="18" t="str">
        <f>IFERROR(VLOOKUP(C1943,'IG Def (7.1)'!$A$2:$C$200,3,FALSE),"")</f>
        <v/>
      </c>
      <c r="G1943" s="18" t="str">
        <f>IFERROR(VLOOKUP(D1943,'IG Def (7.1)'!$A$2:$C$200,3,FALSE),"")</f>
        <v/>
      </c>
      <c r="H1943" t="str">
        <f t="shared" si="31"/>
        <v/>
      </c>
      <c r="J1943" s="19">
        <f>'MITRE &amp; Controls Mappings'!D1943</f>
        <v>0</v>
      </c>
    </row>
    <row r="1944" spans="1:10" x14ac:dyDescent="0.25">
      <c r="A1944" s="17">
        <f>'MITRE &amp; Controls Mappings'!B1944</f>
        <v>0</v>
      </c>
      <c r="B1944" s="18">
        <f>'MITRE &amp; Controls Mappings'!K1944</f>
        <v>0</v>
      </c>
      <c r="C1944" s="18">
        <f>'MITRE &amp; Controls Mappings'!L1944</f>
        <v>0</v>
      </c>
      <c r="D1944" s="18">
        <f>'MITRE &amp; Controls Mappings'!M1944</f>
        <v>0</v>
      </c>
      <c r="E1944" s="18" t="str">
        <f>IFERROR(VLOOKUP(B1944,'IG Def (7.1)'!$A$2:$C$200,3,FALSE),"")</f>
        <v/>
      </c>
      <c r="F1944" s="18" t="str">
        <f>IFERROR(VLOOKUP(C1944,'IG Def (7.1)'!$A$2:$C$200,3,FALSE),"")</f>
        <v/>
      </c>
      <c r="G1944" s="18" t="str">
        <f>IFERROR(VLOOKUP(D1944,'IG Def (7.1)'!$A$2:$C$200,3,FALSE),"")</f>
        <v/>
      </c>
      <c r="H1944" t="str">
        <f t="shared" si="31"/>
        <v/>
      </c>
      <c r="J1944" s="19">
        <f>'MITRE &amp; Controls Mappings'!D1944</f>
        <v>0</v>
      </c>
    </row>
    <row r="1945" spans="1:10" x14ac:dyDescent="0.25">
      <c r="A1945" s="17">
        <f>'MITRE &amp; Controls Mappings'!B1945</f>
        <v>0</v>
      </c>
      <c r="B1945" s="18">
        <f>'MITRE &amp; Controls Mappings'!K1945</f>
        <v>0</v>
      </c>
      <c r="C1945" s="18">
        <f>'MITRE &amp; Controls Mappings'!L1945</f>
        <v>0</v>
      </c>
      <c r="D1945" s="18">
        <f>'MITRE &amp; Controls Mappings'!M1945</f>
        <v>0</v>
      </c>
      <c r="E1945" s="18" t="str">
        <f>IFERROR(VLOOKUP(B1945,'IG Def (7.1)'!$A$2:$C$200,3,FALSE),"")</f>
        <v/>
      </c>
      <c r="F1945" s="18" t="str">
        <f>IFERROR(VLOOKUP(C1945,'IG Def (7.1)'!$A$2:$C$200,3,FALSE),"")</f>
        <v/>
      </c>
      <c r="G1945" s="18" t="str">
        <f>IFERROR(VLOOKUP(D1945,'IG Def (7.1)'!$A$2:$C$200,3,FALSE),"")</f>
        <v/>
      </c>
      <c r="H1945" t="str">
        <f t="shared" si="31"/>
        <v/>
      </c>
      <c r="J1945" s="19">
        <f>'MITRE &amp; Controls Mappings'!D1945</f>
        <v>0</v>
      </c>
    </row>
    <row r="1946" spans="1:10" x14ac:dyDescent="0.25">
      <c r="A1946" s="17">
        <f>'MITRE &amp; Controls Mappings'!B1946</f>
        <v>0</v>
      </c>
      <c r="B1946" s="18">
        <f>'MITRE &amp; Controls Mappings'!K1946</f>
        <v>0</v>
      </c>
      <c r="C1946" s="18">
        <f>'MITRE &amp; Controls Mappings'!L1946</f>
        <v>0</v>
      </c>
      <c r="D1946" s="18">
        <f>'MITRE &amp; Controls Mappings'!M1946</f>
        <v>0</v>
      </c>
      <c r="E1946" s="18" t="str">
        <f>IFERROR(VLOOKUP(B1946,'IG Def (7.1)'!$A$2:$C$200,3,FALSE),"")</f>
        <v/>
      </c>
      <c r="F1946" s="18" t="str">
        <f>IFERROR(VLOOKUP(C1946,'IG Def (7.1)'!$A$2:$C$200,3,FALSE),"")</f>
        <v/>
      </c>
      <c r="G1946" s="18" t="str">
        <f>IFERROR(VLOOKUP(D1946,'IG Def (7.1)'!$A$2:$C$200,3,FALSE),"")</f>
        <v/>
      </c>
      <c r="H1946" t="str">
        <f t="shared" si="31"/>
        <v/>
      </c>
      <c r="J1946" s="19">
        <f>'MITRE &amp; Controls Mappings'!D1946</f>
        <v>0</v>
      </c>
    </row>
    <row r="1947" spans="1:10" x14ac:dyDescent="0.25">
      <c r="A1947" s="17">
        <f>'MITRE &amp; Controls Mappings'!B1947</f>
        <v>0</v>
      </c>
      <c r="B1947" s="18">
        <f>'MITRE &amp; Controls Mappings'!K1947</f>
        <v>0</v>
      </c>
      <c r="C1947" s="18">
        <f>'MITRE &amp; Controls Mappings'!L1947</f>
        <v>0</v>
      </c>
      <c r="D1947" s="18">
        <f>'MITRE &amp; Controls Mappings'!M1947</f>
        <v>0</v>
      </c>
      <c r="E1947" s="18" t="str">
        <f>IFERROR(VLOOKUP(B1947,'IG Def (7.1)'!$A$2:$C$200,3,FALSE),"")</f>
        <v/>
      </c>
      <c r="F1947" s="18" t="str">
        <f>IFERROR(VLOOKUP(C1947,'IG Def (7.1)'!$A$2:$C$200,3,FALSE),"")</f>
        <v/>
      </c>
      <c r="G1947" s="18" t="str">
        <f>IFERROR(VLOOKUP(D1947,'IG Def (7.1)'!$A$2:$C$200,3,FALSE),"")</f>
        <v/>
      </c>
      <c r="H1947" t="str">
        <f t="shared" si="31"/>
        <v/>
      </c>
      <c r="J1947" s="19">
        <f>'MITRE &amp; Controls Mappings'!D1947</f>
        <v>0</v>
      </c>
    </row>
    <row r="1948" spans="1:10" x14ac:dyDescent="0.25">
      <c r="A1948" s="17">
        <f>'MITRE &amp; Controls Mappings'!B1948</f>
        <v>0</v>
      </c>
      <c r="B1948" s="18">
        <f>'MITRE &amp; Controls Mappings'!K1948</f>
        <v>0</v>
      </c>
      <c r="C1948" s="18">
        <f>'MITRE &amp; Controls Mappings'!L1948</f>
        <v>0</v>
      </c>
      <c r="D1948" s="18">
        <f>'MITRE &amp; Controls Mappings'!M1948</f>
        <v>0</v>
      </c>
      <c r="E1948" s="18" t="str">
        <f>IFERROR(VLOOKUP(B1948,'IG Def (7.1)'!$A$2:$C$200,3,FALSE),"")</f>
        <v/>
      </c>
      <c r="F1948" s="18" t="str">
        <f>IFERROR(VLOOKUP(C1948,'IG Def (7.1)'!$A$2:$C$200,3,FALSE),"")</f>
        <v/>
      </c>
      <c r="G1948" s="18" t="str">
        <f>IFERROR(VLOOKUP(D1948,'IG Def (7.1)'!$A$2:$C$200,3,FALSE),"")</f>
        <v/>
      </c>
      <c r="H1948" t="str">
        <f t="shared" si="31"/>
        <v/>
      </c>
      <c r="J1948" s="19">
        <f>'MITRE &amp; Controls Mappings'!D1948</f>
        <v>0</v>
      </c>
    </row>
    <row r="1949" spans="1:10" x14ac:dyDescent="0.25">
      <c r="A1949" s="17">
        <f>'MITRE &amp; Controls Mappings'!B1949</f>
        <v>0</v>
      </c>
      <c r="B1949" s="18">
        <f>'MITRE &amp; Controls Mappings'!K1949</f>
        <v>0</v>
      </c>
      <c r="C1949" s="18">
        <f>'MITRE &amp; Controls Mappings'!L1949</f>
        <v>0</v>
      </c>
      <c r="D1949" s="18">
        <f>'MITRE &amp; Controls Mappings'!M1949</f>
        <v>0</v>
      </c>
      <c r="E1949" s="18" t="str">
        <f>IFERROR(VLOOKUP(B1949,'IG Def (7.1)'!$A$2:$C$200,3,FALSE),"")</f>
        <v/>
      </c>
      <c r="F1949" s="18" t="str">
        <f>IFERROR(VLOOKUP(C1949,'IG Def (7.1)'!$A$2:$C$200,3,FALSE),"")</f>
        <v/>
      </c>
      <c r="G1949" s="18" t="str">
        <f>IFERROR(VLOOKUP(D1949,'IG Def (7.1)'!$A$2:$C$200,3,FALSE),"")</f>
        <v/>
      </c>
      <c r="H1949" t="str">
        <f t="shared" si="31"/>
        <v/>
      </c>
      <c r="J1949" s="19">
        <f>'MITRE &amp; Controls Mappings'!D1949</f>
        <v>0</v>
      </c>
    </row>
    <row r="1950" spans="1:10" x14ac:dyDescent="0.25">
      <c r="A1950" s="17">
        <f>'MITRE &amp; Controls Mappings'!B1950</f>
        <v>0</v>
      </c>
      <c r="B1950" s="18">
        <f>'MITRE &amp; Controls Mappings'!K1950</f>
        <v>0</v>
      </c>
      <c r="C1950" s="18">
        <f>'MITRE &amp; Controls Mappings'!L1950</f>
        <v>0</v>
      </c>
      <c r="D1950" s="18">
        <f>'MITRE &amp; Controls Mappings'!M1950</f>
        <v>0</v>
      </c>
      <c r="E1950" s="18" t="str">
        <f>IFERROR(VLOOKUP(B1950,'IG Def (7.1)'!$A$2:$C$200,3,FALSE),"")</f>
        <v/>
      </c>
      <c r="F1950" s="18" t="str">
        <f>IFERROR(VLOOKUP(C1950,'IG Def (7.1)'!$A$2:$C$200,3,FALSE),"")</f>
        <v/>
      </c>
      <c r="G1950" s="18" t="str">
        <f>IFERROR(VLOOKUP(D1950,'IG Def (7.1)'!$A$2:$C$200,3,FALSE),"")</f>
        <v/>
      </c>
      <c r="H1950" t="str">
        <f t="shared" si="31"/>
        <v/>
      </c>
      <c r="J1950" s="19">
        <f>'MITRE &amp; Controls Mappings'!D1950</f>
        <v>0</v>
      </c>
    </row>
    <row r="1951" spans="1:10" x14ac:dyDescent="0.25">
      <c r="A1951" s="17">
        <f>'MITRE &amp; Controls Mappings'!B1951</f>
        <v>0</v>
      </c>
      <c r="B1951" s="18">
        <f>'MITRE &amp; Controls Mappings'!K1951</f>
        <v>0</v>
      </c>
      <c r="C1951" s="18">
        <f>'MITRE &amp; Controls Mappings'!L1951</f>
        <v>0</v>
      </c>
      <c r="D1951" s="18">
        <f>'MITRE &amp; Controls Mappings'!M1951</f>
        <v>0</v>
      </c>
      <c r="E1951" s="18" t="str">
        <f>IFERROR(VLOOKUP(B1951,'IG Def (7.1)'!$A$2:$C$200,3,FALSE),"")</f>
        <v/>
      </c>
      <c r="F1951" s="18" t="str">
        <f>IFERROR(VLOOKUP(C1951,'IG Def (7.1)'!$A$2:$C$200,3,FALSE),"")</f>
        <v/>
      </c>
      <c r="G1951" s="18" t="str">
        <f>IFERROR(VLOOKUP(D1951,'IG Def (7.1)'!$A$2:$C$200,3,FALSE),"")</f>
        <v/>
      </c>
      <c r="H1951" t="str">
        <f t="shared" si="31"/>
        <v/>
      </c>
      <c r="J1951" s="19">
        <f>'MITRE &amp; Controls Mappings'!D1951</f>
        <v>0</v>
      </c>
    </row>
    <row r="1952" spans="1:10" x14ac:dyDescent="0.25">
      <c r="A1952" s="17">
        <f>'MITRE &amp; Controls Mappings'!B1952</f>
        <v>0</v>
      </c>
      <c r="B1952" s="18">
        <f>'MITRE &amp; Controls Mappings'!K1952</f>
        <v>0</v>
      </c>
      <c r="C1952" s="18">
        <f>'MITRE &amp; Controls Mappings'!L1952</f>
        <v>0</v>
      </c>
      <c r="D1952" s="18">
        <f>'MITRE &amp; Controls Mappings'!M1952</f>
        <v>0</v>
      </c>
      <c r="E1952" s="18" t="str">
        <f>IFERROR(VLOOKUP(B1952,'IG Def (7.1)'!$A$2:$C$200,3,FALSE),"")</f>
        <v/>
      </c>
      <c r="F1952" s="18" t="str">
        <f>IFERROR(VLOOKUP(C1952,'IG Def (7.1)'!$A$2:$C$200,3,FALSE),"")</f>
        <v/>
      </c>
      <c r="G1952" s="18" t="str">
        <f>IFERROR(VLOOKUP(D1952,'IG Def (7.1)'!$A$2:$C$200,3,FALSE),"")</f>
        <v/>
      </c>
      <c r="H1952" t="str">
        <f t="shared" si="31"/>
        <v/>
      </c>
      <c r="J1952" s="19">
        <f>'MITRE &amp; Controls Mappings'!D1952</f>
        <v>0</v>
      </c>
    </row>
    <row r="1953" spans="1:10" x14ac:dyDescent="0.25">
      <c r="A1953" s="17">
        <f>'MITRE &amp; Controls Mappings'!B1953</f>
        <v>0</v>
      </c>
      <c r="B1953" s="18">
        <f>'MITRE &amp; Controls Mappings'!K1953</f>
        <v>0</v>
      </c>
      <c r="C1953" s="18">
        <f>'MITRE &amp; Controls Mappings'!L1953</f>
        <v>0</v>
      </c>
      <c r="D1953" s="18">
        <f>'MITRE &amp; Controls Mappings'!M1953</f>
        <v>0</v>
      </c>
      <c r="E1953" s="18" t="str">
        <f>IFERROR(VLOOKUP(B1953,'IG Def (7.1)'!$A$2:$C$200,3,FALSE),"")</f>
        <v/>
      </c>
      <c r="F1953" s="18" t="str">
        <f>IFERROR(VLOOKUP(C1953,'IG Def (7.1)'!$A$2:$C$200,3,FALSE),"")</f>
        <v/>
      </c>
      <c r="G1953" s="18" t="str">
        <f>IFERROR(VLOOKUP(D1953,'IG Def (7.1)'!$A$2:$C$200,3,FALSE),"")</f>
        <v/>
      </c>
      <c r="H1953" t="str">
        <f t="shared" si="31"/>
        <v/>
      </c>
      <c r="J1953" s="19">
        <f>'MITRE &amp; Controls Mappings'!D1953</f>
        <v>0</v>
      </c>
    </row>
    <row r="1954" spans="1:10" x14ac:dyDescent="0.25">
      <c r="A1954" s="17">
        <f>'MITRE &amp; Controls Mappings'!B1954</f>
        <v>0</v>
      </c>
      <c r="B1954" s="18">
        <f>'MITRE &amp; Controls Mappings'!K1954</f>
        <v>0</v>
      </c>
      <c r="C1954" s="18">
        <f>'MITRE &amp; Controls Mappings'!L1954</f>
        <v>0</v>
      </c>
      <c r="D1954" s="18">
        <f>'MITRE &amp; Controls Mappings'!M1954</f>
        <v>0</v>
      </c>
      <c r="E1954" s="18" t="str">
        <f>IFERROR(VLOOKUP(B1954,'IG Def (7.1)'!$A$2:$C$200,3,FALSE),"")</f>
        <v/>
      </c>
      <c r="F1954" s="18" t="str">
        <f>IFERROR(VLOOKUP(C1954,'IG Def (7.1)'!$A$2:$C$200,3,FALSE),"")</f>
        <v/>
      </c>
      <c r="G1954" s="18" t="str">
        <f>IFERROR(VLOOKUP(D1954,'IG Def (7.1)'!$A$2:$C$200,3,FALSE),"")</f>
        <v/>
      </c>
      <c r="H1954" t="str">
        <f t="shared" si="31"/>
        <v/>
      </c>
      <c r="J1954" s="19">
        <f>'MITRE &amp; Controls Mappings'!D1954</f>
        <v>0</v>
      </c>
    </row>
    <row r="1955" spans="1:10" x14ac:dyDescent="0.25">
      <c r="A1955" s="17">
        <f>'MITRE &amp; Controls Mappings'!B1955</f>
        <v>0</v>
      </c>
      <c r="B1955" s="18">
        <f>'MITRE &amp; Controls Mappings'!K1955</f>
        <v>0</v>
      </c>
      <c r="C1955" s="18">
        <f>'MITRE &amp; Controls Mappings'!L1955</f>
        <v>0</v>
      </c>
      <c r="D1955" s="18">
        <f>'MITRE &amp; Controls Mappings'!M1955</f>
        <v>0</v>
      </c>
      <c r="E1955" s="18" t="str">
        <f>IFERROR(VLOOKUP(B1955,'IG Def (7.1)'!$A$2:$C$200,3,FALSE),"")</f>
        <v/>
      </c>
      <c r="F1955" s="18" t="str">
        <f>IFERROR(VLOOKUP(C1955,'IG Def (7.1)'!$A$2:$C$200,3,FALSE),"")</f>
        <v/>
      </c>
      <c r="G1955" s="18" t="str">
        <f>IFERROR(VLOOKUP(D1955,'IG Def (7.1)'!$A$2:$C$200,3,FALSE),"")</f>
        <v/>
      </c>
      <c r="H1955" t="str">
        <f t="shared" si="31"/>
        <v/>
      </c>
      <c r="J1955" s="19">
        <f>'MITRE &amp; Controls Mappings'!D1955</f>
        <v>0</v>
      </c>
    </row>
    <row r="1956" spans="1:10" x14ac:dyDescent="0.25">
      <c r="A1956" s="17">
        <f>'MITRE &amp; Controls Mappings'!B1956</f>
        <v>0</v>
      </c>
      <c r="B1956" s="18">
        <f>'MITRE &amp; Controls Mappings'!K1956</f>
        <v>0</v>
      </c>
      <c r="C1956" s="18">
        <f>'MITRE &amp; Controls Mappings'!L1956</f>
        <v>0</v>
      </c>
      <c r="D1956" s="18">
        <f>'MITRE &amp; Controls Mappings'!M1956</f>
        <v>0</v>
      </c>
      <c r="E1956" s="18" t="str">
        <f>IFERROR(VLOOKUP(B1956,'IG Def (7.1)'!$A$2:$C$200,3,FALSE),"")</f>
        <v/>
      </c>
      <c r="F1956" s="18" t="str">
        <f>IFERROR(VLOOKUP(C1956,'IG Def (7.1)'!$A$2:$C$200,3,FALSE),"")</f>
        <v/>
      </c>
      <c r="G1956" s="18" t="str">
        <f>IFERROR(VLOOKUP(D1956,'IG Def (7.1)'!$A$2:$C$200,3,FALSE),"")</f>
        <v/>
      </c>
      <c r="H1956" t="str">
        <f t="shared" si="31"/>
        <v/>
      </c>
      <c r="J1956" s="19">
        <f>'MITRE &amp; Controls Mappings'!D1956</f>
        <v>0</v>
      </c>
    </row>
    <row r="1957" spans="1:10" x14ac:dyDescent="0.25">
      <c r="A1957" s="17">
        <f>'MITRE &amp; Controls Mappings'!B1957</f>
        <v>0</v>
      </c>
      <c r="B1957" s="18">
        <f>'MITRE &amp; Controls Mappings'!K1957</f>
        <v>0</v>
      </c>
      <c r="C1957" s="18">
        <f>'MITRE &amp; Controls Mappings'!L1957</f>
        <v>0</v>
      </c>
      <c r="D1957" s="18">
        <f>'MITRE &amp; Controls Mappings'!M1957</f>
        <v>0</v>
      </c>
      <c r="E1957" s="18" t="str">
        <f>IFERROR(VLOOKUP(B1957,'IG Def (7.1)'!$A$2:$C$200,3,FALSE),"")</f>
        <v/>
      </c>
      <c r="F1957" s="18" t="str">
        <f>IFERROR(VLOOKUP(C1957,'IG Def (7.1)'!$A$2:$C$200,3,FALSE),"")</f>
        <v/>
      </c>
      <c r="G1957" s="18" t="str">
        <f>IFERROR(VLOOKUP(D1957,'IG Def (7.1)'!$A$2:$C$200,3,FALSE),"")</f>
        <v/>
      </c>
      <c r="H1957" t="str">
        <f t="shared" si="31"/>
        <v/>
      </c>
      <c r="J1957" s="19">
        <f>'MITRE &amp; Controls Mappings'!D1957</f>
        <v>0</v>
      </c>
    </row>
    <row r="1958" spans="1:10" x14ac:dyDescent="0.25">
      <c r="A1958" s="17">
        <f>'MITRE &amp; Controls Mappings'!B1958</f>
        <v>0</v>
      </c>
      <c r="B1958" s="18">
        <f>'MITRE &amp; Controls Mappings'!K1958</f>
        <v>0</v>
      </c>
      <c r="C1958" s="18">
        <f>'MITRE &amp; Controls Mappings'!L1958</f>
        <v>0</v>
      </c>
      <c r="D1958" s="18">
        <f>'MITRE &amp; Controls Mappings'!M1958</f>
        <v>0</v>
      </c>
      <c r="E1958" s="18" t="str">
        <f>IFERROR(VLOOKUP(B1958,'IG Def (7.1)'!$A$2:$C$200,3,FALSE),"")</f>
        <v/>
      </c>
      <c r="F1958" s="18" t="str">
        <f>IFERROR(VLOOKUP(C1958,'IG Def (7.1)'!$A$2:$C$200,3,FALSE),"")</f>
        <v/>
      </c>
      <c r="G1958" s="18" t="str">
        <f>IFERROR(VLOOKUP(D1958,'IG Def (7.1)'!$A$2:$C$200,3,FALSE),"")</f>
        <v/>
      </c>
      <c r="H1958" t="str">
        <f t="shared" si="31"/>
        <v/>
      </c>
      <c r="J1958" s="19">
        <f>'MITRE &amp; Controls Mappings'!D1958</f>
        <v>0</v>
      </c>
    </row>
    <row r="1959" spans="1:10" x14ac:dyDescent="0.25">
      <c r="A1959" s="17">
        <f>'MITRE &amp; Controls Mappings'!B1959</f>
        <v>0</v>
      </c>
      <c r="B1959" s="18">
        <f>'MITRE &amp; Controls Mappings'!K1959</f>
        <v>0</v>
      </c>
      <c r="C1959" s="18">
        <f>'MITRE &amp; Controls Mappings'!L1959</f>
        <v>0</v>
      </c>
      <c r="D1959" s="18">
        <f>'MITRE &amp; Controls Mappings'!M1959</f>
        <v>0</v>
      </c>
      <c r="E1959" s="18" t="str">
        <f>IFERROR(VLOOKUP(B1959,'IG Def (7.1)'!$A$2:$C$200,3,FALSE),"")</f>
        <v/>
      </c>
      <c r="F1959" s="18" t="str">
        <f>IFERROR(VLOOKUP(C1959,'IG Def (7.1)'!$A$2:$C$200,3,FALSE),"")</f>
        <v/>
      </c>
      <c r="G1959" s="18" t="str">
        <f>IFERROR(VLOOKUP(D1959,'IG Def (7.1)'!$A$2:$C$200,3,FALSE),"")</f>
        <v/>
      </c>
      <c r="H1959" t="str">
        <f t="shared" si="31"/>
        <v/>
      </c>
      <c r="J1959" s="19">
        <f>'MITRE &amp; Controls Mappings'!D1959</f>
        <v>0</v>
      </c>
    </row>
    <row r="1960" spans="1:10" x14ac:dyDescent="0.25">
      <c r="A1960" s="17">
        <f>'MITRE &amp; Controls Mappings'!B1960</f>
        <v>0</v>
      </c>
      <c r="B1960" s="18">
        <f>'MITRE &amp; Controls Mappings'!K1960</f>
        <v>0</v>
      </c>
      <c r="C1960" s="18">
        <f>'MITRE &amp; Controls Mappings'!L1960</f>
        <v>0</v>
      </c>
      <c r="D1960" s="18">
        <f>'MITRE &amp; Controls Mappings'!M1960</f>
        <v>0</v>
      </c>
      <c r="E1960" s="18" t="str">
        <f>IFERROR(VLOOKUP(B1960,'IG Def (7.1)'!$A$2:$C$200,3,FALSE),"")</f>
        <v/>
      </c>
      <c r="F1960" s="18" t="str">
        <f>IFERROR(VLOOKUP(C1960,'IG Def (7.1)'!$A$2:$C$200,3,FALSE),"")</f>
        <v/>
      </c>
      <c r="G1960" s="18" t="str">
        <f>IFERROR(VLOOKUP(D1960,'IG Def (7.1)'!$A$2:$C$200,3,FALSE),"")</f>
        <v/>
      </c>
      <c r="H1960" t="str">
        <f t="shared" si="31"/>
        <v/>
      </c>
      <c r="J1960" s="19">
        <f>'MITRE &amp; Controls Mappings'!D1960</f>
        <v>0</v>
      </c>
    </row>
    <row r="1961" spans="1:10" x14ac:dyDescent="0.25">
      <c r="A1961" s="17">
        <f>'MITRE &amp; Controls Mappings'!B1961</f>
        <v>0</v>
      </c>
      <c r="B1961" s="18">
        <f>'MITRE &amp; Controls Mappings'!K1961</f>
        <v>0</v>
      </c>
      <c r="C1961" s="18">
        <f>'MITRE &amp; Controls Mappings'!L1961</f>
        <v>0</v>
      </c>
      <c r="D1961" s="18">
        <f>'MITRE &amp; Controls Mappings'!M1961</f>
        <v>0</v>
      </c>
      <c r="E1961" s="18" t="str">
        <f>IFERROR(VLOOKUP(B1961,'IG Def (7.1)'!$A$2:$C$200,3,FALSE),"")</f>
        <v/>
      </c>
      <c r="F1961" s="18" t="str">
        <f>IFERROR(VLOOKUP(C1961,'IG Def (7.1)'!$A$2:$C$200,3,FALSE),"")</f>
        <v/>
      </c>
      <c r="G1961" s="18" t="str">
        <f>IFERROR(VLOOKUP(D1961,'IG Def (7.1)'!$A$2:$C$200,3,FALSE),"")</f>
        <v/>
      </c>
      <c r="H1961" t="str">
        <f t="shared" si="31"/>
        <v/>
      </c>
      <c r="J1961" s="19">
        <f>'MITRE &amp; Controls Mappings'!D1961</f>
        <v>0</v>
      </c>
    </row>
    <row r="1962" spans="1:10" x14ac:dyDescent="0.25">
      <c r="A1962" s="17">
        <f>'MITRE &amp; Controls Mappings'!B1962</f>
        <v>0</v>
      </c>
      <c r="B1962" s="18">
        <f>'MITRE &amp; Controls Mappings'!K1962</f>
        <v>0</v>
      </c>
      <c r="C1962" s="18">
        <f>'MITRE &amp; Controls Mappings'!L1962</f>
        <v>0</v>
      </c>
      <c r="D1962" s="18">
        <f>'MITRE &amp; Controls Mappings'!M1962</f>
        <v>0</v>
      </c>
      <c r="E1962" s="18" t="str">
        <f>IFERROR(VLOOKUP(B1962,'IG Def (7.1)'!$A$2:$C$200,3,FALSE),"")</f>
        <v/>
      </c>
      <c r="F1962" s="18" t="str">
        <f>IFERROR(VLOOKUP(C1962,'IG Def (7.1)'!$A$2:$C$200,3,FALSE),"")</f>
        <v/>
      </c>
      <c r="G1962" s="18" t="str">
        <f>IFERROR(VLOOKUP(D1962,'IG Def (7.1)'!$A$2:$C$200,3,FALSE),"")</f>
        <v/>
      </c>
      <c r="H1962" t="str">
        <f t="shared" si="31"/>
        <v/>
      </c>
      <c r="J1962" s="19">
        <f>'MITRE &amp; Controls Mappings'!D1962</f>
        <v>0</v>
      </c>
    </row>
    <row r="1963" spans="1:10" x14ac:dyDescent="0.25">
      <c r="A1963" s="17">
        <f>'MITRE &amp; Controls Mappings'!B1963</f>
        <v>0</v>
      </c>
      <c r="B1963" s="18">
        <f>'MITRE &amp; Controls Mappings'!K1963</f>
        <v>0</v>
      </c>
      <c r="C1963" s="18">
        <f>'MITRE &amp; Controls Mappings'!L1963</f>
        <v>0</v>
      </c>
      <c r="D1963" s="18">
        <f>'MITRE &amp; Controls Mappings'!M1963</f>
        <v>0</v>
      </c>
      <c r="E1963" s="18" t="str">
        <f>IFERROR(VLOOKUP(B1963,'IG Def (7.1)'!$A$2:$C$200,3,FALSE),"")</f>
        <v/>
      </c>
      <c r="F1963" s="18" t="str">
        <f>IFERROR(VLOOKUP(C1963,'IG Def (7.1)'!$A$2:$C$200,3,FALSE),"")</f>
        <v/>
      </c>
      <c r="G1963" s="18" t="str">
        <f>IFERROR(VLOOKUP(D1963,'IG Def (7.1)'!$A$2:$C$200,3,FALSE),"")</f>
        <v/>
      </c>
      <c r="H1963" t="str">
        <f t="shared" si="31"/>
        <v/>
      </c>
      <c r="J1963" s="19">
        <f>'MITRE &amp; Controls Mappings'!D1963</f>
        <v>0</v>
      </c>
    </row>
    <row r="1964" spans="1:10" x14ac:dyDescent="0.25">
      <c r="A1964" s="17">
        <f>'MITRE &amp; Controls Mappings'!B1964</f>
        <v>0</v>
      </c>
      <c r="B1964" s="18">
        <f>'MITRE &amp; Controls Mappings'!K1964</f>
        <v>0</v>
      </c>
      <c r="C1964" s="18">
        <f>'MITRE &amp; Controls Mappings'!L1964</f>
        <v>0</v>
      </c>
      <c r="D1964" s="18">
        <f>'MITRE &amp; Controls Mappings'!M1964</f>
        <v>0</v>
      </c>
      <c r="E1964" s="18" t="str">
        <f>IFERROR(VLOOKUP(B1964,'IG Def (7.1)'!$A$2:$C$200,3,FALSE),"")</f>
        <v/>
      </c>
      <c r="F1964" s="18" t="str">
        <f>IFERROR(VLOOKUP(C1964,'IG Def (7.1)'!$A$2:$C$200,3,FALSE),"")</f>
        <v/>
      </c>
      <c r="G1964" s="18" t="str">
        <f>IFERROR(VLOOKUP(D1964,'IG Def (7.1)'!$A$2:$C$200,3,FALSE),"")</f>
        <v/>
      </c>
      <c r="H1964" t="str">
        <f t="shared" si="31"/>
        <v/>
      </c>
      <c r="J1964" s="19">
        <f>'MITRE &amp; Controls Mappings'!D1964</f>
        <v>0</v>
      </c>
    </row>
    <row r="1965" spans="1:10" x14ac:dyDescent="0.25">
      <c r="A1965" s="17">
        <f>'MITRE &amp; Controls Mappings'!B1965</f>
        <v>0</v>
      </c>
      <c r="B1965" s="18">
        <f>'MITRE &amp; Controls Mappings'!K1965</f>
        <v>0</v>
      </c>
      <c r="C1965" s="18">
        <f>'MITRE &amp; Controls Mappings'!L1965</f>
        <v>0</v>
      </c>
      <c r="D1965" s="18">
        <f>'MITRE &amp; Controls Mappings'!M1965</f>
        <v>0</v>
      </c>
      <c r="E1965" s="18" t="str">
        <f>IFERROR(VLOOKUP(B1965,'IG Def (7.1)'!$A$2:$C$200,3,FALSE),"")</f>
        <v/>
      </c>
      <c r="F1965" s="18" t="str">
        <f>IFERROR(VLOOKUP(C1965,'IG Def (7.1)'!$A$2:$C$200,3,FALSE),"")</f>
        <v/>
      </c>
      <c r="G1965" s="18" t="str">
        <f>IFERROR(VLOOKUP(D1965,'IG Def (7.1)'!$A$2:$C$200,3,FALSE),"")</f>
        <v/>
      </c>
      <c r="H1965" t="str">
        <f t="shared" si="31"/>
        <v/>
      </c>
      <c r="J1965" s="19">
        <f>'MITRE &amp; Controls Mappings'!D1965</f>
        <v>0</v>
      </c>
    </row>
    <row r="1966" spans="1:10" x14ac:dyDescent="0.25">
      <c r="A1966" s="17">
        <f>'MITRE &amp; Controls Mappings'!B1966</f>
        <v>0</v>
      </c>
      <c r="B1966" s="18">
        <f>'MITRE &amp; Controls Mappings'!K1966</f>
        <v>0</v>
      </c>
      <c r="C1966" s="18">
        <f>'MITRE &amp; Controls Mappings'!L1966</f>
        <v>0</v>
      </c>
      <c r="D1966" s="18">
        <f>'MITRE &amp; Controls Mappings'!M1966</f>
        <v>0</v>
      </c>
      <c r="E1966" s="18" t="str">
        <f>IFERROR(VLOOKUP(B1966,'IG Def (7.1)'!$A$2:$C$200,3,FALSE),"")</f>
        <v/>
      </c>
      <c r="F1966" s="18" t="str">
        <f>IFERROR(VLOOKUP(C1966,'IG Def (7.1)'!$A$2:$C$200,3,FALSE),"")</f>
        <v/>
      </c>
      <c r="G1966" s="18" t="str">
        <f>IFERROR(VLOOKUP(D1966,'IG Def (7.1)'!$A$2:$C$200,3,FALSE),"")</f>
        <v/>
      </c>
      <c r="H1966" t="str">
        <f t="shared" si="31"/>
        <v/>
      </c>
      <c r="J1966" s="19">
        <f>'MITRE &amp; Controls Mappings'!D1966</f>
        <v>0</v>
      </c>
    </row>
    <row r="1967" spans="1:10" x14ac:dyDescent="0.25">
      <c r="A1967" s="17">
        <f>'MITRE &amp; Controls Mappings'!B1967</f>
        <v>0</v>
      </c>
      <c r="B1967" s="18">
        <f>'MITRE &amp; Controls Mappings'!K1967</f>
        <v>0</v>
      </c>
      <c r="C1967" s="18">
        <f>'MITRE &amp; Controls Mappings'!L1967</f>
        <v>0</v>
      </c>
      <c r="D1967" s="18">
        <f>'MITRE &amp; Controls Mappings'!M1967</f>
        <v>0</v>
      </c>
      <c r="E1967" s="18" t="str">
        <f>IFERROR(VLOOKUP(B1967,'IG Def (7.1)'!$A$2:$C$200,3,FALSE),"")</f>
        <v/>
      </c>
      <c r="F1967" s="18" t="str">
        <f>IFERROR(VLOOKUP(C1967,'IG Def (7.1)'!$A$2:$C$200,3,FALSE),"")</f>
        <v/>
      </c>
      <c r="G1967" s="18" t="str">
        <f>IFERROR(VLOOKUP(D1967,'IG Def (7.1)'!$A$2:$C$200,3,FALSE),"")</f>
        <v/>
      </c>
      <c r="H1967" t="str">
        <f t="shared" si="31"/>
        <v/>
      </c>
      <c r="J1967" s="19">
        <f>'MITRE &amp; Controls Mappings'!D1967</f>
        <v>0</v>
      </c>
    </row>
    <row r="1968" spans="1:10" x14ac:dyDescent="0.25">
      <c r="A1968" s="17">
        <f>'MITRE &amp; Controls Mappings'!B1968</f>
        <v>0</v>
      </c>
      <c r="B1968" s="18">
        <f>'MITRE &amp; Controls Mappings'!K1968</f>
        <v>0</v>
      </c>
      <c r="C1968" s="18">
        <f>'MITRE &amp; Controls Mappings'!L1968</f>
        <v>0</v>
      </c>
      <c r="D1968" s="18">
        <f>'MITRE &amp; Controls Mappings'!M1968</f>
        <v>0</v>
      </c>
      <c r="E1968" s="18" t="str">
        <f>IFERROR(VLOOKUP(B1968,'IG Def (7.1)'!$A$2:$C$200,3,FALSE),"")</f>
        <v/>
      </c>
      <c r="F1968" s="18" t="str">
        <f>IFERROR(VLOOKUP(C1968,'IG Def (7.1)'!$A$2:$C$200,3,FALSE),"")</f>
        <v/>
      </c>
      <c r="G1968" s="18" t="str">
        <f>IFERROR(VLOOKUP(D1968,'IG Def (7.1)'!$A$2:$C$200,3,FALSE),"")</f>
        <v/>
      </c>
      <c r="H1968" t="str">
        <f t="shared" si="31"/>
        <v/>
      </c>
      <c r="J1968" s="19">
        <f>'MITRE &amp; Controls Mappings'!D1968</f>
        <v>0</v>
      </c>
    </row>
    <row r="1969" spans="1:10" x14ac:dyDescent="0.25">
      <c r="A1969" s="17">
        <f>'MITRE &amp; Controls Mappings'!B1969</f>
        <v>0</v>
      </c>
      <c r="B1969" s="18">
        <f>'MITRE &amp; Controls Mappings'!K1969</f>
        <v>0</v>
      </c>
      <c r="C1969" s="18">
        <f>'MITRE &amp; Controls Mappings'!L1969</f>
        <v>0</v>
      </c>
      <c r="D1969" s="18">
        <f>'MITRE &amp; Controls Mappings'!M1969</f>
        <v>0</v>
      </c>
      <c r="E1969" s="18" t="str">
        <f>IFERROR(VLOOKUP(B1969,'IG Def (7.1)'!$A$2:$C$200,3,FALSE),"")</f>
        <v/>
      </c>
      <c r="F1969" s="18" t="str">
        <f>IFERROR(VLOOKUP(C1969,'IG Def (7.1)'!$A$2:$C$200,3,FALSE),"")</f>
        <v/>
      </c>
      <c r="G1969" s="18" t="str">
        <f>IFERROR(VLOOKUP(D1969,'IG Def (7.1)'!$A$2:$C$200,3,FALSE),"")</f>
        <v/>
      </c>
      <c r="H1969" t="str">
        <f t="shared" si="31"/>
        <v/>
      </c>
      <c r="J1969" s="19">
        <f>'MITRE &amp; Controls Mappings'!D1969</f>
        <v>0</v>
      </c>
    </row>
    <row r="1970" spans="1:10" x14ac:dyDescent="0.25">
      <c r="A1970" s="17">
        <f>'MITRE &amp; Controls Mappings'!B1970</f>
        <v>0</v>
      </c>
      <c r="B1970" s="18">
        <f>'MITRE &amp; Controls Mappings'!K1970</f>
        <v>0</v>
      </c>
      <c r="C1970" s="18">
        <f>'MITRE &amp; Controls Mappings'!L1970</f>
        <v>0</v>
      </c>
      <c r="D1970" s="18">
        <f>'MITRE &amp; Controls Mappings'!M1970</f>
        <v>0</v>
      </c>
      <c r="E1970" s="18" t="str">
        <f>IFERROR(VLOOKUP(B1970,'IG Def (7.1)'!$A$2:$C$200,3,FALSE),"")</f>
        <v/>
      </c>
      <c r="F1970" s="18" t="str">
        <f>IFERROR(VLOOKUP(C1970,'IG Def (7.1)'!$A$2:$C$200,3,FALSE),"")</f>
        <v/>
      </c>
      <c r="G1970" s="18" t="str">
        <f>IFERROR(VLOOKUP(D1970,'IG Def (7.1)'!$A$2:$C$200,3,FALSE),"")</f>
        <v/>
      </c>
      <c r="H1970" t="str">
        <f t="shared" si="31"/>
        <v/>
      </c>
      <c r="J1970" s="19">
        <f>'MITRE &amp; Controls Mappings'!D1970</f>
        <v>0</v>
      </c>
    </row>
    <row r="1971" spans="1:10" x14ac:dyDescent="0.25">
      <c r="A1971" s="17">
        <f>'MITRE &amp; Controls Mappings'!B1971</f>
        <v>0</v>
      </c>
      <c r="B1971" s="18">
        <f>'MITRE &amp; Controls Mappings'!K1971</f>
        <v>0</v>
      </c>
      <c r="C1971" s="18">
        <f>'MITRE &amp; Controls Mappings'!L1971</f>
        <v>0</v>
      </c>
      <c r="D1971" s="18">
        <f>'MITRE &amp; Controls Mappings'!M1971</f>
        <v>0</v>
      </c>
      <c r="E1971" s="18" t="str">
        <f>IFERROR(VLOOKUP(B1971,'IG Def (7.1)'!$A$2:$C$200,3,FALSE),"")</f>
        <v/>
      </c>
      <c r="F1971" s="18" t="str">
        <f>IFERROR(VLOOKUP(C1971,'IG Def (7.1)'!$A$2:$C$200,3,FALSE),"")</f>
        <v/>
      </c>
      <c r="G1971" s="18" t="str">
        <f>IFERROR(VLOOKUP(D1971,'IG Def (7.1)'!$A$2:$C$200,3,FALSE),"")</f>
        <v/>
      </c>
      <c r="H1971" t="str">
        <f t="shared" si="31"/>
        <v/>
      </c>
      <c r="J1971" s="19">
        <f>'MITRE &amp; Controls Mappings'!D1971</f>
        <v>0</v>
      </c>
    </row>
    <row r="1972" spans="1:10" x14ac:dyDescent="0.25">
      <c r="A1972" s="17">
        <f>'MITRE &amp; Controls Mappings'!B1972</f>
        <v>0</v>
      </c>
      <c r="B1972" s="18">
        <f>'MITRE &amp; Controls Mappings'!K1972</f>
        <v>0</v>
      </c>
      <c r="C1972" s="18">
        <f>'MITRE &amp; Controls Mappings'!L1972</f>
        <v>0</v>
      </c>
      <c r="D1972" s="18">
        <f>'MITRE &amp; Controls Mappings'!M1972</f>
        <v>0</v>
      </c>
      <c r="E1972" s="18" t="str">
        <f>IFERROR(VLOOKUP(B1972,'IG Def (7.1)'!$A$2:$C$200,3,FALSE),"")</f>
        <v/>
      </c>
      <c r="F1972" s="18" t="str">
        <f>IFERROR(VLOOKUP(C1972,'IG Def (7.1)'!$A$2:$C$200,3,FALSE),"")</f>
        <v/>
      </c>
      <c r="G1972" s="18" t="str">
        <f>IFERROR(VLOOKUP(D1972,'IG Def (7.1)'!$A$2:$C$200,3,FALSE),"")</f>
        <v/>
      </c>
      <c r="H1972" t="str">
        <f t="shared" si="31"/>
        <v/>
      </c>
      <c r="J1972" s="19">
        <f>'MITRE &amp; Controls Mappings'!D1972</f>
        <v>0</v>
      </c>
    </row>
    <row r="1973" spans="1:10" x14ac:dyDescent="0.25">
      <c r="A1973" s="17">
        <f>'MITRE &amp; Controls Mappings'!B1973</f>
        <v>0</v>
      </c>
      <c r="B1973" s="18">
        <f>'MITRE &amp; Controls Mappings'!K1973</f>
        <v>0</v>
      </c>
      <c r="C1973" s="18">
        <f>'MITRE &amp; Controls Mappings'!L1973</f>
        <v>0</v>
      </c>
      <c r="D1973" s="18">
        <f>'MITRE &amp; Controls Mappings'!M1973</f>
        <v>0</v>
      </c>
      <c r="E1973" s="18" t="str">
        <f>IFERROR(VLOOKUP(B1973,'IG Def (7.1)'!$A$2:$C$200,3,FALSE),"")</f>
        <v/>
      </c>
      <c r="F1973" s="18" t="str">
        <f>IFERROR(VLOOKUP(C1973,'IG Def (7.1)'!$A$2:$C$200,3,FALSE),"")</f>
        <v/>
      </c>
      <c r="G1973" s="18" t="str">
        <f>IFERROR(VLOOKUP(D1973,'IG Def (7.1)'!$A$2:$C$200,3,FALSE),"")</f>
        <v/>
      </c>
      <c r="H1973" t="str">
        <f t="shared" si="31"/>
        <v/>
      </c>
      <c r="J1973" s="19">
        <f>'MITRE &amp; Controls Mappings'!D1973</f>
        <v>0</v>
      </c>
    </row>
    <row r="1974" spans="1:10" x14ac:dyDescent="0.25">
      <c r="A1974" s="17">
        <f>'MITRE &amp; Controls Mappings'!B1974</f>
        <v>0</v>
      </c>
      <c r="B1974" s="18">
        <f>'MITRE &amp; Controls Mappings'!K1974</f>
        <v>0</v>
      </c>
      <c r="C1974" s="18">
        <f>'MITRE &amp; Controls Mappings'!L1974</f>
        <v>0</v>
      </c>
      <c r="D1974" s="18">
        <f>'MITRE &amp; Controls Mappings'!M1974</f>
        <v>0</v>
      </c>
      <c r="E1974" s="18" t="str">
        <f>IFERROR(VLOOKUP(B1974,'IG Def (7.1)'!$A$2:$C$200,3,FALSE),"")</f>
        <v/>
      </c>
      <c r="F1974" s="18" t="str">
        <f>IFERROR(VLOOKUP(C1974,'IG Def (7.1)'!$A$2:$C$200,3,FALSE),"")</f>
        <v/>
      </c>
      <c r="G1974" s="18" t="str">
        <f>IFERROR(VLOOKUP(D1974,'IG Def (7.1)'!$A$2:$C$200,3,FALSE),"")</f>
        <v/>
      </c>
      <c r="H1974" t="str">
        <f t="shared" si="31"/>
        <v/>
      </c>
      <c r="J1974" s="19">
        <f>'MITRE &amp; Controls Mappings'!D1974</f>
        <v>0</v>
      </c>
    </row>
    <row r="1975" spans="1:10" x14ac:dyDescent="0.25">
      <c r="A1975" s="17">
        <f>'MITRE &amp; Controls Mappings'!B1975</f>
        <v>0</v>
      </c>
      <c r="B1975" s="18">
        <f>'MITRE &amp; Controls Mappings'!K1975</f>
        <v>0</v>
      </c>
      <c r="C1975" s="18">
        <f>'MITRE &amp; Controls Mappings'!L1975</f>
        <v>0</v>
      </c>
      <c r="D1975" s="18">
        <f>'MITRE &amp; Controls Mappings'!M1975</f>
        <v>0</v>
      </c>
      <c r="E1975" s="18" t="str">
        <f>IFERROR(VLOOKUP(B1975,'IG Def (7.1)'!$A$2:$C$200,3,FALSE),"")</f>
        <v/>
      </c>
      <c r="F1975" s="18" t="str">
        <f>IFERROR(VLOOKUP(C1975,'IG Def (7.1)'!$A$2:$C$200,3,FALSE),"")</f>
        <v/>
      </c>
      <c r="G1975" s="18" t="str">
        <f>IFERROR(VLOOKUP(D1975,'IG Def (7.1)'!$A$2:$C$200,3,FALSE),"")</f>
        <v/>
      </c>
      <c r="H1975" t="str">
        <f t="shared" si="31"/>
        <v/>
      </c>
      <c r="J1975" s="19">
        <f>'MITRE &amp; Controls Mappings'!D1975</f>
        <v>0</v>
      </c>
    </row>
    <row r="1976" spans="1:10" x14ac:dyDescent="0.25">
      <c r="A1976" s="17">
        <f>'MITRE &amp; Controls Mappings'!B1976</f>
        <v>0</v>
      </c>
      <c r="B1976" s="18">
        <f>'MITRE &amp; Controls Mappings'!K1976</f>
        <v>0</v>
      </c>
      <c r="C1976" s="18">
        <f>'MITRE &amp; Controls Mappings'!L1976</f>
        <v>0</v>
      </c>
      <c r="D1976" s="18">
        <f>'MITRE &amp; Controls Mappings'!M1976</f>
        <v>0</v>
      </c>
      <c r="E1976" s="18" t="str">
        <f>IFERROR(VLOOKUP(B1976,'IG Def (7.1)'!$A$2:$C$200,3,FALSE),"")</f>
        <v/>
      </c>
      <c r="F1976" s="18" t="str">
        <f>IFERROR(VLOOKUP(C1976,'IG Def (7.1)'!$A$2:$C$200,3,FALSE),"")</f>
        <v/>
      </c>
      <c r="G1976" s="18" t="str">
        <f>IFERROR(VLOOKUP(D1976,'IG Def (7.1)'!$A$2:$C$200,3,FALSE),"")</f>
        <v/>
      </c>
      <c r="H1976" t="str">
        <f t="shared" si="31"/>
        <v/>
      </c>
      <c r="J1976" s="19">
        <f>'MITRE &amp; Controls Mappings'!D1976</f>
        <v>0</v>
      </c>
    </row>
    <row r="1977" spans="1:10" x14ac:dyDescent="0.25">
      <c r="A1977" s="17">
        <f>'MITRE &amp; Controls Mappings'!B1977</f>
        <v>0</v>
      </c>
      <c r="B1977" s="18">
        <f>'MITRE &amp; Controls Mappings'!K1977</f>
        <v>0</v>
      </c>
      <c r="C1977" s="18">
        <f>'MITRE &amp; Controls Mappings'!L1977</f>
        <v>0</v>
      </c>
      <c r="D1977" s="18">
        <f>'MITRE &amp; Controls Mappings'!M1977</f>
        <v>0</v>
      </c>
      <c r="E1977" s="18" t="str">
        <f>IFERROR(VLOOKUP(B1977,'IG Def (7.1)'!$A$2:$C$200,3,FALSE),"")</f>
        <v/>
      </c>
      <c r="F1977" s="18" t="str">
        <f>IFERROR(VLOOKUP(C1977,'IG Def (7.1)'!$A$2:$C$200,3,FALSE),"")</f>
        <v/>
      </c>
      <c r="G1977" s="18" t="str">
        <f>IFERROR(VLOOKUP(D1977,'IG Def (7.1)'!$A$2:$C$200,3,FALSE),"")</f>
        <v/>
      </c>
      <c r="H1977" t="str">
        <f t="shared" si="31"/>
        <v/>
      </c>
      <c r="J1977" s="19">
        <f>'MITRE &amp; Controls Mappings'!D1977</f>
        <v>0</v>
      </c>
    </row>
    <row r="1978" spans="1:10" x14ac:dyDescent="0.25">
      <c r="A1978" s="17">
        <f>'MITRE &amp; Controls Mappings'!B1978</f>
        <v>0</v>
      </c>
      <c r="B1978" s="18">
        <f>'MITRE &amp; Controls Mappings'!K1978</f>
        <v>0</v>
      </c>
      <c r="C1978" s="18">
        <f>'MITRE &amp; Controls Mappings'!L1978</f>
        <v>0</v>
      </c>
      <c r="D1978" s="18">
        <f>'MITRE &amp; Controls Mappings'!M1978</f>
        <v>0</v>
      </c>
      <c r="E1978" s="18" t="str">
        <f>IFERROR(VLOOKUP(B1978,'IG Def (7.1)'!$A$2:$C$200,3,FALSE),"")</f>
        <v/>
      </c>
      <c r="F1978" s="18" t="str">
        <f>IFERROR(VLOOKUP(C1978,'IG Def (7.1)'!$A$2:$C$200,3,FALSE),"")</f>
        <v/>
      </c>
      <c r="G1978" s="18" t="str">
        <f>IFERROR(VLOOKUP(D1978,'IG Def (7.1)'!$A$2:$C$200,3,FALSE),"")</f>
        <v/>
      </c>
      <c r="H1978" t="str">
        <f t="shared" si="31"/>
        <v/>
      </c>
      <c r="J1978" s="19">
        <f>'MITRE &amp; Controls Mappings'!D1978</f>
        <v>0</v>
      </c>
    </row>
    <row r="1979" spans="1:10" x14ac:dyDescent="0.25">
      <c r="A1979" s="17">
        <f>'MITRE &amp; Controls Mappings'!B1979</f>
        <v>0</v>
      </c>
      <c r="B1979" s="18">
        <f>'MITRE &amp; Controls Mappings'!K1979</f>
        <v>0</v>
      </c>
      <c r="C1979" s="18">
        <f>'MITRE &amp; Controls Mappings'!L1979</f>
        <v>0</v>
      </c>
      <c r="D1979" s="18">
        <f>'MITRE &amp; Controls Mappings'!M1979</f>
        <v>0</v>
      </c>
      <c r="E1979" s="18" t="str">
        <f>IFERROR(VLOOKUP(B1979,'IG Def (7.1)'!$A$2:$C$200,3,FALSE),"")</f>
        <v/>
      </c>
      <c r="F1979" s="18" t="str">
        <f>IFERROR(VLOOKUP(C1979,'IG Def (7.1)'!$A$2:$C$200,3,FALSE),"")</f>
        <v/>
      </c>
      <c r="G1979" s="18" t="str">
        <f>IFERROR(VLOOKUP(D1979,'IG Def (7.1)'!$A$2:$C$200,3,FALSE),"")</f>
        <v/>
      </c>
      <c r="H1979" t="str">
        <f t="shared" si="31"/>
        <v/>
      </c>
      <c r="J1979" s="19">
        <f>'MITRE &amp; Controls Mappings'!D1979</f>
        <v>0</v>
      </c>
    </row>
    <row r="1980" spans="1:10" x14ac:dyDescent="0.25">
      <c r="A1980" s="17">
        <f>'MITRE &amp; Controls Mappings'!B1980</f>
        <v>0</v>
      </c>
      <c r="B1980" s="18">
        <f>'MITRE &amp; Controls Mappings'!K1980</f>
        <v>0</v>
      </c>
      <c r="C1980" s="18">
        <f>'MITRE &amp; Controls Mappings'!L1980</f>
        <v>0</v>
      </c>
      <c r="D1980" s="18">
        <f>'MITRE &amp; Controls Mappings'!M1980</f>
        <v>0</v>
      </c>
      <c r="E1980" s="18" t="str">
        <f>IFERROR(VLOOKUP(B1980,'IG Def (7.1)'!$A$2:$C$200,3,FALSE),"")</f>
        <v/>
      </c>
      <c r="F1980" s="18" t="str">
        <f>IFERROR(VLOOKUP(C1980,'IG Def (7.1)'!$A$2:$C$200,3,FALSE),"")</f>
        <v/>
      </c>
      <c r="G1980" s="18" t="str">
        <f>IFERROR(VLOOKUP(D1980,'IG Def (7.1)'!$A$2:$C$200,3,FALSE),"")</f>
        <v/>
      </c>
      <c r="H1980" t="str">
        <f t="shared" si="31"/>
        <v/>
      </c>
      <c r="J1980" s="19">
        <f>'MITRE &amp; Controls Mappings'!D1980</f>
        <v>0</v>
      </c>
    </row>
    <row r="1981" spans="1:10" x14ac:dyDescent="0.25">
      <c r="A1981" s="17">
        <f>'MITRE &amp; Controls Mappings'!B1981</f>
        <v>0</v>
      </c>
      <c r="B1981" s="18">
        <f>'MITRE &amp; Controls Mappings'!K1981</f>
        <v>0</v>
      </c>
      <c r="C1981" s="18">
        <f>'MITRE &amp; Controls Mappings'!L1981</f>
        <v>0</v>
      </c>
      <c r="D1981" s="18">
        <f>'MITRE &amp; Controls Mappings'!M1981</f>
        <v>0</v>
      </c>
      <c r="E1981" s="18" t="str">
        <f>IFERROR(VLOOKUP(B1981,'IG Def (7.1)'!$A$2:$C$200,3,FALSE),"")</f>
        <v/>
      </c>
      <c r="F1981" s="18" t="str">
        <f>IFERROR(VLOOKUP(C1981,'IG Def (7.1)'!$A$2:$C$200,3,FALSE),"")</f>
        <v/>
      </c>
      <c r="G1981" s="18" t="str">
        <f>IFERROR(VLOOKUP(D1981,'IG Def (7.1)'!$A$2:$C$200,3,FALSE),"")</f>
        <v/>
      </c>
      <c r="H1981" t="str">
        <f t="shared" si="31"/>
        <v/>
      </c>
      <c r="J1981" s="19">
        <f>'MITRE &amp; Controls Mappings'!D1981</f>
        <v>0</v>
      </c>
    </row>
    <row r="1982" spans="1:10" x14ac:dyDescent="0.25">
      <c r="A1982" s="17">
        <f>'MITRE &amp; Controls Mappings'!B1982</f>
        <v>0</v>
      </c>
      <c r="B1982" s="18">
        <f>'MITRE &amp; Controls Mappings'!K1982</f>
        <v>0</v>
      </c>
      <c r="C1982" s="18">
        <f>'MITRE &amp; Controls Mappings'!L1982</f>
        <v>0</v>
      </c>
      <c r="D1982" s="18">
        <f>'MITRE &amp; Controls Mappings'!M1982</f>
        <v>0</v>
      </c>
      <c r="E1982" s="18" t="str">
        <f>IFERROR(VLOOKUP(B1982,'IG Def (7.1)'!$A$2:$C$200,3,FALSE),"")</f>
        <v/>
      </c>
      <c r="F1982" s="18" t="str">
        <f>IFERROR(VLOOKUP(C1982,'IG Def (7.1)'!$A$2:$C$200,3,FALSE),"")</f>
        <v/>
      </c>
      <c r="G1982" s="18" t="str">
        <f>IFERROR(VLOOKUP(D1982,'IG Def (7.1)'!$A$2:$C$200,3,FALSE),"")</f>
        <v/>
      </c>
      <c r="H1982" t="str">
        <f t="shared" si="31"/>
        <v/>
      </c>
      <c r="J1982" s="19">
        <f>'MITRE &amp; Controls Mappings'!D1982</f>
        <v>0</v>
      </c>
    </row>
    <row r="1983" spans="1:10" x14ac:dyDescent="0.25">
      <c r="A1983" s="17">
        <f>'MITRE &amp; Controls Mappings'!B1983</f>
        <v>0</v>
      </c>
      <c r="B1983" s="18">
        <f>'MITRE &amp; Controls Mappings'!K1983</f>
        <v>0</v>
      </c>
      <c r="C1983" s="18">
        <f>'MITRE &amp; Controls Mappings'!L1983</f>
        <v>0</v>
      </c>
      <c r="D1983" s="18">
        <f>'MITRE &amp; Controls Mappings'!M1983</f>
        <v>0</v>
      </c>
      <c r="E1983" s="18" t="str">
        <f>IFERROR(VLOOKUP(B1983,'IG Def (7.1)'!$A$2:$C$200,3,FALSE),"")</f>
        <v/>
      </c>
      <c r="F1983" s="18" t="str">
        <f>IFERROR(VLOOKUP(C1983,'IG Def (7.1)'!$A$2:$C$200,3,FALSE),"")</f>
        <v/>
      </c>
      <c r="G1983" s="18" t="str">
        <f>IFERROR(VLOOKUP(D1983,'IG Def (7.1)'!$A$2:$C$200,3,FALSE),"")</f>
        <v/>
      </c>
      <c r="H1983" t="str">
        <f t="shared" si="31"/>
        <v/>
      </c>
      <c r="J1983" s="19">
        <f>'MITRE &amp; Controls Mappings'!D1983</f>
        <v>0</v>
      </c>
    </row>
    <row r="1984" spans="1:10" x14ac:dyDescent="0.25">
      <c r="A1984" s="17">
        <f>'MITRE &amp; Controls Mappings'!B1984</f>
        <v>0</v>
      </c>
      <c r="B1984" s="18">
        <f>'MITRE &amp; Controls Mappings'!K1984</f>
        <v>0</v>
      </c>
      <c r="C1984" s="18">
        <f>'MITRE &amp; Controls Mappings'!L1984</f>
        <v>0</v>
      </c>
      <c r="D1984" s="18">
        <f>'MITRE &amp; Controls Mappings'!M1984</f>
        <v>0</v>
      </c>
      <c r="E1984" s="18" t="str">
        <f>IFERROR(VLOOKUP(B1984,'IG Def (7.1)'!$A$2:$C$200,3,FALSE),"")</f>
        <v/>
      </c>
      <c r="F1984" s="18" t="str">
        <f>IFERROR(VLOOKUP(C1984,'IG Def (7.1)'!$A$2:$C$200,3,FALSE),"")</f>
        <v/>
      </c>
      <c r="G1984" s="18" t="str">
        <f>IFERROR(VLOOKUP(D1984,'IG Def (7.1)'!$A$2:$C$200,3,FALSE),"")</f>
        <v/>
      </c>
      <c r="H1984" t="str">
        <f t="shared" si="31"/>
        <v/>
      </c>
      <c r="J1984" s="19">
        <f>'MITRE &amp; Controls Mappings'!D1984</f>
        <v>0</v>
      </c>
    </row>
    <row r="1985" spans="1:10" x14ac:dyDescent="0.25">
      <c r="A1985" s="17">
        <f>'MITRE &amp; Controls Mappings'!B1985</f>
        <v>0</v>
      </c>
      <c r="B1985" s="18">
        <f>'MITRE &amp; Controls Mappings'!K1985</f>
        <v>0</v>
      </c>
      <c r="C1985" s="18">
        <f>'MITRE &amp; Controls Mappings'!L1985</f>
        <v>0</v>
      </c>
      <c r="D1985" s="18">
        <f>'MITRE &amp; Controls Mappings'!M1985</f>
        <v>0</v>
      </c>
      <c r="E1985" s="18" t="str">
        <f>IFERROR(VLOOKUP(B1985,'IG Def (7.1)'!$A$2:$C$200,3,FALSE),"")</f>
        <v/>
      </c>
      <c r="F1985" s="18" t="str">
        <f>IFERROR(VLOOKUP(C1985,'IG Def (7.1)'!$A$2:$C$200,3,FALSE),"")</f>
        <v/>
      </c>
      <c r="G1985" s="18" t="str">
        <f>IFERROR(VLOOKUP(D1985,'IG Def (7.1)'!$A$2:$C$200,3,FALSE),"")</f>
        <v/>
      </c>
      <c r="H1985" t="str">
        <f t="shared" si="31"/>
        <v/>
      </c>
      <c r="J1985" s="19">
        <f>'MITRE &amp; Controls Mappings'!D1985</f>
        <v>0</v>
      </c>
    </row>
    <row r="1986" spans="1:10" x14ac:dyDescent="0.25">
      <c r="A1986" s="17">
        <f>'MITRE &amp; Controls Mappings'!B1986</f>
        <v>0</v>
      </c>
      <c r="B1986" s="18">
        <f>'MITRE &amp; Controls Mappings'!K1986</f>
        <v>0</v>
      </c>
      <c r="C1986" s="18">
        <f>'MITRE &amp; Controls Mappings'!L1986</f>
        <v>0</v>
      </c>
      <c r="D1986" s="18">
        <f>'MITRE &amp; Controls Mappings'!M1986</f>
        <v>0</v>
      </c>
      <c r="E1986" s="18" t="str">
        <f>IFERROR(VLOOKUP(B1986,'IG Def (7.1)'!$A$2:$C$200,3,FALSE),"")</f>
        <v/>
      </c>
      <c r="F1986" s="18" t="str">
        <f>IFERROR(VLOOKUP(C1986,'IG Def (7.1)'!$A$2:$C$200,3,FALSE),"")</f>
        <v/>
      </c>
      <c r="G1986" s="18" t="str">
        <f>IFERROR(VLOOKUP(D1986,'IG Def (7.1)'!$A$2:$C$200,3,FALSE),"")</f>
        <v/>
      </c>
      <c r="H1986" t="str">
        <f t="shared" si="31"/>
        <v/>
      </c>
      <c r="J1986" s="19">
        <f>'MITRE &amp; Controls Mappings'!D1986</f>
        <v>0</v>
      </c>
    </row>
    <row r="1987" spans="1:10" x14ac:dyDescent="0.25">
      <c r="A1987" s="17">
        <f>'MITRE &amp; Controls Mappings'!B1987</f>
        <v>0</v>
      </c>
      <c r="B1987" s="18">
        <f>'MITRE &amp; Controls Mappings'!K1987</f>
        <v>0</v>
      </c>
      <c r="C1987" s="18">
        <f>'MITRE &amp; Controls Mappings'!L1987</f>
        <v>0</v>
      </c>
      <c r="D1987" s="18">
        <f>'MITRE &amp; Controls Mappings'!M1987</f>
        <v>0</v>
      </c>
      <c r="E1987" s="18" t="str">
        <f>IFERROR(VLOOKUP(B1987,'IG Def (7.1)'!$A$2:$C$200,3,FALSE),"")</f>
        <v/>
      </c>
      <c r="F1987" s="18" t="str">
        <f>IFERROR(VLOOKUP(C1987,'IG Def (7.1)'!$A$2:$C$200,3,FALSE),"")</f>
        <v/>
      </c>
      <c r="G1987" s="18" t="str">
        <f>IFERROR(VLOOKUP(D1987,'IG Def (7.1)'!$A$2:$C$200,3,FALSE),"")</f>
        <v/>
      </c>
      <c r="H1987" t="str">
        <f t="shared" ref="H1987:H2050" si="32">IF(MIN(E1987:G1987)=0,"",MIN(E1987:G1987))</f>
        <v/>
      </c>
      <c r="J1987" s="19">
        <f>'MITRE &amp; Controls Mappings'!D1987</f>
        <v>0</v>
      </c>
    </row>
    <row r="1988" spans="1:10" x14ac:dyDescent="0.25">
      <c r="A1988" s="17">
        <f>'MITRE &amp; Controls Mappings'!B1988</f>
        <v>0</v>
      </c>
      <c r="B1988" s="18">
        <f>'MITRE &amp; Controls Mappings'!K1988</f>
        <v>0</v>
      </c>
      <c r="C1988" s="18">
        <f>'MITRE &amp; Controls Mappings'!L1988</f>
        <v>0</v>
      </c>
      <c r="D1988" s="18">
        <f>'MITRE &amp; Controls Mappings'!M1988</f>
        <v>0</v>
      </c>
      <c r="E1988" s="18" t="str">
        <f>IFERROR(VLOOKUP(B1988,'IG Def (7.1)'!$A$2:$C$200,3,FALSE),"")</f>
        <v/>
      </c>
      <c r="F1988" s="18" t="str">
        <f>IFERROR(VLOOKUP(C1988,'IG Def (7.1)'!$A$2:$C$200,3,FALSE),"")</f>
        <v/>
      </c>
      <c r="G1988" s="18" t="str">
        <f>IFERROR(VLOOKUP(D1988,'IG Def (7.1)'!$A$2:$C$200,3,FALSE),"")</f>
        <v/>
      </c>
      <c r="H1988" t="str">
        <f t="shared" si="32"/>
        <v/>
      </c>
      <c r="J1988" s="19">
        <f>'MITRE &amp; Controls Mappings'!D1988</f>
        <v>0</v>
      </c>
    </row>
    <row r="1989" spans="1:10" x14ac:dyDescent="0.25">
      <c r="A1989" s="17">
        <f>'MITRE &amp; Controls Mappings'!B1989</f>
        <v>0</v>
      </c>
      <c r="B1989" s="18">
        <f>'MITRE &amp; Controls Mappings'!K1989</f>
        <v>0</v>
      </c>
      <c r="C1989" s="18">
        <f>'MITRE &amp; Controls Mappings'!L1989</f>
        <v>0</v>
      </c>
      <c r="D1989" s="18">
        <f>'MITRE &amp; Controls Mappings'!M1989</f>
        <v>0</v>
      </c>
      <c r="E1989" s="18" t="str">
        <f>IFERROR(VLOOKUP(B1989,'IG Def (7.1)'!$A$2:$C$200,3,FALSE),"")</f>
        <v/>
      </c>
      <c r="F1989" s="18" t="str">
        <f>IFERROR(VLOOKUP(C1989,'IG Def (7.1)'!$A$2:$C$200,3,FALSE),"")</f>
        <v/>
      </c>
      <c r="G1989" s="18" t="str">
        <f>IFERROR(VLOOKUP(D1989,'IG Def (7.1)'!$A$2:$C$200,3,FALSE),"")</f>
        <v/>
      </c>
      <c r="H1989" t="str">
        <f t="shared" si="32"/>
        <v/>
      </c>
      <c r="J1989" s="19">
        <f>'MITRE &amp; Controls Mappings'!D1989</f>
        <v>0</v>
      </c>
    </row>
    <row r="1990" spans="1:10" x14ac:dyDescent="0.25">
      <c r="A1990" s="17">
        <f>'MITRE &amp; Controls Mappings'!B1990</f>
        <v>0</v>
      </c>
      <c r="B1990" s="18">
        <f>'MITRE &amp; Controls Mappings'!K1990</f>
        <v>0</v>
      </c>
      <c r="C1990" s="18">
        <f>'MITRE &amp; Controls Mappings'!L1990</f>
        <v>0</v>
      </c>
      <c r="D1990" s="18">
        <f>'MITRE &amp; Controls Mappings'!M1990</f>
        <v>0</v>
      </c>
      <c r="E1990" s="18" t="str">
        <f>IFERROR(VLOOKUP(B1990,'IG Def (7.1)'!$A$2:$C$200,3,FALSE),"")</f>
        <v/>
      </c>
      <c r="F1990" s="18" t="str">
        <f>IFERROR(VLOOKUP(C1990,'IG Def (7.1)'!$A$2:$C$200,3,FALSE),"")</f>
        <v/>
      </c>
      <c r="G1990" s="18" t="str">
        <f>IFERROR(VLOOKUP(D1990,'IG Def (7.1)'!$A$2:$C$200,3,FALSE),"")</f>
        <v/>
      </c>
      <c r="H1990" t="str">
        <f t="shared" si="32"/>
        <v/>
      </c>
      <c r="J1990" s="19">
        <f>'MITRE &amp; Controls Mappings'!D1990</f>
        <v>0</v>
      </c>
    </row>
    <row r="1991" spans="1:10" x14ac:dyDescent="0.25">
      <c r="A1991" s="17">
        <f>'MITRE &amp; Controls Mappings'!B1991</f>
        <v>0</v>
      </c>
      <c r="B1991" s="18">
        <f>'MITRE &amp; Controls Mappings'!K1991</f>
        <v>0</v>
      </c>
      <c r="C1991" s="18">
        <f>'MITRE &amp; Controls Mappings'!L1991</f>
        <v>0</v>
      </c>
      <c r="D1991" s="18">
        <f>'MITRE &amp; Controls Mappings'!M1991</f>
        <v>0</v>
      </c>
      <c r="E1991" s="18" t="str">
        <f>IFERROR(VLOOKUP(B1991,'IG Def (7.1)'!$A$2:$C$200,3,FALSE),"")</f>
        <v/>
      </c>
      <c r="F1991" s="18" t="str">
        <f>IFERROR(VLOOKUP(C1991,'IG Def (7.1)'!$A$2:$C$200,3,FALSE),"")</f>
        <v/>
      </c>
      <c r="G1991" s="18" t="str">
        <f>IFERROR(VLOOKUP(D1991,'IG Def (7.1)'!$A$2:$C$200,3,FALSE),"")</f>
        <v/>
      </c>
      <c r="H1991" t="str">
        <f t="shared" si="32"/>
        <v/>
      </c>
      <c r="J1991" s="19">
        <f>'MITRE &amp; Controls Mappings'!D1991</f>
        <v>0</v>
      </c>
    </row>
    <row r="1992" spans="1:10" x14ac:dyDescent="0.25">
      <c r="A1992" s="17">
        <f>'MITRE &amp; Controls Mappings'!B1992</f>
        <v>0</v>
      </c>
      <c r="B1992" s="18">
        <f>'MITRE &amp; Controls Mappings'!K1992</f>
        <v>0</v>
      </c>
      <c r="C1992" s="18">
        <f>'MITRE &amp; Controls Mappings'!L1992</f>
        <v>0</v>
      </c>
      <c r="D1992" s="18">
        <f>'MITRE &amp; Controls Mappings'!M1992</f>
        <v>0</v>
      </c>
      <c r="E1992" s="18" t="str">
        <f>IFERROR(VLOOKUP(B1992,'IG Def (7.1)'!$A$2:$C$200,3,FALSE),"")</f>
        <v/>
      </c>
      <c r="F1992" s="18" t="str">
        <f>IFERROR(VLOOKUP(C1992,'IG Def (7.1)'!$A$2:$C$200,3,FALSE),"")</f>
        <v/>
      </c>
      <c r="G1992" s="18" t="str">
        <f>IFERROR(VLOOKUP(D1992,'IG Def (7.1)'!$A$2:$C$200,3,FALSE),"")</f>
        <v/>
      </c>
      <c r="H1992" t="str">
        <f t="shared" si="32"/>
        <v/>
      </c>
      <c r="J1992" s="19">
        <f>'MITRE &amp; Controls Mappings'!D1992</f>
        <v>0</v>
      </c>
    </row>
    <row r="1993" spans="1:10" x14ac:dyDescent="0.25">
      <c r="A1993" s="17">
        <f>'MITRE &amp; Controls Mappings'!B1993</f>
        <v>0</v>
      </c>
      <c r="B1993" s="18">
        <f>'MITRE &amp; Controls Mappings'!K1993</f>
        <v>0</v>
      </c>
      <c r="C1993" s="18">
        <f>'MITRE &amp; Controls Mappings'!L1993</f>
        <v>0</v>
      </c>
      <c r="D1993" s="18">
        <f>'MITRE &amp; Controls Mappings'!M1993</f>
        <v>0</v>
      </c>
      <c r="E1993" s="18" t="str">
        <f>IFERROR(VLOOKUP(B1993,'IG Def (7.1)'!$A$2:$C$200,3,FALSE),"")</f>
        <v/>
      </c>
      <c r="F1993" s="18" t="str">
        <f>IFERROR(VLOOKUP(C1993,'IG Def (7.1)'!$A$2:$C$200,3,FALSE),"")</f>
        <v/>
      </c>
      <c r="G1993" s="18" t="str">
        <f>IFERROR(VLOOKUP(D1993,'IG Def (7.1)'!$A$2:$C$200,3,FALSE),"")</f>
        <v/>
      </c>
      <c r="H1993" t="str">
        <f t="shared" si="32"/>
        <v/>
      </c>
      <c r="J1993" s="19">
        <f>'MITRE &amp; Controls Mappings'!D1993</f>
        <v>0</v>
      </c>
    </row>
    <row r="1994" spans="1:10" x14ac:dyDescent="0.25">
      <c r="A1994" s="17">
        <f>'MITRE &amp; Controls Mappings'!B1994</f>
        <v>0</v>
      </c>
      <c r="B1994" s="18">
        <f>'MITRE &amp; Controls Mappings'!K1994</f>
        <v>0</v>
      </c>
      <c r="C1994" s="18">
        <f>'MITRE &amp; Controls Mappings'!L1994</f>
        <v>0</v>
      </c>
      <c r="D1994" s="18">
        <f>'MITRE &amp; Controls Mappings'!M1994</f>
        <v>0</v>
      </c>
      <c r="E1994" s="18" t="str">
        <f>IFERROR(VLOOKUP(B1994,'IG Def (7.1)'!$A$2:$C$200,3,FALSE),"")</f>
        <v/>
      </c>
      <c r="F1994" s="18" t="str">
        <f>IFERROR(VLOOKUP(C1994,'IG Def (7.1)'!$A$2:$C$200,3,FALSE),"")</f>
        <v/>
      </c>
      <c r="G1994" s="18" t="str">
        <f>IFERROR(VLOOKUP(D1994,'IG Def (7.1)'!$A$2:$C$200,3,FALSE),"")</f>
        <v/>
      </c>
      <c r="H1994" t="str">
        <f t="shared" si="32"/>
        <v/>
      </c>
      <c r="J1994" s="19">
        <f>'MITRE &amp; Controls Mappings'!D1994</f>
        <v>0</v>
      </c>
    </row>
    <row r="1995" spans="1:10" x14ac:dyDescent="0.25">
      <c r="A1995" s="17">
        <f>'MITRE &amp; Controls Mappings'!B1995</f>
        <v>0</v>
      </c>
      <c r="B1995" s="18">
        <f>'MITRE &amp; Controls Mappings'!K1995</f>
        <v>0</v>
      </c>
      <c r="C1995" s="18">
        <f>'MITRE &amp; Controls Mappings'!L1995</f>
        <v>0</v>
      </c>
      <c r="D1995" s="18">
        <f>'MITRE &amp; Controls Mappings'!M1995</f>
        <v>0</v>
      </c>
      <c r="E1995" s="18" t="str">
        <f>IFERROR(VLOOKUP(B1995,'IG Def (7.1)'!$A$2:$C$200,3,FALSE),"")</f>
        <v/>
      </c>
      <c r="F1995" s="18" t="str">
        <f>IFERROR(VLOOKUP(C1995,'IG Def (7.1)'!$A$2:$C$200,3,FALSE),"")</f>
        <v/>
      </c>
      <c r="G1995" s="18" t="str">
        <f>IFERROR(VLOOKUP(D1995,'IG Def (7.1)'!$A$2:$C$200,3,FALSE),"")</f>
        <v/>
      </c>
      <c r="H1995" t="str">
        <f t="shared" si="32"/>
        <v/>
      </c>
      <c r="J1995" s="19">
        <f>'MITRE &amp; Controls Mappings'!D1995</f>
        <v>0</v>
      </c>
    </row>
    <row r="1996" spans="1:10" x14ac:dyDescent="0.25">
      <c r="A1996" s="17">
        <f>'MITRE &amp; Controls Mappings'!B1996</f>
        <v>0</v>
      </c>
      <c r="B1996" s="18">
        <f>'MITRE &amp; Controls Mappings'!K1996</f>
        <v>0</v>
      </c>
      <c r="C1996" s="18">
        <f>'MITRE &amp; Controls Mappings'!L1996</f>
        <v>0</v>
      </c>
      <c r="D1996" s="18">
        <f>'MITRE &amp; Controls Mappings'!M1996</f>
        <v>0</v>
      </c>
      <c r="E1996" s="18" t="str">
        <f>IFERROR(VLOOKUP(B1996,'IG Def (7.1)'!$A$2:$C$200,3,FALSE),"")</f>
        <v/>
      </c>
      <c r="F1996" s="18" t="str">
        <f>IFERROR(VLOOKUP(C1996,'IG Def (7.1)'!$A$2:$C$200,3,FALSE),"")</f>
        <v/>
      </c>
      <c r="G1996" s="18" t="str">
        <f>IFERROR(VLOOKUP(D1996,'IG Def (7.1)'!$A$2:$C$200,3,FALSE),"")</f>
        <v/>
      </c>
      <c r="H1996" t="str">
        <f t="shared" si="32"/>
        <v/>
      </c>
      <c r="J1996" s="19">
        <f>'MITRE &amp; Controls Mappings'!D1996</f>
        <v>0</v>
      </c>
    </row>
    <row r="1997" spans="1:10" x14ac:dyDescent="0.25">
      <c r="A1997" s="17">
        <f>'MITRE &amp; Controls Mappings'!B1997</f>
        <v>0</v>
      </c>
      <c r="B1997" s="18">
        <f>'MITRE &amp; Controls Mappings'!K1997</f>
        <v>0</v>
      </c>
      <c r="C1997" s="18">
        <f>'MITRE &amp; Controls Mappings'!L1997</f>
        <v>0</v>
      </c>
      <c r="D1997" s="18">
        <f>'MITRE &amp; Controls Mappings'!M1997</f>
        <v>0</v>
      </c>
      <c r="E1997" s="18" t="str">
        <f>IFERROR(VLOOKUP(B1997,'IG Def (7.1)'!$A$2:$C$200,3,FALSE),"")</f>
        <v/>
      </c>
      <c r="F1997" s="18" t="str">
        <f>IFERROR(VLOOKUP(C1997,'IG Def (7.1)'!$A$2:$C$200,3,FALSE),"")</f>
        <v/>
      </c>
      <c r="G1997" s="18" t="str">
        <f>IFERROR(VLOOKUP(D1997,'IG Def (7.1)'!$A$2:$C$200,3,FALSE),"")</f>
        <v/>
      </c>
      <c r="H1997" t="str">
        <f t="shared" si="32"/>
        <v/>
      </c>
      <c r="J1997" s="19">
        <f>'MITRE &amp; Controls Mappings'!D1997</f>
        <v>0</v>
      </c>
    </row>
    <row r="1998" spans="1:10" x14ac:dyDescent="0.25">
      <c r="A1998" s="17">
        <f>'MITRE &amp; Controls Mappings'!B1998</f>
        <v>0</v>
      </c>
      <c r="B1998" s="18">
        <f>'MITRE &amp; Controls Mappings'!K1998</f>
        <v>0</v>
      </c>
      <c r="C1998" s="18">
        <f>'MITRE &amp; Controls Mappings'!L1998</f>
        <v>0</v>
      </c>
      <c r="D1998" s="18">
        <f>'MITRE &amp; Controls Mappings'!M1998</f>
        <v>0</v>
      </c>
      <c r="E1998" s="18" t="str">
        <f>IFERROR(VLOOKUP(B1998,'IG Def (7.1)'!$A$2:$C$200,3,FALSE),"")</f>
        <v/>
      </c>
      <c r="F1998" s="18" t="str">
        <f>IFERROR(VLOOKUP(C1998,'IG Def (7.1)'!$A$2:$C$200,3,FALSE),"")</f>
        <v/>
      </c>
      <c r="G1998" s="18" t="str">
        <f>IFERROR(VLOOKUP(D1998,'IG Def (7.1)'!$A$2:$C$200,3,FALSE),"")</f>
        <v/>
      </c>
      <c r="H1998" t="str">
        <f t="shared" si="32"/>
        <v/>
      </c>
      <c r="J1998" s="19">
        <f>'MITRE &amp; Controls Mappings'!D1998</f>
        <v>0</v>
      </c>
    </row>
    <row r="1999" spans="1:10" x14ac:dyDescent="0.25">
      <c r="A1999" s="17">
        <f>'MITRE &amp; Controls Mappings'!B1999</f>
        <v>0</v>
      </c>
      <c r="B1999" s="18">
        <f>'MITRE &amp; Controls Mappings'!K1999</f>
        <v>0</v>
      </c>
      <c r="C1999" s="18">
        <f>'MITRE &amp; Controls Mappings'!L1999</f>
        <v>0</v>
      </c>
      <c r="D1999" s="18">
        <f>'MITRE &amp; Controls Mappings'!M1999</f>
        <v>0</v>
      </c>
      <c r="E1999" s="18" t="str">
        <f>IFERROR(VLOOKUP(B1999,'IG Def (7.1)'!$A$2:$C$200,3,FALSE),"")</f>
        <v/>
      </c>
      <c r="F1999" s="18" t="str">
        <f>IFERROR(VLOOKUP(C1999,'IG Def (7.1)'!$A$2:$C$200,3,FALSE),"")</f>
        <v/>
      </c>
      <c r="G1999" s="18" t="str">
        <f>IFERROR(VLOOKUP(D1999,'IG Def (7.1)'!$A$2:$C$200,3,FALSE),"")</f>
        <v/>
      </c>
      <c r="H1999" t="str">
        <f t="shared" si="32"/>
        <v/>
      </c>
      <c r="J1999" s="19">
        <f>'MITRE &amp; Controls Mappings'!D1999</f>
        <v>0</v>
      </c>
    </row>
    <row r="2000" spans="1:10" x14ac:dyDescent="0.25">
      <c r="A2000" s="17">
        <f>'MITRE &amp; Controls Mappings'!B2000</f>
        <v>0</v>
      </c>
      <c r="B2000" s="18">
        <f>'MITRE &amp; Controls Mappings'!K2000</f>
        <v>0</v>
      </c>
      <c r="C2000" s="18">
        <f>'MITRE &amp; Controls Mappings'!L2000</f>
        <v>0</v>
      </c>
      <c r="D2000" s="18">
        <f>'MITRE &amp; Controls Mappings'!M2000</f>
        <v>0</v>
      </c>
      <c r="E2000" s="18" t="str">
        <f>IFERROR(VLOOKUP(B2000,'IG Def (7.1)'!$A$2:$C$200,3,FALSE),"")</f>
        <v/>
      </c>
      <c r="F2000" s="18" t="str">
        <f>IFERROR(VLOOKUP(C2000,'IG Def (7.1)'!$A$2:$C$200,3,FALSE),"")</f>
        <v/>
      </c>
      <c r="G2000" s="18" t="str">
        <f>IFERROR(VLOOKUP(D2000,'IG Def (7.1)'!$A$2:$C$200,3,FALSE),"")</f>
        <v/>
      </c>
      <c r="H2000" t="str">
        <f t="shared" si="32"/>
        <v/>
      </c>
      <c r="J2000" s="19">
        <f>'MITRE &amp; Controls Mappings'!D2000</f>
        <v>0</v>
      </c>
    </row>
    <row r="2001" spans="1:10" x14ac:dyDescent="0.25">
      <c r="A2001" s="17">
        <f>'MITRE &amp; Controls Mappings'!B2001</f>
        <v>0</v>
      </c>
      <c r="B2001" s="18">
        <f>'MITRE &amp; Controls Mappings'!K2001</f>
        <v>0</v>
      </c>
      <c r="C2001" s="18">
        <f>'MITRE &amp; Controls Mappings'!L2001</f>
        <v>0</v>
      </c>
      <c r="D2001" s="18">
        <f>'MITRE &amp; Controls Mappings'!M2001</f>
        <v>0</v>
      </c>
      <c r="E2001" s="18" t="str">
        <f>IFERROR(VLOOKUP(B2001,'IG Def (7.1)'!$A$2:$C$200,3,FALSE),"")</f>
        <v/>
      </c>
      <c r="F2001" s="18" t="str">
        <f>IFERROR(VLOOKUP(C2001,'IG Def (7.1)'!$A$2:$C$200,3,FALSE),"")</f>
        <v/>
      </c>
      <c r="G2001" s="18" t="str">
        <f>IFERROR(VLOOKUP(D2001,'IG Def (7.1)'!$A$2:$C$200,3,FALSE),"")</f>
        <v/>
      </c>
      <c r="H2001" t="str">
        <f t="shared" si="32"/>
        <v/>
      </c>
      <c r="J2001" s="19">
        <f>'MITRE &amp; Controls Mappings'!D2001</f>
        <v>0</v>
      </c>
    </row>
    <row r="2002" spans="1:10" x14ac:dyDescent="0.25">
      <c r="A2002" s="17">
        <f>'MITRE &amp; Controls Mappings'!B2002</f>
        <v>0</v>
      </c>
      <c r="B2002" s="18">
        <f>'MITRE &amp; Controls Mappings'!K2002</f>
        <v>0</v>
      </c>
      <c r="C2002" s="18">
        <f>'MITRE &amp; Controls Mappings'!L2002</f>
        <v>0</v>
      </c>
      <c r="D2002" s="18">
        <f>'MITRE &amp; Controls Mappings'!M2002</f>
        <v>0</v>
      </c>
      <c r="E2002" s="18" t="str">
        <f>IFERROR(VLOOKUP(B2002,'IG Def (7.1)'!$A$2:$C$200,3,FALSE),"")</f>
        <v/>
      </c>
      <c r="F2002" s="18" t="str">
        <f>IFERROR(VLOOKUP(C2002,'IG Def (7.1)'!$A$2:$C$200,3,FALSE),"")</f>
        <v/>
      </c>
      <c r="G2002" s="18" t="str">
        <f>IFERROR(VLOOKUP(D2002,'IG Def (7.1)'!$A$2:$C$200,3,FALSE),"")</f>
        <v/>
      </c>
      <c r="H2002" t="str">
        <f t="shared" si="32"/>
        <v/>
      </c>
      <c r="J2002" s="19">
        <f>'MITRE &amp; Controls Mappings'!D2002</f>
        <v>0</v>
      </c>
    </row>
    <row r="2003" spans="1:10" x14ac:dyDescent="0.25">
      <c r="A2003" s="17">
        <f>'MITRE &amp; Controls Mappings'!B2003</f>
        <v>0</v>
      </c>
      <c r="B2003" s="18">
        <f>'MITRE &amp; Controls Mappings'!K2003</f>
        <v>0</v>
      </c>
      <c r="C2003" s="18">
        <f>'MITRE &amp; Controls Mappings'!L2003</f>
        <v>0</v>
      </c>
      <c r="D2003" s="18">
        <f>'MITRE &amp; Controls Mappings'!M2003</f>
        <v>0</v>
      </c>
      <c r="E2003" s="18" t="str">
        <f>IFERROR(VLOOKUP(B2003,'IG Def (7.1)'!$A$2:$C$200,3,FALSE),"")</f>
        <v/>
      </c>
      <c r="F2003" s="18" t="str">
        <f>IFERROR(VLOOKUP(C2003,'IG Def (7.1)'!$A$2:$C$200,3,FALSE),"")</f>
        <v/>
      </c>
      <c r="G2003" s="18" t="str">
        <f>IFERROR(VLOOKUP(D2003,'IG Def (7.1)'!$A$2:$C$200,3,FALSE),"")</f>
        <v/>
      </c>
      <c r="H2003" t="str">
        <f t="shared" si="32"/>
        <v/>
      </c>
      <c r="J2003" s="19">
        <f>'MITRE &amp; Controls Mappings'!D2003</f>
        <v>0</v>
      </c>
    </row>
    <row r="2004" spans="1:10" x14ac:dyDescent="0.25">
      <c r="A2004" s="17">
        <f>'MITRE &amp; Controls Mappings'!B2004</f>
        <v>0</v>
      </c>
      <c r="B2004" s="18">
        <f>'MITRE &amp; Controls Mappings'!K2004</f>
        <v>0</v>
      </c>
      <c r="C2004" s="18">
        <f>'MITRE &amp; Controls Mappings'!L2004</f>
        <v>0</v>
      </c>
      <c r="D2004" s="18">
        <f>'MITRE &amp; Controls Mappings'!M2004</f>
        <v>0</v>
      </c>
      <c r="E2004" s="18" t="str">
        <f>IFERROR(VLOOKUP(B2004,'IG Def (7.1)'!$A$2:$C$200,3,FALSE),"")</f>
        <v/>
      </c>
      <c r="F2004" s="18" t="str">
        <f>IFERROR(VLOOKUP(C2004,'IG Def (7.1)'!$A$2:$C$200,3,FALSE),"")</f>
        <v/>
      </c>
      <c r="G2004" s="18" t="str">
        <f>IFERROR(VLOOKUP(D2004,'IG Def (7.1)'!$A$2:$C$200,3,FALSE),"")</f>
        <v/>
      </c>
      <c r="H2004" t="str">
        <f t="shared" si="32"/>
        <v/>
      </c>
      <c r="J2004" s="19">
        <f>'MITRE &amp; Controls Mappings'!D2004</f>
        <v>0</v>
      </c>
    </row>
    <row r="2005" spans="1:10" x14ac:dyDescent="0.25">
      <c r="A2005" s="17">
        <f>'MITRE &amp; Controls Mappings'!B2005</f>
        <v>0</v>
      </c>
      <c r="B2005" s="18">
        <f>'MITRE &amp; Controls Mappings'!K2005</f>
        <v>0</v>
      </c>
      <c r="C2005" s="18">
        <f>'MITRE &amp; Controls Mappings'!L2005</f>
        <v>0</v>
      </c>
      <c r="D2005" s="18">
        <f>'MITRE &amp; Controls Mappings'!M2005</f>
        <v>0</v>
      </c>
      <c r="E2005" s="18" t="str">
        <f>IFERROR(VLOOKUP(B2005,'IG Def (7.1)'!$A$2:$C$200,3,FALSE),"")</f>
        <v/>
      </c>
      <c r="F2005" s="18" t="str">
        <f>IFERROR(VLOOKUP(C2005,'IG Def (7.1)'!$A$2:$C$200,3,FALSE),"")</f>
        <v/>
      </c>
      <c r="G2005" s="18" t="str">
        <f>IFERROR(VLOOKUP(D2005,'IG Def (7.1)'!$A$2:$C$200,3,FALSE),"")</f>
        <v/>
      </c>
      <c r="H2005" t="str">
        <f t="shared" si="32"/>
        <v/>
      </c>
      <c r="J2005" s="19">
        <f>'MITRE &amp; Controls Mappings'!D2005</f>
        <v>0</v>
      </c>
    </row>
    <row r="2006" spans="1:10" x14ac:dyDescent="0.25">
      <c r="A2006" s="17">
        <f>'MITRE &amp; Controls Mappings'!B2006</f>
        <v>0</v>
      </c>
      <c r="B2006" s="18">
        <f>'MITRE &amp; Controls Mappings'!K2006</f>
        <v>0</v>
      </c>
      <c r="C2006" s="18">
        <f>'MITRE &amp; Controls Mappings'!L2006</f>
        <v>0</v>
      </c>
      <c r="D2006" s="18">
        <f>'MITRE &amp; Controls Mappings'!M2006</f>
        <v>0</v>
      </c>
      <c r="E2006" s="18" t="str">
        <f>IFERROR(VLOOKUP(B2006,'IG Def (7.1)'!$A$2:$C$200,3,FALSE),"")</f>
        <v/>
      </c>
      <c r="F2006" s="18" t="str">
        <f>IFERROR(VLOOKUP(C2006,'IG Def (7.1)'!$A$2:$C$200,3,FALSE),"")</f>
        <v/>
      </c>
      <c r="G2006" s="18" t="str">
        <f>IFERROR(VLOOKUP(D2006,'IG Def (7.1)'!$A$2:$C$200,3,FALSE),"")</f>
        <v/>
      </c>
      <c r="H2006" t="str">
        <f t="shared" si="32"/>
        <v/>
      </c>
      <c r="J2006" s="19">
        <f>'MITRE &amp; Controls Mappings'!D2006</f>
        <v>0</v>
      </c>
    </row>
    <row r="2007" spans="1:10" x14ac:dyDescent="0.25">
      <c r="A2007" s="17">
        <f>'MITRE &amp; Controls Mappings'!B2007</f>
        <v>0</v>
      </c>
      <c r="B2007" s="18">
        <f>'MITRE &amp; Controls Mappings'!K2007</f>
        <v>0</v>
      </c>
      <c r="C2007" s="18">
        <f>'MITRE &amp; Controls Mappings'!L2007</f>
        <v>0</v>
      </c>
      <c r="D2007" s="18">
        <f>'MITRE &amp; Controls Mappings'!M2007</f>
        <v>0</v>
      </c>
      <c r="E2007" s="18" t="str">
        <f>IFERROR(VLOOKUP(B2007,'IG Def (7.1)'!$A$2:$C$200,3,FALSE),"")</f>
        <v/>
      </c>
      <c r="F2007" s="18" t="str">
        <f>IFERROR(VLOOKUP(C2007,'IG Def (7.1)'!$A$2:$C$200,3,FALSE),"")</f>
        <v/>
      </c>
      <c r="G2007" s="18" t="str">
        <f>IFERROR(VLOOKUP(D2007,'IG Def (7.1)'!$A$2:$C$200,3,FALSE),"")</f>
        <v/>
      </c>
      <c r="H2007" t="str">
        <f t="shared" si="32"/>
        <v/>
      </c>
      <c r="J2007" s="19">
        <f>'MITRE &amp; Controls Mappings'!D2007</f>
        <v>0</v>
      </c>
    </row>
    <row r="2008" spans="1:10" x14ac:dyDescent="0.25">
      <c r="A2008" s="17">
        <f>'MITRE &amp; Controls Mappings'!B2008</f>
        <v>0</v>
      </c>
      <c r="B2008" s="18">
        <f>'MITRE &amp; Controls Mappings'!K2008</f>
        <v>0</v>
      </c>
      <c r="C2008" s="18">
        <f>'MITRE &amp; Controls Mappings'!L2008</f>
        <v>0</v>
      </c>
      <c r="D2008" s="18">
        <f>'MITRE &amp; Controls Mappings'!M2008</f>
        <v>0</v>
      </c>
      <c r="E2008" s="18" t="str">
        <f>IFERROR(VLOOKUP(B2008,'IG Def (7.1)'!$A$2:$C$200,3,FALSE),"")</f>
        <v/>
      </c>
      <c r="F2008" s="18" t="str">
        <f>IFERROR(VLOOKUP(C2008,'IG Def (7.1)'!$A$2:$C$200,3,FALSE),"")</f>
        <v/>
      </c>
      <c r="G2008" s="18" t="str">
        <f>IFERROR(VLOOKUP(D2008,'IG Def (7.1)'!$A$2:$C$200,3,FALSE),"")</f>
        <v/>
      </c>
      <c r="H2008" t="str">
        <f t="shared" si="32"/>
        <v/>
      </c>
      <c r="J2008" s="19">
        <f>'MITRE &amp; Controls Mappings'!D2008</f>
        <v>0</v>
      </c>
    </row>
    <row r="2009" spans="1:10" x14ac:dyDescent="0.25">
      <c r="A2009" s="17">
        <f>'MITRE &amp; Controls Mappings'!B2009</f>
        <v>0</v>
      </c>
      <c r="B2009" s="18">
        <f>'MITRE &amp; Controls Mappings'!K2009</f>
        <v>0</v>
      </c>
      <c r="C2009" s="18">
        <f>'MITRE &amp; Controls Mappings'!L2009</f>
        <v>0</v>
      </c>
      <c r="D2009" s="18">
        <f>'MITRE &amp; Controls Mappings'!M2009</f>
        <v>0</v>
      </c>
      <c r="E2009" s="18" t="str">
        <f>IFERROR(VLOOKUP(B2009,'IG Def (7.1)'!$A$2:$C$200,3,FALSE),"")</f>
        <v/>
      </c>
      <c r="F2009" s="18" t="str">
        <f>IFERROR(VLOOKUP(C2009,'IG Def (7.1)'!$A$2:$C$200,3,FALSE),"")</f>
        <v/>
      </c>
      <c r="G2009" s="18" t="str">
        <f>IFERROR(VLOOKUP(D2009,'IG Def (7.1)'!$A$2:$C$200,3,FALSE),"")</f>
        <v/>
      </c>
      <c r="H2009" t="str">
        <f t="shared" si="32"/>
        <v/>
      </c>
      <c r="J2009" s="19">
        <f>'MITRE &amp; Controls Mappings'!D2009</f>
        <v>0</v>
      </c>
    </row>
    <row r="2010" spans="1:10" x14ac:dyDescent="0.25">
      <c r="A2010" s="17">
        <f>'MITRE &amp; Controls Mappings'!B2010</f>
        <v>0</v>
      </c>
      <c r="B2010" s="18">
        <f>'MITRE &amp; Controls Mappings'!K2010</f>
        <v>0</v>
      </c>
      <c r="C2010" s="18">
        <f>'MITRE &amp; Controls Mappings'!L2010</f>
        <v>0</v>
      </c>
      <c r="D2010" s="18">
        <f>'MITRE &amp; Controls Mappings'!M2010</f>
        <v>0</v>
      </c>
      <c r="E2010" s="18" t="str">
        <f>IFERROR(VLOOKUP(B2010,'IG Def (7.1)'!$A$2:$C$200,3,FALSE),"")</f>
        <v/>
      </c>
      <c r="F2010" s="18" t="str">
        <f>IFERROR(VLOOKUP(C2010,'IG Def (7.1)'!$A$2:$C$200,3,FALSE),"")</f>
        <v/>
      </c>
      <c r="G2010" s="18" t="str">
        <f>IFERROR(VLOOKUP(D2010,'IG Def (7.1)'!$A$2:$C$200,3,FALSE),"")</f>
        <v/>
      </c>
      <c r="H2010" t="str">
        <f t="shared" si="32"/>
        <v/>
      </c>
      <c r="J2010" s="19">
        <f>'MITRE &amp; Controls Mappings'!D2010</f>
        <v>0</v>
      </c>
    </row>
    <row r="2011" spans="1:10" x14ac:dyDescent="0.25">
      <c r="A2011" s="17">
        <f>'MITRE &amp; Controls Mappings'!B2011</f>
        <v>0</v>
      </c>
      <c r="B2011" s="18">
        <f>'MITRE &amp; Controls Mappings'!K2011</f>
        <v>0</v>
      </c>
      <c r="C2011" s="18">
        <f>'MITRE &amp; Controls Mappings'!L2011</f>
        <v>0</v>
      </c>
      <c r="D2011" s="18">
        <f>'MITRE &amp; Controls Mappings'!M2011</f>
        <v>0</v>
      </c>
      <c r="E2011" s="18" t="str">
        <f>IFERROR(VLOOKUP(B2011,'IG Def (7.1)'!$A$2:$C$200,3,FALSE),"")</f>
        <v/>
      </c>
      <c r="F2011" s="18" t="str">
        <f>IFERROR(VLOOKUP(C2011,'IG Def (7.1)'!$A$2:$C$200,3,FALSE),"")</f>
        <v/>
      </c>
      <c r="G2011" s="18" t="str">
        <f>IFERROR(VLOOKUP(D2011,'IG Def (7.1)'!$A$2:$C$200,3,FALSE),"")</f>
        <v/>
      </c>
      <c r="H2011" t="str">
        <f t="shared" si="32"/>
        <v/>
      </c>
      <c r="J2011" s="19">
        <f>'MITRE &amp; Controls Mappings'!D2011</f>
        <v>0</v>
      </c>
    </row>
    <row r="2012" spans="1:10" x14ac:dyDescent="0.25">
      <c r="A2012" s="17">
        <f>'MITRE &amp; Controls Mappings'!B2012</f>
        <v>0</v>
      </c>
      <c r="B2012" s="18">
        <f>'MITRE &amp; Controls Mappings'!K2012</f>
        <v>0</v>
      </c>
      <c r="C2012" s="18">
        <f>'MITRE &amp; Controls Mappings'!L2012</f>
        <v>0</v>
      </c>
      <c r="D2012" s="18">
        <f>'MITRE &amp; Controls Mappings'!M2012</f>
        <v>0</v>
      </c>
      <c r="E2012" s="18" t="str">
        <f>IFERROR(VLOOKUP(B2012,'IG Def (7.1)'!$A$2:$C$200,3,FALSE),"")</f>
        <v/>
      </c>
      <c r="F2012" s="18" t="str">
        <f>IFERROR(VLOOKUP(C2012,'IG Def (7.1)'!$A$2:$C$200,3,FALSE),"")</f>
        <v/>
      </c>
      <c r="G2012" s="18" t="str">
        <f>IFERROR(VLOOKUP(D2012,'IG Def (7.1)'!$A$2:$C$200,3,FALSE),"")</f>
        <v/>
      </c>
      <c r="H2012" t="str">
        <f t="shared" si="32"/>
        <v/>
      </c>
      <c r="J2012" s="19">
        <f>'MITRE &amp; Controls Mappings'!D2012</f>
        <v>0</v>
      </c>
    </row>
    <row r="2013" spans="1:10" x14ac:dyDescent="0.25">
      <c r="A2013" s="17">
        <f>'MITRE &amp; Controls Mappings'!B2013</f>
        <v>0</v>
      </c>
      <c r="B2013" s="18">
        <f>'MITRE &amp; Controls Mappings'!K2013</f>
        <v>0</v>
      </c>
      <c r="C2013" s="18">
        <f>'MITRE &amp; Controls Mappings'!L2013</f>
        <v>0</v>
      </c>
      <c r="D2013" s="18">
        <f>'MITRE &amp; Controls Mappings'!M2013</f>
        <v>0</v>
      </c>
      <c r="E2013" s="18" t="str">
        <f>IFERROR(VLOOKUP(B2013,'IG Def (7.1)'!$A$2:$C$200,3,FALSE),"")</f>
        <v/>
      </c>
      <c r="F2013" s="18" t="str">
        <f>IFERROR(VLOOKUP(C2013,'IG Def (7.1)'!$A$2:$C$200,3,FALSE),"")</f>
        <v/>
      </c>
      <c r="G2013" s="18" t="str">
        <f>IFERROR(VLOOKUP(D2013,'IG Def (7.1)'!$A$2:$C$200,3,FALSE),"")</f>
        <v/>
      </c>
      <c r="H2013" t="str">
        <f t="shared" si="32"/>
        <v/>
      </c>
      <c r="J2013" s="19">
        <f>'MITRE &amp; Controls Mappings'!D2013</f>
        <v>0</v>
      </c>
    </row>
    <row r="2014" spans="1:10" x14ac:dyDescent="0.25">
      <c r="A2014" s="17">
        <f>'MITRE &amp; Controls Mappings'!B2014</f>
        <v>0</v>
      </c>
      <c r="B2014" s="18">
        <f>'MITRE &amp; Controls Mappings'!K2014</f>
        <v>0</v>
      </c>
      <c r="C2014" s="18">
        <f>'MITRE &amp; Controls Mappings'!L2014</f>
        <v>0</v>
      </c>
      <c r="D2014" s="18">
        <f>'MITRE &amp; Controls Mappings'!M2014</f>
        <v>0</v>
      </c>
      <c r="E2014" s="18" t="str">
        <f>IFERROR(VLOOKUP(B2014,'IG Def (7.1)'!$A$2:$C$200,3,FALSE),"")</f>
        <v/>
      </c>
      <c r="F2014" s="18" t="str">
        <f>IFERROR(VLOOKUP(C2014,'IG Def (7.1)'!$A$2:$C$200,3,FALSE),"")</f>
        <v/>
      </c>
      <c r="G2014" s="18" t="str">
        <f>IFERROR(VLOOKUP(D2014,'IG Def (7.1)'!$A$2:$C$200,3,FALSE),"")</f>
        <v/>
      </c>
      <c r="H2014" t="str">
        <f t="shared" si="32"/>
        <v/>
      </c>
      <c r="J2014" s="19">
        <f>'MITRE &amp; Controls Mappings'!D2014</f>
        <v>0</v>
      </c>
    </row>
    <row r="2015" spans="1:10" x14ac:dyDescent="0.25">
      <c r="A2015" s="17">
        <f>'MITRE &amp; Controls Mappings'!B2015</f>
        <v>0</v>
      </c>
      <c r="B2015" s="18">
        <f>'MITRE &amp; Controls Mappings'!K2015</f>
        <v>0</v>
      </c>
      <c r="C2015" s="18">
        <f>'MITRE &amp; Controls Mappings'!L2015</f>
        <v>0</v>
      </c>
      <c r="D2015" s="18">
        <f>'MITRE &amp; Controls Mappings'!M2015</f>
        <v>0</v>
      </c>
      <c r="E2015" s="18" t="str">
        <f>IFERROR(VLOOKUP(B2015,'IG Def (7.1)'!$A$2:$C$200,3,FALSE),"")</f>
        <v/>
      </c>
      <c r="F2015" s="18" t="str">
        <f>IFERROR(VLOOKUP(C2015,'IG Def (7.1)'!$A$2:$C$200,3,FALSE),"")</f>
        <v/>
      </c>
      <c r="G2015" s="18" t="str">
        <f>IFERROR(VLOOKUP(D2015,'IG Def (7.1)'!$A$2:$C$200,3,FALSE),"")</f>
        <v/>
      </c>
      <c r="H2015" t="str">
        <f t="shared" si="32"/>
        <v/>
      </c>
      <c r="J2015" s="19">
        <f>'MITRE &amp; Controls Mappings'!D2015</f>
        <v>0</v>
      </c>
    </row>
    <row r="2016" spans="1:10" x14ac:dyDescent="0.25">
      <c r="A2016" s="17">
        <f>'MITRE &amp; Controls Mappings'!B2016</f>
        <v>0</v>
      </c>
      <c r="B2016" s="18">
        <f>'MITRE &amp; Controls Mappings'!K2016</f>
        <v>0</v>
      </c>
      <c r="C2016" s="18">
        <f>'MITRE &amp; Controls Mappings'!L2016</f>
        <v>0</v>
      </c>
      <c r="D2016" s="18">
        <f>'MITRE &amp; Controls Mappings'!M2016</f>
        <v>0</v>
      </c>
      <c r="E2016" s="18" t="str">
        <f>IFERROR(VLOOKUP(B2016,'IG Def (7.1)'!$A$2:$C$200,3,FALSE),"")</f>
        <v/>
      </c>
      <c r="F2016" s="18" t="str">
        <f>IFERROR(VLOOKUP(C2016,'IG Def (7.1)'!$A$2:$C$200,3,FALSE),"")</f>
        <v/>
      </c>
      <c r="G2016" s="18" t="str">
        <f>IFERROR(VLOOKUP(D2016,'IG Def (7.1)'!$A$2:$C$200,3,FALSE),"")</f>
        <v/>
      </c>
      <c r="H2016" t="str">
        <f t="shared" si="32"/>
        <v/>
      </c>
      <c r="J2016" s="19">
        <f>'MITRE &amp; Controls Mappings'!D2016</f>
        <v>0</v>
      </c>
    </row>
    <row r="2017" spans="1:10" x14ac:dyDescent="0.25">
      <c r="A2017" s="17">
        <f>'MITRE &amp; Controls Mappings'!B2017</f>
        <v>0</v>
      </c>
      <c r="B2017" s="18">
        <f>'MITRE &amp; Controls Mappings'!K2017</f>
        <v>0</v>
      </c>
      <c r="C2017" s="18">
        <f>'MITRE &amp; Controls Mappings'!L2017</f>
        <v>0</v>
      </c>
      <c r="D2017" s="18">
        <f>'MITRE &amp; Controls Mappings'!M2017</f>
        <v>0</v>
      </c>
      <c r="E2017" s="18" t="str">
        <f>IFERROR(VLOOKUP(B2017,'IG Def (7.1)'!$A$2:$C$200,3,FALSE),"")</f>
        <v/>
      </c>
      <c r="F2017" s="18" t="str">
        <f>IFERROR(VLOOKUP(C2017,'IG Def (7.1)'!$A$2:$C$200,3,FALSE),"")</f>
        <v/>
      </c>
      <c r="G2017" s="18" t="str">
        <f>IFERROR(VLOOKUP(D2017,'IG Def (7.1)'!$A$2:$C$200,3,FALSE),"")</f>
        <v/>
      </c>
      <c r="H2017" t="str">
        <f t="shared" si="32"/>
        <v/>
      </c>
      <c r="J2017" s="19">
        <f>'MITRE &amp; Controls Mappings'!D2017</f>
        <v>0</v>
      </c>
    </row>
    <row r="2018" spans="1:10" x14ac:dyDescent="0.25">
      <c r="A2018" s="17">
        <f>'MITRE &amp; Controls Mappings'!B2018</f>
        <v>0</v>
      </c>
      <c r="B2018" s="18">
        <f>'MITRE &amp; Controls Mappings'!K2018</f>
        <v>0</v>
      </c>
      <c r="C2018" s="18">
        <f>'MITRE &amp; Controls Mappings'!L2018</f>
        <v>0</v>
      </c>
      <c r="D2018" s="18">
        <f>'MITRE &amp; Controls Mappings'!M2018</f>
        <v>0</v>
      </c>
      <c r="E2018" s="18" t="str">
        <f>IFERROR(VLOOKUP(B2018,'IG Def (7.1)'!$A$2:$C$200,3,FALSE),"")</f>
        <v/>
      </c>
      <c r="F2018" s="18" t="str">
        <f>IFERROR(VLOOKUP(C2018,'IG Def (7.1)'!$A$2:$C$200,3,FALSE),"")</f>
        <v/>
      </c>
      <c r="G2018" s="18" t="str">
        <f>IFERROR(VLOOKUP(D2018,'IG Def (7.1)'!$A$2:$C$200,3,FALSE),"")</f>
        <v/>
      </c>
      <c r="H2018" t="str">
        <f t="shared" si="32"/>
        <v/>
      </c>
      <c r="J2018" s="19">
        <f>'MITRE &amp; Controls Mappings'!D2018</f>
        <v>0</v>
      </c>
    </row>
    <row r="2019" spans="1:10" x14ac:dyDescent="0.25">
      <c r="A2019" s="17">
        <f>'MITRE &amp; Controls Mappings'!B2019</f>
        <v>0</v>
      </c>
      <c r="B2019" s="18">
        <f>'MITRE &amp; Controls Mappings'!K2019</f>
        <v>0</v>
      </c>
      <c r="C2019" s="18">
        <f>'MITRE &amp; Controls Mappings'!L2019</f>
        <v>0</v>
      </c>
      <c r="D2019" s="18">
        <f>'MITRE &amp; Controls Mappings'!M2019</f>
        <v>0</v>
      </c>
      <c r="E2019" s="18" t="str">
        <f>IFERROR(VLOOKUP(B2019,'IG Def (7.1)'!$A$2:$C$200,3,FALSE),"")</f>
        <v/>
      </c>
      <c r="F2019" s="18" t="str">
        <f>IFERROR(VLOOKUP(C2019,'IG Def (7.1)'!$A$2:$C$200,3,FALSE),"")</f>
        <v/>
      </c>
      <c r="G2019" s="18" t="str">
        <f>IFERROR(VLOOKUP(D2019,'IG Def (7.1)'!$A$2:$C$200,3,FALSE),"")</f>
        <v/>
      </c>
      <c r="H2019" t="str">
        <f t="shared" si="32"/>
        <v/>
      </c>
      <c r="J2019" s="19">
        <f>'MITRE &amp; Controls Mappings'!D2019</f>
        <v>0</v>
      </c>
    </row>
    <row r="2020" spans="1:10" x14ac:dyDescent="0.25">
      <c r="A2020" s="17">
        <f>'MITRE &amp; Controls Mappings'!B2020</f>
        <v>0</v>
      </c>
      <c r="B2020" s="18">
        <f>'MITRE &amp; Controls Mappings'!K2020</f>
        <v>0</v>
      </c>
      <c r="C2020" s="18">
        <f>'MITRE &amp; Controls Mappings'!L2020</f>
        <v>0</v>
      </c>
      <c r="D2020" s="18">
        <f>'MITRE &amp; Controls Mappings'!M2020</f>
        <v>0</v>
      </c>
      <c r="E2020" s="18" t="str">
        <f>IFERROR(VLOOKUP(B2020,'IG Def (7.1)'!$A$2:$C$200,3,FALSE),"")</f>
        <v/>
      </c>
      <c r="F2020" s="18" t="str">
        <f>IFERROR(VLOOKUP(C2020,'IG Def (7.1)'!$A$2:$C$200,3,FALSE),"")</f>
        <v/>
      </c>
      <c r="G2020" s="18" t="str">
        <f>IFERROR(VLOOKUP(D2020,'IG Def (7.1)'!$A$2:$C$200,3,FALSE),"")</f>
        <v/>
      </c>
      <c r="H2020" t="str">
        <f t="shared" si="32"/>
        <v/>
      </c>
      <c r="J2020" s="19">
        <f>'MITRE &amp; Controls Mappings'!D2020</f>
        <v>0</v>
      </c>
    </row>
    <row r="2021" spans="1:10" x14ac:dyDescent="0.25">
      <c r="A2021" s="17">
        <f>'MITRE &amp; Controls Mappings'!B2021</f>
        <v>0</v>
      </c>
      <c r="B2021" s="18">
        <f>'MITRE &amp; Controls Mappings'!K2021</f>
        <v>0</v>
      </c>
      <c r="C2021" s="18">
        <f>'MITRE &amp; Controls Mappings'!L2021</f>
        <v>0</v>
      </c>
      <c r="D2021" s="18">
        <f>'MITRE &amp; Controls Mappings'!M2021</f>
        <v>0</v>
      </c>
      <c r="E2021" s="18" t="str">
        <f>IFERROR(VLOOKUP(B2021,'IG Def (7.1)'!$A$2:$C$200,3,FALSE),"")</f>
        <v/>
      </c>
      <c r="F2021" s="18" t="str">
        <f>IFERROR(VLOOKUP(C2021,'IG Def (7.1)'!$A$2:$C$200,3,FALSE),"")</f>
        <v/>
      </c>
      <c r="G2021" s="18" t="str">
        <f>IFERROR(VLOOKUP(D2021,'IG Def (7.1)'!$A$2:$C$200,3,FALSE),"")</f>
        <v/>
      </c>
      <c r="H2021" t="str">
        <f t="shared" si="32"/>
        <v/>
      </c>
      <c r="J2021" s="19">
        <f>'MITRE &amp; Controls Mappings'!D2021</f>
        <v>0</v>
      </c>
    </row>
    <row r="2022" spans="1:10" x14ac:dyDescent="0.25">
      <c r="A2022" s="17">
        <f>'MITRE &amp; Controls Mappings'!B2022</f>
        <v>0</v>
      </c>
      <c r="B2022" s="18">
        <f>'MITRE &amp; Controls Mappings'!K2022</f>
        <v>0</v>
      </c>
      <c r="C2022" s="18">
        <f>'MITRE &amp; Controls Mappings'!L2022</f>
        <v>0</v>
      </c>
      <c r="D2022" s="18">
        <f>'MITRE &amp; Controls Mappings'!M2022</f>
        <v>0</v>
      </c>
      <c r="E2022" s="18" t="str">
        <f>IFERROR(VLOOKUP(B2022,'IG Def (7.1)'!$A$2:$C$200,3,FALSE),"")</f>
        <v/>
      </c>
      <c r="F2022" s="18" t="str">
        <f>IFERROR(VLOOKUP(C2022,'IG Def (7.1)'!$A$2:$C$200,3,FALSE),"")</f>
        <v/>
      </c>
      <c r="G2022" s="18" t="str">
        <f>IFERROR(VLOOKUP(D2022,'IG Def (7.1)'!$A$2:$C$200,3,FALSE),"")</f>
        <v/>
      </c>
      <c r="H2022" t="str">
        <f t="shared" si="32"/>
        <v/>
      </c>
      <c r="J2022" s="19">
        <f>'MITRE &amp; Controls Mappings'!D2022</f>
        <v>0</v>
      </c>
    </row>
    <row r="2023" spans="1:10" x14ac:dyDescent="0.25">
      <c r="A2023" s="17">
        <f>'MITRE &amp; Controls Mappings'!B2023</f>
        <v>0</v>
      </c>
      <c r="B2023" s="18">
        <f>'MITRE &amp; Controls Mappings'!K2023</f>
        <v>0</v>
      </c>
      <c r="C2023" s="18">
        <f>'MITRE &amp; Controls Mappings'!L2023</f>
        <v>0</v>
      </c>
      <c r="D2023" s="18">
        <f>'MITRE &amp; Controls Mappings'!M2023</f>
        <v>0</v>
      </c>
      <c r="E2023" s="18" t="str">
        <f>IFERROR(VLOOKUP(B2023,'IG Def (7.1)'!$A$2:$C$200,3,FALSE),"")</f>
        <v/>
      </c>
      <c r="F2023" s="18" t="str">
        <f>IFERROR(VLOOKUP(C2023,'IG Def (7.1)'!$A$2:$C$200,3,FALSE),"")</f>
        <v/>
      </c>
      <c r="G2023" s="18" t="str">
        <f>IFERROR(VLOOKUP(D2023,'IG Def (7.1)'!$A$2:$C$200,3,FALSE),"")</f>
        <v/>
      </c>
      <c r="H2023" t="str">
        <f t="shared" si="32"/>
        <v/>
      </c>
      <c r="J2023" s="19">
        <f>'MITRE &amp; Controls Mappings'!D2023</f>
        <v>0</v>
      </c>
    </row>
    <row r="2024" spans="1:10" x14ac:dyDescent="0.25">
      <c r="A2024" s="17">
        <f>'MITRE &amp; Controls Mappings'!B2024</f>
        <v>0</v>
      </c>
      <c r="B2024" s="18">
        <f>'MITRE &amp; Controls Mappings'!K2024</f>
        <v>0</v>
      </c>
      <c r="C2024" s="18">
        <f>'MITRE &amp; Controls Mappings'!L2024</f>
        <v>0</v>
      </c>
      <c r="D2024" s="18">
        <f>'MITRE &amp; Controls Mappings'!M2024</f>
        <v>0</v>
      </c>
      <c r="E2024" s="18" t="str">
        <f>IFERROR(VLOOKUP(B2024,'IG Def (7.1)'!$A$2:$C$200,3,FALSE),"")</f>
        <v/>
      </c>
      <c r="F2024" s="18" t="str">
        <f>IFERROR(VLOOKUP(C2024,'IG Def (7.1)'!$A$2:$C$200,3,FALSE),"")</f>
        <v/>
      </c>
      <c r="G2024" s="18" t="str">
        <f>IFERROR(VLOOKUP(D2024,'IG Def (7.1)'!$A$2:$C$200,3,FALSE),"")</f>
        <v/>
      </c>
      <c r="H2024" t="str">
        <f t="shared" si="32"/>
        <v/>
      </c>
      <c r="J2024" s="19">
        <f>'MITRE &amp; Controls Mappings'!D2024</f>
        <v>0</v>
      </c>
    </row>
    <row r="2025" spans="1:10" x14ac:dyDescent="0.25">
      <c r="A2025" s="17">
        <f>'MITRE &amp; Controls Mappings'!B2025</f>
        <v>0</v>
      </c>
      <c r="B2025" s="18">
        <f>'MITRE &amp; Controls Mappings'!K2025</f>
        <v>0</v>
      </c>
      <c r="C2025" s="18">
        <f>'MITRE &amp; Controls Mappings'!L2025</f>
        <v>0</v>
      </c>
      <c r="D2025" s="18">
        <f>'MITRE &amp; Controls Mappings'!M2025</f>
        <v>0</v>
      </c>
      <c r="E2025" s="18" t="str">
        <f>IFERROR(VLOOKUP(B2025,'IG Def (7.1)'!$A$2:$C$200,3,FALSE),"")</f>
        <v/>
      </c>
      <c r="F2025" s="18" t="str">
        <f>IFERROR(VLOOKUP(C2025,'IG Def (7.1)'!$A$2:$C$200,3,FALSE),"")</f>
        <v/>
      </c>
      <c r="G2025" s="18" t="str">
        <f>IFERROR(VLOOKUP(D2025,'IG Def (7.1)'!$A$2:$C$200,3,FALSE),"")</f>
        <v/>
      </c>
      <c r="H2025" t="str">
        <f t="shared" si="32"/>
        <v/>
      </c>
      <c r="J2025" s="19">
        <f>'MITRE &amp; Controls Mappings'!D2025</f>
        <v>0</v>
      </c>
    </row>
    <row r="2026" spans="1:10" x14ac:dyDescent="0.25">
      <c r="A2026" s="17">
        <f>'MITRE &amp; Controls Mappings'!B2026</f>
        <v>0</v>
      </c>
      <c r="B2026" s="18">
        <f>'MITRE &amp; Controls Mappings'!K2026</f>
        <v>0</v>
      </c>
      <c r="C2026" s="18">
        <f>'MITRE &amp; Controls Mappings'!L2026</f>
        <v>0</v>
      </c>
      <c r="D2026" s="18">
        <f>'MITRE &amp; Controls Mappings'!M2026</f>
        <v>0</v>
      </c>
      <c r="E2026" s="18" t="str">
        <f>IFERROR(VLOOKUP(B2026,'IG Def (7.1)'!$A$2:$C$200,3,FALSE),"")</f>
        <v/>
      </c>
      <c r="F2026" s="18" t="str">
        <f>IFERROR(VLOOKUP(C2026,'IG Def (7.1)'!$A$2:$C$200,3,FALSE),"")</f>
        <v/>
      </c>
      <c r="G2026" s="18" t="str">
        <f>IFERROR(VLOOKUP(D2026,'IG Def (7.1)'!$A$2:$C$200,3,FALSE),"")</f>
        <v/>
      </c>
      <c r="H2026" t="str">
        <f t="shared" si="32"/>
        <v/>
      </c>
      <c r="J2026" s="19">
        <f>'MITRE &amp; Controls Mappings'!D2026</f>
        <v>0</v>
      </c>
    </row>
    <row r="2027" spans="1:10" x14ac:dyDescent="0.25">
      <c r="A2027" s="17">
        <f>'MITRE &amp; Controls Mappings'!B2027</f>
        <v>0</v>
      </c>
      <c r="B2027" s="18">
        <f>'MITRE &amp; Controls Mappings'!K2027</f>
        <v>0</v>
      </c>
      <c r="C2027" s="18">
        <f>'MITRE &amp; Controls Mappings'!L2027</f>
        <v>0</v>
      </c>
      <c r="D2027" s="18">
        <f>'MITRE &amp; Controls Mappings'!M2027</f>
        <v>0</v>
      </c>
      <c r="E2027" s="18" t="str">
        <f>IFERROR(VLOOKUP(B2027,'IG Def (7.1)'!$A$2:$C$200,3,FALSE),"")</f>
        <v/>
      </c>
      <c r="F2027" s="18" t="str">
        <f>IFERROR(VLOOKUP(C2027,'IG Def (7.1)'!$A$2:$C$200,3,FALSE),"")</f>
        <v/>
      </c>
      <c r="G2027" s="18" t="str">
        <f>IFERROR(VLOOKUP(D2027,'IG Def (7.1)'!$A$2:$C$200,3,FALSE),"")</f>
        <v/>
      </c>
      <c r="H2027" t="str">
        <f t="shared" si="32"/>
        <v/>
      </c>
      <c r="J2027" s="19">
        <f>'MITRE &amp; Controls Mappings'!D2027</f>
        <v>0</v>
      </c>
    </row>
    <row r="2028" spans="1:10" x14ac:dyDescent="0.25">
      <c r="A2028" s="17">
        <f>'MITRE &amp; Controls Mappings'!B2028</f>
        <v>0</v>
      </c>
      <c r="B2028" s="18">
        <f>'MITRE &amp; Controls Mappings'!K2028</f>
        <v>0</v>
      </c>
      <c r="C2028" s="18">
        <f>'MITRE &amp; Controls Mappings'!L2028</f>
        <v>0</v>
      </c>
      <c r="D2028" s="18">
        <f>'MITRE &amp; Controls Mappings'!M2028</f>
        <v>0</v>
      </c>
      <c r="E2028" s="18" t="str">
        <f>IFERROR(VLOOKUP(B2028,'IG Def (7.1)'!$A$2:$C$200,3,FALSE),"")</f>
        <v/>
      </c>
      <c r="F2028" s="18" t="str">
        <f>IFERROR(VLOOKUP(C2028,'IG Def (7.1)'!$A$2:$C$200,3,FALSE),"")</f>
        <v/>
      </c>
      <c r="G2028" s="18" t="str">
        <f>IFERROR(VLOOKUP(D2028,'IG Def (7.1)'!$A$2:$C$200,3,FALSE),"")</f>
        <v/>
      </c>
      <c r="H2028" t="str">
        <f t="shared" si="32"/>
        <v/>
      </c>
      <c r="J2028" s="19">
        <f>'MITRE &amp; Controls Mappings'!D2028</f>
        <v>0</v>
      </c>
    </row>
    <row r="2029" spans="1:10" x14ac:dyDescent="0.25">
      <c r="A2029" s="17">
        <f>'MITRE &amp; Controls Mappings'!B2029</f>
        <v>0</v>
      </c>
      <c r="B2029" s="18">
        <f>'MITRE &amp; Controls Mappings'!K2029</f>
        <v>0</v>
      </c>
      <c r="C2029" s="18">
        <f>'MITRE &amp; Controls Mappings'!L2029</f>
        <v>0</v>
      </c>
      <c r="D2029" s="18">
        <f>'MITRE &amp; Controls Mappings'!M2029</f>
        <v>0</v>
      </c>
      <c r="E2029" s="18" t="str">
        <f>IFERROR(VLOOKUP(B2029,'IG Def (7.1)'!$A$2:$C$200,3,FALSE),"")</f>
        <v/>
      </c>
      <c r="F2029" s="18" t="str">
        <f>IFERROR(VLOOKUP(C2029,'IG Def (7.1)'!$A$2:$C$200,3,FALSE),"")</f>
        <v/>
      </c>
      <c r="G2029" s="18" t="str">
        <f>IFERROR(VLOOKUP(D2029,'IG Def (7.1)'!$A$2:$C$200,3,FALSE),"")</f>
        <v/>
      </c>
      <c r="H2029" t="str">
        <f t="shared" si="32"/>
        <v/>
      </c>
      <c r="J2029" s="19">
        <f>'MITRE &amp; Controls Mappings'!D2029</f>
        <v>0</v>
      </c>
    </row>
    <row r="2030" spans="1:10" x14ac:dyDescent="0.25">
      <c r="A2030" s="17">
        <f>'MITRE &amp; Controls Mappings'!B2030</f>
        <v>0</v>
      </c>
      <c r="B2030" s="18">
        <f>'MITRE &amp; Controls Mappings'!K2030</f>
        <v>0</v>
      </c>
      <c r="C2030" s="18">
        <f>'MITRE &amp; Controls Mappings'!L2030</f>
        <v>0</v>
      </c>
      <c r="D2030" s="18">
        <f>'MITRE &amp; Controls Mappings'!M2030</f>
        <v>0</v>
      </c>
      <c r="E2030" s="18" t="str">
        <f>IFERROR(VLOOKUP(B2030,'IG Def (7.1)'!$A$2:$C$200,3,FALSE),"")</f>
        <v/>
      </c>
      <c r="F2030" s="18" t="str">
        <f>IFERROR(VLOOKUP(C2030,'IG Def (7.1)'!$A$2:$C$200,3,FALSE),"")</f>
        <v/>
      </c>
      <c r="G2030" s="18" t="str">
        <f>IFERROR(VLOOKUP(D2030,'IG Def (7.1)'!$A$2:$C$200,3,FALSE),"")</f>
        <v/>
      </c>
      <c r="H2030" t="str">
        <f t="shared" si="32"/>
        <v/>
      </c>
      <c r="J2030" s="19">
        <f>'MITRE &amp; Controls Mappings'!D2030</f>
        <v>0</v>
      </c>
    </row>
    <row r="2031" spans="1:10" x14ac:dyDescent="0.25">
      <c r="A2031" s="17">
        <f>'MITRE &amp; Controls Mappings'!B2031</f>
        <v>0</v>
      </c>
      <c r="B2031" s="18">
        <f>'MITRE &amp; Controls Mappings'!K2031</f>
        <v>0</v>
      </c>
      <c r="C2031" s="18">
        <f>'MITRE &amp; Controls Mappings'!L2031</f>
        <v>0</v>
      </c>
      <c r="D2031" s="18">
        <f>'MITRE &amp; Controls Mappings'!M2031</f>
        <v>0</v>
      </c>
      <c r="E2031" s="18" t="str">
        <f>IFERROR(VLOOKUP(B2031,'IG Def (7.1)'!$A$2:$C$200,3,FALSE),"")</f>
        <v/>
      </c>
      <c r="F2031" s="18" t="str">
        <f>IFERROR(VLOOKUP(C2031,'IG Def (7.1)'!$A$2:$C$200,3,FALSE),"")</f>
        <v/>
      </c>
      <c r="G2031" s="18" t="str">
        <f>IFERROR(VLOOKUP(D2031,'IG Def (7.1)'!$A$2:$C$200,3,FALSE),"")</f>
        <v/>
      </c>
      <c r="H2031" t="str">
        <f t="shared" si="32"/>
        <v/>
      </c>
      <c r="J2031" s="19">
        <f>'MITRE &amp; Controls Mappings'!D2031</f>
        <v>0</v>
      </c>
    </row>
    <row r="2032" spans="1:10" x14ac:dyDescent="0.25">
      <c r="A2032" s="17">
        <f>'MITRE &amp; Controls Mappings'!B2032</f>
        <v>0</v>
      </c>
      <c r="B2032" s="18">
        <f>'MITRE &amp; Controls Mappings'!K2032</f>
        <v>0</v>
      </c>
      <c r="C2032" s="18">
        <f>'MITRE &amp; Controls Mappings'!L2032</f>
        <v>0</v>
      </c>
      <c r="D2032" s="18">
        <f>'MITRE &amp; Controls Mappings'!M2032</f>
        <v>0</v>
      </c>
      <c r="E2032" s="18" t="str">
        <f>IFERROR(VLOOKUP(B2032,'IG Def (7.1)'!$A$2:$C$200,3,FALSE),"")</f>
        <v/>
      </c>
      <c r="F2032" s="18" t="str">
        <f>IFERROR(VLOOKUP(C2032,'IG Def (7.1)'!$A$2:$C$200,3,FALSE),"")</f>
        <v/>
      </c>
      <c r="G2032" s="18" t="str">
        <f>IFERROR(VLOOKUP(D2032,'IG Def (7.1)'!$A$2:$C$200,3,FALSE),"")</f>
        <v/>
      </c>
      <c r="H2032" t="str">
        <f t="shared" si="32"/>
        <v/>
      </c>
      <c r="J2032" s="19">
        <f>'MITRE &amp; Controls Mappings'!D2032</f>
        <v>0</v>
      </c>
    </row>
    <row r="2033" spans="1:10" x14ac:dyDescent="0.25">
      <c r="A2033" s="17">
        <f>'MITRE &amp; Controls Mappings'!B2033</f>
        <v>0</v>
      </c>
      <c r="B2033" s="18">
        <f>'MITRE &amp; Controls Mappings'!K2033</f>
        <v>0</v>
      </c>
      <c r="C2033" s="18">
        <f>'MITRE &amp; Controls Mappings'!L2033</f>
        <v>0</v>
      </c>
      <c r="D2033" s="18">
        <f>'MITRE &amp; Controls Mappings'!M2033</f>
        <v>0</v>
      </c>
      <c r="E2033" s="18" t="str">
        <f>IFERROR(VLOOKUP(B2033,'IG Def (7.1)'!$A$2:$C$200,3,FALSE),"")</f>
        <v/>
      </c>
      <c r="F2033" s="18" t="str">
        <f>IFERROR(VLOOKUP(C2033,'IG Def (7.1)'!$A$2:$C$200,3,FALSE),"")</f>
        <v/>
      </c>
      <c r="G2033" s="18" t="str">
        <f>IFERROR(VLOOKUP(D2033,'IG Def (7.1)'!$A$2:$C$200,3,FALSE),"")</f>
        <v/>
      </c>
      <c r="H2033" t="str">
        <f t="shared" si="32"/>
        <v/>
      </c>
      <c r="J2033" s="19">
        <f>'MITRE &amp; Controls Mappings'!D2033</f>
        <v>0</v>
      </c>
    </row>
    <row r="2034" spans="1:10" x14ac:dyDescent="0.25">
      <c r="A2034" s="17">
        <f>'MITRE &amp; Controls Mappings'!B2034</f>
        <v>0</v>
      </c>
      <c r="B2034" s="18">
        <f>'MITRE &amp; Controls Mappings'!K2034</f>
        <v>0</v>
      </c>
      <c r="C2034" s="18">
        <f>'MITRE &amp; Controls Mappings'!L2034</f>
        <v>0</v>
      </c>
      <c r="D2034" s="18">
        <f>'MITRE &amp; Controls Mappings'!M2034</f>
        <v>0</v>
      </c>
      <c r="E2034" s="18" t="str">
        <f>IFERROR(VLOOKUP(B2034,'IG Def (7.1)'!$A$2:$C$200,3,FALSE),"")</f>
        <v/>
      </c>
      <c r="F2034" s="18" t="str">
        <f>IFERROR(VLOOKUP(C2034,'IG Def (7.1)'!$A$2:$C$200,3,FALSE),"")</f>
        <v/>
      </c>
      <c r="G2034" s="18" t="str">
        <f>IFERROR(VLOOKUP(D2034,'IG Def (7.1)'!$A$2:$C$200,3,FALSE),"")</f>
        <v/>
      </c>
      <c r="H2034" t="str">
        <f t="shared" si="32"/>
        <v/>
      </c>
      <c r="J2034" s="19">
        <f>'MITRE &amp; Controls Mappings'!D2034</f>
        <v>0</v>
      </c>
    </row>
    <row r="2035" spans="1:10" x14ac:dyDescent="0.25">
      <c r="A2035" s="17">
        <f>'MITRE &amp; Controls Mappings'!B2035</f>
        <v>0</v>
      </c>
      <c r="B2035" s="18">
        <f>'MITRE &amp; Controls Mappings'!K2035</f>
        <v>0</v>
      </c>
      <c r="C2035" s="18">
        <f>'MITRE &amp; Controls Mappings'!L2035</f>
        <v>0</v>
      </c>
      <c r="D2035" s="18">
        <f>'MITRE &amp; Controls Mappings'!M2035</f>
        <v>0</v>
      </c>
      <c r="E2035" s="18" t="str">
        <f>IFERROR(VLOOKUP(B2035,'IG Def (7.1)'!$A$2:$C$200,3,FALSE),"")</f>
        <v/>
      </c>
      <c r="F2035" s="18" t="str">
        <f>IFERROR(VLOOKUP(C2035,'IG Def (7.1)'!$A$2:$C$200,3,FALSE),"")</f>
        <v/>
      </c>
      <c r="G2035" s="18" t="str">
        <f>IFERROR(VLOOKUP(D2035,'IG Def (7.1)'!$A$2:$C$200,3,FALSE),"")</f>
        <v/>
      </c>
      <c r="H2035" t="str">
        <f t="shared" si="32"/>
        <v/>
      </c>
      <c r="J2035" s="19">
        <f>'MITRE &amp; Controls Mappings'!D2035</f>
        <v>0</v>
      </c>
    </row>
    <row r="2036" spans="1:10" x14ac:dyDescent="0.25">
      <c r="A2036" s="17">
        <f>'MITRE &amp; Controls Mappings'!B2036</f>
        <v>0</v>
      </c>
      <c r="B2036" s="18">
        <f>'MITRE &amp; Controls Mappings'!K2036</f>
        <v>0</v>
      </c>
      <c r="C2036" s="18">
        <f>'MITRE &amp; Controls Mappings'!L2036</f>
        <v>0</v>
      </c>
      <c r="D2036" s="18">
        <f>'MITRE &amp; Controls Mappings'!M2036</f>
        <v>0</v>
      </c>
      <c r="E2036" s="18" t="str">
        <f>IFERROR(VLOOKUP(B2036,'IG Def (7.1)'!$A$2:$C$200,3,FALSE),"")</f>
        <v/>
      </c>
      <c r="F2036" s="18" t="str">
        <f>IFERROR(VLOOKUP(C2036,'IG Def (7.1)'!$A$2:$C$200,3,FALSE),"")</f>
        <v/>
      </c>
      <c r="G2036" s="18" t="str">
        <f>IFERROR(VLOOKUP(D2036,'IG Def (7.1)'!$A$2:$C$200,3,FALSE),"")</f>
        <v/>
      </c>
      <c r="H2036" t="str">
        <f t="shared" si="32"/>
        <v/>
      </c>
      <c r="J2036" s="19">
        <f>'MITRE &amp; Controls Mappings'!D2036</f>
        <v>0</v>
      </c>
    </row>
    <row r="2037" spans="1:10" x14ac:dyDescent="0.25">
      <c r="A2037" s="17">
        <f>'MITRE &amp; Controls Mappings'!B2037</f>
        <v>0</v>
      </c>
      <c r="B2037" s="18">
        <f>'MITRE &amp; Controls Mappings'!K2037</f>
        <v>0</v>
      </c>
      <c r="C2037" s="18">
        <f>'MITRE &amp; Controls Mappings'!L2037</f>
        <v>0</v>
      </c>
      <c r="D2037" s="18">
        <f>'MITRE &amp; Controls Mappings'!M2037</f>
        <v>0</v>
      </c>
      <c r="E2037" s="18" t="str">
        <f>IFERROR(VLOOKUP(B2037,'IG Def (7.1)'!$A$2:$C$200,3,FALSE),"")</f>
        <v/>
      </c>
      <c r="F2037" s="18" t="str">
        <f>IFERROR(VLOOKUP(C2037,'IG Def (7.1)'!$A$2:$C$200,3,FALSE),"")</f>
        <v/>
      </c>
      <c r="G2037" s="18" t="str">
        <f>IFERROR(VLOOKUP(D2037,'IG Def (7.1)'!$A$2:$C$200,3,FALSE),"")</f>
        <v/>
      </c>
      <c r="H2037" t="str">
        <f t="shared" si="32"/>
        <v/>
      </c>
      <c r="J2037" s="19">
        <f>'MITRE &amp; Controls Mappings'!D2037</f>
        <v>0</v>
      </c>
    </row>
    <row r="2038" spans="1:10" x14ac:dyDescent="0.25">
      <c r="A2038" s="17">
        <f>'MITRE &amp; Controls Mappings'!B2038</f>
        <v>0</v>
      </c>
      <c r="B2038" s="18">
        <f>'MITRE &amp; Controls Mappings'!K2038</f>
        <v>0</v>
      </c>
      <c r="C2038" s="18">
        <f>'MITRE &amp; Controls Mappings'!L2038</f>
        <v>0</v>
      </c>
      <c r="D2038" s="18">
        <f>'MITRE &amp; Controls Mappings'!M2038</f>
        <v>0</v>
      </c>
      <c r="E2038" s="18" t="str">
        <f>IFERROR(VLOOKUP(B2038,'IG Def (7.1)'!$A$2:$C$200,3,FALSE),"")</f>
        <v/>
      </c>
      <c r="F2038" s="18" t="str">
        <f>IFERROR(VLOOKUP(C2038,'IG Def (7.1)'!$A$2:$C$200,3,FALSE),"")</f>
        <v/>
      </c>
      <c r="G2038" s="18" t="str">
        <f>IFERROR(VLOOKUP(D2038,'IG Def (7.1)'!$A$2:$C$200,3,FALSE),"")</f>
        <v/>
      </c>
      <c r="H2038" t="str">
        <f t="shared" si="32"/>
        <v/>
      </c>
      <c r="J2038" s="19">
        <f>'MITRE &amp; Controls Mappings'!D2038</f>
        <v>0</v>
      </c>
    </row>
    <row r="2039" spans="1:10" x14ac:dyDescent="0.25">
      <c r="A2039" s="17">
        <f>'MITRE &amp; Controls Mappings'!B2039</f>
        <v>0</v>
      </c>
      <c r="B2039" s="18">
        <f>'MITRE &amp; Controls Mappings'!K2039</f>
        <v>0</v>
      </c>
      <c r="C2039" s="18">
        <f>'MITRE &amp; Controls Mappings'!L2039</f>
        <v>0</v>
      </c>
      <c r="D2039" s="18">
        <f>'MITRE &amp; Controls Mappings'!M2039</f>
        <v>0</v>
      </c>
      <c r="E2039" s="18" t="str">
        <f>IFERROR(VLOOKUP(B2039,'IG Def (7.1)'!$A$2:$C$200,3,FALSE),"")</f>
        <v/>
      </c>
      <c r="F2039" s="18" t="str">
        <f>IFERROR(VLOOKUP(C2039,'IG Def (7.1)'!$A$2:$C$200,3,FALSE),"")</f>
        <v/>
      </c>
      <c r="G2039" s="18" t="str">
        <f>IFERROR(VLOOKUP(D2039,'IG Def (7.1)'!$A$2:$C$200,3,FALSE),"")</f>
        <v/>
      </c>
      <c r="H2039" t="str">
        <f t="shared" si="32"/>
        <v/>
      </c>
      <c r="J2039" s="19">
        <f>'MITRE &amp; Controls Mappings'!D2039</f>
        <v>0</v>
      </c>
    </row>
    <row r="2040" spans="1:10" x14ac:dyDescent="0.25">
      <c r="A2040" s="17">
        <f>'MITRE &amp; Controls Mappings'!B2040</f>
        <v>0</v>
      </c>
      <c r="B2040" s="18">
        <f>'MITRE &amp; Controls Mappings'!K2040</f>
        <v>0</v>
      </c>
      <c r="C2040" s="18">
        <f>'MITRE &amp; Controls Mappings'!L2040</f>
        <v>0</v>
      </c>
      <c r="D2040" s="18">
        <f>'MITRE &amp; Controls Mappings'!M2040</f>
        <v>0</v>
      </c>
      <c r="E2040" s="18" t="str">
        <f>IFERROR(VLOOKUP(B2040,'IG Def (7.1)'!$A$2:$C$200,3,FALSE),"")</f>
        <v/>
      </c>
      <c r="F2040" s="18" t="str">
        <f>IFERROR(VLOOKUP(C2040,'IG Def (7.1)'!$A$2:$C$200,3,FALSE),"")</f>
        <v/>
      </c>
      <c r="G2040" s="18" t="str">
        <f>IFERROR(VLOOKUP(D2040,'IG Def (7.1)'!$A$2:$C$200,3,FALSE),"")</f>
        <v/>
      </c>
      <c r="H2040" t="str">
        <f t="shared" si="32"/>
        <v/>
      </c>
      <c r="J2040" s="19">
        <f>'MITRE &amp; Controls Mappings'!D2040</f>
        <v>0</v>
      </c>
    </row>
    <row r="2041" spans="1:10" x14ac:dyDescent="0.25">
      <c r="A2041" s="17">
        <f>'MITRE &amp; Controls Mappings'!B2041</f>
        <v>0</v>
      </c>
      <c r="B2041" s="18">
        <f>'MITRE &amp; Controls Mappings'!K2041</f>
        <v>0</v>
      </c>
      <c r="C2041" s="18">
        <f>'MITRE &amp; Controls Mappings'!L2041</f>
        <v>0</v>
      </c>
      <c r="D2041" s="18">
        <f>'MITRE &amp; Controls Mappings'!M2041</f>
        <v>0</v>
      </c>
      <c r="E2041" s="18" t="str">
        <f>IFERROR(VLOOKUP(B2041,'IG Def (7.1)'!$A$2:$C$200,3,FALSE),"")</f>
        <v/>
      </c>
      <c r="F2041" s="18" t="str">
        <f>IFERROR(VLOOKUP(C2041,'IG Def (7.1)'!$A$2:$C$200,3,FALSE),"")</f>
        <v/>
      </c>
      <c r="G2041" s="18" t="str">
        <f>IFERROR(VLOOKUP(D2041,'IG Def (7.1)'!$A$2:$C$200,3,FALSE),"")</f>
        <v/>
      </c>
      <c r="H2041" t="str">
        <f t="shared" si="32"/>
        <v/>
      </c>
      <c r="J2041" s="19">
        <f>'MITRE &amp; Controls Mappings'!D2041</f>
        <v>0</v>
      </c>
    </row>
    <row r="2042" spans="1:10" x14ac:dyDescent="0.25">
      <c r="A2042" s="17">
        <f>'MITRE &amp; Controls Mappings'!B2042</f>
        <v>0</v>
      </c>
      <c r="B2042" s="18">
        <f>'MITRE &amp; Controls Mappings'!K2042</f>
        <v>0</v>
      </c>
      <c r="C2042" s="18">
        <f>'MITRE &amp; Controls Mappings'!L2042</f>
        <v>0</v>
      </c>
      <c r="D2042" s="18">
        <f>'MITRE &amp; Controls Mappings'!M2042</f>
        <v>0</v>
      </c>
      <c r="E2042" s="18" t="str">
        <f>IFERROR(VLOOKUP(B2042,'IG Def (7.1)'!$A$2:$C$200,3,FALSE),"")</f>
        <v/>
      </c>
      <c r="F2042" s="18" t="str">
        <f>IFERROR(VLOOKUP(C2042,'IG Def (7.1)'!$A$2:$C$200,3,FALSE),"")</f>
        <v/>
      </c>
      <c r="G2042" s="18" t="str">
        <f>IFERROR(VLOOKUP(D2042,'IG Def (7.1)'!$A$2:$C$200,3,FALSE),"")</f>
        <v/>
      </c>
      <c r="H2042" t="str">
        <f t="shared" si="32"/>
        <v/>
      </c>
      <c r="J2042" s="19">
        <f>'MITRE &amp; Controls Mappings'!D2042</f>
        <v>0</v>
      </c>
    </row>
    <row r="2043" spans="1:10" x14ac:dyDescent="0.25">
      <c r="A2043" s="17">
        <f>'MITRE &amp; Controls Mappings'!B2043</f>
        <v>0</v>
      </c>
      <c r="B2043" s="18">
        <f>'MITRE &amp; Controls Mappings'!K2043</f>
        <v>0</v>
      </c>
      <c r="C2043" s="18">
        <f>'MITRE &amp; Controls Mappings'!L2043</f>
        <v>0</v>
      </c>
      <c r="D2043" s="18">
        <f>'MITRE &amp; Controls Mappings'!M2043</f>
        <v>0</v>
      </c>
      <c r="E2043" s="18" t="str">
        <f>IFERROR(VLOOKUP(B2043,'IG Def (7.1)'!$A$2:$C$200,3,FALSE),"")</f>
        <v/>
      </c>
      <c r="F2043" s="18" t="str">
        <f>IFERROR(VLOOKUP(C2043,'IG Def (7.1)'!$A$2:$C$200,3,FALSE),"")</f>
        <v/>
      </c>
      <c r="G2043" s="18" t="str">
        <f>IFERROR(VLOOKUP(D2043,'IG Def (7.1)'!$A$2:$C$200,3,FALSE),"")</f>
        <v/>
      </c>
      <c r="H2043" t="str">
        <f t="shared" si="32"/>
        <v/>
      </c>
      <c r="J2043" s="19">
        <f>'MITRE &amp; Controls Mappings'!D2043</f>
        <v>0</v>
      </c>
    </row>
    <row r="2044" spans="1:10" x14ac:dyDescent="0.25">
      <c r="A2044" s="17">
        <f>'MITRE &amp; Controls Mappings'!B2044</f>
        <v>0</v>
      </c>
      <c r="B2044" s="18">
        <f>'MITRE &amp; Controls Mappings'!K2044</f>
        <v>0</v>
      </c>
      <c r="C2044" s="18">
        <f>'MITRE &amp; Controls Mappings'!L2044</f>
        <v>0</v>
      </c>
      <c r="D2044" s="18">
        <f>'MITRE &amp; Controls Mappings'!M2044</f>
        <v>0</v>
      </c>
      <c r="E2044" s="18" t="str">
        <f>IFERROR(VLOOKUP(B2044,'IG Def (7.1)'!$A$2:$C$200,3,FALSE),"")</f>
        <v/>
      </c>
      <c r="F2044" s="18" t="str">
        <f>IFERROR(VLOOKUP(C2044,'IG Def (7.1)'!$A$2:$C$200,3,FALSE),"")</f>
        <v/>
      </c>
      <c r="G2044" s="18" t="str">
        <f>IFERROR(VLOOKUP(D2044,'IG Def (7.1)'!$A$2:$C$200,3,FALSE),"")</f>
        <v/>
      </c>
      <c r="H2044" t="str">
        <f t="shared" si="32"/>
        <v/>
      </c>
      <c r="J2044" s="19">
        <f>'MITRE &amp; Controls Mappings'!D2044</f>
        <v>0</v>
      </c>
    </row>
    <row r="2045" spans="1:10" x14ac:dyDescent="0.25">
      <c r="A2045" s="17">
        <f>'MITRE &amp; Controls Mappings'!B2045</f>
        <v>0</v>
      </c>
      <c r="B2045" s="18">
        <f>'MITRE &amp; Controls Mappings'!K2045</f>
        <v>0</v>
      </c>
      <c r="C2045" s="18">
        <f>'MITRE &amp; Controls Mappings'!L2045</f>
        <v>0</v>
      </c>
      <c r="D2045" s="18">
        <f>'MITRE &amp; Controls Mappings'!M2045</f>
        <v>0</v>
      </c>
      <c r="E2045" s="18" t="str">
        <f>IFERROR(VLOOKUP(B2045,'IG Def (7.1)'!$A$2:$C$200,3,FALSE),"")</f>
        <v/>
      </c>
      <c r="F2045" s="18" t="str">
        <f>IFERROR(VLOOKUP(C2045,'IG Def (7.1)'!$A$2:$C$200,3,FALSE),"")</f>
        <v/>
      </c>
      <c r="G2045" s="18" t="str">
        <f>IFERROR(VLOOKUP(D2045,'IG Def (7.1)'!$A$2:$C$200,3,FALSE),"")</f>
        <v/>
      </c>
      <c r="H2045" t="str">
        <f t="shared" si="32"/>
        <v/>
      </c>
      <c r="J2045" s="19">
        <f>'MITRE &amp; Controls Mappings'!D2045</f>
        <v>0</v>
      </c>
    </row>
    <row r="2046" spans="1:10" x14ac:dyDescent="0.25">
      <c r="A2046" s="17">
        <f>'MITRE &amp; Controls Mappings'!B2046</f>
        <v>0</v>
      </c>
      <c r="B2046" s="18">
        <f>'MITRE &amp; Controls Mappings'!K2046</f>
        <v>0</v>
      </c>
      <c r="C2046" s="18">
        <f>'MITRE &amp; Controls Mappings'!L2046</f>
        <v>0</v>
      </c>
      <c r="D2046" s="18">
        <f>'MITRE &amp; Controls Mappings'!M2046</f>
        <v>0</v>
      </c>
      <c r="E2046" s="18" t="str">
        <f>IFERROR(VLOOKUP(B2046,'IG Def (7.1)'!$A$2:$C$200,3,FALSE),"")</f>
        <v/>
      </c>
      <c r="F2046" s="18" t="str">
        <f>IFERROR(VLOOKUP(C2046,'IG Def (7.1)'!$A$2:$C$200,3,FALSE),"")</f>
        <v/>
      </c>
      <c r="G2046" s="18" t="str">
        <f>IFERROR(VLOOKUP(D2046,'IG Def (7.1)'!$A$2:$C$200,3,FALSE),"")</f>
        <v/>
      </c>
      <c r="H2046" t="str">
        <f t="shared" si="32"/>
        <v/>
      </c>
      <c r="J2046" s="19">
        <f>'MITRE &amp; Controls Mappings'!D2046</f>
        <v>0</v>
      </c>
    </row>
    <row r="2047" spans="1:10" x14ac:dyDescent="0.25">
      <c r="A2047" s="17">
        <f>'MITRE &amp; Controls Mappings'!B2047</f>
        <v>0</v>
      </c>
      <c r="B2047" s="18">
        <f>'MITRE &amp; Controls Mappings'!K2047</f>
        <v>0</v>
      </c>
      <c r="C2047" s="18">
        <f>'MITRE &amp; Controls Mappings'!L2047</f>
        <v>0</v>
      </c>
      <c r="D2047" s="18">
        <f>'MITRE &amp; Controls Mappings'!M2047</f>
        <v>0</v>
      </c>
      <c r="E2047" s="18" t="str">
        <f>IFERROR(VLOOKUP(B2047,'IG Def (7.1)'!$A$2:$C$200,3,FALSE),"")</f>
        <v/>
      </c>
      <c r="F2047" s="18" t="str">
        <f>IFERROR(VLOOKUP(C2047,'IG Def (7.1)'!$A$2:$C$200,3,FALSE),"")</f>
        <v/>
      </c>
      <c r="G2047" s="18" t="str">
        <f>IFERROR(VLOOKUP(D2047,'IG Def (7.1)'!$A$2:$C$200,3,FALSE),"")</f>
        <v/>
      </c>
      <c r="H2047" t="str">
        <f t="shared" si="32"/>
        <v/>
      </c>
      <c r="J2047" s="19">
        <f>'MITRE &amp; Controls Mappings'!D2047</f>
        <v>0</v>
      </c>
    </row>
    <row r="2048" spans="1:10" x14ac:dyDescent="0.25">
      <c r="A2048" s="17">
        <f>'MITRE &amp; Controls Mappings'!B2048</f>
        <v>0</v>
      </c>
      <c r="B2048" s="18">
        <f>'MITRE &amp; Controls Mappings'!K2048</f>
        <v>0</v>
      </c>
      <c r="C2048" s="18">
        <f>'MITRE &amp; Controls Mappings'!L2048</f>
        <v>0</v>
      </c>
      <c r="D2048" s="18">
        <f>'MITRE &amp; Controls Mappings'!M2048</f>
        <v>0</v>
      </c>
      <c r="E2048" s="18" t="str">
        <f>IFERROR(VLOOKUP(B2048,'IG Def (7.1)'!$A$2:$C$200,3,FALSE),"")</f>
        <v/>
      </c>
      <c r="F2048" s="18" t="str">
        <f>IFERROR(VLOOKUP(C2048,'IG Def (7.1)'!$A$2:$C$200,3,FALSE),"")</f>
        <v/>
      </c>
      <c r="G2048" s="18" t="str">
        <f>IFERROR(VLOOKUP(D2048,'IG Def (7.1)'!$A$2:$C$200,3,FALSE),"")</f>
        <v/>
      </c>
      <c r="H2048" t="str">
        <f t="shared" si="32"/>
        <v/>
      </c>
      <c r="J2048" s="19">
        <f>'MITRE &amp; Controls Mappings'!D2048</f>
        <v>0</v>
      </c>
    </row>
    <row r="2049" spans="1:10" x14ac:dyDescent="0.25">
      <c r="A2049" s="17">
        <f>'MITRE &amp; Controls Mappings'!B2049</f>
        <v>0</v>
      </c>
      <c r="B2049" s="18">
        <f>'MITRE &amp; Controls Mappings'!K2049</f>
        <v>0</v>
      </c>
      <c r="C2049" s="18">
        <f>'MITRE &amp; Controls Mappings'!L2049</f>
        <v>0</v>
      </c>
      <c r="D2049" s="18">
        <f>'MITRE &amp; Controls Mappings'!M2049</f>
        <v>0</v>
      </c>
      <c r="E2049" s="18" t="str">
        <f>IFERROR(VLOOKUP(B2049,'IG Def (7.1)'!$A$2:$C$200,3,FALSE),"")</f>
        <v/>
      </c>
      <c r="F2049" s="18" t="str">
        <f>IFERROR(VLOOKUP(C2049,'IG Def (7.1)'!$A$2:$C$200,3,FALSE),"")</f>
        <v/>
      </c>
      <c r="G2049" s="18" t="str">
        <f>IFERROR(VLOOKUP(D2049,'IG Def (7.1)'!$A$2:$C$200,3,FALSE),"")</f>
        <v/>
      </c>
      <c r="H2049" t="str">
        <f t="shared" si="32"/>
        <v/>
      </c>
      <c r="J2049" s="19">
        <f>'MITRE &amp; Controls Mappings'!D2049</f>
        <v>0</v>
      </c>
    </row>
    <row r="2050" spans="1:10" x14ac:dyDescent="0.25">
      <c r="A2050" s="17">
        <f>'MITRE &amp; Controls Mappings'!B2050</f>
        <v>0</v>
      </c>
      <c r="B2050" s="18">
        <f>'MITRE &amp; Controls Mappings'!K2050</f>
        <v>0</v>
      </c>
      <c r="C2050" s="18">
        <f>'MITRE &amp; Controls Mappings'!L2050</f>
        <v>0</v>
      </c>
      <c r="D2050" s="18">
        <f>'MITRE &amp; Controls Mappings'!M2050</f>
        <v>0</v>
      </c>
      <c r="E2050" s="18" t="str">
        <f>IFERROR(VLOOKUP(B2050,'IG Def (7.1)'!$A$2:$C$200,3,FALSE),"")</f>
        <v/>
      </c>
      <c r="F2050" s="18" t="str">
        <f>IFERROR(VLOOKUP(C2050,'IG Def (7.1)'!$A$2:$C$200,3,FALSE),"")</f>
        <v/>
      </c>
      <c r="G2050" s="18" t="str">
        <f>IFERROR(VLOOKUP(D2050,'IG Def (7.1)'!$A$2:$C$200,3,FALSE),"")</f>
        <v/>
      </c>
      <c r="H2050" t="str">
        <f t="shared" si="32"/>
        <v/>
      </c>
      <c r="J2050" s="19">
        <f>'MITRE &amp; Controls Mappings'!D2050</f>
        <v>0</v>
      </c>
    </row>
    <row r="2051" spans="1:10" x14ac:dyDescent="0.25">
      <c r="A2051" s="17">
        <f>'MITRE &amp; Controls Mappings'!B2051</f>
        <v>0</v>
      </c>
      <c r="B2051" s="18">
        <f>'MITRE &amp; Controls Mappings'!K2051</f>
        <v>0</v>
      </c>
      <c r="C2051" s="18">
        <f>'MITRE &amp; Controls Mappings'!L2051</f>
        <v>0</v>
      </c>
      <c r="D2051" s="18">
        <f>'MITRE &amp; Controls Mappings'!M2051</f>
        <v>0</v>
      </c>
      <c r="E2051" s="18" t="str">
        <f>IFERROR(VLOOKUP(B2051,'IG Def (7.1)'!$A$2:$C$200,3,FALSE),"")</f>
        <v/>
      </c>
      <c r="F2051" s="18" t="str">
        <f>IFERROR(VLOOKUP(C2051,'IG Def (7.1)'!$A$2:$C$200,3,FALSE),"")</f>
        <v/>
      </c>
      <c r="G2051" s="18" t="str">
        <f>IFERROR(VLOOKUP(D2051,'IG Def (7.1)'!$A$2:$C$200,3,FALSE),"")</f>
        <v/>
      </c>
      <c r="H2051" t="str">
        <f t="shared" ref="H2051:H2114" si="33">IF(MIN(E2051:G2051)=0,"",MIN(E2051:G2051))</f>
        <v/>
      </c>
      <c r="J2051" s="19">
        <f>'MITRE &amp; Controls Mappings'!D2051</f>
        <v>0</v>
      </c>
    </row>
    <row r="2052" spans="1:10" x14ac:dyDescent="0.25">
      <c r="A2052" s="17">
        <f>'MITRE &amp; Controls Mappings'!B2052</f>
        <v>0</v>
      </c>
      <c r="B2052" s="18">
        <f>'MITRE &amp; Controls Mappings'!K2052</f>
        <v>0</v>
      </c>
      <c r="C2052" s="18">
        <f>'MITRE &amp; Controls Mappings'!L2052</f>
        <v>0</v>
      </c>
      <c r="D2052" s="18">
        <f>'MITRE &amp; Controls Mappings'!M2052</f>
        <v>0</v>
      </c>
      <c r="E2052" s="18" t="str">
        <f>IFERROR(VLOOKUP(B2052,'IG Def (7.1)'!$A$2:$C$200,3,FALSE),"")</f>
        <v/>
      </c>
      <c r="F2052" s="18" t="str">
        <f>IFERROR(VLOOKUP(C2052,'IG Def (7.1)'!$A$2:$C$200,3,FALSE),"")</f>
        <v/>
      </c>
      <c r="G2052" s="18" t="str">
        <f>IFERROR(VLOOKUP(D2052,'IG Def (7.1)'!$A$2:$C$200,3,FALSE),"")</f>
        <v/>
      </c>
      <c r="H2052" t="str">
        <f t="shared" si="33"/>
        <v/>
      </c>
      <c r="J2052" s="19">
        <f>'MITRE &amp; Controls Mappings'!D2052</f>
        <v>0</v>
      </c>
    </row>
    <row r="2053" spans="1:10" x14ac:dyDescent="0.25">
      <c r="A2053" s="17">
        <f>'MITRE &amp; Controls Mappings'!B2053</f>
        <v>0</v>
      </c>
      <c r="B2053" s="18">
        <f>'MITRE &amp; Controls Mappings'!K2053</f>
        <v>0</v>
      </c>
      <c r="C2053" s="18">
        <f>'MITRE &amp; Controls Mappings'!L2053</f>
        <v>0</v>
      </c>
      <c r="D2053" s="18">
        <f>'MITRE &amp; Controls Mappings'!M2053</f>
        <v>0</v>
      </c>
      <c r="E2053" s="18" t="str">
        <f>IFERROR(VLOOKUP(B2053,'IG Def (7.1)'!$A$2:$C$200,3,FALSE),"")</f>
        <v/>
      </c>
      <c r="F2053" s="18" t="str">
        <f>IFERROR(VLOOKUP(C2053,'IG Def (7.1)'!$A$2:$C$200,3,FALSE),"")</f>
        <v/>
      </c>
      <c r="G2053" s="18" t="str">
        <f>IFERROR(VLOOKUP(D2053,'IG Def (7.1)'!$A$2:$C$200,3,FALSE),"")</f>
        <v/>
      </c>
      <c r="H2053" t="str">
        <f t="shared" si="33"/>
        <v/>
      </c>
      <c r="J2053" s="19">
        <f>'MITRE &amp; Controls Mappings'!D2053</f>
        <v>0</v>
      </c>
    </row>
    <row r="2054" spans="1:10" x14ac:dyDescent="0.25">
      <c r="A2054" s="17">
        <f>'MITRE &amp; Controls Mappings'!B2054</f>
        <v>0</v>
      </c>
      <c r="B2054" s="18">
        <f>'MITRE &amp; Controls Mappings'!K2054</f>
        <v>0</v>
      </c>
      <c r="C2054" s="18">
        <f>'MITRE &amp; Controls Mappings'!L2054</f>
        <v>0</v>
      </c>
      <c r="D2054" s="18">
        <f>'MITRE &amp; Controls Mappings'!M2054</f>
        <v>0</v>
      </c>
      <c r="E2054" s="18" t="str">
        <f>IFERROR(VLOOKUP(B2054,'IG Def (7.1)'!$A$2:$C$200,3,FALSE),"")</f>
        <v/>
      </c>
      <c r="F2054" s="18" t="str">
        <f>IFERROR(VLOOKUP(C2054,'IG Def (7.1)'!$A$2:$C$200,3,FALSE),"")</f>
        <v/>
      </c>
      <c r="G2054" s="18" t="str">
        <f>IFERROR(VLOOKUP(D2054,'IG Def (7.1)'!$A$2:$C$200,3,FALSE),"")</f>
        <v/>
      </c>
      <c r="H2054" t="str">
        <f t="shared" si="33"/>
        <v/>
      </c>
      <c r="J2054" s="19">
        <f>'MITRE &amp; Controls Mappings'!D2054</f>
        <v>0</v>
      </c>
    </row>
    <row r="2055" spans="1:10" x14ac:dyDescent="0.25">
      <c r="A2055" s="17">
        <f>'MITRE &amp; Controls Mappings'!B2055</f>
        <v>0</v>
      </c>
      <c r="B2055" s="18">
        <f>'MITRE &amp; Controls Mappings'!K2055</f>
        <v>0</v>
      </c>
      <c r="C2055" s="18">
        <f>'MITRE &amp; Controls Mappings'!L2055</f>
        <v>0</v>
      </c>
      <c r="D2055" s="18">
        <f>'MITRE &amp; Controls Mappings'!M2055</f>
        <v>0</v>
      </c>
      <c r="E2055" s="18" t="str">
        <f>IFERROR(VLOOKUP(B2055,'IG Def (7.1)'!$A$2:$C$200,3,FALSE),"")</f>
        <v/>
      </c>
      <c r="F2055" s="18" t="str">
        <f>IFERROR(VLOOKUP(C2055,'IG Def (7.1)'!$A$2:$C$200,3,FALSE),"")</f>
        <v/>
      </c>
      <c r="G2055" s="18" t="str">
        <f>IFERROR(VLOOKUP(D2055,'IG Def (7.1)'!$A$2:$C$200,3,FALSE),"")</f>
        <v/>
      </c>
      <c r="H2055" t="str">
        <f t="shared" si="33"/>
        <v/>
      </c>
      <c r="J2055" s="19">
        <f>'MITRE &amp; Controls Mappings'!D2055</f>
        <v>0</v>
      </c>
    </row>
    <row r="2056" spans="1:10" x14ac:dyDescent="0.25">
      <c r="A2056" s="17">
        <f>'MITRE &amp; Controls Mappings'!B2056</f>
        <v>0</v>
      </c>
      <c r="B2056" s="18">
        <f>'MITRE &amp; Controls Mappings'!K2056</f>
        <v>0</v>
      </c>
      <c r="C2056" s="18">
        <f>'MITRE &amp; Controls Mappings'!L2056</f>
        <v>0</v>
      </c>
      <c r="D2056" s="18">
        <f>'MITRE &amp; Controls Mappings'!M2056</f>
        <v>0</v>
      </c>
      <c r="E2056" s="18" t="str">
        <f>IFERROR(VLOOKUP(B2056,'IG Def (7.1)'!$A$2:$C$200,3,FALSE),"")</f>
        <v/>
      </c>
      <c r="F2056" s="18" t="str">
        <f>IFERROR(VLOOKUP(C2056,'IG Def (7.1)'!$A$2:$C$200,3,FALSE),"")</f>
        <v/>
      </c>
      <c r="G2056" s="18" t="str">
        <f>IFERROR(VLOOKUP(D2056,'IG Def (7.1)'!$A$2:$C$200,3,FALSE),"")</f>
        <v/>
      </c>
      <c r="H2056" t="str">
        <f t="shared" si="33"/>
        <v/>
      </c>
      <c r="J2056" s="19">
        <f>'MITRE &amp; Controls Mappings'!D2056</f>
        <v>0</v>
      </c>
    </row>
    <row r="2057" spans="1:10" x14ac:dyDescent="0.25">
      <c r="A2057" s="17">
        <f>'MITRE &amp; Controls Mappings'!B2057</f>
        <v>0</v>
      </c>
      <c r="B2057" s="18">
        <f>'MITRE &amp; Controls Mappings'!K2057</f>
        <v>0</v>
      </c>
      <c r="C2057" s="18">
        <f>'MITRE &amp; Controls Mappings'!L2057</f>
        <v>0</v>
      </c>
      <c r="D2057" s="18">
        <f>'MITRE &amp; Controls Mappings'!M2057</f>
        <v>0</v>
      </c>
      <c r="E2057" s="18" t="str">
        <f>IFERROR(VLOOKUP(B2057,'IG Def (7.1)'!$A$2:$C$200,3,FALSE),"")</f>
        <v/>
      </c>
      <c r="F2057" s="18" t="str">
        <f>IFERROR(VLOOKUP(C2057,'IG Def (7.1)'!$A$2:$C$200,3,FALSE),"")</f>
        <v/>
      </c>
      <c r="G2057" s="18" t="str">
        <f>IFERROR(VLOOKUP(D2057,'IG Def (7.1)'!$A$2:$C$200,3,FALSE),"")</f>
        <v/>
      </c>
      <c r="H2057" t="str">
        <f t="shared" si="33"/>
        <v/>
      </c>
      <c r="J2057" s="19">
        <f>'MITRE &amp; Controls Mappings'!D2057</f>
        <v>0</v>
      </c>
    </row>
    <row r="2058" spans="1:10" x14ac:dyDescent="0.25">
      <c r="A2058" s="17">
        <f>'MITRE &amp; Controls Mappings'!B2058</f>
        <v>0</v>
      </c>
      <c r="B2058" s="18">
        <f>'MITRE &amp; Controls Mappings'!K2058</f>
        <v>0</v>
      </c>
      <c r="C2058" s="18">
        <f>'MITRE &amp; Controls Mappings'!L2058</f>
        <v>0</v>
      </c>
      <c r="D2058" s="18">
        <f>'MITRE &amp; Controls Mappings'!M2058</f>
        <v>0</v>
      </c>
      <c r="E2058" s="18" t="str">
        <f>IFERROR(VLOOKUP(B2058,'IG Def (7.1)'!$A$2:$C$200,3,FALSE),"")</f>
        <v/>
      </c>
      <c r="F2058" s="18" t="str">
        <f>IFERROR(VLOOKUP(C2058,'IG Def (7.1)'!$A$2:$C$200,3,FALSE),"")</f>
        <v/>
      </c>
      <c r="G2058" s="18" t="str">
        <f>IFERROR(VLOOKUP(D2058,'IG Def (7.1)'!$A$2:$C$200,3,FALSE),"")</f>
        <v/>
      </c>
      <c r="H2058" t="str">
        <f t="shared" si="33"/>
        <v/>
      </c>
      <c r="J2058" s="19">
        <f>'MITRE &amp; Controls Mappings'!D2058</f>
        <v>0</v>
      </c>
    </row>
    <row r="2059" spans="1:10" x14ac:dyDescent="0.25">
      <c r="A2059" s="17">
        <f>'MITRE &amp; Controls Mappings'!B2059</f>
        <v>0</v>
      </c>
      <c r="B2059" s="18">
        <f>'MITRE &amp; Controls Mappings'!K2059</f>
        <v>0</v>
      </c>
      <c r="C2059" s="18">
        <f>'MITRE &amp; Controls Mappings'!L2059</f>
        <v>0</v>
      </c>
      <c r="D2059" s="18">
        <f>'MITRE &amp; Controls Mappings'!M2059</f>
        <v>0</v>
      </c>
      <c r="E2059" s="18" t="str">
        <f>IFERROR(VLOOKUP(B2059,'IG Def (7.1)'!$A$2:$C$200,3,FALSE),"")</f>
        <v/>
      </c>
      <c r="F2059" s="18" t="str">
        <f>IFERROR(VLOOKUP(C2059,'IG Def (7.1)'!$A$2:$C$200,3,FALSE),"")</f>
        <v/>
      </c>
      <c r="G2059" s="18" t="str">
        <f>IFERROR(VLOOKUP(D2059,'IG Def (7.1)'!$A$2:$C$200,3,FALSE),"")</f>
        <v/>
      </c>
      <c r="H2059" t="str">
        <f t="shared" si="33"/>
        <v/>
      </c>
      <c r="J2059" s="19">
        <f>'MITRE &amp; Controls Mappings'!D2059</f>
        <v>0</v>
      </c>
    </row>
    <row r="2060" spans="1:10" x14ac:dyDescent="0.25">
      <c r="A2060" s="17">
        <f>'MITRE &amp; Controls Mappings'!B2060</f>
        <v>0</v>
      </c>
      <c r="B2060" s="18">
        <f>'MITRE &amp; Controls Mappings'!K2060</f>
        <v>0</v>
      </c>
      <c r="C2060" s="18">
        <f>'MITRE &amp; Controls Mappings'!L2060</f>
        <v>0</v>
      </c>
      <c r="D2060" s="18">
        <f>'MITRE &amp; Controls Mappings'!M2060</f>
        <v>0</v>
      </c>
      <c r="E2060" s="18" t="str">
        <f>IFERROR(VLOOKUP(B2060,'IG Def (7.1)'!$A$2:$C$200,3,FALSE),"")</f>
        <v/>
      </c>
      <c r="F2060" s="18" t="str">
        <f>IFERROR(VLOOKUP(C2060,'IG Def (7.1)'!$A$2:$C$200,3,FALSE),"")</f>
        <v/>
      </c>
      <c r="G2060" s="18" t="str">
        <f>IFERROR(VLOOKUP(D2060,'IG Def (7.1)'!$A$2:$C$200,3,FALSE),"")</f>
        <v/>
      </c>
      <c r="H2060" t="str">
        <f t="shared" si="33"/>
        <v/>
      </c>
      <c r="J2060" s="19">
        <f>'MITRE &amp; Controls Mappings'!D2060</f>
        <v>0</v>
      </c>
    </row>
    <row r="2061" spans="1:10" x14ac:dyDescent="0.25">
      <c r="A2061" s="17">
        <f>'MITRE &amp; Controls Mappings'!B2061</f>
        <v>0</v>
      </c>
      <c r="B2061" s="18">
        <f>'MITRE &amp; Controls Mappings'!K2061</f>
        <v>0</v>
      </c>
      <c r="C2061" s="18">
        <f>'MITRE &amp; Controls Mappings'!L2061</f>
        <v>0</v>
      </c>
      <c r="D2061" s="18">
        <f>'MITRE &amp; Controls Mappings'!M2061</f>
        <v>0</v>
      </c>
      <c r="E2061" s="18" t="str">
        <f>IFERROR(VLOOKUP(B2061,'IG Def (7.1)'!$A$2:$C$200,3,FALSE),"")</f>
        <v/>
      </c>
      <c r="F2061" s="18" t="str">
        <f>IFERROR(VLOOKUP(C2061,'IG Def (7.1)'!$A$2:$C$200,3,FALSE),"")</f>
        <v/>
      </c>
      <c r="G2061" s="18" t="str">
        <f>IFERROR(VLOOKUP(D2061,'IG Def (7.1)'!$A$2:$C$200,3,FALSE),"")</f>
        <v/>
      </c>
      <c r="H2061" t="str">
        <f t="shared" si="33"/>
        <v/>
      </c>
      <c r="J2061" s="19">
        <f>'MITRE &amp; Controls Mappings'!D2061</f>
        <v>0</v>
      </c>
    </row>
    <row r="2062" spans="1:10" x14ac:dyDescent="0.25">
      <c r="A2062" s="17">
        <f>'MITRE &amp; Controls Mappings'!B2062</f>
        <v>0</v>
      </c>
      <c r="B2062" s="18">
        <f>'MITRE &amp; Controls Mappings'!K2062</f>
        <v>0</v>
      </c>
      <c r="C2062" s="18">
        <f>'MITRE &amp; Controls Mappings'!L2062</f>
        <v>0</v>
      </c>
      <c r="D2062" s="18">
        <f>'MITRE &amp; Controls Mappings'!M2062</f>
        <v>0</v>
      </c>
      <c r="E2062" s="18" t="str">
        <f>IFERROR(VLOOKUP(B2062,'IG Def (7.1)'!$A$2:$C$200,3,FALSE),"")</f>
        <v/>
      </c>
      <c r="F2062" s="18" t="str">
        <f>IFERROR(VLOOKUP(C2062,'IG Def (7.1)'!$A$2:$C$200,3,FALSE),"")</f>
        <v/>
      </c>
      <c r="G2062" s="18" t="str">
        <f>IFERROR(VLOOKUP(D2062,'IG Def (7.1)'!$A$2:$C$200,3,FALSE),"")</f>
        <v/>
      </c>
      <c r="H2062" t="str">
        <f t="shared" si="33"/>
        <v/>
      </c>
      <c r="J2062" s="19">
        <f>'MITRE &amp; Controls Mappings'!D2062</f>
        <v>0</v>
      </c>
    </row>
    <row r="2063" spans="1:10" x14ac:dyDescent="0.25">
      <c r="A2063" s="17">
        <f>'MITRE &amp; Controls Mappings'!B2063</f>
        <v>0</v>
      </c>
      <c r="B2063" s="18">
        <f>'MITRE &amp; Controls Mappings'!K2063</f>
        <v>0</v>
      </c>
      <c r="C2063" s="18">
        <f>'MITRE &amp; Controls Mappings'!L2063</f>
        <v>0</v>
      </c>
      <c r="D2063" s="18">
        <f>'MITRE &amp; Controls Mappings'!M2063</f>
        <v>0</v>
      </c>
      <c r="E2063" s="18" t="str">
        <f>IFERROR(VLOOKUP(B2063,'IG Def (7.1)'!$A$2:$C$200,3,FALSE),"")</f>
        <v/>
      </c>
      <c r="F2063" s="18" t="str">
        <f>IFERROR(VLOOKUP(C2063,'IG Def (7.1)'!$A$2:$C$200,3,FALSE),"")</f>
        <v/>
      </c>
      <c r="G2063" s="18" t="str">
        <f>IFERROR(VLOOKUP(D2063,'IG Def (7.1)'!$A$2:$C$200,3,FALSE),"")</f>
        <v/>
      </c>
      <c r="H2063" t="str">
        <f t="shared" si="33"/>
        <v/>
      </c>
      <c r="J2063" s="19">
        <f>'MITRE &amp; Controls Mappings'!D2063</f>
        <v>0</v>
      </c>
    </row>
    <row r="2064" spans="1:10" x14ac:dyDescent="0.25">
      <c r="A2064" s="17">
        <f>'MITRE &amp; Controls Mappings'!B2064</f>
        <v>0</v>
      </c>
      <c r="B2064" s="18">
        <f>'MITRE &amp; Controls Mappings'!K2064</f>
        <v>0</v>
      </c>
      <c r="C2064" s="18">
        <f>'MITRE &amp; Controls Mappings'!L2064</f>
        <v>0</v>
      </c>
      <c r="D2064" s="18">
        <f>'MITRE &amp; Controls Mappings'!M2064</f>
        <v>0</v>
      </c>
      <c r="E2064" s="18" t="str">
        <f>IFERROR(VLOOKUP(B2064,'IG Def (7.1)'!$A$2:$C$200,3,FALSE),"")</f>
        <v/>
      </c>
      <c r="F2064" s="18" t="str">
        <f>IFERROR(VLOOKUP(C2064,'IG Def (7.1)'!$A$2:$C$200,3,FALSE),"")</f>
        <v/>
      </c>
      <c r="G2064" s="18" t="str">
        <f>IFERROR(VLOOKUP(D2064,'IG Def (7.1)'!$A$2:$C$200,3,FALSE),"")</f>
        <v/>
      </c>
      <c r="H2064" t="str">
        <f t="shared" si="33"/>
        <v/>
      </c>
      <c r="J2064" s="19">
        <f>'MITRE &amp; Controls Mappings'!D2064</f>
        <v>0</v>
      </c>
    </row>
    <row r="2065" spans="1:10" x14ac:dyDescent="0.25">
      <c r="A2065" s="17">
        <f>'MITRE &amp; Controls Mappings'!B2065</f>
        <v>0</v>
      </c>
      <c r="B2065" s="18">
        <f>'MITRE &amp; Controls Mappings'!K2065</f>
        <v>0</v>
      </c>
      <c r="C2065" s="18">
        <f>'MITRE &amp; Controls Mappings'!L2065</f>
        <v>0</v>
      </c>
      <c r="D2065" s="18">
        <f>'MITRE &amp; Controls Mappings'!M2065</f>
        <v>0</v>
      </c>
      <c r="E2065" s="18" t="str">
        <f>IFERROR(VLOOKUP(B2065,'IG Def (7.1)'!$A$2:$C$200,3,FALSE),"")</f>
        <v/>
      </c>
      <c r="F2065" s="18" t="str">
        <f>IFERROR(VLOOKUP(C2065,'IG Def (7.1)'!$A$2:$C$200,3,FALSE),"")</f>
        <v/>
      </c>
      <c r="G2065" s="18" t="str">
        <f>IFERROR(VLOOKUP(D2065,'IG Def (7.1)'!$A$2:$C$200,3,FALSE),"")</f>
        <v/>
      </c>
      <c r="H2065" t="str">
        <f t="shared" si="33"/>
        <v/>
      </c>
      <c r="J2065" s="19">
        <f>'MITRE &amp; Controls Mappings'!D2065</f>
        <v>0</v>
      </c>
    </row>
    <row r="2066" spans="1:10" x14ac:dyDescent="0.25">
      <c r="A2066" s="17">
        <f>'MITRE &amp; Controls Mappings'!B2066</f>
        <v>0</v>
      </c>
      <c r="B2066" s="18">
        <f>'MITRE &amp; Controls Mappings'!K2066</f>
        <v>0</v>
      </c>
      <c r="C2066" s="18">
        <f>'MITRE &amp; Controls Mappings'!L2066</f>
        <v>0</v>
      </c>
      <c r="D2066" s="18">
        <f>'MITRE &amp; Controls Mappings'!M2066</f>
        <v>0</v>
      </c>
      <c r="E2066" s="18" t="str">
        <f>IFERROR(VLOOKUP(B2066,'IG Def (7.1)'!$A$2:$C$200,3,FALSE),"")</f>
        <v/>
      </c>
      <c r="F2066" s="18" t="str">
        <f>IFERROR(VLOOKUP(C2066,'IG Def (7.1)'!$A$2:$C$200,3,FALSE),"")</f>
        <v/>
      </c>
      <c r="G2066" s="18" t="str">
        <f>IFERROR(VLOOKUP(D2066,'IG Def (7.1)'!$A$2:$C$200,3,FALSE),"")</f>
        <v/>
      </c>
      <c r="H2066" t="str">
        <f t="shared" si="33"/>
        <v/>
      </c>
      <c r="J2066" s="19">
        <f>'MITRE &amp; Controls Mappings'!D2066</f>
        <v>0</v>
      </c>
    </row>
    <row r="2067" spans="1:10" x14ac:dyDescent="0.25">
      <c r="A2067" s="17">
        <f>'MITRE &amp; Controls Mappings'!B2067</f>
        <v>0</v>
      </c>
      <c r="B2067" s="18">
        <f>'MITRE &amp; Controls Mappings'!K2067</f>
        <v>0</v>
      </c>
      <c r="C2067" s="18">
        <f>'MITRE &amp; Controls Mappings'!L2067</f>
        <v>0</v>
      </c>
      <c r="D2067" s="18">
        <f>'MITRE &amp; Controls Mappings'!M2067</f>
        <v>0</v>
      </c>
      <c r="E2067" s="18" t="str">
        <f>IFERROR(VLOOKUP(B2067,'IG Def (7.1)'!$A$2:$C$200,3,FALSE),"")</f>
        <v/>
      </c>
      <c r="F2067" s="18" t="str">
        <f>IFERROR(VLOOKUP(C2067,'IG Def (7.1)'!$A$2:$C$200,3,FALSE),"")</f>
        <v/>
      </c>
      <c r="G2067" s="18" t="str">
        <f>IFERROR(VLOOKUP(D2067,'IG Def (7.1)'!$A$2:$C$200,3,FALSE),"")</f>
        <v/>
      </c>
      <c r="H2067" t="str">
        <f t="shared" si="33"/>
        <v/>
      </c>
      <c r="J2067" s="19">
        <f>'MITRE &amp; Controls Mappings'!D2067</f>
        <v>0</v>
      </c>
    </row>
    <row r="2068" spans="1:10" x14ac:dyDescent="0.25">
      <c r="A2068" s="17">
        <f>'MITRE &amp; Controls Mappings'!B2068</f>
        <v>0</v>
      </c>
      <c r="B2068" s="18">
        <f>'MITRE &amp; Controls Mappings'!K2068</f>
        <v>0</v>
      </c>
      <c r="C2068" s="18">
        <f>'MITRE &amp; Controls Mappings'!L2068</f>
        <v>0</v>
      </c>
      <c r="D2068" s="18">
        <f>'MITRE &amp; Controls Mappings'!M2068</f>
        <v>0</v>
      </c>
      <c r="E2068" s="18" t="str">
        <f>IFERROR(VLOOKUP(B2068,'IG Def (7.1)'!$A$2:$C$200,3,FALSE),"")</f>
        <v/>
      </c>
      <c r="F2068" s="18" t="str">
        <f>IFERROR(VLOOKUP(C2068,'IG Def (7.1)'!$A$2:$C$200,3,FALSE),"")</f>
        <v/>
      </c>
      <c r="G2068" s="18" t="str">
        <f>IFERROR(VLOOKUP(D2068,'IG Def (7.1)'!$A$2:$C$200,3,FALSE),"")</f>
        <v/>
      </c>
      <c r="H2068" t="str">
        <f t="shared" si="33"/>
        <v/>
      </c>
      <c r="J2068" s="19">
        <f>'MITRE &amp; Controls Mappings'!D2068</f>
        <v>0</v>
      </c>
    </row>
    <row r="2069" spans="1:10" x14ac:dyDescent="0.25">
      <c r="A2069" s="17">
        <f>'MITRE &amp; Controls Mappings'!B2069</f>
        <v>0</v>
      </c>
      <c r="B2069" s="18">
        <f>'MITRE &amp; Controls Mappings'!K2069</f>
        <v>0</v>
      </c>
      <c r="C2069" s="18">
        <f>'MITRE &amp; Controls Mappings'!L2069</f>
        <v>0</v>
      </c>
      <c r="D2069" s="18">
        <f>'MITRE &amp; Controls Mappings'!M2069</f>
        <v>0</v>
      </c>
      <c r="E2069" s="18" t="str">
        <f>IFERROR(VLOOKUP(B2069,'IG Def (7.1)'!$A$2:$C$200,3,FALSE),"")</f>
        <v/>
      </c>
      <c r="F2069" s="18" t="str">
        <f>IFERROR(VLOOKUP(C2069,'IG Def (7.1)'!$A$2:$C$200,3,FALSE),"")</f>
        <v/>
      </c>
      <c r="G2069" s="18" t="str">
        <f>IFERROR(VLOOKUP(D2069,'IG Def (7.1)'!$A$2:$C$200,3,FALSE),"")</f>
        <v/>
      </c>
      <c r="H2069" t="str">
        <f t="shared" si="33"/>
        <v/>
      </c>
      <c r="J2069" s="19">
        <f>'MITRE &amp; Controls Mappings'!D2069</f>
        <v>0</v>
      </c>
    </row>
    <row r="2070" spans="1:10" x14ac:dyDescent="0.25">
      <c r="A2070" s="17">
        <f>'MITRE &amp; Controls Mappings'!B2070</f>
        <v>0</v>
      </c>
      <c r="B2070" s="18">
        <f>'MITRE &amp; Controls Mappings'!K2070</f>
        <v>0</v>
      </c>
      <c r="C2070" s="18">
        <f>'MITRE &amp; Controls Mappings'!L2070</f>
        <v>0</v>
      </c>
      <c r="D2070" s="18">
        <f>'MITRE &amp; Controls Mappings'!M2070</f>
        <v>0</v>
      </c>
      <c r="E2070" s="18" t="str">
        <f>IFERROR(VLOOKUP(B2070,'IG Def (7.1)'!$A$2:$C$200,3,FALSE),"")</f>
        <v/>
      </c>
      <c r="F2070" s="18" t="str">
        <f>IFERROR(VLOOKUP(C2070,'IG Def (7.1)'!$A$2:$C$200,3,FALSE),"")</f>
        <v/>
      </c>
      <c r="G2070" s="18" t="str">
        <f>IFERROR(VLOOKUP(D2070,'IG Def (7.1)'!$A$2:$C$200,3,FALSE),"")</f>
        <v/>
      </c>
      <c r="H2070" t="str">
        <f t="shared" si="33"/>
        <v/>
      </c>
      <c r="J2070" s="19">
        <f>'MITRE &amp; Controls Mappings'!D2070</f>
        <v>0</v>
      </c>
    </row>
    <row r="2071" spans="1:10" x14ac:dyDescent="0.25">
      <c r="A2071" s="17">
        <f>'MITRE &amp; Controls Mappings'!B2071</f>
        <v>0</v>
      </c>
      <c r="B2071" s="18">
        <f>'MITRE &amp; Controls Mappings'!K2071</f>
        <v>0</v>
      </c>
      <c r="C2071" s="18">
        <f>'MITRE &amp; Controls Mappings'!L2071</f>
        <v>0</v>
      </c>
      <c r="D2071" s="18">
        <f>'MITRE &amp; Controls Mappings'!M2071</f>
        <v>0</v>
      </c>
      <c r="E2071" s="18" t="str">
        <f>IFERROR(VLOOKUP(B2071,'IG Def (7.1)'!$A$2:$C$200,3,FALSE),"")</f>
        <v/>
      </c>
      <c r="F2071" s="18" t="str">
        <f>IFERROR(VLOOKUP(C2071,'IG Def (7.1)'!$A$2:$C$200,3,FALSE),"")</f>
        <v/>
      </c>
      <c r="G2071" s="18" t="str">
        <f>IFERROR(VLOOKUP(D2071,'IG Def (7.1)'!$A$2:$C$200,3,FALSE),"")</f>
        <v/>
      </c>
      <c r="H2071" t="str">
        <f t="shared" si="33"/>
        <v/>
      </c>
      <c r="J2071" s="19">
        <f>'MITRE &amp; Controls Mappings'!D2071</f>
        <v>0</v>
      </c>
    </row>
    <row r="2072" spans="1:10" x14ac:dyDescent="0.25">
      <c r="A2072" s="17">
        <f>'MITRE &amp; Controls Mappings'!B2072</f>
        <v>0</v>
      </c>
      <c r="B2072" s="18">
        <f>'MITRE &amp; Controls Mappings'!K2072</f>
        <v>0</v>
      </c>
      <c r="C2072" s="18">
        <f>'MITRE &amp; Controls Mappings'!L2072</f>
        <v>0</v>
      </c>
      <c r="D2072" s="18">
        <f>'MITRE &amp; Controls Mappings'!M2072</f>
        <v>0</v>
      </c>
      <c r="E2072" s="18" t="str">
        <f>IFERROR(VLOOKUP(B2072,'IG Def (7.1)'!$A$2:$C$200,3,FALSE),"")</f>
        <v/>
      </c>
      <c r="F2072" s="18" t="str">
        <f>IFERROR(VLOOKUP(C2072,'IG Def (7.1)'!$A$2:$C$200,3,FALSE),"")</f>
        <v/>
      </c>
      <c r="G2072" s="18" t="str">
        <f>IFERROR(VLOOKUP(D2072,'IG Def (7.1)'!$A$2:$C$200,3,FALSE),"")</f>
        <v/>
      </c>
      <c r="H2072" t="str">
        <f t="shared" si="33"/>
        <v/>
      </c>
      <c r="J2072" s="19">
        <f>'MITRE &amp; Controls Mappings'!D2072</f>
        <v>0</v>
      </c>
    </row>
    <row r="2073" spans="1:10" x14ac:dyDescent="0.25">
      <c r="A2073" s="17">
        <f>'MITRE &amp; Controls Mappings'!B2073</f>
        <v>0</v>
      </c>
      <c r="B2073" s="18">
        <f>'MITRE &amp; Controls Mappings'!K2073</f>
        <v>0</v>
      </c>
      <c r="C2073" s="18">
        <f>'MITRE &amp; Controls Mappings'!L2073</f>
        <v>0</v>
      </c>
      <c r="D2073" s="18">
        <f>'MITRE &amp; Controls Mappings'!M2073</f>
        <v>0</v>
      </c>
      <c r="E2073" s="18" t="str">
        <f>IFERROR(VLOOKUP(B2073,'IG Def (7.1)'!$A$2:$C$200,3,FALSE),"")</f>
        <v/>
      </c>
      <c r="F2073" s="18" t="str">
        <f>IFERROR(VLOOKUP(C2073,'IG Def (7.1)'!$A$2:$C$200,3,FALSE),"")</f>
        <v/>
      </c>
      <c r="G2073" s="18" t="str">
        <f>IFERROR(VLOOKUP(D2073,'IG Def (7.1)'!$A$2:$C$200,3,FALSE),"")</f>
        <v/>
      </c>
      <c r="H2073" t="str">
        <f t="shared" si="33"/>
        <v/>
      </c>
      <c r="J2073" s="19">
        <f>'MITRE &amp; Controls Mappings'!D2073</f>
        <v>0</v>
      </c>
    </row>
    <row r="2074" spans="1:10" x14ac:dyDescent="0.25">
      <c r="A2074" s="17">
        <f>'MITRE &amp; Controls Mappings'!B2074</f>
        <v>0</v>
      </c>
      <c r="B2074" s="18">
        <f>'MITRE &amp; Controls Mappings'!K2074</f>
        <v>0</v>
      </c>
      <c r="C2074" s="18">
        <f>'MITRE &amp; Controls Mappings'!L2074</f>
        <v>0</v>
      </c>
      <c r="D2074" s="18">
        <f>'MITRE &amp; Controls Mappings'!M2074</f>
        <v>0</v>
      </c>
      <c r="E2074" s="18" t="str">
        <f>IFERROR(VLOOKUP(B2074,'IG Def (7.1)'!$A$2:$C$200,3,FALSE),"")</f>
        <v/>
      </c>
      <c r="F2074" s="18" t="str">
        <f>IFERROR(VLOOKUP(C2074,'IG Def (7.1)'!$A$2:$C$200,3,FALSE),"")</f>
        <v/>
      </c>
      <c r="G2074" s="18" t="str">
        <f>IFERROR(VLOOKUP(D2074,'IG Def (7.1)'!$A$2:$C$200,3,FALSE),"")</f>
        <v/>
      </c>
      <c r="H2074" t="str">
        <f t="shared" si="33"/>
        <v/>
      </c>
      <c r="J2074" s="19">
        <f>'MITRE &amp; Controls Mappings'!D2074</f>
        <v>0</v>
      </c>
    </row>
    <row r="2075" spans="1:10" x14ac:dyDescent="0.25">
      <c r="A2075" s="17">
        <f>'MITRE &amp; Controls Mappings'!B2075</f>
        <v>0</v>
      </c>
      <c r="B2075" s="18">
        <f>'MITRE &amp; Controls Mappings'!K2075</f>
        <v>0</v>
      </c>
      <c r="C2075" s="18">
        <f>'MITRE &amp; Controls Mappings'!L2075</f>
        <v>0</v>
      </c>
      <c r="D2075" s="18">
        <f>'MITRE &amp; Controls Mappings'!M2075</f>
        <v>0</v>
      </c>
      <c r="E2075" s="18" t="str">
        <f>IFERROR(VLOOKUP(B2075,'IG Def (7.1)'!$A$2:$C$200,3,FALSE),"")</f>
        <v/>
      </c>
      <c r="F2075" s="18" t="str">
        <f>IFERROR(VLOOKUP(C2075,'IG Def (7.1)'!$A$2:$C$200,3,FALSE),"")</f>
        <v/>
      </c>
      <c r="G2075" s="18" t="str">
        <f>IFERROR(VLOOKUP(D2075,'IG Def (7.1)'!$A$2:$C$200,3,FALSE),"")</f>
        <v/>
      </c>
      <c r="H2075" t="str">
        <f t="shared" si="33"/>
        <v/>
      </c>
      <c r="J2075" s="19">
        <f>'MITRE &amp; Controls Mappings'!D2075</f>
        <v>0</v>
      </c>
    </row>
    <row r="2076" spans="1:10" x14ac:dyDescent="0.25">
      <c r="A2076" s="17">
        <f>'MITRE &amp; Controls Mappings'!B2076</f>
        <v>0</v>
      </c>
      <c r="B2076" s="18">
        <f>'MITRE &amp; Controls Mappings'!K2076</f>
        <v>0</v>
      </c>
      <c r="C2076" s="18">
        <f>'MITRE &amp; Controls Mappings'!L2076</f>
        <v>0</v>
      </c>
      <c r="D2076" s="18">
        <f>'MITRE &amp; Controls Mappings'!M2076</f>
        <v>0</v>
      </c>
      <c r="E2076" s="18" t="str">
        <f>IFERROR(VLOOKUP(B2076,'IG Def (7.1)'!$A$2:$C$200,3,FALSE),"")</f>
        <v/>
      </c>
      <c r="F2076" s="18" t="str">
        <f>IFERROR(VLOOKUP(C2076,'IG Def (7.1)'!$A$2:$C$200,3,FALSE),"")</f>
        <v/>
      </c>
      <c r="G2076" s="18" t="str">
        <f>IFERROR(VLOOKUP(D2076,'IG Def (7.1)'!$A$2:$C$200,3,FALSE),"")</f>
        <v/>
      </c>
      <c r="H2076" t="str">
        <f t="shared" si="33"/>
        <v/>
      </c>
      <c r="J2076" s="19">
        <f>'MITRE &amp; Controls Mappings'!D2076</f>
        <v>0</v>
      </c>
    </row>
    <row r="2077" spans="1:10" x14ac:dyDescent="0.25">
      <c r="A2077" s="17">
        <f>'MITRE &amp; Controls Mappings'!B2077</f>
        <v>0</v>
      </c>
      <c r="B2077" s="18">
        <f>'MITRE &amp; Controls Mappings'!K2077</f>
        <v>0</v>
      </c>
      <c r="C2077" s="18">
        <f>'MITRE &amp; Controls Mappings'!L2077</f>
        <v>0</v>
      </c>
      <c r="D2077" s="18">
        <f>'MITRE &amp; Controls Mappings'!M2077</f>
        <v>0</v>
      </c>
      <c r="E2077" s="18" t="str">
        <f>IFERROR(VLOOKUP(B2077,'IG Def (7.1)'!$A$2:$C$200,3,FALSE),"")</f>
        <v/>
      </c>
      <c r="F2077" s="18" t="str">
        <f>IFERROR(VLOOKUP(C2077,'IG Def (7.1)'!$A$2:$C$200,3,FALSE),"")</f>
        <v/>
      </c>
      <c r="G2077" s="18" t="str">
        <f>IFERROR(VLOOKUP(D2077,'IG Def (7.1)'!$A$2:$C$200,3,FALSE),"")</f>
        <v/>
      </c>
      <c r="H2077" t="str">
        <f t="shared" si="33"/>
        <v/>
      </c>
      <c r="J2077" s="19">
        <f>'MITRE &amp; Controls Mappings'!D2077</f>
        <v>0</v>
      </c>
    </row>
    <row r="2078" spans="1:10" x14ac:dyDescent="0.25">
      <c r="A2078" s="17">
        <f>'MITRE &amp; Controls Mappings'!B2078</f>
        <v>0</v>
      </c>
      <c r="B2078" s="18">
        <f>'MITRE &amp; Controls Mappings'!K2078</f>
        <v>0</v>
      </c>
      <c r="C2078" s="18">
        <f>'MITRE &amp; Controls Mappings'!L2078</f>
        <v>0</v>
      </c>
      <c r="D2078" s="18">
        <f>'MITRE &amp; Controls Mappings'!M2078</f>
        <v>0</v>
      </c>
      <c r="E2078" s="18" t="str">
        <f>IFERROR(VLOOKUP(B2078,'IG Def (7.1)'!$A$2:$C$200,3,FALSE),"")</f>
        <v/>
      </c>
      <c r="F2078" s="18" t="str">
        <f>IFERROR(VLOOKUP(C2078,'IG Def (7.1)'!$A$2:$C$200,3,FALSE),"")</f>
        <v/>
      </c>
      <c r="G2078" s="18" t="str">
        <f>IFERROR(VLOOKUP(D2078,'IG Def (7.1)'!$A$2:$C$200,3,FALSE),"")</f>
        <v/>
      </c>
      <c r="H2078" t="str">
        <f t="shared" si="33"/>
        <v/>
      </c>
      <c r="J2078" s="19">
        <f>'MITRE &amp; Controls Mappings'!D2078</f>
        <v>0</v>
      </c>
    </row>
    <row r="2079" spans="1:10" x14ac:dyDescent="0.25">
      <c r="A2079" s="17">
        <f>'MITRE &amp; Controls Mappings'!B2079</f>
        <v>0</v>
      </c>
      <c r="B2079" s="18">
        <f>'MITRE &amp; Controls Mappings'!K2079</f>
        <v>0</v>
      </c>
      <c r="C2079" s="18">
        <f>'MITRE &amp; Controls Mappings'!L2079</f>
        <v>0</v>
      </c>
      <c r="D2079" s="18">
        <f>'MITRE &amp; Controls Mappings'!M2079</f>
        <v>0</v>
      </c>
      <c r="E2079" s="18" t="str">
        <f>IFERROR(VLOOKUP(B2079,'IG Def (7.1)'!$A$2:$C$200,3,FALSE),"")</f>
        <v/>
      </c>
      <c r="F2079" s="18" t="str">
        <f>IFERROR(VLOOKUP(C2079,'IG Def (7.1)'!$A$2:$C$200,3,FALSE),"")</f>
        <v/>
      </c>
      <c r="G2079" s="18" t="str">
        <f>IFERROR(VLOOKUP(D2079,'IG Def (7.1)'!$A$2:$C$200,3,FALSE),"")</f>
        <v/>
      </c>
      <c r="H2079" t="str">
        <f t="shared" si="33"/>
        <v/>
      </c>
      <c r="J2079" s="19">
        <f>'MITRE &amp; Controls Mappings'!D2079</f>
        <v>0</v>
      </c>
    </row>
    <row r="2080" spans="1:10" x14ac:dyDescent="0.25">
      <c r="A2080" s="17">
        <f>'MITRE &amp; Controls Mappings'!B2080</f>
        <v>0</v>
      </c>
      <c r="B2080" s="18">
        <f>'MITRE &amp; Controls Mappings'!K2080</f>
        <v>0</v>
      </c>
      <c r="C2080" s="18">
        <f>'MITRE &amp; Controls Mappings'!L2080</f>
        <v>0</v>
      </c>
      <c r="D2080" s="18">
        <f>'MITRE &amp; Controls Mappings'!M2080</f>
        <v>0</v>
      </c>
      <c r="E2080" s="18" t="str">
        <f>IFERROR(VLOOKUP(B2080,'IG Def (7.1)'!$A$2:$C$200,3,FALSE),"")</f>
        <v/>
      </c>
      <c r="F2080" s="18" t="str">
        <f>IFERROR(VLOOKUP(C2080,'IG Def (7.1)'!$A$2:$C$200,3,FALSE),"")</f>
        <v/>
      </c>
      <c r="G2080" s="18" t="str">
        <f>IFERROR(VLOOKUP(D2080,'IG Def (7.1)'!$A$2:$C$200,3,FALSE),"")</f>
        <v/>
      </c>
      <c r="H2080" t="str">
        <f t="shared" si="33"/>
        <v/>
      </c>
      <c r="J2080" s="19">
        <f>'MITRE &amp; Controls Mappings'!D2080</f>
        <v>0</v>
      </c>
    </row>
    <row r="2081" spans="1:10" x14ac:dyDescent="0.25">
      <c r="A2081" s="17">
        <f>'MITRE &amp; Controls Mappings'!B2081</f>
        <v>0</v>
      </c>
      <c r="B2081" s="18">
        <f>'MITRE &amp; Controls Mappings'!K2081</f>
        <v>0</v>
      </c>
      <c r="C2081" s="18">
        <f>'MITRE &amp; Controls Mappings'!L2081</f>
        <v>0</v>
      </c>
      <c r="D2081" s="18">
        <f>'MITRE &amp; Controls Mappings'!M2081</f>
        <v>0</v>
      </c>
      <c r="E2081" s="18" t="str">
        <f>IFERROR(VLOOKUP(B2081,'IG Def (7.1)'!$A$2:$C$200,3,FALSE),"")</f>
        <v/>
      </c>
      <c r="F2081" s="18" t="str">
        <f>IFERROR(VLOOKUP(C2081,'IG Def (7.1)'!$A$2:$C$200,3,FALSE),"")</f>
        <v/>
      </c>
      <c r="G2081" s="18" t="str">
        <f>IFERROR(VLOOKUP(D2081,'IG Def (7.1)'!$A$2:$C$200,3,FALSE),"")</f>
        <v/>
      </c>
      <c r="H2081" t="str">
        <f t="shared" si="33"/>
        <v/>
      </c>
      <c r="J2081" s="19">
        <f>'MITRE &amp; Controls Mappings'!D2081</f>
        <v>0</v>
      </c>
    </row>
    <row r="2082" spans="1:10" x14ac:dyDescent="0.25">
      <c r="A2082" s="17">
        <f>'MITRE &amp; Controls Mappings'!B2082</f>
        <v>0</v>
      </c>
      <c r="B2082" s="18">
        <f>'MITRE &amp; Controls Mappings'!K2082</f>
        <v>0</v>
      </c>
      <c r="C2082" s="18">
        <f>'MITRE &amp; Controls Mappings'!L2082</f>
        <v>0</v>
      </c>
      <c r="D2082" s="18">
        <f>'MITRE &amp; Controls Mappings'!M2082</f>
        <v>0</v>
      </c>
      <c r="E2082" s="18" t="str">
        <f>IFERROR(VLOOKUP(B2082,'IG Def (7.1)'!$A$2:$C$200,3,FALSE),"")</f>
        <v/>
      </c>
      <c r="F2082" s="18" t="str">
        <f>IFERROR(VLOOKUP(C2082,'IG Def (7.1)'!$A$2:$C$200,3,FALSE),"")</f>
        <v/>
      </c>
      <c r="G2082" s="18" t="str">
        <f>IFERROR(VLOOKUP(D2082,'IG Def (7.1)'!$A$2:$C$200,3,FALSE),"")</f>
        <v/>
      </c>
      <c r="H2082" t="str">
        <f t="shared" si="33"/>
        <v/>
      </c>
      <c r="J2082" s="19">
        <f>'MITRE &amp; Controls Mappings'!D2082</f>
        <v>0</v>
      </c>
    </row>
    <row r="2083" spans="1:10" x14ac:dyDescent="0.25">
      <c r="A2083" s="17">
        <f>'MITRE &amp; Controls Mappings'!B2083</f>
        <v>0</v>
      </c>
      <c r="B2083" s="18">
        <f>'MITRE &amp; Controls Mappings'!K2083</f>
        <v>0</v>
      </c>
      <c r="C2083" s="18">
        <f>'MITRE &amp; Controls Mappings'!L2083</f>
        <v>0</v>
      </c>
      <c r="D2083" s="18">
        <f>'MITRE &amp; Controls Mappings'!M2083</f>
        <v>0</v>
      </c>
      <c r="E2083" s="18" t="str">
        <f>IFERROR(VLOOKUP(B2083,'IG Def (7.1)'!$A$2:$C$200,3,FALSE),"")</f>
        <v/>
      </c>
      <c r="F2083" s="18" t="str">
        <f>IFERROR(VLOOKUP(C2083,'IG Def (7.1)'!$A$2:$C$200,3,FALSE),"")</f>
        <v/>
      </c>
      <c r="G2083" s="18" t="str">
        <f>IFERROR(VLOOKUP(D2083,'IG Def (7.1)'!$A$2:$C$200,3,FALSE),"")</f>
        <v/>
      </c>
      <c r="H2083" t="str">
        <f t="shared" si="33"/>
        <v/>
      </c>
      <c r="J2083" s="19">
        <f>'MITRE &amp; Controls Mappings'!D2083</f>
        <v>0</v>
      </c>
    </row>
    <row r="2084" spans="1:10" x14ac:dyDescent="0.25">
      <c r="A2084" s="17">
        <f>'MITRE &amp; Controls Mappings'!B2084</f>
        <v>0</v>
      </c>
      <c r="B2084" s="18">
        <f>'MITRE &amp; Controls Mappings'!K2084</f>
        <v>0</v>
      </c>
      <c r="C2084" s="18">
        <f>'MITRE &amp; Controls Mappings'!L2084</f>
        <v>0</v>
      </c>
      <c r="D2084" s="18">
        <f>'MITRE &amp; Controls Mappings'!M2084</f>
        <v>0</v>
      </c>
      <c r="E2084" s="18" t="str">
        <f>IFERROR(VLOOKUP(B2084,'IG Def (7.1)'!$A$2:$C$200,3,FALSE),"")</f>
        <v/>
      </c>
      <c r="F2084" s="18" t="str">
        <f>IFERROR(VLOOKUP(C2084,'IG Def (7.1)'!$A$2:$C$200,3,FALSE),"")</f>
        <v/>
      </c>
      <c r="G2084" s="18" t="str">
        <f>IFERROR(VLOOKUP(D2084,'IG Def (7.1)'!$A$2:$C$200,3,FALSE),"")</f>
        <v/>
      </c>
      <c r="H2084" t="str">
        <f t="shared" si="33"/>
        <v/>
      </c>
      <c r="J2084" s="19">
        <f>'MITRE &amp; Controls Mappings'!D2084</f>
        <v>0</v>
      </c>
    </row>
    <row r="2085" spans="1:10" x14ac:dyDescent="0.25">
      <c r="A2085" s="17">
        <f>'MITRE &amp; Controls Mappings'!B2085</f>
        <v>0</v>
      </c>
      <c r="B2085" s="18">
        <f>'MITRE &amp; Controls Mappings'!K2085</f>
        <v>0</v>
      </c>
      <c r="C2085" s="18">
        <f>'MITRE &amp; Controls Mappings'!L2085</f>
        <v>0</v>
      </c>
      <c r="D2085" s="18">
        <f>'MITRE &amp; Controls Mappings'!M2085</f>
        <v>0</v>
      </c>
      <c r="E2085" s="18" t="str">
        <f>IFERROR(VLOOKUP(B2085,'IG Def (7.1)'!$A$2:$C$200,3,FALSE),"")</f>
        <v/>
      </c>
      <c r="F2085" s="18" t="str">
        <f>IFERROR(VLOOKUP(C2085,'IG Def (7.1)'!$A$2:$C$200,3,FALSE),"")</f>
        <v/>
      </c>
      <c r="G2085" s="18" t="str">
        <f>IFERROR(VLOOKUP(D2085,'IG Def (7.1)'!$A$2:$C$200,3,FALSE),"")</f>
        <v/>
      </c>
      <c r="H2085" t="str">
        <f t="shared" si="33"/>
        <v/>
      </c>
      <c r="J2085" s="19">
        <f>'MITRE &amp; Controls Mappings'!D2085</f>
        <v>0</v>
      </c>
    </row>
    <row r="2086" spans="1:10" x14ac:dyDescent="0.25">
      <c r="A2086" s="17">
        <f>'MITRE &amp; Controls Mappings'!B2086</f>
        <v>0</v>
      </c>
      <c r="B2086" s="18">
        <f>'MITRE &amp; Controls Mappings'!K2086</f>
        <v>0</v>
      </c>
      <c r="C2086" s="18">
        <f>'MITRE &amp; Controls Mappings'!L2086</f>
        <v>0</v>
      </c>
      <c r="D2086" s="18">
        <f>'MITRE &amp; Controls Mappings'!M2086</f>
        <v>0</v>
      </c>
      <c r="E2086" s="18" t="str">
        <f>IFERROR(VLOOKUP(B2086,'IG Def (7.1)'!$A$2:$C$200,3,FALSE),"")</f>
        <v/>
      </c>
      <c r="F2086" s="18" t="str">
        <f>IFERROR(VLOOKUP(C2086,'IG Def (7.1)'!$A$2:$C$200,3,FALSE),"")</f>
        <v/>
      </c>
      <c r="G2086" s="18" t="str">
        <f>IFERROR(VLOOKUP(D2086,'IG Def (7.1)'!$A$2:$C$200,3,FALSE),"")</f>
        <v/>
      </c>
      <c r="H2086" t="str">
        <f t="shared" si="33"/>
        <v/>
      </c>
      <c r="J2086" s="19">
        <f>'MITRE &amp; Controls Mappings'!D2086</f>
        <v>0</v>
      </c>
    </row>
    <row r="2087" spans="1:10" x14ac:dyDescent="0.25">
      <c r="A2087" s="17">
        <f>'MITRE &amp; Controls Mappings'!B2087</f>
        <v>0</v>
      </c>
      <c r="B2087" s="18">
        <f>'MITRE &amp; Controls Mappings'!K2087</f>
        <v>0</v>
      </c>
      <c r="C2087" s="18">
        <f>'MITRE &amp; Controls Mappings'!L2087</f>
        <v>0</v>
      </c>
      <c r="D2087" s="18">
        <f>'MITRE &amp; Controls Mappings'!M2087</f>
        <v>0</v>
      </c>
      <c r="E2087" s="18" t="str">
        <f>IFERROR(VLOOKUP(B2087,'IG Def (7.1)'!$A$2:$C$200,3,FALSE),"")</f>
        <v/>
      </c>
      <c r="F2087" s="18" t="str">
        <f>IFERROR(VLOOKUP(C2087,'IG Def (7.1)'!$A$2:$C$200,3,FALSE),"")</f>
        <v/>
      </c>
      <c r="G2087" s="18" t="str">
        <f>IFERROR(VLOOKUP(D2087,'IG Def (7.1)'!$A$2:$C$200,3,FALSE),"")</f>
        <v/>
      </c>
      <c r="H2087" t="str">
        <f t="shared" si="33"/>
        <v/>
      </c>
      <c r="J2087" s="19">
        <f>'MITRE &amp; Controls Mappings'!D2087</f>
        <v>0</v>
      </c>
    </row>
    <row r="2088" spans="1:10" x14ac:dyDescent="0.25">
      <c r="A2088" s="17">
        <f>'MITRE &amp; Controls Mappings'!B2088</f>
        <v>0</v>
      </c>
      <c r="B2088" s="18">
        <f>'MITRE &amp; Controls Mappings'!K2088</f>
        <v>0</v>
      </c>
      <c r="C2088" s="18">
        <f>'MITRE &amp; Controls Mappings'!L2088</f>
        <v>0</v>
      </c>
      <c r="D2088" s="18">
        <f>'MITRE &amp; Controls Mappings'!M2088</f>
        <v>0</v>
      </c>
      <c r="E2088" s="18" t="str">
        <f>IFERROR(VLOOKUP(B2088,'IG Def (7.1)'!$A$2:$C$200,3,FALSE),"")</f>
        <v/>
      </c>
      <c r="F2088" s="18" t="str">
        <f>IFERROR(VLOOKUP(C2088,'IG Def (7.1)'!$A$2:$C$200,3,FALSE),"")</f>
        <v/>
      </c>
      <c r="G2088" s="18" t="str">
        <f>IFERROR(VLOOKUP(D2088,'IG Def (7.1)'!$A$2:$C$200,3,FALSE),"")</f>
        <v/>
      </c>
      <c r="H2088" t="str">
        <f t="shared" si="33"/>
        <v/>
      </c>
      <c r="J2088" s="19">
        <f>'MITRE &amp; Controls Mappings'!D2088</f>
        <v>0</v>
      </c>
    </row>
    <row r="2089" spans="1:10" x14ac:dyDescent="0.25">
      <c r="A2089" s="17">
        <f>'MITRE &amp; Controls Mappings'!B2089</f>
        <v>0</v>
      </c>
      <c r="B2089" s="18">
        <f>'MITRE &amp; Controls Mappings'!K2089</f>
        <v>0</v>
      </c>
      <c r="C2089" s="18">
        <f>'MITRE &amp; Controls Mappings'!L2089</f>
        <v>0</v>
      </c>
      <c r="D2089" s="18">
        <f>'MITRE &amp; Controls Mappings'!M2089</f>
        <v>0</v>
      </c>
      <c r="E2089" s="18" t="str">
        <f>IFERROR(VLOOKUP(B2089,'IG Def (7.1)'!$A$2:$C$200,3,FALSE),"")</f>
        <v/>
      </c>
      <c r="F2089" s="18" t="str">
        <f>IFERROR(VLOOKUP(C2089,'IG Def (7.1)'!$A$2:$C$200,3,FALSE),"")</f>
        <v/>
      </c>
      <c r="G2089" s="18" t="str">
        <f>IFERROR(VLOOKUP(D2089,'IG Def (7.1)'!$A$2:$C$200,3,FALSE),"")</f>
        <v/>
      </c>
      <c r="H2089" t="str">
        <f t="shared" si="33"/>
        <v/>
      </c>
      <c r="J2089" s="19">
        <f>'MITRE &amp; Controls Mappings'!D2089</f>
        <v>0</v>
      </c>
    </row>
    <row r="2090" spans="1:10" x14ac:dyDescent="0.25">
      <c r="A2090" s="17">
        <f>'MITRE &amp; Controls Mappings'!B2090</f>
        <v>0</v>
      </c>
      <c r="B2090" s="18">
        <f>'MITRE &amp; Controls Mappings'!K2090</f>
        <v>0</v>
      </c>
      <c r="C2090" s="18">
        <f>'MITRE &amp; Controls Mappings'!L2090</f>
        <v>0</v>
      </c>
      <c r="D2090" s="18">
        <f>'MITRE &amp; Controls Mappings'!M2090</f>
        <v>0</v>
      </c>
      <c r="E2090" s="18" t="str">
        <f>IFERROR(VLOOKUP(B2090,'IG Def (7.1)'!$A$2:$C$200,3,FALSE),"")</f>
        <v/>
      </c>
      <c r="F2090" s="18" t="str">
        <f>IFERROR(VLOOKUP(C2090,'IG Def (7.1)'!$A$2:$C$200,3,FALSE),"")</f>
        <v/>
      </c>
      <c r="G2090" s="18" t="str">
        <f>IFERROR(VLOOKUP(D2090,'IG Def (7.1)'!$A$2:$C$200,3,FALSE),"")</f>
        <v/>
      </c>
      <c r="H2090" t="str">
        <f t="shared" si="33"/>
        <v/>
      </c>
      <c r="J2090" s="19">
        <f>'MITRE &amp; Controls Mappings'!D2090</f>
        <v>0</v>
      </c>
    </row>
    <row r="2091" spans="1:10" x14ac:dyDescent="0.25">
      <c r="A2091" s="17">
        <f>'MITRE &amp; Controls Mappings'!B2091</f>
        <v>0</v>
      </c>
      <c r="B2091" s="18">
        <f>'MITRE &amp; Controls Mappings'!K2091</f>
        <v>0</v>
      </c>
      <c r="C2091" s="18">
        <f>'MITRE &amp; Controls Mappings'!L2091</f>
        <v>0</v>
      </c>
      <c r="D2091" s="18">
        <f>'MITRE &amp; Controls Mappings'!M2091</f>
        <v>0</v>
      </c>
      <c r="E2091" s="18" t="str">
        <f>IFERROR(VLOOKUP(B2091,'IG Def (7.1)'!$A$2:$C$200,3,FALSE),"")</f>
        <v/>
      </c>
      <c r="F2091" s="18" t="str">
        <f>IFERROR(VLOOKUP(C2091,'IG Def (7.1)'!$A$2:$C$200,3,FALSE),"")</f>
        <v/>
      </c>
      <c r="G2091" s="18" t="str">
        <f>IFERROR(VLOOKUP(D2091,'IG Def (7.1)'!$A$2:$C$200,3,FALSE),"")</f>
        <v/>
      </c>
      <c r="H2091" t="str">
        <f t="shared" si="33"/>
        <v/>
      </c>
      <c r="J2091" s="19">
        <f>'MITRE &amp; Controls Mappings'!D2091</f>
        <v>0</v>
      </c>
    </row>
    <row r="2092" spans="1:10" x14ac:dyDescent="0.25">
      <c r="A2092" s="17">
        <f>'MITRE &amp; Controls Mappings'!B2092</f>
        <v>0</v>
      </c>
      <c r="B2092" s="18">
        <f>'MITRE &amp; Controls Mappings'!K2092</f>
        <v>0</v>
      </c>
      <c r="C2092" s="18">
        <f>'MITRE &amp; Controls Mappings'!L2092</f>
        <v>0</v>
      </c>
      <c r="D2092" s="18">
        <f>'MITRE &amp; Controls Mappings'!M2092</f>
        <v>0</v>
      </c>
      <c r="E2092" s="18" t="str">
        <f>IFERROR(VLOOKUP(B2092,'IG Def (7.1)'!$A$2:$C$200,3,FALSE),"")</f>
        <v/>
      </c>
      <c r="F2092" s="18" t="str">
        <f>IFERROR(VLOOKUP(C2092,'IG Def (7.1)'!$A$2:$C$200,3,FALSE),"")</f>
        <v/>
      </c>
      <c r="G2092" s="18" t="str">
        <f>IFERROR(VLOOKUP(D2092,'IG Def (7.1)'!$A$2:$C$200,3,FALSE),"")</f>
        <v/>
      </c>
      <c r="H2092" t="str">
        <f t="shared" si="33"/>
        <v/>
      </c>
      <c r="J2092" s="19">
        <f>'MITRE &amp; Controls Mappings'!D2092</f>
        <v>0</v>
      </c>
    </row>
    <row r="2093" spans="1:10" x14ac:dyDescent="0.25">
      <c r="A2093" s="17">
        <f>'MITRE &amp; Controls Mappings'!B2093</f>
        <v>0</v>
      </c>
      <c r="B2093" s="18">
        <f>'MITRE &amp; Controls Mappings'!K2093</f>
        <v>0</v>
      </c>
      <c r="C2093" s="18">
        <f>'MITRE &amp; Controls Mappings'!L2093</f>
        <v>0</v>
      </c>
      <c r="D2093" s="18">
        <f>'MITRE &amp; Controls Mappings'!M2093</f>
        <v>0</v>
      </c>
      <c r="E2093" s="18" t="str">
        <f>IFERROR(VLOOKUP(B2093,'IG Def (7.1)'!$A$2:$C$200,3,FALSE),"")</f>
        <v/>
      </c>
      <c r="F2093" s="18" t="str">
        <f>IFERROR(VLOOKUP(C2093,'IG Def (7.1)'!$A$2:$C$200,3,FALSE),"")</f>
        <v/>
      </c>
      <c r="G2093" s="18" t="str">
        <f>IFERROR(VLOOKUP(D2093,'IG Def (7.1)'!$A$2:$C$200,3,FALSE),"")</f>
        <v/>
      </c>
      <c r="H2093" t="str">
        <f t="shared" si="33"/>
        <v/>
      </c>
      <c r="J2093" s="19">
        <f>'MITRE &amp; Controls Mappings'!D2093</f>
        <v>0</v>
      </c>
    </row>
    <row r="2094" spans="1:10" x14ac:dyDescent="0.25">
      <c r="A2094" s="17">
        <f>'MITRE &amp; Controls Mappings'!B2094</f>
        <v>0</v>
      </c>
      <c r="B2094" s="18">
        <f>'MITRE &amp; Controls Mappings'!K2094</f>
        <v>0</v>
      </c>
      <c r="C2094" s="18">
        <f>'MITRE &amp; Controls Mappings'!L2094</f>
        <v>0</v>
      </c>
      <c r="D2094" s="18">
        <f>'MITRE &amp; Controls Mappings'!M2094</f>
        <v>0</v>
      </c>
      <c r="E2094" s="18" t="str">
        <f>IFERROR(VLOOKUP(B2094,'IG Def (7.1)'!$A$2:$C$200,3,FALSE),"")</f>
        <v/>
      </c>
      <c r="F2094" s="18" t="str">
        <f>IFERROR(VLOOKUP(C2094,'IG Def (7.1)'!$A$2:$C$200,3,FALSE),"")</f>
        <v/>
      </c>
      <c r="G2094" s="18" t="str">
        <f>IFERROR(VLOOKUP(D2094,'IG Def (7.1)'!$A$2:$C$200,3,FALSE),"")</f>
        <v/>
      </c>
      <c r="H2094" t="str">
        <f t="shared" si="33"/>
        <v/>
      </c>
      <c r="J2094" s="19">
        <f>'MITRE &amp; Controls Mappings'!D2094</f>
        <v>0</v>
      </c>
    </row>
    <row r="2095" spans="1:10" x14ac:dyDescent="0.25">
      <c r="A2095" s="17">
        <f>'MITRE &amp; Controls Mappings'!B2095</f>
        <v>0</v>
      </c>
      <c r="B2095" s="18">
        <f>'MITRE &amp; Controls Mappings'!K2095</f>
        <v>0</v>
      </c>
      <c r="C2095" s="18">
        <f>'MITRE &amp; Controls Mappings'!L2095</f>
        <v>0</v>
      </c>
      <c r="D2095" s="18">
        <f>'MITRE &amp; Controls Mappings'!M2095</f>
        <v>0</v>
      </c>
      <c r="E2095" s="18" t="str">
        <f>IFERROR(VLOOKUP(B2095,'IG Def (7.1)'!$A$2:$C$200,3,FALSE),"")</f>
        <v/>
      </c>
      <c r="F2095" s="18" t="str">
        <f>IFERROR(VLOOKUP(C2095,'IG Def (7.1)'!$A$2:$C$200,3,FALSE),"")</f>
        <v/>
      </c>
      <c r="G2095" s="18" t="str">
        <f>IFERROR(VLOOKUP(D2095,'IG Def (7.1)'!$A$2:$C$200,3,FALSE),"")</f>
        <v/>
      </c>
      <c r="H2095" t="str">
        <f t="shared" si="33"/>
        <v/>
      </c>
      <c r="J2095" s="19">
        <f>'MITRE &amp; Controls Mappings'!D2095</f>
        <v>0</v>
      </c>
    </row>
    <row r="2096" spans="1:10" x14ac:dyDescent="0.25">
      <c r="A2096" s="17">
        <f>'MITRE &amp; Controls Mappings'!B2096</f>
        <v>0</v>
      </c>
      <c r="B2096" s="18">
        <f>'MITRE &amp; Controls Mappings'!K2096</f>
        <v>0</v>
      </c>
      <c r="C2096" s="18">
        <f>'MITRE &amp; Controls Mappings'!L2096</f>
        <v>0</v>
      </c>
      <c r="D2096" s="18">
        <f>'MITRE &amp; Controls Mappings'!M2096</f>
        <v>0</v>
      </c>
      <c r="E2096" s="18" t="str">
        <f>IFERROR(VLOOKUP(B2096,'IG Def (7.1)'!$A$2:$C$200,3,FALSE),"")</f>
        <v/>
      </c>
      <c r="F2096" s="18" t="str">
        <f>IFERROR(VLOOKUP(C2096,'IG Def (7.1)'!$A$2:$C$200,3,FALSE),"")</f>
        <v/>
      </c>
      <c r="G2096" s="18" t="str">
        <f>IFERROR(VLOOKUP(D2096,'IG Def (7.1)'!$A$2:$C$200,3,FALSE),"")</f>
        <v/>
      </c>
      <c r="H2096" t="str">
        <f t="shared" si="33"/>
        <v/>
      </c>
      <c r="J2096" s="19">
        <f>'MITRE &amp; Controls Mappings'!D2096</f>
        <v>0</v>
      </c>
    </row>
    <row r="2097" spans="1:10" x14ac:dyDescent="0.25">
      <c r="A2097" s="17">
        <f>'MITRE &amp; Controls Mappings'!B2097</f>
        <v>0</v>
      </c>
      <c r="B2097" s="18">
        <f>'MITRE &amp; Controls Mappings'!K2097</f>
        <v>0</v>
      </c>
      <c r="C2097" s="18">
        <f>'MITRE &amp; Controls Mappings'!L2097</f>
        <v>0</v>
      </c>
      <c r="D2097" s="18">
        <f>'MITRE &amp; Controls Mappings'!M2097</f>
        <v>0</v>
      </c>
      <c r="E2097" s="18" t="str">
        <f>IFERROR(VLOOKUP(B2097,'IG Def (7.1)'!$A$2:$C$200,3,FALSE),"")</f>
        <v/>
      </c>
      <c r="F2097" s="18" t="str">
        <f>IFERROR(VLOOKUP(C2097,'IG Def (7.1)'!$A$2:$C$200,3,FALSE),"")</f>
        <v/>
      </c>
      <c r="G2097" s="18" t="str">
        <f>IFERROR(VLOOKUP(D2097,'IG Def (7.1)'!$A$2:$C$200,3,FALSE),"")</f>
        <v/>
      </c>
      <c r="H2097" t="str">
        <f t="shared" si="33"/>
        <v/>
      </c>
      <c r="J2097" s="19">
        <f>'MITRE &amp; Controls Mappings'!D2097</f>
        <v>0</v>
      </c>
    </row>
    <row r="2098" spans="1:10" x14ac:dyDescent="0.25">
      <c r="A2098" s="17">
        <f>'MITRE &amp; Controls Mappings'!B2098</f>
        <v>0</v>
      </c>
      <c r="B2098" s="18">
        <f>'MITRE &amp; Controls Mappings'!K2098</f>
        <v>0</v>
      </c>
      <c r="C2098" s="18">
        <f>'MITRE &amp; Controls Mappings'!L2098</f>
        <v>0</v>
      </c>
      <c r="D2098" s="18">
        <f>'MITRE &amp; Controls Mappings'!M2098</f>
        <v>0</v>
      </c>
      <c r="E2098" s="18" t="str">
        <f>IFERROR(VLOOKUP(B2098,'IG Def (7.1)'!$A$2:$C$200,3,FALSE),"")</f>
        <v/>
      </c>
      <c r="F2098" s="18" t="str">
        <f>IFERROR(VLOOKUP(C2098,'IG Def (7.1)'!$A$2:$C$200,3,FALSE),"")</f>
        <v/>
      </c>
      <c r="G2098" s="18" t="str">
        <f>IFERROR(VLOOKUP(D2098,'IG Def (7.1)'!$A$2:$C$200,3,FALSE),"")</f>
        <v/>
      </c>
      <c r="H2098" t="str">
        <f t="shared" si="33"/>
        <v/>
      </c>
      <c r="J2098" s="19">
        <f>'MITRE &amp; Controls Mappings'!D2098</f>
        <v>0</v>
      </c>
    </row>
    <row r="2099" spans="1:10" x14ac:dyDescent="0.25">
      <c r="A2099" s="17">
        <f>'MITRE &amp; Controls Mappings'!B2099</f>
        <v>0</v>
      </c>
      <c r="B2099" s="18">
        <f>'MITRE &amp; Controls Mappings'!K2099</f>
        <v>0</v>
      </c>
      <c r="C2099" s="18">
        <f>'MITRE &amp; Controls Mappings'!L2099</f>
        <v>0</v>
      </c>
      <c r="D2099" s="18">
        <f>'MITRE &amp; Controls Mappings'!M2099</f>
        <v>0</v>
      </c>
      <c r="E2099" s="18" t="str">
        <f>IFERROR(VLOOKUP(B2099,'IG Def (7.1)'!$A$2:$C$200,3,FALSE),"")</f>
        <v/>
      </c>
      <c r="F2099" s="18" t="str">
        <f>IFERROR(VLOOKUP(C2099,'IG Def (7.1)'!$A$2:$C$200,3,FALSE),"")</f>
        <v/>
      </c>
      <c r="G2099" s="18" t="str">
        <f>IFERROR(VLOOKUP(D2099,'IG Def (7.1)'!$A$2:$C$200,3,FALSE),"")</f>
        <v/>
      </c>
      <c r="H2099" t="str">
        <f t="shared" si="33"/>
        <v/>
      </c>
      <c r="J2099" s="19">
        <f>'MITRE &amp; Controls Mappings'!D2099</f>
        <v>0</v>
      </c>
    </row>
    <row r="2100" spans="1:10" x14ac:dyDescent="0.25">
      <c r="A2100" s="17">
        <f>'MITRE &amp; Controls Mappings'!B2100</f>
        <v>0</v>
      </c>
      <c r="B2100" s="18">
        <f>'MITRE &amp; Controls Mappings'!K2100</f>
        <v>0</v>
      </c>
      <c r="C2100" s="18">
        <f>'MITRE &amp; Controls Mappings'!L2100</f>
        <v>0</v>
      </c>
      <c r="D2100" s="18">
        <f>'MITRE &amp; Controls Mappings'!M2100</f>
        <v>0</v>
      </c>
      <c r="E2100" s="18" t="str">
        <f>IFERROR(VLOOKUP(B2100,'IG Def (7.1)'!$A$2:$C$200,3,FALSE),"")</f>
        <v/>
      </c>
      <c r="F2100" s="18" t="str">
        <f>IFERROR(VLOOKUP(C2100,'IG Def (7.1)'!$A$2:$C$200,3,FALSE),"")</f>
        <v/>
      </c>
      <c r="G2100" s="18" t="str">
        <f>IFERROR(VLOOKUP(D2100,'IG Def (7.1)'!$A$2:$C$200,3,FALSE),"")</f>
        <v/>
      </c>
      <c r="H2100" t="str">
        <f t="shared" si="33"/>
        <v/>
      </c>
      <c r="J2100" s="19">
        <f>'MITRE &amp; Controls Mappings'!D2100</f>
        <v>0</v>
      </c>
    </row>
    <row r="2101" spans="1:10" x14ac:dyDescent="0.25">
      <c r="A2101" s="17">
        <f>'MITRE &amp; Controls Mappings'!B2101</f>
        <v>0</v>
      </c>
      <c r="B2101" s="18">
        <f>'MITRE &amp; Controls Mappings'!K2101</f>
        <v>0</v>
      </c>
      <c r="C2101" s="18">
        <f>'MITRE &amp; Controls Mappings'!L2101</f>
        <v>0</v>
      </c>
      <c r="D2101" s="18">
        <f>'MITRE &amp; Controls Mappings'!M2101</f>
        <v>0</v>
      </c>
      <c r="E2101" s="18" t="str">
        <f>IFERROR(VLOOKUP(B2101,'IG Def (7.1)'!$A$2:$C$200,3,FALSE),"")</f>
        <v/>
      </c>
      <c r="F2101" s="18" t="str">
        <f>IFERROR(VLOOKUP(C2101,'IG Def (7.1)'!$A$2:$C$200,3,FALSE),"")</f>
        <v/>
      </c>
      <c r="G2101" s="18" t="str">
        <f>IFERROR(VLOOKUP(D2101,'IG Def (7.1)'!$A$2:$C$200,3,FALSE),"")</f>
        <v/>
      </c>
      <c r="H2101" t="str">
        <f t="shared" si="33"/>
        <v/>
      </c>
      <c r="J2101" s="19">
        <f>'MITRE &amp; Controls Mappings'!D2101</f>
        <v>0</v>
      </c>
    </row>
    <row r="2102" spans="1:10" x14ac:dyDescent="0.25">
      <c r="A2102" s="17">
        <f>'MITRE &amp; Controls Mappings'!B2102</f>
        <v>0</v>
      </c>
      <c r="B2102" s="18">
        <f>'MITRE &amp; Controls Mappings'!K2102</f>
        <v>0</v>
      </c>
      <c r="C2102" s="18">
        <f>'MITRE &amp; Controls Mappings'!L2102</f>
        <v>0</v>
      </c>
      <c r="D2102" s="18">
        <f>'MITRE &amp; Controls Mappings'!M2102</f>
        <v>0</v>
      </c>
      <c r="E2102" s="18" t="str">
        <f>IFERROR(VLOOKUP(B2102,'IG Def (7.1)'!$A$2:$C$200,3,FALSE),"")</f>
        <v/>
      </c>
      <c r="F2102" s="18" t="str">
        <f>IFERROR(VLOOKUP(C2102,'IG Def (7.1)'!$A$2:$C$200,3,FALSE),"")</f>
        <v/>
      </c>
      <c r="G2102" s="18" t="str">
        <f>IFERROR(VLOOKUP(D2102,'IG Def (7.1)'!$A$2:$C$200,3,FALSE),"")</f>
        <v/>
      </c>
      <c r="H2102" t="str">
        <f t="shared" si="33"/>
        <v/>
      </c>
      <c r="J2102" s="19">
        <f>'MITRE &amp; Controls Mappings'!D2102</f>
        <v>0</v>
      </c>
    </row>
    <row r="2103" spans="1:10" x14ac:dyDescent="0.25">
      <c r="A2103" s="17">
        <f>'MITRE &amp; Controls Mappings'!B2103</f>
        <v>0</v>
      </c>
      <c r="B2103" s="18">
        <f>'MITRE &amp; Controls Mappings'!K2103</f>
        <v>0</v>
      </c>
      <c r="C2103" s="18">
        <f>'MITRE &amp; Controls Mappings'!L2103</f>
        <v>0</v>
      </c>
      <c r="D2103" s="18">
        <f>'MITRE &amp; Controls Mappings'!M2103</f>
        <v>0</v>
      </c>
      <c r="E2103" s="18" t="str">
        <f>IFERROR(VLOOKUP(B2103,'IG Def (7.1)'!$A$2:$C$200,3,FALSE),"")</f>
        <v/>
      </c>
      <c r="F2103" s="18" t="str">
        <f>IFERROR(VLOOKUP(C2103,'IG Def (7.1)'!$A$2:$C$200,3,FALSE),"")</f>
        <v/>
      </c>
      <c r="G2103" s="18" t="str">
        <f>IFERROR(VLOOKUP(D2103,'IG Def (7.1)'!$A$2:$C$200,3,FALSE),"")</f>
        <v/>
      </c>
      <c r="H2103" t="str">
        <f t="shared" si="33"/>
        <v/>
      </c>
      <c r="J2103" s="19">
        <f>'MITRE &amp; Controls Mappings'!D2103</f>
        <v>0</v>
      </c>
    </row>
    <row r="2104" spans="1:10" x14ac:dyDescent="0.25">
      <c r="A2104" s="17">
        <f>'MITRE &amp; Controls Mappings'!B2104</f>
        <v>0</v>
      </c>
      <c r="B2104" s="18">
        <f>'MITRE &amp; Controls Mappings'!K2104</f>
        <v>0</v>
      </c>
      <c r="C2104" s="18">
        <f>'MITRE &amp; Controls Mappings'!L2104</f>
        <v>0</v>
      </c>
      <c r="D2104" s="18">
        <f>'MITRE &amp; Controls Mappings'!M2104</f>
        <v>0</v>
      </c>
      <c r="E2104" s="18" t="str">
        <f>IFERROR(VLOOKUP(B2104,'IG Def (7.1)'!$A$2:$C$200,3,FALSE),"")</f>
        <v/>
      </c>
      <c r="F2104" s="18" t="str">
        <f>IFERROR(VLOOKUP(C2104,'IG Def (7.1)'!$A$2:$C$200,3,FALSE),"")</f>
        <v/>
      </c>
      <c r="G2104" s="18" t="str">
        <f>IFERROR(VLOOKUP(D2104,'IG Def (7.1)'!$A$2:$C$200,3,FALSE),"")</f>
        <v/>
      </c>
      <c r="H2104" t="str">
        <f t="shared" si="33"/>
        <v/>
      </c>
      <c r="J2104" s="19">
        <f>'MITRE &amp; Controls Mappings'!D2104</f>
        <v>0</v>
      </c>
    </row>
    <row r="2105" spans="1:10" x14ac:dyDescent="0.25">
      <c r="A2105" s="17">
        <f>'MITRE &amp; Controls Mappings'!B2105</f>
        <v>0</v>
      </c>
      <c r="B2105" s="18">
        <f>'MITRE &amp; Controls Mappings'!K2105</f>
        <v>0</v>
      </c>
      <c r="C2105" s="18">
        <f>'MITRE &amp; Controls Mappings'!L2105</f>
        <v>0</v>
      </c>
      <c r="D2105" s="18">
        <f>'MITRE &amp; Controls Mappings'!M2105</f>
        <v>0</v>
      </c>
      <c r="E2105" s="18" t="str">
        <f>IFERROR(VLOOKUP(B2105,'IG Def (7.1)'!$A$2:$C$200,3,FALSE),"")</f>
        <v/>
      </c>
      <c r="F2105" s="18" t="str">
        <f>IFERROR(VLOOKUP(C2105,'IG Def (7.1)'!$A$2:$C$200,3,FALSE),"")</f>
        <v/>
      </c>
      <c r="G2105" s="18" t="str">
        <f>IFERROR(VLOOKUP(D2105,'IG Def (7.1)'!$A$2:$C$200,3,FALSE),"")</f>
        <v/>
      </c>
      <c r="H2105" t="str">
        <f t="shared" si="33"/>
        <v/>
      </c>
      <c r="J2105" s="19">
        <f>'MITRE &amp; Controls Mappings'!D2105</f>
        <v>0</v>
      </c>
    </row>
    <row r="2106" spans="1:10" x14ac:dyDescent="0.25">
      <c r="A2106" s="17">
        <f>'MITRE &amp; Controls Mappings'!B2106</f>
        <v>0</v>
      </c>
      <c r="B2106" s="18">
        <f>'MITRE &amp; Controls Mappings'!K2106</f>
        <v>0</v>
      </c>
      <c r="C2106" s="18">
        <f>'MITRE &amp; Controls Mappings'!L2106</f>
        <v>0</v>
      </c>
      <c r="D2106" s="18">
        <f>'MITRE &amp; Controls Mappings'!M2106</f>
        <v>0</v>
      </c>
      <c r="E2106" s="18" t="str">
        <f>IFERROR(VLOOKUP(B2106,'IG Def (7.1)'!$A$2:$C$200,3,FALSE),"")</f>
        <v/>
      </c>
      <c r="F2106" s="18" t="str">
        <f>IFERROR(VLOOKUP(C2106,'IG Def (7.1)'!$A$2:$C$200,3,FALSE),"")</f>
        <v/>
      </c>
      <c r="G2106" s="18" t="str">
        <f>IFERROR(VLOOKUP(D2106,'IG Def (7.1)'!$A$2:$C$200,3,FALSE),"")</f>
        <v/>
      </c>
      <c r="H2106" t="str">
        <f t="shared" si="33"/>
        <v/>
      </c>
      <c r="J2106" s="19">
        <f>'MITRE &amp; Controls Mappings'!D2106</f>
        <v>0</v>
      </c>
    </row>
    <row r="2107" spans="1:10" x14ac:dyDescent="0.25">
      <c r="A2107" s="17">
        <f>'MITRE &amp; Controls Mappings'!B2107</f>
        <v>0</v>
      </c>
      <c r="B2107" s="18">
        <f>'MITRE &amp; Controls Mappings'!K2107</f>
        <v>0</v>
      </c>
      <c r="C2107" s="18">
        <f>'MITRE &amp; Controls Mappings'!L2107</f>
        <v>0</v>
      </c>
      <c r="D2107" s="18">
        <f>'MITRE &amp; Controls Mappings'!M2107</f>
        <v>0</v>
      </c>
      <c r="E2107" s="18" t="str">
        <f>IFERROR(VLOOKUP(B2107,'IG Def (7.1)'!$A$2:$C$200,3,FALSE),"")</f>
        <v/>
      </c>
      <c r="F2107" s="18" t="str">
        <f>IFERROR(VLOOKUP(C2107,'IG Def (7.1)'!$A$2:$C$200,3,FALSE),"")</f>
        <v/>
      </c>
      <c r="G2107" s="18" t="str">
        <f>IFERROR(VLOOKUP(D2107,'IG Def (7.1)'!$A$2:$C$200,3,FALSE),"")</f>
        <v/>
      </c>
      <c r="H2107" t="str">
        <f t="shared" si="33"/>
        <v/>
      </c>
      <c r="J2107" s="19">
        <f>'MITRE &amp; Controls Mappings'!D2107</f>
        <v>0</v>
      </c>
    </row>
    <row r="2108" spans="1:10" x14ac:dyDescent="0.25">
      <c r="A2108" s="17">
        <f>'MITRE &amp; Controls Mappings'!B2108</f>
        <v>0</v>
      </c>
      <c r="B2108" s="18">
        <f>'MITRE &amp; Controls Mappings'!K2108</f>
        <v>0</v>
      </c>
      <c r="C2108" s="18">
        <f>'MITRE &amp; Controls Mappings'!L2108</f>
        <v>0</v>
      </c>
      <c r="D2108" s="18">
        <f>'MITRE &amp; Controls Mappings'!M2108</f>
        <v>0</v>
      </c>
      <c r="E2108" s="18" t="str">
        <f>IFERROR(VLOOKUP(B2108,'IG Def (7.1)'!$A$2:$C$200,3,FALSE),"")</f>
        <v/>
      </c>
      <c r="F2108" s="18" t="str">
        <f>IFERROR(VLOOKUP(C2108,'IG Def (7.1)'!$A$2:$C$200,3,FALSE),"")</f>
        <v/>
      </c>
      <c r="G2108" s="18" t="str">
        <f>IFERROR(VLOOKUP(D2108,'IG Def (7.1)'!$A$2:$C$200,3,FALSE),"")</f>
        <v/>
      </c>
      <c r="H2108" t="str">
        <f t="shared" si="33"/>
        <v/>
      </c>
      <c r="J2108" s="19">
        <f>'MITRE &amp; Controls Mappings'!D2108</f>
        <v>0</v>
      </c>
    </row>
    <row r="2109" spans="1:10" x14ac:dyDescent="0.25">
      <c r="A2109" s="17">
        <f>'MITRE &amp; Controls Mappings'!B2109</f>
        <v>0</v>
      </c>
      <c r="B2109" s="18">
        <f>'MITRE &amp; Controls Mappings'!K2109</f>
        <v>0</v>
      </c>
      <c r="C2109" s="18">
        <f>'MITRE &amp; Controls Mappings'!L2109</f>
        <v>0</v>
      </c>
      <c r="D2109" s="18">
        <f>'MITRE &amp; Controls Mappings'!M2109</f>
        <v>0</v>
      </c>
      <c r="E2109" s="18" t="str">
        <f>IFERROR(VLOOKUP(B2109,'IG Def (7.1)'!$A$2:$C$200,3,FALSE),"")</f>
        <v/>
      </c>
      <c r="F2109" s="18" t="str">
        <f>IFERROR(VLOOKUP(C2109,'IG Def (7.1)'!$A$2:$C$200,3,FALSE),"")</f>
        <v/>
      </c>
      <c r="G2109" s="18" t="str">
        <f>IFERROR(VLOOKUP(D2109,'IG Def (7.1)'!$A$2:$C$200,3,FALSE),"")</f>
        <v/>
      </c>
      <c r="H2109" t="str">
        <f t="shared" si="33"/>
        <v/>
      </c>
      <c r="J2109" s="19">
        <f>'MITRE &amp; Controls Mappings'!D2109</f>
        <v>0</v>
      </c>
    </row>
    <row r="2110" spans="1:10" x14ac:dyDescent="0.25">
      <c r="A2110" s="17">
        <f>'MITRE &amp; Controls Mappings'!B2110</f>
        <v>0</v>
      </c>
      <c r="B2110" s="18">
        <f>'MITRE &amp; Controls Mappings'!K2110</f>
        <v>0</v>
      </c>
      <c r="C2110" s="18">
        <f>'MITRE &amp; Controls Mappings'!L2110</f>
        <v>0</v>
      </c>
      <c r="D2110" s="18">
        <f>'MITRE &amp; Controls Mappings'!M2110</f>
        <v>0</v>
      </c>
      <c r="E2110" s="18" t="str">
        <f>IFERROR(VLOOKUP(B2110,'IG Def (7.1)'!$A$2:$C$200,3,FALSE),"")</f>
        <v/>
      </c>
      <c r="F2110" s="18" t="str">
        <f>IFERROR(VLOOKUP(C2110,'IG Def (7.1)'!$A$2:$C$200,3,FALSE),"")</f>
        <v/>
      </c>
      <c r="G2110" s="18" t="str">
        <f>IFERROR(VLOOKUP(D2110,'IG Def (7.1)'!$A$2:$C$200,3,FALSE),"")</f>
        <v/>
      </c>
      <c r="H2110" t="str">
        <f t="shared" si="33"/>
        <v/>
      </c>
      <c r="J2110" s="19">
        <f>'MITRE &amp; Controls Mappings'!D2110</f>
        <v>0</v>
      </c>
    </row>
    <row r="2111" spans="1:10" x14ac:dyDescent="0.25">
      <c r="A2111" s="17">
        <f>'MITRE &amp; Controls Mappings'!B2111</f>
        <v>0</v>
      </c>
      <c r="B2111" s="18">
        <f>'MITRE &amp; Controls Mappings'!K2111</f>
        <v>0</v>
      </c>
      <c r="C2111" s="18">
        <f>'MITRE &amp; Controls Mappings'!L2111</f>
        <v>0</v>
      </c>
      <c r="D2111" s="18">
        <f>'MITRE &amp; Controls Mappings'!M2111</f>
        <v>0</v>
      </c>
      <c r="E2111" s="18" t="str">
        <f>IFERROR(VLOOKUP(B2111,'IG Def (7.1)'!$A$2:$C$200,3,FALSE),"")</f>
        <v/>
      </c>
      <c r="F2111" s="18" t="str">
        <f>IFERROR(VLOOKUP(C2111,'IG Def (7.1)'!$A$2:$C$200,3,FALSE),"")</f>
        <v/>
      </c>
      <c r="G2111" s="18" t="str">
        <f>IFERROR(VLOOKUP(D2111,'IG Def (7.1)'!$A$2:$C$200,3,FALSE),"")</f>
        <v/>
      </c>
      <c r="H2111" t="str">
        <f t="shared" si="33"/>
        <v/>
      </c>
      <c r="J2111" s="19">
        <f>'MITRE &amp; Controls Mappings'!D2111</f>
        <v>0</v>
      </c>
    </row>
    <row r="2112" spans="1:10" x14ac:dyDescent="0.25">
      <c r="A2112" s="17">
        <f>'MITRE &amp; Controls Mappings'!B2112</f>
        <v>0</v>
      </c>
      <c r="B2112" s="18">
        <f>'MITRE &amp; Controls Mappings'!K2112</f>
        <v>0</v>
      </c>
      <c r="C2112" s="18">
        <f>'MITRE &amp; Controls Mappings'!L2112</f>
        <v>0</v>
      </c>
      <c r="D2112" s="18">
        <f>'MITRE &amp; Controls Mappings'!M2112</f>
        <v>0</v>
      </c>
      <c r="E2112" s="18" t="str">
        <f>IFERROR(VLOOKUP(B2112,'IG Def (7.1)'!$A$2:$C$200,3,FALSE),"")</f>
        <v/>
      </c>
      <c r="F2112" s="18" t="str">
        <f>IFERROR(VLOOKUP(C2112,'IG Def (7.1)'!$A$2:$C$200,3,FALSE),"")</f>
        <v/>
      </c>
      <c r="G2112" s="18" t="str">
        <f>IFERROR(VLOOKUP(D2112,'IG Def (7.1)'!$A$2:$C$200,3,FALSE),"")</f>
        <v/>
      </c>
      <c r="H2112" t="str">
        <f t="shared" si="33"/>
        <v/>
      </c>
      <c r="J2112" s="19">
        <f>'MITRE &amp; Controls Mappings'!D2112</f>
        <v>0</v>
      </c>
    </row>
    <row r="2113" spans="1:10" x14ac:dyDescent="0.25">
      <c r="A2113" s="17">
        <f>'MITRE &amp; Controls Mappings'!B2113</f>
        <v>0</v>
      </c>
      <c r="B2113" s="18">
        <f>'MITRE &amp; Controls Mappings'!K2113</f>
        <v>0</v>
      </c>
      <c r="C2113" s="18">
        <f>'MITRE &amp; Controls Mappings'!L2113</f>
        <v>0</v>
      </c>
      <c r="D2113" s="18">
        <f>'MITRE &amp; Controls Mappings'!M2113</f>
        <v>0</v>
      </c>
      <c r="E2113" s="18" t="str">
        <f>IFERROR(VLOOKUP(B2113,'IG Def (7.1)'!$A$2:$C$200,3,FALSE),"")</f>
        <v/>
      </c>
      <c r="F2113" s="18" t="str">
        <f>IFERROR(VLOOKUP(C2113,'IG Def (7.1)'!$A$2:$C$200,3,FALSE),"")</f>
        <v/>
      </c>
      <c r="G2113" s="18" t="str">
        <f>IFERROR(VLOOKUP(D2113,'IG Def (7.1)'!$A$2:$C$200,3,FALSE),"")</f>
        <v/>
      </c>
      <c r="H2113" t="str">
        <f t="shared" si="33"/>
        <v/>
      </c>
      <c r="J2113" s="19">
        <f>'MITRE &amp; Controls Mappings'!D2113</f>
        <v>0</v>
      </c>
    </row>
    <row r="2114" spans="1:10" x14ac:dyDescent="0.25">
      <c r="A2114" s="17">
        <f>'MITRE &amp; Controls Mappings'!B2114</f>
        <v>0</v>
      </c>
      <c r="B2114" s="18">
        <f>'MITRE &amp; Controls Mappings'!K2114</f>
        <v>0</v>
      </c>
      <c r="C2114" s="18">
        <f>'MITRE &amp; Controls Mappings'!L2114</f>
        <v>0</v>
      </c>
      <c r="D2114" s="18">
        <f>'MITRE &amp; Controls Mappings'!M2114</f>
        <v>0</v>
      </c>
      <c r="E2114" s="18" t="str">
        <f>IFERROR(VLOOKUP(B2114,'IG Def (7.1)'!$A$2:$C$200,3,FALSE),"")</f>
        <v/>
      </c>
      <c r="F2114" s="18" t="str">
        <f>IFERROR(VLOOKUP(C2114,'IG Def (7.1)'!$A$2:$C$200,3,FALSE),"")</f>
        <v/>
      </c>
      <c r="G2114" s="18" t="str">
        <f>IFERROR(VLOOKUP(D2114,'IG Def (7.1)'!$A$2:$C$200,3,FALSE),"")</f>
        <v/>
      </c>
      <c r="H2114" t="str">
        <f t="shared" si="33"/>
        <v/>
      </c>
      <c r="J2114" s="19">
        <f>'MITRE &amp; Controls Mappings'!D2114</f>
        <v>0</v>
      </c>
    </row>
    <row r="2115" spans="1:10" x14ac:dyDescent="0.25">
      <c r="A2115" s="17">
        <f>'MITRE &amp; Controls Mappings'!B2115</f>
        <v>0</v>
      </c>
      <c r="B2115" s="18">
        <f>'MITRE &amp; Controls Mappings'!K2115</f>
        <v>0</v>
      </c>
      <c r="C2115" s="18">
        <f>'MITRE &amp; Controls Mappings'!L2115</f>
        <v>0</v>
      </c>
      <c r="D2115" s="18">
        <f>'MITRE &amp; Controls Mappings'!M2115</f>
        <v>0</v>
      </c>
      <c r="E2115" s="18" t="str">
        <f>IFERROR(VLOOKUP(B2115,'IG Def (7.1)'!$A$2:$C$200,3,FALSE),"")</f>
        <v/>
      </c>
      <c r="F2115" s="18" t="str">
        <f>IFERROR(VLOOKUP(C2115,'IG Def (7.1)'!$A$2:$C$200,3,FALSE),"")</f>
        <v/>
      </c>
      <c r="G2115" s="18" t="str">
        <f>IFERROR(VLOOKUP(D2115,'IG Def (7.1)'!$A$2:$C$200,3,FALSE),"")</f>
        <v/>
      </c>
      <c r="H2115" t="str">
        <f t="shared" ref="H2115:H2126" si="34">IF(MIN(E2115:G2115)=0,"",MIN(E2115:G2115))</f>
        <v/>
      </c>
      <c r="J2115" s="19">
        <f>'MITRE &amp; Controls Mappings'!D2115</f>
        <v>0</v>
      </c>
    </row>
    <row r="2116" spans="1:10" x14ac:dyDescent="0.25">
      <c r="A2116" s="17">
        <f>'MITRE &amp; Controls Mappings'!B2116</f>
        <v>0</v>
      </c>
      <c r="B2116" s="18">
        <f>'MITRE &amp; Controls Mappings'!K2116</f>
        <v>0</v>
      </c>
      <c r="C2116" s="18">
        <f>'MITRE &amp; Controls Mappings'!L2116</f>
        <v>0</v>
      </c>
      <c r="D2116" s="18">
        <f>'MITRE &amp; Controls Mappings'!M2116</f>
        <v>0</v>
      </c>
      <c r="E2116" s="18" t="str">
        <f>IFERROR(VLOOKUP(B2116,'IG Def (7.1)'!$A$2:$C$200,3,FALSE),"")</f>
        <v/>
      </c>
      <c r="F2116" s="18" t="str">
        <f>IFERROR(VLOOKUP(C2116,'IG Def (7.1)'!$A$2:$C$200,3,FALSE),"")</f>
        <v/>
      </c>
      <c r="G2116" s="18" t="str">
        <f>IFERROR(VLOOKUP(D2116,'IG Def (7.1)'!$A$2:$C$200,3,FALSE),"")</f>
        <v/>
      </c>
      <c r="H2116" t="str">
        <f t="shared" si="34"/>
        <v/>
      </c>
      <c r="J2116" s="19">
        <f>'MITRE &amp; Controls Mappings'!D2116</f>
        <v>0</v>
      </c>
    </row>
    <row r="2117" spans="1:10" x14ac:dyDescent="0.25">
      <c r="A2117" s="17">
        <f>'MITRE &amp; Controls Mappings'!B2117</f>
        <v>0</v>
      </c>
      <c r="B2117" s="18">
        <f>'MITRE &amp; Controls Mappings'!K2117</f>
        <v>0</v>
      </c>
      <c r="C2117" s="18">
        <f>'MITRE &amp; Controls Mappings'!L2117</f>
        <v>0</v>
      </c>
      <c r="D2117" s="18">
        <f>'MITRE &amp; Controls Mappings'!M2117</f>
        <v>0</v>
      </c>
      <c r="E2117" s="18" t="str">
        <f>IFERROR(VLOOKUP(B2117,'IG Def (7.1)'!$A$2:$C$200,3,FALSE),"")</f>
        <v/>
      </c>
      <c r="F2117" s="18" t="str">
        <f>IFERROR(VLOOKUP(C2117,'IG Def (7.1)'!$A$2:$C$200,3,FALSE),"")</f>
        <v/>
      </c>
      <c r="G2117" s="18" t="str">
        <f>IFERROR(VLOOKUP(D2117,'IG Def (7.1)'!$A$2:$C$200,3,FALSE),"")</f>
        <v/>
      </c>
      <c r="H2117" t="str">
        <f t="shared" si="34"/>
        <v/>
      </c>
      <c r="J2117" s="19">
        <f>'MITRE &amp; Controls Mappings'!D2117</f>
        <v>0</v>
      </c>
    </row>
    <row r="2118" spans="1:10" x14ac:dyDescent="0.25">
      <c r="A2118" s="17">
        <f>'MITRE &amp; Controls Mappings'!B2118</f>
        <v>0</v>
      </c>
      <c r="B2118" s="18">
        <f>'MITRE &amp; Controls Mappings'!K2118</f>
        <v>0</v>
      </c>
      <c r="C2118" s="18">
        <f>'MITRE &amp; Controls Mappings'!L2118</f>
        <v>0</v>
      </c>
      <c r="D2118" s="18">
        <f>'MITRE &amp; Controls Mappings'!M2118</f>
        <v>0</v>
      </c>
      <c r="E2118" s="18" t="str">
        <f>IFERROR(VLOOKUP(B2118,'IG Def (7.1)'!$A$2:$C$200,3,FALSE),"")</f>
        <v/>
      </c>
      <c r="F2118" s="18" t="str">
        <f>IFERROR(VLOOKUP(C2118,'IG Def (7.1)'!$A$2:$C$200,3,FALSE),"")</f>
        <v/>
      </c>
      <c r="G2118" s="18" t="str">
        <f>IFERROR(VLOOKUP(D2118,'IG Def (7.1)'!$A$2:$C$200,3,FALSE),"")</f>
        <v/>
      </c>
      <c r="H2118" t="str">
        <f t="shared" si="34"/>
        <v/>
      </c>
      <c r="J2118" s="19">
        <f>'MITRE &amp; Controls Mappings'!D2118</f>
        <v>0</v>
      </c>
    </row>
    <row r="2119" spans="1:10" x14ac:dyDescent="0.25">
      <c r="A2119" s="17">
        <f>'MITRE &amp; Controls Mappings'!B2119</f>
        <v>0</v>
      </c>
      <c r="B2119" s="18">
        <f>'MITRE &amp; Controls Mappings'!K2119</f>
        <v>0</v>
      </c>
      <c r="C2119" s="18">
        <f>'MITRE &amp; Controls Mappings'!L2119</f>
        <v>0</v>
      </c>
      <c r="D2119" s="18">
        <f>'MITRE &amp; Controls Mappings'!M2119</f>
        <v>0</v>
      </c>
      <c r="E2119" s="18" t="str">
        <f>IFERROR(VLOOKUP(B2119,'IG Def (7.1)'!$A$2:$C$200,3,FALSE),"")</f>
        <v/>
      </c>
      <c r="F2119" s="18" t="str">
        <f>IFERROR(VLOOKUP(C2119,'IG Def (7.1)'!$A$2:$C$200,3,FALSE),"")</f>
        <v/>
      </c>
      <c r="G2119" s="18" t="str">
        <f>IFERROR(VLOOKUP(D2119,'IG Def (7.1)'!$A$2:$C$200,3,FALSE),"")</f>
        <v/>
      </c>
      <c r="H2119" t="str">
        <f t="shared" si="34"/>
        <v/>
      </c>
      <c r="J2119" s="19">
        <f>'MITRE &amp; Controls Mappings'!D2119</f>
        <v>0</v>
      </c>
    </row>
    <row r="2120" spans="1:10" x14ac:dyDescent="0.25">
      <c r="A2120" s="17">
        <f>'MITRE &amp; Controls Mappings'!B2120</f>
        <v>0</v>
      </c>
      <c r="B2120" s="18">
        <f>'MITRE &amp; Controls Mappings'!K2120</f>
        <v>0</v>
      </c>
      <c r="C2120" s="18">
        <f>'MITRE &amp; Controls Mappings'!L2120</f>
        <v>0</v>
      </c>
      <c r="D2120" s="18">
        <f>'MITRE &amp; Controls Mappings'!M2120</f>
        <v>0</v>
      </c>
      <c r="E2120" s="18" t="str">
        <f>IFERROR(VLOOKUP(B2120,'IG Def (7.1)'!$A$2:$C$200,3,FALSE),"")</f>
        <v/>
      </c>
      <c r="F2120" s="18" t="str">
        <f>IFERROR(VLOOKUP(C2120,'IG Def (7.1)'!$A$2:$C$200,3,FALSE),"")</f>
        <v/>
      </c>
      <c r="G2120" s="18" t="str">
        <f>IFERROR(VLOOKUP(D2120,'IG Def (7.1)'!$A$2:$C$200,3,FALSE),"")</f>
        <v/>
      </c>
      <c r="H2120" t="str">
        <f t="shared" si="34"/>
        <v/>
      </c>
      <c r="J2120" s="19">
        <f>'MITRE &amp; Controls Mappings'!D2120</f>
        <v>0</v>
      </c>
    </row>
    <row r="2121" spans="1:10" x14ac:dyDescent="0.25">
      <c r="A2121" s="17">
        <f>'MITRE &amp; Controls Mappings'!B2121</f>
        <v>0</v>
      </c>
      <c r="B2121" s="18">
        <f>'MITRE &amp; Controls Mappings'!K2121</f>
        <v>0</v>
      </c>
      <c r="C2121" s="18">
        <f>'MITRE &amp; Controls Mappings'!L2121</f>
        <v>0</v>
      </c>
      <c r="D2121" s="18">
        <f>'MITRE &amp; Controls Mappings'!M2121</f>
        <v>0</v>
      </c>
      <c r="E2121" s="18" t="str">
        <f>IFERROR(VLOOKUP(B2121,'IG Def (7.1)'!$A$2:$C$200,3,FALSE),"")</f>
        <v/>
      </c>
      <c r="F2121" s="18" t="str">
        <f>IFERROR(VLOOKUP(C2121,'IG Def (7.1)'!$A$2:$C$200,3,FALSE),"")</f>
        <v/>
      </c>
      <c r="G2121" s="18" t="str">
        <f>IFERROR(VLOOKUP(D2121,'IG Def (7.1)'!$A$2:$C$200,3,FALSE),"")</f>
        <v/>
      </c>
      <c r="H2121" t="str">
        <f t="shared" si="34"/>
        <v/>
      </c>
      <c r="J2121" s="19">
        <f>'MITRE &amp; Controls Mappings'!D2121</f>
        <v>0</v>
      </c>
    </row>
    <row r="2122" spans="1:10" x14ac:dyDescent="0.25">
      <c r="A2122" s="17">
        <f>'MITRE &amp; Controls Mappings'!B2122</f>
        <v>0</v>
      </c>
      <c r="B2122" s="18">
        <f>'MITRE &amp; Controls Mappings'!K2122</f>
        <v>0</v>
      </c>
      <c r="C2122" s="18">
        <f>'MITRE &amp; Controls Mappings'!L2122</f>
        <v>0</v>
      </c>
      <c r="D2122" s="18">
        <f>'MITRE &amp; Controls Mappings'!M2122</f>
        <v>0</v>
      </c>
      <c r="E2122" s="18" t="str">
        <f>IFERROR(VLOOKUP(B2122,'IG Def (7.1)'!$A$2:$C$200,3,FALSE),"")</f>
        <v/>
      </c>
      <c r="F2122" s="18" t="str">
        <f>IFERROR(VLOOKUP(C2122,'IG Def (7.1)'!$A$2:$C$200,3,FALSE),"")</f>
        <v/>
      </c>
      <c r="G2122" s="18" t="str">
        <f>IFERROR(VLOOKUP(D2122,'IG Def (7.1)'!$A$2:$C$200,3,FALSE),"")</f>
        <v/>
      </c>
      <c r="H2122" t="str">
        <f t="shared" si="34"/>
        <v/>
      </c>
      <c r="J2122" s="19">
        <f>'MITRE &amp; Controls Mappings'!D2122</f>
        <v>0</v>
      </c>
    </row>
    <row r="2123" spans="1:10" x14ac:dyDescent="0.25">
      <c r="A2123" s="17">
        <f>'MITRE &amp; Controls Mappings'!B2123</f>
        <v>0</v>
      </c>
      <c r="B2123" s="18">
        <f>'MITRE &amp; Controls Mappings'!K2123</f>
        <v>0</v>
      </c>
      <c r="C2123" s="18">
        <f>'MITRE &amp; Controls Mappings'!L2123</f>
        <v>0</v>
      </c>
      <c r="D2123" s="18">
        <f>'MITRE &amp; Controls Mappings'!M2123</f>
        <v>0</v>
      </c>
      <c r="E2123" s="18" t="str">
        <f>IFERROR(VLOOKUP(B2123,'IG Def (7.1)'!$A$2:$C$200,3,FALSE),"")</f>
        <v/>
      </c>
      <c r="F2123" s="18" t="str">
        <f>IFERROR(VLOOKUP(C2123,'IG Def (7.1)'!$A$2:$C$200,3,FALSE),"")</f>
        <v/>
      </c>
      <c r="G2123" s="18" t="str">
        <f>IFERROR(VLOOKUP(D2123,'IG Def (7.1)'!$A$2:$C$200,3,FALSE),"")</f>
        <v/>
      </c>
      <c r="H2123" t="str">
        <f t="shared" si="34"/>
        <v/>
      </c>
      <c r="J2123" s="19">
        <f>'MITRE &amp; Controls Mappings'!D2123</f>
        <v>0</v>
      </c>
    </row>
    <row r="2124" spans="1:10" x14ac:dyDescent="0.25">
      <c r="A2124" s="17">
        <f>'MITRE &amp; Controls Mappings'!B2124</f>
        <v>0</v>
      </c>
      <c r="B2124" s="18">
        <f>'MITRE &amp; Controls Mappings'!K2124</f>
        <v>0</v>
      </c>
      <c r="C2124" s="18">
        <f>'MITRE &amp; Controls Mappings'!L2124</f>
        <v>0</v>
      </c>
      <c r="D2124" s="18">
        <f>'MITRE &amp; Controls Mappings'!M2124</f>
        <v>0</v>
      </c>
      <c r="E2124" s="18" t="str">
        <f>IFERROR(VLOOKUP(B2124,'IG Def (7.1)'!$A$2:$C$200,3,FALSE),"")</f>
        <v/>
      </c>
      <c r="F2124" s="18" t="str">
        <f>IFERROR(VLOOKUP(C2124,'IG Def (7.1)'!$A$2:$C$200,3,FALSE),"")</f>
        <v/>
      </c>
      <c r="G2124" s="18" t="str">
        <f>IFERROR(VLOOKUP(D2124,'IG Def (7.1)'!$A$2:$C$200,3,FALSE),"")</f>
        <v/>
      </c>
      <c r="H2124" t="str">
        <f t="shared" si="34"/>
        <v/>
      </c>
      <c r="J2124" s="19">
        <f>'MITRE &amp; Controls Mappings'!D2124</f>
        <v>0</v>
      </c>
    </row>
    <row r="2125" spans="1:10" x14ac:dyDescent="0.25">
      <c r="A2125" s="17">
        <f>'MITRE &amp; Controls Mappings'!B2125</f>
        <v>0</v>
      </c>
      <c r="B2125" s="18">
        <f>'MITRE &amp; Controls Mappings'!K2125</f>
        <v>0</v>
      </c>
      <c r="C2125" s="18">
        <f>'MITRE &amp; Controls Mappings'!L2125</f>
        <v>0</v>
      </c>
      <c r="D2125" s="18">
        <f>'MITRE &amp; Controls Mappings'!M2125</f>
        <v>0</v>
      </c>
      <c r="E2125" s="18" t="str">
        <f>IFERROR(VLOOKUP(B2125,'IG Def (7.1)'!$A$2:$C$200,3,FALSE),"")</f>
        <v/>
      </c>
      <c r="F2125" s="18" t="str">
        <f>IFERROR(VLOOKUP(C2125,'IG Def (7.1)'!$A$2:$C$200,3,FALSE),"")</f>
        <v/>
      </c>
      <c r="G2125" s="18" t="str">
        <f>IFERROR(VLOOKUP(D2125,'IG Def (7.1)'!$A$2:$C$200,3,FALSE),"")</f>
        <v/>
      </c>
      <c r="H2125" t="str">
        <f t="shared" si="34"/>
        <v/>
      </c>
      <c r="J2125" s="19">
        <f>'MITRE &amp; Controls Mappings'!D2125</f>
        <v>0</v>
      </c>
    </row>
    <row r="2126" spans="1:10" x14ac:dyDescent="0.25">
      <c r="A2126" s="17">
        <f>'MITRE &amp; Controls Mappings'!B2126</f>
        <v>0</v>
      </c>
      <c r="B2126" s="18">
        <f>'MITRE &amp; Controls Mappings'!K2126</f>
        <v>0</v>
      </c>
      <c r="C2126" s="18">
        <f>'MITRE &amp; Controls Mappings'!L2126</f>
        <v>0</v>
      </c>
      <c r="D2126" s="18">
        <f>'MITRE &amp; Controls Mappings'!M2126</f>
        <v>0</v>
      </c>
      <c r="E2126" s="18" t="str">
        <f>IFERROR(VLOOKUP(B2126,'IG Def (7.1)'!$A$2:$C$200,3,FALSE),"")</f>
        <v/>
      </c>
      <c r="F2126" s="18" t="str">
        <f>IFERROR(VLOOKUP(C2126,'IG Def (7.1)'!$A$2:$C$200,3,FALSE),"")</f>
        <v/>
      </c>
      <c r="G2126" s="18" t="str">
        <f>IFERROR(VLOOKUP(D2126,'IG Def (7.1)'!$A$2:$C$200,3,FALSE),"")</f>
        <v/>
      </c>
      <c r="H2126" t="str">
        <f t="shared" si="34"/>
        <v/>
      </c>
      <c r="J2126" s="19">
        <f>'MITRE &amp; Controls Mappings'!D2126</f>
        <v>0</v>
      </c>
    </row>
  </sheetData>
  <autoFilter ref="A1:H1002" xr:uid="{00000000-0009-0000-0000-00000B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License</vt:lpstr>
      <vt:lpstr>Overview - Glossary</vt:lpstr>
      <vt:lpstr>Level 1 - Domain Controller</vt:lpstr>
      <vt:lpstr>Level 1 - Member Server</vt:lpstr>
      <vt:lpstr>Level 2 - Domain Controller</vt:lpstr>
      <vt:lpstr>Level 2 - Member Server</vt:lpstr>
      <vt:lpstr>NGWS - Domain Controller</vt:lpstr>
      <vt:lpstr>NGWS - Member Server</vt:lpstr>
      <vt:lpstr>MITRE &amp; Controls Mappings</vt:lpstr>
      <vt:lpstr>MITRE ATT&amp;CK Filtering</vt:lpstr>
      <vt:lpstr>IG Def (7.1)</vt:lpstr>
      <vt:lpstr>IG Mapping Fromula (7.1)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Kletz, Mike</cp:lastModifiedBy>
  <dcterms:created xsi:type="dcterms:W3CDTF">2021-01-07T17:06:37Z</dcterms:created>
  <dcterms:modified xsi:type="dcterms:W3CDTF">2021-04-08T18:49:20Z</dcterms:modified>
  <cp:category/>
</cp:coreProperties>
</file>